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_Suivi\"/>
    </mc:Choice>
  </mc:AlternateContent>
  <bookViews>
    <workbookView xWindow="0" yWindow="0" windowWidth="13770" windowHeight="6045" activeTab="5"/>
  </bookViews>
  <sheets>
    <sheet name="Complément d'information" sheetId="4" r:id="rId1"/>
    <sheet name="STATS" sheetId="5" r:id="rId2"/>
    <sheet name="PA" sheetId="6" r:id="rId3"/>
    <sheet name="IMB" sheetId="7" r:id="rId4"/>
    <sheet name="Mise en forme" sheetId="3" r:id="rId5"/>
    <sheet name="Récap à 8 semaines" sheetId="8" r:id="rId6"/>
  </sheets>
  <functionGroups builtInGroupCount="18"/>
  <externalReferences>
    <externalReference r:id="rId7"/>
  </externalReferences>
  <calcPr calcId="171027" calcMode="manual" refMode="R1C1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S16" i="8" l="1"/>
  <c r="ER16" i="8"/>
  <c r="EQ16" i="8"/>
  <c r="ES15" i="8"/>
  <c r="ER15" i="8"/>
  <c r="EQ15" i="8"/>
  <c r="ES14" i="8"/>
  <c r="ER14" i="8"/>
  <c r="EQ14" i="8"/>
  <c r="ES11" i="8"/>
  <c r="ER11" i="8"/>
  <c r="EQ11" i="8"/>
  <c r="ES8" i="8"/>
  <c r="ES7" i="8"/>
  <c r="ER7" i="8"/>
  <c r="EQ7" i="8"/>
  <c r="ES6" i="8"/>
  <c r="ER6" i="8"/>
  <c r="EQ6" i="8"/>
  <c r="ES5" i="8"/>
  <c r="ER5" i="8"/>
  <c r="EQ5" i="8"/>
  <c r="ED5" i="8"/>
  <c r="EC5" i="8"/>
  <c r="EB5" i="8"/>
  <c r="DY30" i="8"/>
  <c r="DX30" i="8"/>
  <c r="DW30" i="8"/>
  <c r="DY79" i="8"/>
  <c r="DX79" i="8"/>
  <c r="DW79" i="8"/>
  <c r="DW6" i="8"/>
  <c r="DW94" i="8"/>
  <c r="DW55" i="8"/>
  <c r="DW45" i="8"/>
  <c r="EB7" i="8"/>
  <c r="EB6" i="8"/>
  <c r="ED7" i="8"/>
  <c r="ED6" i="8"/>
  <c r="EC7" i="8"/>
  <c r="EC6" i="8"/>
  <c r="DX94" i="8"/>
  <c r="DY94" i="8"/>
  <c r="DY87" i="8"/>
  <c r="DX87" i="8"/>
  <c r="DW87" i="8"/>
  <c r="DW69" i="8"/>
  <c r="DX69" i="8"/>
  <c r="DY69" i="8"/>
  <c r="DY62" i="8"/>
  <c r="DX62" i="8"/>
  <c r="DW62" i="8"/>
  <c r="DX55" i="8"/>
  <c r="DY55" i="8"/>
  <c r="DY45" i="8"/>
  <c r="DX45" i="8"/>
  <c r="DW38" i="8"/>
  <c r="DX38" i="8"/>
  <c r="DY38" i="8"/>
  <c r="DY20" i="8"/>
  <c r="DX20" i="8"/>
  <c r="DW20" i="8"/>
  <c r="DY13" i="8"/>
  <c r="DX13" i="8"/>
  <c r="DW13" i="8"/>
  <c r="DY6" i="8"/>
  <c r="DX6" i="8"/>
  <c r="V15" i="5"/>
  <c r="U15" i="5"/>
  <c r="T15" i="5"/>
  <c r="V14" i="5"/>
  <c r="U14" i="5"/>
  <c r="T14" i="5"/>
  <c r="V13" i="5"/>
  <c r="U13" i="5"/>
  <c r="T13" i="5"/>
  <c r="V10" i="5"/>
  <c r="U10" i="5"/>
  <c r="T10" i="5"/>
  <c r="V7" i="5"/>
  <c r="V6" i="5"/>
  <c r="U6" i="5"/>
  <c r="T6" i="5"/>
  <c r="V5" i="5"/>
  <c r="U5" i="5"/>
  <c r="T5" i="5"/>
  <c r="V4" i="5"/>
  <c r="U4" i="5"/>
  <c r="T4" i="5"/>
  <c r="B49" i="5"/>
  <c r="B48" i="5"/>
  <c r="B47" i="5"/>
  <c r="B46" i="5"/>
  <c r="D43" i="5"/>
  <c r="C43" i="5"/>
  <c r="B43" i="5"/>
  <c r="D42" i="5"/>
  <c r="C42" i="5"/>
  <c r="B42" i="5"/>
  <c r="D41" i="5"/>
  <c r="C41" i="5"/>
  <c r="B41" i="5"/>
  <c r="D38" i="5"/>
  <c r="C38" i="5"/>
  <c r="B38" i="5"/>
  <c r="D37" i="5"/>
  <c r="C37" i="5"/>
  <c r="B37" i="5"/>
  <c r="D36" i="5"/>
  <c r="B36" i="5"/>
  <c r="D35" i="5"/>
  <c r="C35" i="5"/>
  <c r="B35" i="5"/>
  <c r="D32" i="5"/>
  <c r="C32" i="5"/>
  <c r="B32" i="5"/>
  <c r="D31" i="5"/>
  <c r="C31" i="5"/>
  <c r="B31" i="5"/>
  <c r="D15" i="5"/>
  <c r="C15" i="5"/>
  <c r="B15" i="5"/>
  <c r="D14" i="5"/>
  <c r="C14" i="5"/>
  <c r="B14" i="5"/>
  <c r="D13" i="5"/>
  <c r="C13" i="5"/>
  <c r="B13" i="5"/>
  <c r="D10" i="5"/>
  <c r="C10" i="5"/>
  <c r="B10" i="5"/>
  <c r="D7" i="5"/>
  <c r="D6" i="5"/>
  <c r="C6" i="5"/>
  <c r="B6" i="5"/>
  <c r="D5" i="5"/>
  <c r="C5" i="5"/>
  <c r="B5" i="5"/>
  <c r="D4" i="5"/>
  <c r="C4" i="5"/>
  <c r="B4" i="5"/>
  <c r="F11" i="4" l="1"/>
  <c r="H10" i="4"/>
  <c r="H9" i="4"/>
  <c r="G8" i="4"/>
  <c r="G11" i="4" s="1"/>
  <c r="F8" i="4"/>
  <c r="H11" i="4" l="1"/>
  <c r="H8" i="4"/>
  <c r="C9" i="4" l="1"/>
  <c r="B9" i="4"/>
  <c r="E4" i="7" l="1"/>
  <c r="E7" i="7"/>
  <c r="E6" i="7"/>
  <c r="E5" i="7"/>
  <c r="E3" i="7"/>
  <c r="E2" i="7"/>
</calcChain>
</file>

<file path=xl/sharedStrings.xml><?xml version="1.0" encoding="utf-8"?>
<sst xmlns="http://schemas.openxmlformats.org/spreadsheetml/2006/main" count="2052" uniqueCount="202">
  <si>
    <t>Moyenne à 6 Semaines</t>
  </si>
  <si>
    <t>Piquetage</t>
  </si>
  <si>
    <t>CEM</t>
  </si>
  <si>
    <t>Classique</t>
  </si>
  <si>
    <t>Pré étude</t>
  </si>
  <si>
    <t>Total</t>
  </si>
  <si>
    <t>Depuis le 01/01</t>
  </si>
  <si>
    <t>Stock</t>
  </si>
  <si>
    <t>Blocage</t>
  </si>
  <si>
    <t>Nv</t>
  </si>
  <si>
    <t>Anc</t>
  </si>
  <si>
    <t>Déblocage</t>
  </si>
  <si>
    <t>Colonne1</t>
  </si>
  <si>
    <t>Commande FT</t>
  </si>
  <si>
    <t>IMB</t>
  </si>
  <si>
    <t>ZAPA</t>
  </si>
  <si>
    <t>Non étudié</t>
  </si>
  <si>
    <t>PA</t>
  </si>
  <si>
    <t>Pré étude EL</t>
  </si>
  <si>
    <t>En cours</t>
  </si>
  <si>
    <t>Constructible</t>
  </si>
  <si>
    <t>Moyenne6S</t>
  </si>
  <si>
    <t>Semaine actuelle</t>
  </si>
  <si>
    <t>NB adresse Piquetage</t>
  </si>
  <si>
    <t>Piquetage EL</t>
  </si>
  <si>
    <t>Visibilités</t>
  </si>
  <si>
    <t>Total étude</t>
  </si>
  <si>
    <t>A affecter</t>
  </si>
  <si>
    <t>STATS SEMAINE</t>
  </si>
  <si>
    <t>Poteaux</t>
  </si>
  <si>
    <t>Nb de poteaux</t>
  </si>
  <si>
    <t>Nb d'EL sur poteaux</t>
  </si>
  <si>
    <t>Nouveau</t>
  </si>
  <si>
    <t>Poteaux adressable</t>
  </si>
  <si>
    <t>Poteaux non adressable</t>
  </si>
  <si>
    <t>Etude</t>
  </si>
  <si>
    <t>Etude EL</t>
  </si>
  <si>
    <t>Commune Ext A</t>
  </si>
  <si>
    <t>DOUAI</t>
  </si>
  <si>
    <t>WAZIERS</t>
  </si>
  <si>
    <t>REIMS</t>
  </si>
  <si>
    <t>ST-ANDRE-LES-VERGERS</t>
  </si>
  <si>
    <t>ROSIERES-PRES-TROYES</t>
  </si>
  <si>
    <t>PETITE-FORET</t>
  </si>
  <si>
    <t>BEUVRAGES</t>
  </si>
  <si>
    <t>CHARLEVILLE MEZIERES CEM</t>
  </si>
  <si>
    <t>SEDAN</t>
  </si>
  <si>
    <t>VILLERS SEMEUSE</t>
  </si>
  <si>
    <t>nombre d'EL sur PB extérieur</t>
  </si>
  <si>
    <t>FOUQUIERES-LES-LENS</t>
  </si>
  <si>
    <t>TROYES</t>
  </si>
  <si>
    <t>EL BASE</t>
  </si>
  <si>
    <t>S13</t>
  </si>
  <si>
    <t>S14</t>
  </si>
  <si>
    <t>S15</t>
  </si>
  <si>
    <t>S16</t>
  </si>
  <si>
    <t>S17</t>
  </si>
  <si>
    <t>S18</t>
  </si>
  <si>
    <t>STATS SEMAINE 19</t>
  </si>
  <si>
    <t>2017-S19</t>
  </si>
  <si>
    <t>STATS SEMAINE 18</t>
  </si>
  <si>
    <t>2017-S18</t>
  </si>
  <si>
    <t>STATS SEMAINE 17</t>
  </si>
  <si>
    <t>2017-S17</t>
  </si>
  <si>
    <t>TOTAL IMB CEM</t>
  </si>
  <si>
    <t>Valeurs</t>
  </si>
  <si>
    <t>2015-S01</t>
  </si>
  <si>
    <t>2015-S02</t>
  </si>
  <si>
    <t>2015-S03</t>
  </si>
  <si>
    <t>2015-S04</t>
  </si>
  <si>
    <t>2015-S05</t>
  </si>
  <si>
    <t>2015-S06</t>
  </si>
  <si>
    <t>2015-S07</t>
  </si>
  <si>
    <t>2015-S08</t>
  </si>
  <si>
    <t>2015-S09</t>
  </si>
  <si>
    <t>2015-S10</t>
  </si>
  <si>
    <t>2015-S11</t>
  </si>
  <si>
    <t>2015-S12</t>
  </si>
  <si>
    <t>2015-S13</t>
  </si>
  <si>
    <t>2015-S14</t>
  </si>
  <si>
    <t>2015-S15</t>
  </si>
  <si>
    <t>2015-S16</t>
  </si>
  <si>
    <t>2015-S17</t>
  </si>
  <si>
    <t>2015-S18</t>
  </si>
  <si>
    <t>2015-S19</t>
  </si>
  <si>
    <t>2015-S20</t>
  </si>
  <si>
    <t>2015-S21</t>
  </si>
  <si>
    <t>2015-S22</t>
  </si>
  <si>
    <t>2015-S23</t>
  </si>
  <si>
    <t>2015-S24</t>
  </si>
  <si>
    <t>2015-S25</t>
  </si>
  <si>
    <t>2015-S26</t>
  </si>
  <si>
    <t>2015-S27</t>
  </si>
  <si>
    <t>2015-S28</t>
  </si>
  <si>
    <t>2015-S29</t>
  </si>
  <si>
    <t>2015-S30</t>
  </si>
  <si>
    <t>2015-S31</t>
  </si>
  <si>
    <t>2015-S32</t>
  </si>
  <si>
    <t>2015-S33</t>
  </si>
  <si>
    <t>2015-S34</t>
  </si>
  <si>
    <t>2015-S35</t>
  </si>
  <si>
    <t>2015-S36</t>
  </si>
  <si>
    <t>2015-S37</t>
  </si>
  <si>
    <t>2015-S38</t>
  </si>
  <si>
    <t>2015-S39</t>
  </si>
  <si>
    <t>2015-S40</t>
  </si>
  <si>
    <t>2015-S41</t>
  </si>
  <si>
    <t>2015-S42</t>
  </si>
  <si>
    <t>2015-S43</t>
  </si>
  <si>
    <t>2015-S44</t>
  </si>
  <si>
    <t>2015-S45</t>
  </si>
  <si>
    <t>2015-S46</t>
  </si>
  <si>
    <t>2015-S47</t>
  </si>
  <si>
    <t>2015-S48</t>
  </si>
  <si>
    <t>2015-S49</t>
  </si>
  <si>
    <t>2015-S50</t>
  </si>
  <si>
    <t>2015-S51</t>
  </si>
  <si>
    <t>2015-S52</t>
  </si>
  <si>
    <t>2015-S53</t>
  </si>
  <si>
    <t>2016-S01</t>
  </si>
  <si>
    <t>2016-S02</t>
  </si>
  <si>
    <t>2016-S03</t>
  </si>
  <si>
    <t>2016-S04</t>
  </si>
  <si>
    <t>2016-S05</t>
  </si>
  <si>
    <t>2016-S06</t>
  </si>
  <si>
    <t>2016-S07</t>
  </si>
  <si>
    <t>2016-S08</t>
  </si>
  <si>
    <t>2016-S09</t>
  </si>
  <si>
    <t>2016-S10</t>
  </si>
  <si>
    <t>2016-S11</t>
  </si>
  <si>
    <t>2016-S12</t>
  </si>
  <si>
    <t>2016-S13</t>
  </si>
  <si>
    <t>2016-S14</t>
  </si>
  <si>
    <t>2016-S15</t>
  </si>
  <si>
    <t>2016-S16</t>
  </si>
  <si>
    <t>2016-S17</t>
  </si>
  <si>
    <t>2016-S18</t>
  </si>
  <si>
    <t>2016-S19</t>
  </si>
  <si>
    <t>2016-S20</t>
  </si>
  <si>
    <t>2016-S21</t>
  </si>
  <si>
    <t>2016-S22</t>
  </si>
  <si>
    <t>2016-S23</t>
  </si>
  <si>
    <t>2016-S24</t>
  </si>
  <si>
    <t>2016-S25</t>
  </si>
  <si>
    <t>2016-S26</t>
  </si>
  <si>
    <t>2016-S27</t>
  </si>
  <si>
    <t>2016-S28</t>
  </si>
  <si>
    <t>2016-S29</t>
  </si>
  <si>
    <t>2016-S30</t>
  </si>
  <si>
    <t>2016-S31</t>
  </si>
  <si>
    <t>2016-S32</t>
  </si>
  <si>
    <t>2016-S33</t>
  </si>
  <si>
    <t>2016-S34</t>
  </si>
  <si>
    <t>2016-S35</t>
  </si>
  <si>
    <t>2016-S36</t>
  </si>
  <si>
    <t>2016-S37</t>
  </si>
  <si>
    <t>2016-S38</t>
  </si>
  <si>
    <t>2016-S39</t>
  </si>
  <si>
    <t>2016-S40</t>
  </si>
  <si>
    <t>2016-S41</t>
  </si>
  <si>
    <t>2016-S42</t>
  </si>
  <si>
    <t>2016-S43</t>
  </si>
  <si>
    <t>2016-S44</t>
  </si>
  <si>
    <t>2016-S45</t>
  </si>
  <si>
    <t>2016-S46</t>
  </si>
  <si>
    <t>2016-S47</t>
  </si>
  <si>
    <t>2016-S48</t>
  </si>
  <si>
    <t>2016-S49</t>
  </si>
  <si>
    <t>2016-S50</t>
  </si>
  <si>
    <t>2016-S51</t>
  </si>
  <si>
    <t>2016-S52</t>
  </si>
  <si>
    <t>2017-S01</t>
  </si>
  <si>
    <t>2017-S02</t>
  </si>
  <si>
    <t>2017-S03</t>
  </si>
  <si>
    <t>2017-S04</t>
  </si>
  <si>
    <t>2017-S05</t>
  </si>
  <si>
    <t>2017-S06</t>
  </si>
  <si>
    <t>2017-S07</t>
  </si>
  <si>
    <t>2017-S08</t>
  </si>
  <si>
    <t>2017-S09</t>
  </si>
  <si>
    <t>2017-S10</t>
  </si>
  <si>
    <t>2017-S11</t>
  </si>
  <si>
    <t>2017-S12</t>
  </si>
  <si>
    <t>2017-S13</t>
  </si>
  <si>
    <t>2017-S14</t>
  </si>
  <si>
    <t>2017-S15</t>
  </si>
  <si>
    <t>2017-S16</t>
  </si>
  <si>
    <t>Total Nombre de dossiers</t>
  </si>
  <si>
    <t>Total Nombre EL</t>
  </si>
  <si>
    <t>Moyenne Dossiers 6 Sem</t>
  </si>
  <si>
    <t>Moyenne EL 6 Sem</t>
  </si>
  <si>
    <t>Pré-étude</t>
  </si>
  <si>
    <t>IPON</t>
  </si>
  <si>
    <t>TOTAL PA CEM</t>
  </si>
  <si>
    <t>Total Nombre EL réel</t>
  </si>
  <si>
    <t>Total Nombre EL estimé</t>
  </si>
  <si>
    <t>TOTAL IMB CLASSIQUE</t>
  </si>
  <si>
    <t>TOTAL PA CLASSIQUE</t>
  </si>
  <si>
    <t>S19</t>
  </si>
  <si>
    <t>Moyenne</t>
  </si>
  <si>
    <t>Somme moyenne</t>
  </si>
  <si>
    <t>étude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</si>
</sst>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General\ &quot;semaines&quot;"/>
    <numFmt numFmtId="165" formatCode="General&quot; EL&quot;"/>
    <numFmt numFmtId="166" formatCode="#,##0.00&quot; semaines&quot;"/>
    <numFmt numFmtId="167" formatCode="#,###&quot; EL&quot;"/>
  </numFmts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indexed="8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FFB3FB"/>
        <bgColor indexed="64"/>
      </patternFill>
    </fill>
    <fill>
      <patternFill patternType="solid">
        <fgColor rgb="FFFFE5FE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85D19E"/>
        <bgColor indexed="64"/>
      </patternFill>
    </fill>
    <fill>
      <patternFill patternType="solid">
        <fgColor rgb="FFDBF1E2"/>
        <bgColor indexed="64"/>
      </patternFill>
    </fill>
    <fill>
      <patternFill patternType="solid">
        <fgColor rgb="FFBEDD8B"/>
        <bgColor indexed="64"/>
      </patternFill>
    </fill>
    <fill>
      <patternFill patternType="solid">
        <fgColor rgb="FFE4F1CF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1"/>
      </patternFill>
    </fill>
    <fill>
      <patternFill patternType="solid">
        <fgColor indexed="46"/>
      </patternFill>
    </fill>
    <fill>
      <patternFill patternType="solid">
        <fgColor theme="5" tint="0.59999389629810485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</borders>
  <cellStyleXfs count="6">
    <xf numFmtId="0" fontId="0" fillId="0" borderId="0"/>
    <xf numFmtId="0" fontId="5" fillId="20" borderId="0" applyNumberFormat="0" applyBorder="0" applyAlignment="0" applyProtection="0"/>
    <xf numFmtId="0" fontId="6" fillId="21" borderId="0" applyNumberFormat="0" applyBorder="0" applyAlignment="0" applyProtection="0"/>
    <xf numFmtId="0" fontId="7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</cellStyleXfs>
  <cellXfs count="218">
    <xf numFmtId="0" fontId="0" fillId="0" borderId="0" xfId="0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5" borderId="2" xfId="0" applyFill="1" applyBorder="1"/>
    <xf numFmtId="0" fontId="0" fillId="4" borderId="16" xfId="0" applyFill="1" applyBorder="1"/>
    <xf numFmtId="0" fontId="0" fillId="4" borderId="2" xfId="0" applyFill="1" applyBorder="1"/>
    <xf numFmtId="0" fontId="0" fillId="8" borderId="10" xfId="0" applyFill="1" applyBorder="1"/>
    <xf numFmtId="0" fontId="0" fillId="8" borderId="0" xfId="0" applyFill="1" applyBorder="1"/>
    <xf numFmtId="0" fontId="0" fillId="8" borderId="2" xfId="0" applyFill="1" applyBorder="1"/>
    <xf numFmtId="0" fontId="0" fillId="8" borderId="12" xfId="0" applyFill="1" applyBorder="1"/>
    <xf numFmtId="0" fontId="0" fillId="2" borderId="19" xfId="0" applyFill="1" applyBorder="1"/>
    <xf numFmtId="0" fontId="0" fillId="6" borderId="19" xfId="0" applyFill="1" applyBorder="1"/>
    <xf numFmtId="0" fontId="0" fillId="6" borderId="7" xfId="0" applyFill="1" applyBorder="1"/>
    <xf numFmtId="0" fontId="0" fillId="6" borderId="8" xfId="0" applyFill="1" applyBorder="1"/>
    <xf numFmtId="0" fontId="0" fillId="7" borderId="19" xfId="0" applyFill="1" applyBorder="1"/>
    <xf numFmtId="0" fontId="0" fillId="7" borderId="7" xfId="0" applyFill="1" applyBorder="1"/>
    <xf numFmtId="0" fontId="0" fillId="7" borderId="8" xfId="0" applyFill="1" applyBorder="1"/>
    <xf numFmtId="0" fontId="0" fillId="9" borderId="2" xfId="0" applyFill="1" applyBorder="1"/>
    <xf numFmtId="0" fontId="0" fillId="9" borderId="0" xfId="0" applyFill="1" applyBorder="1"/>
    <xf numFmtId="0" fontId="0" fillId="9" borderId="12" xfId="0" applyFill="1" applyBorder="1"/>
    <xf numFmtId="0" fontId="0" fillId="2" borderId="21" xfId="0" applyFill="1" applyBorder="1"/>
    <xf numFmtId="0" fontId="0" fillId="10" borderId="10" xfId="0" applyFill="1" applyBorder="1"/>
    <xf numFmtId="0" fontId="0" fillId="10" borderId="17" xfId="0" applyFill="1" applyBorder="1"/>
    <xf numFmtId="0" fontId="0" fillId="10" borderId="2" xfId="0" applyFill="1" applyBorder="1"/>
    <xf numFmtId="0" fontId="0" fillId="10" borderId="9" xfId="0" applyFill="1" applyBorder="1"/>
    <xf numFmtId="0" fontId="0" fillId="11" borderId="19" xfId="0" applyFill="1" applyBorder="1"/>
    <xf numFmtId="0" fontId="0" fillId="11" borderId="15" xfId="0" applyFill="1" applyBorder="1"/>
    <xf numFmtId="0" fontId="0" fillId="11" borderId="8" xfId="0" applyFill="1" applyBorder="1"/>
    <xf numFmtId="0" fontId="0" fillId="11" borderId="23" xfId="0" applyFill="1" applyBorder="1"/>
    <xf numFmtId="0" fontId="0" fillId="12" borderId="10" xfId="0" applyFill="1" applyBorder="1"/>
    <xf numFmtId="0" fontId="0" fillId="12" borderId="0" xfId="0" applyFill="1" applyBorder="1"/>
    <xf numFmtId="0" fontId="0" fillId="12" borderId="2" xfId="0" applyFill="1" applyBorder="1"/>
    <xf numFmtId="0" fontId="0" fillId="12" borderId="12" xfId="0" applyFill="1" applyBorder="1"/>
    <xf numFmtId="0" fontId="0" fillId="13" borderId="10" xfId="0" applyFill="1" applyBorder="1"/>
    <xf numFmtId="0" fontId="0" fillId="14" borderId="19" xfId="0" applyFill="1" applyBorder="1"/>
    <xf numFmtId="0" fontId="0" fillId="14" borderId="7" xfId="0" applyFill="1" applyBorder="1"/>
    <xf numFmtId="0" fontId="0" fillId="14" borderId="8" xfId="0" applyFill="1" applyBorder="1"/>
    <xf numFmtId="0" fontId="1" fillId="15" borderId="19" xfId="0" applyFont="1" applyFill="1" applyBorder="1"/>
    <xf numFmtId="0" fontId="1" fillId="15" borderId="7" xfId="0" applyFont="1" applyFill="1" applyBorder="1"/>
    <xf numFmtId="0" fontId="1" fillId="15" borderId="8" xfId="0" applyFont="1" applyFill="1" applyBorder="1"/>
    <xf numFmtId="0" fontId="0" fillId="0" borderId="0" xfId="0" applyAlignment="1"/>
    <xf numFmtId="0" fontId="0" fillId="0" borderId="26" xfId="0" applyBorder="1"/>
    <xf numFmtId="0" fontId="0" fillId="0" borderId="27" xfId="0" applyBorder="1"/>
    <xf numFmtId="0" fontId="0" fillId="0" borderId="2" xfId="0" applyBorder="1"/>
    <xf numFmtId="0" fontId="0" fillId="0" borderId="28" xfId="0" applyBorder="1"/>
    <xf numFmtId="0" fontId="0" fillId="0" borderId="9" xfId="0" applyBorder="1"/>
    <xf numFmtId="0" fontId="0" fillId="0" borderId="29" xfId="0" applyBorder="1"/>
    <xf numFmtId="0" fontId="0" fillId="0" borderId="30" xfId="0" applyBorder="1"/>
    <xf numFmtId="1" fontId="0" fillId="0" borderId="9" xfId="0" applyNumberFormat="1" applyBorder="1"/>
    <xf numFmtId="0" fontId="0" fillId="0" borderId="23" xfId="0" applyBorder="1"/>
    <xf numFmtId="0" fontId="0" fillId="0" borderId="7" xfId="0" applyBorder="1"/>
    <xf numFmtId="0" fontId="0" fillId="0" borderId="3" xfId="0" applyBorder="1"/>
    <xf numFmtId="0" fontId="0" fillId="0" borderId="32" xfId="0" applyBorder="1"/>
    <xf numFmtId="0" fontId="0" fillId="0" borderId="8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1" xfId="0" applyBorder="1"/>
    <xf numFmtId="0" fontId="0" fillId="0" borderId="36" xfId="0" applyBorder="1"/>
    <xf numFmtId="0" fontId="0" fillId="11" borderId="37" xfId="0" applyFill="1" applyBorder="1"/>
    <xf numFmtId="0" fontId="0" fillId="16" borderId="2" xfId="0" applyFill="1" applyBorder="1"/>
    <xf numFmtId="0" fontId="0" fillId="16" borderId="28" xfId="0" applyFill="1" applyBorder="1"/>
    <xf numFmtId="0" fontId="0" fillId="16" borderId="34" xfId="0" applyFill="1" applyBorder="1"/>
    <xf numFmtId="0" fontId="0" fillId="17" borderId="23" xfId="0" applyFill="1" applyBorder="1"/>
    <xf numFmtId="0" fontId="0" fillId="17" borderId="7" xfId="0" applyFill="1" applyBorder="1"/>
    <xf numFmtId="0" fontId="0" fillId="18" borderId="2" xfId="0" applyFill="1" applyBorder="1"/>
    <xf numFmtId="0" fontId="0" fillId="18" borderId="28" xfId="0" applyFill="1" applyBorder="1"/>
    <xf numFmtId="0" fontId="0" fillId="18" borderId="34" xfId="0" applyFill="1" applyBorder="1"/>
    <xf numFmtId="0" fontId="0" fillId="19" borderId="23" xfId="0" applyFill="1" applyBorder="1"/>
    <xf numFmtId="0" fontId="0" fillId="19" borderId="32" xfId="0" applyFill="1" applyBorder="1"/>
    <xf numFmtId="0" fontId="0" fillId="19" borderId="35" xfId="0" applyFill="1" applyBorder="1"/>
    <xf numFmtId="0" fontId="0" fillId="19" borderId="7" xfId="0" applyFill="1" applyBorder="1"/>
    <xf numFmtId="0" fontId="0" fillId="19" borderId="3" xfId="0" applyFill="1" applyBorder="1"/>
    <xf numFmtId="0" fontId="0" fillId="19" borderId="31" xfId="0" applyFill="1" applyBorder="1"/>
    <xf numFmtId="0" fontId="0" fillId="0" borderId="19" xfId="0" applyBorder="1"/>
    <xf numFmtId="165" fontId="1" fillId="15" borderId="15" xfId="0" applyNumberFormat="1" applyFont="1" applyFill="1" applyBorder="1"/>
    <xf numFmtId="165" fontId="1" fillId="15" borderId="37" xfId="0" applyNumberFormat="1" applyFont="1" applyFill="1" applyBorder="1"/>
    <xf numFmtId="165" fontId="1" fillId="15" borderId="19" xfId="0" applyNumberFormat="1" applyFont="1" applyFill="1" applyBorder="1"/>
    <xf numFmtId="165" fontId="1" fillId="15" borderId="13" xfId="0" applyNumberFormat="1" applyFont="1" applyFill="1" applyBorder="1"/>
    <xf numFmtId="165" fontId="1" fillId="15" borderId="31" xfId="0" applyNumberFormat="1" applyFont="1" applyFill="1" applyBorder="1"/>
    <xf numFmtId="165" fontId="1" fillId="15" borderId="7" xfId="0" applyNumberFormat="1" applyFont="1" applyFill="1" applyBorder="1"/>
    <xf numFmtId="165" fontId="1" fillId="15" borderId="14" xfId="0" applyNumberFormat="1" applyFont="1" applyFill="1" applyBorder="1"/>
    <xf numFmtId="165" fontId="1" fillId="15" borderId="36" xfId="0" applyNumberFormat="1" applyFont="1" applyFill="1" applyBorder="1"/>
    <xf numFmtId="165" fontId="1" fillId="15" borderId="8" xfId="0" applyNumberFormat="1" applyFont="1" applyFill="1" applyBorder="1"/>
    <xf numFmtId="165" fontId="0" fillId="11" borderId="14" xfId="0" applyNumberFormat="1" applyFill="1" applyBorder="1" applyAlignment="1">
      <alignment horizontal="center"/>
    </xf>
    <xf numFmtId="165" fontId="0" fillId="11" borderId="36" xfId="0" applyNumberFormat="1" applyFill="1" applyBorder="1" applyAlignment="1">
      <alignment horizontal="center"/>
    </xf>
    <xf numFmtId="165" fontId="0" fillId="11" borderId="8" xfId="0" applyNumberFormat="1" applyFill="1" applyBorder="1" applyAlignment="1">
      <alignment horizontal="center"/>
    </xf>
    <xf numFmtId="165" fontId="0" fillId="11" borderId="24" xfId="0" applyNumberFormat="1" applyFill="1" applyBorder="1"/>
    <xf numFmtId="165" fontId="0" fillId="11" borderId="35" xfId="0" applyNumberFormat="1" applyFill="1" applyBorder="1"/>
    <xf numFmtId="165" fontId="0" fillId="11" borderId="23" xfId="0" applyNumberFormat="1" applyFill="1" applyBorder="1"/>
    <xf numFmtId="165" fontId="0" fillId="11" borderId="14" xfId="0" applyNumberFormat="1" applyFill="1" applyBorder="1"/>
    <xf numFmtId="165" fontId="0" fillId="11" borderId="36" xfId="0" applyNumberFormat="1" applyFill="1" applyBorder="1"/>
    <xf numFmtId="165" fontId="0" fillId="11" borderId="8" xfId="0" applyNumberFormat="1" applyFill="1" applyBorder="1"/>
    <xf numFmtId="165" fontId="0" fillId="2" borderId="15" xfId="0" applyNumberFormat="1" applyFill="1" applyBorder="1"/>
    <xf numFmtId="165" fontId="0" fillId="2" borderId="37" xfId="0" applyNumberFormat="1" applyFill="1" applyBorder="1"/>
    <xf numFmtId="165" fontId="0" fillId="2" borderId="19" xfId="0" applyNumberFormat="1" applyFill="1" applyBorder="1"/>
    <xf numFmtId="165" fontId="0" fillId="2" borderId="22" xfId="0" applyNumberFormat="1" applyFill="1" applyBorder="1"/>
    <xf numFmtId="165" fontId="0" fillId="2" borderId="38" xfId="0" applyNumberFormat="1" applyFill="1" applyBorder="1"/>
    <xf numFmtId="165" fontId="0" fillId="2" borderId="8" xfId="0" applyNumberFormat="1" applyFill="1" applyBorder="1"/>
    <xf numFmtId="165" fontId="0" fillId="17" borderId="32" xfId="0" applyNumberFormat="1" applyFill="1" applyBorder="1"/>
    <xf numFmtId="165" fontId="0" fillId="17" borderId="35" xfId="0" applyNumberFormat="1" applyFill="1" applyBorder="1"/>
    <xf numFmtId="165" fontId="0" fillId="17" borderId="23" xfId="0" applyNumberFormat="1" applyFill="1" applyBorder="1"/>
    <xf numFmtId="165" fontId="0" fillId="17" borderId="3" xfId="0" applyNumberFormat="1" applyFill="1" applyBorder="1"/>
    <xf numFmtId="165" fontId="0" fillId="17" borderId="31" xfId="0" applyNumberFormat="1" applyFill="1" applyBorder="1"/>
    <xf numFmtId="165" fontId="0" fillId="17" borderId="7" xfId="0" applyNumberFormat="1" applyFill="1" applyBorder="1"/>
    <xf numFmtId="165" fontId="0" fillId="7" borderId="15" xfId="0" applyNumberFormat="1" applyFill="1" applyBorder="1"/>
    <xf numFmtId="165" fontId="0" fillId="7" borderId="37" xfId="0" applyNumberFormat="1" applyFill="1" applyBorder="1"/>
    <xf numFmtId="165" fontId="0" fillId="7" borderId="19" xfId="0" applyNumberFormat="1" applyFill="1" applyBorder="1"/>
    <xf numFmtId="165" fontId="0" fillId="7" borderId="13" xfId="0" applyNumberFormat="1" applyFill="1" applyBorder="1"/>
    <xf numFmtId="165" fontId="0" fillId="7" borderId="31" xfId="0" applyNumberFormat="1" applyFill="1" applyBorder="1"/>
    <xf numFmtId="165" fontId="0" fillId="7" borderId="7" xfId="0" applyNumberFormat="1" applyFill="1" applyBorder="1"/>
    <xf numFmtId="165" fontId="0" fillId="7" borderId="14" xfId="0" applyNumberFormat="1" applyFill="1" applyBorder="1"/>
    <xf numFmtId="165" fontId="0" fillId="7" borderId="36" xfId="0" applyNumberFormat="1" applyFill="1" applyBorder="1"/>
    <xf numFmtId="165" fontId="0" fillId="7" borderId="8" xfId="0" applyNumberFormat="1" applyFill="1" applyBorder="1"/>
    <xf numFmtId="165" fontId="0" fillId="5" borderId="18" xfId="0" applyNumberFormat="1" applyFill="1" applyBorder="1"/>
    <xf numFmtId="165" fontId="0" fillId="5" borderId="38" xfId="0" applyNumberFormat="1" applyFill="1" applyBorder="1"/>
    <xf numFmtId="165" fontId="0" fillId="5" borderId="2" xfId="0" applyNumberFormat="1" applyFill="1" applyBorder="1"/>
    <xf numFmtId="165" fontId="0" fillId="6" borderId="20" xfId="0" applyNumberFormat="1" applyFill="1" applyBorder="1"/>
    <xf numFmtId="165" fontId="0" fillId="6" borderId="37" xfId="0" applyNumberFormat="1" applyFill="1" applyBorder="1"/>
    <xf numFmtId="165" fontId="0" fillId="6" borderId="19" xfId="0" applyNumberFormat="1" applyFill="1" applyBorder="1"/>
    <xf numFmtId="165" fontId="0" fillId="6" borderId="3" xfId="0" applyNumberFormat="1" applyFill="1" applyBorder="1"/>
    <xf numFmtId="165" fontId="0" fillId="6" borderId="31" xfId="0" applyNumberFormat="1" applyFill="1" applyBorder="1"/>
    <xf numFmtId="165" fontId="0" fillId="6" borderId="7" xfId="0" applyNumberFormat="1" applyFill="1" applyBorder="1"/>
    <xf numFmtId="165" fontId="0" fillId="6" borderId="18" xfId="0" applyNumberFormat="1" applyFill="1" applyBorder="1"/>
    <xf numFmtId="165" fontId="0" fillId="6" borderId="38" xfId="0" applyNumberFormat="1" applyFill="1" applyBorder="1"/>
    <xf numFmtId="165" fontId="0" fillId="6" borderId="8" xfId="0" applyNumberFormat="1" applyFill="1" applyBorder="1"/>
    <xf numFmtId="167" fontId="0" fillId="6" borderId="20" xfId="0" applyNumberFormat="1" applyFill="1" applyBorder="1"/>
    <xf numFmtId="167" fontId="0" fillId="6" borderId="37" xfId="0" applyNumberFormat="1" applyFill="1" applyBorder="1"/>
    <xf numFmtId="167" fontId="0" fillId="6" borderId="19" xfId="0" applyNumberFormat="1" applyFill="1" applyBorder="1"/>
    <xf numFmtId="167" fontId="0" fillId="6" borderId="3" xfId="0" applyNumberFormat="1" applyFill="1" applyBorder="1"/>
    <xf numFmtId="167" fontId="0" fillId="6" borderId="31" xfId="0" applyNumberFormat="1" applyFill="1" applyBorder="1"/>
    <xf numFmtId="167" fontId="0" fillId="6" borderId="7" xfId="0" applyNumberFormat="1" applyFill="1" applyBorder="1"/>
    <xf numFmtId="167" fontId="0" fillId="6" borderId="18" xfId="0" applyNumberFormat="1" applyFill="1" applyBorder="1"/>
    <xf numFmtId="167" fontId="0" fillId="6" borderId="38" xfId="0" applyNumberFormat="1" applyFill="1" applyBorder="1"/>
    <xf numFmtId="167" fontId="0" fillId="6" borderId="8" xfId="0" applyNumberFormat="1" applyFill="1" applyBorder="1"/>
    <xf numFmtId="167" fontId="0" fillId="2" borderId="22" xfId="0" applyNumberFormat="1" applyFill="1" applyBorder="1"/>
    <xf numFmtId="167" fontId="0" fillId="2" borderId="38" xfId="0" applyNumberFormat="1" applyFill="1" applyBorder="1"/>
    <xf numFmtId="167" fontId="0" fillId="2" borderId="8" xfId="0" applyNumberFormat="1" applyFill="1" applyBorder="1"/>
    <xf numFmtId="167" fontId="0" fillId="2" borderId="15" xfId="0" applyNumberFormat="1" applyFill="1" applyBorder="1"/>
    <xf numFmtId="167" fontId="0" fillId="2" borderId="37" xfId="0" applyNumberFormat="1" applyFill="1" applyBorder="1"/>
    <xf numFmtId="167" fontId="0" fillId="2" borderId="19" xfId="0" applyNumberFormat="1" applyFill="1" applyBorder="1"/>
    <xf numFmtId="0" fontId="0" fillId="0" borderId="0" xfId="0" applyAlignment="1">
      <alignment vertical="top"/>
    </xf>
    <xf numFmtId="0" fontId="0" fillId="22" borderId="1" xfId="0" applyFill="1" applyBorder="1" applyAlignment="1">
      <alignment horizontal="center" vertical="center" textRotation="90"/>
    </xf>
    <xf numFmtId="0" fontId="0" fillId="0" borderId="4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3" borderId="48" xfId="2" applyFont="1" applyFill="1" applyBorder="1" applyAlignment="1">
      <alignment horizontal="center" vertical="center" textRotation="90" wrapText="1"/>
    </xf>
    <xf numFmtId="0" fontId="8" fillId="24" borderId="1" xfId="3" applyFont="1" applyFill="1" applyBorder="1" applyAlignment="1">
      <alignment horizontal="center" vertical="center" textRotation="90" wrapText="1"/>
    </xf>
    <xf numFmtId="0" fontId="7" fillId="0" borderId="47" xfId="3" applyBorder="1"/>
    <xf numFmtId="0" fontId="5" fillId="20" borderId="47" xfId="1" applyBorder="1"/>
    <xf numFmtId="0" fontId="5" fillId="20" borderId="0" xfId="1"/>
    <xf numFmtId="0" fontId="5" fillId="20" borderId="47" xfId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18" borderId="16" xfId="0" applyFont="1" applyFill="1" applyBorder="1" applyAlignment="1">
      <alignment horizontal="center"/>
    </xf>
    <xf numFmtId="0" fontId="2" fillId="18" borderId="17" xfId="0" applyFont="1" applyFill="1" applyBorder="1" applyAlignment="1">
      <alignment horizontal="center"/>
    </xf>
    <xf numFmtId="0" fontId="2" fillId="18" borderId="9" xfId="0" applyFont="1" applyFill="1" applyBorder="1" applyAlignment="1">
      <alignment horizontal="center"/>
    </xf>
    <xf numFmtId="0" fontId="2" fillId="12" borderId="16" xfId="0" applyFont="1" applyFill="1" applyBorder="1" applyAlignment="1">
      <alignment horizontal="center"/>
    </xf>
    <xf numFmtId="0" fontId="2" fillId="12" borderId="17" xfId="0" applyFont="1" applyFill="1" applyBorder="1" applyAlignment="1">
      <alignment horizontal="center"/>
    </xf>
    <xf numFmtId="0" fontId="2" fillId="12" borderId="9" xfId="0" applyFont="1" applyFill="1" applyBorder="1" applyAlignment="1">
      <alignment horizontal="center"/>
    </xf>
    <xf numFmtId="0" fontId="2" fillId="10" borderId="16" xfId="0" applyFont="1" applyFill="1" applyBorder="1" applyAlignment="1">
      <alignment horizontal="center"/>
    </xf>
    <xf numFmtId="0" fontId="2" fillId="10" borderId="17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2" fillId="9" borderId="16" xfId="0" applyFont="1" applyFill="1" applyBorder="1" applyAlignment="1">
      <alignment horizontal="center"/>
    </xf>
    <xf numFmtId="0" fontId="2" fillId="9" borderId="17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13" borderId="16" xfId="0" applyFont="1" applyFill="1" applyBorder="1" applyAlignment="1">
      <alignment horizontal="center"/>
    </xf>
    <xf numFmtId="0" fontId="2" fillId="13" borderId="17" xfId="0" applyFont="1" applyFill="1" applyBorder="1" applyAlignment="1">
      <alignment horizontal="center"/>
    </xf>
    <xf numFmtId="0" fontId="2" fillId="13" borderId="9" xfId="0" applyFont="1" applyFill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8" borderId="16" xfId="0" applyFont="1" applyFill="1" applyBorder="1" applyAlignment="1">
      <alignment horizontal="center"/>
    </xf>
    <xf numFmtId="0" fontId="2" fillId="8" borderId="17" xfId="0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9" xfId="0" applyFill="1" applyBorder="1" applyAlignment="1">
      <alignment horizontal="center"/>
    </xf>
    <xf numFmtId="166" fontId="0" fillId="14" borderId="44" xfId="0" applyNumberFormat="1" applyFill="1" applyBorder="1" applyAlignment="1">
      <alignment horizontal="center"/>
    </xf>
    <xf numFmtId="166" fontId="0" fillId="14" borderId="45" xfId="0" applyNumberFormat="1" applyFill="1" applyBorder="1" applyAlignment="1">
      <alignment horizontal="center"/>
    </xf>
    <xf numFmtId="166" fontId="0" fillId="14" borderId="46" xfId="0" applyNumberFormat="1" applyFill="1" applyBorder="1" applyAlignment="1">
      <alignment horizontal="center"/>
    </xf>
    <xf numFmtId="166" fontId="0" fillId="14" borderId="42" xfId="0" applyNumberFormat="1" applyFill="1" applyBorder="1" applyAlignment="1">
      <alignment horizontal="center"/>
    </xf>
    <xf numFmtId="166" fontId="0" fillId="14" borderId="43" xfId="0" applyNumberFormat="1" applyFill="1" applyBorder="1" applyAlignment="1">
      <alignment horizontal="center"/>
    </xf>
    <xf numFmtId="166" fontId="0" fillId="14" borderId="30" xfId="0" applyNumberFormat="1" applyFill="1" applyBorder="1" applyAlignment="1">
      <alignment horizontal="center"/>
    </xf>
    <xf numFmtId="166" fontId="0" fillId="14" borderId="39" xfId="0" applyNumberFormat="1" applyFill="1" applyBorder="1" applyAlignment="1">
      <alignment horizontal="center"/>
    </xf>
    <xf numFmtId="166" fontId="0" fillId="14" borderId="40" xfId="0" applyNumberFormat="1" applyFill="1" applyBorder="1" applyAlignment="1">
      <alignment horizontal="center"/>
    </xf>
    <xf numFmtId="166" fontId="0" fillId="14" borderId="41" xfId="0" applyNumberFormat="1" applyFill="1" applyBorder="1" applyAlignment="1">
      <alignment horizontal="center"/>
    </xf>
    <xf numFmtId="164" fontId="0" fillId="14" borderId="42" xfId="0" applyNumberFormat="1" applyFill="1" applyBorder="1" applyAlignment="1">
      <alignment horizontal="center"/>
    </xf>
    <xf numFmtId="164" fontId="0" fillId="14" borderId="43" xfId="0" applyNumberFormat="1" applyFill="1" applyBorder="1" applyAlignment="1">
      <alignment horizontal="center"/>
    </xf>
    <xf numFmtId="164" fontId="0" fillId="14" borderId="30" xfId="0" applyNumberFormat="1" applyFill="1" applyBorder="1" applyAlignment="1">
      <alignment horizontal="center"/>
    </xf>
    <xf numFmtId="164" fontId="0" fillId="14" borderId="39" xfId="0" applyNumberFormat="1" applyFill="1" applyBorder="1" applyAlignment="1">
      <alignment horizontal="center"/>
    </xf>
    <xf numFmtId="164" fontId="0" fillId="14" borderId="40" xfId="0" applyNumberFormat="1" applyFill="1" applyBorder="1" applyAlignment="1">
      <alignment horizontal="center"/>
    </xf>
    <xf numFmtId="164" fontId="0" fillId="14" borderId="41" xfId="0" applyNumberFormat="1" applyFill="1" applyBorder="1" applyAlignment="1">
      <alignment horizontal="center"/>
    </xf>
    <xf numFmtId="164" fontId="0" fillId="14" borderId="44" xfId="0" applyNumberFormat="1" applyFill="1" applyBorder="1" applyAlignment="1">
      <alignment horizontal="center"/>
    </xf>
    <xf numFmtId="164" fontId="0" fillId="14" borderId="45" xfId="0" applyNumberFormat="1" applyFill="1" applyBorder="1" applyAlignment="1">
      <alignment horizontal="center"/>
    </xf>
    <xf numFmtId="164" fontId="0" fillId="14" borderId="46" xfId="0" applyNumberForma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/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/>
    <xf numFmtId="1" fontId="0" fillId="0" borderId="0" xfId="0" applyNumberFormat="1" applyFont="1"/>
    <xf numFmtId="0" fontId="0" fillId="11" borderId="0" xfId="0" applyFill="1"/>
    <xf numFmtId="0" fontId="0" fillId="0" borderId="0" xfId="0" applyAlignment="1">
      <alignment horizontal="center"/>
    </xf>
    <xf numFmtId="0" fontId="0" fillId="7" borderId="0" xfId="0" applyFill="1"/>
    <xf numFmtId="0" fontId="0" fillId="27" borderId="0" xfId="0" applyFill="1"/>
  </cellXfs>
  <cellStyles count="6">
    <cellStyle name="20 % - Accent4 2" xfId="5"/>
    <cellStyle name="40 % - Accent6 2" xfId="4"/>
    <cellStyle name="Neutre" xfId="2" builtinId="28"/>
    <cellStyle name="Normal" xfId="0" builtinId="0"/>
    <cellStyle name="Normal 10" xfId="3"/>
    <cellStyle name="Satisfaisant" xfId="1" builtinId="26"/>
  </cellStyles>
  <dxfs count="0"/>
  <tableStyles count="0" defaultTableStyle="TableStyleMedium2" defaultPivotStyle="PivotStyleLight16"/>
  <colors>
    <mruColors>
      <color rgb="FFE4F1CF"/>
      <color rgb="FFBEDD8B"/>
      <color rgb="FFDBF1E2"/>
      <color rgb="FFBCE6CA"/>
      <color rgb="FF85D19E"/>
      <color rgb="FFE6E9EE"/>
      <color rgb="FFBDC7D5"/>
      <color rgb="FFEFFFF2"/>
      <color rgb="FFC1FFCD"/>
      <color rgb="FFB9FF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10</xdr:row>
          <xdr:rowOff>76200</xdr:rowOff>
        </xdr:from>
        <xdr:to>
          <xdr:col>2</xdr:col>
          <xdr:colOff>676275</xdr:colOff>
          <xdr:row>13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16</xdr:row>
          <xdr:rowOff>28575</xdr:rowOff>
        </xdr:from>
        <xdr:to>
          <xdr:col>3</xdr:col>
          <xdr:colOff>66675</xdr:colOff>
          <xdr:row>19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Créer fichier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&#233;paration%20CEM%20CLASSIQU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_IMB"/>
      <sheetName val="GLOBAL_PA"/>
      <sheetName val="Stats prestataires"/>
      <sheetName val="Par ville Classique"/>
      <sheetName val="COURBES IMB CEM VILLES"/>
      <sheetName val="COURBES PA CEM VILLES"/>
      <sheetName val="COURBES IMB+ZAPA TOTAL CEM"/>
      <sheetName val="COURBES IMB CLASSIQ VILLES"/>
      <sheetName val="COURBES PA CLASSIQ VILLES"/>
      <sheetName val="COURBES IMB+ZAPA TOTAL CLASSIQU"/>
    </sheetNames>
    <sheetDataSet>
      <sheetData sheetId="0">
        <row r="1">
          <cell r="Q1" t="str">
            <v>2017-S19</v>
          </cell>
        </row>
        <row r="2">
          <cell r="F2" t="str">
            <v>ATTENTION PA-80001-0021 pas pose aucune FI IMB a lancer dessus</v>
          </cell>
        </row>
        <row r="3">
          <cell r="AQ3" t="str">
            <v>Piquetage</v>
          </cell>
          <cell r="BB3" t="str">
            <v>Pré-Etude</v>
          </cell>
        </row>
        <row r="4">
          <cell r="F4" t="str">
            <v>Numéro de prestation</v>
          </cell>
          <cell r="Q4" t="str">
            <v>EL BASE</v>
          </cell>
          <cell r="AQ4" t="str">
            <v>Piqueteur</v>
          </cell>
          <cell r="AW4" t="str">
            <v>Année Piquetage</v>
          </cell>
          <cell r="AX4" t="str">
            <v>Semaine Piquetage</v>
          </cell>
          <cell r="BB4" t="str">
            <v>Dessinateur
(Pré-Etude)</v>
          </cell>
          <cell r="BE4" t="str">
            <v>Semaine Pré-Etude</v>
          </cell>
          <cell r="BF4" t="str">
            <v>Année-Semaine Pré-étude</v>
          </cell>
          <cell r="BS4" t="str">
            <v>Dessinateur
(IPON/SISSI)</v>
          </cell>
          <cell r="BW4" t="str">
            <v>Semaine IPON</v>
          </cell>
        </row>
        <row r="5">
          <cell r="F5" t="str">
            <v>IMB/80001/C/05E9</v>
          </cell>
          <cell r="Q5">
            <v>8</v>
          </cell>
          <cell r="AQ5" t="str">
            <v>Vandelet S</v>
          </cell>
          <cell r="AW5">
            <v>2013</v>
          </cell>
          <cell r="AX5" t="str">
            <v>51</v>
          </cell>
          <cell r="BB5" t="str">
            <v>Ferhati A</v>
          </cell>
          <cell r="BE5" t="str">
            <v>01</v>
          </cell>
          <cell r="BF5" t="str">
            <v>2013-S01</v>
          </cell>
          <cell r="BS5" t="str">
            <v>El HAMDAOUY Said</v>
          </cell>
          <cell r="BW5" t="str">
            <v>14</v>
          </cell>
        </row>
        <row r="6">
          <cell r="F6" t="str">
            <v>IMB/80001/C/05B0</v>
          </cell>
          <cell r="Q6">
            <v>8</v>
          </cell>
          <cell r="AQ6" t="str">
            <v>SOGETREL</v>
          </cell>
          <cell r="AW6">
            <v>2012</v>
          </cell>
          <cell r="AX6" t="str">
            <v>38</v>
          </cell>
          <cell r="BB6" t="str">
            <v>Ferhati A</v>
          </cell>
          <cell r="BE6" t="str">
            <v>50</v>
          </cell>
          <cell r="BF6" t="str">
            <v>2012-S50</v>
          </cell>
          <cell r="BS6" t="str">
            <v>Turpin C</v>
          </cell>
          <cell r="BW6" t="str">
            <v>13</v>
          </cell>
        </row>
        <row r="7">
          <cell r="F7" t="str">
            <v>IMB/80001/C/059R</v>
          </cell>
          <cell r="Q7">
            <v>8</v>
          </cell>
          <cell r="AQ7" t="str">
            <v>SOGETREL</v>
          </cell>
          <cell r="AW7">
            <v>2012</v>
          </cell>
          <cell r="AX7" t="str">
            <v>38</v>
          </cell>
          <cell r="BB7" t="str">
            <v>Ferhati A</v>
          </cell>
          <cell r="BE7" t="str">
            <v>50</v>
          </cell>
          <cell r="BF7" t="str">
            <v>2012-S50</v>
          </cell>
          <cell r="BS7" t="str">
            <v>Turpin C</v>
          </cell>
          <cell r="BW7" t="str">
            <v>13</v>
          </cell>
        </row>
        <row r="8">
          <cell r="F8" t="str">
            <v>IMB/80001/C/057U</v>
          </cell>
          <cell r="Q8">
            <v>8</v>
          </cell>
          <cell r="AQ8" t="str">
            <v>SOGETREL</v>
          </cell>
          <cell r="AW8">
            <v>2012</v>
          </cell>
          <cell r="AX8" t="str">
            <v>38</v>
          </cell>
          <cell r="BB8" t="str">
            <v>Ferhati A</v>
          </cell>
          <cell r="BE8" t="str">
            <v>50</v>
          </cell>
          <cell r="BF8" t="str">
            <v>2012-S50</v>
          </cell>
          <cell r="BS8" t="str">
            <v>Turpin C</v>
          </cell>
          <cell r="BW8" t="str">
            <v>13</v>
          </cell>
        </row>
        <row r="9">
          <cell r="F9" t="str">
            <v>IMB/80001/C/056W</v>
          </cell>
          <cell r="Q9">
            <v>8</v>
          </cell>
          <cell r="AQ9" t="str">
            <v>SOGETREL</v>
          </cell>
          <cell r="AW9">
            <v>2012</v>
          </cell>
          <cell r="AX9" t="str">
            <v>37</v>
          </cell>
          <cell r="BB9" t="str">
            <v>Ferhati A</v>
          </cell>
          <cell r="BE9" t="str">
            <v>50</v>
          </cell>
          <cell r="BF9" t="str">
            <v>2012-S50</v>
          </cell>
          <cell r="BS9" t="str">
            <v>Turpin C</v>
          </cell>
          <cell r="BW9" t="str">
            <v>13</v>
          </cell>
        </row>
        <row r="10">
          <cell r="F10" t="str">
            <v>IMB/80001/C/0567</v>
          </cell>
          <cell r="Q10">
            <v>8</v>
          </cell>
          <cell r="AQ10" t="str">
            <v>SOGETREL</v>
          </cell>
          <cell r="AW10">
            <v>2012</v>
          </cell>
          <cell r="AX10" t="str">
            <v>38</v>
          </cell>
          <cell r="BB10" t="str">
            <v>Ferhati A</v>
          </cell>
          <cell r="BE10" t="str">
            <v>50</v>
          </cell>
          <cell r="BF10" t="str">
            <v>2012-S50</v>
          </cell>
          <cell r="BS10" t="str">
            <v>Turpin C</v>
          </cell>
          <cell r="BW10" t="str">
            <v>13</v>
          </cell>
        </row>
        <row r="11">
          <cell r="F11" t="str">
            <v>IMB/80001/C/055X</v>
          </cell>
          <cell r="Q11">
            <v>8</v>
          </cell>
          <cell r="AQ11" t="str">
            <v>SOGETREL</v>
          </cell>
          <cell r="AW11">
            <v>2012</v>
          </cell>
          <cell r="AX11" t="str">
            <v>37</v>
          </cell>
          <cell r="BB11" t="str">
            <v>Ferhati A</v>
          </cell>
          <cell r="BE11" t="str">
            <v>50</v>
          </cell>
          <cell r="BF11" t="str">
            <v>2012-S50</v>
          </cell>
          <cell r="BS11" t="str">
            <v>Turpin C</v>
          </cell>
          <cell r="BW11" t="str">
            <v>13</v>
          </cell>
        </row>
        <row r="12">
          <cell r="F12" t="str">
            <v>IMB/80001/C/0557</v>
          </cell>
          <cell r="Q12">
            <v>8</v>
          </cell>
          <cell r="AQ12" t="str">
            <v>SOGETREL</v>
          </cell>
          <cell r="AW12">
            <v>2012</v>
          </cell>
          <cell r="AX12" t="str">
            <v>38</v>
          </cell>
          <cell r="BB12" t="str">
            <v>Ferhati A</v>
          </cell>
          <cell r="BE12" t="str">
            <v>50</v>
          </cell>
          <cell r="BF12" t="str">
            <v>2012-S50</v>
          </cell>
          <cell r="BS12" t="str">
            <v>Turpin C</v>
          </cell>
          <cell r="BW12" t="str">
            <v>13</v>
          </cell>
        </row>
        <row r="13">
          <cell r="F13" t="str">
            <v>IMB/80001/C/0545</v>
          </cell>
          <cell r="Q13">
            <v>8</v>
          </cell>
          <cell r="AQ13" t="str">
            <v>SOGETREL</v>
          </cell>
          <cell r="AW13">
            <v>2012</v>
          </cell>
          <cell r="AX13" t="str">
            <v>37</v>
          </cell>
          <cell r="BB13" t="str">
            <v>Ferhati A</v>
          </cell>
          <cell r="BE13" t="str">
            <v>49</v>
          </cell>
          <cell r="BF13" t="str">
            <v>2012-S49</v>
          </cell>
          <cell r="BS13" t="str">
            <v>Turpin C</v>
          </cell>
          <cell r="BW13" t="str">
            <v>14</v>
          </cell>
        </row>
        <row r="14">
          <cell r="F14" t="str">
            <v>IMB/80001/C/05DN</v>
          </cell>
          <cell r="Q14">
            <v>14</v>
          </cell>
          <cell r="AQ14" t="str">
            <v>SOGETREL</v>
          </cell>
          <cell r="AW14">
            <v>2012</v>
          </cell>
          <cell r="AX14" t="str">
            <v>38</v>
          </cell>
          <cell r="BB14" t="str">
            <v>Ferhati A</v>
          </cell>
          <cell r="BE14" t="str">
            <v>49</v>
          </cell>
          <cell r="BF14" t="str">
            <v>2012-S49</v>
          </cell>
          <cell r="BS14" t="str">
            <v>El HAMDAOUY Said</v>
          </cell>
          <cell r="BW14" t="str">
            <v>15</v>
          </cell>
        </row>
        <row r="15">
          <cell r="F15" t="str">
            <v>IMB/80001/C/053F</v>
          </cell>
          <cell r="Q15">
            <v>8</v>
          </cell>
          <cell r="AQ15" t="str">
            <v>SOGETREL</v>
          </cell>
          <cell r="AW15">
            <v>2012</v>
          </cell>
          <cell r="AX15" t="str">
            <v>37</v>
          </cell>
          <cell r="BB15" t="str">
            <v>Ferhati A</v>
          </cell>
          <cell r="BE15" t="str">
            <v>49</v>
          </cell>
          <cell r="BF15" t="str">
            <v>2012-S49</v>
          </cell>
          <cell r="BS15" t="str">
            <v>Turpin C</v>
          </cell>
          <cell r="BW15" t="str">
            <v>14</v>
          </cell>
        </row>
        <row r="16">
          <cell r="F16" t="str">
            <v>IMB/80001/C/052D</v>
          </cell>
          <cell r="Q16">
            <v>8</v>
          </cell>
          <cell r="AQ16" t="str">
            <v>SOGETREL</v>
          </cell>
          <cell r="AW16">
            <v>2012</v>
          </cell>
          <cell r="AX16" t="str">
            <v>38</v>
          </cell>
          <cell r="BB16" t="str">
            <v>Ferhati A</v>
          </cell>
          <cell r="BE16" t="str">
            <v>49</v>
          </cell>
          <cell r="BF16" t="str">
            <v>2012-S49</v>
          </cell>
          <cell r="BS16" t="str">
            <v>Turpin C</v>
          </cell>
          <cell r="BW16" t="str">
            <v>15</v>
          </cell>
        </row>
        <row r="17">
          <cell r="F17" t="str">
            <v>IMB/80001/C/052A</v>
          </cell>
          <cell r="Q17">
            <v>8</v>
          </cell>
          <cell r="AQ17" t="str">
            <v>SOGETREL</v>
          </cell>
          <cell r="AW17">
            <v>2012</v>
          </cell>
          <cell r="AX17" t="str">
            <v>37</v>
          </cell>
          <cell r="BB17" t="str">
            <v>Ferhati A</v>
          </cell>
          <cell r="BE17" t="str">
            <v>49</v>
          </cell>
          <cell r="BF17" t="str">
            <v>2012-S49</v>
          </cell>
          <cell r="BS17" t="str">
            <v>Turpin C</v>
          </cell>
          <cell r="BW17" t="str">
            <v>14</v>
          </cell>
        </row>
        <row r="18">
          <cell r="F18" t="str">
            <v>IMB/80001/C/051W</v>
          </cell>
          <cell r="Q18">
            <v>8</v>
          </cell>
          <cell r="AQ18" t="str">
            <v>SOGETREL</v>
          </cell>
          <cell r="AW18">
            <v>2012</v>
          </cell>
          <cell r="AX18" t="str">
            <v>38</v>
          </cell>
          <cell r="BB18" t="str">
            <v>Ferhati A</v>
          </cell>
          <cell r="BE18" t="str">
            <v>49</v>
          </cell>
          <cell r="BF18" t="str">
            <v>2012-S49</v>
          </cell>
          <cell r="BS18" t="str">
            <v>Turpin C</v>
          </cell>
          <cell r="BW18" t="str">
            <v>15</v>
          </cell>
        </row>
        <row r="19">
          <cell r="F19" t="str">
            <v>IMB/80001/C/051U</v>
          </cell>
          <cell r="Q19">
            <v>8</v>
          </cell>
          <cell r="AQ19" t="str">
            <v>SOGETREL</v>
          </cell>
          <cell r="AW19">
            <v>2012</v>
          </cell>
          <cell r="AX19" t="str">
            <v>38</v>
          </cell>
          <cell r="BB19" t="str">
            <v>Ferhati A</v>
          </cell>
          <cell r="BE19" t="str">
            <v>49</v>
          </cell>
          <cell r="BF19" t="str">
            <v>2012-S49</v>
          </cell>
          <cell r="BS19" t="str">
            <v>Turpin C</v>
          </cell>
          <cell r="BW19" t="str">
            <v>15</v>
          </cell>
        </row>
        <row r="20">
          <cell r="F20" t="str">
            <v>IMB/80001/C/051P</v>
          </cell>
          <cell r="Q20">
            <v>8</v>
          </cell>
          <cell r="AQ20" t="str">
            <v>SOGETREL</v>
          </cell>
          <cell r="AW20">
            <v>2012</v>
          </cell>
          <cell r="AX20" t="str">
            <v>38</v>
          </cell>
          <cell r="BB20" t="str">
            <v>Ferhati A</v>
          </cell>
          <cell r="BE20" t="str">
            <v>49</v>
          </cell>
          <cell r="BF20" t="str">
            <v>2012-S49</v>
          </cell>
          <cell r="BS20" t="str">
            <v>Turpin C</v>
          </cell>
          <cell r="BW20" t="str">
            <v>15</v>
          </cell>
        </row>
        <row r="21">
          <cell r="F21" t="str">
            <v>IMB/80001/C/051B</v>
          </cell>
          <cell r="Q21">
            <v>8</v>
          </cell>
          <cell r="AQ21" t="str">
            <v>SOGETREL</v>
          </cell>
          <cell r="AW21">
            <v>2012</v>
          </cell>
          <cell r="AX21" t="str">
            <v>37</v>
          </cell>
          <cell r="BB21" t="str">
            <v>Ferhati A</v>
          </cell>
          <cell r="BE21" t="str">
            <v>49</v>
          </cell>
          <cell r="BF21" t="str">
            <v>2012-S49</v>
          </cell>
          <cell r="BS21" t="str">
            <v>Turpin C</v>
          </cell>
          <cell r="BW21" t="str">
            <v>14</v>
          </cell>
        </row>
        <row r="22">
          <cell r="F22" t="str">
            <v>IMB/80001/C/050V</v>
          </cell>
          <cell r="Q22">
            <v>8</v>
          </cell>
          <cell r="AQ22" t="str">
            <v>SOGETREL</v>
          </cell>
          <cell r="AW22">
            <v>2012</v>
          </cell>
          <cell r="AX22" t="str">
            <v>38</v>
          </cell>
          <cell r="BB22" t="str">
            <v>Ferhati A</v>
          </cell>
          <cell r="BE22" t="str">
            <v>49</v>
          </cell>
          <cell r="BF22" t="str">
            <v>2012-S49</v>
          </cell>
          <cell r="BS22" t="str">
            <v>Turpin C</v>
          </cell>
          <cell r="BW22" t="str">
            <v>14</v>
          </cell>
        </row>
        <row r="23">
          <cell r="F23" t="str">
            <v>IMB/80001/C/050C</v>
          </cell>
          <cell r="Q23">
            <v>8</v>
          </cell>
          <cell r="AQ23" t="str">
            <v>SOGETREL</v>
          </cell>
          <cell r="AW23">
            <v>2012</v>
          </cell>
          <cell r="AX23" t="str">
            <v>37</v>
          </cell>
          <cell r="BB23" t="str">
            <v>Ferhati A</v>
          </cell>
          <cell r="BE23" t="str">
            <v>49</v>
          </cell>
          <cell r="BF23" t="str">
            <v>2012-S49</v>
          </cell>
          <cell r="BS23" t="str">
            <v>Turpin C</v>
          </cell>
          <cell r="BW23" t="str">
            <v>14</v>
          </cell>
        </row>
        <row r="24">
          <cell r="F24" t="str">
            <v>IMB/80001/C/04ZM</v>
          </cell>
          <cell r="Q24">
            <v>8</v>
          </cell>
          <cell r="AQ24" t="str">
            <v>SOGETREL</v>
          </cell>
          <cell r="AW24">
            <v>2012</v>
          </cell>
          <cell r="AX24" t="str">
            <v>38</v>
          </cell>
          <cell r="BB24" t="str">
            <v>Ferhati A</v>
          </cell>
          <cell r="BE24" t="str">
            <v>49</v>
          </cell>
          <cell r="BF24" t="str">
            <v>2012-S49</v>
          </cell>
          <cell r="BS24" t="str">
            <v>Turpin C</v>
          </cell>
          <cell r="BW24" t="str">
            <v>15</v>
          </cell>
        </row>
        <row r="25">
          <cell r="F25" t="str">
            <v>IMB/80001/C/04Z6</v>
          </cell>
          <cell r="Q25">
            <v>4</v>
          </cell>
          <cell r="AQ25" t="str">
            <v>SOGETREL</v>
          </cell>
          <cell r="AW25">
            <v>2012</v>
          </cell>
          <cell r="AX25" t="str">
            <v>37</v>
          </cell>
          <cell r="BB25" t="str">
            <v>Ferhati A</v>
          </cell>
          <cell r="BE25" t="str">
            <v>49</v>
          </cell>
          <cell r="BF25" t="str">
            <v>2012-S49</v>
          </cell>
          <cell r="BS25" t="str">
            <v>Turpin C</v>
          </cell>
          <cell r="BW25" t="str">
            <v>14</v>
          </cell>
        </row>
        <row r="26">
          <cell r="F26" t="str">
            <v>IMB/80001/C/04YT</v>
          </cell>
          <cell r="Q26">
            <v>8</v>
          </cell>
          <cell r="AQ26" t="str">
            <v>SOGETREL</v>
          </cell>
          <cell r="AW26">
            <v>2012</v>
          </cell>
          <cell r="AX26" t="str">
            <v>38</v>
          </cell>
          <cell r="BB26" t="str">
            <v>Ferhati A</v>
          </cell>
          <cell r="BE26" t="str">
            <v>49</v>
          </cell>
          <cell r="BF26" t="str">
            <v>2012-S49</v>
          </cell>
          <cell r="BS26" t="str">
            <v>Turpin C</v>
          </cell>
          <cell r="BW26" t="str">
            <v>15</v>
          </cell>
        </row>
        <row r="27">
          <cell r="F27" t="str">
            <v>IMB/80001/C/04Y7</v>
          </cell>
          <cell r="Q27">
            <v>8</v>
          </cell>
          <cell r="AQ27" t="str">
            <v>SOGETREL</v>
          </cell>
          <cell r="AW27">
            <v>2012</v>
          </cell>
          <cell r="AX27" t="str">
            <v>37</v>
          </cell>
          <cell r="BB27" t="str">
            <v>Ferhati A</v>
          </cell>
          <cell r="BE27" t="str">
            <v>49</v>
          </cell>
          <cell r="BF27" t="str">
            <v>2012-S49</v>
          </cell>
          <cell r="BS27" t="str">
            <v>Turpin C</v>
          </cell>
          <cell r="BW27" t="str">
            <v>14</v>
          </cell>
        </row>
        <row r="28">
          <cell r="F28" t="str">
            <v>IMB/80001/C/04Y5</v>
          </cell>
          <cell r="Q28">
            <v>8</v>
          </cell>
          <cell r="AQ28" t="str">
            <v>SOGETREL</v>
          </cell>
          <cell r="AW28">
            <v>2012</v>
          </cell>
          <cell r="AX28" t="str">
            <v>38</v>
          </cell>
          <cell r="BB28" t="str">
            <v>Ferhati A</v>
          </cell>
          <cell r="BE28" t="str">
            <v>49</v>
          </cell>
          <cell r="BF28" t="str">
            <v>2012-S49</v>
          </cell>
          <cell r="BS28" t="str">
            <v>Turpin C</v>
          </cell>
          <cell r="BW28" t="str">
            <v>15</v>
          </cell>
        </row>
        <row r="29">
          <cell r="F29" t="str">
            <v>IMB/80001/C/0546</v>
          </cell>
          <cell r="Q29">
            <v>12</v>
          </cell>
          <cell r="AQ29" t="str">
            <v>SOGETREL</v>
          </cell>
          <cell r="AW29">
            <v>2012</v>
          </cell>
          <cell r="AX29" t="str">
            <v>37</v>
          </cell>
          <cell r="BB29" t="str">
            <v>Ferhati A</v>
          </cell>
          <cell r="BE29" t="str">
            <v>50</v>
          </cell>
          <cell r="BF29" t="str">
            <v>2012-S50</v>
          </cell>
          <cell r="BS29" t="str">
            <v>Turpin C</v>
          </cell>
          <cell r="BW29" t="str">
            <v>13</v>
          </cell>
        </row>
        <row r="30">
          <cell r="F30" t="str">
            <v>IMB/80001/C/04X7</v>
          </cell>
          <cell r="Q30">
            <v>8</v>
          </cell>
          <cell r="AQ30" t="str">
            <v>SOGETREL</v>
          </cell>
          <cell r="AW30">
            <v>2012</v>
          </cell>
          <cell r="AX30" t="str">
            <v>37</v>
          </cell>
          <cell r="BB30" t="str">
            <v>Ferhati A</v>
          </cell>
          <cell r="BE30" t="str">
            <v>49</v>
          </cell>
          <cell r="BF30" t="str">
            <v>2012-S49</v>
          </cell>
          <cell r="BS30" t="str">
            <v>Turpin C</v>
          </cell>
          <cell r="BW30" t="str">
            <v>14</v>
          </cell>
        </row>
        <row r="31">
          <cell r="F31" t="str">
            <v>IMB/80001/C/04W1</v>
          </cell>
          <cell r="Q31">
            <v>8</v>
          </cell>
          <cell r="AQ31" t="str">
            <v>SOGETREL</v>
          </cell>
          <cell r="AW31">
            <v>2012</v>
          </cell>
          <cell r="AX31" t="str">
            <v>37</v>
          </cell>
          <cell r="BB31" t="str">
            <v>Ferhati A</v>
          </cell>
          <cell r="BE31" t="str">
            <v>49</v>
          </cell>
          <cell r="BF31" t="str">
            <v>2012-S49</v>
          </cell>
          <cell r="BS31" t="str">
            <v>Turpin C</v>
          </cell>
          <cell r="BW31" t="str">
            <v>14</v>
          </cell>
        </row>
        <row r="32">
          <cell r="F32" t="str">
            <v>IMB/80001/C/04Z2</v>
          </cell>
          <cell r="Q32">
            <v>26</v>
          </cell>
          <cell r="AQ32" t="str">
            <v>Vandelet S</v>
          </cell>
          <cell r="AW32">
            <v>2012</v>
          </cell>
          <cell r="AX32" t="str">
            <v>51</v>
          </cell>
          <cell r="BB32" t="str">
            <v>Ferhati A</v>
          </cell>
          <cell r="BE32" t="str">
            <v>08</v>
          </cell>
          <cell r="BF32" t="str">
            <v>2013-S08</v>
          </cell>
          <cell r="BS32" t="str">
            <v>Ferhati A</v>
          </cell>
          <cell r="BW32" t="str">
            <v>25</v>
          </cell>
        </row>
        <row r="33">
          <cell r="F33" t="str">
            <v>IMB/80001/C/04PA</v>
          </cell>
          <cell r="Q33">
            <v>17</v>
          </cell>
          <cell r="AQ33" t="str">
            <v>SOGETREL</v>
          </cell>
          <cell r="AW33">
            <v>2012</v>
          </cell>
          <cell r="AX33" t="str">
            <v>38</v>
          </cell>
          <cell r="BB33" t="str">
            <v>Ferhati A</v>
          </cell>
          <cell r="BE33" t="str">
            <v>50</v>
          </cell>
          <cell r="BF33" t="str">
            <v>2012-S50</v>
          </cell>
          <cell r="BS33" t="str">
            <v>Turpin C</v>
          </cell>
          <cell r="BW33" t="str">
            <v>13</v>
          </cell>
        </row>
        <row r="34">
          <cell r="F34" t="str">
            <v>IMB/80001/C/04OD</v>
          </cell>
          <cell r="Q34">
            <v>17</v>
          </cell>
          <cell r="AQ34" t="str">
            <v>SOGETREL</v>
          </cell>
          <cell r="AW34">
            <v>2012</v>
          </cell>
          <cell r="AX34" t="str">
            <v>38</v>
          </cell>
          <cell r="BB34" t="str">
            <v>Ferhati A</v>
          </cell>
          <cell r="BE34" t="str">
            <v>50</v>
          </cell>
          <cell r="BF34" t="str">
            <v>2012-S50</v>
          </cell>
          <cell r="BS34" t="str">
            <v>Turpin C</v>
          </cell>
          <cell r="BW34" t="str">
            <v>13</v>
          </cell>
        </row>
        <row r="35">
          <cell r="F35" t="str">
            <v>IMB/80001/C/04NJ</v>
          </cell>
          <cell r="Q35">
            <v>8</v>
          </cell>
          <cell r="AQ35" t="str">
            <v>SOGETREL</v>
          </cell>
          <cell r="AW35">
            <v>2012</v>
          </cell>
          <cell r="AX35" t="str">
            <v>37</v>
          </cell>
          <cell r="BB35" t="str">
            <v>Tourneur D</v>
          </cell>
          <cell r="BE35" t="str">
            <v>49</v>
          </cell>
          <cell r="BF35" t="str">
            <v>2012-S49</v>
          </cell>
          <cell r="BS35" t="str">
            <v>Turpin C</v>
          </cell>
          <cell r="BW35" t="str">
            <v>12</v>
          </cell>
        </row>
        <row r="36">
          <cell r="F36" t="str">
            <v>IMB/80001/C/04N5</v>
          </cell>
          <cell r="Q36">
            <v>8</v>
          </cell>
          <cell r="AQ36" t="str">
            <v>SOGETREL</v>
          </cell>
          <cell r="AW36">
            <v>2012</v>
          </cell>
          <cell r="AX36" t="str">
            <v>37</v>
          </cell>
          <cell r="BB36" t="str">
            <v>Tourneur D</v>
          </cell>
          <cell r="BE36" t="str">
            <v>49</v>
          </cell>
          <cell r="BF36" t="str">
            <v>2012-S49</v>
          </cell>
          <cell r="BS36" t="str">
            <v>Turpin C</v>
          </cell>
          <cell r="BW36" t="str">
            <v>12</v>
          </cell>
        </row>
        <row r="37">
          <cell r="F37" t="str">
            <v>IMB/80001/C/04M0</v>
          </cell>
          <cell r="Q37">
            <v>8</v>
          </cell>
          <cell r="AQ37" t="str">
            <v>SOGETREL</v>
          </cell>
          <cell r="AW37">
            <v>2012</v>
          </cell>
          <cell r="AX37" t="str">
            <v>37</v>
          </cell>
          <cell r="BB37" t="str">
            <v>Tourneur D</v>
          </cell>
          <cell r="BE37" t="str">
            <v>49</v>
          </cell>
          <cell r="BF37" t="str">
            <v>2012-S49</v>
          </cell>
          <cell r="BS37" t="str">
            <v>Turpin C</v>
          </cell>
          <cell r="BW37" t="str">
            <v>12</v>
          </cell>
        </row>
        <row r="38">
          <cell r="F38" t="str">
            <v>IMB/80001/C/04LK</v>
          </cell>
          <cell r="Q38">
            <v>12</v>
          </cell>
          <cell r="AQ38" t="str">
            <v>Vandelet S</v>
          </cell>
          <cell r="AW38">
            <v>2012</v>
          </cell>
          <cell r="AX38" t="str">
            <v>51</v>
          </cell>
          <cell r="BB38" t="str">
            <v>Tourneur D</v>
          </cell>
          <cell r="BE38" t="str">
            <v>52</v>
          </cell>
          <cell r="BF38" t="str">
            <v>2012-S52</v>
          </cell>
          <cell r="BS38" t="str">
            <v>El HAMDAOUY Said</v>
          </cell>
          <cell r="BW38" t="str">
            <v>13</v>
          </cell>
        </row>
        <row r="39">
          <cell r="F39" t="str">
            <v>IMB/80001/C/04LE</v>
          </cell>
          <cell r="Q39">
            <v>8</v>
          </cell>
          <cell r="AQ39" t="str">
            <v>Vandelet S</v>
          </cell>
          <cell r="AW39">
            <v>2012</v>
          </cell>
          <cell r="AX39" t="str">
            <v>51</v>
          </cell>
          <cell r="BB39" t="str">
            <v>Tourneur D</v>
          </cell>
          <cell r="BE39" t="str">
            <v>52</v>
          </cell>
          <cell r="BF39" t="str">
            <v>2012-S52</v>
          </cell>
          <cell r="BS39" t="str">
            <v>El HAMDAOUY Said</v>
          </cell>
          <cell r="BW39" t="str">
            <v>13</v>
          </cell>
        </row>
        <row r="40">
          <cell r="F40" t="str">
            <v>IMB/80001/C/04UZ</v>
          </cell>
          <cell r="Q40">
            <v>8</v>
          </cell>
          <cell r="AQ40" t="str">
            <v>SOGETREL</v>
          </cell>
          <cell r="AW40">
            <v>2012</v>
          </cell>
          <cell r="AX40" t="str">
            <v>37</v>
          </cell>
          <cell r="BB40" t="str">
            <v>Ferhati A</v>
          </cell>
          <cell r="BE40" t="str">
            <v>49</v>
          </cell>
          <cell r="BF40" t="str">
            <v>2012-S49</v>
          </cell>
          <cell r="BS40" t="str">
            <v>Turpin C</v>
          </cell>
          <cell r="BW40" t="str">
            <v>14</v>
          </cell>
        </row>
        <row r="41">
          <cell r="F41" t="str">
            <v>IMB/80001/C/04KN</v>
          </cell>
          <cell r="Q41">
            <v>8</v>
          </cell>
          <cell r="AQ41" t="str">
            <v>SOGETREL</v>
          </cell>
          <cell r="AW41">
            <v>2012</v>
          </cell>
          <cell r="AX41" t="str">
            <v>37</v>
          </cell>
          <cell r="BB41" t="str">
            <v>Tourneur D</v>
          </cell>
          <cell r="BE41" t="str">
            <v>49</v>
          </cell>
          <cell r="BF41" t="str">
            <v>2012-S49</v>
          </cell>
          <cell r="BS41" t="str">
            <v>Turpin C</v>
          </cell>
          <cell r="BW41" t="str">
            <v>12</v>
          </cell>
        </row>
        <row r="42">
          <cell r="F42" t="str">
            <v>IMB/80001/C/04JV</v>
          </cell>
          <cell r="Q42">
            <v>8</v>
          </cell>
          <cell r="AQ42" t="str">
            <v>SOGETREL</v>
          </cell>
          <cell r="AW42">
            <v>2012</v>
          </cell>
          <cell r="AX42" t="str">
            <v>37</v>
          </cell>
          <cell r="BB42" t="str">
            <v>Tourneur D</v>
          </cell>
          <cell r="BE42" t="str">
            <v>49</v>
          </cell>
          <cell r="BF42" t="str">
            <v>2012-S49</v>
          </cell>
          <cell r="BS42" t="str">
            <v>Turpin C</v>
          </cell>
          <cell r="BW42" t="str">
            <v>12</v>
          </cell>
        </row>
        <row r="43">
          <cell r="F43" t="str">
            <v>IMB/80001/C/04IR</v>
          </cell>
          <cell r="Q43">
            <v>8</v>
          </cell>
          <cell r="AQ43" t="str">
            <v>SOGETREL</v>
          </cell>
          <cell r="AW43">
            <v>2012</v>
          </cell>
          <cell r="AX43" t="str">
            <v>37</v>
          </cell>
          <cell r="BB43" t="str">
            <v>Tourneur D</v>
          </cell>
          <cell r="BE43" t="str">
            <v>49</v>
          </cell>
          <cell r="BF43" t="str">
            <v>2012-S49</v>
          </cell>
          <cell r="BS43" t="str">
            <v>Turpin C</v>
          </cell>
          <cell r="BW43" t="str">
            <v>12</v>
          </cell>
        </row>
        <row r="44">
          <cell r="F44" t="str">
            <v>IMB/80001/C/04HW</v>
          </cell>
          <cell r="Q44">
            <v>8</v>
          </cell>
          <cell r="AQ44" t="str">
            <v>SOGETREL</v>
          </cell>
          <cell r="AW44">
            <v>2012</v>
          </cell>
          <cell r="AX44" t="str">
            <v>37</v>
          </cell>
          <cell r="BB44" t="str">
            <v>Tourneur D</v>
          </cell>
          <cell r="BE44" t="str">
            <v>49</v>
          </cell>
          <cell r="BF44" t="str">
            <v>2012-S49</v>
          </cell>
          <cell r="BS44" t="str">
            <v>Turpin C</v>
          </cell>
          <cell r="BW44" t="str">
            <v>12</v>
          </cell>
        </row>
        <row r="45">
          <cell r="F45" t="str">
            <v>IMB/80001/C/04OI</v>
          </cell>
          <cell r="Q45">
            <v>14</v>
          </cell>
          <cell r="AQ45" t="str">
            <v>Tourneur D</v>
          </cell>
          <cell r="AW45">
            <v>2013</v>
          </cell>
          <cell r="AX45" t="str">
            <v>17</v>
          </cell>
          <cell r="BB45" t="str">
            <v>Tourneur D</v>
          </cell>
          <cell r="BE45" t="str">
            <v>18</v>
          </cell>
          <cell r="BF45" t="str">
            <v>2013-S18</v>
          </cell>
          <cell r="BS45" t="str">
            <v>Bourgoin T</v>
          </cell>
          <cell r="BW45" t="str">
            <v>48</v>
          </cell>
        </row>
        <row r="46">
          <cell r="F46" t="str">
            <v>IMB/80001/C/04HD</v>
          </cell>
          <cell r="Q46">
            <v>8</v>
          </cell>
          <cell r="AQ46" t="str">
            <v>SOGETREL</v>
          </cell>
          <cell r="AW46">
            <v>2012</v>
          </cell>
          <cell r="AX46" t="str">
            <v>37</v>
          </cell>
          <cell r="BB46" t="str">
            <v>Tourneur D</v>
          </cell>
          <cell r="BE46" t="str">
            <v>49</v>
          </cell>
          <cell r="BF46" t="str">
            <v>2012-S49</v>
          </cell>
          <cell r="BS46" t="str">
            <v>Turpin C</v>
          </cell>
          <cell r="BW46" t="str">
            <v>14</v>
          </cell>
        </row>
        <row r="47">
          <cell r="F47" t="str">
            <v>IMB/80001/C/04GU</v>
          </cell>
          <cell r="Q47">
            <v>8</v>
          </cell>
          <cell r="AQ47" t="str">
            <v>SOGETREL</v>
          </cell>
          <cell r="AW47">
            <v>2012</v>
          </cell>
          <cell r="AX47" t="str">
            <v>37</v>
          </cell>
          <cell r="BB47" t="str">
            <v>Tourneur D</v>
          </cell>
          <cell r="BE47" t="str">
            <v>49</v>
          </cell>
          <cell r="BF47" t="str">
            <v>2012-S49</v>
          </cell>
          <cell r="BS47" t="str">
            <v>Turpin C</v>
          </cell>
          <cell r="BW47" t="str">
            <v>12</v>
          </cell>
        </row>
        <row r="48">
          <cell r="F48" t="str">
            <v>IMB/80001/C/04GE</v>
          </cell>
          <cell r="Q48">
            <v>8</v>
          </cell>
          <cell r="AQ48" t="str">
            <v>SOGETREL</v>
          </cell>
          <cell r="AW48">
            <v>2012</v>
          </cell>
          <cell r="AX48" t="str">
            <v>37</v>
          </cell>
          <cell r="BB48" t="str">
            <v>Tourneur D</v>
          </cell>
          <cell r="BE48" t="str">
            <v>49</v>
          </cell>
          <cell r="BF48" t="str">
            <v>2012-S49</v>
          </cell>
          <cell r="BS48" t="str">
            <v>Turpin C</v>
          </cell>
          <cell r="BW48" t="str">
            <v>12</v>
          </cell>
        </row>
        <row r="49">
          <cell r="F49" t="str">
            <v>IMB/80001/C/04LN</v>
          </cell>
          <cell r="Q49">
            <v>12</v>
          </cell>
          <cell r="AQ49" t="str">
            <v>Vandelet S</v>
          </cell>
          <cell r="AW49">
            <v>2012</v>
          </cell>
          <cell r="AX49" t="str">
            <v>51</v>
          </cell>
          <cell r="BB49" t="str">
            <v>Tourneur D</v>
          </cell>
          <cell r="BE49" t="str">
            <v>52</v>
          </cell>
          <cell r="BF49" t="str">
            <v>2012-S52</v>
          </cell>
          <cell r="BS49" t="str">
            <v>El HAMDAOUY Said</v>
          </cell>
          <cell r="BW49" t="str">
            <v>13</v>
          </cell>
        </row>
        <row r="50">
          <cell r="F50" t="str">
            <v>IMB/80001/C/04L5</v>
          </cell>
          <cell r="Q50">
            <v>17</v>
          </cell>
          <cell r="AQ50" t="str">
            <v>SOGETREL</v>
          </cell>
          <cell r="AW50">
            <v>2012</v>
          </cell>
          <cell r="AX50" t="str">
            <v>38</v>
          </cell>
          <cell r="BB50" t="str">
            <v>Ferhati A</v>
          </cell>
          <cell r="BE50" t="str">
            <v>50</v>
          </cell>
          <cell r="BF50" t="str">
            <v>2012-S50</v>
          </cell>
          <cell r="BS50" t="str">
            <v>Turpin C</v>
          </cell>
          <cell r="BW50" t="str">
            <v>13</v>
          </cell>
        </row>
        <row r="51">
          <cell r="F51" t="str">
            <v>IMB/80001/C/04HT</v>
          </cell>
          <cell r="Q51">
            <v>8</v>
          </cell>
          <cell r="AQ51" t="str">
            <v>SOGETREL</v>
          </cell>
          <cell r="AW51">
            <v>2012</v>
          </cell>
          <cell r="AX51" t="str">
            <v>37</v>
          </cell>
          <cell r="BB51" t="str">
            <v>Tourneur D</v>
          </cell>
          <cell r="BE51" t="str">
            <v>49</v>
          </cell>
          <cell r="BF51" t="str">
            <v>2012-S49</v>
          </cell>
          <cell r="BS51" t="str">
            <v>Turpin C</v>
          </cell>
          <cell r="BW51" t="str">
            <v>12</v>
          </cell>
        </row>
        <row r="52">
          <cell r="F52" t="str">
            <v>IMB/80001/C/05EL</v>
          </cell>
          <cell r="Q52">
            <v>8</v>
          </cell>
          <cell r="AQ52" t="str">
            <v>Vandelet S</v>
          </cell>
          <cell r="AW52">
            <v>2012</v>
          </cell>
          <cell r="AX52" t="str">
            <v>51</v>
          </cell>
          <cell r="BB52" t="str">
            <v>Ferhati A</v>
          </cell>
          <cell r="BE52" t="str">
            <v>01</v>
          </cell>
          <cell r="BF52" t="str">
            <v>2013-S01</v>
          </cell>
          <cell r="BS52" t="str">
            <v>El HAMDAOUY Said</v>
          </cell>
          <cell r="BW52" t="str">
            <v>14</v>
          </cell>
        </row>
        <row r="53">
          <cell r="F53" t="str">
            <v>IMB/80001/C/05DT</v>
          </cell>
          <cell r="Q53">
            <v>8</v>
          </cell>
          <cell r="AQ53" t="str">
            <v>Vandelet S</v>
          </cell>
          <cell r="AW53">
            <v>2012</v>
          </cell>
          <cell r="AX53" t="str">
            <v>51</v>
          </cell>
          <cell r="BB53" t="str">
            <v>Ferhati A</v>
          </cell>
          <cell r="BE53" t="str">
            <v>01</v>
          </cell>
          <cell r="BF53" t="str">
            <v>2013-S01</v>
          </cell>
          <cell r="BS53" t="str">
            <v>El HAMDAOUY Said</v>
          </cell>
          <cell r="BW53" t="str">
            <v>14</v>
          </cell>
        </row>
        <row r="54">
          <cell r="F54" t="str">
            <v>IMB/80001/C/05DL</v>
          </cell>
          <cell r="Q54">
            <v>8</v>
          </cell>
          <cell r="AQ54" t="str">
            <v>Vandelet S</v>
          </cell>
          <cell r="AW54">
            <v>2012</v>
          </cell>
          <cell r="AX54" t="str">
            <v>51</v>
          </cell>
          <cell r="BB54" t="str">
            <v>Ferhati A</v>
          </cell>
          <cell r="BE54" t="str">
            <v>01</v>
          </cell>
          <cell r="BF54" t="str">
            <v>2013-S01</v>
          </cell>
          <cell r="BS54" t="str">
            <v>El HAMDAOUY Said</v>
          </cell>
          <cell r="BW54" t="str">
            <v>14</v>
          </cell>
        </row>
        <row r="55">
          <cell r="F55" t="str">
            <v>IMB/80001/C/05DK</v>
          </cell>
          <cell r="Q55">
            <v>8</v>
          </cell>
          <cell r="AQ55" t="str">
            <v>Vandelet S</v>
          </cell>
          <cell r="AW55">
            <v>2012</v>
          </cell>
          <cell r="AX55" t="str">
            <v>51</v>
          </cell>
          <cell r="BB55" t="str">
            <v>Ferhati A</v>
          </cell>
          <cell r="BE55" t="str">
            <v>01</v>
          </cell>
          <cell r="BF55" t="str">
            <v>2013-S01</v>
          </cell>
          <cell r="BS55" t="str">
            <v>El HAMDAOUY Said</v>
          </cell>
          <cell r="BW55" t="str">
            <v>14</v>
          </cell>
        </row>
        <row r="56">
          <cell r="F56" t="str">
            <v>IMB/80001/C/05D3</v>
          </cell>
          <cell r="Q56">
            <v>8</v>
          </cell>
          <cell r="AQ56" t="str">
            <v>Vandelet S</v>
          </cell>
          <cell r="AW56">
            <v>2012</v>
          </cell>
          <cell r="AX56" t="str">
            <v>51</v>
          </cell>
          <cell r="BB56" t="str">
            <v>Ferhati A</v>
          </cell>
          <cell r="BE56" t="str">
            <v>01</v>
          </cell>
          <cell r="BF56" t="str">
            <v>2013-S01</v>
          </cell>
          <cell r="BS56" t="str">
            <v>El HAMDAOUY Said</v>
          </cell>
          <cell r="BW56" t="str">
            <v>14</v>
          </cell>
        </row>
        <row r="57">
          <cell r="F57" t="str">
            <v>IMB/80001/C/05D1</v>
          </cell>
          <cell r="Q57">
            <v>8</v>
          </cell>
          <cell r="AQ57" t="str">
            <v>Vandelet S</v>
          </cell>
          <cell r="AW57">
            <v>2012</v>
          </cell>
          <cell r="AX57" t="str">
            <v>51</v>
          </cell>
          <cell r="BB57" t="str">
            <v>Ferhati A</v>
          </cell>
          <cell r="BE57" t="str">
            <v>01</v>
          </cell>
          <cell r="BF57" t="str">
            <v>2013-S01</v>
          </cell>
          <cell r="BS57" t="str">
            <v>El HAMDAOUY Said</v>
          </cell>
          <cell r="BW57" t="str">
            <v>14</v>
          </cell>
        </row>
        <row r="58">
          <cell r="F58" t="str">
            <v>IMB/80001/C/05CV</v>
          </cell>
          <cell r="Q58">
            <v>8</v>
          </cell>
          <cell r="AQ58" t="str">
            <v>Vandelet S</v>
          </cell>
          <cell r="AW58">
            <v>2012</v>
          </cell>
          <cell r="AX58" t="str">
            <v>51</v>
          </cell>
          <cell r="BB58" t="str">
            <v>Ferhati A</v>
          </cell>
          <cell r="BE58" t="str">
            <v>01</v>
          </cell>
          <cell r="BF58" t="str">
            <v>2013-S01</v>
          </cell>
          <cell r="BS58" t="str">
            <v>El HAMDAOUY Said</v>
          </cell>
          <cell r="BW58" t="str">
            <v>14</v>
          </cell>
        </row>
        <row r="59">
          <cell r="F59" t="str">
            <v>IMB/80001/C/05CI</v>
          </cell>
          <cell r="Q59">
            <v>8</v>
          </cell>
          <cell r="AQ59" t="str">
            <v>Vandelet S</v>
          </cell>
          <cell r="AW59">
            <v>2012</v>
          </cell>
          <cell r="AX59" t="str">
            <v>51</v>
          </cell>
          <cell r="BB59" t="str">
            <v>Ferhati A</v>
          </cell>
          <cell r="BE59" t="str">
            <v>01</v>
          </cell>
          <cell r="BF59" t="str">
            <v>2013-S01</v>
          </cell>
          <cell r="BS59" t="str">
            <v>El HAMDAOUY Said</v>
          </cell>
          <cell r="BW59" t="str">
            <v>14</v>
          </cell>
        </row>
        <row r="60">
          <cell r="F60" t="str">
            <v>IMB/80001/C/05CC</v>
          </cell>
          <cell r="Q60">
            <v>8</v>
          </cell>
          <cell r="AQ60" t="str">
            <v>Vandelet S</v>
          </cell>
          <cell r="AW60">
            <v>2012</v>
          </cell>
          <cell r="AX60" t="str">
            <v>51</v>
          </cell>
          <cell r="BB60" t="str">
            <v>Ferhati A</v>
          </cell>
          <cell r="BE60" t="str">
            <v>01</v>
          </cell>
          <cell r="BF60" t="str">
            <v>2013-S01</v>
          </cell>
          <cell r="BS60" t="str">
            <v>El HAMDAOUY Said</v>
          </cell>
          <cell r="BW60" t="str">
            <v>14</v>
          </cell>
        </row>
        <row r="61">
          <cell r="F61" t="str">
            <v>IMB/80001/C/05BY</v>
          </cell>
          <cell r="Q61">
            <v>8</v>
          </cell>
          <cell r="AQ61" t="str">
            <v>Vandelet S</v>
          </cell>
          <cell r="AW61">
            <v>2012</v>
          </cell>
          <cell r="AX61" t="str">
            <v>51</v>
          </cell>
          <cell r="BB61" t="str">
            <v>Ferhati A</v>
          </cell>
          <cell r="BE61" t="str">
            <v>01</v>
          </cell>
          <cell r="BF61" t="str">
            <v>2013-S01</v>
          </cell>
          <cell r="BS61" t="str">
            <v>El HAMDAOUY Said</v>
          </cell>
          <cell r="BW61" t="str">
            <v>14</v>
          </cell>
        </row>
        <row r="62">
          <cell r="F62" t="str">
            <v>IMB/80001/C/05BU</v>
          </cell>
          <cell r="Q62">
            <v>8</v>
          </cell>
          <cell r="AQ62" t="str">
            <v>Vandelet S</v>
          </cell>
          <cell r="AW62">
            <v>2012</v>
          </cell>
          <cell r="AX62" t="str">
            <v>51</v>
          </cell>
          <cell r="BB62" t="str">
            <v>Ferhati A</v>
          </cell>
          <cell r="BE62" t="str">
            <v>01</v>
          </cell>
          <cell r="BF62" t="str">
            <v>2013-S01</v>
          </cell>
          <cell r="BS62" t="str">
            <v>El HAMDAOUY Said</v>
          </cell>
          <cell r="BW62" t="str">
            <v>14</v>
          </cell>
        </row>
        <row r="63">
          <cell r="F63" t="str">
            <v>IMB/80001/C/05BT</v>
          </cell>
          <cell r="Q63">
            <v>8</v>
          </cell>
          <cell r="AQ63" t="str">
            <v>Vandelet S</v>
          </cell>
          <cell r="AW63">
            <v>2012</v>
          </cell>
          <cell r="AX63" t="str">
            <v>51</v>
          </cell>
          <cell r="BB63" t="str">
            <v>Ferhati A</v>
          </cell>
          <cell r="BE63" t="str">
            <v>01</v>
          </cell>
          <cell r="BF63" t="str">
            <v>2013-S01</v>
          </cell>
          <cell r="BS63" t="str">
            <v>El HAMDAOUY Said</v>
          </cell>
          <cell r="BW63" t="str">
            <v>14</v>
          </cell>
        </row>
        <row r="64">
          <cell r="F64" t="str">
            <v>IMB/80001/C/05BH</v>
          </cell>
          <cell r="Q64">
            <v>8</v>
          </cell>
          <cell r="AQ64" t="str">
            <v>Vandelet S</v>
          </cell>
          <cell r="AW64">
            <v>2012</v>
          </cell>
          <cell r="AX64" t="str">
            <v>51</v>
          </cell>
          <cell r="BB64" t="str">
            <v>Ferhati A</v>
          </cell>
          <cell r="BE64" t="str">
            <v>01</v>
          </cell>
          <cell r="BF64" t="str">
            <v>2013-S01</v>
          </cell>
          <cell r="BS64" t="str">
            <v>El HAMDAOUY Said</v>
          </cell>
          <cell r="BW64" t="str">
            <v>14</v>
          </cell>
        </row>
        <row r="65">
          <cell r="F65" t="str">
            <v>IMB/80001/C/05B9</v>
          </cell>
          <cell r="Q65">
            <v>8</v>
          </cell>
          <cell r="AQ65" t="str">
            <v>Vandelet S</v>
          </cell>
          <cell r="AW65">
            <v>2012</v>
          </cell>
          <cell r="AX65" t="str">
            <v>51</v>
          </cell>
          <cell r="BB65" t="str">
            <v>Ferhati A</v>
          </cell>
          <cell r="BE65" t="str">
            <v>01</v>
          </cell>
          <cell r="BF65" t="str">
            <v>2013-S01</v>
          </cell>
          <cell r="BS65" t="str">
            <v>El HAMDAOUY Said</v>
          </cell>
          <cell r="BW65" t="str">
            <v>14</v>
          </cell>
        </row>
        <row r="66">
          <cell r="F66" t="str">
            <v>IMB/80001/C/05AU</v>
          </cell>
          <cell r="Q66">
            <v>8</v>
          </cell>
          <cell r="AQ66" t="str">
            <v>Vandelet S</v>
          </cell>
          <cell r="AW66">
            <v>2012</v>
          </cell>
          <cell r="AX66" t="str">
            <v>51</v>
          </cell>
          <cell r="BB66" t="str">
            <v>Ferhati A</v>
          </cell>
          <cell r="BE66" t="str">
            <v>01</v>
          </cell>
          <cell r="BF66" t="str">
            <v>2013-S01</v>
          </cell>
          <cell r="BS66" t="str">
            <v>El HAMDAOUY Said</v>
          </cell>
          <cell r="BW66" t="str">
            <v>14</v>
          </cell>
        </row>
        <row r="67">
          <cell r="F67" t="str">
            <v>IMB/80001/C/059P</v>
          </cell>
          <cell r="Q67">
            <v>8</v>
          </cell>
          <cell r="AQ67" t="str">
            <v>Vandelet S</v>
          </cell>
          <cell r="AW67">
            <v>2012</v>
          </cell>
          <cell r="AX67" t="str">
            <v>51</v>
          </cell>
          <cell r="BB67" t="str">
            <v>Ferhati A</v>
          </cell>
          <cell r="BE67" t="str">
            <v>01</v>
          </cell>
          <cell r="BF67" t="str">
            <v>2013-S01</v>
          </cell>
          <cell r="BS67" t="str">
            <v>El HAMDAOUY Said</v>
          </cell>
          <cell r="BW67" t="str">
            <v>14</v>
          </cell>
        </row>
        <row r="68">
          <cell r="F68" t="str">
            <v>IMB/80001/C/059M</v>
          </cell>
          <cell r="Q68">
            <v>8</v>
          </cell>
          <cell r="AQ68" t="str">
            <v>Vandelet S</v>
          </cell>
          <cell r="AW68">
            <v>2012</v>
          </cell>
          <cell r="AX68" t="str">
            <v>51</v>
          </cell>
          <cell r="BB68" t="str">
            <v>Ferhati A</v>
          </cell>
          <cell r="BE68" t="str">
            <v>01</v>
          </cell>
          <cell r="BF68" t="str">
            <v>2013-S01</v>
          </cell>
          <cell r="BS68" t="str">
            <v>El HAMDAOUY Said</v>
          </cell>
          <cell r="BW68" t="str">
            <v>14</v>
          </cell>
        </row>
        <row r="69">
          <cell r="F69" t="str">
            <v>IMB/80001/C/059A</v>
          </cell>
          <cell r="Q69">
            <v>8</v>
          </cell>
          <cell r="AQ69" t="str">
            <v>Vandelet S</v>
          </cell>
          <cell r="AW69">
            <v>2012</v>
          </cell>
          <cell r="AX69" t="str">
            <v>51</v>
          </cell>
          <cell r="BB69" t="str">
            <v>Ferhati A</v>
          </cell>
          <cell r="BE69" t="str">
            <v>01</v>
          </cell>
          <cell r="BF69" t="str">
            <v>2013-S01</v>
          </cell>
          <cell r="BS69" t="str">
            <v>El HAMDAOUY Said</v>
          </cell>
          <cell r="BW69" t="str">
            <v>14</v>
          </cell>
        </row>
        <row r="70">
          <cell r="F70" t="str">
            <v>IMB/80001/C/0591</v>
          </cell>
          <cell r="Q70">
            <v>8</v>
          </cell>
          <cell r="AQ70" t="str">
            <v>Vandelet S</v>
          </cell>
          <cell r="AW70">
            <v>2012</v>
          </cell>
          <cell r="AX70" t="str">
            <v>51</v>
          </cell>
          <cell r="BB70" t="str">
            <v>Ferhati A</v>
          </cell>
          <cell r="BE70" t="str">
            <v>01</v>
          </cell>
          <cell r="BF70" t="str">
            <v>2013-S01</v>
          </cell>
          <cell r="BS70" t="str">
            <v>El HAMDAOUY Said</v>
          </cell>
          <cell r="BW70" t="str">
            <v>14</v>
          </cell>
        </row>
        <row r="71">
          <cell r="F71" t="str">
            <v>IMB/80001/C/058Q</v>
          </cell>
          <cell r="Q71">
            <v>8</v>
          </cell>
          <cell r="AQ71" t="str">
            <v>Vandelet S</v>
          </cell>
          <cell r="AW71">
            <v>2012</v>
          </cell>
          <cell r="AX71" t="str">
            <v>51</v>
          </cell>
          <cell r="BB71" t="str">
            <v>Ferhati A</v>
          </cell>
          <cell r="BE71" t="str">
            <v>01</v>
          </cell>
          <cell r="BF71" t="str">
            <v>2013-S01</v>
          </cell>
          <cell r="BS71" t="str">
            <v>El HAMDAOUY Said</v>
          </cell>
          <cell r="BW71" t="str">
            <v>14</v>
          </cell>
        </row>
        <row r="72">
          <cell r="F72" t="str">
            <v>IMB/80001/C/057Y</v>
          </cell>
          <cell r="Q72">
            <v>8</v>
          </cell>
          <cell r="AQ72" t="str">
            <v>Vandelet S</v>
          </cell>
          <cell r="AW72">
            <v>2012</v>
          </cell>
          <cell r="AX72" t="str">
            <v>51</v>
          </cell>
          <cell r="BB72" t="str">
            <v>Ferhati A</v>
          </cell>
          <cell r="BE72" t="str">
            <v>01</v>
          </cell>
          <cell r="BF72" t="str">
            <v>2013-S01</v>
          </cell>
          <cell r="BS72" t="str">
            <v>El HAMDAOUY Said</v>
          </cell>
          <cell r="BW72" t="str">
            <v>14</v>
          </cell>
        </row>
        <row r="73">
          <cell r="F73" t="str">
            <v>IMB/80001/C/057M</v>
          </cell>
          <cell r="Q73">
            <v>8</v>
          </cell>
          <cell r="AQ73" t="str">
            <v>Vandelet S</v>
          </cell>
          <cell r="AW73">
            <v>2012</v>
          </cell>
          <cell r="AX73" t="str">
            <v>51</v>
          </cell>
          <cell r="BB73" t="str">
            <v>Ferhati A</v>
          </cell>
          <cell r="BE73" t="str">
            <v>01</v>
          </cell>
          <cell r="BF73" t="str">
            <v>2013-S01</v>
          </cell>
          <cell r="BS73" t="str">
            <v>El HAMDAOUY Said</v>
          </cell>
          <cell r="BW73" t="str">
            <v>14</v>
          </cell>
        </row>
        <row r="74">
          <cell r="F74" t="str">
            <v>IMB/80001/C/057C</v>
          </cell>
          <cell r="Q74">
            <v>8</v>
          </cell>
          <cell r="AQ74" t="str">
            <v>Vandelet S</v>
          </cell>
          <cell r="AW74">
            <v>2012</v>
          </cell>
          <cell r="AX74" t="str">
            <v>51</v>
          </cell>
          <cell r="BB74" t="str">
            <v>Ferhati A</v>
          </cell>
          <cell r="BE74" t="str">
            <v>01</v>
          </cell>
          <cell r="BF74" t="str">
            <v>2013-S01</v>
          </cell>
          <cell r="BS74" t="str">
            <v>El HAMDAOUY Said</v>
          </cell>
          <cell r="BW74" t="str">
            <v>14</v>
          </cell>
        </row>
        <row r="75">
          <cell r="F75" t="str">
            <v>IMB/80001/C/0578</v>
          </cell>
          <cell r="Q75">
            <v>8</v>
          </cell>
          <cell r="AQ75" t="str">
            <v>Vandelet S</v>
          </cell>
          <cell r="AW75">
            <v>2012</v>
          </cell>
          <cell r="AX75" t="str">
            <v>51</v>
          </cell>
          <cell r="BB75" t="str">
            <v>Ferhati A</v>
          </cell>
          <cell r="BE75" t="str">
            <v>01</v>
          </cell>
          <cell r="BF75" t="str">
            <v>2013-S01</v>
          </cell>
          <cell r="BS75" t="str">
            <v>El HAMDAOUY Said</v>
          </cell>
          <cell r="BW75" t="str">
            <v>14</v>
          </cell>
        </row>
        <row r="76">
          <cell r="F76" t="str">
            <v>IMB/80001/C/0573</v>
          </cell>
          <cell r="Q76">
            <v>8</v>
          </cell>
          <cell r="AQ76" t="str">
            <v>Vandelet S</v>
          </cell>
          <cell r="AW76">
            <v>2012</v>
          </cell>
          <cell r="AX76" t="str">
            <v>51</v>
          </cell>
          <cell r="BB76" t="str">
            <v>Ferhati A</v>
          </cell>
          <cell r="BE76" t="str">
            <v>01</v>
          </cell>
          <cell r="BF76" t="str">
            <v>2013-S01</v>
          </cell>
          <cell r="BS76" t="str">
            <v>El HAMDAOUY Said</v>
          </cell>
          <cell r="BW76" t="str">
            <v>14</v>
          </cell>
        </row>
        <row r="77">
          <cell r="F77" t="str">
            <v>IMB/80001/C/056Q</v>
          </cell>
          <cell r="Q77">
            <v>8</v>
          </cell>
          <cell r="AQ77" t="str">
            <v>Vandelet S</v>
          </cell>
          <cell r="AW77">
            <v>2012</v>
          </cell>
          <cell r="AX77" t="str">
            <v>51</v>
          </cell>
          <cell r="BB77" t="str">
            <v>Ferhati A</v>
          </cell>
          <cell r="BE77" t="str">
            <v>01</v>
          </cell>
          <cell r="BF77" t="str">
            <v>2013-S01</v>
          </cell>
          <cell r="BS77" t="str">
            <v>El HAMDAOUY Said</v>
          </cell>
          <cell r="BW77" t="str">
            <v>14</v>
          </cell>
        </row>
        <row r="78">
          <cell r="F78" t="str">
            <v>IMB/80001/C/056E</v>
          </cell>
          <cell r="Q78">
            <v>8</v>
          </cell>
          <cell r="AQ78" t="str">
            <v>Vandelet S</v>
          </cell>
          <cell r="AW78">
            <v>2012</v>
          </cell>
          <cell r="AX78" t="str">
            <v>51</v>
          </cell>
          <cell r="BB78" t="str">
            <v>Ferhati A</v>
          </cell>
          <cell r="BE78" t="str">
            <v>01</v>
          </cell>
          <cell r="BF78" t="str">
            <v>2013-S01</v>
          </cell>
          <cell r="BS78" t="str">
            <v>El HAMDAOUY Said</v>
          </cell>
          <cell r="BW78" t="str">
            <v>14</v>
          </cell>
        </row>
        <row r="79">
          <cell r="F79" t="str">
            <v>IMB/80001/C/054Q</v>
          </cell>
          <cell r="Q79">
            <v>8</v>
          </cell>
          <cell r="AQ79" t="str">
            <v>Vandelet S</v>
          </cell>
          <cell r="AW79">
            <v>2012</v>
          </cell>
          <cell r="AX79" t="str">
            <v>51</v>
          </cell>
          <cell r="BB79" t="str">
            <v>Ferhati A</v>
          </cell>
          <cell r="BE79" t="str">
            <v>01</v>
          </cell>
          <cell r="BF79" t="str">
            <v>2013-S01</v>
          </cell>
          <cell r="BS79" t="str">
            <v>El HAMDAOUY Said</v>
          </cell>
          <cell r="BW79" t="str">
            <v>14</v>
          </cell>
        </row>
        <row r="80">
          <cell r="F80" t="str">
            <v>IMB/80001/C/0549</v>
          </cell>
          <cell r="Q80">
            <v>8</v>
          </cell>
          <cell r="AQ80" t="str">
            <v>Vandelet S</v>
          </cell>
          <cell r="AW80">
            <v>2012</v>
          </cell>
          <cell r="AX80" t="str">
            <v>51</v>
          </cell>
          <cell r="BB80" t="str">
            <v>Ferhati A</v>
          </cell>
          <cell r="BE80" t="str">
            <v>01</v>
          </cell>
          <cell r="BF80" t="str">
            <v>2013-S01</v>
          </cell>
          <cell r="BS80" t="str">
            <v>El HAMDAOUY Said</v>
          </cell>
          <cell r="BW80" t="str">
            <v>14</v>
          </cell>
        </row>
        <row r="81">
          <cell r="F81" t="str">
            <v>IMB/80001/C/053C</v>
          </cell>
          <cell r="Q81">
            <v>8</v>
          </cell>
          <cell r="AQ81" t="str">
            <v>Vandelet S</v>
          </cell>
          <cell r="AW81">
            <v>2012</v>
          </cell>
          <cell r="AX81" t="str">
            <v>51</v>
          </cell>
          <cell r="BB81" t="str">
            <v>Ferhati A</v>
          </cell>
          <cell r="BE81" t="str">
            <v>01</v>
          </cell>
          <cell r="BF81" t="str">
            <v>2013-S01</v>
          </cell>
          <cell r="BS81" t="str">
            <v>El HAMDAOUY Said</v>
          </cell>
          <cell r="BW81" t="str">
            <v>18</v>
          </cell>
        </row>
        <row r="82">
          <cell r="F82" t="str">
            <v>IMB/80001/C/0564</v>
          </cell>
          <cell r="Q82">
            <v>8</v>
          </cell>
          <cell r="AQ82" t="str">
            <v>Vandelet S</v>
          </cell>
          <cell r="AW82">
            <v>2012</v>
          </cell>
          <cell r="AX82" t="str">
            <v>51</v>
          </cell>
          <cell r="BB82" t="str">
            <v>Ferhati A</v>
          </cell>
          <cell r="BE82" t="str">
            <v>01</v>
          </cell>
          <cell r="BF82" t="str">
            <v>2013-S01</v>
          </cell>
          <cell r="BS82" t="str">
            <v>El HAMDAOUY Said</v>
          </cell>
          <cell r="BW82" t="str">
            <v>14</v>
          </cell>
        </row>
        <row r="83">
          <cell r="F83" t="str">
            <v>IMB/80001/S/0565</v>
          </cell>
          <cell r="Q83">
            <v>1</v>
          </cell>
          <cell r="AQ83" t="str">
            <v>SOGETREL</v>
          </cell>
          <cell r="AW83">
            <v>2012</v>
          </cell>
          <cell r="AX83" t="str">
            <v>38</v>
          </cell>
          <cell r="BB83" t="str">
            <v>Ferhati A</v>
          </cell>
          <cell r="BE83" t="str">
            <v>01</v>
          </cell>
          <cell r="BF83" t="str">
            <v>2013-S01</v>
          </cell>
          <cell r="BS83" t="str">
            <v>El HAMDAOUY Said</v>
          </cell>
          <cell r="BW83" t="str">
            <v>13</v>
          </cell>
        </row>
        <row r="84">
          <cell r="F84" t="str">
            <v>IMB/80001/S/04XF</v>
          </cell>
          <cell r="Q84">
            <v>1</v>
          </cell>
          <cell r="AQ84" t="str">
            <v>Vandelet S</v>
          </cell>
          <cell r="AW84">
            <v>2012</v>
          </cell>
          <cell r="AX84" t="str">
            <v>51</v>
          </cell>
          <cell r="BB84" t="str">
            <v>Mangin N</v>
          </cell>
          <cell r="BE84" t="str">
            <v>10</v>
          </cell>
          <cell r="BF84" t="str">
            <v>2013-S10</v>
          </cell>
          <cell r="BS84" t="str">
            <v>FERHATI A</v>
          </cell>
          <cell r="BW84" t="str">
            <v>22</v>
          </cell>
        </row>
        <row r="85">
          <cell r="F85" t="str">
            <v>IMB/80001/S/04VW</v>
          </cell>
          <cell r="Q85">
            <v>1</v>
          </cell>
          <cell r="AQ85" t="str">
            <v>Vandelet S</v>
          </cell>
          <cell r="AW85">
            <v>2012</v>
          </cell>
          <cell r="AX85" t="str">
            <v>51</v>
          </cell>
          <cell r="BB85" t="str">
            <v>Mangin N</v>
          </cell>
          <cell r="BE85" t="str">
            <v>10</v>
          </cell>
          <cell r="BF85" t="str">
            <v>2013-S10</v>
          </cell>
          <cell r="BS85" t="str">
            <v>FERHATI A</v>
          </cell>
          <cell r="BW85" t="str">
            <v>22</v>
          </cell>
        </row>
        <row r="86">
          <cell r="F86" t="str">
            <v>IMB/80001/S/04SC</v>
          </cell>
          <cell r="Q86">
            <v>1</v>
          </cell>
          <cell r="AQ86" t="str">
            <v>SOGETREL</v>
          </cell>
          <cell r="AW86">
            <v>2013</v>
          </cell>
          <cell r="AX86" t="str">
            <v>03</v>
          </cell>
          <cell r="BB86" t="str">
            <v>Mangin N</v>
          </cell>
          <cell r="BE86" t="str">
            <v>10</v>
          </cell>
          <cell r="BF86" t="str">
            <v>2013-S10</v>
          </cell>
          <cell r="BS86" t="str">
            <v>FERHATI A</v>
          </cell>
          <cell r="BW86" t="str">
            <v>22</v>
          </cell>
        </row>
        <row r="87">
          <cell r="F87" t="str">
            <v>IMB/80001/S/04QN</v>
          </cell>
          <cell r="Q87">
            <v>1</v>
          </cell>
          <cell r="AQ87" t="str">
            <v>Vandelet S</v>
          </cell>
          <cell r="AW87">
            <v>2012</v>
          </cell>
          <cell r="AX87" t="str">
            <v>51</v>
          </cell>
          <cell r="BB87" t="str">
            <v>Mangin N</v>
          </cell>
          <cell r="BE87" t="str">
            <v>10</v>
          </cell>
          <cell r="BF87" t="str">
            <v>2013-S10</v>
          </cell>
          <cell r="BS87" t="str">
            <v>FERHATI A</v>
          </cell>
          <cell r="BW87" t="str">
            <v>22</v>
          </cell>
        </row>
        <row r="88">
          <cell r="F88" t="str">
            <v>IMB/80001/S/04NU</v>
          </cell>
          <cell r="Q88">
            <v>1</v>
          </cell>
          <cell r="AQ88" t="str">
            <v>SOGETREL</v>
          </cell>
          <cell r="AW88">
            <v>2013</v>
          </cell>
          <cell r="AX88" t="str">
            <v>03</v>
          </cell>
          <cell r="BB88" t="str">
            <v>Ferhati A</v>
          </cell>
          <cell r="BE88" t="str">
            <v>10</v>
          </cell>
          <cell r="BF88" t="str">
            <v>2013-S10</v>
          </cell>
          <cell r="BS88" t="str">
            <v>Turpin C</v>
          </cell>
          <cell r="BW88" t="str">
            <v>15</v>
          </cell>
        </row>
        <row r="89">
          <cell r="F89" t="str">
            <v>IMB/80001/C/05RX</v>
          </cell>
          <cell r="Q89">
            <v>24</v>
          </cell>
          <cell r="AQ89" t="str">
            <v>SOGETREL</v>
          </cell>
          <cell r="AW89">
            <v>2013</v>
          </cell>
          <cell r="AX89" t="str">
            <v>03</v>
          </cell>
          <cell r="BB89" t="str">
            <v>Ferhati A</v>
          </cell>
          <cell r="BE89" t="str">
            <v>06</v>
          </cell>
          <cell r="BF89" t="str">
            <v>2013-S06</v>
          </cell>
          <cell r="BS89" t="str">
            <v>TURPIN c</v>
          </cell>
          <cell r="BW89" t="str">
            <v>14</v>
          </cell>
        </row>
        <row r="90">
          <cell r="F90" t="str">
            <v>IMB/80001/C/05RW</v>
          </cell>
          <cell r="Q90">
            <v>24</v>
          </cell>
          <cell r="AQ90" t="str">
            <v>SOGETREL</v>
          </cell>
          <cell r="AW90">
            <v>2013</v>
          </cell>
          <cell r="AX90" t="str">
            <v>03</v>
          </cell>
          <cell r="BB90" t="str">
            <v>Ferhati A</v>
          </cell>
          <cell r="BE90" t="str">
            <v>06</v>
          </cell>
          <cell r="BF90" t="str">
            <v>2013-S06</v>
          </cell>
          <cell r="BS90" t="str">
            <v>TURPIN c</v>
          </cell>
          <cell r="BW90" t="str">
            <v>14</v>
          </cell>
        </row>
        <row r="91">
          <cell r="F91" t="str">
            <v>IMB/80001/C/05RV</v>
          </cell>
          <cell r="Q91">
            <v>24</v>
          </cell>
          <cell r="AQ91" t="str">
            <v>SOGETREL</v>
          </cell>
          <cell r="AW91">
            <v>2013</v>
          </cell>
          <cell r="AX91" t="str">
            <v>03</v>
          </cell>
          <cell r="BB91" t="str">
            <v>Ferhati A</v>
          </cell>
          <cell r="BE91" t="str">
            <v>06</v>
          </cell>
          <cell r="BF91" t="str">
            <v>2013-S06</v>
          </cell>
          <cell r="BS91" t="str">
            <v>TURPIN c</v>
          </cell>
          <cell r="BW91" t="str">
            <v>14</v>
          </cell>
        </row>
        <row r="92">
          <cell r="F92" t="str">
            <v>IMB/80001/C/05RT</v>
          </cell>
          <cell r="Q92">
            <v>16</v>
          </cell>
          <cell r="AQ92" t="str">
            <v>SOGETREL</v>
          </cell>
          <cell r="AW92">
            <v>2013</v>
          </cell>
          <cell r="AX92" t="str">
            <v>03</v>
          </cell>
          <cell r="BB92" t="str">
            <v>Ferhati A</v>
          </cell>
          <cell r="BE92" t="str">
            <v>08</v>
          </cell>
          <cell r="BF92" t="str">
            <v>2013-S08</v>
          </cell>
          <cell r="BS92" t="str">
            <v>TURPIN c</v>
          </cell>
          <cell r="BW92" t="str">
            <v>14</v>
          </cell>
        </row>
        <row r="93">
          <cell r="F93" t="str">
            <v>IMB/80001/C/05RS</v>
          </cell>
          <cell r="Q93">
            <v>16</v>
          </cell>
          <cell r="AQ93" t="str">
            <v>SOGETREL</v>
          </cell>
          <cell r="AW93">
            <v>2013</v>
          </cell>
          <cell r="AX93" t="str">
            <v>03</v>
          </cell>
          <cell r="BB93" t="str">
            <v>Ferhati A</v>
          </cell>
          <cell r="BE93" t="str">
            <v>08</v>
          </cell>
          <cell r="BF93" t="str">
            <v>2013-S08</v>
          </cell>
          <cell r="BS93" t="str">
            <v>TURPIN c</v>
          </cell>
          <cell r="BW93" t="str">
            <v>14</v>
          </cell>
        </row>
        <row r="94">
          <cell r="F94" t="str">
            <v>IMB/80001/C/05RR</v>
          </cell>
          <cell r="Q94">
            <v>15</v>
          </cell>
          <cell r="AQ94" t="str">
            <v>SOGETREL</v>
          </cell>
          <cell r="AW94">
            <v>2013</v>
          </cell>
          <cell r="AX94" t="str">
            <v>03</v>
          </cell>
          <cell r="BB94" t="str">
            <v>Ferhati A</v>
          </cell>
          <cell r="BE94" t="str">
            <v>08</v>
          </cell>
          <cell r="BF94" t="str">
            <v>2013-S08</v>
          </cell>
          <cell r="BS94" t="str">
            <v>TURPIN c</v>
          </cell>
          <cell r="BW94" t="str">
            <v>14</v>
          </cell>
        </row>
        <row r="95">
          <cell r="F95" t="str">
            <v>IMB/80001/C/05RQ</v>
          </cell>
          <cell r="Q95">
            <v>15</v>
          </cell>
          <cell r="AQ95" t="str">
            <v>SOGETREL</v>
          </cell>
          <cell r="AW95">
            <v>2013</v>
          </cell>
          <cell r="AX95" t="str">
            <v>03</v>
          </cell>
          <cell r="BB95" t="str">
            <v>Ferhati A</v>
          </cell>
          <cell r="BE95" t="str">
            <v>08</v>
          </cell>
          <cell r="BF95" t="str">
            <v>2013-S08</v>
          </cell>
          <cell r="BS95" t="str">
            <v>TURPIN c</v>
          </cell>
          <cell r="BW95" t="str">
            <v>14</v>
          </cell>
        </row>
        <row r="96">
          <cell r="F96" t="str">
            <v>IMB/80001/C/05RP</v>
          </cell>
          <cell r="Q96">
            <v>16</v>
          </cell>
          <cell r="AQ96" t="str">
            <v>SOGETREL</v>
          </cell>
          <cell r="AW96">
            <v>2013</v>
          </cell>
          <cell r="AX96" t="str">
            <v>03</v>
          </cell>
          <cell r="BB96" t="str">
            <v>Ferhati A</v>
          </cell>
          <cell r="BE96" t="str">
            <v>08</v>
          </cell>
          <cell r="BF96" t="str">
            <v>2013-S08</v>
          </cell>
          <cell r="BS96" t="str">
            <v>TURPIN c</v>
          </cell>
          <cell r="BW96" t="str">
            <v>14</v>
          </cell>
        </row>
        <row r="97">
          <cell r="F97" t="str">
            <v>IMB/80001/C/05RO</v>
          </cell>
          <cell r="Q97">
            <v>16</v>
          </cell>
          <cell r="AQ97" t="str">
            <v>SOGETREL</v>
          </cell>
          <cell r="AW97">
            <v>2013</v>
          </cell>
          <cell r="AX97" t="str">
            <v>03</v>
          </cell>
          <cell r="BB97" t="str">
            <v>Ferhati A</v>
          </cell>
          <cell r="BE97" t="str">
            <v>08</v>
          </cell>
          <cell r="BF97" t="str">
            <v>2013-S08</v>
          </cell>
          <cell r="BS97" t="str">
            <v>TURPIN c</v>
          </cell>
          <cell r="BW97" t="str">
            <v>14</v>
          </cell>
        </row>
        <row r="98">
          <cell r="F98" t="str">
            <v>IMB/80001/C/05RY</v>
          </cell>
          <cell r="Q98">
            <v>24</v>
          </cell>
          <cell r="AQ98" t="str">
            <v>SOGETREL</v>
          </cell>
          <cell r="AW98">
            <v>2013</v>
          </cell>
          <cell r="AX98" t="str">
            <v>03</v>
          </cell>
          <cell r="BB98" t="str">
            <v>Ferhati A</v>
          </cell>
          <cell r="BE98" t="str">
            <v>06</v>
          </cell>
          <cell r="BF98" t="str">
            <v>2013-S06</v>
          </cell>
          <cell r="BS98" t="str">
            <v>El HAMDAOUY Said</v>
          </cell>
          <cell r="BW98" t="str">
            <v>14</v>
          </cell>
        </row>
        <row r="99">
          <cell r="F99" t="str">
            <v>IMB/80001/C/05BS</v>
          </cell>
          <cell r="Q99">
            <v>16</v>
          </cell>
          <cell r="AQ99" t="str">
            <v>SOGETREL</v>
          </cell>
          <cell r="AW99">
            <v>2012</v>
          </cell>
          <cell r="AX99" t="str">
            <v>38</v>
          </cell>
          <cell r="BB99" t="str">
            <v>Ferhati A</v>
          </cell>
          <cell r="BE99" t="str">
            <v>49</v>
          </cell>
          <cell r="BF99" t="str">
            <v>2012-S49</v>
          </cell>
          <cell r="BS99" t="str">
            <v>TURPIN c</v>
          </cell>
          <cell r="BW99" t="str">
            <v>13</v>
          </cell>
        </row>
        <row r="100">
          <cell r="F100" t="str">
            <v>IMB/80001/C/05B2</v>
          </cell>
          <cell r="Q100">
            <v>6</v>
          </cell>
          <cell r="AQ100" t="str">
            <v>SOGETREL</v>
          </cell>
          <cell r="AW100">
            <v>2013</v>
          </cell>
          <cell r="AX100" t="str">
            <v>03</v>
          </cell>
          <cell r="BB100" t="str">
            <v>Ferhati A</v>
          </cell>
          <cell r="BE100" t="str">
            <v>06</v>
          </cell>
          <cell r="BF100" t="str">
            <v>2013-S06</v>
          </cell>
          <cell r="BS100" t="str">
            <v>TURPIN c</v>
          </cell>
          <cell r="BW100" t="str">
            <v>14</v>
          </cell>
        </row>
        <row r="101">
          <cell r="F101" t="str">
            <v>IMB/80001/C/05A9</v>
          </cell>
          <cell r="Q101">
            <v>6</v>
          </cell>
          <cell r="AQ101" t="str">
            <v>SOGETREL</v>
          </cell>
          <cell r="AW101">
            <v>2013</v>
          </cell>
          <cell r="AX101" t="str">
            <v>03</v>
          </cell>
          <cell r="BB101" t="str">
            <v>Ferhati A</v>
          </cell>
          <cell r="BE101" t="str">
            <v>06</v>
          </cell>
          <cell r="BF101" t="str">
            <v>2013-S06</v>
          </cell>
          <cell r="BS101" t="str">
            <v>TURPIN c</v>
          </cell>
          <cell r="BW101" t="str">
            <v>14</v>
          </cell>
        </row>
        <row r="102">
          <cell r="F102" t="str">
            <v>IMB/80001/C/059O</v>
          </cell>
          <cell r="Q102">
            <v>6</v>
          </cell>
          <cell r="AQ102" t="str">
            <v>SOGETREL</v>
          </cell>
          <cell r="AW102">
            <v>2013</v>
          </cell>
          <cell r="AX102" t="str">
            <v>03</v>
          </cell>
          <cell r="BB102" t="str">
            <v>Ferhati A</v>
          </cell>
          <cell r="BE102" t="str">
            <v>06</v>
          </cell>
          <cell r="BF102" t="str">
            <v>2013-S06</v>
          </cell>
          <cell r="BS102" t="str">
            <v>TURPIN c</v>
          </cell>
          <cell r="BW102" t="str">
            <v>14</v>
          </cell>
        </row>
        <row r="103">
          <cell r="F103" t="str">
            <v>IMB/80001/C/057S</v>
          </cell>
          <cell r="Q103">
            <v>6</v>
          </cell>
          <cell r="AQ103" t="str">
            <v>SOGETREL</v>
          </cell>
          <cell r="AW103">
            <v>2013</v>
          </cell>
          <cell r="AX103" t="str">
            <v>03</v>
          </cell>
          <cell r="BB103" t="str">
            <v>Ferhati A</v>
          </cell>
          <cell r="BE103" t="str">
            <v>06</v>
          </cell>
          <cell r="BF103" t="str">
            <v>2013-S06</v>
          </cell>
          <cell r="BS103" t="str">
            <v>TURPIN c</v>
          </cell>
          <cell r="BW103" t="str">
            <v>14</v>
          </cell>
        </row>
        <row r="104">
          <cell r="F104" t="str">
            <v>IMB/80001/C/057I</v>
          </cell>
          <cell r="Q104">
            <v>14</v>
          </cell>
          <cell r="AQ104" t="str">
            <v>SOGETREL</v>
          </cell>
          <cell r="AW104">
            <v>2012</v>
          </cell>
          <cell r="AX104" t="str">
            <v>38</v>
          </cell>
          <cell r="BB104" t="str">
            <v>Ferhati A</v>
          </cell>
          <cell r="BE104" t="str">
            <v>49</v>
          </cell>
          <cell r="BF104" t="str">
            <v>2012-S49</v>
          </cell>
          <cell r="BS104" t="str">
            <v>El HAMDAOUY Said</v>
          </cell>
          <cell r="BW104" t="str">
            <v>13</v>
          </cell>
        </row>
        <row r="105">
          <cell r="F105" t="str">
            <v>IMB/80001/C/057B</v>
          </cell>
          <cell r="Q105">
            <v>6</v>
          </cell>
          <cell r="AQ105" t="str">
            <v>SOGETREL</v>
          </cell>
          <cell r="AW105">
            <v>2013</v>
          </cell>
          <cell r="AX105" t="str">
            <v>03</v>
          </cell>
          <cell r="BB105" t="str">
            <v>Ferhati A</v>
          </cell>
          <cell r="BE105" t="str">
            <v>06</v>
          </cell>
          <cell r="BF105" t="str">
            <v>2013-S06</v>
          </cell>
          <cell r="BS105" t="str">
            <v>TURPIN c</v>
          </cell>
          <cell r="BW105" t="str">
            <v>14</v>
          </cell>
        </row>
        <row r="106">
          <cell r="F106" t="str">
            <v>IMB/80001/C/057A</v>
          </cell>
          <cell r="Q106">
            <v>6</v>
          </cell>
          <cell r="AQ106" t="str">
            <v>SOGETREL</v>
          </cell>
          <cell r="AW106">
            <v>2013</v>
          </cell>
          <cell r="AX106" t="str">
            <v>03</v>
          </cell>
          <cell r="BB106" t="str">
            <v>Ferhati A</v>
          </cell>
          <cell r="BE106" t="str">
            <v>06</v>
          </cell>
          <cell r="BF106" t="str">
            <v>2013-S06</v>
          </cell>
          <cell r="BS106" t="str">
            <v>TURPIN c</v>
          </cell>
          <cell r="BW106" t="str">
            <v>14</v>
          </cell>
        </row>
        <row r="107">
          <cell r="F107" t="str">
            <v>IMB/80001/C/0576</v>
          </cell>
          <cell r="Q107">
            <v>6</v>
          </cell>
          <cell r="AQ107" t="str">
            <v>SOGETREL</v>
          </cell>
          <cell r="AW107">
            <v>2013</v>
          </cell>
          <cell r="AX107" t="str">
            <v>03</v>
          </cell>
          <cell r="BB107" t="str">
            <v>Ferhati A</v>
          </cell>
          <cell r="BE107" t="str">
            <v>06</v>
          </cell>
          <cell r="BF107" t="str">
            <v>2013-S06</v>
          </cell>
          <cell r="BS107" t="str">
            <v>TURPIN c</v>
          </cell>
          <cell r="BW107" t="str">
            <v>14</v>
          </cell>
        </row>
        <row r="108">
          <cell r="F108" t="str">
            <v>IMB/80001/C/056S</v>
          </cell>
          <cell r="Q108">
            <v>6</v>
          </cell>
          <cell r="AQ108" t="str">
            <v>SOGETREL</v>
          </cell>
          <cell r="AW108">
            <v>2013</v>
          </cell>
          <cell r="AX108" t="str">
            <v>03</v>
          </cell>
          <cell r="BB108" t="str">
            <v>Ferhati A</v>
          </cell>
          <cell r="BE108" t="str">
            <v>06</v>
          </cell>
          <cell r="BF108" t="str">
            <v>2013-S06</v>
          </cell>
          <cell r="BS108" t="str">
            <v>TURPIN c</v>
          </cell>
          <cell r="BW108" t="str">
            <v>14</v>
          </cell>
        </row>
        <row r="109">
          <cell r="F109" t="str">
            <v>IMB/80001/C/05RU</v>
          </cell>
          <cell r="Q109">
            <v>15</v>
          </cell>
          <cell r="AQ109" t="str">
            <v>SOGETREL</v>
          </cell>
          <cell r="AW109">
            <v>2013</v>
          </cell>
          <cell r="AX109" t="str">
            <v>03</v>
          </cell>
          <cell r="BB109" t="str">
            <v>Ferhati A</v>
          </cell>
          <cell r="BE109" t="str">
            <v>08</v>
          </cell>
          <cell r="BF109" t="str">
            <v>2013-S08</v>
          </cell>
          <cell r="BS109" t="str">
            <v>Turpin C</v>
          </cell>
          <cell r="BW109" t="str">
            <v>14</v>
          </cell>
        </row>
        <row r="110">
          <cell r="F110" t="str">
            <v>IMB/80001/C/0562</v>
          </cell>
          <cell r="Q110">
            <v>6</v>
          </cell>
          <cell r="AQ110" t="str">
            <v>SOGETREL</v>
          </cell>
          <cell r="AW110">
            <v>2013</v>
          </cell>
          <cell r="AX110" t="str">
            <v>03</v>
          </cell>
          <cell r="BB110" t="str">
            <v>Ferhati A</v>
          </cell>
          <cell r="BE110" t="str">
            <v>06</v>
          </cell>
          <cell r="BF110" t="str">
            <v>2013-S06</v>
          </cell>
          <cell r="BS110" t="str">
            <v>TURPIN c</v>
          </cell>
          <cell r="BW110" t="str">
            <v>14</v>
          </cell>
        </row>
        <row r="111">
          <cell r="F111" t="str">
            <v>IMB/80001/C/055V</v>
          </cell>
          <cell r="Q111">
            <v>6</v>
          </cell>
          <cell r="AQ111" t="str">
            <v>SOGETREL</v>
          </cell>
          <cell r="AW111">
            <v>2013</v>
          </cell>
          <cell r="AX111" t="str">
            <v>03</v>
          </cell>
          <cell r="BB111" t="str">
            <v>Ferhati A</v>
          </cell>
          <cell r="BE111" t="str">
            <v>06</v>
          </cell>
          <cell r="BF111" t="str">
            <v>2013-S06</v>
          </cell>
          <cell r="BS111" t="str">
            <v>TURPIN c</v>
          </cell>
          <cell r="BW111" t="str">
            <v>14</v>
          </cell>
        </row>
        <row r="112">
          <cell r="F112" t="str">
            <v>IMB/80001/C/055G</v>
          </cell>
          <cell r="Q112">
            <v>6</v>
          </cell>
          <cell r="AQ112" t="str">
            <v>SOGETREL</v>
          </cell>
          <cell r="AW112">
            <v>2013</v>
          </cell>
          <cell r="AX112" t="str">
            <v>03</v>
          </cell>
          <cell r="BB112" t="str">
            <v>Ferhati A</v>
          </cell>
          <cell r="BE112" t="str">
            <v>06</v>
          </cell>
          <cell r="BF112" t="str">
            <v>2013-S06</v>
          </cell>
          <cell r="BS112" t="str">
            <v>TURPIN c</v>
          </cell>
          <cell r="BW112" t="str">
            <v>14</v>
          </cell>
        </row>
        <row r="113">
          <cell r="F113" t="str">
            <v>IMB/80001/C/0558</v>
          </cell>
          <cell r="Q113">
            <v>6</v>
          </cell>
          <cell r="AQ113" t="str">
            <v>SOGETREL</v>
          </cell>
          <cell r="AW113">
            <v>2013</v>
          </cell>
          <cell r="AX113" t="str">
            <v>03</v>
          </cell>
          <cell r="BB113" t="str">
            <v>Ferhati A</v>
          </cell>
          <cell r="BE113" t="str">
            <v>08</v>
          </cell>
          <cell r="BF113" t="str">
            <v>2013-S08</v>
          </cell>
          <cell r="BS113" t="str">
            <v>TURPIN c</v>
          </cell>
          <cell r="BW113" t="str">
            <v>14</v>
          </cell>
        </row>
        <row r="114">
          <cell r="F114" t="str">
            <v>IMB/80001/C/0553</v>
          </cell>
          <cell r="Q114">
            <v>6</v>
          </cell>
          <cell r="AQ114" t="str">
            <v>SOGETREL</v>
          </cell>
          <cell r="AW114">
            <v>2013</v>
          </cell>
          <cell r="AX114" t="str">
            <v>03</v>
          </cell>
          <cell r="BB114" t="str">
            <v>Ferhati A</v>
          </cell>
          <cell r="BE114" t="str">
            <v>08</v>
          </cell>
          <cell r="BF114" t="str">
            <v>2013-S08</v>
          </cell>
          <cell r="BS114" t="str">
            <v>TURPIN c</v>
          </cell>
          <cell r="BW114" t="str">
            <v>14</v>
          </cell>
        </row>
        <row r="115">
          <cell r="F115" t="str">
            <v>IMB/80001/C/0551</v>
          </cell>
          <cell r="Q115">
            <v>6</v>
          </cell>
          <cell r="AQ115" t="str">
            <v>SOGETREL</v>
          </cell>
          <cell r="AW115">
            <v>2013</v>
          </cell>
          <cell r="AX115" t="str">
            <v>03</v>
          </cell>
          <cell r="BB115" t="str">
            <v>Ferhati A</v>
          </cell>
          <cell r="BE115" t="str">
            <v>06</v>
          </cell>
          <cell r="BF115" t="str">
            <v>2013-S06</v>
          </cell>
          <cell r="BS115" t="str">
            <v>TURPIN c</v>
          </cell>
          <cell r="BW115" t="str">
            <v>14</v>
          </cell>
        </row>
        <row r="116">
          <cell r="F116" t="str">
            <v>IMB/80001/C/0550</v>
          </cell>
          <cell r="Q116">
            <v>6</v>
          </cell>
          <cell r="AQ116" t="str">
            <v>SOGETREL</v>
          </cell>
          <cell r="AW116">
            <v>2013</v>
          </cell>
          <cell r="AX116" t="str">
            <v>03</v>
          </cell>
          <cell r="BB116" t="str">
            <v>Ferhati A</v>
          </cell>
          <cell r="BE116" t="str">
            <v>08</v>
          </cell>
          <cell r="BF116" t="str">
            <v>2013-S08</v>
          </cell>
          <cell r="BS116" t="str">
            <v>TURPIN c</v>
          </cell>
          <cell r="BW116" t="str">
            <v>14</v>
          </cell>
        </row>
        <row r="117">
          <cell r="F117" t="str">
            <v>IMB/80001/C/054U</v>
          </cell>
          <cell r="Q117">
            <v>6</v>
          </cell>
          <cell r="AQ117" t="str">
            <v>SOGETREL</v>
          </cell>
          <cell r="AW117">
            <v>2013</v>
          </cell>
          <cell r="AX117" t="str">
            <v>03</v>
          </cell>
          <cell r="BB117" t="str">
            <v>Ferhati A</v>
          </cell>
          <cell r="BE117" t="str">
            <v>06</v>
          </cell>
          <cell r="BF117" t="str">
            <v>2013-S06</v>
          </cell>
          <cell r="BS117" t="str">
            <v>TURPIN c</v>
          </cell>
          <cell r="BW117" t="str">
            <v>14</v>
          </cell>
        </row>
        <row r="118">
          <cell r="F118" t="str">
            <v>IMB/80001/C/054T</v>
          </cell>
          <cell r="Q118">
            <v>6</v>
          </cell>
          <cell r="AQ118" t="str">
            <v>SOGETREL</v>
          </cell>
          <cell r="AW118">
            <v>2013</v>
          </cell>
          <cell r="AX118" t="str">
            <v>03</v>
          </cell>
          <cell r="BB118" t="str">
            <v>Ferhati A</v>
          </cell>
          <cell r="BE118" t="str">
            <v>06</v>
          </cell>
          <cell r="BF118" t="str">
            <v>2013-S06</v>
          </cell>
          <cell r="BS118" t="str">
            <v>TURPIN c</v>
          </cell>
          <cell r="BW118" t="str">
            <v>14</v>
          </cell>
        </row>
        <row r="119">
          <cell r="F119" t="str">
            <v>IMB/80001/C/054J</v>
          </cell>
          <cell r="Q119">
            <v>6</v>
          </cell>
          <cell r="AQ119" t="str">
            <v>SOGETREL</v>
          </cell>
          <cell r="AW119">
            <v>2013</v>
          </cell>
          <cell r="AX119" t="str">
            <v>03</v>
          </cell>
          <cell r="BB119" t="str">
            <v>Ferhati A</v>
          </cell>
          <cell r="BE119" t="str">
            <v>08</v>
          </cell>
          <cell r="BF119" t="str">
            <v>2013-S08</v>
          </cell>
          <cell r="BS119" t="str">
            <v>TURPIN c</v>
          </cell>
          <cell r="BW119" t="str">
            <v>14</v>
          </cell>
        </row>
        <row r="120">
          <cell r="F120" t="str">
            <v>IMB/80001/C/054G</v>
          </cell>
          <cell r="Q120">
            <v>6</v>
          </cell>
          <cell r="AQ120" t="str">
            <v>SOGETREL</v>
          </cell>
          <cell r="AW120">
            <v>2013</v>
          </cell>
          <cell r="AX120" t="str">
            <v>03</v>
          </cell>
          <cell r="BB120" t="str">
            <v>Ferhati A</v>
          </cell>
          <cell r="BE120" t="str">
            <v>08</v>
          </cell>
          <cell r="BF120" t="str">
            <v>2013-S08</v>
          </cell>
          <cell r="BS120" t="str">
            <v>TURPIN c</v>
          </cell>
          <cell r="BW120" t="str">
            <v>14</v>
          </cell>
        </row>
        <row r="121">
          <cell r="F121" t="str">
            <v>IMB/80001/C/053V</v>
          </cell>
          <cell r="Q121">
            <v>6</v>
          </cell>
          <cell r="AQ121" t="str">
            <v>SOGETREL</v>
          </cell>
          <cell r="AW121">
            <v>2013</v>
          </cell>
          <cell r="AX121" t="str">
            <v>03</v>
          </cell>
          <cell r="BB121" t="str">
            <v>Ferhati A</v>
          </cell>
          <cell r="BE121" t="str">
            <v>06</v>
          </cell>
          <cell r="BF121" t="str">
            <v>2013-S06</v>
          </cell>
          <cell r="BS121" t="str">
            <v>TURPIN c</v>
          </cell>
          <cell r="BW121" t="str">
            <v>14</v>
          </cell>
        </row>
        <row r="122">
          <cell r="F122" t="str">
            <v>IMB/80001/C/053O</v>
          </cell>
          <cell r="Q122">
            <v>6</v>
          </cell>
          <cell r="AQ122" t="str">
            <v>SOGETREL</v>
          </cell>
          <cell r="AW122">
            <v>2013</v>
          </cell>
          <cell r="AX122" t="str">
            <v>03</v>
          </cell>
          <cell r="BB122" t="str">
            <v>Ferhati A</v>
          </cell>
          <cell r="BE122" t="str">
            <v>06</v>
          </cell>
          <cell r="BF122" t="str">
            <v>2013-S06</v>
          </cell>
          <cell r="BS122" t="str">
            <v>TURPIN c</v>
          </cell>
          <cell r="BW122" t="str">
            <v>14</v>
          </cell>
        </row>
        <row r="123">
          <cell r="F123" t="str">
            <v>IMB/80001/C/0527</v>
          </cell>
          <cell r="Q123">
            <v>8</v>
          </cell>
          <cell r="AQ123" t="str">
            <v>SOGETREL</v>
          </cell>
          <cell r="AW123">
            <v>2012</v>
          </cell>
          <cell r="AX123" t="str">
            <v>37</v>
          </cell>
          <cell r="BB123" t="str">
            <v>Ferhati A</v>
          </cell>
          <cell r="BE123" t="str">
            <v>49</v>
          </cell>
          <cell r="BF123" t="str">
            <v>2012-S49</v>
          </cell>
          <cell r="BS123" t="str">
            <v>Turpin C</v>
          </cell>
          <cell r="BW123" t="str">
            <v>15</v>
          </cell>
        </row>
        <row r="124">
          <cell r="F124" t="str">
            <v>IMB/80001/C/0525</v>
          </cell>
          <cell r="Q124">
            <v>8</v>
          </cell>
          <cell r="AQ124" t="str">
            <v>SOGETREL</v>
          </cell>
          <cell r="AW124">
            <v>2012</v>
          </cell>
          <cell r="AX124" t="str">
            <v>37</v>
          </cell>
          <cell r="BB124" t="str">
            <v>Ferhati A</v>
          </cell>
          <cell r="BE124" t="str">
            <v>49</v>
          </cell>
          <cell r="BF124" t="str">
            <v>2012-S49</v>
          </cell>
          <cell r="BS124" t="str">
            <v>Turpin C</v>
          </cell>
          <cell r="BW124" t="str">
            <v>15</v>
          </cell>
        </row>
        <row r="125">
          <cell r="F125" t="str">
            <v>IMB/80001/C/0516</v>
          </cell>
          <cell r="Q125">
            <v>10</v>
          </cell>
          <cell r="AQ125" t="str">
            <v>Vandelet S</v>
          </cell>
          <cell r="AW125">
            <v>2012</v>
          </cell>
          <cell r="AX125" t="str">
            <v>51</v>
          </cell>
          <cell r="BB125" t="str">
            <v>Mangin N</v>
          </cell>
          <cell r="BE125" t="str">
            <v>10</v>
          </cell>
          <cell r="BF125" t="str">
            <v>2013-S10</v>
          </cell>
          <cell r="BS125" t="str">
            <v>FERHATI A</v>
          </cell>
          <cell r="BW125" t="str">
            <v>22</v>
          </cell>
        </row>
        <row r="126">
          <cell r="F126" t="str">
            <v>IMB/80001/C/050R</v>
          </cell>
          <cell r="Q126">
            <v>10</v>
          </cell>
          <cell r="AQ126" t="str">
            <v>SOGETREL</v>
          </cell>
          <cell r="AW126">
            <v>2013</v>
          </cell>
          <cell r="AX126" t="str">
            <v>03</v>
          </cell>
          <cell r="BB126" t="str">
            <v>Mangin N</v>
          </cell>
          <cell r="BE126" t="str">
            <v>10</v>
          </cell>
          <cell r="BF126" t="str">
            <v>2013-S10</v>
          </cell>
          <cell r="BS126" t="str">
            <v>FERHATI A</v>
          </cell>
          <cell r="BW126" t="str">
            <v>22</v>
          </cell>
        </row>
        <row r="127">
          <cell r="F127" t="str">
            <v>IMB/80001/C/050M</v>
          </cell>
          <cell r="Q127">
            <v>6</v>
          </cell>
          <cell r="AQ127" t="str">
            <v>SOGETREL</v>
          </cell>
          <cell r="AW127">
            <v>2013</v>
          </cell>
          <cell r="AX127" t="str">
            <v>03</v>
          </cell>
          <cell r="BB127" t="str">
            <v>Ferhati A</v>
          </cell>
          <cell r="BE127" t="str">
            <v>08</v>
          </cell>
          <cell r="BF127" t="str">
            <v>2013-S08</v>
          </cell>
          <cell r="BS127" t="str">
            <v>TURPIN c</v>
          </cell>
          <cell r="BW127" t="str">
            <v>14</v>
          </cell>
        </row>
        <row r="128">
          <cell r="F128" t="str">
            <v>IMB/80001/C/0506</v>
          </cell>
          <cell r="Q128">
            <v>10</v>
          </cell>
          <cell r="AQ128" t="str">
            <v>SOGETREL</v>
          </cell>
          <cell r="AW128">
            <v>2013</v>
          </cell>
          <cell r="AX128" t="str">
            <v>03</v>
          </cell>
          <cell r="BB128" t="str">
            <v>Mangin N</v>
          </cell>
          <cell r="BE128" t="str">
            <v>10</v>
          </cell>
          <cell r="BF128" t="str">
            <v>2013-S10</v>
          </cell>
          <cell r="BS128" t="str">
            <v>FERHATI A</v>
          </cell>
          <cell r="BW128" t="str">
            <v>22</v>
          </cell>
        </row>
        <row r="129">
          <cell r="F129" t="str">
            <v>IMB/80001/C/0505</v>
          </cell>
          <cell r="Q129">
            <v>10</v>
          </cell>
          <cell r="AQ129" t="str">
            <v>Vandelet S</v>
          </cell>
          <cell r="AW129">
            <v>2012</v>
          </cell>
          <cell r="AX129" t="str">
            <v>51</v>
          </cell>
          <cell r="BB129" t="str">
            <v>Mangin N</v>
          </cell>
          <cell r="BE129" t="str">
            <v>10</v>
          </cell>
          <cell r="BF129" t="str">
            <v>2013-S10</v>
          </cell>
          <cell r="BS129" t="str">
            <v>FERHATI A</v>
          </cell>
          <cell r="BW129" t="str">
            <v>22</v>
          </cell>
        </row>
        <row r="130">
          <cell r="F130" t="str">
            <v>IMB/80001/C/04YH</v>
          </cell>
          <cell r="Q130">
            <v>10</v>
          </cell>
          <cell r="AQ130" t="str">
            <v>Vandelet S</v>
          </cell>
          <cell r="AW130">
            <v>2012</v>
          </cell>
          <cell r="AX130" t="str">
            <v>51</v>
          </cell>
          <cell r="BB130" t="str">
            <v>Mangin N</v>
          </cell>
          <cell r="BE130" t="str">
            <v>10</v>
          </cell>
          <cell r="BF130" t="str">
            <v>2013-S10</v>
          </cell>
          <cell r="BS130" t="str">
            <v>FERHATI A</v>
          </cell>
          <cell r="BW130" t="str">
            <v>22</v>
          </cell>
        </row>
        <row r="131">
          <cell r="F131" t="str">
            <v>IMB/80001/C/04XP</v>
          </cell>
          <cell r="Q131">
            <v>10</v>
          </cell>
          <cell r="AQ131" t="str">
            <v>Vandelet S</v>
          </cell>
          <cell r="AW131">
            <v>2012</v>
          </cell>
          <cell r="AX131" t="str">
            <v>51</v>
          </cell>
          <cell r="BB131" t="str">
            <v>Mangin N</v>
          </cell>
          <cell r="BE131" t="str">
            <v>10</v>
          </cell>
          <cell r="BF131" t="str">
            <v>2013-S10</v>
          </cell>
          <cell r="BS131" t="str">
            <v>FERHATI A</v>
          </cell>
          <cell r="BW131" t="str">
            <v>22</v>
          </cell>
        </row>
        <row r="132">
          <cell r="F132" t="str">
            <v>IMB/80001/C/0540</v>
          </cell>
          <cell r="Q132">
            <v>6</v>
          </cell>
          <cell r="AQ132" t="str">
            <v>SOGETREL</v>
          </cell>
          <cell r="AW132">
            <v>2013</v>
          </cell>
          <cell r="AX132" t="str">
            <v>03</v>
          </cell>
          <cell r="BB132" t="str">
            <v>Ferhati A</v>
          </cell>
          <cell r="BE132" t="str">
            <v>06</v>
          </cell>
          <cell r="BF132" t="str">
            <v>2013-S06</v>
          </cell>
          <cell r="BS132" t="str">
            <v>El HAMDAOUY Said</v>
          </cell>
          <cell r="BW132" t="str">
            <v>14</v>
          </cell>
        </row>
        <row r="133">
          <cell r="F133" t="str">
            <v>IMB/80001/C/04WQ</v>
          </cell>
          <cell r="Q133">
            <v>8</v>
          </cell>
          <cell r="AQ133" t="str">
            <v>Vandelet S</v>
          </cell>
          <cell r="AW133">
            <v>2012</v>
          </cell>
          <cell r="AX133" t="str">
            <v>51</v>
          </cell>
          <cell r="BB133" t="str">
            <v>Mangin N</v>
          </cell>
          <cell r="BE133" t="str">
            <v>10</v>
          </cell>
          <cell r="BF133" t="str">
            <v>2013-S10</v>
          </cell>
          <cell r="BS133" t="str">
            <v>FERHATI A</v>
          </cell>
          <cell r="BW133" t="str">
            <v>22</v>
          </cell>
        </row>
        <row r="134">
          <cell r="F134" t="str">
            <v>IMB/80001/C/04VX</v>
          </cell>
          <cell r="Q134">
            <v>8</v>
          </cell>
          <cell r="AQ134" t="str">
            <v>SOGETREL</v>
          </cell>
          <cell r="AW134">
            <v>2013</v>
          </cell>
          <cell r="AX134" t="str">
            <v>03</v>
          </cell>
          <cell r="BB134" t="str">
            <v>Ferhati A</v>
          </cell>
          <cell r="BE134" t="str">
            <v>14</v>
          </cell>
          <cell r="BF134" t="str">
            <v>2013-S14</v>
          </cell>
          <cell r="BS134" t="str">
            <v>Tourneur D</v>
          </cell>
          <cell r="BW134" t="str">
            <v>22</v>
          </cell>
        </row>
        <row r="135">
          <cell r="F135" t="str">
            <v>IMB/80001/C/04VK</v>
          </cell>
          <cell r="Q135">
            <v>18</v>
          </cell>
          <cell r="AQ135" t="str">
            <v>SOGETREL</v>
          </cell>
          <cell r="AW135">
            <v>2013</v>
          </cell>
          <cell r="AX135" t="str">
            <v>03</v>
          </cell>
          <cell r="BB135" t="str">
            <v>Mangin N</v>
          </cell>
          <cell r="BE135" t="str">
            <v>10</v>
          </cell>
          <cell r="BF135" t="str">
            <v>2013-S10</v>
          </cell>
          <cell r="BS135" t="str">
            <v>FERHATI A</v>
          </cell>
          <cell r="BW135" t="str">
            <v>22</v>
          </cell>
        </row>
        <row r="136">
          <cell r="F136" t="str">
            <v>IMB/80001/C/04UT</v>
          </cell>
          <cell r="Q136">
            <v>8</v>
          </cell>
          <cell r="AQ136" t="str">
            <v>SOGETREL</v>
          </cell>
          <cell r="AW136">
            <v>2013</v>
          </cell>
          <cell r="AX136" t="str">
            <v>03</v>
          </cell>
          <cell r="BB136" t="str">
            <v>Ferhati A</v>
          </cell>
          <cell r="BE136" t="str">
            <v>14</v>
          </cell>
          <cell r="BF136" t="str">
            <v>2013-S14</v>
          </cell>
          <cell r="BS136" t="str">
            <v>Tourneur D</v>
          </cell>
          <cell r="BW136" t="str">
            <v>22</v>
          </cell>
        </row>
        <row r="137">
          <cell r="F137" t="str">
            <v>IMB/80001/C/04TS</v>
          </cell>
          <cell r="Q137">
            <v>10</v>
          </cell>
          <cell r="AQ137" t="str">
            <v>SOGETREL</v>
          </cell>
          <cell r="AW137">
            <v>2013</v>
          </cell>
          <cell r="AX137" t="str">
            <v>03</v>
          </cell>
          <cell r="BB137" t="str">
            <v>Ferhati A</v>
          </cell>
          <cell r="BE137" t="str">
            <v>14</v>
          </cell>
          <cell r="BF137" t="str">
            <v>2013-S14</v>
          </cell>
          <cell r="BS137" t="str">
            <v>Tourneur D</v>
          </cell>
          <cell r="BW137" t="str">
            <v>22</v>
          </cell>
        </row>
        <row r="138">
          <cell r="F138" t="str">
            <v>IMB/80001/C/04TR</v>
          </cell>
          <cell r="Q138">
            <v>8</v>
          </cell>
          <cell r="AQ138" t="str">
            <v>SOGETREL</v>
          </cell>
          <cell r="AW138">
            <v>2013</v>
          </cell>
          <cell r="AX138" t="str">
            <v>03</v>
          </cell>
          <cell r="BB138" t="str">
            <v>Mangin N</v>
          </cell>
          <cell r="BE138" t="str">
            <v>10</v>
          </cell>
          <cell r="BF138" t="str">
            <v>2013-S10</v>
          </cell>
          <cell r="BS138" t="str">
            <v>FERHATI A</v>
          </cell>
          <cell r="BW138" t="str">
            <v>22</v>
          </cell>
        </row>
        <row r="139">
          <cell r="F139" t="str">
            <v>IMB/80001/C/04XO</v>
          </cell>
          <cell r="Q139">
            <v>11</v>
          </cell>
          <cell r="AQ139" t="str">
            <v>SOGETREL</v>
          </cell>
          <cell r="AW139">
            <v>2013</v>
          </cell>
          <cell r="AX139" t="str">
            <v>03</v>
          </cell>
          <cell r="BB139" t="str">
            <v>Mangin N</v>
          </cell>
          <cell r="BE139" t="str">
            <v>10</v>
          </cell>
          <cell r="BF139" t="str">
            <v>2013-S10</v>
          </cell>
          <cell r="BS139" t="str">
            <v>FERHATI A</v>
          </cell>
          <cell r="BW139" t="str">
            <v>22</v>
          </cell>
        </row>
        <row r="140">
          <cell r="F140" t="str">
            <v>IMB/80001/C/04SJ</v>
          </cell>
          <cell r="Q140">
            <v>8</v>
          </cell>
          <cell r="AQ140" t="str">
            <v>SOGETREL</v>
          </cell>
          <cell r="AW140">
            <v>2013</v>
          </cell>
          <cell r="AX140" t="str">
            <v>03</v>
          </cell>
          <cell r="BB140" t="str">
            <v>Ferhati A</v>
          </cell>
          <cell r="BE140" t="str">
            <v>14</v>
          </cell>
          <cell r="BF140" t="str">
            <v>2013-S14</v>
          </cell>
          <cell r="BS140" t="str">
            <v>Tourneur D</v>
          </cell>
          <cell r="BW140" t="str">
            <v>22</v>
          </cell>
        </row>
        <row r="141">
          <cell r="F141" t="str">
            <v>IMB/80001/C/04RH</v>
          </cell>
          <cell r="Q141">
            <v>8</v>
          </cell>
          <cell r="AQ141" t="str">
            <v>SOGETREL</v>
          </cell>
          <cell r="AW141">
            <v>2013</v>
          </cell>
          <cell r="AX141" t="str">
            <v>03</v>
          </cell>
          <cell r="BB141" t="str">
            <v>Ferhati A</v>
          </cell>
          <cell r="BE141" t="str">
            <v>14</v>
          </cell>
          <cell r="BF141" t="str">
            <v>2013-S14</v>
          </cell>
          <cell r="BS141" t="str">
            <v>Tourneur D</v>
          </cell>
          <cell r="BW141" t="str">
            <v>22</v>
          </cell>
        </row>
        <row r="142">
          <cell r="F142" t="str">
            <v>IMB/80001/C/04R5</v>
          </cell>
          <cell r="Q142">
            <v>8</v>
          </cell>
          <cell r="AQ142" t="str">
            <v>SOGETREL</v>
          </cell>
          <cell r="AW142">
            <v>2013</v>
          </cell>
          <cell r="AX142" t="str">
            <v>03</v>
          </cell>
          <cell r="BB142" t="str">
            <v>Mangin N</v>
          </cell>
          <cell r="BE142" t="str">
            <v>10</v>
          </cell>
          <cell r="BF142" t="str">
            <v>2013-S10</v>
          </cell>
          <cell r="BS142" t="str">
            <v>FERHATI A</v>
          </cell>
          <cell r="BW142" t="str">
            <v>22</v>
          </cell>
        </row>
        <row r="143">
          <cell r="F143" t="str">
            <v>IMB/80001/C/04QX</v>
          </cell>
          <cell r="Q143">
            <v>10</v>
          </cell>
          <cell r="AQ143" t="str">
            <v>SOGETREL</v>
          </cell>
          <cell r="AW143">
            <v>2013</v>
          </cell>
          <cell r="AX143" t="str">
            <v>03</v>
          </cell>
          <cell r="BB143" t="str">
            <v>Mangin N</v>
          </cell>
          <cell r="BE143" t="str">
            <v>10</v>
          </cell>
          <cell r="BF143" t="str">
            <v>2013-S10</v>
          </cell>
          <cell r="BS143" t="str">
            <v>FERHATI A</v>
          </cell>
          <cell r="BW143" t="str">
            <v>22</v>
          </cell>
        </row>
        <row r="144">
          <cell r="F144" t="str">
            <v>IMB/80001/C/04QT</v>
          </cell>
          <cell r="Q144">
            <v>10</v>
          </cell>
          <cell r="AQ144" t="str">
            <v>Vandelet S</v>
          </cell>
          <cell r="AW144">
            <v>2012</v>
          </cell>
          <cell r="AX144" t="str">
            <v>51</v>
          </cell>
          <cell r="BB144" t="str">
            <v>Mangin N</v>
          </cell>
          <cell r="BE144" t="str">
            <v>10</v>
          </cell>
          <cell r="BF144" t="str">
            <v>2013-S10</v>
          </cell>
          <cell r="BS144" t="str">
            <v>FERHATI A</v>
          </cell>
          <cell r="BW144" t="str">
            <v>22</v>
          </cell>
        </row>
        <row r="145">
          <cell r="F145" t="str">
            <v>IMB/80001/C/04QB</v>
          </cell>
          <cell r="Q145">
            <v>10</v>
          </cell>
          <cell r="AQ145" t="str">
            <v>SOGETREL</v>
          </cell>
          <cell r="AW145">
            <v>2013</v>
          </cell>
          <cell r="AX145" t="str">
            <v>03</v>
          </cell>
          <cell r="BB145" t="str">
            <v>Ferhati A</v>
          </cell>
          <cell r="BE145" t="str">
            <v>14</v>
          </cell>
          <cell r="BF145" t="str">
            <v>2013-S14</v>
          </cell>
          <cell r="BS145" t="str">
            <v>Tourneur D</v>
          </cell>
          <cell r="BW145" t="str">
            <v>22</v>
          </cell>
        </row>
        <row r="146">
          <cell r="F146" t="str">
            <v>IMB/80001/C/04PV</v>
          </cell>
          <cell r="Q146">
            <v>10</v>
          </cell>
          <cell r="AQ146" t="str">
            <v>SOGETREL</v>
          </cell>
          <cell r="AW146">
            <v>2013</v>
          </cell>
          <cell r="AX146" t="str">
            <v>03</v>
          </cell>
          <cell r="BB146" t="str">
            <v>Ferhati A</v>
          </cell>
          <cell r="BE146" t="str">
            <v>10</v>
          </cell>
          <cell r="BF146" t="str">
            <v>2013-S10</v>
          </cell>
          <cell r="BS146" t="str">
            <v>Turpin C</v>
          </cell>
          <cell r="BW146" t="str">
            <v>15</v>
          </cell>
        </row>
        <row r="147">
          <cell r="F147" t="str">
            <v>IMB/80001/C/04PC</v>
          </cell>
          <cell r="Q147">
            <v>8</v>
          </cell>
          <cell r="AQ147" t="str">
            <v>SOGETREL</v>
          </cell>
          <cell r="AW147">
            <v>2013</v>
          </cell>
          <cell r="AX147" t="str">
            <v>03</v>
          </cell>
          <cell r="BB147" t="str">
            <v>Mangin N</v>
          </cell>
          <cell r="BE147" t="str">
            <v>10</v>
          </cell>
          <cell r="BF147" t="str">
            <v>2013-S10</v>
          </cell>
          <cell r="BS147" t="str">
            <v>FERHATI A</v>
          </cell>
          <cell r="BW147" t="str">
            <v>22</v>
          </cell>
        </row>
        <row r="148">
          <cell r="F148" t="str">
            <v>IMB/80001/C/04OX</v>
          </cell>
          <cell r="Q148">
            <v>10</v>
          </cell>
          <cell r="AQ148" t="str">
            <v>SOGETREL</v>
          </cell>
          <cell r="AW148">
            <v>2013</v>
          </cell>
          <cell r="AX148" t="str">
            <v>03</v>
          </cell>
          <cell r="BB148" t="str">
            <v>Ferhati A</v>
          </cell>
          <cell r="BE148" t="str">
            <v>14</v>
          </cell>
          <cell r="BF148" t="str">
            <v>2013-S14</v>
          </cell>
          <cell r="BS148" t="str">
            <v>Tourneur D</v>
          </cell>
          <cell r="BW148" t="str">
            <v>22</v>
          </cell>
        </row>
        <row r="149">
          <cell r="F149" t="str">
            <v>IMB/80001/C/04OG</v>
          </cell>
          <cell r="Q149">
            <v>10</v>
          </cell>
          <cell r="AQ149" t="str">
            <v>SOGETREL</v>
          </cell>
          <cell r="AW149">
            <v>2013</v>
          </cell>
          <cell r="AX149" t="str">
            <v>03</v>
          </cell>
          <cell r="BB149" t="str">
            <v>Ferhati A</v>
          </cell>
          <cell r="BE149" t="str">
            <v>10</v>
          </cell>
          <cell r="BF149" t="str">
            <v>2013-S10</v>
          </cell>
          <cell r="BS149" t="str">
            <v>Turpin C</v>
          </cell>
          <cell r="BW149" t="str">
            <v>15</v>
          </cell>
        </row>
        <row r="150">
          <cell r="F150" t="str">
            <v>IMB/80001/C/04OE</v>
          </cell>
          <cell r="Q150">
            <v>8</v>
          </cell>
          <cell r="AQ150" t="str">
            <v>SOGETREL</v>
          </cell>
          <cell r="AW150">
            <v>2013</v>
          </cell>
          <cell r="AX150" t="str">
            <v>03</v>
          </cell>
          <cell r="BB150" t="str">
            <v>Mangin N</v>
          </cell>
          <cell r="BE150" t="str">
            <v>10</v>
          </cell>
          <cell r="BF150" t="str">
            <v>2013-S10</v>
          </cell>
          <cell r="BS150" t="str">
            <v>FERHATI A</v>
          </cell>
          <cell r="BW150" t="str">
            <v>22</v>
          </cell>
        </row>
        <row r="151">
          <cell r="F151" t="str">
            <v>IMB/80001/C/04O0</v>
          </cell>
          <cell r="Q151">
            <v>8</v>
          </cell>
          <cell r="AQ151" t="str">
            <v>SOGETREL</v>
          </cell>
          <cell r="AW151">
            <v>2013</v>
          </cell>
          <cell r="AX151" t="str">
            <v>03</v>
          </cell>
          <cell r="BB151" t="str">
            <v>Mangin N</v>
          </cell>
          <cell r="BE151" t="str">
            <v>10</v>
          </cell>
          <cell r="BF151" t="str">
            <v>2013-S10</v>
          </cell>
          <cell r="BS151" t="str">
            <v>FERHATI A</v>
          </cell>
          <cell r="BW151" t="str">
            <v>22</v>
          </cell>
        </row>
        <row r="152">
          <cell r="F152" t="str">
            <v>IMB/80001/C/04NL</v>
          </cell>
          <cell r="Q152">
            <v>11</v>
          </cell>
          <cell r="AQ152" t="str">
            <v>SOGETREL</v>
          </cell>
          <cell r="AW152">
            <v>2013</v>
          </cell>
          <cell r="AX152" t="str">
            <v>03</v>
          </cell>
          <cell r="BB152" t="str">
            <v>Ferhati A</v>
          </cell>
          <cell r="BE152" t="str">
            <v>14</v>
          </cell>
          <cell r="BF152" t="str">
            <v>2013-S14</v>
          </cell>
          <cell r="BS152" t="str">
            <v>Tourneur D</v>
          </cell>
          <cell r="BW152" t="str">
            <v>22</v>
          </cell>
        </row>
        <row r="153">
          <cell r="F153" t="str">
            <v>IMB/80001/C/04NF</v>
          </cell>
          <cell r="Q153">
            <v>10</v>
          </cell>
          <cell r="AQ153" t="str">
            <v>SOGETREL</v>
          </cell>
          <cell r="AW153">
            <v>2013</v>
          </cell>
          <cell r="AX153" t="str">
            <v>03</v>
          </cell>
          <cell r="BB153" t="str">
            <v>Ferhati A</v>
          </cell>
          <cell r="BE153" t="str">
            <v>10</v>
          </cell>
          <cell r="BF153" t="str">
            <v>2013-S10</v>
          </cell>
          <cell r="BS153" t="str">
            <v>Turpin C</v>
          </cell>
          <cell r="BW153" t="str">
            <v>15</v>
          </cell>
        </row>
        <row r="154">
          <cell r="F154" t="str">
            <v>IMB/80001/C/04MW</v>
          </cell>
          <cell r="Q154">
            <v>10</v>
          </cell>
          <cell r="AQ154" t="str">
            <v>SOGETREL</v>
          </cell>
          <cell r="AW154">
            <v>2013</v>
          </cell>
          <cell r="AX154" t="str">
            <v>03</v>
          </cell>
          <cell r="BB154" t="str">
            <v>Ferhati A</v>
          </cell>
          <cell r="BE154" t="str">
            <v>10</v>
          </cell>
          <cell r="BF154" t="str">
            <v>2013-S10</v>
          </cell>
          <cell r="BS154" t="str">
            <v>Turpin C</v>
          </cell>
          <cell r="BW154" t="str">
            <v>15</v>
          </cell>
        </row>
        <row r="155">
          <cell r="F155" t="str">
            <v>IMB/80001/C/04MV</v>
          </cell>
          <cell r="Q155">
            <v>8</v>
          </cell>
          <cell r="AQ155" t="str">
            <v>SOGETREL</v>
          </cell>
          <cell r="AW155">
            <v>2013</v>
          </cell>
          <cell r="AX155" t="str">
            <v>03</v>
          </cell>
          <cell r="BB155" t="str">
            <v>Mangin N</v>
          </cell>
          <cell r="BE155" t="str">
            <v>10</v>
          </cell>
          <cell r="BF155" t="str">
            <v>2013-S10</v>
          </cell>
          <cell r="BS155" t="str">
            <v>FERHATI A</v>
          </cell>
          <cell r="BW155" t="str">
            <v>22</v>
          </cell>
        </row>
        <row r="156">
          <cell r="F156" t="str">
            <v>IMB/80001/C/04MT</v>
          </cell>
          <cell r="Q156">
            <v>8</v>
          </cell>
          <cell r="AQ156" t="str">
            <v>SOGETREL</v>
          </cell>
          <cell r="AW156">
            <v>2012</v>
          </cell>
          <cell r="AX156" t="str">
            <v>37</v>
          </cell>
          <cell r="BB156" t="str">
            <v>Tourneur D</v>
          </cell>
          <cell r="BE156" t="str">
            <v>49</v>
          </cell>
          <cell r="BF156" t="str">
            <v>2012-S49</v>
          </cell>
          <cell r="BS156" t="str">
            <v>Turpin C</v>
          </cell>
          <cell r="BW156" t="str">
            <v>14</v>
          </cell>
        </row>
        <row r="157">
          <cell r="F157" t="str">
            <v>IMB/80001/C/04MJ</v>
          </cell>
          <cell r="Q157">
            <v>10</v>
          </cell>
          <cell r="AQ157" t="str">
            <v>SOGETREL</v>
          </cell>
          <cell r="AW157">
            <v>2013</v>
          </cell>
          <cell r="AX157" t="str">
            <v>03</v>
          </cell>
          <cell r="BB157" t="str">
            <v>Ferhati A</v>
          </cell>
          <cell r="BE157" t="str">
            <v>10</v>
          </cell>
          <cell r="BF157" t="str">
            <v>2013-S10</v>
          </cell>
          <cell r="BS157" t="str">
            <v>Turpin C</v>
          </cell>
          <cell r="BW157" t="str">
            <v>15</v>
          </cell>
        </row>
        <row r="158">
          <cell r="F158" t="str">
            <v>IMB/80001/C/04ME</v>
          </cell>
          <cell r="Q158">
            <v>8</v>
          </cell>
          <cell r="AQ158" t="str">
            <v>SOGETREL</v>
          </cell>
          <cell r="AW158">
            <v>2013</v>
          </cell>
          <cell r="AX158" t="str">
            <v>03</v>
          </cell>
          <cell r="BB158" t="str">
            <v>Mangin N</v>
          </cell>
          <cell r="BE158" t="str">
            <v>10</v>
          </cell>
          <cell r="BF158" t="str">
            <v>2013-S10</v>
          </cell>
          <cell r="BS158" t="str">
            <v>FERHATI A</v>
          </cell>
          <cell r="BW158" t="str">
            <v>22</v>
          </cell>
        </row>
        <row r="159">
          <cell r="F159" t="str">
            <v>IMB/80001/C/04WZ</v>
          </cell>
          <cell r="Q159">
            <v>8</v>
          </cell>
          <cell r="AQ159" t="str">
            <v>SOGETREL</v>
          </cell>
          <cell r="AW159">
            <v>2013</v>
          </cell>
          <cell r="AX159" t="str">
            <v>03</v>
          </cell>
          <cell r="BB159" t="str">
            <v>Ferhati A</v>
          </cell>
          <cell r="BE159" t="str">
            <v>14</v>
          </cell>
          <cell r="BF159" t="str">
            <v>2013-S14</v>
          </cell>
          <cell r="BS159" t="str">
            <v>Tourneur D</v>
          </cell>
          <cell r="BW159" t="str">
            <v>22</v>
          </cell>
        </row>
        <row r="160">
          <cell r="F160" t="str">
            <v>IMB/80001/C/04LB</v>
          </cell>
          <cell r="Q160">
            <v>10</v>
          </cell>
          <cell r="AQ160" t="str">
            <v>SOGETREL</v>
          </cell>
          <cell r="AW160">
            <v>2013</v>
          </cell>
          <cell r="AX160" t="str">
            <v>03</v>
          </cell>
          <cell r="BB160" t="str">
            <v>Ferhati A</v>
          </cell>
          <cell r="BE160" t="str">
            <v>10</v>
          </cell>
          <cell r="BF160" t="str">
            <v>2013-S10</v>
          </cell>
          <cell r="BS160" t="str">
            <v>Turpin C</v>
          </cell>
          <cell r="BW160" t="str">
            <v>15</v>
          </cell>
        </row>
        <row r="161">
          <cell r="F161" t="str">
            <v>IMB/80001/C/04L7</v>
          </cell>
          <cell r="Q161">
            <v>10</v>
          </cell>
          <cell r="AQ161" t="str">
            <v>SOGETREL</v>
          </cell>
          <cell r="AW161">
            <v>2013</v>
          </cell>
          <cell r="AX161" t="str">
            <v>03</v>
          </cell>
          <cell r="BB161" t="str">
            <v>Mangin N</v>
          </cell>
          <cell r="BE161" t="str">
            <v>10</v>
          </cell>
          <cell r="BF161" t="str">
            <v>2013-S10</v>
          </cell>
          <cell r="BS161" t="str">
            <v>FERHATI A</v>
          </cell>
          <cell r="BW161" t="str">
            <v>22</v>
          </cell>
        </row>
        <row r="162">
          <cell r="F162" t="str">
            <v>IMB/80001/C/04L2</v>
          </cell>
          <cell r="Q162">
            <v>20</v>
          </cell>
          <cell r="AQ162" t="str">
            <v>Vandelet S</v>
          </cell>
          <cell r="AW162">
            <v>2012</v>
          </cell>
          <cell r="AX162" t="str">
            <v>51</v>
          </cell>
          <cell r="BB162" t="str">
            <v>Mangin N</v>
          </cell>
          <cell r="BE162" t="str">
            <v>10</v>
          </cell>
          <cell r="BF162" t="str">
            <v>2013-S10</v>
          </cell>
          <cell r="BS162" t="str">
            <v>FERHATI A</v>
          </cell>
          <cell r="BW162" t="str">
            <v>22</v>
          </cell>
        </row>
        <row r="163">
          <cell r="F163" t="str">
            <v>IMB/80001/C/04KZ</v>
          </cell>
          <cell r="Q163">
            <v>1</v>
          </cell>
          <cell r="AQ163" t="str">
            <v>SOGETREL</v>
          </cell>
          <cell r="AW163">
            <v>2013</v>
          </cell>
          <cell r="AX163" t="str">
            <v>03</v>
          </cell>
          <cell r="BB163" t="str">
            <v>Ferhati A</v>
          </cell>
          <cell r="BE163" t="str">
            <v>10</v>
          </cell>
          <cell r="BF163" t="str">
            <v>2013-S10</v>
          </cell>
          <cell r="BS163" t="str">
            <v>Turpin C</v>
          </cell>
          <cell r="BW163" t="str">
            <v>15</v>
          </cell>
        </row>
        <row r="164">
          <cell r="F164" t="str">
            <v>IMB/80001/C/04KX</v>
          </cell>
          <cell r="Q164">
            <v>11</v>
          </cell>
          <cell r="AQ164" t="str">
            <v>SOGETREL</v>
          </cell>
          <cell r="AW164">
            <v>2013</v>
          </cell>
          <cell r="AX164" t="str">
            <v>03</v>
          </cell>
          <cell r="BB164" t="str">
            <v>Ferhati A</v>
          </cell>
          <cell r="BE164" t="str">
            <v>10</v>
          </cell>
          <cell r="BF164" t="str">
            <v>2013-S10</v>
          </cell>
          <cell r="BS164" t="str">
            <v>Turpin C</v>
          </cell>
          <cell r="BW164" t="str">
            <v>15</v>
          </cell>
        </row>
        <row r="165">
          <cell r="F165" t="str">
            <v>IMB/80001/C/04SS</v>
          </cell>
          <cell r="Q165">
            <v>32</v>
          </cell>
          <cell r="AQ165" t="str">
            <v>SOGETREL</v>
          </cell>
          <cell r="AW165">
            <v>2013</v>
          </cell>
          <cell r="AX165" t="str">
            <v>03</v>
          </cell>
          <cell r="BB165" t="str">
            <v>Ferhati A</v>
          </cell>
          <cell r="BE165" t="str">
            <v>10</v>
          </cell>
          <cell r="BF165" t="str">
            <v>2013-S10</v>
          </cell>
          <cell r="BS165" t="str">
            <v>TURPIN c</v>
          </cell>
          <cell r="BW165" t="str">
            <v>14</v>
          </cell>
        </row>
        <row r="166">
          <cell r="F166" t="str">
            <v>IMB/80001/C/0406</v>
          </cell>
          <cell r="Q166">
            <v>6</v>
          </cell>
          <cell r="AQ166" t="str">
            <v>Tourneur D</v>
          </cell>
          <cell r="AW166">
            <v>2013</v>
          </cell>
          <cell r="AX166" t="str">
            <v>12</v>
          </cell>
          <cell r="BB166" t="str">
            <v>Ferhati A</v>
          </cell>
          <cell r="BE166" t="str">
            <v>14</v>
          </cell>
          <cell r="BF166" t="str">
            <v>2013-S14</v>
          </cell>
          <cell r="BS166" t="str">
            <v>Ferhati A</v>
          </cell>
          <cell r="BW166" t="str">
            <v>22</v>
          </cell>
        </row>
        <row r="167">
          <cell r="F167" t="str">
            <v>IMB/80001/C/03ZY</v>
          </cell>
          <cell r="Q167">
            <v>6</v>
          </cell>
          <cell r="AQ167" t="str">
            <v>Tourneur D</v>
          </cell>
          <cell r="AW167">
            <v>2013</v>
          </cell>
          <cell r="AX167" t="str">
            <v>12</v>
          </cell>
          <cell r="BB167" t="str">
            <v>Ferhati A</v>
          </cell>
          <cell r="BE167" t="str">
            <v>14</v>
          </cell>
          <cell r="BF167" t="str">
            <v>2013-S14</v>
          </cell>
          <cell r="BS167" t="str">
            <v>Ferhati A</v>
          </cell>
          <cell r="BW167" t="str">
            <v>22</v>
          </cell>
        </row>
        <row r="168">
          <cell r="F168" t="str">
            <v>IMB/80001/C/03ZW</v>
          </cell>
          <cell r="Q168">
            <v>6</v>
          </cell>
          <cell r="AQ168" t="str">
            <v>Tourneur D</v>
          </cell>
          <cell r="AW168">
            <v>2013</v>
          </cell>
          <cell r="AX168" t="str">
            <v>12</v>
          </cell>
          <cell r="BB168" t="str">
            <v>Ferhati A</v>
          </cell>
          <cell r="BE168" t="str">
            <v>14</v>
          </cell>
          <cell r="BF168" t="str">
            <v>2013-S14</v>
          </cell>
          <cell r="BS168" t="str">
            <v>Ferhati A</v>
          </cell>
          <cell r="BW168" t="str">
            <v>22</v>
          </cell>
        </row>
        <row r="169">
          <cell r="F169" t="str">
            <v>IMB/80001/C/03ZS</v>
          </cell>
          <cell r="Q169">
            <v>6</v>
          </cell>
          <cell r="AQ169" t="str">
            <v>Tourneur D</v>
          </cell>
          <cell r="AW169">
            <v>2013</v>
          </cell>
          <cell r="AX169" t="str">
            <v>12</v>
          </cell>
          <cell r="BB169" t="str">
            <v>Ferhati A</v>
          </cell>
          <cell r="BE169" t="str">
            <v>14</v>
          </cell>
          <cell r="BF169" t="str">
            <v>2013-S14</v>
          </cell>
          <cell r="BS169" t="str">
            <v>Ferhati A</v>
          </cell>
          <cell r="BW169" t="str">
            <v>22</v>
          </cell>
        </row>
        <row r="170">
          <cell r="F170" t="str">
            <v>IMB/80001/C/03ZQ</v>
          </cell>
          <cell r="Q170">
            <v>6</v>
          </cell>
          <cell r="AQ170" t="str">
            <v>Tourneur D</v>
          </cell>
          <cell r="AW170">
            <v>2013</v>
          </cell>
          <cell r="AX170" t="str">
            <v>12</v>
          </cell>
          <cell r="BB170" t="str">
            <v>Ferhati A</v>
          </cell>
          <cell r="BE170" t="str">
            <v>14</v>
          </cell>
          <cell r="BF170" t="str">
            <v>2013-S14</v>
          </cell>
          <cell r="BS170" t="str">
            <v>Ferhati A</v>
          </cell>
          <cell r="BW170" t="str">
            <v>22</v>
          </cell>
        </row>
        <row r="171">
          <cell r="F171" t="str">
            <v>IMB/80001/C/03ZN</v>
          </cell>
          <cell r="Q171">
            <v>6</v>
          </cell>
          <cell r="AQ171" t="str">
            <v>Tourneur D</v>
          </cell>
          <cell r="AW171">
            <v>2013</v>
          </cell>
          <cell r="AX171" t="str">
            <v>12</v>
          </cell>
          <cell r="BB171" t="str">
            <v>Ferhati A</v>
          </cell>
          <cell r="BE171" t="str">
            <v>14</v>
          </cell>
          <cell r="BF171" t="str">
            <v>2013-S14</v>
          </cell>
          <cell r="BS171" t="str">
            <v>Ferhati A</v>
          </cell>
          <cell r="BW171" t="str">
            <v>22</v>
          </cell>
        </row>
        <row r="172">
          <cell r="F172" t="str">
            <v>IMB/80001/C/040O</v>
          </cell>
          <cell r="Q172">
            <v>6</v>
          </cell>
          <cell r="AQ172" t="str">
            <v>Tourneur D</v>
          </cell>
          <cell r="AW172">
            <v>2013</v>
          </cell>
          <cell r="AX172" t="str">
            <v>12</v>
          </cell>
          <cell r="BB172" t="str">
            <v>Ferhati A</v>
          </cell>
          <cell r="BE172" t="str">
            <v>14</v>
          </cell>
          <cell r="BF172" t="str">
            <v>2013-S14</v>
          </cell>
          <cell r="BS172" t="str">
            <v>Ferhati A</v>
          </cell>
          <cell r="BW172" t="str">
            <v>22</v>
          </cell>
        </row>
        <row r="173">
          <cell r="F173" t="str">
            <v>IMB/80001/C/0548</v>
          </cell>
          <cell r="Q173">
            <v>6</v>
          </cell>
          <cell r="AQ173" t="str">
            <v>SOGETREL</v>
          </cell>
          <cell r="AW173">
            <v>2013</v>
          </cell>
          <cell r="AX173" t="str">
            <v>03</v>
          </cell>
          <cell r="BB173" t="str">
            <v>Ferhati A</v>
          </cell>
          <cell r="BE173" t="str">
            <v>06</v>
          </cell>
          <cell r="BF173" t="str">
            <v>2013-S06</v>
          </cell>
          <cell r="BS173" t="str">
            <v>TURPIN c</v>
          </cell>
          <cell r="BW173" t="str">
            <v>14</v>
          </cell>
        </row>
        <row r="174">
          <cell r="F174" t="str">
            <v>IMB/80001/X/05WX</v>
          </cell>
          <cell r="Q174">
            <v>1</v>
          </cell>
          <cell r="AQ174" t="str">
            <v>Tourneur D</v>
          </cell>
          <cell r="AW174">
            <v>2013</v>
          </cell>
          <cell r="AX174" t="str">
            <v>12</v>
          </cell>
          <cell r="BB174" t="str">
            <v>Ferhati A</v>
          </cell>
          <cell r="BE174" t="str">
            <v>13</v>
          </cell>
          <cell r="BF174" t="str">
            <v>2013-S13</v>
          </cell>
          <cell r="BS174" t="str">
            <v>Tourneur D</v>
          </cell>
          <cell r="BW174" t="str">
            <v>25</v>
          </cell>
        </row>
        <row r="175">
          <cell r="F175" t="str">
            <v>IMB/80001/X/05WW</v>
          </cell>
          <cell r="Q175">
            <v>1</v>
          </cell>
          <cell r="AQ175" t="str">
            <v>Tourneur D</v>
          </cell>
          <cell r="AW175">
            <v>2013</v>
          </cell>
          <cell r="AX175" t="str">
            <v>12</v>
          </cell>
          <cell r="BB175" t="str">
            <v>Ferhati A</v>
          </cell>
          <cell r="BE175" t="str">
            <v>13</v>
          </cell>
          <cell r="BF175" t="str">
            <v>2013-S13</v>
          </cell>
          <cell r="BS175" t="str">
            <v>Tourneur D</v>
          </cell>
          <cell r="BW175" t="str">
            <v>25</v>
          </cell>
        </row>
        <row r="176">
          <cell r="F176" t="str">
            <v>IMB/80001/S/04EN</v>
          </cell>
          <cell r="Q176">
            <v>1</v>
          </cell>
          <cell r="AQ176" t="str">
            <v>Tourneur D</v>
          </cell>
          <cell r="AW176">
            <v>2013</v>
          </cell>
          <cell r="AX176" t="str">
            <v>12</v>
          </cell>
          <cell r="BB176" t="str">
            <v>Ferhati A</v>
          </cell>
          <cell r="BE176" t="str">
            <v>13</v>
          </cell>
          <cell r="BF176" t="str">
            <v>2013-S13</v>
          </cell>
          <cell r="BS176" t="str">
            <v>Tourneur D</v>
          </cell>
          <cell r="BW176" t="str">
            <v>25</v>
          </cell>
        </row>
        <row r="177">
          <cell r="F177" t="str">
            <v>IMB/80001/S/04EI</v>
          </cell>
          <cell r="Q177">
            <v>1</v>
          </cell>
          <cell r="AQ177" t="str">
            <v>Tourneur D</v>
          </cell>
          <cell r="AW177">
            <v>2013</v>
          </cell>
          <cell r="AX177" t="str">
            <v>12</v>
          </cell>
          <cell r="BB177" t="str">
            <v>Ferhati A</v>
          </cell>
          <cell r="BE177" t="str">
            <v>13</v>
          </cell>
          <cell r="BF177" t="str">
            <v>2013-S13</v>
          </cell>
          <cell r="BS177" t="str">
            <v>Tourneur D</v>
          </cell>
          <cell r="BW177" t="str">
            <v>25</v>
          </cell>
        </row>
        <row r="178">
          <cell r="F178" t="str">
            <v>IMB/80001/S/04EG</v>
          </cell>
          <cell r="Q178">
            <v>1</v>
          </cell>
          <cell r="AQ178" t="str">
            <v>Tourneur D</v>
          </cell>
          <cell r="AW178">
            <v>2013</v>
          </cell>
          <cell r="AX178" t="str">
            <v>12</v>
          </cell>
          <cell r="BB178" t="str">
            <v>Ferhati A</v>
          </cell>
          <cell r="BE178" t="str">
            <v>13</v>
          </cell>
          <cell r="BF178" t="str">
            <v>2013-S13</v>
          </cell>
          <cell r="BS178" t="str">
            <v>Tourneur D</v>
          </cell>
          <cell r="BW178" t="str">
            <v>25</v>
          </cell>
        </row>
        <row r="179">
          <cell r="F179" t="str">
            <v>IMB/80001/S/04E3</v>
          </cell>
          <cell r="Q179">
            <v>1</v>
          </cell>
          <cell r="AQ179" t="str">
            <v>Tourneur D</v>
          </cell>
          <cell r="AW179">
            <v>2013</v>
          </cell>
          <cell r="AX179" t="str">
            <v>12</v>
          </cell>
          <cell r="BB179" t="str">
            <v>Ferhati A</v>
          </cell>
          <cell r="BE179" t="str">
            <v>13</v>
          </cell>
          <cell r="BF179" t="str">
            <v>2013-S13</v>
          </cell>
          <cell r="BS179" t="str">
            <v>Tourneur D</v>
          </cell>
          <cell r="BW179" t="str">
            <v>25</v>
          </cell>
        </row>
        <row r="180">
          <cell r="F180" t="str">
            <v>IMB/80001/C/04QK</v>
          </cell>
          <cell r="Q180">
            <v>10</v>
          </cell>
          <cell r="AQ180" t="str">
            <v>Tourneur D</v>
          </cell>
          <cell r="AW180">
            <v>2013</v>
          </cell>
          <cell r="AX180" t="str">
            <v>12</v>
          </cell>
          <cell r="BB180" t="str">
            <v>Ferhati A</v>
          </cell>
          <cell r="BE180" t="str">
            <v>13</v>
          </cell>
          <cell r="BF180" t="str">
            <v>2013-S13</v>
          </cell>
          <cell r="BS180" t="str">
            <v>Tourneur D</v>
          </cell>
          <cell r="BW180" t="str">
            <v>25</v>
          </cell>
        </row>
        <row r="181">
          <cell r="F181" t="str">
            <v>IMB/80001/C/04Q3</v>
          </cell>
          <cell r="Q181">
            <v>10</v>
          </cell>
          <cell r="AQ181" t="str">
            <v>Tourneur D</v>
          </cell>
          <cell r="AW181">
            <v>2013</v>
          </cell>
          <cell r="AX181" t="str">
            <v>12</v>
          </cell>
          <cell r="BB181" t="str">
            <v>Ferhati A</v>
          </cell>
          <cell r="BE181" t="str">
            <v>13</v>
          </cell>
          <cell r="BF181" t="str">
            <v>2013-S13</v>
          </cell>
          <cell r="BS181" t="str">
            <v>Tourneur D</v>
          </cell>
          <cell r="BW181" t="str">
            <v>25</v>
          </cell>
        </row>
        <row r="182">
          <cell r="F182" t="str">
            <v>IMB/80001/C/04PI</v>
          </cell>
          <cell r="Q182">
            <v>10</v>
          </cell>
          <cell r="AQ182" t="str">
            <v>Tourneur D</v>
          </cell>
          <cell r="AW182">
            <v>2013</v>
          </cell>
          <cell r="AX182" t="str">
            <v>12</v>
          </cell>
          <cell r="BB182" t="str">
            <v>Ferhati A</v>
          </cell>
          <cell r="BE182" t="str">
            <v>13</v>
          </cell>
          <cell r="BF182" t="str">
            <v>2013-S13</v>
          </cell>
          <cell r="BS182" t="str">
            <v>Tourneur D</v>
          </cell>
          <cell r="BW182" t="str">
            <v>25</v>
          </cell>
        </row>
        <row r="183">
          <cell r="F183" t="str">
            <v>IMB/80001/C/04P4</v>
          </cell>
          <cell r="Q183">
            <v>8</v>
          </cell>
          <cell r="AQ183" t="str">
            <v>Tourneur D</v>
          </cell>
          <cell r="AW183">
            <v>2013</v>
          </cell>
          <cell r="AX183" t="str">
            <v>12</v>
          </cell>
          <cell r="BB183" t="str">
            <v>Ferhati A</v>
          </cell>
          <cell r="BE183" t="str">
            <v>13</v>
          </cell>
          <cell r="BF183" t="str">
            <v>2013-S13</v>
          </cell>
          <cell r="BS183" t="str">
            <v>Tourneur D</v>
          </cell>
          <cell r="BW183" t="str">
            <v>25</v>
          </cell>
        </row>
        <row r="184">
          <cell r="F184" t="str">
            <v>IMB/80001/C/04OU</v>
          </cell>
          <cell r="Q184">
            <v>8</v>
          </cell>
          <cell r="AQ184" t="str">
            <v>Tourneur D</v>
          </cell>
          <cell r="AW184">
            <v>2013</v>
          </cell>
          <cell r="AX184" t="str">
            <v>12</v>
          </cell>
          <cell r="BB184" t="str">
            <v>Ferhati A</v>
          </cell>
          <cell r="BE184" t="str">
            <v>13</v>
          </cell>
          <cell r="BF184" t="str">
            <v>2013-S13</v>
          </cell>
          <cell r="BS184" t="str">
            <v>Tourneur D</v>
          </cell>
          <cell r="BW184" t="str">
            <v>25</v>
          </cell>
        </row>
        <row r="185">
          <cell r="F185" t="str">
            <v>IMB/80001/C/04NK</v>
          </cell>
          <cell r="Q185">
            <v>10</v>
          </cell>
          <cell r="AQ185" t="str">
            <v>Tourneur D</v>
          </cell>
          <cell r="AW185">
            <v>2013</v>
          </cell>
          <cell r="AX185" t="str">
            <v>12</v>
          </cell>
          <cell r="BB185" t="str">
            <v>Ferhati A</v>
          </cell>
          <cell r="BE185" t="str">
            <v>13</v>
          </cell>
          <cell r="BF185" t="str">
            <v>2013-S13</v>
          </cell>
          <cell r="BS185" t="str">
            <v>Tourneur D</v>
          </cell>
          <cell r="BW185" t="str">
            <v>25</v>
          </cell>
        </row>
        <row r="186">
          <cell r="F186" t="str">
            <v>IMB/80001/C/04M3</v>
          </cell>
          <cell r="Q186">
            <v>10</v>
          </cell>
          <cell r="AQ186" t="str">
            <v>Tourneur D</v>
          </cell>
          <cell r="AW186">
            <v>2013</v>
          </cell>
          <cell r="AX186" t="str">
            <v>12</v>
          </cell>
          <cell r="BB186" t="str">
            <v>Ferhati A</v>
          </cell>
          <cell r="BE186" t="str">
            <v>13</v>
          </cell>
          <cell r="BF186" t="str">
            <v>2013-S13</v>
          </cell>
          <cell r="BS186" t="str">
            <v>Tourneur D</v>
          </cell>
          <cell r="BW186" t="str">
            <v>25</v>
          </cell>
        </row>
        <row r="187">
          <cell r="F187" t="str">
            <v>IMB/80001/C/04LC</v>
          </cell>
          <cell r="Q187">
            <v>10</v>
          </cell>
          <cell r="AQ187" t="str">
            <v>Tourneur D</v>
          </cell>
          <cell r="AW187">
            <v>2013</v>
          </cell>
          <cell r="AX187" t="str">
            <v>12</v>
          </cell>
          <cell r="BB187" t="str">
            <v>Ferhati A</v>
          </cell>
          <cell r="BE187" t="str">
            <v>13</v>
          </cell>
          <cell r="BF187" t="str">
            <v>2013-S13</v>
          </cell>
          <cell r="BS187" t="str">
            <v>Tourneur D</v>
          </cell>
          <cell r="BW187" t="str">
            <v>25</v>
          </cell>
        </row>
        <row r="188">
          <cell r="F188" t="str">
            <v>IMB/80001/C/04KM</v>
          </cell>
          <cell r="Q188">
            <v>10</v>
          </cell>
          <cell r="AQ188" t="str">
            <v>Tourneur D</v>
          </cell>
          <cell r="AW188">
            <v>2013</v>
          </cell>
          <cell r="AX188" t="str">
            <v>12</v>
          </cell>
          <cell r="BB188" t="str">
            <v>Ferhati A</v>
          </cell>
          <cell r="BE188" t="str">
            <v>13</v>
          </cell>
          <cell r="BF188" t="str">
            <v>2013-S13</v>
          </cell>
          <cell r="BS188" t="str">
            <v>Tourneur D</v>
          </cell>
          <cell r="BW188" t="str">
            <v>25</v>
          </cell>
        </row>
        <row r="189">
          <cell r="F189" t="str">
            <v>IMB/80001/C/04JZ</v>
          </cell>
          <cell r="Q189">
            <v>10</v>
          </cell>
          <cell r="AQ189" t="str">
            <v>Tourneur D</v>
          </cell>
          <cell r="AW189">
            <v>2013</v>
          </cell>
          <cell r="AX189" t="str">
            <v>12</v>
          </cell>
          <cell r="BB189" t="str">
            <v>Ferhati A</v>
          </cell>
          <cell r="BE189" t="str">
            <v>13</v>
          </cell>
          <cell r="BF189" t="str">
            <v>2013-S13</v>
          </cell>
          <cell r="BS189" t="str">
            <v>Tourneur D</v>
          </cell>
          <cell r="BW189" t="str">
            <v>25</v>
          </cell>
        </row>
        <row r="190">
          <cell r="F190" t="str">
            <v>IMB/80001/C/04JO</v>
          </cell>
          <cell r="Q190">
            <v>10</v>
          </cell>
          <cell r="AQ190" t="str">
            <v>Tourneur D</v>
          </cell>
          <cell r="AW190">
            <v>2013</v>
          </cell>
          <cell r="AX190" t="str">
            <v>12</v>
          </cell>
          <cell r="BB190" t="str">
            <v>Ferhati A</v>
          </cell>
          <cell r="BE190" t="str">
            <v>13</v>
          </cell>
          <cell r="BF190" t="str">
            <v>2013-S13</v>
          </cell>
          <cell r="BS190" t="str">
            <v>Tourneur D</v>
          </cell>
          <cell r="BW190" t="str">
            <v>25</v>
          </cell>
        </row>
        <row r="191">
          <cell r="F191" t="str">
            <v>IMB/80001/C/04IH</v>
          </cell>
          <cell r="Q191">
            <v>10</v>
          </cell>
          <cell r="AQ191" t="str">
            <v>Tourneur D</v>
          </cell>
          <cell r="AW191">
            <v>2013</v>
          </cell>
          <cell r="AX191" t="str">
            <v>12</v>
          </cell>
          <cell r="BB191" t="str">
            <v>Ferhati A</v>
          </cell>
          <cell r="BE191" t="str">
            <v>13</v>
          </cell>
          <cell r="BF191" t="str">
            <v>2013-S13</v>
          </cell>
          <cell r="BS191" t="str">
            <v>Tourneur D</v>
          </cell>
          <cell r="BW191" t="str">
            <v>25</v>
          </cell>
        </row>
        <row r="192">
          <cell r="F192" t="str">
            <v>IMB/80001/C/04ID</v>
          </cell>
          <cell r="Q192">
            <v>10</v>
          </cell>
          <cell r="AQ192" t="str">
            <v>Tourneur D</v>
          </cell>
          <cell r="AW192">
            <v>2013</v>
          </cell>
          <cell r="AX192" t="str">
            <v>12</v>
          </cell>
          <cell r="BB192" t="str">
            <v>Ferhati A</v>
          </cell>
          <cell r="BE192" t="str">
            <v>13</v>
          </cell>
          <cell r="BF192" t="str">
            <v>2013-S13</v>
          </cell>
          <cell r="BS192" t="str">
            <v>Tourneur D</v>
          </cell>
          <cell r="BW192" t="str">
            <v>25</v>
          </cell>
        </row>
        <row r="193">
          <cell r="F193" t="str">
            <v>IMB/80001/C/04H7</v>
          </cell>
          <cell r="Q193">
            <v>10</v>
          </cell>
          <cell r="AQ193" t="str">
            <v>Tourneur D</v>
          </cell>
          <cell r="AW193">
            <v>2013</v>
          </cell>
          <cell r="AX193" t="str">
            <v>12</v>
          </cell>
          <cell r="BB193" t="str">
            <v>Ferhati A</v>
          </cell>
          <cell r="BE193" t="str">
            <v>13</v>
          </cell>
          <cell r="BF193" t="str">
            <v>2013-S13</v>
          </cell>
          <cell r="BS193" t="str">
            <v>Tourneur D</v>
          </cell>
          <cell r="BW193" t="str">
            <v>25</v>
          </cell>
        </row>
        <row r="194">
          <cell r="F194" t="str">
            <v>IMB/80001/C/04G0</v>
          </cell>
          <cell r="Q194">
            <v>9</v>
          </cell>
          <cell r="AQ194" t="str">
            <v>Tourneur D</v>
          </cell>
          <cell r="AW194">
            <v>2013</v>
          </cell>
          <cell r="AX194" t="str">
            <v>12</v>
          </cell>
          <cell r="BB194" t="str">
            <v>Ferhati A</v>
          </cell>
          <cell r="BE194" t="str">
            <v>13</v>
          </cell>
          <cell r="BF194" t="str">
            <v>2013-S13</v>
          </cell>
          <cell r="BS194" t="str">
            <v>Tourneur D</v>
          </cell>
          <cell r="BW194" t="str">
            <v>25</v>
          </cell>
        </row>
        <row r="195">
          <cell r="F195" t="str">
            <v>IMB/80001/C/04FL</v>
          </cell>
          <cell r="Q195">
            <v>10</v>
          </cell>
          <cell r="AQ195" t="str">
            <v>Tourneur D</v>
          </cell>
          <cell r="AW195">
            <v>2013</v>
          </cell>
          <cell r="AX195" t="str">
            <v>12</v>
          </cell>
          <cell r="BB195" t="str">
            <v>Ferhati A</v>
          </cell>
          <cell r="BE195" t="str">
            <v>13</v>
          </cell>
          <cell r="BF195" t="str">
            <v>2013-S13</v>
          </cell>
          <cell r="BS195" t="str">
            <v>Tourneur D</v>
          </cell>
          <cell r="BW195" t="str">
            <v>25</v>
          </cell>
        </row>
        <row r="196">
          <cell r="F196" t="str">
            <v>IMB/80001/C/04EK</v>
          </cell>
          <cell r="Q196">
            <v>8</v>
          </cell>
          <cell r="AQ196" t="str">
            <v>Tourneur D</v>
          </cell>
          <cell r="AW196">
            <v>2013</v>
          </cell>
          <cell r="AX196" t="str">
            <v>12</v>
          </cell>
          <cell r="BB196" t="str">
            <v>Ferhati A</v>
          </cell>
          <cell r="BE196" t="str">
            <v>13</v>
          </cell>
          <cell r="BF196" t="str">
            <v>2013-S13</v>
          </cell>
          <cell r="BS196" t="str">
            <v>Tourneur D</v>
          </cell>
          <cell r="BW196" t="str">
            <v>25</v>
          </cell>
        </row>
        <row r="197">
          <cell r="F197" t="str">
            <v>IMB/80001/C/04EJ</v>
          </cell>
          <cell r="Q197">
            <v>8</v>
          </cell>
          <cell r="AQ197" t="str">
            <v>Tourneur D</v>
          </cell>
          <cell r="AW197">
            <v>2013</v>
          </cell>
          <cell r="AX197" t="str">
            <v>12</v>
          </cell>
          <cell r="BB197" t="str">
            <v>Ferhati A</v>
          </cell>
          <cell r="BE197" t="str">
            <v>13</v>
          </cell>
          <cell r="BF197" t="str">
            <v>2013-S13</v>
          </cell>
          <cell r="BS197" t="str">
            <v>Tourneur D</v>
          </cell>
          <cell r="BW197" t="str">
            <v>25</v>
          </cell>
        </row>
        <row r="198">
          <cell r="F198" t="str">
            <v>IMB/80001/C/04EH</v>
          </cell>
          <cell r="Q198">
            <v>8</v>
          </cell>
          <cell r="AQ198" t="str">
            <v>Tourneur D</v>
          </cell>
          <cell r="AW198">
            <v>2013</v>
          </cell>
          <cell r="AX198" t="str">
            <v>12</v>
          </cell>
          <cell r="BB198" t="str">
            <v>Ferhati A</v>
          </cell>
          <cell r="BE198" t="str">
            <v>13</v>
          </cell>
          <cell r="BF198" t="str">
            <v>2013-S13</v>
          </cell>
          <cell r="BS198" t="str">
            <v>Tourneur D</v>
          </cell>
          <cell r="BW198" t="str">
            <v>25</v>
          </cell>
        </row>
        <row r="199">
          <cell r="F199" t="str">
            <v>IMB/80001/C/04C8</v>
          </cell>
          <cell r="Q199">
            <v>10</v>
          </cell>
          <cell r="AQ199" t="str">
            <v>Tourneur D</v>
          </cell>
          <cell r="AW199">
            <v>2013</v>
          </cell>
          <cell r="AX199" t="str">
            <v>12</v>
          </cell>
          <cell r="BB199" t="str">
            <v>Ferhati A</v>
          </cell>
          <cell r="BE199" t="str">
            <v>13</v>
          </cell>
          <cell r="BF199" t="str">
            <v>2013-S13</v>
          </cell>
          <cell r="BS199" t="str">
            <v>Tourneur D</v>
          </cell>
          <cell r="BW199" t="str">
            <v>25</v>
          </cell>
        </row>
        <row r="200">
          <cell r="F200" t="str">
            <v>IMB/80001/C/04C0</v>
          </cell>
          <cell r="Q200">
            <v>10</v>
          </cell>
          <cell r="AQ200" t="str">
            <v>Tourneur D</v>
          </cell>
          <cell r="AW200">
            <v>2013</v>
          </cell>
          <cell r="AX200" t="str">
            <v>12</v>
          </cell>
          <cell r="BB200" t="str">
            <v>Ferhati A</v>
          </cell>
          <cell r="BE200" t="str">
            <v>13</v>
          </cell>
          <cell r="BF200" t="str">
            <v>2013-S13</v>
          </cell>
          <cell r="BS200" t="str">
            <v>Tourneur D</v>
          </cell>
          <cell r="BW200" t="str">
            <v>25</v>
          </cell>
        </row>
        <row r="201">
          <cell r="F201" t="str">
            <v>IMB/80001/C/05RN</v>
          </cell>
          <cell r="Q201">
            <v>40</v>
          </cell>
          <cell r="AQ201" t="str">
            <v>Tourneur D</v>
          </cell>
          <cell r="AW201">
            <v>2013</v>
          </cell>
          <cell r="AX201" t="str">
            <v>17</v>
          </cell>
          <cell r="BB201" t="str">
            <v>Ferhati A</v>
          </cell>
          <cell r="BE201" t="str">
            <v>18</v>
          </cell>
          <cell r="BF201" t="str">
            <v>2013-S18</v>
          </cell>
          <cell r="BS201" t="str">
            <v>Tourneur D</v>
          </cell>
          <cell r="BW201" t="str">
            <v>25</v>
          </cell>
        </row>
        <row r="202">
          <cell r="F202" t="str">
            <v>IMB/80001/C/05RL</v>
          </cell>
          <cell r="Q202">
            <v>20</v>
          </cell>
          <cell r="AQ202" t="str">
            <v>Tourneur D</v>
          </cell>
          <cell r="AW202">
            <v>2013</v>
          </cell>
          <cell r="AX202" t="str">
            <v>17</v>
          </cell>
          <cell r="BB202" t="str">
            <v>Ferhati A</v>
          </cell>
          <cell r="BE202" t="str">
            <v>18</v>
          </cell>
          <cell r="BF202" t="str">
            <v>2013-S18</v>
          </cell>
          <cell r="BS202" t="str">
            <v>Tourneur D</v>
          </cell>
          <cell r="BW202" t="str">
            <v>25</v>
          </cell>
        </row>
        <row r="203">
          <cell r="F203" t="str">
            <v>IMB/80001/C/04Y8</v>
          </cell>
          <cell r="Q203">
            <v>32</v>
          </cell>
          <cell r="AQ203" t="str">
            <v>Tourneur D</v>
          </cell>
          <cell r="AW203">
            <v>2013</v>
          </cell>
          <cell r="AX203" t="str">
            <v>17</v>
          </cell>
          <cell r="BB203" t="str">
            <v>Ferhati A</v>
          </cell>
          <cell r="BE203" t="str">
            <v>18</v>
          </cell>
          <cell r="BF203" t="str">
            <v>2013-S18</v>
          </cell>
          <cell r="BS203" t="str">
            <v>Tourneur D</v>
          </cell>
          <cell r="BW203" t="str">
            <v>25</v>
          </cell>
        </row>
        <row r="204">
          <cell r="F204" t="str">
            <v>IMB/80001/C/04XE</v>
          </cell>
          <cell r="Q204">
            <v>32</v>
          </cell>
          <cell r="AQ204" t="str">
            <v>Tourneur D</v>
          </cell>
          <cell r="AW204">
            <v>2013</v>
          </cell>
          <cell r="AX204" t="str">
            <v>17</v>
          </cell>
          <cell r="BB204" t="str">
            <v>Ferhati A</v>
          </cell>
          <cell r="BE204" t="str">
            <v>18</v>
          </cell>
          <cell r="BF204" t="str">
            <v>2013-S18</v>
          </cell>
          <cell r="BS204" t="str">
            <v>Tourneur D</v>
          </cell>
          <cell r="BW204" t="str">
            <v>25</v>
          </cell>
        </row>
        <row r="205">
          <cell r="F205" t="str">
            <v>IMB/80001/C/04FU</v>
          </cell>
          <cell r="Q205">
            <v>10</v>
          </cell>
          <cell r="AQ205" t="str">
            <v>Tourneur D</v>
          </cell>
          <cell r="AW205">
            <v>2013</v>
          </cell>
          <cell r="AX205" t="str">
            <v>22</v>
          </cell>
          <cell r="BB205" t="str">
            <v>Ferhati A</v>
          </cell>
          <cell r="BE205" t="str">
            <v>23</v>
          </cell>
          <cell r="BF205" t="str">
            <v>2013-S23</v>
          </cell>
          <cell r="BS205" t="str">
            <v>Ferhati A</v>
          </cell>
          <cell r="BW205" t="str">
            <v>25</v>
          </cell>
        </row>
        <row r="206">
          <cell r="F206" t="str">
            <v>IMB/80001/C/04FE</v>
          </cell>
          <cell r="Q206">
            <v>10</v>
          </cell>
          <cell r="AQ206" t="str">
            <v>Tourneur D</v>
          </cell>
          <cell r="AW206">
            <v>2013</v>
          </cell>
          <cell r="AX206" t="str">
            <v>22</v>
          </cell>
          <cell r="BB206" t="str">
            <v>Ferhati A</v>
          </cell>
          <cell r="BE206" t="str">
            <v>23</v>
          </cell>
          <cell r="BF206" t="str">
            <v>2013-S23</v>
          </cell>
          <cell r="BS206" t="str">
            <v>Ferhati A</v>
          </cell>
          <cell r="BW206" t="str">
            <v>25</v>
          </cell>
        </row>
        <row r="207">
          <cell r="F207" t="str">
            <v>IMB/80001/C/04EP</v>
          </cell>
          <cell r="Q207">
            <v>10</v>
          </cell>
          <cell r="AQ207" t="str">
            <v>Tourneur D</v>
          </cell>
          <cell r="AW207">
            <v>2013</v>
          </cell>
          <cell r="AX207" t="str">
            <v>22</v>
          </cell>
          <cell r="BB207" t="str">
            <v>Ferhati A</v>
          </cell>
          <cell r="BE207" t="str">
            <v>23</v>
          </cell>
          <cell r="BF207" t="str">
            <v>2013-S23</v>
          </cell>
          <cell r="BS207" t="str">
            <v>Ferhati A</v>
          </cell>
          <cell r="BW207" t="str">
            <v>25</v>
          </cell>
        </row>
        <row r="208">
          <cell r="F208" t="str">
            <v>IMB/80001/C/04DZ</v>
          </cell>
          <cell r="Q208">
            <v>10</v>
          </cell>
          <cell r="AQ208" t="str">
            <v>Tourneur D</v>
          </cell>
          <cell r="AW208">
            <v>2013</v>
          </cell>
          <cell r="AX208" t="str">
            <v>22</v>
          </cell>
          <cell r="BB208" t="str">
            <v>Ferhati A</v>
          </cell>
          <cell r="BE208" t="str">
            <v>23</v>
          </cell>
          <cell r="BF208" t="str">
            <v>2013-S23</v>
          </cell>
          <cell r="BS208" t="str">
            <v>Ferhati A</v>
          </cell>
          <cell r="BW208" t="str">
            <v>25</v>
          </cell>
        </row>
        <row r="209">
          <cell r="F209" t="str">
            <v>IMB/80001/C/04CN</v>
          </cell>
          <cell r="Q209">
            <v>10</v>
          </cell>
          <cell r="AQ209" t="str">
            <v>Tourneur D</v>
          </cell>
          <cell r="AW209">
            <v>2013</v>
          </cell>
          <cell r="AX209" t="str">
            <v>22</v>
          </cell>
          <cell r="BB209" t="str">
            <v>Ferhati A</v>
          </cell>
          <cell r="BE209" t="str">
            <v>23</v>
          </cell>
          <cell r="BF209" t="str">
            <v>2013-S23</v>
          </cell>
          <cell r="BS209" t="str">
            <v>Ferhati A</v>
          </cell>
          <cell r="BW209" t="str">
            <v>25</v>
          </cell>
        </row>
        <row r="210">
          <cell r="F210" t="str">
            <v>IMB/80001/X/05WN</v>
          </cell>
          <cell r="Q210">
            <v>14</v>
          </cell>
          <cell r="AQ210" t="str">
            <v>Tourneur D</v>
          </cell>
          <cell r="AW210">
            <v>2013</v>
          </cell>
          <cell r="AX210" t="str">
            <v>17</v>
          </cell>
          <cell r="BB210" t="str">
            <v>Tourneur D</v>
          </cell>
          <cell r="BE210" t="str">
            <v>18</v>
          </cell>
          <cell r="BF210" t="str">
            <v>2013-S18</v>
          </cell>
          <cell r="BS210" t="str">
            <v>Bourgoin T</v>
          </cell>
          <cell r="BW210" t="str">
            <v>48</v>
          </cell>
        </row>
        <row r="211">
          <cell r="F211" t="str">
            <v>IMB/80001/X/05WM</v>
          </cell>
          <cell r="Q211">
            <v>14</v>
          </cell>
          <cell r="AQ211" t="str">
            <v>Tourneur D</v>
          </cell>
          <cell r="AW211">
            <v>2013</v>
          </cell>
          <cell r="AX211" t="str">
            <v>17</v>
          </cell>
          <cell r="BB211" t="str">
            <v>Tourneur D</v>
          </cell>
          <cell r="BE211" t="str">
            <v>18</v>
          </cell>
          <cell r="BF211" t="str">
            <v>2013-S18</v>
          </cell>
          <cell r="BS211" t="str">
            <v>Bourgoin T</v>
          </cell>
          <cell r="BW211" t="str">
            <v>48</v>
          </cell>
        </row>
        <row r="212">
          <cell r="F212" t="str">
            <v>IMB/80001/C/045H</v>
          </cell>
          <cell r="Q212">
            <v>25</v>
          </cell>
          <cell r="AQ212" t="str">
            <v>Tourneur D</v>
          </cell>
          <cell r="AW212">
            <v>2013</v>
          </cell>
          <cell r="AX212" t="str">
            <v>37</v>
          </cell>
          <cell r="BB212" t="str">
            <v>Tourneur D</v>
          </cell>
          <cell r="BE212" t="str">
            <v>38</v>
          </cell>
          <cell r="BF212" t="str">
            <v>2013-S38</v>
          </cell>
          <cell r="BS212" t="str">
            <v>Annulé</v>
          </cell>
          <cell r="BW212" t="str">
            <v/>
          </cell>
        </row>
        <row r="213">
          <cell r="F213" t="str">
            <v>IMB/80001/C/053Q</v>
          </cell>
          <cell r="Q213">
            <v>8</v>
          </cell>
          <cell r="AQ213" t="str">
            <v>Tambu Matadi Y</v>
          </cell>
          <cell r="AW213">
            <v>2013</v>
          </cell>
          <cell r="AX213" t="str">
            <v>47</v>
          </cell>
          <cell r="BB213" t="str">
            <v>Batik C</v>
          </cell>
          <cell r="BE213" t="str">
            <v>50</v>
          </cell>
          <cell r="BF213" t="str">
            <v>2013-S50</v>
          </cell>
          <cell r="BS213" t="str">
            <v>FERHATI A</v>
          </cell>
          <cell r="BW213" t="str">
            <v>52</v>
          </cell>
        </row>
        <row r="214">
          <cell r="F214" t="str">
            <v>IMB/80001/C/053K</v>
          </cell>
          <cell r="Q214">
            <v>8</v>
          </cell>
          <cell r="AQ214" t="str">
            <v>Tambu Matadi Y</v>
          </cell>
          <cell r="AW214">
            <v>2013</v>
          </cell>
          <cell r="AX214" t="str">
            <v>47</v>
          </cell>
          <cell r="BB214" t="str">
            <v>Batik C</v>
          </cell>
          <cell r="BE214" t="str">
            <v>50</v>
          </cell>
          <cell r="BF214" t="str">
            <v>2013-S50</v>
          </cell>
          <cell r="BS214" t="str">
            <v>FERHATI A</v>
          </cell>
          <cell r="BW214" t="str">
            <v>52</v>
          </cell>
        </row>
        <row r="215">
          <cell r="F215" t="str">
            <v>IMB/80001/C/052I</v>
          </cell>
          <cell r="Q215">
            <v>8</v>
          </cell>
          <cell r="AQ215" t="str">
            <v>Tambu Matadi Y</v>
          </cell>
          <cell r="AW215">
            <v>2013</v>
          </cell>
          <cell r="AX215" t="str">
            <v>47</v>
          </cell>
          <cell r="BB215" t="str">
            <v>Batik C</v>
          </cell>
          <cell r="BE215" t="str">
            <v>50</v>
          </cell>
          <cell r="BF215" t="str">
            <v>2013-S50</v>
          </cell>
          <cell r="BS215" t="str">
            <v>FERHATI A</v>
          </cell>
          <cell r="BW215" t="str">
            <v>52</v>
          </cell>
        </row>
        <row r="216">
          <cell r="F216" t="str">
            <v>IMB/80001/C/0517</v>
          </cell>
          <cell r="Q216">
            <v>8</v>
          </cell>
          <cell r="AQ216" t="str">
            <v>Tambu Matadi Y</v>
          </cell>
          <cell r="AW216">
            <v>2013</v>
          </cell>
          <cell r="AX216" t="str">
            <v>47</v>
          </cell>
          <cell r="BB216" t="str">
            <v>Batik C</v>
          </cell>
          <cell r="BE216" t="str">
            <v>50</v>
          </cell>
          <cell r="BF216" t="str">
            <v>2013-S50</v>
          </cell>
          <cell r="BS216" t="str">
            <v>FERHATI A</v>
          </cell>
          <cell r="BW216" t="str">
            <v>52</v>
          </cell>
        </row>
        <row r="217">
          <cell r="F217" t="str">
            <v>IMB/80001/C/053I</v>
          </cell>
          <cell r="Q217">
            <v>8</v>
          </cell>
          <cell r="AQ217" t="str">
            <v>Tambu Matadi Y</v>
          </cell>
          <cell r="AW217">
            <v>2013</v>
          </cell>
          <cell r="AX217" t="str">
            <v>47</v>
          </cell>
          <cell r="BB217" t="str">
            <v>Batik C</v>
          </cell>
          <cell r="BE217" t="str">
            <v>50</v>
          </cell>
          <cell r="BF217" t="str">
            <v>2013-S50</v>
          </cell>
          <cell r="BS217" t="str">
            <v>FERHATI A</v>
          </cell>
          <cell r="BW217" t="str">
            <v>52</v>
          </cell>
        </row>
        <row r="218">
          <cell r="F218" t="str">
            <v>IMB/80001/C/03IV</v>
          </cell>
          <cell r="Q218">
            <v>6</v>
          </cell>
          <cell r="AQ218" t="str">
            <v>Tambu Matadi Y</v>
          </cell>
          <cell r="AW218">
            <v>2013</v>
          </cell>
          <cell r="AX218" t="str">
            <v>47</v>
          </cell>
          <cell r="BB218" t="str">
            <v>Batik C</v>
          </cell>
          <cell r="BE218" t="str">
            <v>50</v>
          </cell>
          <cell r="BF218" t="str">
            <v>2013-S50</v>
          </cell>
          <cell r="BS218" t="str">
            <v>Matton V</v>
          </cell>
          <cell r="BW218" t="str">
            <v>39</v>
          </cell>
        </row>
        <row r="219">
          <cell r="F219" t="str">
            <v>IMB/80001/C/03KI</v>
          </cell>
          <cell r="Q219">
            <v>8</v>
          </cell>
          <cell r="AQ219" t="str">
            <v>Tambu Matadi Y</v>
          </cell>
          <cell r="AW219">
            <v>2013</v>
          </cell>
          <cell r="AX219" t="str">
            <v>47</v>
          </cell>
          <cell r="BB219" t="str">
            <v>Batik C</v>
          </cell>
          <cell r="BE219" t="str">
            <v>50</v>
          </cell>
          <cell r="BF219" t="str">
            <v>2013-S50</v>
          </cell>
          <cell r="BS219" t="str">
            <v>Matton V</v>
          </cell>
          <cell r="BW219" t="str">
            <v>44</v>
          </cell>
        </row>
        <row r="220">
          <cell r="F220" t="str">
            <v>IMB/80001/C/044Z</v>
          </cell>
          <cell r="Q220">
            <v>8</v>
          </cell>
          <cell r="AQ220" t="str">
            <v>Graillot P</v>
          </cell>
          <cell r="AW220">
            <v>2013</v>
          </cell>
          <cell r="AX220" t="str">
            <v>43</v>
          </cell>
          <cell r="BB220" t="str">
            <v>Batik C</v>
          </cell>
          <cell r="BE220" t="str">
            <v>50</v>
          </cell>
          <cell r="BF220" t="str">
            <v>2013-S50</v>
          </cell>
          <cell r="BS220" t="str">
            <v>Bourgoin T</v>
          </cell>
          <cell r="BW220" t="str">
            <v>09</v>
          </cell>
        </row>
        <row r="221">
          <cell r="F221" t="str">
            <v>IMB/80001/C/043I</v>
          </cell>
          <cell r="Q221">
            <v>8</v>
          </cell>
          <cell r="AQ221" t="str">
            <v>Graillot P</v>
          </cell>
          <cell r="AW221">
            <v>2013</v>
          </cell>
          <cell r="AX221" t="str">
            <v>43</v>
          </cell>
          <cell r="BB221" t="str">
            <v>Batik C</v>
          </cell>
          <cell r="BE221" t="str">
            <v>50</v>
          </cell>
          <cell r="BF221" t="str">
            <v>2013-S50</v>
          </cell>
          <cell r="BS221" t="str">
            <v>Bourgoin T</v>
          </cell>
          <cell r="BW221" t="str">
            <v>09</v>
          </cell>
        </row>
        <row r="222">
          <cell r="F222" t="str">
            <v>IMB/80001/C/042P</v>
          </cell>
          <cell r="Q222">
            <v>8</v>
          </cell>
          <cell r="AQ222" t="str">
            <v>Graillot P</v>
          </cell>
          <cell r="AW222">
            <v>2013</v>
          </cell>
          <cell r="AX222" t="str">
            <v>43</v>
          </cell>
          <cell r="BB222" t="str">
            <v>Batik C</v>
          </cell>
          <cell r="BE222" t="str">
            <v>50</v>
          </cell>
          <cell r="BF222" t="str">
            <v>2013-S50</v>
          </cell>
          <cell r="BS222" t="str">
            <v>Bourgoin T</v>
          </cell>
          <cell r="BW222" t="str">
            <v>09</v>
          </cell>
        </row>
        <row r="223">
          <cell r="F223" t="str">
            <v>IMB/80001/C/042F</v>
          </cell>
          <cell r="Q223">
            <v>8</v>
          </cell>
          <cell r="AQ223" t="str">
            <v>Graillot P</v>
          </cell>
          <cell r="AW223">
            <v>2013</v>
          </cell>
          <cell r="AX223" t="str">
            <v>43</v>
          </cell>
          <cell r="BB223" t="str">
            <v>Batik C</v>
          </cell>
          <cell r="BE223" t="str">
            <v>50</v>
          </cell>
          <cell r="BF223" t="str">
            <v>2013-S50</v>
          </cell>
          <cell r="BS223" t="str">
            <v>Bourgoin T</v>
          </cell>
          <cell r="BW223" t="str">
            <v>09</v>
          </cell>
        </row>
        <row r="224">
          <cell r="F224" t="str">
            <v>IMB/80001/C/04HN</v>
          </cell>
          <cell r="Q224">
            <v>28</v>
          </cell>
          <cell r="AQ224" t="str">
            <v>Graillot P</v>
          </cell>
          <cell r="AW224">
            <v>2013</v>
          </cell>
          <cell r="AX224" t="str">
            <v>43</v>
          </cell>
          <cell r="BB224" t="str">
            <v>Batik C</v>
          </cell>
          <cell r="BE224" t="str">
            <v>50</v>
          </cell>
          <cell r="BF224" t="str">
            <v>2013-S50</v>
          </cell>
          <cell r="BS224" t="str">
            <v>Matton V</v>
          </cell>
          <cell r="BW224" t="str">
            <v>44</v>
          </cell>
        </row>
        <row r="225">
          <cell r="F225" t="str">
            <v>IMB/80001/C/0423</v>
          </cell>
          <cell r="Q225">
            <v>8</v>
          </cell>
          <cell r="AQ225" t="str">
            <v>Graillot P</v>
          </cell>
          <cell r="AW225">
            <v>2013</v>
          </cell>
          <cell r="AX225" t="str">
            <v>43</v>
          </cell>
          <cell r="BB225" t="str">
            <v>Batik C</v>
          </cell>
          <cell r="BE225" t="str">
            <v>50</v>
          </cell>
          <cell r="BF225" t="str">
            <v>2013-S50</v>
          </cell>
          <cell r="BS225" t="str">
            <v>Bourgoin T</v>
          </cell>
          <cell r="BW225" t="str">
            <v>09</v>
          </cell>
        </row>
        <row r="226">
          <cell r="F226" t="str">
            <v>IMB/80001/C/0421</v>
          </cell>
          <cell r="Q226">
            <v>6</v>
          </cell>
          <cell r="AQ226" t="str">
            <v>Lecocq A</v>
          </cell>
          <cell r="AW226">
            <v>2015</v>
          </cell>
          <cell r="AX226" t="str">
            <v>03</v>
          </cell>
          <cell r="BB226" t="str">
            <v>El Jilali B</v>
          </cell>
          <cell r="BE226" t="str">
            <v>04</v>
          </cell>
          <cell r="BF226" t="str">
            <v>2015-S04</v>
          </cell>
          <cell r="BS226" t="str">
            <v>El Jilali B</v>
          </cell>
          <cell r="BW226" t="str">
            <v>04</v>
          </cell>
        </row>
        <row r="227">
          <cell r="F227" t="str">
            <v>IMB/80001/C/044M</v>
          </cell>
          <cell r="Q227">
            <v>1</v>
          </cell>
          <cell r="AQ227" t="str">
            <v>SETRS ST</v>
          </cell>
          <cell r="AW227">
            <v>2014</v>
          </cell>
          <cell r="AX227" t="str">
            <v>29</v>
          </cell>
          <cell r="BB227" t="str">
            <v>Tambu Matadi Y</v>
          </cell>
          <cell r="BE227" t="str">
            <v>31</v>
          </cell>
          <cell r="BF227" t="str">
            <v>2014-S31</v>
          </cell>
          <cell r="BS227" t="str">
            <v>Tambu Matadi Y</v>
          </cell>
          <cell r="BW227" t="str">
            <v>31</v>
          </cell>
        </row>
        <row r="228">
          <cell r="F228" t="str">
            <v>IMB/80001/C/044U</v>
          </cell>
          <cell r="Q228">
            <v>8</v>
          </cell>
          <cell r="AQ228" t="str">
            <v>SETRS ST</v>
          </cell>
          <cell r="AW228">
            <v>2014</v>
          </cell>
          <cell r="AX228" t="str">
            <v>29</v>
          </cell>
          <cell r="BB228" t="str">
            <v>Tambu Matadi Y</v>
          </cell>
          <cell r="BE228" t="str">
            <v>31</v>
          </cell>
          <cell r="BF228" t="str">
            <v>2014-S31</v>
          </cell>
          <cell r="BS228" t="str">
            <v>Tambu Matadi Y</v>
          </cell>
          <cell r="BW228" t="str">
            <v>31</v>
          </cell>
        </row>
        <row r="229">
          <cell r="F229" t="str">
            <v>IMB/80001/C/03U4</v>
          </cell>
          <cell r="Q229">
            <v>39</v>
          </cell>
          <cell r="AQ229" t="str">
            <v>Lecocq A</v>
          </cell>
          <cell r="AW229">
            <v>2014</v>
          </cell>
          <cell r="AX229" t="str">
            <v>14</v>
          </cell>
          <cell r="BB229" t="str">
            <v>Tambu Matadi Y</v>
          </cell>
          <cell r="BE229" t="str">
            <v>14</v>
          </cell>
          <cell r="BF229" t="str">
            <v>2014-S14</v>
          </cell>
          <cell r="BS229" t="str">
            <v>Matton V</v>
          </cell>
          <cell r="BW229" t="str">
            <v>24</v>
          </cell>
        </row>
        <row r="230">
          <cell r="F230" t="str">
            <v>IMB/80001/C/03DG</v>
          </cell>
          <cell r="Q230">
            <v>43</v>
          </cell>
          <cell r="AQ230" t="str">
            <v>Lecocq A</v>
          </cell>
          <cell r="AW230">
            <v>2014</v>
          </cell>
          <cell r="AX230" t="str">
            <v>14</v>
          </cell>
          <cell r="BB230" t="str">
            <v>El Jilali B</v>
          </cell>
          <cell r="BE230" t="str">
            <v>14</v>
          </cell>
          <cell r="BF230" t="str">
            <v>2014-S14</v>
          </cell>
          <cell r="BS230" t="str">
            <v>Matton V</v>
          </cell>
          <cell r="BW230" t="str">
            <v>20</v>
          </cell>
        </row>
        <row r="231">
          <cell r="F231" t="str">
            <v>IMB/80001/C/0367</v>
          </cell>
          <cell r="Q231">
            <v>14</v>
          </cell>
          <cell r="AQ231" t="str">
            <v>Graillot P</v>
          </cell>
          <cell r="AW231">
            <v>2014</v>
          </cell>
          <cell r="AX231" t="str">
            <v>16</v>
          </cell>
          <cell r="BB231" t="str">
            <v>Tambu Matadi Y</v>
          </cell>
          <cell r="BE231" t="str">
            <v>16</v>
          </cell>
          <cell r="BF231" t="str">
            <v>2014-S16</v>
          </cell>
          <cell r="BS231" t="str">
            <v>Batik C</v>
          </cell>
          <cell r="BW231" t="str">
            <v>47</v>
          </cell>
        </row>
        <row r="232">
          <cell r="F232" t="str">
            <v>IMB/80001/C/02KZ</v>
          </cell>
          <cell r="Q232">
            <v>8</v>
          </cell>
          <cell r="AQ232" t="str">
            <v>SETRS ST</v>
          </cell>
          <cell r="AW232">
            <v>2014</v>
          </cell>
          <cell r="AX232" t="str">
            <v>29</v>
          </cell>
          <cell r="BB232" t="str">
            <v>Tambu Matadi Y</v>
          </cell>
          <cell r="BE232" t="str">
            <v>31</v>
          </cell>
          <cell r="BF232" t="str">
            <v>2014-S31</v>
          </cell>
          <cell r="BS232" t="str">
            <v>Tambu Matadi Y</v>
          </cell>
          <cell r="BW232" t="str">
            <v>31</v>
          </cell>
        </row>
        <row r="233">
          <cell r="F233" t="str">
            <v>IMB/80001/S/02ZV</v>
          </cell>
          <cell r="Q233">
            <v>1</v>
          </cell>
          <cell r="AQ233" t="str">
            <v>SETRS ST</v>
          </cell>
          <cell r="AW233">
            <v>2014</v>
          </cell>
          <cell r="AX233" t="str">
            <v>29</v>
          </cell>
          <cell r="BB233" t="str">
            <v>Tambu Matadi Y</v>
          </cell>
          <cell r="BE233" t="str">
            <v>31</v>
          </cell>
          <cell r="BF233" t="str">
            <v>2014-S31</v>
          </cell>
          <cell r="BS233" t="str">
            <v>Tambu Matadi Y</v>
          </cell>
          <cell r="BW233" t="str">
            <v>31</v>
          </cell>
        </row>
        <row r="234">
          <cell r="F234" t="str">
            <v>IMB/80001/S/02ZF</v>
          </cell>
          <cell r="Q234">
            <v>1</v>
          </cell>
          <cell r="AQ234" t="str">
            <v>SETRS ST</v>
          </cell>
          <cell r="AW234">
            <v>2014</v>
          </cell>
          <cell r="AX234" t="str">
            <v>29</v>
          </cell>
          <cell r="BB234" t="str">
            <v>Tambu Matadi Y</v>
          </cell>
          <cell r="BE234" t="str">
            <v>31</v>
          </cell>
          <cell r="BF234" t="str">
            <v>2014-S31</v>
          </cell>
          <cell r="BS234" t="str">
            <v>Tambu Matadi Y</v>
          </cell>
          <cell r="BW234" t="str">
            <v>31</v>
          </cell>
        </row>
        <row r="235">
          <cell r="F235" t="str">
            <v>IMB/80001/S/02YS</v>
          </cell>
          <cell r="Q235">
            <v>1</v>
          </cell>
          <cell r="AQ235" t="str">
            <v>SETRS ST</v>
          </cell>
          <cell r="AW235">
            <v>2014</v>
          </cell>
          <cell r="AX235" t="str">
            <v>29</v>
          </cell>
          <cell r="BB235" t="str">
            <v>Tambu Matadi Y</v>
          </cell>
          <cell r="BE235" t="str">
            <v>31</v>
          </cell>
          <cell r="BF235" t="str">
            <v>2014-S31</v>
          </cell>
          <cell r="BS235" t="str">
            <v>Tambu Matadi Y</v>
          </cell>
          <cell r="BW235" t="str">
            <v>31</v>
          </cell>
        </row>
        <row r="236">
          <cell r="F236" t="str">
            <v>IMB/80001/C/03GJ</v>
          </cell>
          <cell r="Q236">
            <v>17</v>
          </cell>
          <cell r="AQ236" t="str">
            <v>Lecocq A</v>
          </cell>
          <cell r="AW236">
            <v>2014</v>
          </cell>
          <cell r="AX236" t="str">
            <v>14</v>
          </cell>
          <cell r="BB236" t="str">
            <v>Tambu Matadi Y</v>
          </cell>
          <cell r="BE236" t="str">
            <v>14</v>
          </cell>
          <cell r="BF236" t="str">
            <v>2014-S14</v>
          </cell>
          <cell r="BS236" t="str">
            <v>Matton V</v>
          </cell>
          <cell r="BW236" t="str">
            <v>25</v>
          </cell>
        </row>
        <row r="237">
          <cell r="F237" t="str">
            <v>IMB/80001/C/03BT</v>
          </cell>
          <cell r="Q237">
            <v>17</v>
          </cell>
          <cell r="AQ237" t="str">
            <v>Graillot P</v>
          </cell>
          <cell r="AW237">
            <v>2014</v>
          </cell>
          <cell r="AX237" t="str">
            <v>16</v>
          </cell>
          <cell r="BB237" t="str">
            <v>El Jilali B</v>
          </cell>
          <cell r="BE237" t="str">
            <v>22</v>
          </cell>
          <cell r="BF237" t="str">
            <v>2014-S22</v>
          </cell>
          <cell r="BS237" t="str">
            <v>Matton V</v>
          </cell>
          <cell r="BW237" t="str">
            <v>42</v>
          </cell>
        </row>
        <row r="238">
          <cell r="F238" t="str">
            <v>IMB/80001/C/03GR</v>
          </cell>
          <cell r="Q238">
            <v>23</v>
          </cell>
          <cell r="AQ238" t="str">
            <v>Lecocq A</v>
          </cell>
          <cell r="AW238">
            <v>2014</v>
          </cell>
          <cell r="AX238" t="str">
            <v>14</v>
          </cell>
          <cell r="BB238" t="str">
            <v>Tambu Matadi Y</v>
          </cell>
          <cell r="BE238" t="str">
            <v>14</v>
          </cell>
          <cell r="BF238" t="str">
            <v>2014-S14</v>
          </cell>
          <cell r="BS238" t="str">
            <v>Matton V</v>
          </cell>
          <cell r="BW238" t="str">
            <v>25</v>
          </cell>
        </row>
        <row r="239">
          <cell r="F239" t="str">
            <v>IMB/80001/C/03BK</v>
          </cell>
          <cell r="Q239">
            <v>42</v>
          </cell>
          <cell r="AQ239" t="str">
            <v>Lecocq A</v>
          </cell>
          <cell r="AW239">
            <v>2014</v>
          </cell>
          <cell r="AX239" t="str">
            <v>14</v>
          </cell>
          <cell r="BB239" t="str">
            <v>El Jilali B</v>
          </cell>
          <cell r="BE239" t="str">
            <v>14</v>
          </cell>
          <cell r="BF239" t="str">
            <v>2014-S14</v>
          </cell>
          <cell r="BS239" t="str">
            <v>Matton V</v>
          </cell>
          <cell r="BW239" t="str">
            <v>42</v>
          </cell>
        </row>
        <row r="240">
          <cell r="F240" t="str">
            <v>IMB/80001/C/039E</v>
          </cell>
          <cell r="Q240">
            <v>18</v>
          </cell>
          <cell r="AQ240" t="str">
            <v>Graillot P</v>
          </cell>
          <cell r="AW240">
            <v>2014</v>
          </cell>
          <cell r="AX240" t="str">
            <v>16</v>
          </cell>
          <cell r="BB240" t="str">
            <v>El Jilali B</v>
          </cell>
          <cell r="BE240" t="str">
            <v>19</v>
          </cell>
          <cell r="BF240" t="str">
            <v>2014-S19</v>
          </cell>
          <cell r="BS240" t="str">
            <v>Matton V</v>
          </cell>
          <cell r="BW240" t="str">
            <v>50</v>
          </cell>
        </row>
        <row r="241">
          <cell r="F241" t="str">
            <v>IMB/80001/C/02ZE</v>
          </cell>
          <cell r="Q241">
            <v>3</v>
          </cell>
          <cell r="AQ241" t="str">
            <v>Annulé</v>
          </cell>
          <cell r="AW241" t="str">
            <v/>
          </cell>
          <cell r="AX241" t="str">
            <v/>
          </cell>
          <cell r="BB241" t="str">
            <v>Annulé</v>
          </cell>
          <cell r="BE241" t="str">
            <v/>
          </cell>
          <cell r="BF241" t="str">
            <v/>
          </cell>
          <cell r="BS241" t="str">
            <v>Annulé</v>
          </cell>
          <cell r="BW241" t="str">
            <v/>
          </cell>
        </row>
        <row r="242">
          <cell r="F242" t="str">
            <v>IMB/80001/C/032X</v>
          </cell>
          <cell r="Q242">
            <v>5</v>
          </cell>
          <cell r="AQ242" t="str">
            <v>SETRS ST</v>
          </cell>
          <cell r="AW242">
            <v>2014</v>
          </cell>
          <cell r="AX242" t="str">
            <v>29</v>
          </cell>
          <cell r="BB242" t="str">
            <v>Tambu Matadi Y</v>
          </cell>
          <cell r="BE242" t="str">
            <v>31</v>
          </cell>
          <cell r="BF242" t="str">
            <v>2014-S31</v>
          </cell>
          <cell r="BS242" t="str">
            <v>Tambu Matadi Y</v>
          </cell>
          <cell r="BW242" t="str">
            <v>31</v>
          </cell>
        </row>
        <row r="243">
          <cell r="F243" t="str">
            <v>IMB/80001/C/032G</v>
          </cell>
          <cell r="Q243">
            <v>26</v>
          </cell>
          <cell r="AQ243" t="str">
            <v>Lecocq A</v>
          </cell>
          <cell r="AW243">
            <v>2014</v>
          </cell>
          <cell r="AX243" t="str">
            <v>14</v>
          </cell>
          <cell r="BB243" t="str">
            <v>El Jilali B</v>
          </cell>
          <cell r="BE243" t="str">
            <v>14</v>
          </cell>
          <cell r="BF243" t="str">
            <v>2014-S14</v>
          </cell>
          <cell r="BS243" t="str">
            <v>Matton V</v>
          </cell>
          <cell r="BW243" t="str">
            <v>20</v>
          </cell>
        </row>
        <row r="244">
          <cell r="F244" t="str">
            <v>IMB/80001/C/02ZQ</v>
          </cell>
          <cell r="Q244">
            <v>6</v>
          </cell>
          <cell r="AQ244" t="str">
            <v>SETRS ST</v>
          </cell>
          <cell r="AW244">
            <v>2014</v>
          </cell>
          <cell r="AX244" t="str">
            <v>29</v>
          </cell>
          <cell r="BB244" t="str">
            <v>Tambu Matadi Y</v>
          </cell>
          <cell r="BE244" t="str">
            <v>31</v>
          </cell>
          <cell r="BF244" t="str">
            <v>2014-S31</v>
          </cell>
          <cell r="BS244" t="str">
            <v>Tambu Matadi Y</v>
          </cell>
          <cell r="BW244" t="str">
            <v>31</v>
          </cell>
        </row>
        <row r="245">
          <cell r="F245" t="str">
            <v>IMB/80001/C/02Z3</v>
          </cell>
          <cell r="Q245">
            <v>6</v>
          </cell>
          <cell r="AQ245" t="str">
            <v>SETRS ST</v>
          </cell>
          <cell r="AW245">
            <v>2014</v>
          </cell>
          <cell r="AX245" t="str">
            <v>29</v>
          </cell>
          <cell r="BB245" t="str">
            <v>Tambu Matadi Y</v>
          </cell>
          <cell r="BE245" t="str">
            <v>31</v>
          </cell>
          <cell r="BF245" t="str">
            <v>2014-S31</v>
          </cell>
          <cell r="BS245" t="str">
            <v>Tambu Matadi Y</v>
          </cell>
          <cell r="BW245" t="str">
            <v>31</v>
          </cell>
        </row>
        <row r="246">
          <cell r="F246" t="str">
            <v>IMB/80001/C/02W1</v>
          </cell>
          <cell r="Q246">
            <v>6</v>
          </cell>
          <cell r="AQ246" t="str">
            <v>SETRS ST</v>
          </cell>
          <cell r="AW246">
            <v>2014</v>
          </cell>
          <cell r="AX246" t="str">
            <v>29</v>
          </cell>
          <cell r="BB246" t="str">
            <v>TELCOM ST</v>
          </cell>
          <cell r="BE246" t="str">
            <v>29</v>
          </cell>
          <cell r="BF246" t="str">
            <v>2015-S29</v>
          </cell>
          <cell r="BS246" t="str">
            <v>DTI ST</v>
          </cell>
          <cell r="BW246" t="str">
            <v>33</v>
          </cell>
        </row>
        <row r="247">
          <cell r="F247" t="str">
            <v>IMB/80001/C/02Y4</v>
          </cell>
          <cell r="Q247">
            <v>3</v>
          </cell>
          <cell r="AQ247" t="str">
            <v>SETRS ST</v>
          </cell>
          <cell r="AW247">
            <v>2014</v>
          </cell>
          <cell r="AX247" t="str">
            <v>29</v>
          </cell>
          <cell r="BB247" t="str">
            <v>Tambu Matadi Y</v>
          </cell>
          <cell r="BE247" t="str">
            <v>31</v>
          </cell>
          <cell r="BF247" t="str">
            <v>2014-S31</v>
          </cell>
          <cell r="BS247" t="str">
            <v>Tambu Matadi Y</v>
          </cell>
          <cell r="BW247" t="str">
            <v>31</v>
          </cell>
        </row>
        <row r="248">
          <cell r="F248" t="str">
            <v>IMB/80001/C/02XD</v>
          </cell>
          <cell r="Q248">
            <v>6</v>
          </cell>
          <cell r="AQ248" t="str">
            <v>SETRS ST</v>
          </cell>
          <cell r="AW248">
            <v>2014</v>
          </cell>
          <cell r="AX248" t="str">
            <v>29</v>
          </cell>
          <cell r="BB248" t="str">
            <v>Tambu Matadi Y</v>
          </cell>
          <cell r="BE248" t="str">
            <v>31</v>
          </cell>
          <cell r="BF248" t="str">
            <v>2014-S31</v>
          </cell>
          <cell r="BS248" t="str">
            <v>Tambu Matadi Y</v>
          </cell>
          <cell r="BW248" t="str">
            <v>31</v>
          </cell>
        </row>
        <row r="249">
          <cell r="F249" t="str">
            <v>IMB/80001/C/02XA</v>
          </cell>
          <cell r="Q249">
            <v>5</v>
          </cell>
          <cell r="AQ249" t="str">
            <v>SETRS ST</v>
          </cell>
          <cell r="AW249">
            <v>2014</v>
          </cell>
          <cell r="AX249" t="str">
            <v>29</v>
          </cell>
          <cell r="BB249" t="str">
            <v>Tambu Matadi Y</v>
          </cell>
          <cell r="BE249" t="str">
            <v>31</v>
          </cell>
          <cell r="BF249" t="str">
            <v>2014-S31</v>
          </cell>
          <cell r="BS249" t="str">
            <v>Tambu Matadi Y</v>
          </cell>
          <cell r="BW249" t="str">
            <v>31</v>
          </cell>
        </row>
        <row r="250">
          <cell r="F250" t="str">
            <v>IMB/80001/C/02WW</v>
          </cell>
          <cell r="Q250">
            <v>4</v>
          </cell>
          <cell r="AQ250" t="str">
            <v>SETRS ST</v>
          </cell>
          <cell r="AW250">
            <v>2014</v>
          </cell>
          <cell r="AX250" t="str">
            <v>29</v>
          </cell>
          <cell r="BB250" t="str">
            <v>Tambu Matadi Y</v>
          </cell>
          <cell r="BE250" t="str">
            <v>31</v>
          </cell>
          <cell r="BF250" t="str">
            <v>2014-S31</v>
          </cell>
          <cell r="BS250" t="str">
            <v>Tambu Matadi Y</v>
          </cell>
          <cell r="BW250" t="str">
            <v>31</v>
          </cell>
        </row>
        <row r="251">
          <cell r="F251" t="str">
            <v>IMB/80001/C/02SO</v>
          </cell>
          <cell r="Q251">
            <v>9</v>
          </cell>
          <cell r="AQ251" t="str">
            <v>SETRS ST</v>
          </cell>
          <cell r="AW251">
            <v>2014</v>
          </cell>
          <cell r="AX251" t="str">
            <v>29</v>
          </cell>
          <cell r="BB251" t="str">
            <v>Tambu Matadi Y</v>
          </cell>
          <cell r="BE251" t="str">
            <v>31</v>
          </cell>
          <cell r="BF251" t="str">
            <v>2014-S31</v>
          </cell>
          <cell r="BS251" t="str">
            <v>Tambu Matadi Y</v>
          </cell>
          <cell r="BW251" t="str">
            <v>31</v>
          </cell>
        </row>
        <row r="252">
          <cell r="F252" t="str">
            <v>IMB/80001/C/02RZ</v>
          </cell>
          <cell r="Q252">
            <v>7</v>
          </cell>
          <cell r="AQ252" t="str">
            <v>SETRS ST</v>
          </cell>
          <cell r="AW252">
            <v>2014</v>
          </cell>
          <cell r="AX252" t="str">
            <v>29</v>
          </cell>
          <cell r="BB252" t="str">
            <v>Tambu Matadi Y</v>
          </cell>
          <cell r="BE252" t="str">
            <v>31</v>
          </cell>
          <cell r="BF252" t="str">
            <v>2014-S31</v>
          </cell>
          <cell r="BS252" t="str">
            <v>Tambu Matadi Y</v>
          </cell>
          <cell r="BW252" t="str">
            <v>31</v>
          </cell>
        </row>
        <row r="253">
          <cell r="F253" t="str">
            <v>IMB/80001/S/02LL</v>
          </cell>
          <cell r="Q253">
            <v>1</v>
          </cell>
          <cell r="AQ253" t="str">
            <v>Tambu Matadi Y</v>
          </cell>
          <cell r="AW253">
            <v>2015</v>
          </cell>
          <cell r="AX253" t="str">
            <v>22</v>
          </cell>
          <cell r="BB253" t="str">
            <v>BAL T</v>
          </cell>
          <cell r="BE253" t="str">
            <v>24</v>
          </cell>
          <cell r="BF253" t="str">
            <v>2015-S24</v>
          </cell>
          <cell r="BS253" t="str">
            <v>BAL T</v>
          </cell>
          <cell r="BW253" t="str">
            <v>25</v>
          </cell>
        </row>
        <row r="254">
          <cell r="F254" t="str">
            <v>IMB/80001/S/02J3</v>
          </cell>
          <cell r="Q254">
            <v>1</v>
          </cell>
          <cell r="AQ254" t="str">
            <v>Annulé</v>
          </cell>
          <cell r="AW254" t="str">
            <v/>
          </cell>
          <cell r="AX254" t="str">
            <v/>
          </cell>
          <cell r="BB254" t="str">
            <v>Annulé</v>
          </cell>
          <cell r="BE254" t="str">
            <v/>
          </cell>
          <cell r="BF254" t="str">
            <v/>
          </cell>
          <cell r="BS254" t="str">
            <v>Annulé</v>
          </cell>
          <cell r="BW254" t="str">
            <v/>
          </cell>
        </row>
        <row r="255">
          <cell r="F255" t="str">
            <v>IMB/80001/C/03CC</v>
          </cell>
          <cell r="Q255">
            <v>25</v>
          </cell>
          <cell r="AQ255" t="str">
            <v>SETRS ST</v>
          </cell>
          <cell r="AW255">
            <v>2014</v>
          </cell>
          <cell r="AX255" t="str">
            <v>29</v>
          </cell>
          <cell r="BB255" t="str">
            <v>Brice L</v>
          </cell>
          <cell r="BE255" t="str">
            <v>21</v>
          </cell>
          <cell r="BF255" t="str">
            <v>2016-S21</v>
          </cell>
          <cell r="BS255" t="str">
            <v>Thebert M</v>
          </cell>
          <cell r="BW255" t="str">
            <v>24</v>
          </cell>
        </row>
        <row r="256">
          <cell r="F256" t="str">
            <v>IMB/80001/C/039F</v>
          </cell>
          <cell r="Q256">
            <v>10</v>
          </cell>
          <cell r="AQ256" t="str">
            <v>Lecocq A</v>
          </cell>
          <cell r="AW256">
            <v>2014</v>
          </cell>
          <cell r="AX256" t="str">
            <v>21</v>
          </cell>
          <cell r="BB256" t="str">
            <v>TELCOM ST</v>
          </cell>
          <cell r="BE256" t="str">
            <v/>
          </cell>
          <cell r="BF256" t="str">
            <v/>
          </cell>
          <cell r="BW256" t="str">
            <v/>
          </cell>
        </row>
        <row r="257">
          <cell r="F257" t="str">
            <v>IMB/80001/C/0348</v>
          </cell>
          <cell r="Q257">
            <v>13</v>
          </cell>
          <cell r="AQ257" t="str">
            <v>Graillot P</v>
          </cell>
          <cell r="AW257">
            <v>2014</v>
          </cell>
          <cell r="AX257" t="str">
            <v>16</v>
          </cell>
          <cell r="BB257" t="str">
            <v>Tambu Matadi Y</v>
          </cell>
          <cell r="BE257" t="str">
            <v>16</v>
          </cell>
          <cell r="BF257" t="str">
            <v>2014-S16</v>
          </cell>
          <cell r="BS257" t="str">
            <v>Batik C</v>
          </cell>
          <cell r="BW257" t="str">
            <v>47</v>
          </cell>
        </row>
        <row r="258">
          <cell r="F258" t="str">
            <v>IMB/80001/C/02MO</v>
          </cell>
          <cell r="Q258">
            <v>7</v>
          </cell>
          <cell r="AQ258" t="str">
            <v>Tambu Matadi Y</v>
          </cell>
          <cell r="AW258">
            <v>2015</v>
          </cell>
          <cell r="AX258" t="str">
            <v>22</v>
          </cell>
          <cell r="BB258" t="str">
            <v>BAL T</v>
          </cell>
          <cell r="BE258" t="str">
            <v>24</v>
          </cell>
          <cell r="BF258" t="str">
            <v>2015-S24</v>
          </cell>
          <cell r="BS258" t="str">
            <v>BAL T</v>
          </cell>
          <cell r="BW258" t="str">
            <v>25</v>
          </cell>
        </row>
        <row r="259">
          <cell r="F259" t="str">
            <v>IMB/80001/C/02FO</v>
          </cell>
          <cell r="Q259">
            <v>7</v>
          </cell>
          <cell r="AQ259" t="str">
            <v>Lecocq A</v>
          </cell>
          <cell r="AW259">
            <v>2014</v>
          </cell>
          <cell r="AX259" t="str">
            <v>18</v>
          </cell>
          <cell r="BB259" t="str">
            <v>Tambu Matadi Y</v>
          </cell>
          <cell r="BE259" t="str">
            <v>19</v>
          </cell>
          <cell r="BF259" t="str">
            <v>2014-S19</v>
          </cell>
          <cell r="BS259" t="str">
            <v>Matton V</v>
          </cell>
          <cell r="BW259" t="str">
            <v>49</v>
          </cell>
        </row>
        <row r="260">
          <cell r="F260" t="str">
            <v>IMB/80001/C/02MW</v>
          </cell>
          <cell r="Q260">
            <v>0</v>
          </cell>
          <cell r="AQ260" t="str">
            <v>Tambu Matadi Y</v>
          </cell>
          <cell r="AW260">
            <v>2015</v>
          </cell>
          <cell r="AX260" t="str">
            <v>22</v>
          </cell>
          <cell r="BB260" t="str">
            <v>BAL T</v>
          </cell>
          <cell r="BE260" t="str">
            <v>24</v>
          </cell>
          <cell r="BF260" t="str">
            <v>2015-S24</v>
          </cell>
          <cell r="BS260" t="str">
            <v>BAL T</v>
          </cell>
          <cell r="BW260" t="str">
            <v>25</v>
          </cell>
        </row>
        <row r="261">
          <cell r="F261" t="str">
            <v>IMB/80001/X/05X5</v>
          </cell>
          <cell r="Q261">
            <v>1</v>
          </cell>
          <cell r="AQ261" t="str">
            <v>Annulé</v>
          </cell>
          <cell r="AW261" t="str">
            <v/>
          </cell>
          <cell r="AX261" t="str">
            <v/>
          </cell>
          <cell r="BB261" t="str">
            <v>Annulé</v>
          </cell>
          <cell r="BE261" t="str">
            <v/>
          </cell>
          <cell r="BF261" t="str">
            <v/>
          </cell>
          <cell r="BS261" t="str">
            <v>Annulé</v>
          </cell>
          <cell r="BW261" t="str">
            <v/>
          </cell>
        </row>
        <row r="262">
          <cell r="F262" t="str">
            <v>IMB/80001/X/05X4</v>
          </cell>
          <cell r="Q262">
            <v>2</v>
          </cell>
          <cell r="AQ262" t="str">
            <v>Annulé</v>
          </cell>
          <cell r="AW262" t="str">
            <v/>
          </cell>
          <cell r="AX262" t="str">
            <v/>
          </cell>
          <cell r="BB262" t="str">
            <v>Annulé</v>
          </cell>
          <cell r="BE262" t="str">
            <v/>
          </cell>
          <cell r="BF262" t="str">
            <v/>
          </cell>
          <cell r="BS262" t="str">
            <v>Annulé</v>
          </cell>
          <cell r="BW262" t="str">
            <v/>
          </cell>
        </row>
        <row r="263">
          <cell r="F263" t="str">
            <v>IMB/80001/S/02OZ</v>
          </cell>
          <cell r="Q263">
            <v>1</v>
          </cell>
          <cell r="AQ263" t="str">
            <v>Annulé</v>
          </cell>
          <cell r="AW263" t="str">
            <v/>
          </cell>
          <cell r="AX263" t="str">
            <v/>
          </cell>
          <cell r="BB263" t="str">
            <v>Annulé</v>
          </cell>
          <cell r="BE263" t="str">
            <v/>
          </cell>
          <cell r="BF263" t="str">
            <v/>
          </cell>
          <cell r="BS263" t="str">
            <v>Annulé</v>
          </cell>
          <cell r="BW263" t="str">
            <v/>
          </cell>
        </row>
        <row r="264">
          <cell r="F264" t="str">
            <v>IMB/80001/S/02OV</v>
          </cell>
          <cell r="Q264">
            <v>1</v>
          </cell>
          <cell r="AQ264" t="str">
            <v>Annulé</v>
          </cell>
          <cell r="AW264" t="str">
            <v/>
          </cell>
          <cell r="AX264" t="str">
            <v/>
          </cell>
          <cell r="BB264" t="str">
            <v>Annulé</v>
          </cell>
          <cell r="BE264" t="str">
            <v/>
          </cell>
          <cell r="BF264" t="str">
            <v/>
          </cell>
          <cell r="BS264" t="str">
            <v>Annulé</v>
          </cell>
          <cell r="BW264" t="str">
            <v/>
          </cell>
        </row>
        <row r="265">
          <cell r="F265" t="str">
            <v>IMB/80001/S/02OT</v>
          </cell>
          <cell r="Q265">
            <v>1</v>
          </cell>
          <cell r="AQ265" t="str">
            <v>Annulé</v>
          </cell>
          <cell r="AW265" t="str">
            <v/>
          </cell>
          <cell r="AX265" t="str">
            <v/>
          </cell>
          <cell r="BB265" t="str">
            <v>Annulé</v>
          </cell>
          <cell r="BE265" t="str">
            <v/>
          </cell>
          <cell r="BF265" t="str">
            <v/>
          </cell>
          <cell r="BS265" t="str">
            <v>Annulé</v>
          </cell>
          <cell r="BW265" t="str">
            <v/>
          </cell>
        </row>
        <row r="266">
          <cell r="F266" t="str">
            <v>IMB/80001/S/02JO</v>
          </cell>
          <cell r="Q266">
            <v>1</v>
          </cell>
          <cell r="AQ266" t="str">
            <v>Annulé</v>
          </cell>
          <cell r="AW266" t="str">
            <v/>
          </cell>
          <cell r="AX266" t="str">
            <v/>
          </cell>
          <cell r="BB266" t="str">
            <v>Annulé</v>
          </cell>
          <cell r="BE266" t="str">
            <v/>
          </cell>
          <cell r="BF266" t="str">
            <v/>
          </cell>
          <cell r="BS266" t="str">
            <v>Annulé</v>
          </cell>
          <cell r="BW266" t="str">
            <v/>
          </cell>
        </row>
        <row r="267">
          <cell r="F267" t="str">
            <v>IMB/80001/C/02U0</v>
          </cell>
          <cell r="Q267">
            <v>34</v>
          </cell>
          <cell r="AQ267" t="str">
            <v>Graillot P</v>
          </cell>
          <cell r="AW267">
            <v>2014</v>
          </cell>
          <cell r="AX267" t="str">
            <v>16</v>
          </cell>
          <cell r="BB267" t="str">
            <v>Tambu Matadi Y</v>
          </cell>
          <cell r="BE267" t="str">
            <v>17</v>
          </cell>
          <cell r="BF267" t="str">
            <v>2014-S17</v>
          </cell>
          <cell r="BS267" t="str">
            <v>Matton V</v>
          </cell>
          <cell r="BW267" t="str">
            <v>43</v>
          </cell>
        </row>
        <row r="268">
          <cell r="F268" t="str">
            <v>IMB/80001/C/02RX</v>
          </cell>
          <cell r="Q268">
            <v>4</v>
          </cell>
          <cell r="AQ268" t="str">
            <v>Lecocq A</v>
          </cell>
          <cell r="AW268">
            <v>2014</v>
          </cell>
          <cell r="AX268" t="str">
            <v>18</v>
          </cell>
          <cell r="BB268" t="str">
            <v>El Jilali B</v>
          </cell>
          <cell r="BE268" t="str">
            <v>20</v>
          </cell>
          <cell r="BF268" t="str">
            <v>2014-S20</v>
          </cell>
          <cell r="BS268" t="str">
            <v>Matton V</v>
          </cell>
          <cell r="BW268" t="str">
            <v>08</v>
          </cell>
        </row>
        <row r="269">
          <cell r="F269" t="str">
            <v>IMB/80001/C/02Q7</v>
          </cell>
          <cell r="Q269">
            <v>8</v>
          </cell>
          <cell r="AQ269" t="str">
            <v>Lecocq A</v>
          </cell>
          <cell r="AW269">
            <v>2014</v>
          </cell>
          <cell r="AX269" t="str">
            <v>19</v>
          </cell>
          <cell r="BB269" t="str">
            <v>El Jilali B</v>
          </cell>
          <cell r="BE269" t="str">
            <v>19</v>
          </cell>
          <cell r="BF269" t="str">
            <v>2014-S19</v>
          </cell>
          <cell r="BS269" t="str">
            <v>Matton V</v>
          </cell>
          <cell r="BW269" t="str">
            <v>08</v>
          </cell>
        </row>
        <row r="270">
          <cell r="F270" t="str">
            <v>IMB/80001/C/02N9</v>
          </cell>
          <cell r="Q270">
            <v>6</v>
          </cell>
          <cell r="AQ270" t="str">
            <v>Lecocq A</v>
          </cell>
          <cell r="AW270">
            <v>2014</v>
          </cell>
          <cell r="AX270" t="str">
            <v>18</v>
          </cell>
          <cell r="BB270" t="str">
            <v>Tambu Matadi Y</v>
          </cell>
          <cell r="BE270" t="str">
            <v>18</v>
          </cell>
          <cell r="BF270" t="str">
            <v>2014-S18</v>
          </cell>
          <cell r="BS270" t="str">
            <v>Matton V</v>
          </cell>
          <cell r="BW270" t="str">
            <v>08</v>
          </cell>
        </row>
        <row r="271">
          <cell r="F271" t="str">
            <v>IMB/80001/C/03L8</v>
          </cell>
          <cell r="Q271">
            <v>4</v>
          </cell>
          <cell r="AQ271" t="str">
            <v>Lecocq A</v>
          </cell>
          <cell r="AW271">
            <v>2014</v>
          </cell>
          <cell r="AX271" t="str">
            <v>17</v>
          </cell>
          <cell r="BB271" t="str">
            <v>El Jilali B</v>
          </cell>
          <cell r="BE271" t="str">
            <v>18</v>
          </cell>
          <cell r="BF271" t="str">
            <v>2014-S18</v>
          </cell>
          <cell r="BS271" t="str">
            <v>Matton V</v>
          </cell>
          <cell r="BW271" t="str">
            <v>44</v>
          </cell>
        </row>
        <row r="272">
          <cell r="F272" t="str">
            <v>IMB/80001/C/02P4</v>
          </cell>
          <cell r="Q272">
            <v>1</v>
          </cell>
          <cell r="AQ272" t="str">
            <v>Annulé</v>
          </cell>
          <cell r="AW272" t="str">
            <v/>
          </cell>
          <cell r="AX272" t="str">
            <v/>
          </cell>
          <cell r="BB272" t="str">
            <v>Annulé</v>
          </cell>
          <cell r="BE272" t="str">
            <v/>
          </cell>
          <cell r="BF272" t="str">
            <v/>
          </cell>
          <cell r="BS272" t="str">
            <v>Annulé</v>
          </cell>
          <cell r="BW272" t="str">
            <v/>
          </cell>
        </row>
        <row r="273">
          <cell r="F273" t="str">
            <v>IMB/80001/C/02R3</v>
          </cell>
          <cell r="Q273">
            <v>6</v>
          </cell>
          <cell r="AQ273" t="str">
            <v>Graillot P</v>
          </cell>
          <cell r="AW273">
            <v>2014</v>
          </cell>
          <cell r="AX273" t="str">
            <v>16</v>
          </cell>
          <cell r="BB273" t="str">
            <v>Tambu Matadi Y</v>
          </cell>
          <cell r="BE273" t="str">
            <v>17</v>
          </cell>
          <cell r="BF273" t="str">
            <v>2014-S17</v>
          </cell>
          <cell r="BS273" t="str">
            <v>Matton V</v>
          </cell>
          <cell r="BW273" t="str">
            <v>42</v>
          </cell>
        </row>
        <row r="274">
          <cell r="F274" t="str">
            <v>IMB/80001/C/02NG</v>
          </cell>
          <cell r="Q274">
            <v>4</v>
          </cell>
          <cell r="AQ274" t="str">
            <v>Lecocq A</v>
          </cell>
          <cell r="AW274">
            <v>2014</v>
          </cell>
          <cell r="AX274" t="str">
            <v>18</v>
          </cell>
          <cell r="BB274" t="str">
            <v>El Jilali B</v>
          </cell>
          <cell r="BE274" t="str">
            <v>19</v>
          </cell>
          <cell r="BF274" t="str">
            <v>2014-S19</v>
          </cell>
          <cell r="BS274" t="str">
            <v>Matton V</v>
          </cell>
          <cell r="BW274" t="str">
            <v>49</v>
          </cell>
        </row>
        <row r="275">
          <cell r="F275" t="str">
            <v>IMB/80001/C/02J5</v>
          </cell>
          <cell r="Q275">
            <v>7</v>
          </cell>
          <cell r="AQ275" t="str">
            <v>Tambu Matadi Y</v>
          </cell>
          <cell r="AW275">
            <v>2015</v>
          </cell>
          <cell r="AX275" t="str">
            <v>21</v>
          </cell>
          <cell r="BB275" t="str">
            <v>Armougom J-S</v>
          </cell>
          <cell r="BE275" t="str">
            <v>26</v>
          </cell>
          <cell r="BF275" t="str">
            <v>2015-S26</v>
          </cell>
          <cell r="BS275" t="str">
            <v>Bal T</v>
          </cell>
          <cell r="BW275" t="str">
            <v>38</v>
          </cell>
        </row>
        <row r="276">
          <cell r="F276" t="str">
            <v>IMB/80001/C/02IM</v>
          </cell>
          <cell r="Q276">
            <v>1</v>
          </cell>
          <cell r="AQ276" t="str">
            <v>Annulé</v>
          </cell>
          <cell r="AW276" t="str">
            <v/>
          </cell>
          <cell r="AX276" t="str">
            <v/>
          </cell>
          <cell r="BB276" t="str">
            <v>Annulé</v>
          </cell>
          <cell r="BE276" t="str">
            <v/>
          </cell>
          <cell r="BF276" t="str">
            <v/>
          </cell>
          <cell r="BS276" t="str">
            <v>Annulé</v>
          </cell>
          <cell r="BW276" t="str">
            <v/>
          </cell>
        </row>
        <row r="277">
          <cell r="F277" t="str">
            <v>IMB/80001/C/02MB</v>
          </cell>
          <cell r="Q277">
            <v>4</v>
          </cell>
          <cell r="AQ277" t="str">
            <v>Lecocq A</v>
          </cell>
          <cell r="AW277">
            <v>2014</v>
          </cell>
          <cell r="AX277" t="str">
            <v>18</v>
          </cell>
          <cell r="BB277" t="str">
            <v>El Jilali B</v>
          </cell>
          <cell r="BE277" t="str">
            <v>19</v>
          </cell>
          <cell r="BF277" t="str">
            <v>2014-S19</v>
          </cell>
          <cell r="BS277" t="str">
            <v>Batik C</v>
          </cell>
          <cell r="BW277" t="str">
            <v>47</v>
          </cell>
        </row>
        <row r="278">
          <cell r="F278" t="str">
            <v>IMB/80001/X/05X2</v>
          </cell>
          <cell r="Q278">
            <v>1</v>
          </cell>
          <cell r="AQ278" t="str">
            <v>Graillot P</v>
          </cell>
          <cell r="AW278">
            <v>2014</v>
          </cell>
          <cell r="AX278" t="str">
            <v>16</v>
          </cell>
          <cell r="BB278" t="str">
            <v>El Jilali B</v>
          </cell>
          <cell r="BE278" t="str">
            <v>19</v>
          </cell>
          <cell r="BF278" t="str">
            <v>2014-S19</v>
          </cell>
          <cell r="BS278" t="str">
            <v>Matton V</v>
          </cell>
          <cell r="BW278" t="str">
            <v>01</v>
          </cell>
        </row>
        <row r="279">
          <cell r="F279" t="str">
            <v>IMB/80001/S/05OB</v>
          </cell>
          <cell r="Q279">
            <v>1</v>
          </cell>
          <cell r="AQ279" t="str">
            <v>Graillot P</v>
          </cell>
          <cell r="AW279">
            <v>2014</v>
          </cell>
          <cell r="AX279" t="str">
            <v>16</v>
          </cell>
          <cell r="BB279" t="str">
            <v>El Jilali B</v>
          </cell>
          <cell r="BE279" t="str">
            <v>19</v>
          </cell>
          <cell r="BF279" t="str">
            <v>2014-S19</v>
          </cell>
          <cell r="BS279" t="str">
            <v>Matton V</v>
          </cell>
          <cell r="BW279" t="str">
            <v>01</v>
          </cell>
        </row>
        <row r="280">
          <cell r="F280" t="str">
            <v>IMB/80001/C/05OF</v>
          </cell>
          <cell r="Q280">
            <v>1</v>
          </cell>
          <cell r="AQ280" t="str">
            <v>Graillot P</v>
          </cell>
          <cell r="AW280">
            <v>2014</v>
          </cell>
          <cell r="AX280" t="str">
            <v>16</v>
          </cell>
          <cell r="BB280" t="str">
            <v>El Jilali B</v>
          </cell>
          <cell r="BE280" t="str">
            <v>19</v>
          </cell>
          <cell r="BF280" t="str">
            <v>2014-S19</v>
          </cell>
          <cell r="BS280" t="str">
            <v>Matton V</v>
          </cell>
          <cell r="BW280" t="str">
            <v>01</v>
          </cell>
        </row>
        <row r="281">
          <cell r="F281" t="str">
            <v>IMB/80001/C/05OC</v>
          </cell>
          <cell r="Q281">
            <v>1</v>
          </cell>
          <cell r="AQ281" t="str">
            <v>Graillot P</v>
          </cell>
          <cell r="AW281">
            <v>2014</v>
          </cell>
          <cell r="AX281" t="str">
            <v>16</v>
          </cell>
          <cell r="BB281" t="str">
            <v>El Jilali B</v>
          </cell>
          <cell r="BE281" t="str">
            <v>19</v>
          </cell>
          <cell r="BF281" t="str">
            <v>2014-S19</v>
          </cell>
          <cell r="BS281" t="str">
            <v>Matton V</v>
          </cell>
          <cell r="BW281" t="str">
            <v>01</v>
          </cell>
        </row>
        <row r="282">
          <cell r="F282" t="str">
            <v>IMB/80001/C/05OD</v>
          </cell>
          <cell r="Q282">
            <v>10</v>
          </cell>
          <cell r="AQ282" t="str">
            <v>Graillot P</v>
          </cell>
          <cell r="AW282">
            <v>2014</v>
          </cell>
          <cell r="AX282" t="str">
            <v>16</v>
          </cell>
          <cell r="BB282" t="str">
            <v>El Jilali B</v>
          </cell>
          <cell r="BE282" t="str">
            <v>19</v>
          </cell>
          <cell r="BF282" t="str">
            <v>2014-S19</v>
          </cell>
          <cell r="BS282" t="str">
            <v>Matton V</v>
          </cell>
          <cell r="BW282" t="str">
            <v>01</v>
          </cell>
        </row>
        <row r="283">
          <cell r="F283" t="str">
            <v>IMB/80001/C/039N</v>
          </cell>
          <cell r="Q283">
            <v>5</v>
          </cell>
          <cell r="AQ283" t="str">
            <v>Lecocq A</v>
          </cell>
          <cell r="AW283">
            <v>2014</v>
          </cell>
          <cell r="AX283" t="str">
            <v>17</v>
          </cell>
          <cell r="BB283" t="str">
            <v>El Jilali B</v>
          </cell>
          <cell r="BE283" t="str">
            <v>19</v>
          </cell>
          <cell r="BF283" t="str">
            <v>2014-S19</v>
          </cell>
          <cell r="BS283" t="str">
            <v>Matton V</v>
          </cell>
          <cell r="BW283" t="str">
            <v>47</v>
          </cell>
        </row>
        <row r="284">
          <cell r="F284" t="str">
            <v>IMB/80001/C/038P</v>
          </cell>
          <cell r="Q284">
            <v>7</v>
          </cell>
          <cell r="AQ284" t="str">
            <v>Graillot P</v>
          </cell>
          <cell r="AW284">
            <v>2014</v>
          </cell>
          <cell r="AX284" t="str">
            <v>19</v>
          </cell>
          <cell r="BB284" t="str">
            <v>El Jilali B</v>
          </cell>
          <cell r="BE284" t="str">
            <v>21</v>
          </cell>
          <cell r="BF284" t="str">
            <v>2014-S21</v>
          </cell>
          <cell r="BS284" t="str">
            <v>Batik C</v>
          </cell>
          <cell r="BW284" t="str">
            <v>47</v>
          </cell>
        </row>
        <row r="285">
          <cell r="F285" t="str">
            <v>IMB/80001/C/038F</v>
          </cell>
          <cell r="Q285">
            <v>12</v>
          </cell>
          <cell r="AQ285" t="str">
            <v>Lecocq A</v>
          </cell>
          <cell r="AW285">
            <v>2014</v>
          </cell>
          <cell r="AX285" t="str">
            <v>17</v>
          </cell>
          <cell r="BB285" t="str">
            <v>El Jilali B</v>
          </cell>
          <cell r="BE285" t="str">
            <v>18</v>
          </cell>
          <cell r="BF285" t="str">
            <v>2014-S18</v>
          </cell>
          <cell r="BS285" t="str">
            <v>Batik C</v>
          </cell>
          <cell r="BW285" t="str">
            <v>47</v>
          </cell>
        </row>
        <row r="286">
          <cell r="F286" t="str">
            <v>IMB/80001/C/036V</v>
          </cell>
          <cell r="Q286">
            <v>8</v>
          </cell>
          <cell r="AQ286" t="str">
            <v>Lecocq A</v>
          </cell>
          <cell r="AW286">
            <v>2014</v>
          </cell>
          <cell r="AX286" t="str">
            <v>19</v>
          </cell>
          <cell r="BB286" t="str">
            <v>El Jilali B</v>
          </cell>
          <cell r="BE286" t="str">
            <v>20</v>
          </cell>
          <cell r="BF286" t="str">
            <v>2014-S20</v>
          </cell>
          <cell r="BS286" t="str">
            <v>Batik C</v>
          </cell>
          <cell r="BW286" t="str">
            <v>47</v>
          </cell>
        </row>
        <row r="287">
          <cell r="F287" t="str">
            <v>IMB/80001/C/033R</v>
          </cell>
          <cell r="Q287">
            <v>1</v>
          </cell>
          <cell r="AQ287" t="str">
            <v>Lecocq A</v>
          </cell>
          <cell r="AW287">
            <v>2014</v>
          </cell>
          <cell r="AX287" t="str">
            <v>19</v>
          </cell>
          <cell r="BB287" t="str">
            <v>El Jilali B</v>
          </cell>
          <cell r="BE287" t="str">
            <v>20</v>
          </cell>
          <cell r="BF287" t="str">
            <v>2014-S20</v>
          </cell>
          <cell r="BS287" t="str">
            <v>Matton V</v>
          </cell>
          <cell r="BW287" t="str">
            <v>50</v>
          </cell>
        </row>
        <row r="288">
          <cell r="F288" t="str">
            <v>IMB/80001/C/035Y</v>
          </cell>
          <cell r="Q288">
            <v>5</v>
          </cell>
          <cell r="AQ288" t="str">
            <v>Graillot P</v>
          </cell>
          <cell r="AW288">
            <v>2014</v>
          </cell>
          <cell r="AX288" t="str">
            <v>19</v>
          </cell>
          <cell r="BB288" t="str">
            <v>El Jilali B</v>
          </cell>
          <cell r="BE288" t="str">
            <v>20</v>
          </cell>
          <cell r="BF288" t="str">
            <v>2014-S20</v>
          </cell>
          <cell r="BS288" t="str">
            <v>Batik C</v>
          </cell>
          <cell r="BW288" t="str">
            <v>47</v>
          </cell>
        </row>
        <row r="289">
          <cell r="F289" t="str">
            <v>IMB/80001/C/034E</v>
          </cell>
          <cell r="Q289">
            <v>4</v>
          </cell>
          <cell r="AQ289" t="str">
            <v>Lecocq A</v>
          </cell>
          <cell r="AW289">
            <v>2014</v>
          </cell>
          <cell r="AX289" t="str">
            <v>19</v>
          </cell>
          <cell r="BB289" t="str">
            <v>El Jilali B</v>
          </cell>
          <cell r="BE289" t="str">
            <v>20</v>
          </cell>
          <cell r="BF289" t="str">
            <v>2014-S20</v>
          </cell>
          <cell r="BS289" t="str">
            <v>Matton V</v>
          </cell>
          <cell r="BW289" t="str">
            <v>50</v>
          </cell>
        </row>
        <row r="290">
          <cell r="F290" t="str">
            <v>IMB/80001/C/05OX</v>
          </cell>
          <cell r="Q290">
            <v>7</v>
          </cell>
          <cell r="AQ290" t="str">
            <v>SETRS ST</v>
          </cell>
          <cell r="AW290">
            <v>2014</v>
          </cell>
          <cell r="AX290" t="str">
            <v>29</v>
          </cell>
          <cell r="BB290" t="str">
            <v>TELCOM ST</v>
          </cell>
          <cell r="BE290" t="str">
            <v>31</v>
          </cell>
          <cell r="BF290" t="str">
            <v>2015-S31</v>
          </cell>
          <cell r="BS290" t="str">
            <v>DTI ST</v>
          </cell>
          <cell r="BW290" t="str">
            <v>33</v>
          </cell>
        </row>
        <row r="291">
          <cell r="F291" t="str">
            <v>IMB/80001/C/0394</v>
          </cell>
          <cell r="Q291">
            <v>6</v>
          </cell>
          <cell r="AQ291" t="str">
            <v>SETRS ST</v>
          </cell>
          <cell r="AW291">
            <v>2014</v>
          </cell>
          <cell r="AX291" t="str">
            <v>29</v>
          </cell>
          <cell r="BB291" t="str">
            <v>Tambu Matadi Y</v>
          </cell>
          <cell r="BE291" t="str">
            <v>31</v>
          </cell>
          <cell r="BF291" t="str">
            <v>2014-S31</v>
          </cell>
          <cell r="BS291" t="str">
            <v>Tambu Matadi Y</v>
          </cell>
          <cell r="BW291" t="str">
            <v>31</v>
          </cell>
        </row>
        <row r="292">
          <cell r="F292" t="str">
            <v>IMB/80001/C/02AZ</v>
          </cell>
          <cell r="Q292">
            <v>17</v>
          </cell>
          <cell r="AQ292" t="str">
            <v>SETRS ST</v>
          </cell>
          <cell r="AW292">
            <v>2014</v>
          </cell>
          <cell r="AX292" t="str">
            <v>29</v>
          </cell>
          <cell r="BB292" t="str">
            <v>El Jilali B</v>
          </cell>
          <cell r="BE292" t="str">
            <v>36</v>
          </cell>
          <cell r="BF292" t="str">
            <v>2014-S36</v>
          </cell>
          <cell r="BS292" t="str">
            <v>El Jilali B</v>
          </cell>
          <cell r="BW292" t="str">
            <v>36</v>
          </cell>
        </row>
        <row r="293">
          <cell r="F293" t="str">
            <v>IMB/80001/S/05O3</v>
          </cell>
          <cell r="Q293">
            <v>1</v>
          </cell>
          <cell r="AQ293" t="str">
            <v>Annulé</v>
          </cell>
          <cell r="AW293" t="str">
            <v/>
          </cell>
          <cell r="AX293" t="str">
            <v/>
          </cell>
          <cell r="BB293" t="str">
            <v>Annulé</v>
          </cell>
          <cell r="BE293" t="str">
            <v/>
          </cell>
          <cell r="BF293" t="str">
            <v/>
          </cell>
          <cell r="BS293" t="str">
            <v>Annulé</v>
          </cell>
          <cell r="BW293" t="str">
            <v/>
          </cell>
        </row>
        <row r="294">
          <cell r="F294" t="str">
            <v>IMB/80001/S/05O2</v>
          </cell>
          <cell r="Q294">
            <v>1</v>
          </cell>
          <cell r="AQ294" t="str">
            <v>Annulé</v>
          </cell>
          <cell r="AW294" t="str">
            <v/>
          </cell>
          <cell r="AX294" t="str">
            <v/>
          </cell>
          <cell r="BB294" t="str">
            <v>Annulé</v>
          </cell>
          <cell r="BE294" t="str">
            <v/>
          </cell>
          <cell r="BF294" t="str">
            <v/>
          </cell>
          <cell r="BS294" t="str">
            <v>Annulé</v>
          </cell>
          <cell r="BW294" t="str">
            <v/>
          </cell>
        </row>
        <row r="295">
          <cell r="F295" t="str">
            <v>IMB/80001/S/05O1</v>
          </cell>
          <cell r="Q295">
            <v>1</v>
          </cell>
          <cell r="AQ295" t="str">
            <v>Annulé</v>
          </cell>
          <cell r="AW295" t="str">
            <v/>
          </cell>
          <cell r="AX295" t="str">
            <v/>
          </cell>
          <cell r="BB295" t="str">
            <v>Annulé</v>
          </cell>
          <cell r="BE295" t="str">
            <v/>
          </cell>
          <cell r="BF295" t="str">
            <v/>
          </cell>
          <cell r="BS295" t="str">
            <v>Annulé</v>
          </cell>
          <cell r="BW295" t="str">
            <v/>
          </cell>
        </row>
        <row r="296">
          <cell r="F296" t="str">
            <v>IMB/80001/S/05NY</v>
          </cell>
          <cell r="Q296">
            <v>1</v>
          </cell>
          <cell r="AQ296" t="str">
            <v>Annulé</v>
          </cell>
          <cell r="AW296" t="str">
            <v/>
          </cell>
          <cell r="AX296" t="str">
            <v/>
          </cell>
          <cell r="BB296" t="str">
            <v>Annulé</v>
          </cell>
          <cell r="BE296" t="str">
            <v/>
          </cell>
          <cell r="BF296" t="str">
            <v/>
          </cell>
          <cell r="BS296" t="str">
            <v>Annulé</v>
          </cell>
          <cell r="BW296" t="str">
            <v/>
          </cell>
        </row>
        <row r="297">
          <cell r="F297" t="str">
            <v>IMB/80001/C/05O0</v>
          </cell>
          <cell r="Q297">
            <v>1</v>
          </cell>
          <cell r="AQ297" t="str">
            <v>Annulé</v>
          </cell>
          <cell r="AW297" t="str">
            <v/>
          </cell>
          <cell r="AX297" t="str">
            <v/>
          </cell>
          <cell r="BB297" t="str">
            <v>Annulé</v>
          </cell>
          <cell r="BE297" t="str">
            <v/>
          </cell>
          <cell r="BF297" t="str">
            <v/>
          </cell>
          <cell r="BS297" t="str">
            <v>Annulé</v>
          </cell>
          <cell r="BW297" t="str">
            <v/>
          </cell>
        </row>
        <row r="298">
          <cell r="F298" t="str">
            <v>IMB/80001/C/05NX</v>
          </cell>
          <cell r="Q298">
            <v>1</v>
          </cell>
          <cell r="AQ298" t="str">
            <v>Annulé</v>
          </cell>
          <cell r="AW298" t="str">
            <v/>
          </cell>
          <cell r="AX298" t="str">
            <v/>
          </cell>
          <cell r="BB298" t="str">
            <v>Annulé</v>
          </cell>
          <cell r="BE298" t="str">
            <v/>
          </cell>
          <cell r="BF298" t="str">
            <v/>
          </cell>
          <cell r="BS298" t="str">
            <v>Annulé</v>
          </cell>
          <cell r="BW298" t="str">
            <v/>
          </cell>
        </row>
        <row r="299">
          <cell r="F299" t="str">
            <v>IMB/80001/C/05NV</v>
          </cell>
          <cell r="Q299">
            <v>4</v>
          </cell>
          <cell r="AQ299" t="str">
            <v>SETRS ST</v>
          </cell>
          <cell r="AW299">
            <v>2014</v>
          </cell>
          <cell r="AX299" t="str">
            <v>29</v>
          </cell>
          <cell r="BB299" t="str">
            <v>Tambu Matadi Y</v>
          </cell>
          <cell r="BE299" t="str">
            <v>31</v>
          </cell>
          <cell r="BF299" t="str">
            <v>2014-S31</v>
          </cell>
          <cell r="BS299" t="str">
            <v>Tambu Matadi Y</v>
          </cell>
          <cell r="BW299" t="str">
            <v>31</v>
          </cell>
        </row>
        <row r="300">
          <cell r="F300" t="str">
            <v>IMB/80001/C/02YL</v>
          </cell>
          <cell r="Q300">
            <v>7</v>
          </cell>
          <cell r="AQ300" t="str">
            <v>SETRS ST</v>
          </cell>
          <cell r="AW300">
            <v>2014</v>
          </cell>
          <cell r="AX300" t="str">
            <v>29</v>
          </cell>
          <cell r="BB300" t="str">
            <v>Tambu Matadi Y</v>
          </cell>
          <cell r="BE300" t="str">
            <v>31</v>
          </cell>
          <cell r="BF300" t="str">
            <v>2014-S31</v>
          </cell>
          <cell r="BS300" t="str">
            <v>Tambu Matadi Y</v>
          </cell>
          <cell r="BW300" t="str">
            <v>31</v>
          </cell>
        </row>
        <row r="301">
          <cell r="F301" t="str">
            <v>IMB/80001/C/03QZ</v>
          </cell>
          <cell r="Q301">
            <v>54</v>
          </cell>
          <cell r="AQ301" t="str">
            <v>Lecocq A</v>
          </cell>
          <cell r="AW301">
            <v>2014</v>
          </cell>
          <cell r="AX301" t="str">
            <v>35</v>
          </cell>
          <cell r="BB301" t="str">
            <v>El Jilali B</v>
          </cell>
          <cell r="BE301" t="str">
            <v>41</v>
          </cell>
          <cell r="BF301" t="str">
            <v>2014-S41</v>
          </cell>
          <cell r="BS301" t="str">
            <v>El Jilali B</v>
          </cell>
          <cell r="BW301" t="str">
            <v>41</v>
          </cell>
        </row>
        <row r="302">
          <cell r="F302" t="str">
            <v>IMB/80001/C/040Y</v>
          </cell>
          <cell r="Q302">
            <v>12</v>
          </cell>
          <cell r="AQ302" t="str">
            <v>BET2D</v>
          </cell>
          <cell r="AW302">
            <v>2014</v>
          </cell>
          <cell r="AX302" t="str">
            <v>48</v>
          </cell>
          <cell r="BB302" t="str">
            <v>DTI ST</v>
          </cell>
          <cell r="BE302" t="str">
            <v>02</v>
          </cell>
          <cell r="BF302" t="str">
            <v>2015-S02</v>
          </cell>
          <cell r="BS302" t="str">
            <v>DTI ST</v>
          </cell>
          <cell r="BW302" t="str">
            <v>07</v>
          </cell>
        </row>
        <row r="303">
          <cell r="F303" t="str">
            <v>IMB/80001/C/03UN</v>
          </cell>
          <cell r="Q303">
            <v>5</v>
          </cell>
          <cell r="AQ303" t="str">
            <v>BET2D</v>
          </cell>
          <cell r="AW303">
            <v>2014</v>
          </cell>
          <cell r="AX303" t="str">
            <v>48</v>
          </cell>
          <cell r="BB303" t="str">
            <v>DTI ST</v>
          </cell>
          <cell r="BE303" t="str">
            <v>03</v>
          </cell>
          <cell r="BF303" t="str">
            <v>2015-S03</v>
          </cell>
          <cell r="BS303" t="str">
            <v>DTI ST</v>
          </cell>
          <cell r="BW303" t="str">
            <v>07</v>
          </cell>
        </row>
        <row r="304">
          <cell r="F304" t="str">
            <v>IMB/80001/C/046N</v>
          </cell>
          <cell r="Q304">
            <v>13</v>
          </cell>
          <cell r="AQ304" t="str">
            <v>SETRS ST</v>
          </cell>
          <cell r="AW304">
            <v>2016</v>
          </cell>
          <cell r="AX304" t="str">
            <v>23</v>
          </cell>
          <cell r="BB304" t="str">
            <v>Brice L</v>
          </cell>
          <cell r="BE304" t="str">
            <v>25</v>
          </cell>
          <cell r="BF304" t="str">
            <v>2016-S25</v>
          </cell>
          <cell r="BS304" t="str">
            <v>BE OPTIK ST</v>
          </cell>
          <cell r="BW304" t="str">
            <v/>
          </cell>
        </row>
        <row r="305">
          <cell r="F305" t="str">
            <v>IMB/80001/C/05OE</v>
          </cell>
          <cell r="Q305">
            <v>10</v>
          </cell>
          <cell r="AQ305" t="str">
            <v>BET2D</v>
          </cell>
          <cell r="AW305">
            <v>2014</v>
          </cell>
          <cell r="AX305" t="str">
            <v>48</v>
          </cell>
          <cell r="BB305" t="str">
            <v>DTI ST</v>
          </cell>
          <cell r="BE305" t="str">
            <v>03</v>
          </cell>
          <cell r="BF305" t="str">
            <v>2015-S03</v>
          </cell>
          <cell r="BS305" t="str">
            <v>DTI ST</v>
          </cell>
          <cell r="BW305" t="str">
            <v>21</v>
          </cell>
        </row>
        <row r="306">
          <cell r="F306" t="str">
            <v>IMB/80001/C/02I8</v>
          </cell>
          <cell r="Q306">
            <v>8</v>
          </cell>
          <cell r="AQ306" t="str">
            <v>BET2D</v>
          </cell>
          <cell r="AW306">
            <v>2014</v>
          </cell>
          <cell r="AX306" t="str">
            <v>48</v>
          </cell>
          <cell r="BB306" t="str">
            <v>DTI ST</v>
          </cell>
          <cell r="BE306" t="str">
            <v>25</v>
          </cell>
          <cell r="BF306" t="str">
            <v>2015-S25</v>
          </cell>
          <cell r="BS306" t="str">
            <v>DTI ST</v>
          </cell>
          <cell r="BW306" t="str">
            <v>25</v>
          </cell>
        </row>
        <row r="307">
          <cell r="F307" t="str">
            <v>IMB/80001/C/02H4</v>
          </cell>
          <cell r="Q307">
            <v>4</v>
          </cell>
          <cell r="AQ307" t="str">
            <v>BET2D</v>
          </cell>
          <cell r="AW307">
            <v>2014</v>
          </cell>
          <cell r="AX307" t="str">
            <v>48</v>
          </cell>
          <cell r="BB307" t="str">
            <v>DTI ST</v>
          </cell>
          <cell r="BE307" t="str">
            <v>02</v>
          </cell>
          <cell r="BF307" t="str">
            <v>2015-S02</v>
          </cell>
          <cell r="BS307" t="str">
            <v>DTI ST</v>
          </cell>
          <cell r="BW307" t="str">
            <v>39</v>
          </cell>
        </row>
        <row r="308">
          <cell r="F308" t="str">
            <v>IMB/80001/C/02HO</v>
          </cell>
          <cell r="Q308">
            <v>5</v>
          </cell>
          <cell r="AQ308" t="str">
            <v>BET2D</v>
          </cell>
          <cell r="AW308">
            <v>2014</v>
          </cell>
          <cell r="AX308" t="str">
            <v>48</v>
          </cell>
          <cell r="BB308" t="str">
            <v>DTI ST</v>
          </cell>
          <cell r="BE308" t="str">
            <v>02</v>
          </cell>
          <cell r="BF308" t="str">
            <v>2015-S02</v>
          </cell>
          <cell r="BS308" t="str">
            <v>DTI ST</v>
          </cell>
          <cell r="BW308" t="str">
            <v>07</v>
          </cell>
        </row>
        <row r="309">
          <cell r="F309" t="str">
            <v>IMB/80001/C/02K5</v>
          </cell>
          <cell r="Q309">
            <v>7</v>
          </cell>
          <cell r="AQ309" t="str">
            <v>BET2D</v>
          </cell>
          <cell r="AW309">
            <v>2014</v>
          </cell>
          <cell r="AX309" t="str">
            <v>48</v>
          </cell>
          <cell r="BB309" t="str">
            <v>DTI ST</v>
          </cell>
          <cell r="BE309" t="str">
            <v>30</v>
          </cell>
          <cell r="BF309" t="str">
            <v>2015-S30</v>
          </cell>
          <cell r="BS309" t="str">
            <v>DTI ST</v>
          </cell>
          <cell r="BW309" t="str">
            <v>30</v>
          </cell>
        </row>
        <row r="310">
          <cell r="F310" t="str">
            <v>IMB/80001/C/03D4</v>
          </cell>
          <cell r="Q310">
            <v>4</v>
          </cell>
          <cell r="AQ310" t="str">
            <v>Annulé</v>
          </cell>
          <cell r="AW310" t="str">
            <v/>
          </cell>
          <cell r="AX310" t="str">
            <v/>
          </cell>
          <cell r="BB310" t="str">
            <v>Annulé</v>
          </cell>
          <cell r="BE310" t="str">
            <v/>
          </cell>
          <cell r="BF310" t="str">
            <v/>
          </cell>
          <cell r="BS310" t="str">
            <v>Annulé</v>
          </cell>
          <cell r="BW310" t="str">
            <v/>
          </cell>
        </row>
        <row r="311">
          <cell r="F311" t="str">
            <v>IMB/80001/C/0368</v>
          </cell>
          <cell r="Q311">
            <v>6</v>
          </cell>
          <cell r="AQ311" t="str">
            <v>BET2D</v>
          </cell>
          <cell r="AW311">
            <v>2014</v>
          </cell>
          <cell r="AX311" t="str">
            <v>48</v>
          </cell>
          <cell r="BB311" t="str">
            <v>DTI ST</v>
          </cell>
          <cell r="BE311" t="str">
            <v>18</v>
          </cell>
          <cell r="BF311" t="str">
            <v>2015-S18</v>
          </cell>
          <cell r="BS311" t="str">
            <v>DTI ST</v>
          </cell>
          <cell r="BW311" t="str">
            <v>18</v>
          </cell>
        </row>
        <row r="312">
          <cell r="F312" t="str">
            <v>IMB/80001/C/035M</v>
          </cell>
          <cell r="Q312">
            <v>6</v>
          </cell>
          <cell r="AQ312" t="str">
            <v>BET2D</v>
          </cell>
          <cell r="AW312">
            <v>2014</v>
          </cell>
          <cell r="AX312" t="str">
            <v>48</v>
          </cell>
          <cell r="BB312" t="str">
            <v>DTI ST</v>
          </cell>
          <cell r="BE312" t="str">
            <v>18</v>
          </cell>
          <cell r="BF312" t="str">
            <v>2015-S18</v>
          </cell>
          <cell r="BS312" t="str">
            <v>DTI ST</v>
          </cell>
          <cell r="BW312" t="str">
            <v>18</v>
          </cell>
        </row>
        <row r="313">
          <cell r="F313" t="str">
            <v>IMB/80001/C/030D</v>
          </cell>
          <cell r="Q313">
            <v>4</v>
          </cell>
          <cell r="AQ313" t="str">
            <v>BET2D</v>
          </cell>
          <cell r="AW313">
            <v>2014</v>
          </cell>
          <cell r="AX313" t="str">
            <v>48</v>
          </cell>
          <cell r="BB313" t="str">
            <v>DTI ST</v>
          </cell>
          <cell r="BE313" t="str">
            <v>52</v>
          </cell>
          <cell r="BF313" t="str">
            <v>2014-S52</v>
          </cell>
          <cell r="BS313" t="str">
            <v>Matton V</v>
          </cell>
          <cell r="BW313" t="str">
            <v>02</v>
          </cell>
        </row>
        <row r="314">
          <cell r="F314" t="str">
            <v>IMB/80001/C/029P</v>
          </cell>
          <cell r="Q314">
            <v>6</v>
          </cell>
          <cell r="AQ314" t="str">
            <v>BET2D</v>
          </cell>
          <cell r="AW314">
            <v>2014</v>
          </cell>
          <cell r="AX314" t="str">
            <v>48</v>
          </cell>
          <cell r="BB314" t="str">
            <v>DTI ST</v>
          </cell>
          <cell r="BE314" t="str">
            <v>15</v>
          </cell>
          <cell r="BF314" t="str">
            <v>2015-S15</v>
          </cell>
          <cell r="BS314" t="str">
            <v>DTI ST</v>
          </cell>
          <cell r="BW314" t="str">
            <v>18</v>
          </cell>
        </row>
        <row r="315">
          <cell r="F315" t="str">
            <v>IMB/80001/C/02PB</v>
          </cell>
          <cell r="Q315">
            <v>4</v>
          </cell>
          <cell r="AQ315" t="str">
            <v>BET2D</v>
          </cell>
          <cell r="AW315">
            <v>2014</v>
          </cell>
          <cell r="AX315" t="str">
            <v>48</v>
          </cell>
          <cell r="BB315" t="str">
            <v>DTI ST</v>
          </cell>
          <cell r="BE315" t="str">
            <v>18</v>
          </cell>
          <cell r="BF315" t="str">
            <v>2015-S18</v>
          </cell>
          <cell r="BS315" t="str">
            <v>DTI ST</v>
          </cell>
          <cell r="BW315" t="str">
            <v>18</v>
          </cell>
        </row>
        <row r="316">
          <cell r="F316" t="str">
            <v>IMB/80001/C/02DT</v>
          </cell>
          <cell r="Q316">
            <v>7</v>
          </cell>
          <cell r="AQ316" t="str">
            <v>BET2D</v>
          </cell>
          <cell r="AW316">
            <v>2014</v>
          </cell>
          <cell r="AX316" t="str">
            <v>48</v>
          </cell>
          <cell r="BB316" t="str">
            <v>DTI ST</v>
          </cell>
          <cell r="BE316" t="str">
            <v>52</v>
          </cell>
          <cell r="BF316" t="str">
            <v>2014-S52</v>
          </cell>
          <cell r="BS316" t="str">
            <v>Matton V</v>
          </cell>
          <cell r="BW316" t="str">
            <v>02</v>
          </cell>
        </row>
        <row r="317">
          <cell r="F317" t="str">
            <v>IMB/80001/C/02BF</v>
          </cell>
          <cell r="Q317">
            <v>4</v>
          </cell>
          <cell r="AQ317" t="str">
            <v>BET2D</v>
          </cell>
          <cell r="AW317">
            <v>2014</v>
          </cell>
          <cell r="AX317" t="str">
            <v>48</v>
          </cell>
          <cell r="BB317" t="str">
            <v>DTI ST</v>
          </cell>
          <cell r="BE317" t="str">
            <v>18</v>
          </cell>
          <cell r="BF317" t="str">
            <v>2015-S18</v>
          </cell>
          <cell r="BS317" t="str">
            <v>DTI ST</v>
          </cell>
          <cell r="BW317" t="str">
            <v>18</v>
          </cell>
        </row>
        <row r="318">
          <cell r="F318" t="str">
            <v>IMB/80001/C/02JD</v>
          </cell>
          <cell r="Q318">
            <v>8</v>
          </cell>
          <cell r="AQ318" t="str">
            <v>BET2D</v>
          </cell>
          <cell r="AW318">
            <v>2014</v>
          </cell>
          <cell r="AX318" t="str">
            <v>48</v>
          </cell>
          <cell r="BB318" t="str">
            <v>DTI ST</v>
          </cell>
          <cell r="BE318" t="str">
            <v>52</v>
          </cell>
          <cell r="BF318" t="str">
            <v>2014-S52</v>
          </cell>
          <cell r="BS318" t="str">
            <v>Matton V</v>
          </cell>
          <cell r="BW318" t="str">
            <v>02</v>
          </cell>
        </row>
        <row r="319">
          <cell r="F319" t="str">
            <v>IMB/80001/C/03QR</v>
          </cell>
          <cell r="Q319">
            <v>12</v>
          </cell>
          <cell r="AQ319" t="str">
            <v>BET2D</v>
          </cell>
          <cell r="AW319">
            <v>2014</v>
          </cell>
          <cell r="AX319" t="str">
            <v>48</v>
          </cell>
          <cell r="BB319" t="str">
            <v>DTI ST</v>
          </cell>
          <cell r="BE319" t="str">
            <v>02</v>
          </cell>
          <cell r="BF319" t="str">
            <v>2015-S02</v>
          </cell>
          <cell r="BS319" t="str">
            <v>DTI ST</v>
          </cell>
          <cell r="BW319" t="str">
            <v>07</v>
          </cell>
        </row>
        <row r="320">
          <cell r="F320" t="str">
            <v>IMB/80001/C/03RR</v>
          </cell>
          <cell r="Q320">
            <v>10</v>
          </cell>
          <cell r="AQ320" t="str">
            <v>BET2D</v>
          </cell>
          <cell r="AW320">
            <v>2014</v>
          </cell>
          <cell r="AX320" t="str">
            <v>48</v>
          </cell>
          <cell r="BB320" t="str">
            <v>DTI ST</v>
          </cell>
          <cell r="BE320" t="str">
            <v>20</v>
          </cell>
          <cell r="BF320" t="str">
            <v>2015-S20</v>
          </cell>
          <cell r="BS320" t="str">
            <v>DTI ST</v>
          </cell>
          <cell r="BW320" t="str">
            <v>20</v>
          </cell>
        </row>
        <row r="321">
          <cell r="F321" t="str">
            <v>IMB/80001/C/039W</v>
          </cell>
          <cell r="Q321">
            <v>7</v>
          </cell>
          <cell r="AQ321" t="str">
            <v>BET2D</v>
          </cell>
          <cell r="AW321">
            <v>2014</v>
          </cell>
          <cell r="AX321" t="str">
            <v>48</v>
          </cell>
          <cell r="BB321" t="str">
            <v>DTI ST</v>
          </cell>
          <cell r="BE321" t="str">
            <v>35</v>
          </cell>
          <cell r="BF321" t="str">
            <v>2015-S35</v>
          </cell>
          <cell r="BS321" t="str">
            <v>DTI ST</v>
          </cell>
          <cell r="BW321" t="str">
            <v>35</v>
          </cell>
        </row>
        <row r="322">
          <cell r="F322" t="str">
            <v>IMB/80001/C/03FI</v>
          </cell>
          <cell r="Q322">
            <v>6</v>
          </cell>
          <cell r="AQ322" t="str">
            <v>BET2D</v>
          </cell>
          <cell r="AW322">
            <v>2014</v>
          </cell>
          <cell r="AX322" t="str">
            <v>48</v>
          </cell>
          <cell r="BB322" t="str">
            <v>DTI ST</v>
          </cell>
          <cell r="BE322" t="str">
            <v>02</v>
          </cell>
          <cell r="BF322" t="str">
            <v>2015-S02</v>
          </cell>
          <cell r="BS322" t="str">
            <v>DTI ST</v>
          </cell>
          <cell r="BW322" t="str">
            <v>07</v>
          </cell>
        </row>
        <row r="323">
          <cell r="F323" t="str">
            <v>IMB/80001/C/02TE</v>
          </cell>
          <cell r="Q323">
            <v>11</v>
          </cell>
          <cell r="AQ323" t="str">
            <v>BET2D</v>
          </cell>
          <cell r="AW323">
            <v>2014</v>
          </cell>
          <cell r="AX323" t="str">
            <v>48</v>
          </cell>
          <cell r="BB323" t="str">
            <v>DTI ST</v>
          </cell>
          <cell r="BE323" t="str">
            <v>02</v>
          </cell>
          <cell r="BF323" t="str">
            <v>2015-S02</v>
          </cell>
          <cell r="BS323" t="str">
            <v>DTI ST</v>
          </cell>
          <cell r="BW323" t="str">
            <v>07</v>
          </cell>
        </row>
        <row r="324">
          <cell r="F324" t="str">
            <v>IMB/80001/C/02A1</v>
          </cell>
          <cell r="Q324">
            <v>4</v>
          </cell>
          <cell r="AQ324" t="str">
            <v>Annulé</v>
          </cell>
          <cell r="AW324" t="str">
            <v/>
          </cell>
          <cell r="AX324" t="str">
            <v/>
          </cell>
          <cell r="BE324" t="str">
            <v/>
          </cell>
          <cell r="BF324" t="str">
            <v/>
          </cell>
          <cell r="BW324" t="str">
            <v/>
          </cell>
        </row>
        <row r="325">
          <cell r="F325" t="str">
            <v>IMB/80001/C/05TM</v>
          </cell>
          <cell r="Q325">
            <v>4</v>
          </cell>
          <cell r="AQ325" t="str">
            <v>BET2D</v>
          </cell>
          <cell r="AW325">
            <v>2014</v>
          </cell>
          <cell r="AX325" t="str">
            <v>48</v>
          </cell>
          <cell r="BB325" t="str">
            <v>DTI ST</v>
          </cell>
          <cell r="BE325" t="str">
            <v>20</v>
          </cell>
          <cell r="BF325" t="str">
            <v>2015-S20</v>
          </cell>
          <cell r="BS325" t="str">
            <v>DTI ST</v>
          </cell>
          <cell r="BW325" t="str">
            <v>20</v>
          </cell>
        </row>
        <row r="326">
          <cell r="F326" t="str">
            <v>IMB/80001/C/03BQ</v>
          </cell>
          <cell r="Q326">
            <v>42</v>
          </cell>
          <cell r="AQ326" t="str">
            <v>Annulé</v>
          </cell>
          <cell r="AW326" t="str">
            <v/>
          </cell>
          <cell r="AX326" t="str">
            <v/>
          </cell>
          <cell r="BE326" t="str">
            <v/>
          </cell>
          <cell r="BF326" t="str">
            <v/>
          </cell>
          <cell r="BW326" t="str">
            <v/>
          </cell>
        </row>
        <row r="327">
          <cell r="F327" t="str">
            <v>IMB/80001/C/02XI</v>
          </cell>
          <cell r="Q327">
            <v>1</v>
          </cell>
          <cell r="AQ327" t="str">
            <v>SETRS ST</v>
          </cell>
          <cell r="AW327">
            <v>2014</v>
          </cell>
          <cell r="AX327" t="str">
            <v>29</v>
          </cell>
          <cell r="BB327" t="str">
            <v>Tambu Matadi Y</v>
          </cell>
          <cell r="BE327" t="str">
            <v>31</v>
          </cell>
          <cell r="BF327" t="str">
            <v>2014-S31</v>
          </cell>
          <cell r="BS327" t="str">
            <v>Tambu Matadi Y</v>
          </cell>
          <cell r="BW327" t="str">
            <v>31</v>
          </cell>
        </row>
        <row r="328">
          <cell r="F328" t="str">
            <v>IMB/80001/X/0698</v>
          </cell>
          <cell r="Q328">
            <v>1</v>
          </cell>
          <cell r="AQ328" t="str">
            <v>Lecocq A</v>
          </cell>
          <cell r="AW328">
            <v>2014</v>
          </cell>
          <cell r="AX328" t="str">
            <v>39</v>
          </cell>
          <cell r="BB328" t="str">
            <v>El Jilali B</v>
          </cell>
          <cell r="BE328" t="str">
            <v>03</v>
          </cell>
          <cell r="BF328" t="str">
            <v>2015-S03</v>
          </cell>
          <cell r="BS328" t="str">
            <v>El Jilali B</v>
          </cell>
          <cell r="BW328" t="str">
            <v>03</v>
          </cell>
        </row>
        <row r="329">
          <cell r="F329" t="str">
            <v>IMB/80001/C/02HZ</v>
          </cell>
          <cell r="Q329">
            <v>25</v>
          </cell>
          <cell r="AQ329" t="str">
            <v>BET2D</v>
          </cell>
          <cell r="AW329">
            <v>2014</v>
          </cell>
          <cell r="AX329" t="str">
            <v>48</v>
          </cell>
          <cell r="BB329" t="str">
            <v>DTI ST</v>
          </cell>
          <cell r="BE329" t="str">
            <v>15</v>
          </cell>
          <cell r="BF329" t="str">
            <v>2015-S15</v>
          </cell>
          <cell r="BS329" t="str">
            <v>DTI ST</v>
          </cell>
          <cell r="BW329" t="str">
            <v>18</v>
          </cell>
        </row>
        <row r="330">
          <cell r="F330" t="str">
            <v>IMB/80001/C/03YG</v>
          </cell>
          <cell r="Q330">
            <v>4</v>
          </cell>
          <cell r="AQ330" t="str">
            <v>Lecocq A</v>
          </cell>
          <cell r="AW330">
            <v>2015</v>
          </cell>
          <cell r="AX330" t="str">
            <v>03</v>
          </cell>
          <cell r="BB330" t="str">
            <v>El Jilali B</v>
          </cell>
          <cell r="BE330" t="str">
            <v>05</v>
          </cell>
          <cell r="BF330" t="str">
            <v>2015-S05</v>
          </cell>
          <cell r="BS330" t="str">
            <v>El Jilali B</v>
          </cell>
          <cell r="BW330" t="str">
            <v>05</v>
          </cell>
        </row>
        <row r="331">
          <cell r="F331" t="str">
            <v>IMB/80001/C/02U6</v>
          </cell>
          <cell r="Q331">
            <v>23</v>
          </cell>
          <cell r="AQ331" t="str">
            <v>Lecocq A</v>
          </cell>
          <cell r="AW331">
            <v>2015</v>
          </cell>
          <cell r="AX331" t="str">
            <v>03</v>
          </cell>
          <cell r="BB331" t="str">
            <v>El Jilali B</v>
          </cell>
          <cell r="BE331" t="str">
            <v>06</v>
          </cell>
          <cell r="BF331" t="str">
            <v>2015-S06</v>
          </cell>
          <cell r="BS331" t="str">
            <v>El Jilali B</v>
          </cell>
          <cell r="BW331" t="str">
            <v>06</v>
          </cell>
        </row>
        <row r="332">
          <cell r="F332" t="str">
            <v>IMB/80001/C/02UX</v>
          </cell>
          <cell r="Q332">
            <v>16</v>
          </cell>
          <cell r="AQ332" t="str">
            <v>Lecocq A</v>
          </cell>
          <cell r="AW332">
            <v>2015</v>
          </cell>
          <cell r="AX332" t="str">
            <v>03</v>
          </cell>
          <cell r="BB332" t="str">
            <v>El Jilali B</v>
          </cell>
          <cell r="BE332" t="str">
            <v>06</v>
          </cell>
          <cell r="BF332" t="str">
            <v>2015-S06</v>
          </cell>
          <cell r="BS332" t="str">
            <v>El Jilali B</v>
          </cell>
          <cell r="BW332" t="str">
            <v>06</v>
          </cell>
        </row>
        <row r="333">
          <cell r="F333" t="str">
            <v>IMB/80001/C/03US</v>
          </cell>
          <cell r="Q333">
            <v>69</v>
          </cell>
          <cell r="AQ333" t="str">
            <v>ECRN ST</v>
          </cell>
          <cell r="AW333">
            <v>2015</v>
          </cell>
          <cell r="AX333" t="str">
            <v>19</v>
          </cell>
          <cell r="BB333" t="str">
            <v>Brice L</v>
          </cell>
          <cell r="BE333" t="str">
            <v>21</v>
          </cell>
          <cell r="BF333" t="str">
            <v>2016-S21</v>
          </cell>
          <cell r="BS333" t="str">
            <v>Debrauwer J</v>
          </cell>
          <cell r="BW333" t="str">
            <v>22</v>
          </cell>
        </row>
        <row r="334">
          <cell r="F334" t="str">
            <v>IMB/80001/C/02NR</v>
          </cell>
          <cell r="Q334">
            <v>4</v>
          </cell>
          <cell r="AQ334" t="str">
            <v>ECRN ST</v>
          </cell>
          <cell r="AW334">
            <v>2015</v>
          </cell>
          <cell r="AX334" t="str">
            <v>19</v>
          </cell>
          <cell r="BB334" t="str">
            <v>DTI ST</v>
          </cell>
          <cell r="BE334" t="str">
            <v>25</v>
          </cell>
          <cell r="BF334" t="str">
            <v>2015-S25</v>
          </cell>
          <cell r="BS334" t="str">
            <v>DTI ST</v>
          </cell>
          <cell r="BW334" t="str">
            <v>25</v>
          </cell>
        </row>
        <row r="335">
          <cell r="F335" t="str">
            <v>IMB/80001/C/02G2</v>
          </cell>
          <cell r="Q335">
            <v>9</v>
          </cell>
          <cell r="AQ335" t="str">
            <v>ECRN ST</v>
          </cell>
          <cell r="AW335">
            <v>2015</v>
          </cell>
          <cell r="AX335" t="str">
            <v>19</v>
          </cell>
          <cell r="BB335" t="str">
            <v>Annulé</v>
          </cell>
          <cell r="BE335" t="str">
            <v/>
          </cell>
          <cell r="BF335" t="str">
            <v/>
          </cell>
          <cell r="BS335" t="str">
            <v>Annulé</v>
          </cell>
          <cell r="BW335" t="str">
            <v/>
          </cell>
        </row>
        <row r="336">
          <cell r="F336" t="str">
            <v>IMB/80001/C/02E6</v>
          </cell>
          <cell r="Q336">
            <v>9</v>
          </cell>
          <cell r="AQ336" t="str">
            <v>ECRN ST</v>
          </cell>
          <cell r="AW336">
            <v>2015</v>
          </cell>
          <cell r="AX336" t="str">
            <v>19</v>
          </cell>
          <cell r="BB336" t="str">
            <v>Annulé</v>
          </cell>
          <cell r="BE336" t="str">
            <v/>
          </cell>
          <cell r="BF336" t="str">
            <v/>
          </cell>
          <cell r="BS336" t="str">
            <v>Annulé</v>
          </cell>
          <cell r="BW336" t="str">
            <v/>
          </cell>
        </row>
        <row r="337">
          <cell r="F337" t="str">
            <v>IMB/80001/C/03B3</v>
          </cell>
          <cell r="Q337">
            <v>15</v>
          </cell>
          <cell r="AQ337" t="str">
            <v>Tambu Matadi Y</v>
          </cell>
          <cell r="AW337">
            <v>2015</v>
          </cell>
          <cell r="AX337" t="str">
            <v>22</v>
          </cell>
          <cell r="BB337" t="str">
            <v>EL Jilali B</v>
          </cell>
          <cell r="BE337" t="str">
            <v>34</v>
          </cell>
          <cell r="BF337" t="str">
            <v>2015-S34</v>
          </cell>
          <cell r="BS337" t="str">
            <v>El Jilali B</v>
          </cell>
          <cell r="BW337" t="str">
            <v>34</v>
          </cell>
        </row>
        <row r="338">
          <cell r="F338" t="str">
            <v>IMB/80001/C/03U0</v>
          </cell>
          <cell r="Q338">
            <v>4</v>
          </cell>
          <cell r="AQ338" t="str">
            <v>Tambu Matadi Y</v>
          </cell>
          <cell r="AW338">
            <v>2015</v>
          </cell>
          <cell r="AX338" t="str">
            <v>22</v>
          </cell>
          <cell r="BB338" t="str">
            <v>El Jilali B</v>
          </cell>
          <cell r="BE338" t="str">
            <v>23</v>
          </cell>
          <cell r="BF338" t="str">
            <v>2015-S23</v>
          </cell>
          <cell r="BS338" t="str">
            <v>El Jilali B</v>
          </cell>
          <cell r="BW338" t="str">
            <v>23</v>
          </cell>
        </row>
        <row r="339">
          <cell r="F339" t="str">
            <v>IMB/80001/X/06B9</v>
          </cell>
          <cell r="Q339">
            <v>3</v>
          </cell>
          <cell r="AQ339" t="str">
            <v>Tambu Matadi Y</v>
          </cell>
          <cell r="AW339">
            <v>2015</v>
          </cell>
          <cell r="AX339" t="str">
            <v>22</v>
          </cell>
          <cell r="BB339" t="str">
            <v>El Jilali B</v>
          </cell>
          <cell r="BE339" t="str">
            <v>23</v>
          </cell>
          <cell r="BF339" t="str">
            <v>2015-S23</v>
          </cell>
          <cell r="BS339" t="str">
            <v>El Jilali B</v>
          </cell>
          <cell r="BW339" t="str">
            <v>23</v>
          </cell>
        </row>
        <row r="340">
          <cell r="F340" t="str">
            <v>IMB/80001/X/06BA</v>
          </cell>
          <cell r="Q340">
            <v>3</v>
          </cell>
          <cell r="AQ340" t="str">
            <v>Tambu Matadi Y</v>
          </cell>
          <cell r="AW340">
            <v>2015</v>
          </cell>
          <cell r="AX340" t="str">
            <v>22</v>
          </cell>
          <cell r="BB340" t="str">
            <v>El Jilali B</v>
          </cell>
          <cell r="BE340" t="str">
            <v>23</v>
          </cell>
          <cell r="BF340" t="str">
            <v>2015-S23</v>
          </cell>
          <cell r="BS340" t="str">
            <v>El Jilali B</v>
          </cell>
          <cell r="BW340" t="str">
            <v>23</v>
          </cell>
        </row>
        <row r="341">
          <cell r="F341" t="str">
            <v>IMB/80001/X/06BB</v>
          </cell>
          <cell r="Q341">
            <v>3</v>
          </cell>
          <cell r="AQ341" t="str">
            <v>Tambu Matadi Y</v>
          </cell>
          <cell r="AW341">
            <v>2015</v>
          </cell>
          <cell r="AX341" t="str">
            <v>22</v>
          </cell>
          <cell r="BB341" t="str">
            <v>El Jilali B</v>
          </cell>
          <cell r="BE341" t="str">
            <v>23</v>
          </cell>
          <cell r="BF341" t="str">
            <v>2015-S23</v>
          </cell>
          <cell r="BS341" t="str">
            <v>El Jilali B</v>
          </cell>
          <cell r="BW341" t="str">
            <v>23</v>
          </cell>
        </row>
        <row r="342">
          <cell r="F342" t="str">
            <v>IMB/80001/X/06BC</v>
          </cell>
          <cell r="Q342">
            <v>3</v>
          </cell>
          <cell r="AQ342" t="str">
            <v>Tambu Matadi Y</v>
          </cell>
          <cell r="AW342">
            <v>2015</v>
          </cell>
          <cell r="AX342" t="str">
            <v>22</v>
          </cell>
          <cell r="BB342" t="str">
            <v>El Jilali B</v>
          </cell>
          <cell r="BE342" t="str">
            <v>23</v>
          </cell>
          <cell r="BF342" t="str">
            <v>2015-S23</v>
          </cell>
          <cell r="BS342" t="str">
            <v>El Jilali B</v>
          </cell>
          <cell r="BW342" t="str">
            <v>23</v>
          </cell>
        </row>
        <row r="343">
          <cell r="F343" t="str">
            <v>IMB/80001/C/02ZZ</v>
          </cell>
          <cell r="Q343">
            <v>10</v>
          </cell>
          <cell r="AQ343" t="str">
            <v>SETRS ST</v>
          </cell>
          <cell r="AW343">
            <v>2015</v>
          </cell>
          <cell r="AX343" t="str">
            <v>44</v>
          </cell>
          <cell r="BB343" t="str">
            <v>TELCOM ST</v>
          </cell>
          <cell r="BE343" t="str">
            <v>46</v>
          </cell>
          <cell r="BF343" t="str">
            <v>2015-S46</v>
          </cell>
          <cell r="BS343" t="str">
            <v>Grosselin P</v>
          </cell>
          <cell r="BW343" t="str">
            <v>47</v>
          </cell>
        </row>
        <row r="344">
          <cell r="F344" t="str">
            <v>IMB/80001/C/02P1</v>
          </cell>
          <cell r="Q344">
            <v>8</v>
          </cell>
          <cell r="AQ344" t="str">
            <v>SETRS ST</v>
          </cell>
          <cell r="AW344">
            <v>2015</v>
          </cell>
          <cell r="AX344" t="str">
            <v>44</v>
          </cell>
          <cell r="BB344" t="str">
            <v>TELCOM ST</v>
          </cell>
          <cell r="BE344" t="str">
            <v>45</v>
          </cell>
          <cell r="BF344" t="str">
            <v>2015-S45</v>
          </cell>
          <cell r="BS344" t="str">
            <v>Grosselin P</v>
          </cell>
          <cell r="BW344" t="str">
            <v>45</v>
          </cell>
        </row>
        <row r="345">
          <cell r="F345" t="str">
            <v>IMB/80001/X/069S</v>
          </cell>
          <cell r="Q345">
            <v>0</v>
          </cell>
          <cell r="AQ345" t="str">
            <v>Annulé</v>
          </cell>
          <cell r="AW345" t="str">
            <v/>
          </cell>
          <cell r="AX345" t="str">
            <v/>
          </cell>
          <cell r="BB345" t="str">
            <v>Annulé</v>
          </cell>
          <cell r="BE345" t="str">
            <v/>
          </cell>
          <cell r="BF345" t="str">
            <v/>
          </cell>
          <cell r="BS345" t="str">
            <v>Annulé</v>
          </cell>
          <cell r="BW345" t="str">
            <v/>
          </cell>
        </row>
        <row r="346">
          <cell r="F346" t="str">
            <v>IMB/80001/C/03SS</v>
          </cell>
          <cell r="Q346">
            <v>4</v>
          </cell>
          <cell r="AQ346" t="str">
            <v>Annulé</v>
          </cell>
          <cell r="AW346" t="str">
            <v/>
          </cell>
          <cell r="AX346" t="str">
            <v/>
          </cell>
          <cell r="BB346" t="str">
            <v>Annulé</v>
          </cell>
          <cell r="BE346" t="str">
            <v/>
          </cell>
          <cell r="BF346" t="str">
            <v/>
          </cell>
          <cell r="BS346" t="str">
            <v>Annulé</v>
          </cell>
          <cell r="BW346" t="str">
            <v/>
          </cell>
        </row>
        <row r="347">
          <cell r="F347" t="str">
            <v>IMB/80001/C/02HL</v>
          </cell>
          <cell r="Q347">
            <v>6</v>
          </cell>
          <cell r="AQ347" t="str">
            <v>SETRS ST</v>
          </cell>
          <cell r="AW347">
            <v>2015</v>
          </cell>
          <cell r="AX347" t="str">
            <v>48</v>
          </cell>
          <cell r="BB347" t="str">
            <v>TELCOM ST</v>
          </cell>
          <cell r="BE347" t="str">
            <v>49</v>
          </cell>
          <cell r="BF347" t="str">
            <v>2015-S49</v>
          </cell>
          <cell r="BS347" t="str">
            <v>Grosselin P</v>
          </cell>
          <cell r="BW347" t="str">
            <v>50</v>
          </cell>
        </row>
        <row r="348">
          <cell r="F348" t="str">
            <v>IMB/80001/C/02LE</v>
          </cell>
          <cell r="Q348">
            <v>4</v>
          </cell>
          <cell r="AQ348" t="str">
            <v>SETRS ST</v>
          </cell>
          <cell r="AW348">
            <v>2015</v>
          </cell>
          <cell r="AX348" t="str">
            <v>43</v>
          </cell>
          <cell r="BB348" t="str">
            <v>TELCOM ST</v>
          </cell>
          <cell r="BE348" t="str">
            <v>45</v>
          </cell>
          <cell r="BF348" t="str">
            <v>2015-S45</v>
          </cell>
          <cell r="BS348" t="str">
            <v>Grosselin P</v>
          </cell>
          <cell r="BW348" t="str">
            <v>46</v>
          </cell>
        </row>
        <row r="349">
          <cell r="F349" t="str">
            <v>IMB/80001/C/02L6</v>
          </cell>
          <cell r="Q349">
            <v>6</v>
          </cell>
          <cell r="AQ349" t="str">
            <v>SETRS ST</v>
          </cell>
          <cell r="AW349">
            <v>2015</v>
          </cell>
          <cell r="AX349" t="str">
            <v>48</v>
          </cell>
          <cell r="BB349" t="str">
            <v>TELCOM ST</v>
          </cell>
          <cell r="BE349" t="str">
            <v>49</v>
          </cell>
          <cell r="BF349" t="str">
            <v>2015-S49</v>
          </cell>
          <cell r="BS349" t="str">
            <v>Grosselin P</v>
          </cell>
          <cell r="BW349" t="str">
            <v>50</v>
          </cell>
        </row>
        <row r="350">
          <cell r="F350" t="str">
            <v>IMB/80001/C/033T</v>
          </cell>
          <cell r="Q350">
            <v>13</v>
          </cell>
          <cell r="AQ350" t="str">
            <v>Annulé</v>
          </cell>
          <cell r="AW350" t="str">
            <v/>
          </cell>
          <cell r="AX350" t="str">
            <v/>
          </cell>
          <cell r="BB350" t="str">
            <v>Annulé</v>
          </cell>
          <cell r="BE350" t="str">
            <v/>
          </cell>
          <cell r="BF350" t="str">
            <v/>
          </cell>
          <cell r="BS350" t="str">
            <v>Annulé</v>
          </cell>
          <cell r="BW350" t="str">
            <v/>
          </cell>
        </row>
        <row r="351">
          <cell r="F351" t="str">
            <v>IMB/80001/C/02HA</v>
          </cell>
          <cell r="Q351">
            <v>1</v>
          </cell>
          <cell r="AQ351" t="str">
            <v>SETRS ST</v>
          </cell>
          <cell r="AW351">
            <v>2016</v>
          </cell>
          <cell r="AX351" t="str">
            <v>23</v>
          </cell>
          <cell r="BB351" t="str">
            <v>Sebbache M</v>
          </cell>
          <cell r="BE351" t="str">
            <v>30</v>
          </cell>
          <cell r="BF351" t="str">
            <v>2016-S30</v>
          </cell>
          <cell r="BS351" t="str">
            <v>Canipel A</v>
          </cell>
          <cell r="BW351" t="str">
            <v>34</v>
          </cell>
        </row>
        <row r="352">
          <cell r="F352" t="str">
            <v>IMB/80001/C/02HY</v>
          </cell>
          <cell r="Q352">
            <v>6</v>
          </cell>
          <cell r="AQ352" t="str">
            <v>SETRS ST</v>
          </cell>
          <cell r="AW352">
            <v>2016</v>
          </cell>
          <cell r="AX352" t="str">
            <v>23</v>
          </cell>
          <cell r="BB352" t="str">
            <v>Sebbache M</v>
          </cell>
          <cell r="BE352" t="str">
            <v>30</v>
          </cell>
          <cell r="BF352" t="str">
            <v>2016-S30</v>
          </cell>
          <cell r="BS352" t="str">
            <v>Canipel A</v>
          </cell>
          <cell r="BW352" t="str">
            <v>34</v>
          </cell>
        </row>
        <row r="353">
          <cell r="F353" t="str">
            <v>IMB/80001/C/02IJ</v>
          </cell>
          <cell r="Q353">
            <v>1</v>
          </cell>
          <cell r="AQ353" t="str">
            <v>SETRS ST</v>
          </cell>
          <cell r="AW353">
            <v>2016</v>
          </cell>
          <cell r="AX353" t="str">
            <v>23</v>
          </cell>
          <cell r="BB353" t="str">
            <v>Sebbache M</v>
          </cell>
          <cell r="BE353" t="str">
            <v>30</v>
          </cell>
          <cell r="BF353" t="str">
            <v>2016-S30</v>
          </cell>
          <cell r="BS353" t="str">
            <v>Canipel A</v>
          </cell>
          <cell r="BW353" t="str">
            <v>34</v>
          </cell>
        </row>
        <row r="354">
          <cell r="F354" t="str">
            <v>IMB/80001/C/02IE</v>
          </cell>
          <cell r="Q354">
            <v>8</v>
          </cell>
          <cell r="AQ354" t="str">
            <v>Annulé</v>
          </cell>
          <cell r="AW354" t="str">
            <v/>
          </cell>
          <cell r="AX354" t="str">
            <v/>
          </cell>
          <cell r="BE354" t="str">
            <v/>
          </cell>
          <cell r="BF354" t="str">
            <v/>
          </cell>
          <cell r="BW354" t="str">
            <v/>
          </cell>
        </row>
        <row r="355">
          <cell r="F355" t="str">
            <v>IMB/80001/C/034O</v>
          </cell>
          <cell r="Q355">
            <v>16</v>
          </cell>
          <cell r="AQ355" t="str">
            <v>SETRS ST</v>
          </cell>
          <cell r="AW355">
            <v>2016</v>
          </cell>
          <cell r="AX355" t="str">
            <v>20</v>
          </cell>
          <cell r="BB355" t="str">
            <v>Brice L</v>
          </cell>
          <cell r="BE355" t="str">
            <v>23</v>
          </cell>
          <cell r="BF355" t="str">
            <v>2016-S23</v>
          </cell>
          <cell r="BS355" t="str">
            <v>Thebert M</v>
          </cell>
          <cell r="BW355" t="str">
            <v>24</v>
          </cell>
        </row>
        <row r="356">
          <cell r="F356" t="str">
            <v>IMB/80001/C/039V</v>
          </cell>
          <cell r="Q356">
            <v>1</v>
          </cell>
          <cell r="AQ356" t="str">
            <v>SETRS ST</v>
          </cell>
          <cell r="AW356">
            <v>2016</v>
          </cell>
          <cell r="AX356" t="str">
            <v>20</v>
          </cell>
          <cell r="BB356" t="str">
            <v>Brice L</v>
          </cell>
          <cell r="BE356" t="str">
            <v>23</v>
          </cell>
          <cell r="BF356" t="str">
            <v>2016-S23</v>
          </cell>
          <cell r="BS356" t="str">
            <v>Thebert M</v>
          </cell>
          <cell r="BW356" t="str">
            <v>24</v>
          </cell>
        </row>
        <row r="357">
          <cell r="F357" t="str">
            <v>IMB/80001/C/03A4</v>
          </cell>
          <cell r="Q357">
            <v>6</v>
          </cell>
          <cell r="AQ357" t="str">
            <v>SETRS ST</v>
          </cell>
          <cell r="AW357">
            <v>2016</v>
          </cell>
          <cell r="AX357" t="str">
            <v>23</v>
          </cell>
          <cell r="BB357" t="str">
            <v>Sebbache M</v>
          </cell>
          <cell r="BE357" t="str">
            <v>29</v>
          </cell>
          <cell r="BF357" t="str">
            <v>2016-S29</v>
          </cell>
          <cell r="BS357" t="str">
            <v>Canipel A</v>
          </cell>
          <cell r="BW357" t="str">
            <v>34</v>
          </cell>
        </row>
        <row r="358">
          <cell r="F358" t="str">
            <v>IMB/80001/C/03A9</v>
          </cell>
          <cell r="Q358">
            <v>12</v>
          </cell>
          <cell r="AQ358" t="str">
            <v>SETRS ST</v>
          </cell>
          <cell r="AW358">
            <v>2016</v>
          </cell>
          <cell r="AX358" t="str">
            <v>20</v>
          </cell>
          <cell r="BB358" t="str">
            <v>Brice L</v>
          </cell>
          <cell r="BE358" t="str">
            <v>23</v>
          </cell>
          <cell r="BF358" t="str">
            <v>2016-S23</v>
          </cell>
          <cell r="BS358" t="str">
            <v>Thebert M</v>
          </cell>
          <cell r="BW358" t="str">
            <v>24</v>
          </cell>
        </row>
        <row r="359">
          <cell r="F359" t="str">
            <v>IMB/80001/C/03F7</v>
          </cell>
          <cell r="Q359">
            <v>4</v>
          </cell>
          <cell r="AQ359" t="str">
            <v>SETRS ST</v>
          </cell>
          <cell r="AW359">
            <v>2016</v>
          </cell>
          <cell r="AX359" t="str">
            <v>23</v>
          </cell>
          <cell r="BB359" t="str">
            <v>Sebbache M</v>
          </cell>
          <cell r="BE359" t="str">
            <v>29</v>
          </cell>
          <cell r="BF359" t="str">
            <v>2016-S29</v>
          </cell>
          <cell r="BS359" t="str">
            <v>Canipel A</v>
          </cell>
          <cell r="BW359" t="str">
            <v>34</v>
          </cell>
        </row>
        <row r="360">
          <cell r="F360" t="str">
            <v>IMB/80001/C/05LV</v>
          </cell>
          <cell r="Q360">
            <v>7</v>
          </cell>
          <cell r="AQ360" t="str">
            <v>SETRS ST</v>
          </cell>
          <cell r="AW360">
            <v>2016</v>
          </cell>
          <cell r="AX360" t="str">
            <v>20</v>
          </cell>
          <cell r="BB360" t="str">
            <v>Brice L</v>
          </cell>
          <cell r="BE360" t="str">
            <v>21</v>
          </cell>
          <cell r="BF360" t="str">
            <v>2016-S21</v>
          </cell>
          <cell r="BS360" t="str">
            <v>Thebert M</v>
          </cell>
          <cell r="BW360" t="str">
            <v>24</v>
          </cell>
        </row>
        <row r="361">
          <cell r="F361" t="str">
            <v>IMB/80001/C/038C</v>
          </cell>
          <cell r="Q361">
            <v>7</v>
          </cell>
          <cell r="AQ361" t="str">
            <v>SETRS ST</v>
          </cell>
          <cell r="AW361">
            <v>2016</v>
          </cell>
          <cell r="AX361" t="str">
            <v>20</v>
          </cell>
          <cell r="BB361" t="str">
            <v>Brice L</v>
          </cell>
          <cell r="BE361" t="str">
            <v>25</v>
          </cell>
          <cell r="BF361" t="str">
            <v>2016-S25</v>
          </cell>
          <cell r="BS361" t="str">
            <v>Canipel A</v>
          </cell>
          <cell r="BW361" t="str">
            <v>34</v>
          </cell>
        </row>
        <row r="362">
          <cell r="F362" t="str">
            <v>IMB/80001/C/03DZ</v>
          </cell>
          <cell r="Q362">
            <v>5</v>
          </cell>
          <cell r="AQ362" t="str">
            <v>SETRS ST</v>
          </cell>
          <cell r="AW362">
            <v>2016</v>
          </cell>
          <cell r="AX362" t="str">
            <v>20</v>
          </cell>
          <cell r="BB362" t="str">
            <v>Brice L</v>
          </cell>
          <cell r="BE362" t="str">
            <v>25</v>
          </cell>
          <cell r="BF362" t="str">
            <v>2016-S25</v>
          </cell>
          <cell r="BS362" t="str">
            <v>Canipel A</v>
          </cell>
          <cell r="BW362" t="str">
            <v>34</v>
          </cell>
        </row>
        <row r="363">
          <cell r="F363" t="str">
            <v>IMB/80001/X/05Z2</v>
          </cell>
          <cell r="Q363">
            <v>4</v>
          </cell>
          <cell r="AQ363" t="str">
            <v>Annulé</v>
          </cell>
          <cell r="AW363" t="str">
            <v/>
          </cell>
          <cell r="AX363" t="str">
            <v/>
          </cell>
          <cell r="BE363" t="str">
            <v/>
          </cell>
          <cell r="BF363" t="str">
            <v/>
          </cell>
          <cell r="BW363" t="str">
            <v/>
          </cell>
        </row>
        <row r="364">
          <cell r="F364" t="str">
            <v>IMB/80001/X/05Z3</v>
          </cell>
          <cell r="Q364">
            <v>10</v>
          </cell>
          <cell r="AQ364" t="str">
            <v>Annulé</v>
          </cell>
          <cell r="AW364" t="str">
            <v/>
          </cell>
          <cell r="AX364" t="str">
            <v/>
          </cell>
          <cell r="BE364" t="str">
            <v/>
          </cell>
          <cell r="BF364" t="str">
            <v/>
          </cell>
          <cell r="BW364" t="str">
            <v/>
          </cell>
        </row>
        <row r="365">
          <cell r="F365" t="str">
            <v>IMB/80001/X/05YA</v>
          </cell>
          <cell r="Q365">
            <v>6</v>
          </cell>
          <cell r="AQ365" t="str">
            <v>SETRS ST</v>
          </cell>
          <cell r="AW365">
            <v>2016</v>
          </cell>
          <cell r="AX365" t="str">
            <v>24</v>
          </cell>
          <cell r="BB365" t="str">
            <v>Brice L</v>
          </cell>
          <cell r="BE365" t="str">
            <v>25</v>
          </cell>
          <cell r="BF365" t="str">
            <v>2016-S25</v>
          </cell>
          <cell r="BS365" t="str">
            <v>Canipel A</v>
          </cell>
          <cell r="BW365" t="str">
            <v>34</v>
          </cell>
        </row>
        <row r="366">
          <cell r="F366" t="str">
            <v>IMB/80001/X/05YB</v>
          </cell>
          <cell r="Q366">
            <v>6</v>
          </cell>
          <cell r="AQ366" t="str">
            <v>SETRS ST</v>
          </cell>
          <cell r="AW366">
            <v>2016</v>
          </cell>
          <cell r="AX366" t="str">
            <v>24</v>
          </cell>
          <cell r="BB366" t="str">
            <v>Brice L</v>
          </cell>
          <cell r="BE366" t="str">
            <v>25</v>
          </cell>
          <cell r="BF366" t="str">
            <v>2016-S25</v>
          </cell>
          <cell r="BS366" t="str">
            <v>Canipel A</v>
          </cell>
          <cell r="BW366" t="str">
            <v>34</v>
          </cell>
        </row>
        <row r="367">
          <cell r="F367" t="str">
            <v>IMB/80001/X/05YC</v>
          </cell>
          <cell r="Q367">
            <v>6</v>
          </cell>
          <cell r="AQ367" t="str">
            <v>SETRS ST</v>
          </cell>
          <cell r="AW367">
            <v>2016</v>
          </cell>
          <cell r="AX367" t="str">
            <v>24</v>
          </cell>
          <cell r="BB367" t="str">
            <v>Brice L</v>
          </cell>
          <cell r="BE367" t="str">
            <v>25</v>
          </cell>
          <cell r="BF367" t="str">
            <v>2016-S25</v>
          </cell>
          <cell r="BS367" t="str">
            <v>Canipel A</v>
          </cell>
          <cell r="BW367" t="str">
            <v>34</v>
          </cell>
        </row>
        <row r="368">
          <cell r="F368" t="str">
            <v>IMB/80001/X/05YD</v>
          </cell>
          <cell r="Q368">
            <v>6</v>
          </cell>
          <cell r="AQ368" t="str">
            <v>SETRS ST</v>
          </cell>
          <cell r="AW368">
            <v>2016</v>
          </cell>
          <cell r="AX368" t="str">
            <v>24</v>
          </cell>
          <cell r="BB368" t="str">
            <v>Brice L</v>
          </cell>
          <cell r="BE368" t="str">
            <v>25</v>
          </cell>
          <cell r="BF368" t="str">
            <v>2016-S25</v>
          </cell>
          <cell r="BS368" t="str">
            <v>Canipel A</v>
          </cell>
          <cell r="BW368" t="str">
            <v>34</v>
          </cell>
        </row>
        <row r="369">
          <cell r="F369" t="str">
            <v>IMB/80001/X/05YE</v>
          </cell>
          <cell r="Q369">
            <v>6</v>
          </cell>
          <cell r="AQ369" t="str">
            <v>SETRS ST</v>
          </cell>
          <cell r="AW369">
            <v>2016</v>
          </cell>
          <cell r="AX369" t="str">
            <v>24</v>
          </cell>
          <cell r="BB369" t="str">
            <v>Brice L</v>
          </cell>
          <cell r="BE369" t="str">
            <v>25</v>
          </cell>
          <cell r="BF369" t="str">
            <v>2016-S25</v>
          </cell>
          <cell r="BS369" t="str">
            <v>Canipel A</v>
          </cell>
          <cell r="BW369" t="str">
            <v>34</v>
          </cell>
        </row>
        <row r="370">
          <cell r="F370" t="str">
            <v>IMB/80001/X/05YF</v>
          </cell>
          <cell r="Q370">
            <v>6</v>
          </cell>
          <cell r="AQ370" t="str">
            <v>SETRS ST</v>
          </cell>
          <cell r="AW370">
            <v>2016</v>
          </cell>
          <cell r="AX370" t="str">
            <v>24</v>
          </cell>
          <cell r="BB370" t="str">
            <v>Brice L</v>
          </cell>
          <cell r="BE370" t="str">
            <v>25</v>
          </cell>
          <cell r="BF370" t="str">
            <v>2016-S25</v>
          </cell>
          <cell r="BS370" t="str">
            <v>Canipel A</v>
          </cell>
          <cell r="BW370" t="str">
            <v>34</v>
          </cell>
        </row>
        <row r="371">
          <cell r="F371" t="str">
            <v>IMB/80001/X/05YG</v>
          </cell>
          <cell r="Q371">
            <v>6</v>
          </cell>
          <cell r="AQ371" t="str">
            <v>SETRS ST</v>
          </cell>
          <cell r="AW371">
            <v>2016</v>
          </cell>
          <cell r="AX371" t="str">
            <v>24</v>
          </cell>
          <cell r="BB371" t="str">
            <v>Brice L</v>
          </cell>
          <cell r="BE371" t="str">
            <v>25</v>
          </cell>
          <cell r="BF371" t="str">
            <v>2016-S25</v>
          </cell>
          <cell r="BS371" t="str">
            <v>Canipel A</v>
          </cell>
          <cell r="BW371" t="str">
            <v>34</v>
          </cell>
        </row>
        <row r="372">
          <cell r="F372" t="str">
            <v>IMB/80001/X/05YH</v>
          </cell>
          <cell r="Q372">
            <v>6</v>
          </cell>
          <cell r="AQ372" t="str">
            <v>SETRS ST</v>
          </cell>
          <cell r="AW372">
            <v>2016</v>
          </cell>
          <cell r="AX372" t="str">
            <v>24</v>
          </cell>
          <cell r="BB372" t="str">
            <v>Brice L</v>
          </cell>
          <cell r="BE372" t="str">
            <v>25</v>
          </cell>
          <cell r="BF372" t="str">
            <v>2016-S25</v>
          </cell>
          <cell r="BS372" t="str">
            <v>Canipel A</v>
          </cell>
          <cell r="BW372" t="str">
            <v>34</v>
          </cell>
        </row>
        <row r="373">
          <cell r="F373" t="str">
            <v>IMB/80001/X/05YI</v>
          </cell>
          <cell r="Q373">
            <v>6</v>
          </cell>
          <cell r="AQ373" t="str">
            <v>SETRS ST</v>
          </cell>
          <cell r="AW373">
            <v>2016</v>
          </cell>
          <cell r="AX373" t="str">
            <v>24</v>
          </cell>
          <cell r="BB373" t="str">
            <v>Brice L</v>
          </cell>
          <cell r="BE373" t="str">
            <v>25</v>
          </cell>
          <cell r="BF373" t="str">
            <v>2016-S25</v>
          </cell>
          <cell r="BS373" t="str">
            <v>Canipel A</v>
          </cell>
          <cell r="BW373" t="str">
            <v>34</v>
          </cell>
        </row>
        <row r="374">
          <cell r="F374" t="str">
            <v>IMB/80001/X/05YJ</v>
          </cell>
          <cell r="Q374">
            <v>6</v>
          </cell>
          <cell r="AQ374" t="str">
            <v>SETRS ST</v>
          </cell>
          <cell r="AW374">
            <v>2016</v>
          </cell>
          <cell r="AX374" t="str">
            <v>24</v>
          </cell>
          <cell r="BB374" t="str">
            <v>Brice L</v>
          </cell>
          <cell r="BE374" t="str">
            <v>25</v>
          </cell>
          <cell r="BF374" t="str">
            <v>2016-S25</v>
          </cell>
          <cell r="BS374" t="str">
            <v>Canipel A</v>
          </cell>
          <cell r="BW374" t="str">
            <v>34</v>
          </cell>
        </row>
        <row r="375">
          <cell r="F375" t="str">
            <v>IMB/80001/X/05YK</v>
          </cell>
          <cell r="Q375">
            <v>6</v>
          </cell>
          <cell r="AQ375" t="str">
            <v>SETRS ST</v>
          </cell>
          <cell r="AW375">
            <v>2016</v>
          </cell>
          <cell r="AX375" t="str">
            <v>24</v>
          </cell>
          <cell r="BB375" t="str">
            <v>Brice L</v>
          </cell>
          <cell r="BE375" t="str">
            <v>25</v>
          </cell>
          <cell r="BF375" t="str">
            <v>2016-S25</v>
          </cell>
          <cell r="BS375" t="str">
            <v>Canipel A</v>
          </cell>
          <cell r="BW375" t="str">
            <v>34</v>
          </cell>
        </row>
        <row r="376">
          <cell r="F376" t="str">
            <v>IMB/80021/C/08OT</v>
          </cell>
          <cell r="Q376">
            <v>4</v>
          </cell>
          <cell r="AQ376" t="str">
            <v>Graillot P</v>
          </cell>
          <cell r="AW376">
            <v>2013</v>
          </cell>
          <cell r="AX376" t="str">
            <v>42</v>
          </cell>
          <cell r="BB376" t="str">
            <v>Lehalle D</v>
          </cell>
          <cell r="BE376" t="str">
            <v>47</v>
          </cell>
          <cell r="BF376" t="str">
            <v>2013-S47</v>
          </cell>
          <cell r="BS376" t="str">
            <v>Ferhati A</v>
          </cell>
          <cell r="BW376" t="str">
            <v>50</v>
          </cell>
        </row>
        <row r="377">
          <cell r="F377" t="str">
            <v>IMB/80021/C/08RD</v>
          </cell>
          <cell r="Q377">
            <v>6</v>
          </cell>
          <cell r="AQ377" t="str">
            <v>Graillot P</v>
          </cell>
          <cell r="AW377">
            <v>2013</v>
          </cell>
          <cell r="AX377" t="str">
            <v>42</v>
          </cell>
          <cell r="BB377" t="str">
            <v>Lehalle D</v>
          </cell>
          <cell r="BE377" t="str">
            <v>47</v>
          </cell>
          <cell r="BF377" t="str">
            <v>2013-S47</v>
          </cell>
          <cell r="BS377" t="str">
            <v>Ferhati A</v>
          </cell>
          <cell r="BW377" t="str">
            <v>51</v>
          </cell>
        </row>
        <row r="378">
          <cell r="F378" t="str">
            <v>IMB/80021/C/08S1</v>
          </cell>
          <cell r="Q378">
            <v>6</v>
          </cell>
          <cell r="AQ378" t="str">
            <v>Tourneur D</v>
          </cell>
          <cell r="AW378">
            <v>2013</v>
          </cell>
          <cell r="AX378" t="str">
            <v>27</v>
          </cell>
          <cell r="BB378" t="str">
            <v>Ferhati A</v>
          </cell>
          <cell r="BE378" t="str">
            <v>32</v>
          </cell>
          <cell r="BF378" t="str">
            <v>2013-S32</v>
          </cell>
          <cell r="BS378" t="str">
            <v>Ferhati A</v>
          </cell>
          <cell r="BW378" t="str">
            <v>41</v>
          </cell>
        </row>
        <row r="379">
          <cell r="F379" t="str">
            <v>IMB/80021/C/08TS</v>
          </cell>
          <cell r="Q379">
            <v>42</v>
          </cell>
          <cell r="AQ379" t="str">
            <v>Tourneur D</v>
          </cell>
          <cell r="AW379">
            <v>2013</v>
          </cell>
          <cell r="AX379" t="str">
            <v>27</v>
          </cell>
          <cell r="BB379" t="str">
            <v>Ferhati A</v>
          </cell>
          <cell r="BE379" t="str">
            <v>32</v>
          </cell>
          <cell r="BF379" t="str">
            <v>2013-S32</v>
          </cell>
          <cell r="BS379" t="str">
            <v>Bourgoin T</v>
          </cell>
          <cell r="BW379" t="str">
            <v>03</v>
          </cell>
        </row>
        <row r="380">
          <cell r="F380" t="str">
            <v>IMB/80021/C/08V2</v>
          </cell>
          <cell r="Q380">
            <v>10</v>
          </cell>
          <cell r="AQ380" t="str">
            <v>Tourneur D</v>
          </cell>
          <cell r="AW380">
            <v>2013</v>
          </cell>
          <cell r="AX380" t="str">
            <v>27</v>
          </cell>
          <cell r="BB380" t="str">
            <v>Ferhati A</v>
          </cell>
          <cell r="BE380" t="str">
            <v>32</v>
          </cell>
          <cell r="BF380" t="str">
            <v>2013-S32</v>
          </cell>
          <cell r="BS380" t="str">
            <v>Tourneur D</v>
          </cell>
          <cell r="BW380" t="str">
            <v>43</v>
          </cell>
        </row>
        <row r="381">
          <cell r="F381" t="str">
            <v>IMB/80021/C/08YD</v>
          </cell>
          <cell r="Q381">
            <v>9</v>
          </cell>
          <cell r="AQ381" t="str">
            <v>Vandelet S</v>
          </cell>
          <cell r="AW381">
            <v>2013</v>
          </cell>
          <cell r="AX381" t="str">
            <v>29</v>
          </cell>
          <cell r="BB381" t="str">
            <v>Ferhati A</v>
          </cell>
          <cell r="BE381" t="str">
            <v>32</v>
          </cell>
          <cell r="BF381" t="str">
            <v>2013-S32</v>
          </cell>
          <cell r="BS381" t="str">
            <v>Bourgoin T</v>
          </cell>
          <cell r="BW381" t="str">
            <v>43</v>
          </cell>
        </row>
        <row r="382">
          <cell r="F382" t="str">
            <v>IMB/80021/C/08YT</v>
          </cell>
          <cell r="Q382">
            <v>38</v>
          </cell>
          <cell r="AQ382" t="str">
            <v>Vandelet S</v>
          </cell>
          <cell r="AW382">
            <v>2013</v>
          </cell>
          <cell r="AX382" t="str">
            <v>29</v>
          </cell>
          <cell r="BB382" t="str">
            <v>Noel K</v>
          </cell>
          <cell r="BE382" t="str">
            <v>32</v>
          </cell>
          <cell r="BF382" t="str">
            <v>2013-S32</v>
          </cell>
          <cell r="BS382" t="str">
            <v>Bourgoin T</v>
          </cell>
          <cell r="BW382" t="str">
            <v>03</v>
          </cell>
        </row>
        <row r="383">
          <cell r="F383" t="str">
            <v>IMB/80021/C/096L</v>
          </cell>
          <cell r="Q383">
            <v>22</v>
          </cell>
          <cell r="AQ383" t="str">
            <v>Tourneur D</v>
          </cell>
          <cell r="AW383">
            <v>2013</v>
          </cell>
          <cell r="AX383" t="str">
            <v>30</v>
          </cell>
          <cell r="BB383" t="str">
            <v>Taradoux G</v>
          </cell>
          <cell r="BE383" t="str">
            <v>45</v>
          </cell>
          <cell r="BF383" t="str">
            <v>2013-S45</v>
          </cell>
          <cell r="BS383" t="str">
            <v>Debrauwer J</v>
          </cell>
          <cell r="BW383" t="str">
            <v>23</v>
          </cell>
        </row>
        <row r="384">
          <cell r="F384" t="str">
            <v>IMB/80021/C/09A7</v>
          </cell>
          <cell r="Q384">
            <v>4</v>
          </cell>
          <cell r="AQ384" t="str">
            <v>Tourneur D</v>
          </cell>
          <cell r="AW384">
            <v>2013</v>
          </cell>
          <cell r="AX384" t="str">
            <v>30</v>
          </cell>
          <cell r="BB384" t="str">
            <v>Ferhati A</v>
          </cell>
          <cell r="BE384" t="str">
            <v>38</v>
          </cell>
          <cell r="BF384" t="str">
            <v>2013-S38</v>
          </cell>
          <cell r="BS384" t="str">
            <v>Ferhati A</v>
          </cell>
          <cell r="BW384" t="str">
            <v>50</v>
          </cell>
        </row>
        <row r="385">
          <cell r="F385" t="str">
            <v>IMB/80021/C/09D5</v>
          </cell>
          <cell r="Q385">
            <v>15</v>
          </cell>
          <cell r="AQ385" t="str">
            <v>Vandelet S</v>
          </cell>
          <cell r="AW385">
            <v>2013</v>
          </cell>
          <cell r="AX385" t="str">
            <v>29</v>
          </cell>
          <cell r="BB385" t="str">
            <v>Noel K</v>
          </cell>
          <cell r="BE385" t="str">
            <v>32</v>
          </cell>
          <cell r="BF385" t="str">
            <v>2013-S32</v>
          </cell>
          <cell r="BS385" t="str">
            <v>Bourgoin T</v>
          </cell>
          <cell r="BW385" t="str">
            <v>03</v>
          </cell>
        </row>
        <row r="386">
          <cell r="F386" t="str">
            <v>IMB/80021/C/09DL</v>
          </cell>
          <cell r="Q386">
            <v>10</v>
          </cell>
          <cell r="AQ386" t="str">
            <v>Vandelet S</v>
          </cell>
          <cell r="AW386">
            <v>2013</v>
          </cell>
          <cell r="AX386" t="str">
            <v>29</v>
          </cell>
          <cell r="BB386" t="str">
            <v>Noel K</v>
          </cell>
          <cell r="BE386" t="str">
            <v>32</v>
          </cell>
          <cell r="BF386" t="str">
            <v>2013-S32</v>
          </cell>
          <cell r="BS386" t="str">
            <v>Bourgoin T</v>
          </cell>
          <cell r="BW386" t="str">
            <v>03</v>
          </cell>
        </row>
        <row r="387">
          <cell r="F387" t="str">
            <v>IMB/80021/C/09E0</v>
          </cell>
          <cell r="Q387">
            <v>1</v>
          </cell>
          <cell r="AQ387" t="str">
            <v>Annulé</v>
          </cell>
          <cell r="AW387" t="str">
            <v/>
          </cell>
          <cell r="AX387" t="str">
            <v/>
          </cell>
          <cell r="BB387" t="str">
            <v>Annulé</v>
          </cell>
          <cell r="BE387" t="str">
            <v/>
          </cell>
          <cell r="BF387" t="str">
            <v/>
          </cell>
          <cell r="BS387" t="str">
            <v>Annulé</v>
          </cell>
          <cell r="BW387" t="str">
            <v/>
          </cell>
        </row>
        <row r="388">
          <cell r="F388" t="str">
            <v>IMB/80021/C/09E4</v>
          </cell>
          <cell r="Q388">
            <v>5</v>
          </cell>
          <cell r="AQ388" t="str">
            <v>Tambu Matadi Y</v>
          </cell>
          <cell r="AW388">
            <v>2013</v>
          </cell>
          <cell r="AX388" t="str">
            <v>47</v>
          </cell>
          <cell r="BB388" t="str">
            <v>Lehalle D</v>
          </cell>
          <cell r="BE388" t="str">
            <v>48</v>
          </cell>
          <cell r="BF388" t="str">
            <v>2013-S48</v>
          </cell>
          <cell r="BS388" t="str">
            <v>Bourgoin T</v>
          </cell>
          <cell r="BW388" t="str">
            <v>07</v>
          </cell>
        </row>
        <row r="389">
          <cell r="F389" t="str">
            <v>IMB/80021/C/09IO</v>
          </cell>
          <cell r="Q389">
            <v>6</v>
          </cell>
          <cell r="AQ389" t="str">
            <v>Tourneur D</v>
          </cell>
          <cell r="AW389">
            <v>2013</v>
          </cell>
          <cell r="AX389" t="str">
            <v>27</v>
          </cell>
          <cell r="BB389" t="str">
            <v>Ferhati A</v>
          </cell>
          <cell r="BE389" t="str">
            <v>30</v>
          </cell>
          <cell r="BF389" t="str">
            <v>2013-S30</v>
          </cell>
          <cell r="BS389" t="str">
            <v>Ferhati A</v>
          </cell>
          <cell r="BW389" t="str">
            <v>50</v>
          </cell>
        </row>
        <row r="390">
          <cell r="F390" t="str">
            <v>IMB/80021/C/09L7</v>
          </cell>
          <cell r="Q390">
            <v>3</v>
          </cell>
          <cell r="AQ390" t="str">
            <v>Annulé</v>
          </cell>
          <cell r="AW390" t="str">
            <v/>
          </cell>
          <cell r="AX390" t="str">
            <v/>
          </cell>
          <cell r="BB390" t="str">
            <v>Annulé</v>
          </cell>
          <cell r="BE390" t="str">
            <v/>
          </cell>
          <cell r="BF390" t="str">
            <v/>
          </cell>
          <cell r="BS390" t="str">
            <v>Annulé</v>
          </cell>
          <cell r="BW390" t="str">
            <v/>
          </cell>
        </row>
        <row r="391">
          <cell r="F391" t="str">
            <v>IMB/80021/C/09LO</v>
          </cell>
          <cell r="Q391">
            <v>3</v>
          </cell>
          <cell r="AQ391" t="str">
            <v>Annulé</v>
          </cell>
          <cell r="AW391" t="str">
            <v/>
          </cell>
          <cell r="AX391" t="str">
            <v/>
          </cell>
          <cell r="BB391" t="str">
            <v>Annulé</v>
          </cell>
          <cell r="BE391" t="str">
            <v/>
          </cell>
          <cell r="BF391" t="str">
            <v/>
          </cell>
          <cell r="BS391" t="str">
            <v>Annulé</v>
          </cell>
          <cell r="BW391" t="str">
            <v/>
          </cell>
        </row>
        <row r="392">
          <cell r="F392" t="str">
            <v>IMB/80021/C/09V8</v>
          </cell>
          <cell r="Q392">
            <v>22</v>
          </cell>
          <cell r="AQ392" t="str">
            <v>Vandelet S</v>
          </cell>
          <cell r="AW392">
            <v>2013</v>
          </cell>
          <cell r="AX392" t="str">
            <v>29</v>
          </cell>
          <cell r="BB392" t="str">
            <v>BET2D</v>
          </cell>
          <cell r="BE392" t="str">
            <v>32</v>
          </cell>
          <cell r="BF392" t="str">
            <v>2013-S32</v>
          </cell>
          <cell r="BS392" t="str">
            <v>Bourgoin T</v>
          </cell>
          <cell r="BW392" t="str">
            <v>01</v>
          </cell>
        </row>
        <row r="393">
          <cell r="F393" t="str">
            <v>IMB/80021/C/09X9</v>
          </cell>
          <cell r="Q393">
            <v>17</v>
          </cell>
          <cell r="AQ393" t="str">
            <v>Vandelet S</v>
          </cell>
          <cell r="AW393">
            <v>2013</v>
          </cell>
          <cell r="AX393" t="str">
            <v>29</v>
          </cell>
          <cell r="BB393" t="str">
            <v>BET2D</v>
          </cell>
          <cell r="BE393" t="str">
            <v>32</v>
          </cell>
          <cell r="BF393" t="str">
            <v>2013-S32</v>
          </cell>
          <cell r="BS393" t="str">
            <v>Bourgoin T</v>
          </cell>
          <cell r="BW393" t="str">
            <v>06</v>
          </cell>
        </row>
        <row r="394">
          <cell r="F394" t="str">
            <v>IMB/80021/C/0A55</v>
          </cell>
          <cell r="Q394">
            <v>4</v>
          </cell>
          <cell r="AQ394" t="str">
            <v>Tambu Matadi Y</v>
          </cell>
          <cell r="AW394">
            <v>2013</v>
          </cell>
          <cell r="AX394" t="str">
            <v>32</v>
          </cell>
          <cell r="BB394" t="str">
            <v>Ferhati A</v>
          </cell>
          <cell r="BE394" t="str">
            <v>38</v>
          </cell>
          <cell r="BF394" t="str">
            <v>2013-S38</v>
          </cell>
          <cell r="BS394" t="str">
            <v>DTI ST</v>
          </cell>
          <cell r="BW394" t="str">
            <v>06</v>
          </cell>
        </row>
        <row r="395">
          <cell r="F395" t="str">
            <v>IMB/80021/C/0A7X</v>
          </cell>
          <cell r="Q395">
            <v>11</v>
          </cell>
          <cell r="AQ395" t="str">
            <v>Tourneur D</v>
          </cell>
          <cell r="AW395">
            <v>2013</v>
          </cell>
          <cell r="AX395" t="str">
            <v>30</v>
          </cell>
          <cell r="BB395" t="str">
            <v>Noel K</v>
          </cell>
          <cell r="BE395" t="str">
            <v>32</v>
          </cell>
          <cell r="BF395" t="str">
            <v>2013-S32</v>
          </cell>
          <cell r="BS395" t="str">
            <v>Tourneur D</v>
          </cell>
          <cell r="BW395" t="str">
            <v>43</v>
          </cell>
        </row>
        <row r="396">
          <cell r="F396" t="str">
            <v>IMB/80021/C/0A9T</v>
          </cell>
          <cell r="Q396">
            <v>13</v>
          </cell>
          <cell r="AQ396" t="str">
            <v>Tambu Matadi Y</v>
          </cell>
          <cell r="AW396">
            <v>2013</v>
          </cell>
          <cell r="AX396" t="str">
            <v>32</v>
          </cell>
          <cell r="BB396" t="str">
            <v>Taradoux G</v>
          </cell>
          <cell r="BE396" t="str">
            <v>45</v>
          </cell>
          <cell r="BF396" t="str">
            <v>2013-S45</v>
          </cell>
          <cell r="BS396" t="str">
            <v>El Jilali B</v>
          </cell>
          <cell r="BW396" t="str">
            <v>47</v>
          </cell>
        </row>
        <row r="397">
          <cell r="F397" t="str">
            <v>IMB/80021/C/0AD9</v>
          </cell>
          <cell r="Q397">
            <v>5</v>
          </cell>
          <cell r="AQ397" t="str">
            <v>Tourneur D</v>
          </cell>
          <cell r="AW397">
            <v>2013</v>
          </cell>
          <cell r="AX397" t="str">
            <v>30</v>
          </cell>
          <cell r="BB397" t="str">
            <v>Noel K</v>
          </cell>
          <cell r="BE397" t="str">
            <v>32</v>
          </cell>
          <cell r="BF397" t="str">
            <v>2013-S32</v>
          </cell>
          <cell r="BS397" t="str">
            <v>Debrauwer J</v>
          </cell>
          <cell r="BW397" t="str">
            <v>47</v>
          </cell>
        </row>
        <row r="398">
          <cell r="F398" t="str">
            <v>IMB/80021/C/0AE8</v>
          </cell>
          <cell r="Q398">
            <v>6</v>
          </cell>
          <cell r="AQ398" t="str">
            <v>Graillot P</v>
          </cell>
          <cell r="AW398">
            <v>2013</v>
          </cell>
          <cell r="AX398" t="str">
            <v>42</v>
          </cell>
          <cell r="BB398" t="str">
            <v>Lehalle D</v>
          </cell>
          <cell r="BE398" t="str">
            <v>45</v>
          </cell>
          <cell r="BF398" t="str">
            <v>2013-S45</v>
          </cell>
          <cell r="BS398" t="str">
            <v>Bourgoin T</v>
          </cell>
          <cell r="BW398" t="str">
            <v>06</v>
          </cell>
        </row>
        <row r="399">
          <cell r="F399" t="str">
            <v>IMB/80021/C/0AFG</v>
          </cell>
          <cell r="Q399">
            <v>3</v>
          </cell>
          <cell r="AQ399" t="str">
            <v>Annulé</v>
          </cell>
          <cell r="AW399" t="str">
            <v/>
          </cell>
          <cell r="AX399" t="str">
            <v/>
          </cell>
          <cell r="BB399" t="str">
            <v>Annulé</v>
          </cell>
          <cell r="BE399" t="str">
            <v/>
          </cell>
          <cell r="BF399" t="str">
            <v/>
          </cell>
          <cell r="BS399" t="str">
            <v>Annulé</v>
          </cell>
          <cell r="BW399" t="str">
            <v/>
          </cell>
        </row>
        <row r="400">
          <cell r="F400" t="str">
            <v>IMB/80021/C/0AJ2</v>
          </cell>
          <cell r="Q400">
            <v>8</v>
          </cell>
          <cell r="AQ400" t="str">
            <v>Tambu Matadi Y</v>
          </cell>
          <cell r="AW400">
            <v>2013</v>
          </cell>
          <cell r="AX400" t="str">
            <v>32</v>
          </cell>
          <cell r="BB400" t="str">
            <v>Ferhati A</v>
          </cell>
          <cell r="BE400" t="str">
            <v>38</v>
          </cell>
          <cell r="BF400" t="str">
            <v>2013-S38</v>
          </cell>
          <cell r="BS400" t="str">
            <v>Bourgoin T</v>
          </cell>
          <cell r="BW400" t="str">
            <v>03</v>
          </cell>
        </row>
        <row r="401">
          <cell r="F401" t="str">
            <v>IMB/80021/C/0AKB</v>
          </cell>
          <cell r="Q401">
            <v>6</v>
          </cell>
          <cell r="AQ401" t="str">
            <v>Tourneur D</v>
          </cell>
          <cell r="AW401">
            <v>2013</v>
          </cell>
          <cell r="AX401" t="str">
            <v>27</v>
          </cell>
          <cell r="BB401" t="str">
            <v>Basile G</v>
          </cell>
          <cell r="BE401" t="str">
            <v>30</v>
          </cell>
          <cell r="BF401" t="str">
            <v>2013-S30</v>
          </cell>
          <cell r="BS401" t="str">
            <v>Tourneur D</v>
          </cell>
          <cell r="BW401" t="str">
            <v>43</v>
          </cell>
        </row>
        <row r="402">
          <cell r="F402" t="str">
            <v>IMB/80021/C/0AOO</v>
          </cell>
          <cell r="Q402">
            <v>6</v>
          </cell>
          <cell r="AQ402" t="str">
            <v>Tourneur D</v>
          </cell>
          <cell r="AW402">
            <v>2013</v>
          </cell>
          <cell r="AX402" t="str">
            <v>30</v>
          </cell>
          <cell r="BB402" t="str">
            <v>Noel K</v>
          </cell>
          <cell r="BE402" t="str">
            <v>32</v>
          </cell>
          <cell r="BF402" t="str">
            <v>2013-S32</v>
          </cell>
          <cell r="BS402" t="str">
            <v>Ferhati A</v>
          </cell>
          <cell r="BW402" t="str">
            <v>51</v>
          </cell>
        </row>
        <row r="403">
          <cell r="F403" t="str">
            <v>IMB/80021/C/0AP6</v>
          </cell>
          <cell r="Q403">
            <v>10</v>
          </cell>
          <cell r="AQ403" t="str">
            <v>Vandelet S</v>
          </cell>
          <cell r="AW403">
            <v>2013</v>
          </cell>
          <cell r="AX403" t="str">
            <v>29</v>
          </cell>
          <cell r="BB403" t="str">
            <v>Ferhati A</v>
          </cell>
          <cell r="BE403" t="str">
            <v>32</v>
          </cell>
          <cell r="BF403" t="str">
            <v>2013-S32</v>
          </cell>
          <cell r="BS403" t="str">
            <v>Ferhati A</v>
          </cell>
          <cell r="BW403" t="str">
            <v>50</v>
          </cell>
        </row>
        <row r="404">
          <cell r="F404" t="str">
            <v>IMB/80021/C/0ARA</v>
          </cell>
          <cell r="Q404">
            <v>12</v>
          </cell>
          <cell r="AQ404" t="str">
            <v>Tourneur D</v>
          </cell>
          <cell r="AW404">
            <v>2013</v>
          </cell>
          <cell r="AX404" t="str">
            <v>30</v>
          </cell>
          <cell r="BB404" t="str">
            <v>Noel K</v>
          </cell>
          <cell r="BE404" t="str">
            <v>32</v>
          </cell>
          <cell r="BF404" t="str">
            <v>2013-S32</v>
          </cell>
          <cell r="BS404" t="str">
            <v>Tourneur D</v>
          </cell>
          <cell r="BW404" t="str">
            <v>43</v>
          </cell>
        </row>
        <row r="405">
          <cell r="F405" t="str">
            <v>IMB/80021/C/0ASN</v>
          </cell>
          <cell r="Q405">
            <v>11</v>
          </cell>
          <cell r="AQ405" t="str">
            <v>Tambu Matadi Y</v>
          </cell>
          <cell r="AW405">
            <v>2013</v>
          </cell>
          <cell r="AX405" t="str">
            <v>32</v>
          </cell>
          <cell r="BB405" t="str">
            <v>Taradoux G</v>
          </cell>
          <cell r="BE405" t="str">
            <v>41</v>
          </cell>
          <cell r="BF405" t="str">
            <v>2013-S41</v>
          </cell>
          <cell r="BS405" t="str">
            <v>Bourgoin T</v>
          </cell>
          <cell r="BW405" t="str">
            <v>03</v>
          </cell>
        </row>
        <row r="406">
          <cell r="F406" t="str">
            <v>IMB/80021/C/0AYK</v>
          </cell>
          <cell r="Q406">
            <v>9</v>
          </cell>
          <cell r="AQ406" t="str">
            <v>Tourneur D</v>
          </cell>
          <cell r="AW406">
            <v>2013</v>
          </cell>
          <cell r="AX406" t="str">
            <v>30</v>
          </cell>
          <cell r="BB406" t="str">
            <v>Basile G</v>
          </cell>
          <cell r="BE406" t="str">
            <v>32</v>
          </cell>
          <cell r="BF406" t="str">
            <v>2013-S32</v>
          </cell>
          <cell r="BS406" t="str">
            <v>Bourgoin T</v>
          </cell>
          <cell r="BW406" t="str">
            <v>06</v>
          </cell>
        </row>
        <row r="407">
          <cell r="F407" t="str">
            <v>IMB/80021/C/0AZ2</v>
          </cell>
          <cell r="Q407">
            <v>5</v>
          </cell>
          <cell r="AQ407" t="str">
            <v>Tourneur D</v>
          </cell>
          <cell r="AW407">
            <v>2013</v>
          </cell>
          <cell r="AX407" t="str">
            <v>30</v>
          </cell>
          <cell r="BB407" t="str">
            <v>Noel K</v>
          </cell>
          <cell r="BE407" t="str">
            <v>32</v>
          </cell>
          <cell r="BF407" t="str">
            <v>2013-S32</v>
          </cell>
          <cell r="BS407" t="str">
            <v>Bourgoin T</v>
          </cell>
          <cell r="BW407" t="str">
            <v>43</v>
          </cell>
        </row>
        <row r="408">
          <cell r="F408" t="str">
            <v>IMB/80021/C/0B1T</v>
          </cell>
          <cell r="Q408">
            <v>11</v>
          </cell>
          <cell r="AQ408" t="str">
            <v>Tourneur D</v>
          </cell>
          <cell r="AW408">
            <v>2013</v>
          </cell>
          <cell r="AX408" t="str">
            <v>27</v>
          </cell>
          <cell r="BB408" t="str">
            <v>Noel K</v>
          </cell>
          <cell r="BE408" t="str">
            <v>30</v>
          </cell>
          <cell r="BF408" t="str">
            <v>2013-S30</v>
          </cell>
          <cell r="BS408" t="str">
            <v>Ferhati A</v>
          </cell>
          <cell r="BW408" t="str">
            <v>51</v>
          </cell>
        </row>
        <row r="409">
          <cell r="F409" t="str">
            <v>IMB/80021/C/0B2C</v>
          </cell>
          <cell r="Q409">
            <v>7</v>
          </cell>
          <cell r="AQ409" t="str">
            <v>Tambu Matadi Y</v>
          </cell>
          <cell r="AW409">
            <v>2013</v>
          </cell>
          <cell r="AX409" t="str">
            <v>31</v>
          </cell>
          <cell r="BB409" t="str">
            <v>Taradoux G</v>
          </cell>
          <cell r="BE409" t="str">
            <v>45</v>
          </cell>
          <cell r="BF409" t="str">
            <v>2013-S45</v>
          </cell>
          <cell r="BS409" t="str">
            <v>Matton V</v>
          </cell>
          <cell r="BW409" t="str">
            <v>31</v>
          </cell>
        </row>
        <row r="410">
          <cell r="F410" t="str">
            <v>IMB/80021/C/0B2O</v>
          </cell>
          <cell r="Q410">
            <v>30</v>
          </cell>
          <cell r="AQ410" t="str">
            <v>Vandelet S</v>
          </cell>
          <cell r="AW410">
            <v>2013</v>
          </cell>
          <cell r="AX410" t="str">
            <v>29</v>
          </cell>
          <cell r="BB410" t="str">
            <v>Ferhati A</v>
          </cell>
          <cell r="BE410" t="str">
            <v>32</v>
          </cell>
          <cell r="BF410" t="str">
            <v>2013-S32</v>
          </cell>
          <cell r="BS410" t="str">
            <v>Bourgoin T</v>
          </cell>
          <cell r="BW410" t="str">
            <v>43</v>
          </cell>
        </row>
        <row r="411">
          <cell r="F411" t="str">
            <v>IMB/80021/C/0B7Q</v>
          </cell>
          <cell r="Q411">
            <v>6</v>
          </cell>
          <cell r="AQ411" t="str">
            <v>Tourneur D</v>
          </cell>
          <cell r="AW411">
            <v>2013</v>
          </cell>
          <cell r="AX411" t="str">
            <v>30</v>
          </cell>
          <cell r="BB411" t="str">
            <v>Ferhati A</v>
          </cell>
          <cell r="BE411" t="str">
            <v>38</v>
          </cell>
          <cell r="BF411" t="str">
            <v>2013-S38</v>
          </cell>
          <cell r="BS411" t="str">
            <v>Ferhati A</v>
          </cell>
          <cell r="BW411" t="str">
            <v>50</v>
          </cell>
        </row>
        <row r="412">
          <cell r="F412" t="str">
            <v>IMB/80021/C/0B9K</v>
          </cell>
          <cell r="Q412">
            <v>4</v>
          </cell>
          <cell r="AQ412" t="str">
            <v>Tourneur D</v>
          </cell>
          <cell r="AW412">
            <v>2013</v>
          </cell>
          <cell r="AX412" t="str">
            <v>27</v>
          </cell>
          <cell r="BB412" t="str">
            <v>Noel K</v>
          </cell>
          <cell r="BE412" t="str">
            <v>30</v>
          </cell>
          <cell r="BF412" t="str">
            <v>2013-S30</v>
          </cell>
          <cell r="BS412" t="str">
            <v>Ferhati A</v>
          </cell>
          <cell r="BW412" t="str">
            <v>50</v>
          </cell>
        </row>
        <row r="413">
          <cell r="F413" t="str">
            <v>IMB/80021/C/0BAI</v>
          </cell>
          <cell r="Q413">
            <v>3</v>
          </cell>
          <cell r="AQ413" t="str">
            <v>Annulé</v>
          </cell>
          <cell r="AW413" t="str">
            <v/>
          </cell>
          <cell r="AX413" t="str">
            <v/>
          </cell>
          <cell r="BB413" t="str">
            <v>Annulé</v>
          </cell>
          <cell r="BE413" t="str">
            <v/>
          </cell>
          <cell r="BF413" t="str">
            <v/>
          </cell>
          <cell r="BS413" t="str">
            <v>Annulé</v>
          </cell>
          <cell r="BW413" t="str">
            <v/>
          </cell>
        </row>
        <row r="414">
          <cell r="F414" t="str">
            <v>IMB/80021/C/0BC9</v>
          </cell>
          <cell r="Q414">
            <v>4</v>
          </cell>
          <cell r="AQ414" t="str">
            <v>Tourneur D</v>
          </cell>
          <cell r="AW414">
            <v>2013</v>
          </cell>
          <cell r="AX414" t="str">
            <v>27</v>
          </cell>
          <cell r="BB414" t="str">
            <v>Noel K</v>
          </cell>
          <cell r="BE414" t="str">
            <v>30</v>
          </cell>
          <cell r="BF414" t="str">
            <v>2013-S30</v>
          </cell>
          <cell r="BS414" t="str">
            <v>Bourgoin T</v>
          </cell>
          <cell r="BW414" t="str">
            <v>07</v>
          </cell>
        </row>
        <row r="415">
          <cell r="F415" t="str">
            <v>IMB/80021/C/0BJS</v>
          </cell>
          <cell r="Q415">
            <v>25</v>
          </cell>
          <cell r="AQ415" t="str">
            <v>Tourneur D</v>
          </cell>
          <cell r="AW415">
            <v>2013</v>
          </cell>
          <cell r="AX415" t="str">
            <v>27</v>
          </cell>
          <cell r="BB415" t="str">
            <v>Noel K</v>
          </cell>
          <cell r="BE415" t="str">
            <v>30</v>
          </cell>
          <cell r="BF415" t="str">
            <v>2013-S30</v>
          </cell>
          <cell r="BS415" t="str">
            <v>Matton V</v>
          </cell>
          <cell r="BW415" t="str">
            <v>43</v>
          </cell>
        </row>
        <row r="416">
          <cell r="F416" t="str">
            <v>IMB/80021/C/0BLN</v>
          </cell>
          <cell r="Q416">
            <v>4</v>
          </cell>
          <cell r="AQ416" t="str">
            <v>Tambu Matadi Y</v>
          </cell>
          <cell r="AW416">
            <v>2013</v>
          </cell>
          <cell r="AX416" t="str">
            <v>35</v>
          </cell>
          <cell r="BB416" t="str">
            <v>Bourgoin T</v>
          </cell>
          <cell r="BE416" t="str">
            <v>41</v>
          </cell>
          <cell r="BF416" t="str">
            <v>2013-S41</v>
          </cell>
          <cell r="BS416" t="str">
            <v>Ferhati A</v>
          </cell>
          <cell r="BW416" t="str">
            <v>50</v>
          </cell>
        </row>
        <row r="417">
          <cell r="F417" t="str">
            <v>IMB/80021/C/0BM0</v>
          </cell>
          <cell r="Q417">
            <v>4</v>
          </cell>
          <cell r="AQ417" t="str">
            <v>Tambu Matadi Y</v>
          </cell>
          <cell r="AW417">
            <v>2013</v>
          </cell>
          <cell r="AX417" t="str">
            <v>47</v>
          </cell>
          <cell r="BB417" t="str">
            <v>Lehalle D</v>
          </cell>
          <cell r="BE417" t="str">
            <v>48</v>
          </cell>
          <cell r="BF417" t="str">
            <v>2013-S48</v>
          </cell>
          <cell r="BS417" t="str">
            <v>DTI ST</v>
          </cell>
          <cell r="BW417" t="str">
            <v>06</v>
          </cell>
        </row>
        <row r="418">
          <cell r="F418" t="str">
            <v>IMB/80021/C/0BOF</v>
          </cell>
          <cell r="Q418">
            <v>12</v>
          </cell>
          <cell r="AQ418" t="str">
            <v>Tourneur D</v>
          </cell>
          <cell r="AW418">
            <v>2013</v>
          </cell>
          <cell r="AX418" t="str">
            <v>31</v>
          </cell>
          <cell r="BB418" t="str">
            <v>Lehalle D</v>
          </cell>
          <cell r="BE418" t="str">
            <v>46</v>
          </cell>
          <cell r="BF418" t="str">
            <v>2013-S46</v>
          </cell>
          <cell r="BS418" t="str">
            <v>Matton V</v>
          </cell>
          <cell r="BW418" t="str">
            <v>11</v>
          </cell>
        </row>
        <row r="419">
          <cell r="F419" t="str">
            <v>IMB/80021/C/0BZE</v>
          </cell>
          <cell r="Q419">
            <v>6</v>
          </cell>
          <cell r="AQ419" t="str">
            <v>Tourneur D</v>
          </cell>
          <cell r="AW419">
            <v>2013</v>
          </cell>
          <cell r="AX419" t="str">
            <v>27</v>
          </cell>
          <cell r="BB419" t="str">
            <v>Ferhati A</v>
          </cell>
          <cell r="BE419" t="str">
            <v>32</v>
          </cell>
          <cell r="BF419" t="str">
            <v>2013-S32</v>
          </cell>
          <cell r="BS419" t="str">
            <v>Debrauwer J</v>
          </cell>
          <cell r="BW419" t="str">
            <v>11</v>
          </cell>
        </row>
        <row r="420">
          <cell r="F420" t="str">
            <v>IMB/80021/C/0C2Z</v>
          </cell>
          <cell r="Q420">
            <v>3</v>
          </cell>
          <cell r="AQ420" t="str">
            <v>Annulé</v>
          </cell>
          <cell r="AW420" t="str">
            <v/>
          </cell>
          <cell r="AX420" t="str">
            <v/>
          </cell>
          <cell r="BB420" t="str">
            <v>Annulé</v>
          </cell>
          <cell r="BE420" t="str">
            <v/>
          </cell>
          <cell r="BF420" t="str">
            <v/>
          </cell>
          <cell r="BS420" t="str">
            <v>Annulé</v>
          </cell>
          <cell r="BW420" t="str">
            <v/>
          </cell>
        </row>
        <row r="421">
          <cell r="F421" t="str">
            <v>IMB/80021/C/0C39</v>
          </cell>
          <cell r="Q421">
            <v>6</v>
          </cell>
          <cell r="AQ421" t="str">
            <v>Tourneur D</v>
          </cell>
          <cell r="AW421">
            <v>2013</v>
          </cell>
          <cell r="AX421" t="str">
            <v>30</v>
          </cell>
          <cell r="BB421" t="str">
            <v>Noel K</v>
          </cell>
          <cell r="BE421" t="str">
            <v>32</v>
          </cell>
          <cell r="BF421" t="str">
            <v>2013-S32</v>
          </cell>
          <cell r="BS421" t="str">
            <v>Ferhati A</v>
          </cell>
          <cell r="BW421" t="str">
            <v>50</v>
          </cell>
        </row>
        <row r="422">
          <cell r="F422" t="str">
            <v>IMB/80021/C/0C3O</v>
          </cell>
          <cell r="Q422">
            <v>5</v>
          </cell>
          <cell r="AQ422" t="str">
            <v>Tourneur D</v>
          </cell>
          <cell r="AW422">
            <v>2013</v>
          </cell>
          <cell r="AX422" t="str">
            <v>27</v>
          </cell>
          <cell r="BB422" t="str">
            <v>Ferhati A</v>
          </cell>
          <cell r="BE422" t="str">
            <v>32</v>
          </cell>
          <cell r="BF422" t="str">
            <v>2013-S32</v>
          </cell>
          <cell r="BS422" t="str">
            <v>Ferhati A</v>
          </cell>
          <cell r="BW422" t="str">
            <v>51</v>
          </cell>
        </row>
        <row r="423">
          <cell r="F423" t="str">
            <v>IMB/80021/C/0C56</v>
          </cell>
          <cell r="Q423">
            <v>7</v>
          </cell>
          <cell r="AQ423" t="str">
            <v>Vandelet S</v>
          </cell>
          <cell r="AW423">
            <v>2013</v>
          </cell>
          <cell r="AX423" t="str">
            <v>29</v>
          </cell>
          <cell r="BB423" t="str">
            <v>Noel K</v>
          </cell>
          <cell r="BE423" t="str">
            <v>32</v>
          </cell>
          <cell r="BF423" t="str">
            <v>2013-S32</v>
          </cell>
          <cell r="BS423" t="str">
            <v>Bourgoin T</v>
          </cell>
          <cell r="BW423" t="str">
            <v>07</v>
          </cell>
        </row>
        <row r="424">
          <cell r="F424" t="str">
            <v>IMB/80021/C/0M6I</v>
          </cell>
          <cell r="Q424">
            <v>5</v>
          </cell>
          <cell r="AQ424" t="str">
            <v>Tambu Matadi Y</v>
          </cell>
          <cell r="AW424">
            <v>2014</v>
          </cell>
          <cell r="AX424" t="str">
            <v>48</v>
          </cell>
          <cell r="BB424" t="str">
            <v>El Jilali B</v>
          </cell>
          <cell r="BE424" t="str">
            <v>18</v>
          </cell>
          <cell r="BF424" t="str">
            <v>2015-S18</v>
          </cell>
          <cell r="BS424" t="str">
            <v>El Jilali B</v>
          </cell>
          <cell r="BW424" t="str">
            <v>18</v>
          </cell>
        </row>
        <row r="425">
          <cell r="F425" t="str">
            <v>IMB/80021/C/0M6K</v>
          </cell>
          <cell r="Q425">
            <v>25</v>
          </cell>
          <cell r="AQ425" t="str">
            <v>Tourneur D</v>
          </cell>
          <cell r="AW425">
            <v>2013</v>
          </cell>
          <cell r="AX425" t="str">
            <v>27</v>
          </cell>
          <cell r="BB425" t="str">
            <v>Ferhati A</v>
          </cell>
          <cell r="BE425" t="str">
            <v>30</v>
          </cell>
          <cell r="BF425" t="str">
            <v>2013-S30</v>
          </cell>
          <cell r="BS425" t="str">
            <v>Bourgoin T</v>
          </cell>
          <cell r="BW425" t="str">
            <v>03</v>
          </cell>
        </row>
        <row r="426">
          <cell r="F426" t="str">
            <v>IMB/80021/C/0C3N</v>
          </cell>
          <cell r="Q426">
            <v>5</v>
          </cell>
          <cell r="AQ426" t="str">
            <v>Tourneur D</v>
          </cell>
          <cell r="AW426">
            <v>2013</v>
          </cell>
          <cell r="AX426" t="str">
            <v>27</v>
          </cell>
          <cell r="BB426" t="str">
            <v>Ferhati A</v>
          </cell>
          <cell r="BE426" t="str">
            <v>32</v>
          </cell>
          <cell r="BF426" t="str">
            <v>2013-S32</v>
          </cell>
          <cell r="BS426" t="str">
            <v>Ferhati A</v>
          </cell>
          <cell r="BW426" t="str">
            <v>51</v>
          </cell>
        </row>
        <row r="427">
          <cell r="F427" t="str">
            <v>IMB/80021/S/0BJH</v>
          </cell>
          <cell r="Q427">
            <v>0</v>
          </cell>
          <cell r="AQ427" t="str">
            <v>Tourneur D</v>
          </cell>
          <cell r="AW427">
            <v>2013</v>
          </cell>
          <cell r="AX427" t="str">
            <v>27</v>
          </cell>
          <cell r="BB427" t="str">
            <v>Noel K</v>
          </cell>
          <cell r="BE427" t="str">
            <v>30</v>
          </cell>
          <cell r="BF427" t="str">
            <v>2013-S30</v>
          </cell>
          <cell r="BS427" t="str">
            <v>Annulé</v>
          </cell>
          <cell r="BW427" t="str">
            <v/>
          </cell>
        </row>
        <row r="428">
          <cell r="F428" t="str">
            <v>IMB/80021/C/08W9</v>
          </cell>
          <cell r="Q428">
            <v>6</v>
          </cell>
          <cell r="AQ428" t="str">
            <v>Graillot P</v>
          </cell>
          <cell r="AW428">
            <v>2013</v>
          </cell>
          <cell r="AX428" t="str">
            <v>42</v>
          </cell>
          <cell r="BB428" t="str">
            <v>Lehalle D</v>
          </cell>
          <cell r="BE428" t="str">
            <v>48</v>
          </cell>
          <cell r="BF428" t="str">
            <v>2013-S48</v>
          </cell>
          <cell r="BS428" t="str">
            <v>Bourgoin T</v>
          </cell>
          <cell r="BW428" t="str">
            <v>03</v>
          </cell>
        </row>
        <row r="429">
          <cell r="F429" t="str">
            <v>IMB/80021/C/092D</v>
          </cell>
          <cell r="Q429">
            <v>8</v>
          </cell>
          <cell r="AQ429" t="str">
            <v>Tambu Matadi Y</v>
          </cell>
          <cell r="AW429">
            <v>2013</v>
          </cell>
          <cell r="AX429" t="str">
            <v>47</v>
          </cell>
          <cell r="BB429" t="str">
            <v>Lehalle D</v>
          </cell>
          <cell r="BE429" t="str">
            <v>02</v>
          </cell>
          <cell r="BF429" t="str">
            <v>2014-S02</v>
          </cell>
          <cell r="BS429" t="str">
            <v>Debrauwer J</v>
          </cell>
          <cell r="BW429" t="str">
            <v>16</v>
          </cell>
        </row>
        <row r="430">
          <cell r="F430" t="str">
            <v>IMB/80021/C/09XO</v>
          </cell>
          <cell r="Q430">
            <v>10</v>
          </cell>
          <cell r="AQ430" t="str">
            <v>Graillot P</v>
          </cell>
          <cell r="AW430">
            <v>2013</v>
          </cell>
          <cell r="AX430" t="str">
            <v>42</v>
          </cell>
          <cell r="BB430" t="str">
            <v>BET2D</v>
          </cell>
          <cell r="BE430" t="str">
            <v>48</v>
          </cell>
          <cell r="BF430" t="str">
            <v>2013-S48</v>
          </cell>
          <cell r="BS430" t="str">
            <v>Bourgoin T</v>
          </cell>
          <cell r="BW430" t="str">
            <v>03</v>
          </cell>
        </row>
        <row r="431">
          <cell r="F431" t="str">
            <v>IMB/80021/C/0BIW</v>
          </cell>
          <cell r="Q431">
            <v>24</v>
          </cell>
          <cell r="AQ431" t="str">
            <v>Tourneur D</v>
          </cell>
          <cell r="AW431">
            <v>2013</v>
          </cell>
          <cell r="AX431" t="str">
            <v>30</v>
          </cell>
          <cell r="BB431" t="str">
            <v>Vali AO26</v>
          </cell>
          <cell r="BE431" t="str">
            <v>32</v>
          </cell>
          <cell r="BF431" t="str">
            <v>2013-S32</v>
          </cell>
          <cell r="BS431" t="str">
            <v>Bourgoin T</v>
          </cell>
          <cell r="BW431" t="str">
            <v>13</v>
          </cell>
        </row>
        <row r="432">
          <cell r="F432" t="str">
            <v>IMB/80021/C/08X3</v>
          </cell>
          <cell r="Q432">
            <v>4</v>
          </cell>
          <cell r="AQ432" t="str">
            <v>Tambu Matadi Y</v>
          </cell>
          <cell r="AW432">
            <v>2013</v>
          </cell>
          <cell r="AX432" t="str">
            <v>32</v>
          </cell>
          <cell r="BB432" t="str">
            <v>Taradoux G</v>
          </cell>
          <cell r="BE432" t="str">
            <v>46</v>
          </cell>
          <cell r="BF432" t="str">
            <v>2013-S46</v>
          </cell>
          <cell r="BS432" t="str">
            <v>Matton V</v>
          </cell>
          <cell r="BW432" t="str">
            <v>32</v>
          </cell>
        </row>
        <row r="433">
          <cell r="F433" t="str">
            <v>IMB/80021/C/09ZL</v>
          </cell>
          <cell r="Q433">
            <v>6</v>
          </cell>
          <cell r="AQ433" t="str">
            <v>Graillot P</v>
          </cell>
          <cell r="AW433">
            <v>2013</v>
          </cell>
          <cell r="AX433" t="str">
            <v>42</v>
          </cell>
          <cell r="BB433" t="str">
            <v>Batik C</v>
          </cell>
          <cell r="BE433" t="str">
            <v>01</v>
          </cell>
          <cell r="BF433" t="str">
            <v>2013-S01</v>
          </cell>
          <cell r="BS433" t="str">
            <v>Bourgoin T</v>
          </cell>
          <cell r="BW433" t="str">
            <v>07</v>
          </cell>
        </row>
        <row r="434">
          <cell r="F434" t="str">
            <v>IMB/80021/C/0A8B</v>
          </cell>
          <cell r="Q434">
            <v>4</v>
          </cell>
          <cell r="AQ434" t="str">
            <v>Tambu Matadi Y</v>
          </cell>
          <cell r="AW434">
            <v>2013</v>
          </cell>
          <cell r="AX434" t="str">
            <v>32</v>
          </cell>
          <cell r="BB434" t="str">
            <v>Ferhati A</v>
          </cell>
          <cell r="BE434" t="str">
            <v>45</v>
          </cell>
          <cell r="BF434" t="str">
            <v>2013-S45</v>
          </cell>
          <cell r="BS434" t="str">
            <v>Bourgoin T</v>
          </cell>
          <cell r="BW434" t="str">
            <v>07</v>
          </cell>
        </row>
        <row r="435">
          <cell r="F435" t="str">
            <v>IMB/80021/C/0AA8</v>
          </cell>
          <cell r="Q435">
            <v>6</v>
          </cell>
          <cell r="AQ435" t="str">
            <v>Tambu Matadi Y</v>
          </cell>
          <cell r="AW435">
            <v>2013</v>
          </cell>
          <cell r="AX435" t="str">
            <v>35</v>
          </cell>
          <cell r="BB435" t="str">
            <v>Taradoux G</v>
          </cell>
          <cell r="BE435" t="str">
            <v>47</v>
          </cell>
          <cell r="BF435" t="str">
            <v>2013-S47</v>
          </cell>
          <cell r="BS435" t="str">
            <v>Ferhati A</v>
          </cell>
          <cell r="BW435" t="str">
            <v>51</v>
          </cell>
        </row>
        <row r="436">
          <cell r="F436" t="str">
            <v>IMB/80021/C/0ADA</v>
          </cell>
          <cell r="Q436">
            <v>5</v>
          </cell>
          <cell r="AQ436" t="str">
            <v>Tambu Matadi Y</v>
          </cell>
          <cell r="AW436">
            <v>2013</v>
          </cell>
          <cell r="AX436" t="str">
            <v>32</v>
          </cell>
          <cell r="BB436" t="str">
            <v>Taradoux G</v>
          </cell>
          <cell r="BE436" t="str">
            <v>47</v>
          </cell>
          <cell r="BF436" t="str">
            <v>2013-S47</v>
          </cell>
          <cell r="BS436" t="str">
            <v>Matton V</v>
          </cell>
          <cell r="BW436" t="str">
            <v>45</v>
          </cell>
        </row>
        <row r="437">
          <cell r="F437" t="str">
            <v>IMB/80021/C/0AGD</v>
          </cell>
          <cell r="Q437">
            <v>10</v>
          </cell>
          <cell r="AQ437" t="str">
            <v>Tambu Matadi Y</v>
          </cell>
          <cell r="AW437">
            <v>2013</v>
          </cell>
          <cell r="AX437" t="str">
            <v>35</v>
          </cell>
          <cell r="BB437" t="str">
            <v>Bourgoin T</v>
          </cell>
          <cell r="BE437" t="str">
            <v>41</v>
          </cell>
          <cell r="BF437" t="str">
            <v>2013-S41</v>
          </cell>
          <cell r="BS437" t="str">
            <v>Bourgoin T</v>
          </cell>
          <cell r="BW437" t="str">
            <v>07</v>
          </cell>
        </row>
        <row r="438">
          <cell r="F438" t="str">
            <v>IMB/80021/C/0B1Z</v>
          </cell>
          <cell r="Q438">
            <v>6</v>
          </cell>
          <cell r="AQ438" t="str">
            <v>Tambu Matadi Y</v>
          </cell>
          <cell r="AW438">
            <v>2013</v>
          </cell>
          <cell r="AX438" t="str">
            <v>32</v>
          </cell>
          <cell r="BB438" t="str">
            <v>Armougom J-S</v>
          </cell>
          <cell r="BE438" t="str">
            <v>40</v>
          </cell>
          <cell r="BF438" t="str">
            <v>2013-S40</v>
          </cell>
          <cell r="BS438" t="str">
            <v>Ferhati A</v>
          </cell>
          <cell r="BW438" t="str">
            <v>50</v>
          </cell>
        </row>
        <row r="439">
          <cell r="F439" t="str">
            <v>IMB/80021/C/0BD8</v>
          </cell>
          <cell r="Q439">
            <v>4</v>
          </cell>
          <cell r="AQ439" t="str">
            <v>Graillot P</v>
          </cell>
          <cell r="AW439">
            <v>2013</v>
          </cell>
          <cell r="AX439" t="str">
            <v>42</v>
          </cell>
          <cell r="BB439" t="str">
            <v>Lehalle D</v>
          </cell>
          <cell r="BE439" t="str">
            <v>47</v>
          </cell>
          <cell r="BF439" t="str">
            <v>2013-S47</v>
          </cell>
          <cell r="BS439" t="str">
            <v>Ferhati A</v>
          </cell>
          <cell r="BW439" t="str">
            <v>51</v>
          </cell>
        </row>
        <row r="440">
          <cell r="F440" t="str">
            <v>IMB/80021/C/0B7B</v>
          </cell>
          <cell r="Q440">
            <v>7</v>
          </cell>
          <cell r="AQ440" t="str">
            <v>Tambu Matadi Y</v>
          </cell>
          <cell r="AW440">
            <v>2013</v>
          </cell>
          <cell r="AX440" t="str">
            <v>32</v>
          </cell>
          <cell r="BB440" t="str">
            <v>Taradoux G</v>
          </cell>
          <cell r="BE440" t="str">
            <v>40</v>
          </cell>
          <cell r="BF440" t="str">
            <v>2013-S40</v>
          </cell>
          <cell r="BS440" t="str">
            <v>Ferhati A</v>
          </cell>
          <cell r="BW440" t="str">
            <v>51</v>
          </cell>
        </row>
        <row r="441">
          <cell r="F441" t="str">
            <v>IMB/80021/C/08X0</v>
          </cell>
          <cell r="Q441">
            <v>6</v>
          </cell>
          <cell r="AQ441" t="str">
            <v>Graillot P</v>
          </cell>
          <cell r="AW441">
            <v>2013</v>
          </cell>
          <cell r="AX441" t="str">
            <v>42</v>
          </cell>
          <cell r="BB441" t="str">
            <v>Batik C</v>
          </cell>
          <cell r="BE441" t="str">
            <v>48</v>
          </cell>
          <cell r="BF441" t="str">
            <v>2013-S48</v>
          </cell>
          <cell r="BS441" t="str">
            <v>Ferhati A</v>
          </cell>
          <cell r="BW441" t="str">
            <v>50</v>
          </cell>
        </row>
        <row r="442">
          <cell r="F442" t="str">
            <v>IMB/80021/C/09SL</v>
          </cell>
          <cell r="Q442">
            <v>7</v>
          </cell>
          <cell r="AQ442" t="str">
            <v>Graillot P</v>
          </cell>
          <cell r="AW442">
            <v>2013</v>
          </cell>
          <cell r="AX442" t="str">
            <v>42</v>
          </cell>
          <cell r="BB442" t="str">
            <v>Batik C</v>
          </cell>
          <cell r="BE442" t="str">
            <v>48</v>
          </cell>
          <cell r="BF442" t="str">
            <v>2013-S48</v>
          </cell>
          <cell r="BS442" t="str">
            <v>Bourgoin T</v>
          </cell>
          <cell r="BW442" t="str">
            <v>07</v>
          </cell>
        </row>
        <row r="443">
          <cell r="F443" t="str">
            <v>IMB/80021/C/0BCG</v>
          </cell>
          <cell r="Q443">
            <v>4</v>
          </cell>
          <cell r="AQ443" t="str">
            <v>Graillot P</v>
          </cell>
          <cell r="AW443">
            <v>2013</v>
          </cell>
          <cell r="AX443" t="str">
            <v>42</v>
          </cell>
          <cell r="BB443" t="str">
            <v>Batik C</v>
          </cell>
          <cell r="BE443" t="str">
            <v>46</v>
          </cell>
          <cell r="BF443" t="str">
            <v>2013-S46</v>
          </cell>
          <cell r="BS443" t="str">
            <v>Bourgoin T</v>
          </cell>
          <cell r="BW443" t="str">
            <v>09</v>
          </cell>
        </row>
        <row r="444">
          <cell r="F444" t="str">
            <v>IMB/80021/S/090R</v>
          </cell>
          <cell r="Q444">
            <v>1</v>
          </cell>
          <cell r="AQ444" t="str">
            <v>Graillot P</v>
          </cell>
          <cell r="AW444">
            <v>2013</v>
          </cell>
          <cell r="AX444" t="str">
            <v>42</v>
          </cell>
          <cell r="BB444" t="str">
            <v>Batik C</v>
          </cell>
          <cell r="BE444" t="str">
            <v>48</v>
          </cell>
          <cell r="BF444" t="str">
            <v>2013-S48</v>
          </cell>
          <cell r="BS444" t="str">
            <v>Ferhati A</v>
          </cell>
          <cell r="BW444" t="str">
            <v>50</v>
          </cell>
        </row>
        <row r="445">
          <cell r="F445" t="str">
            <v>IMB/80021/C/0C5Q</v>
          </cell>
          <cell r="Q445">
            <v>5</v>
          </cell>
          <cell r="AQ445" t="str">
            <v>Tourneur D</v>
          </cell>
          <cell r="AW445">
            <v>2013</v>
          </cell>
          <cell r="AX445" t="str">
            <v>39</v>
          </cell>
          <cell r="BB445" t="str">
            <v>Bourgoin T</v>
          </cell>
          <cell r="BE445" t="str">
            <v>40</v>
          </cell>
          <cell r="BF445" t="str">
            <v>2013-S40</v>
          </cell>
          <cell r="BS445" t="str">
            <v>Matton V</v>
          </cell>
          <cell r="BW445" t="str">
            <v>23</v>
          </cell>
        </row>
        <row r="446">
          <cell r="F446" t="str">
            <v>IMB/80021/C/0C7T</v>
          </cell>
          <cell r="Q446">
            <v>1</v>
          </cell>
          <cell r="AQ446" t="str">
            <v>Annulé</v>
          </cell>
          <cell r="AW446" t="str">
            <v/>
          </cell>
          <cell r="AX446" t="str">
            <v/>
          </cell>
          <cell r="BB446" t="str">
            <v>Annulé</v>
          </cell>
          <cell r="BE446" t="str">
            <v/>
          </cell>
          <cell r="BF446" t="str">
            <v/>
          </cell>
          <cell r="BS446" t="str">
            <v>Annulé</v>
          </cell>
          <cell r="BW446" t="str">
            <v/>
          </cell>
        </row>
        <row r="447">
          <cell r="F447" t="str">
            <v>IMB/80021/C/0C7U</v>
          </cell>
          <cell r="Q447">
            <v>1</v>
          </cell>
          <cell r="AQ447" t="str">
            <v>Annulé</v>
          </cell>
          <cell r="AW447" t="str">
            <v/>
          </cell>
          <cell r="AX447" t="str">
            <v/>
          </cell>
          <cell r="BB447" t="str">
            <v>Annulé</v>
          </cell>
          <cell r="BE447" t="str">
            <v/>
          </cell>
          <cell r="BF447" t="str">
            <v/>
          </cell>
          <cell r="BS447" t="str">
            <v>Annulé</v>
          </cell>
          <cell r="BW447" t="str">
            <v/>
          </cell>
        </row>
        <row r="448">
          <cell r="F448" t="str">
            <v>IMB/80021/C/0C7V</v>
          </cell>
          <cell r="Q448">
            <v>30</v>
          </cell>
          <cell r="AQ448" t="str">
            <v>Tourneur D</v>
          </cell>
          <cell r="AW448">
            <v>2013</v>
          </cell>
          <cell r="AX448" t="str">
            <v>39</v>
          </cell>
          <cell r="BB448" t="str">
            <v>Bourgoin T</v>
          </cell>
          <cell r="BE448" t="str">
            <v>40</v>
          </cell>
          <cell r="BF448" t="str">
            <v>2013-S40</v>
          </cell>
          <cell r="BS448" t="str">
            <v>Matton V</v>
          </cell>
          <cell r="BW448" t="str">
            <v>23</v>
          </cell>
        </row>
        <row r="449">
          <cell r="F449" t="str">
            <v>IMB/80021/C/0C7W</v>
          </cell>
          <cell r="Q449">
            <v>1</v>
          </cell>
          <cell r="AQ449" t="str">
            <v>Annulé</v>
          </cell>
          <cell r="AW449" t="str">
            <v/>
          </cell>
          <cell r="AX449" t="str">
            <v/>
          </cell>
          <cell r="BB449" t="str">
            <v>Annulé</v>
          </cell>
          <cell r="BE449" t="str">
            <v/>
          </cell>
          <cell r="BF449" t="str">
            <v/>
          </cell>
          <cell r="BS449" t="str">
            <v>Annulé</v>
          </cell>
          <cell r="BW449" t="str">
            <v/>
          </cell>
        </row>
        <row r="450">
          <cell r="F450" t="str">
            <v>IMB/80021/S/08SL</v>
          </cell>
          <cell r="Q450">
            <v>0</v>
          </cell>
          <cell r="AQ450" t="str">
            <v>Tourneur D</v>
          </cell>
          <cell r="AW450">
            <v>2013</v>
          </cell>
          <cell r="AX450" t="str">
            <v>27</v>
          </cell>
          <cell r="BB450" t="str">
            <v>Ferhati A</v>
          </cell>
          <cell r="BE450" t="str">
            <v>32</v>
          </cell>
          <cell r="BF450" t="str">
            <v>2013-S32</v>
          </cell>
          <cell r="BS450" t="str">
            <v>Bourgoin T</v>
          </cell>
          <cell r="BW450" t="str">
            <v>03</v>
          </cell>
        </row>
        <row r="451">
          <cell r="F451" t="str">
            <v>IMB/80021/S/0CDO</v>
          </cell>
          <cell r="Q451">
            <v>1</v>
          </cell>
          <cell r="AQ451" t="str">
            <v>Annulé</v>
          </cell>
          <cell r="AW451" t="str">
            <v/>
          </cell>
          <cell r="AX451" t="str">
            <v/>
          </cell>
          <cell r="BB451" t="str">
            <v>Annulé</v>
          </cell>
          <cell r="BE451" t="str">
            <v/>
          </cell>
          <cell r="BF451" t="str">
            <v/>
          </cell>
          <cell r="BS451" t="str">
            <v>Annulé</v>
          </cell>
          <cell r="BW451" t="str">
            <v/>
          </cell>
        </row>
        <row r="452">
          <cell r="F452" t="str">
            <v>IMB/80021/S/0CE9</v>
          </cell>
          <cell r="Q452">
            <v>1</v>
          </cell>
          <cell r="AQ452" t="str">
            <v>Annulé</v>
          </cell>
          <cell r="AW452" t="str">
            <v/>
          </cell>
          <cell r="AX452" t="str">
            <v/>
          </cell>
          <cell r="BB452" t="str">
            <v>Annulé</v>
          </cell>
          <cell r="BE452" t="str">
            <v/>
          </cell>
          <cell r="BF452" t="str">
            <v/>
          </cell>
          <cell r="BS452" t="str">
            <v>Annulé</v>
          </cell>
          <cell r="BW452" t="str">
            <v/>
          </cell>
        </row>
        <row r="453">
          <cell r="F453" t="str">
            <v>IMB/80021/X/0N7U</v>
          </cell>
          <cell r="Q453">
            <v>19</v>
          </cell>
          <cell r="AQ453" t="str">
            <v>Tourneur D</v>
          </cell>
          <cell r="AW453">
            <v>2013</v>
          </cell>
          <cell r="AX453" t="str">
            <v>39</v>
          </cell>
          <cell r="BB453" t="str">
            <v>Bourgoin T</v>
          </cell>
          <cell r="BE453" t="str">
            <v>40</v>
          </cell>
          <cell r="BF453" t="str">
            <v>2013-S40</v>
          </cell>
          <cell r="BS453" t="str">
            <v>Matton V</v>
          </cell>
          <cell r="BW453" t="str">
            <v>23</v>
          </cell>
        </row>
        <row r="454">
          <cell r="F454" t="str">
            <v>IMB/80021/X/0N7V</v>
          </cell>
          <cell r="Q454">
            <v>1</v>
          </cell>
          <cell r="AQ454" t="str">
            <v>Annulé</v>
          </cell>
          <cell r="AW454" t="str">
            <v/>
          </cell>
          <cell r="AX454" t="str">
            <v/>
          </cell>
          <cell r="BB454" t="str">
            <v>Annulé</v>
          </cell>
          <cell r="BE454" t="str">
            <v/>
          </cell>
          <cell r="BF454" t="str">
            <v/>
          </cell>
          <cell r="BS454" t="str">
            <v>Annulé</v>
          </cell>
          <cell r="BW454" t="str">
            <v/>
          </cell>
        </row>
        <row r="455">
          <cell r="F455" t="str">
            <v>IMB/80021/C/0BGN</v>
          </cell>
          <cell r="Q455">
            <v>8</v>
          </cell>
          <cell r="AQ455" t="str">
            <v>Tambu Matadi Y</v>
          </cell>
          <cell r="AW455">
            <v>2013</v>
          </cell>
          <cell r="AX455" t="str">
            <v>47</v>
          </cell>
          <cell r="BB455" t="str">
            <v>BET2D</v>
          </cell>
          <cell r="BE455" t="str">
            <v>06</v>
          </cell>
          <cell r="BF455" t="str">
            <v>2014-S06</v>
          </cell>
          <cell r="BS455" t="str">
            <v>Matton V</v>
          </cell>
          <cell r="BW455" t="str">
            <v>21</v>
          </cell>
        </row>
        <row r="456">
          <cell r="F456" t="str">
            <v>IMB/80021/C/0BGO</v>
          </cell>
          <cell r="Q456">
            <v>6</v>
          </cell>
          <cell r="AQ456" t="str">
            <v>Tambu Matadi Y</v>
          </cell>
          <cell r="AW456">
            <v>2013</v>
          </cell>
          <cell r="AX456" t="str">
            <v>47</v>
          </cell>
          <cell r="BB456" t="str">
            <v>BET2D</v>
          </cell>
          <cell r="BE456" t="str">
            <v>06</v>
          </cell>
          <cell r="BF456" t="str">
            <v>2014-S06</v>
          </cell>
          <cell r="BS456" t="str">
            <v>Matton V</v>
          </cell>
          <cell r="BW456" t="str">
            <v>21</v>
          </cell>
        </row>
        <row r="457">
          <cell r="F457" t="str">
            <v>IMB/80021/C/0BGP</v>
          </cell>
          <cell r="Q457">
            <v>1</v>
          </cell>
          <cell r="AQ457" t="str">
            <v>Tambu Matadi Y</v>
          </cell>
          <cell r="AW457">
            <v>2013</v>
          </cell>
          <cell r="AX457" t="str">
            <v>47</v>
          </cell>
          <cell r="BB457" t="str">
            <v>BET2D</v>
          </cell>
          <cell r="BE457" t="str">
            <v>06</v>
          </cell>
          <cell r="BF457" t="str">
            <v>2014-S06</v>
          </cell>
          <cell r="BS457" t="str">
            <v>Matton V</v>
          </cell>
          <cell r="BW457" t="str">
            <v>21</v>
          </cell>
        </row>
        <row r="458">
          <cell r="F458" t="str">
            <v>IMB/80021/C/0BGQ</v>
          </cell>
          <cell r="Q458">
            <v>12</v>
          </cell>
          <cell r="AQ458" t="str">
            <v>Tambu Matadi Y</v>
          </cell>
          <cell r="AW458">
            <v>2013</v>
          </cell>
          <cell r="AX458" t="str">
            <v>47</v>
          </cell>
          <cell r="BB458" t="str">
            <v>BET2D</v>
          </cell>
          <cell r="BE458" t="str">
            <v>06</v>
          </cell>
          <cell r="BF458" t="str">
            <v>2014-S06</v>
          </cell>
          <cell r="BS458" t="str">
            <v>Matton V</v>
          </cell>
          <cell r="BW458" t="str">
            <v>21</v>
          </cell>
        </row>
        <row r="459">
          <cell r="F459" t="str">
            <v>IMB/80021/C/0BKB</v>
          </cell>
          <cell r="Q459">
            <v>1</v>
          </cell>
          <cell r="AQ459" t="str">
            <v>Tambu Matadi Y</v>
          </cell>
          <cell r="AW459">
            <v>2013</v>
          </cell>
          <cell r="AX459" t="str">
            <v>47</v>
          </cell>
          <cell r="BB459" t="str">
            <v>Lecocq A</v>
          </cell>
          <cell r="BE459" t="str">
            <v>06</v>
          </cell>
          <cell r="BF459" t="str">
            <v>2014-S06</v>
          </cell>
          <cell r="BS459" t="str">
            <v>Matton V</v>
          </cell>
          <cell r="BW459" t="str">
            <v>21</v>
          </cell>
        </row>
        <row r="460">
          <cell r="F460" t="str">
            <v>IMB/80021/C/0BKT</v>
          </cell>
          <cell r="Q460">
            <v>12</v>
          </cell>
          <cell r="AQ460" t="str">
            <v>Tambu Matadi Y</v>
          </cell>
          <cell r="AW460">
            <v>2013</v>
          </cell>
          <cell r="AX460" t="str">
            <v>47</v>
          </cell>
          <cell r="BB460" t="str">
            <v>Lecocq A</v>
          </cell>
          <cell r="BE460" t="str">
            <v>06</v>
          </cell>
          <cell r="BF460" t="str">
            <v>2014-S06</v>
          </cell>
          <cell r="BS460" t="str">
            <v>Matton V</v>
          </cell>
          <cell r="BW460" t="str">
            <v>21</v>
          </cell>
        </row>
        <row r="461">
          <cell r="F461" t="str">
            <v>IMB/80021/C/0C2A</v>
          </cell>
          <cell r="Q461">
            <v>8</v>
          </cell>
          <cell r="AQ461" t="str">
            <v>Tambu Matadi Y</v>
          </cell>
          <cell r="AW461">
            <v>2013</v>
          </cell>
          <cell r="AX461" t="str">
            <v>49</v>
          </cell>
          <cell r="BB461" t="str">
            <v>Lehalle D</v>
          </cell>
          <cell r="BE461" t="str">
            <v>06</v>
          </cell>
          <cell r="BF461" t="str">
            <v>2014-S06</v>
          </cell>
          <cell r="BS461" t="str">
            <v>Dehay P</v>
          </cell>
          <cell r="BW461" t="str">
            <v>47</v>
          </cell>
        </row>
        <row r="462">
          <cell r="F462" t="str">
            <v>IMB/80021/C/0M4V</v>
          </cell>
          <cell r="Q462">
            <v>5</v>
          </cell>
          <cell r="AQ462" t="str">
            <v>Tambu Matadi Y</v>
          </cell>
          <cell r="AW462">
            <v>2013</v>
          </cell>
          <cell r="AX462" t="str">
            <v>47</v>
          </cell>
          <cell r="BB462" t="str">
            <v>Lehalle D</v>
          </cell>
          <cell r="BE462" t="str">
            <v>48</v>
          </cell>
          <cell r="BF462" t="str">
            <v>2013-S48</v>
          </cell>
          <cell r="BS462" t="str">
            <v>Debrauwer J</v>
          </cell>
          <cell r="BW462" t="str">
            <v>11</v>
          </cell>
        </row>
        <row r="463">
          <cell r="F463" t="str">
            <v>IMB/80021/X/0N9U</v>
          </cell>
          <cell r="Q463">
            <v>1</v>
          </cell>
          <cell r="AQ463" t="str">
            <v>Tambu Matadi Y</v>
          </cell>
          <cell r="AW463">
            <v>2013</v>
          </cell>
          <cell r="AX463" t="str">
            <v>47</v>
          </cell>
          <cell r="BB463" t="str">
            <v>BET2D</v>
          </cell>
          <cell r="BE463" t="str">
            <v>06</v>
          </cell>
          <cell r="BF463" t="str">
            <v>2014-S06</v>
          </cell>
          <cell r="BS463" t="str">
            <v>Matton V</v>
          </cell>
          <cell r="BW463" t="str">
            <v>21</v>
          </cell>
        </row>
        <row r="464">
          <cell r="F464" t="str">
            <v>IMB/80021/X/0N9V</v>
          </cell>
          <cell r="Q464">
            <v>1</v>
          </cell>
          <cell r="AQ464" t="str">
            <v>Tambu Matadi Y</v>
          </cell>
          <cell r="AW464">
            <v>2013</v>
          </cell>
          <cell r="AX464" t="str">
            <v>47</v>
          </cell>
          <cell r="BB464" t="str">
            <v>BET2D</v>
          </cell>
          <cell r="BE464" t="str">
            <v>06</v>
          </cell>
          <cell r="BF464" t="str">
            <v>2014-S06</v>
          </cell>
          <cell r="BS464" t="str">
            <v>Matton V</v>
          </cell>
          <cell r="BW464" t="str">
            <v>21</v>
          </cell>
        </row>
        <row r="465">
          <cell r="F465" t="str">
            <v>IMB/80021/C/08U5</v>
          </cell>
          <cell r="Q465">
            <v>5</v>
          </cell>
          <cell r="AQ465" t="str">
            <v>BET2D</v>
          </cell>
          <cell r="AW465">
            <v>2014</v>
          </cell>
          <cell r="AX465" t="str">
            <v>12</v>
          </cell>
          <cell r="BB465" t="str">
            <v>BET2D</v>
          </cell>
          <cell r="BE465" t="str">
            <v>12</v>
          </cell>
          <cell r="BF465" t="str">
            <v>2014-S12</v>
          </cell>
          <cell r="BS465" t="str">
            <v>Matton V</v>
          </cell>
          <cell r="BW465" t="str">
            <v>08</v>
          </cell>
        </row>
        <row r="466">
          <cell r="F466" t="str">
            <v>IMB/80021/C/0ELK</v>
          </cell>
          <cell r="Q466">
            <v>6</v>
          </cell>
          <cell r="AQ466" t="str">
            <v>Tambu Matadi Y</v>
          </cell>
          <cell r="AW466">
            <v>2015</v>
          </cell>
          <cell r="AX466" t="str">
            <v>10</v>
          </cell>
          <cell r="BB466" t="str">
            <v>El Jilali B</v>
          </cell>
          <cell r="BE466" t="str">
            <v>12</v>
          </cell>
          <cell r="BF466" t="str">
            <v>2015-S12</v>
          </cell>
          <cell r="BS466" t="str">
            <v>El Jilali B</v>
          </cell>
          <cell r="BW466" t="str">
            <v>12</v>
          </cell>
        </row>
        <row r="467">
          <cell r="F467" t="str">
            <v>IMB/80021/C/0BNQ</v>
          </cell>
          <cell r="Q467">
            <v>7</v>
          </cell>
          <cell r="AQ467" t="str">
            <v>BET2D</v>
          </cell>
          <cell r="AW467">
            <v>2014</v>
          </cell>
          <cell r="AX467" t="str">
            <v>12</v>
          </cell>
          <cell r="BB467" t="str">
            <v>BET2D</v>
          </cell>
          <cell r="BE467" t="str">
            <v>12</v>
          </cell>
          <cell r="BF467" t="str">
            <v>2014-S12</v>
          </cell>
          <cell r="BS467" t="str">
            <v>Bal T</v>
          </cell>
          <cell r="BW467" t="str">
            <v>38</v>
          </cell>
        </row>
        <row r="468">
          <cell r="F468" t="str">
            <v>IMB/80021/X/0N7W</v>
          </cell>
          <cell r="Q468">
            <v>1</v>
          </cell>
          <cell r="AQ468" t="str">
            <v>BET2D</v>
          </cell>
          <cell r="AW468">
            <v>2014</v>
          </cell>
          <cell r="AX468" t="str">
            <v>12</v>
          </cell>
          <cell r="BB468" t="str">
            <v>BET2D</v>
          </cell>
          <cell r="BE468" t="str">
            <v>12</v>
          </cell>
          <cell r="BF468" t="str">
            <v>2014-S12</v>
          </cell>
          <cell r="BS468" t="str">
            <v>Bal T</v>
          </cell>
          <cell r="BW468" t="str">
            <v>38</v>
          </cell>
        </row>
        <row r="469">
          <cell r="F469" t="str">
            <v>IMB/80021/C/0BO1</v>
          </cell>
          <cell r="Q469">
            <v>6</v>
          </cell>
          <cell r="AQ469" t="str">
            <v>Tambu Matadi Y</v>
          </cell>
          <cell r="AW469">
            <v>2015</v>
          </cell>
          <cell r="AX469" t="str">
            <v>14</v>
          </cell>
          <cell r="BB469" t="str">
            <v>DTI ST</v>
          </cell>
          <cell r="BE469" t="str">
            <v>25</v>
          </cell>
          <cell r="BF469" t="str">
            <v>2015-S25</v>
          </cell>
          <cell r="BS469" t="str">
            <v>DTI ST</v>
          </cell>
          <cell r="BW469" t="str">
            <v>25</v>
          </cell>
        </row>
        <row r="470">
          <cell r="F470" t="str">
            <v>IMB/80021/C/08AF</v>
          </cell>
          <cell r="Q470">
            <v>3</v>
          </cell>
          <cell r="AQ470" t="str">
            <v>Lecocq A</v>
          </cell>
          <cell r="AW470">
            <v>2014</v>
          </cell>
          <cell r="AX470" t="str">
            <v>36</v>
          </cell>
          <cell r="BB470" t="str">
            <v>Dehay P</v>
          </cell>
          <cell r="BE470" t="str">
            <v>43</v>
          </cell>
          <cell r="BF470" t="str">
            <v>2014-S43</v>
          </cell>
          <cell r="BS470" t="str">
            <v>Dehay P</v>
          </cell>
          <cell r="BW470" t="str">
            <v>44</v>
          </cell>
        </row>
        <row r="471">
          <cell r="F471" t="str">
            <v>IMB/80021/C/0BO3</v>
          </cell>
          <cell r="Q471">
            <v>7</v>
          </cell>
          <cell r="AQ471" t="str">
            <v>Tambu Matadi Y</v>
          </cell>
          <cell r="AW471">
            <v>2015</v>
          </cell>
          <cell r="AX471" t="str">
            <v>14</v>
          </cell>
          <cell r="BB471" t="str">
            <v>DTI ST</v>
          </cell>
          <cell r="BE471" t="str">
            <v>25</v>
          </cell>
          <cell r="BF471" t="str">
            <v>2015-S25</v>
          </cell>
          <cell r="BS471" t="str">
            <v>DTI ST</v>
          </cell>
          <cell r="BW471" t="str">
            <v>25</v>
          </cell>
        </row>
        <row r="472">
          <cell r="F472" t="str">
            <v>IMB/80021/C/0AMU</v>
          </cell>
          <cell r="Q472">
            <v>5</v>
          </cell>
          <cell r="AQ472" t="str">
            <v>SETRS ST</v>
          </cell>
          <cell r="AW472">
            <v>2014</v>
          </cell>
          <cell r="AX472" t="str">
            <v>06</v>
          </cell>
          <cell r="BB472" t="str">
            <v>Lehalle D</v>
          </cell>
          <cell r="BE472" t="str">
            <v>08</v>
          </cell>
          <cell r="BF472" t="str">
            <v>2014-S08</v>
          </cell>
          <cell r="BS472" t="str">
            <v>El Jilali B</v>
          </cell>
          <cell r="BW472" t="str">
            <v>38</v>
          </cell>
        </row>
        <row r="473">
          <cell r="F473" t="str">
            <v>IMB/80021/C/0AOH</v>
          </cell>
          <cell r="Q473">
            <v>5</v>
          </cell>
          <cell r="AQ473" t="str">
            <v>SETRS ST</v>
          </cell>
          <cell r="AW473">
            <v>2014</v>
          </cell>
          <cell r="AX473" t="str">
            <v>06</v>
          </cell>
          <cell r="BB473" t="str">
            <v>Lehalle D</v>
          </cell>
          <cell r="BE473" t="str">
            <v>08</v>
          </cell>
          <cell r="BF473" t="str">
            <v>2014-S08</v>
          </cell>
          <cell r="BS473" t="str">
            <v>Matton V</v>
          </cell>
          <cell r="BW473" t="str">
            <v>42</v>
          </cell>
        </row>
        <row r="474">
          <cell r="F474" t="str">
            <v>IMB/80021/C/0AST</v>
          </cell>
          <cell r="Q474">
            <v>6</v>
          </cell>
          <cell r="AQ474" t="str">
            <v>SETRS ST</v>
          </cell>
          <cell r="AW474">
            <v>2014</v>
          </cell>
          <cell r="AX474" t="str">
            <v>06</v>
          </cell>
          <cell r="BB474" t="str">
            <v>Lehalle D</v>
          </cell>
          <cell r="BE474" t="str">
            <v>06</v>
          </cell>
          <cell r="BF474" t="str">
            <v>2014-S06</v>
          </cell>
          <cell r="BS474" t="str">
            <v>Debrauwer J</v>
          </cell>
          <cell r="BW474" t="str">
            <v>09</v>
          </cell>
        </row>
        <row r="475">
          <cell r="F475" t="str">
            <v>IMB/80021/C/0AUD</v>
          </cell>
          <cell r="Q475">
            <v>6</v>
          </cell>
          <cell r="AQ475" t="str">
            <v>BET2D</v>
          </cell>
          <cell r="AW475">
            <v>2014</v>
          </cell>
          <cell r="AX475" t="str">
            <v>06</v>
          </cell>
          <cell r="BB475" t="str">
            <v>BET2D</v>
          </cell>
          <cell r="BE475" t="str">
            <v>06</v>
          </cell>
          <cell r="BF475" t="str">
            <v>2014-S06</v>
          </cell>
          <cell r="BS475" t="str">
            <v>DTI ST</v>
          </cell>
          <cell r="BW475" t="str">
            <v>51</v>
          </cell>
        </row>
        <row r="476">
          <cell r="F476" t="str">
            <v>IMB/80021/C/0AW8</v>
          </cell>
          <cell r="Q476">
            <v>6</v>
          </cell>
          <cell r="AQ476" t="str">
            <v>BET2D</v>
          </cell>
          <cell r="AW476">
            <v>2014</v>
          </cell>
          <cell r="AX476" t="str">
            <v>06</v>
          </cell>
          <cell r="BB476" t="str">
            <v>BET2D</v>
          </cell>
          <cell r="BE476" t="str">
            <v>06</v>
          </cell>
          <cell r="BF476" t="str">
            <v>2014-S06</v>
          </cell>
          <cell r="BS476" t="str">
            <v>Matton V</v>
          </cell>
          <cell r="BW476" t="str">
            <v>34</v>
          </cell>
        </row>
        <row r="477">
          <cell r="F477" t="str">
            <v>IMB/80021/C/0AWR</v>
          </cell>
          <cell r="Q477">
            <v>6</v>
          </cell>
          <cell r="AQ477" t="str">
            <v>SETRS ST</v>
          </cell>
          <cell r="AW477">
            <v>2014</v>
          </cell>
          <cell r="AX477" t="str">
            <v>06</v>
          </cell>
          <cell r="BB477" t="str">
            <v>BET2D</v>
          </cell>
          <cell r="BE477" t="str">
            <v>08</v>
          </cell>
          <cell r="BF477" t="str">
            <v>2014-S08</v>
          </cell>
          <cell r="BS477" t="str">
            <v>Debrauwer J</v>
          </cell>
          <cell r="BW477" t="str">
            <v>47</v>
          </cell>
        </row>
        <row r="478">
          <cell r="F478" t="str">
            <v>IMB/80021/C/0AZ4</v>
          </cell>
          <cell r="Q478">
            <v>4</v>
          </cell>
          <cell r="AQ478" t="str">
            <v>SETRS ST</v>
          </cell>
          <cell r="AW478">
            <v>2014</v>
          </cell>
          <cell r="AX478" t="str">
            <v>06</v>
          </cell>
          <cell r="BB478" t="str">
            <v>Lehalle D</v>
          </cell>
          <cell r="BE478" t="str">
            <v>11</v>
          </cell>
          <cell r="BF478" t="str">
            <v>2014-S11</v>
          </cell>
          <cell r="BS478" t="str">
            <v>DTI ST</v>
          </cell>
          <cell r="BW478" t="str">
            <v>09</v>
          </cell>
        </row>
        <row r="479">
          <cell r="F479" t="str">
            <v>IMB/80021/C/0B7W</v>
          </cell>
          <cell r="Q479">
            <v>4</v>
          </cell>
          <cell r="AQ479" t="str">
            <v>BET2D</v>
          </cell>
          <cell r="AW479">
            <v>2014</v>
          </cell>
          <cell r="AX479" t="str">
            <v>06</v>
          </cell>
          <cell r="BB479" t="str">
            <v>BET2D</v>
          </cell>
          <cell r="BE479" t="str">
            <v>06</v>
          </cell>
          <cell r="BF479" t="str">
            <v>2014-S06</v>
          </cell>
          <cell r="BS479" t="str">
            <v>Batik C</v>
          </cell>
          <cell r="BW479" t="str">
            <v>18</v>
          </cell>
        </row>
        <row r="480">
          <cell r="F480" t="str">
            <v>IMB/80021/C/0BAX</v>
          </cell>
          <cell r="Q480">
            <v>12</v>
          </cell>
          <cell r="AQ480" t="str">
            <v>SETRS ST</v>
          </cell>
          <cell r="AW480">
            <v>2014</v>
          </cell>
          <cell r="AX480" t="str">
            <v>06</v>
          </cell>
          <cell r="BB480" t="str">
            <v>Lehalle D</v>
          </cell>
          <cell r="BE480" t="str">
            <v>11</v>
          </cell>
          <cell r="BF480" t="str">
            <v>2014-S11</v>
          </cell>
          <cell r="BS480" t="str">
            <v>Matton V</v>
          </cell>
          <cell r="BW480" t="str">
            <v>26</v>
          </cell>
        </row>
        <row r="481">
          <cell r="F481" t="str">
            <v>IMB/80021/C/0BBY</v>
          </cell>
          <cell r="Q481">
            <v>1</v>
          </cell>
          <cell r="AQ481" t="str">
            <v>Tambu Matadi Y</v>
          </cell>
          <cell r="AW481">
            <v>2015</v>
          </cell>
          <cell r="AX481" t="str">
            <v>09</v>
          </cell>
          <cell r="BB481" t="str">
            <v>Bauden A</v>
          </cell>
          <cell r="BE481" t="str">
            <v>09</v>
          </cell>
          <cell r="BF481" t="str">
            <v>2015-S09</v>
          </cell>
          <cell r="BS481" t="str">
            <v>Bauden A</v>
          </cell>
          <cell r="BW481" t="str">
            <v>09</v>
          </cell>
        </row>
        <row r="482">
          <cell r="F482" t="str">
            <v>IMB/80021/C/0BCP</v>
          </cell>
          <cell r="Q482">
            <v>4</v>
          </cell>
          <cell r="AQ482" t="str">
            <v>SETRS ST</v>
          </cell>
          <cell r="AW482">
            <v>2014</v>
          </cell>
          <cell r="AX482" t="str">
            <v>11</v>
          </cell>
          <cell r="BB482" t="str">
            <v>Lehalle D</v>
          </cell>
          <cell r="BE482" t="str">
            <v>15</v>
          </cell>
          <cell r="BF482" t="str">
            <v>2014-S15</v>
          </cell>
          <cell r="BS482" t="str">
            <v>El Jilali B</v>
          </cell>
          <cell r="BW482" t="str">
            <v>40</v>
          </cell>
        </row>
        <row r="483">
          <cell r="F483" t="str">
            <v>IMB/80021/C/0BCY</v>
          </cell>
          <cell r="Q483">
            <v>12</v>
          </cell>
          <cell r="AQ483" t="str">
            <v>BET2D</v>
          </cell>
          <cell r="AW483">
            <v>2014</v>
          </cell>
          <cell r="AX483" t="str">
            <v>06</v>
          </cell>
          <cell r="BB483" t="str">
            <v>BET2D</v>
          </cell>
          <cell r="BE483" t="str">
            <v>06</v>
          </cell>
          <cell r="BF483" t="str">
            <v>2014-S06</v>
          </cell>
          <cell r="BS483" t="str">
            <v>Bourgoin T</v>
          </cell>
          <cell r="BW483" t="str">
            <v>10</v>
          </cell>
        </row>
        <row r="484">
          <cell r="F484" t="str">
            <v>IMB/80021/C/0BEH</v>
          </cell>
          <cell r="Q484">
            <v>7</v>
          </cell>
          <cell r="AQ484" t="str">
            <v>Lecocq A</v>
          </cell>
          <cell r="AW484">
            <v>2014</v>
          </cell>
          <cell r="AX484" t="str">
            <v>23</v>
          </cell>
          <cell r="BB484" t="str">
            <v>El Jilali B</v>
          </cell>
          <cell r="BE484" t="str">
            <v>25</v>
          </cell>
          <cell r="BF484" t="str">
            <v>2014-S25</v>
          </cell>
          <cell r="BS484" t="str">
            <v>El Jilali B</v>
          </cell>
          <cell r="BW484" t="str">
            <v>25</v>
          </cell>
        </row>
        <row r="485">
          <cell r="F485" t="str">
            <v>IMB/80021/C/0BF4</v>
          </cell>
          <cell r="Q485">
            <v>21</v>
          </cell>
          <cell r="AQ485" t="str">
            <v>SETRS ST</v>
          </cell>
          <cell r="AW485">
            <v>2014</v>
          </cell>
          <cell r="AX485" t="str">
            <v>07</v>
          </cell>
          <cell r="BB485" t="str">
            <v>Lehalle D</v>
          </cell>
          <cell r="BE485" t="str">
            <v>11</v>
          </cell>
          <cell r="BF485" t="str">
            <v>2014-S11</v>
          </cell>
          <cell r="BS485" t="str">
            <v>Matton V</v>
          </cell>
          <cell r="BW485" t="str">
            <v>46</v>
          </cell>
        </row>
        <row r="486">
          <cell r="F486" t="str">
            <v>IMB/80021/C/0BH6</v>
          </cell>
          <cell r="Q486">
            <v>6</v>
          </cell>
          <cell r="AQ486" t="str">
            <v>BET2D</v>
          </cell>
          <cell r="AW486">
            <v>2014</v>
          </cell>
          <cell r="AX486" t="str">
            <v>06</v>
          </cell>
          <cell r="BB486" t="str">
            <v>BET2D</v>
          </cell>
          <cell r="BE486" t="str">
            <v>06</v>
          </cell>
          <cell r="BF486" t="str">
            <v>2014-S06</v>
          </cell>
          <cell r="BS486" t="str">
            <v>Bourgoin T</v>
          </cell>
          <cell r="BW486" t="str">
            <v>10</v>
          </cell>
        </row>
        <row r="487">
          <cell r="F487" t="str">
            <v>IMB/80021/C/0BHZ</v>
          </cell>
          <cell r="Q487">
            <v>4</v>
          </cell>
          <cell r="AQ487" t="str">
            <v>SETRS ST</v>
          </cell>
          <cell r="AW487">
            <v>2014</v>
          </cell>
          <cell r="AX487" t="str">
            <v>06</v>
          </cell>
          <cell r="BB487" t="str">
            <v>Lehalle D</v>
          </cell>
          <cell r="BE487" t="str">
            <v>11</v>
          </cell>
          <cell r="BF487" t="str">
            <v>2014-S11</v>
          </cell>
          <cell r="BS487" t="str">
            <v>Matton V</v>
          </cell>
          <cell r="BW487" t="str">
            <v>22</v>
          </cell>
        </row>
        <row r="488">
          <cell r="F488" t="str">
            <v>IMB/80021/C/0BJ7</v>
          </cell>
          <cell r="Q488">
            <v>6</v>
          </cell>
          <cell r="AQ488" t="str">
            <v>SETRS ST</v>
          </cell>
          <cell r="AW488">
            <v>2014</v>
          </cell>
          <cell r="AX488" t="str">
            <v>06</v>
          </cell>
          <cell r="BB488" t="str">
            <v>Lehalle D</v>
          </cell>
          <cell r="BE488" t="str">
            <v>11</v>
          </cell>
          <cell r="BF488" t="str">
            <v>2014-S11</v>
          </cell>
          <cell r="BS488" t="str">
            <v>El Jilali B</v>
          </cell>
          <cell r="BW488" t="str">
            <v>40</v>
          </cell>
        </row>
        <row r="489">
          <cell r="F489" t="str">
            <v>IMB/80021/C/0BL0</v>
          </cell>
          <cell r="Q489">
            <v>1</v>
          </cell>
          <cell r="AQ489" t="str">
            <v>Annulé</v>
          </cell>
          <cell r="AW489" t="str">
            <v/>
          </cell>
          <cell r="AX489" t="str">
            <v/>
          </cell>
          <cell r="BB489" t="str">
            <v>Annulé</v>
          </cell>
          <cell r="BE489" t="str">
            <v/>
          </cell>
          <cell r="BF489" t="str">
            <v/>
          </cell>
          <cell r="BS489" t="str">
            <v>Annulé</v>
          </cell>
          <cell r="BW489" t="str">
            <v/>
          </cell>
        </row>
        <row r="490">
          <cell r="F490" t="str">
            <v>IMB/80021/C/0BMX</v>
          </cell>
          <cell r="Q490">
            <v>8</v>
          </cell>
          <cell r="AQ490" t="str">
            <v>Annulé</v>
          </cell>
          <cell r="AW490" t="str">
            <v/>
          </cell>
          <cell r="AX490" t="str">
            <v/>
          </cell>
          <cell r="BB490" t="str">
            <v>Annulé</v>
          </cell>
          <cell r="BE490" t="str">
            <v/>
          </cell>
          <cell r="BF490" t="str">
            <v/>
          </cell>
          <cell r="BS490" t="str">
            <v>Annulé</v>
          </cell>
          <cell r="BW490" t="str">
            <v/>
          </cell>
        </row>
        <row r="491">
          <cell r="F491" t="str">
            <v>IMB/80021/C/0BO4</v>
          </cell>
          <cell r="Q491">
            <v>15</v>
          </cell>
          <cell r="AQ491" t="str">
            <v>BET2D</v>
          </cell>
          <cell r="AW491">
            <v>2014</v>
          </cell>
          <cell r="AX491" t="str">
            <v>08</v>
          </cell>
          <cell r="BB491" t="str">
            <v>BET2D</v>
          </cell>
          <cell r="BE491" t="str">
            <v>08</v>
          </cell>
          <cell r="BF491" t="str">
            <v>2014-S08</v>
          </cell>
          <cell r="BS491" t="str">
            <v>Matton V</v>
          </cell>
          <cell r="BW491" t="str">
            <v>26</v>
          </cell>
        </row>
        <row r="492">
          <cell r="F492" t="str">
            <v>IMB/80021/C/0BO6</v>
          </cell>
          <cell r="Q492">
            <v>2</v>
          </cell>
          <cell r="AQ492" t="str">
            <v>BET2D</v>
          </cell>
          <cell r="AW492">
            <v>2014</v>
          </cell>
          <cell r="AX492" t="str">
            <v>08</v>
          </cell>
          <cell r="BB492" t="str">
            <v>BET2D</v>
          </cell>
          <cell r="BE492" t="str">
            <v>08</v>
          </cell>
          <cell r="BF492" t="str">
            <v>2014-S08</v>
          </cell>
          <cell r="BS492" t="str">
            <v>Matton V</v>
          </cell>
          <cell r="BW492" t="str">
            <v>26</v>
          </cell>
        </row>
        <row r="493">
          <cell r="F493" t="str">
            <v>IMB/80021/C/0BPO</v>
          </cell>
          <cell r="Q493">
            <v>1</v>
          </cell>
          <cell r="AQ493" t="str">
            <v>Annulé</v>
          </cell>
          <cell r="AW493" t="str">
            <v/>
          </cell>
          <cell r="AX493" t="str">
            <v/>
          </cell>
          <cell r="BB493" t="str">
            <v>Annulé</v>
          </cell>
          <cell r="BE493" t="str">
            <v/>
          </cell>
          <cell r="BF493" t="str">
            <v/>
          </cell>
          <cell r="BS493" t="str">
            <v>Annulé</v>
          </cell>
          <cell r="BW493" t="str">
            <v/>
          </cell>
        </row>
        <row r="494">
          <cell r="F494" t="str">
            <v>IMB/80021/C/0C41</v>
          </cell>
          <cell r="Q494">
            <v>5</v>
          </cell>
          <cell r="AQ494" t="str">
            <v>BET2D</v>
          </cell>
          <cell r="AW494">
            <v>2014</v>
          </cell>
          <cell r="AX494" t="str">
            <v>06</v>
          </cell>
          <cell r="BB494" t="str">
            <v>BET2D</v>
          </cell>
          <cell r="BE494" t="str">
            <v>06</v>
          </cell>
          <cell r="BF494" t="str">
            <v>2014-S06</v>
          </cell>
          <cell r="BS494" t="str">
            <v>Debrauwer J</v>
          </cell>
          <cell r="BW494" t="str">
            <v>40</v>
          </cell>
        </row>
        <row r="495">
          <cell r="F495" t="str">
            <v>IMB/80021/C/0CBB</v>
          </cell>
          <cell r="Q495">
            <v>9</v>
          </cell>
          <cell r="AQ495" t="str">
            <v>BET2D</v>
          </cell>
          <cell r="AW495">
            <v>2014</v>
          </cell>
          <cell r="AX495" t="str">
            <v>06</v>
          </cell>
          <cell r="BB495" t="str">
            <v>BET2D</v>
          </cell>
          <cell r="BE495" t="str">
            <v>06</v>
          </cell>
          <cell r="BF495" t="str">
            <v>2014-S06</v>
          </cell>
          <cell r="BS495" t="str">
            <v>Matton V</v>
          </cell>
          <cell r="BW495" t="str">
            <v>31</v>
          </cell>
        </row>
        <row r="496">
          <cell r="F496" t="str">
            <v>IMB/80021/C/0CER</v>
          </cell>
          <cell r="Q496">
            <v>14</v>
          </cell>
          <cell r="AQ496" t="str">
            <v>BET2D</v>
          </cell>
          <cell r="AW496">
            <v>2014</v>
          </cell>
          <cell r="AX496" t="str">
            <v>06</v>
          </cell>
          <cell r="BB496" t="str">
            <v>BET2D</v>
          </cell>
          <cell r="BE496" t="str">
            <v>06</v>
          </cell>
          <cell r="BF496" t="str">
            <v>2014-S06</v>
          </cell>
          <cell r="BS496" t="str">
            <v>Matton V</v>
          </cell>
          <cell r="BW496" t="str">
            <v>31</v>
          </cell>
        </row>
        <row r="497">
          <cell r="F497" t="str">
            <v>IMB/80021/C/0CF7</v>
          </cell>
          <cell r="Q497">
            <v>1</v>
          </cell>
          <cell r="AQ497" t="str">
            <v>Annulé</v>
          </cell>
          <cell r="AW497" t="str">
            <v/>
          </cell>
          <cell r="AX497" t="str">
            <v/>
          </cell>
          <cell r="BB497" t="str">
            <v>Annulé</v>
          </cell>
          <cell r="BE497" t="str">
            <v/>
          </cell>
          <cell r="BF497" t="str">
            <v/>
          </cell>
          <cell r="BS497" t="str">
            <v>Annulé</v>
          </cell>
          <cell r="BW497" t="str">
            <v/>
          </cell>
        </row>
        <row r="498">
          <cell r="F498" t="str">
            <v>IMB/80021/C/0CGM</v>
          </cell>
          <cell r="Q498">
            <v>3</v>
          </cell>
          <cell r="AQ498" t="str">
            <v>SETRS ST</v>
          </cell>
          <cell r="AW498">
            <v>2014</v>
          </cell>
          <cell r="AX498" t="str">
            <v>06</v>
          </cell>
          <cell r="BB498" t="str">
            <v>Lehalle D</v>
          </cell>
          <cell r="BE498" t="str">
            <v>11</v>
          </cell>
          <cell r="BF498" t="str">
            <v>2014-S11</v>
          </cell>
          <cell r="BS498" t="str">
            <v>Matton V</v>
          </cell>
          <cell r="BW498" t="str">
            <v>30</v>
          </cell>
        </row>
        <row r="499">
          <cell r="F499" t="str">
            <v>IMB/80021/C/0AV0</v>
          </cell>
          <cell r="Q499">
            <v>9</v>
          </cell>
          <cell r="AQ499" t="str">
            <v>Tambu Matadi Y</v>
          </cell>
          <cell r="AW499">
            <v>2015</v>
          </cell>
          <cell r="AX499" t="str">
            <v>12</v>
          </cell>
          <cell r="BB499" t="str">
            <v>Matton V</v>
          </cell>
          <cell r="BE499" t="str">
            <v>13</v>
          </cell>
          <cell r="BF499" t="str">
            <v>2015-S13</v>
          </cell>
          <cell r="BS499" t="str">
            <v>Matton V</v>
          </cell>
          <cell r="BW499" t="str">
            <v>13</v>
          </cell>
        </row>
        <row r="500">
          <cell r="F500" t="str">
            <v>IMB/80021/C/0COW</v>
          </cell>
          <cell r="Q500">
            <v>24</v>
          </cell>
          <cell r="AQ500" t="str">
            <v>SETRS ST</v>
          </cell>
          <cell r="AW500">
            <v>2014</v>
          </cell>
          <cell r="AX500" t="str">
            <v>06</v>
          </cell>
          <cell r="BB500" t="str">
            <v>Lehalle D</v>
          </cell>
          <cell r="BE500" t="str">
            <v>08</v>
          </cell>
          <cell r="BF500" t="str">
            <v>2014-S08</v>
          </cell>
          <cell r="BS500" t="str">
            <v>Debrauwer J</v>
          </cell>
          <cell r="BW500" t="str">
            <v>19</v>
          </cell>
        </row>
        <row r="501">
          <cell r="F501" t="str">
            <v>IMB/80021/C/0CPN</v>
          </cell>
          <cell r="Q501">
            <v>1</v>
          </cell>
          <cell r="AQ501" t="str">
            <v>SETRS ST</v>
          </cell>
          <cell r="AW501">
            <v>2014</v>
          </cell>
          <cell r="AX501" t="str">
            <v>06</v>
          </cell>
          <cell r="BB501" t="str">
            <v>Lehalle D</v>
          </cell>
          <cell r="BE501" t="str">
            <v>08</v>
          </cell>
          <cell r="BF501" t="str">
            <v>2014-S08</v>
          </cell>
          <cell r="BS501" t="str">
            <v>Debrauwer J</v>
          </cell>
          <cell r="BW501" t="str">
            <v>19</v>
          </cell>
        </row>
        <row r="502">
          <cell r="F502" t="str">
            <v>IMB/80021/C/0CPU</v>
          </cell>
          <cell r="Q502">
            <v>6</v>
          </cell>
          <cell r="AQ502" t="str">
            <v>BET2D</v>
          </cell>
          <cell r="AW502">
            <v>2014</v>
          </cell>
          <cell r="AX502" t="str">
            <v>06</v>
          </cell>
          <cell r="BB502" t="str">
            <v>BET2D</v>
          </cell>
          <cell r="BE502" t="str">
            <v>06</v>
          </cell>
          <cell r="BF502" t="str">
            <v>2014-S06</v>
          </cell>
          <cell r="BS502" t="str">
            <v>Matton V</v>
          </cell>
          <cell r="BW502" t="str">
            <v>28</v>
          </cell>
        </row>
        <row r="503">
          <cell r="F503" t="str">
            <v>IMB/80021/C/0CUQ</v>
          </cell>
          <cell r="Q503">
            <v>11</v>
          </cell>
          <cell r="AQ503" t="str">
            <v>BET2D</v>
          </cell>
          <cell r="AW503">
            <v>2014</v>
          </cell>
          <cell r="AX503" t="str">
            <v>06</v>
          </cell>
          <cell r="BB503" t="str">
            <v>BET2D</v>
          </cell>
          <cell r="BE503" t="str">
            <v>06</v>
          </cell>
          <cell r="BF503" t="str">
            <v>2014-S06</v>
          </cell>
          <cell r="BS503" t="str">
            <v>Matton V</v>
          </cell>
          <cell r="BW503" t="str">
            <v>44</v>
          </cell>
        </row>
        <row r="504">
          <cell r="F504" t="str">
            <v>IMB/80021/C/0CY7</v>
          </cell>
          <cell r="Q504">
            <v>1</v>
          </cell>
          <cell r="AQ504" t="str">
            <v>Annulé</v>
          </cell>
          <cell r="AW504" t="str">
            <v/>
          </cell>
          <cell r="AX504" t="str">
            <v/>
          </cell>
          <cell r="BB504" t="str">
            <v>Annulé</v>
          </cell>
          <cell r="BE504" t="str">
            <v/>
          </cell>
          <cell r="BF504" t="str">
            <v/>
          </cell>
          <cell r="BS504" t="str">
            <v>Annulé</v>
          </cell>
          <cell r="BW504" t="str">
            <v/>
          </cell>
        </row>
        <row r="505">
          <cell r="F505" t="str">
            <v>IMB/80021/C/0D10</v>
          </cell>
          <cell r="Q505">
            <v>10</v>
          </cell>
          <cell r="AQ505" t="str">
            <v>BET2D</v>
          </cell>
          <cell r="AW505">
            <v>2014</v>
          </cell>
          <cell r="AX505" t="str">
            <v>06</v>
          </cell>
          <cell r="BB505" t="str">
            <v>BET2D</v>
          </cell>
          <cell r="BE505" t="str">
            <v>06</v>
          </cell>
          <cell r="BF505" t="str">
            <v>2014-S06</v>
          </cell>
          <cell r="BS505" t="str">
            <v>Batik C</v>
          </cell>
          <cell r="BW505" t="str">
            <v>18</v>
          </cell>
        </row>
        <row r="506">
          <cell r="F506" t="str">
            <v>IMB/80021/S/0839</v>
          </cell>
          <cell r="Q506">
            <v>2</v>
          </cell>
          <cell r="AQ506" t="str">
            <v>Lecocq A</v>
          </cell>
          <cell r="AW506">
            <v>2014</v>
          </cell>
          <cell r="AX506" t="str">
            <v>36</v>
          </cell>
          <cell r="BB506" t="str">
            <v>Dehay P</v>
          </cell>
          <cell r="BE506" t="str">
            <v>43</v>
          </cell>
          <cell r="BF506" t="str">
            <v>2014-S43</v>
          </cell>
          <cell r="BS506" t="str">
            <v>Dehay P</v>
          </cell>
          <cell r="BW506" t="str">
            <v>44</v>
          </cell>
        </row>
        <row r="507">
          <cell r="F507" t="str">
            <v>IMB/80021/S/0CC8</v>
          </cell>
          <cell r="Q507">
            <v>1</v>
          </cell>
          <cell r="AQ507" t="str">
            <v>BET2D</v>
          </cell>
          <cell r="AW507">
            <v>2014</v>
          </cell>
          <cell r="AX507" t="str">
            <v>06</v>
          </cell>
          <cell r="BB507" t="str">
            <v>BET2D</v>
          </cell>
          <cell r="BE507" t="str">
            <v>06</v>
          </cell>
          <cell r="BF507" t="str">
            <v>2014-S06</v>
          </cell>
          <cell r="BS507" t="str">
            <v>Matton V</v>
          </cell>
          <cell r="BW507" t="str">
            <v>31</v>
          </cell>
        </row>
        <row r="508">
          <cell r="F508" t="str">
            <v>IMB/80021/C/0B81</v>
          </cell>
          <cell r="Q508">
            <v>3</v>
          </cell>
          <cell r="AQ508" t="str">
            <v>BET2D</v>
          </cell>
          <cell r="AW508">
            <v>2014</v>
          </cell>
          <cell r="AX508" t="str">
            <v>06</v>
          </cell>
          <cell r="BB508" t="str">
            <v>BET2D</v>
          </cell>
          <cell r="BE508" t="str">
            <v>06</v>
          </cell>
          <cell r="BF508" t="str">
            <v>2014-S06</v>
          </cell>
          <cell r="BS508" t="str">
            <v>Batik C</v>
          </cell>
          <cell r="BW508" t="str">
            <v>18</v>
          </cell>
        </row>
        <row r="509">
          <cell r="F509" t="str">
            <v>IMB/80021/X/0N9T</v>
          </cell>
          <cell r="Q509">
            <v>1</v>
          </cell>
          <cell r="AQ509" t="str">
            <v>BET2D</v>
          </cell>
          <cell r="AW509">
            <v>2014</v>
          </cell>
          <cell r="AX509" t="str">
            <v>06</v>
          </cell>
          <cell r="BB509" t="str">
            <v>BET2D</v>
          </cell>
          <cell r="BE509" t="str">
            <v>06</v>
          </cell>
          <cell r="BF509" t="str">
            <v>2014-S06</v>
          </cell>
          <cell r="BS509" t="str">
            <v>Debrauwer J</v>
          </cell>
          <cell r="BW509" t="str">
            <v>40</v>
          </cell>
        </row>
        <row r="510">
          <cell r="F510" t="str">
            <v>IMB/80021/C/083A</v>
          </cell>
          <cell r="Q510">
            <v>11</v>
          </cell>
          <cell r="AQ510" t="str">
            <v>BET2D</v>
          </cell>
          <cell r="AW510">
            <v>2014</v>
          </cell>
          <cell r="AX510" t="str">
            <v>06</v>
          </cell>
          <cell r="BB510" t="str">
            <v>BET2D</v>
          </cell>
          <cell r="BE510" t="str">
            <v>06</v>
          </cell>
          <cell r="BF510" t="str">
            <v>2014-S06</v>
          </cell>
          <cell r="BS510" t="str">
            <v>Matton V</v>
          </cell>
          <cell r="BW510" t="str">
            <v>31</v>
          </cell>
        </row>
        <row r="511">
          <cell r="F511" t="str">
            <v>IMB/80021/C/084H</v>
          </cell>
          <cell r="Q511">
            <v>12</v>
          </cell>
          <cell r="AQ511" t="str">
            <v>BET2D</v>
          </cell>
          <cell r="AW511">
            <v>2014</v>
          </cell>
          <cell r="AX511" t="str">
            <v>06</v>
          </cell>
          <cell r="BB511" t="str">
            <v>BET2D</v>
          </cell>
          <cell r="BE511" t="str">
            <v>06</v>
          </cell>
          <cell r="BF511" t="str">
            <v>2014-S06</v>
          </cell>
          <cell r="BS511" t="str">
            <v>Matton V</v>
          </cell>
          <cell r="BW511" t="str">
            <v>31</v>
          </cell>
        </row>
        <row r="512">
          <cell r="F512" t="str">
            <v>IMB/80021/C/0879</v>
          </cell>
          <cell r="Q512">
            <v>5</v>
          </cell>
          <cell r="AQ512" t="str">
            <v>BET2D</v>
          </cell>
          <cell r="AW512">
            <v>2014</v>
          </cell>
          <cell r="AX512" t="str">
            <v>06</v>
          </cell>
          <cell r="BB512" t="str">
            <v>BET2D</v>
          </cell>
          <cell r="BE512" t="str">
            <v>06</v>
          </cell>
          <cell r="BF512" t="str">
            <v>2014-S06</v>
          </cell>
          <cell r="BS512" t="str">
            <v>Batik C</v>
          </cell>
          <cell r="BW512" t="str">
            <v>37</v>
          </cell>
        </row>
        <row r="513">
          <cell r="F513" t="str">
            <v>IMB/80021/C/08D5</v>
          </cell>
          <cell r="Q513">
            <v>5</v>
          </cell>
          <cell r="AQ513" t="str">
            <v>BET2D</v>
          </cell>
          <cell r="AW513">
            <v>2014</v>
          </cell>
          <cell r="AX513" t="str">
            <v>06</v>
          </cell>
          <cell r="BB513" t="str">
            <v>BET2D</v>
          </cell>
          <cell r="BE513" t="str">
            <v>06</v>
          </cell>
          <cell r="BF513" t="str">
            <v>2014-S06</v>
          </cell>
          <cell r="BS513" t="str">
            <v>Batik C</v>
          </cell>
          <cell r="BW513" t="str">
            <v>18</v>
          </cell>
        </row>
        <row r="514">
          <cell r="F514" t="str">
            <v>IMB/80021/C/09U2</v>
          </cell>
          <cell r="Q514">
            <v>6</v>
          </cell>
          <cell r="AQ514" t="str">
            <v>CRJ ST</v>
          </cell>
          <cell r="AW514">
            <v>2014</v>
          </cell>
          <cell r="AX514" t="str">
            <v>09</v>
          </cell>
          <cell r="BB514" t="str">
            <v>CRJ ST</v>
          </cell>
          <cell r="BE514" t="str">
            <v>09</v>
          </cell>
          <cell r="BF514" t="str">
            <v>2014-S09</v>
          </cell>
          <cell r="BS514" t="str">
            <v>Matton V</v>
          </cell>
          <cell r="BW514" t="str">
            <v>52</v>
          </cell>
        </row>
        <row r="515">
          <cell r="F515" t="str">
            <v>IMB/80021/C/0A1T</v>
          </cell>
          <cell r="Q515">
            <v>4</v>
          </cell>
          <cell r="AQ515" t="str">
            <v>BET2D</v>
          </cell>
          <cell r="AW515">
            <v>2014</v>
          </cell>
          <cell r="AX515" t="str">
            <v>06</v>
          </cell>
          <cell r="BB515" t="str">
            <v>BET2D</v>
          </cell>
          <cell r="BE515" t="str">
            <v>06</v>
          </cell>
          <cell r="BF515" t="str">
            <v>2014-S06</v>
          </cell>
          <cell r="BS515" t="str">
            <v>Matton V</v>
          </cell>
          <cell r="BW515" t="str">
            <v>29</v>
          </cell>
        </row>
        <row r="516">
          <cell r="F516" t="str">
            <v>IMB/80021/C/0ABY</v>
          </cell>
          <cell r="Q516">
            <v>4</v>
          </cell>
          <cell r="AQ516" t="str">
            <v>SETRS ST</v>
          </cell>
          <cell r="AW516">
            <v>2014</v>
          </cell>
          <cell r="AX516" t="str">
            <v>07</v>
          </cell>
          <cell r="BB516" t="str">
            <v>Lehalle D</v>
          </cell>
          <cell r="BE516" t="str">
            <v>11</v>
          </cell>
          <cell r="BF516" t="str">
            <v>2014-S11</v>
          </cell>
          <cell r="BS516" t="str">
            <v>Matton V</v>
          </cell>
          <cell r="BW516" t="str">
            <v>23</v>
          </cell>
        </row>
        <row r="517">
          <cell r="F517" t="str">
            <v>IMB/80021/C/0ADI</v>
          </cell>
          <cell r="Q517">
            <v>5</v>
          </cell>
          <cell r="AQ517" t="str">
            <v>BET2D</v>
          </cell>
          <cell r="AW517">
            <v>2014</v>
          </cell>
          <cell r="AX517" t="str">
            <v>06</v>
          </cell>
          <cell r="BB517" t="str">
            <v>BET2D</v>
          </cell>
          <cell r="BE517" t="str">
            <v>06</v>
          </cell>
          <cell r="BF517" t="str">
            <v>2014-S06</v>
          </cell>
          <cell r="BS517" t="str">
            <v>Matton V</v>
          </cell>
          <cell r="BW517" t="str">
            <v>26</v>
          </cell>
        </row>
        <row r="518">
          <cell r="F518" t="str">
            <v>IMB/80021/C/0AEP</v>
          </cell>
          <cell r="Q518">
            <v>4</v>
          </cell>
          <cell r="AQ518" t="str">
            <v>CRJ ST</v>
          </cell>
          <cell r="AW518">
            <v>2014</v>
          </cell>
          <cell r="AX518" t="str">
            <v>11</v>
          </cell>
          <cell r="BB518" t="str">
            <v>CRJ ST</v>
          </cell>
          <cell r="BE518" t="str">
            <v>11</v>
          </cell>
          <cell r="BF518" t="str">
            <v>2014-S11</v>
          </cell>
          <cell r="BS518" t="str">
            <v>Matton V</v>
          </cell>
          <cell r="BW518" t="str">
            <v>49</v>
          </cell>
        </row>
        <row r="519">
          <cell r="F519" t="str">
            <v>IMB/80021/C/0AFX</v>
          </cell>
          <cell r="Q519">
            <v>4</v>
          </cell>
          <cell r="AQ519" t="str">
            <v>SETRS ST</v>
          </cell>
          <cell r="AW519">
            <v>2014</v>
          </cell>
          <cell r="AX519" t="str">
            <v>08</v>
          </cell>
          <cell r="BB519" t="str">
            <v>Tambu Matadi Y</v>
          </cell>
          <cell r="BE519" t="str">
            <v>11</v>
          </cell>
          <cell r="BF519" t="str">
            <v>2014-S11</v>
          </cell>
          <cell r="BS519" t="str">
            <v>Debrauwer J</v>
          </cell>
          <cell r="BW519" t="str">
            <v>40</v>
          </cell>
        </row>
        <row r="520">
          <cell r="F520" t="str">
            <v>IMB/80021/C/0AGI</v>
          </cell>
          <cell r="Q520">
            <v>8</v>
          </cell>
          <cell r="AQ520" t="str">
            <v>SETRS ST</v>
          </cell>
          <cell r="AW520">
            <v>2014</v>
          </cell>
          <cell r="AX520" t="str">
            <v>08</v>
          </cell>
          <cell r="BB520" t="str">
            <v>Tambu Matadi Y</v>
          </cell>
          <cell r="BE520" t="str">
            <v>11</v>
          </cell>
          <cell r="BF520" t="str">
            <v>2014-S11</v>
          </cell>
          <cell r="BS520" t="str">
            <v>Debrauwer J</v>
          </cell>
          <cell r="BW520" t="str">
            <v>40</v>
          </cell>
        </row>
        <row r="521">
          <cell r="F521" t="str">
            <v>IMB/80021/C/0AGT</v>
          </cell>
          <cell r="Q521">
            <v>1</v>
          </cell>
          <cell r="AQ521" t="str">
            <v>BET2D</v>
          </cell>
          <cell r="AW521">
            <v>2014</v>
          </cell>
          <cell r="AX521" t="str">
            <v>06</v>
          </cell>
          <cell r="BB521" t="str">
            <v>BET2D</v>
          </cell>
          <cell r="BE521" t="str">
            <v>06</v>
          </cell>
          <cell r="BF521" t="str">
            <v>2014-S06</v>
          </cell>
          <cell r="BS521" t="str">
            <v>Matton V</v>
          </cell>
          <cell r="BW521" t="str">
            <v>26</v>
          </cell>
        </row>
        <row r="522">
          <cell r="F522" t="str">
            <v>IMB/80021/C/0AMC</v>
          </cell>
          <cell r="Q522">
            <v>15</v>
          </cell>
          <cell r="AQ522" t="str">
            <v>BET2D</v>
          </cell>
          <cell r="AW522">
            <v>2014</v>
          </cell>
          <cell r="AX522" t="str">
            <v>08</v>
          </cell>
          <cell r="BB522" t="str">
            <v>BET2D</v>
          </cell>
          <cell r="BE522" t="str">
            <v>08</v>
          </cell>
          <cell r="BF522" t="str">
            <v>2014-S08</v>
          </cell>
          <cell r="BS522" t="str">
            <v>Matton V</v>
          </cell>
          <cell r="BW522" t="str">
            <v>30</v>
          </cell>
        </row>
        <row r="523">
          <cell r="F523" t="str">
            <v>IMB/80021/C/0AOP</v>
          </cell>
          <cell r="Q523">
            <v>5</v>
          </cell>
          <cell r="AQ523" t="str">
            <v>CRJ ST</v>
          </cell>
          <cell r="AW523">
            <v>2014</v>
          </cell>
          <cell r="AX523" t="str">
            <v>11</v>
          </cell>
          <cell r="BB523" t="str">
            <v>CRJ ST</v>
          </cell>
          <cell r="BE523" t="str">
            <v>11</v>
          </cell>
          <cell r="BF523" t="str">
            <v>2014-S11</v>
          </cell>
          <cell r="BS523" t="str">
            <v>Matton V</v>
          </cell>
          <cell r="BW523" t="str">
            <v>31</v>
          </cell>
        </row>
        <row r="524">
          <cell r="F524" t="str">
            <v>IMB/80021/C/0AOQ</v>
          </cell>
          <cell r="Q524">
            <v>1</v>
          </cell>
          <cell r="AQ524" t="str">
            <v>Annulé</v>
          </cell>
          <cell r="AW524" t="str">
            <v/>
          </cell>
          <cell r="AX524" t="str">
            <v/>
          </cell>
          <cell r="BB524" t="str">
            <v>Annulé</v>
          </cell>
          <cell r="BE524" t="str">
            <v/>
          </cell>
          <cell r="BF524" t="str">
            <v/>
          </cell>
          <cell r="BS524" t="str">
            <v>Annulé</v>
          </cell>
          <cell r="BW524" t="str">
            <v/>
          </cell>
        </row>
        <row r="525">
          <cell r="F525" t="str">
            <v>IMB/80021/C/0AP3</v>
          </cell>
          <cell r="Q525">
            <v>1</v>
          </cell>
          <cell r="AQ525" t="str">
            <v>Annulé</v>
          </cell>
          <cell r="AW525" t="str">
            <v/>
          </cell>
          <cell r="AX525" t="str">
            <v/>
          </cell>
          <cell r="BB525" t="str">
            <v>Annulé</v>
          </cell>
          <cell r="BE525" t="str">
            <v/>
          </cell>
          <cell r="BF525" t="str">
            <v/>
          </cell>
          <cell r="BS525" t="str">
            <v>Annulé</v>
          </cell>
          <cell r="BW525" t="str">
            <v/>
          </cell>
        </row>
        <row r="526">
          <cell r="F526" t="str">
            <v>IMB/80021/C/0API</v>
          </cell>
          <cell r="Q526">
            <v>7</v>
          </cell>
          <cell r="AQ526" t="str">
            <v>BET2D</v>
          </cell>
          <cell r="AW526">
            <v>2014</v>
          </cell>
          <cell r="AX526" t="str">
            <v>08</v>
          </cell>
          <cell r="BB526" t="str">
            <v>BET2D</v>
          </cell>
          <cell r="BE526" t="str">
            <v>08</v>
          </cell>
          <cell r="BF526" t="str">
            <v>2014-S08</v>
          </cell>
          <cell r="BS526" t="str">
            <v>Matton V</v>
          </cell>
          <cell r="BW526" t="str">
            <v>26</v>
          </cell>
        </row>
        <row r="527">
          <cell r="F527" t="str">
            <v>IMB/80021/C/0AQJ</v>
          </cell>
          <cell r="Q527">
            <v>4</v>
          </cell>
          <cell r="AQ527" t="str">
            <v>SETRS ST</v>
          </cell>
          <cell r="AW527">
            <v>2014</v>
          </cell>
          <cell r="AX527" t="str">
            <v>07</v>
          </cell>
          <cell r="BB527" t="str">
            <v>Tambu Matadi Y</v>
          </cell>
          <cell r="BE527" t="str">
            <v>11</v>
          </cell>
          <cell r="BF527" t="str">
            <v>2014-S11</v>
          </cell>
          <cell r="BS527" t="str">
            <v>DTI ST</v>
          </cell>
          <cell r="BW527" t="str">
            <v>30</v>
          </cell>
        </row>
        <row r="528">
          <cell r="F528" t="str">
            <v>IMB/80021/C/0AQK</v>
          </cell>
          <cell r="Q528">
            <v>1</v>
          </cell>
          <cell r="AQ528" t="str">
            <v>BET2D</v>
          </cell>
          <cell r="AW528">
            <v>2014</v>
          </cell>
          <cell r="AX528" t="str">
            <v>08</v>
          </cell>
          <cell r="BB528" t="str">
            <v>BET2D</v>
          </cell>
          <cell r="BE528" t="str">
            <v>08</v>
          </cell>
          <cell r="BF528" t="str">
            <v>2014-S08</v>
          </cell>
          <cell r="BS528" t="str">
            <v>Matton V</v>
          </cell>
          <cell r="BW528" t="str">
            <v>26</v>
          </cell>
        </row>
        <row r="529">
          <cell r="F529" t="str">
            <v>IMB/80021/C/0ARM</v>
          </cell>
          <cell r="Q529">
            <v>6</v>
          </cell>
          <cell r="AQ529" t="str">
            <v>CRJ ST</v>
          </cell>
          <cell r="AW529">
            <v>2014</v>
          </cell>
          <cell r="AX529" t="str">
            <v>09</v>
          </cell>
          <cell r="BB529" t="str">
            <v>CRJ ST</v>
          </cell>
          <cell r="BE529" t="str">
            <v>09</v>
          </cell>
          <cell r="BF529" t="str">
            <v>2014-S09</v>
          </cell>
          <cell r="BS529" t="str">
            <v>DTI ST</v>
          </cell>
          <cell r="BW529" t="str">
            <v>48</v>
          </cell>
        </row>
        <row r="530">
          <cell r="F530" t="str">
            <v>IMB/80021/C/0ARO</v>
          </cell>
          <cell r="Q530">
            <v>3</v>
          </cell>
          <cell r="AQ530" t="str">
            <v>SETRS ST</v>
          </cell>
          <cell r="AW530">
            <v>2014</v>
          </cell>
          <cell r="AX530" t="str">
            <v>07</v>
          </cell>
          <cell r="BB530" t="str">
            <v>Tambu Matadi Y</v>
          </cell>
          <cell r="BE530" t="str">
            <v>11</v>
          </cell>
          <cell r="BF530" t="str">
            <v>2014-S11</v>
          </cell>
          <cell r="BS530" t="str">
            <v>DTI ST</v>
          </cell>
          <cell r="BW530" t="str">
            <v>30</v>
          </cell>
        </row>
        <row r="531">
          <cell r="F531" t="str">
            <v>IMB/80021/C/0ASB</v>
          </cell>
          <cell r="Q531">
            <v>0</v>
          </cell>
          <cell r="AQ531" t="str">
            <v>Annulé</v>
          </cell>
          <cell r="AW531" t="str">
            <v/>
          </cell>
          <cell r="AX531" t="str">
            <v/>
          </cell>
          <cell r="BB531" t="str">
            <v>Annulé</v>
          </cell>
          <cell r="BE531" t="str">
            <v/>
          </cell>
          <cell r="BF531" t="str">
            <v/>
          </cell>
          <cell r="BS531" t="str">
            <v>Annulé</v>
          </cell>
          <cell r="BW531" t="str">
            <v/>
          </cell>
        </row>
        <row r="532">
          <cell r="F532" t="str">
            <v>IMB/80021/C/0AUM</v>
          </cell>
          <cell r="Q532">
            <v>13</v>
          </cell>
          <cell r="AQ532" t="str">
            <v>CRJ ST</v>
          </cell>
          <cell r="AW532">
            <v>2014</v>
          </cell>
          <cell r="AX532" t="str">
            <v>11</v>
          </cell>
          <cell r="BB532" t="str">
            <v>BET2D</v>
          </cell>
          <cell r="BE532" t="str">
            <v>11</v>
          </cell>
          <cell r="BF532" t="str">
            <v>2014-S11</v>
          </cell>
          <cell r="BS532" t="str">
            <v>Matton V</v>
          </cell>
          <cell r="BW532" t="str">
            <v>33</v>
          </cell>
        </row>
        <row r="533">
          <cell r="F533" t="str">
            <v>IMB/80021/C/0AUN</v>
          </cell>
          <cell r="Q533">
            <v>7</v>
          </cell>
          <cell r="AQ533" t="str">
            <v>CRJ ST</v>
          </cell>
          <cell r="AW533">
            <v>2014</v>
          </cell>
          <cell r="AX533" t="str">
            <v>11</v>
          </cell>
          <cell r="BB533" t="str">
            <v>BET2D</v>
          </cell>
          <cell r="BE533" t="str">
            <v>11</v>
          </cell>
          <cell r="BF533" t="str">
            <v>2014-S11</v>
          </cell>
          <cell r="BS533" t="str">
            <v>Debrauwer J</v>
          </cell>
          <cell r="BW533" t="str">
            <v>36</v>
          </cell>
        </row>
        <row r="534">
          <cell r="F534" t="str">
            <v>IMB/80021/C/0AVS</v>
          </cell>
          <cell r="Q534">
            <v>5</v>
          </cell>
          <cell r="AQ534" t="str">
            <v>BET2D</v>
          </cell>
          <cell r="AW534">
            <v>2014</v>
          </cell>
          <cell r="AX534" t="str">
            <v>08</v>
          </cell>
          <cell r="BB534" t="str">
            <v>BET2D</v>
          </cell>
          <cell r="BE534" t="str">
            <v>08</v>
          </cell>
          <cell r="BF534" t="str">
            <v>2014-S08</v>
          </cell>
          <cell r="BS534" t="str">
            <v>Matton V</v>
          </cell>
          <cell r="BW534" t="str">
            <v>30</v>
          </cell>
        </row>
        <row r="535">
          <cell r="F535" t="str">
            <v>IMB/80021/C/0B2X</v>
          </cell>
          <cell r="Q535">
            <v>6</v>
          </cell>
          <cell r="AQ535" t="str">
            <v>BET2D</v>
          </cell>
          <cell r="AW535">
            <v>2014</v>
          </cell>
          <cell r="AX535" t="str">
            <v>08</v>
          </cell>
          <cell r="BB535" t="str">
            <v>BET2D</v>
          </cell>
          <cell r="BE535" t="str">
            <v>08</v>
          </cell>
          <cell r="BF535" t="str">
            <v>2014-S08</v>
          </cell>
          <cell r="BS535" t="str">
            <v>Matton V</v>
          </cell>
          <cell r="BW535" t="str">
            <v>30</v>
          </cell>
        </row>
        <row r="536">
          <cell r="F536" t="str">
            <v>IMB/80021/C/0B2Y</v>
          </cell>
          <cell r="Q536">
            <v>2</v>
          </cell>
          <cell r="AQ536" t="str">
            <v>BET2D</v>
          </cell>
          <cell r="AW536">
            <v>2014</v>
          </cell>
          <cell r="AX536" t="str">
            <v>08</v>
          </cell>
          <cell r="BB536" t="str">
            <v>BET2D</v>
          </cell>
          <cell r="BE536" t="str">
            <v>08</v>
          </cell>
          <cell r="BF536" t="str">
            <v>2014-S08</v>
          </cell>
          <cell r="BS536" t="str">
            <v>Matton V</v>
          </cell>
          <cell r="BW536" t="str">
            <v>30</v>
          </cell>
        </row>
        <row r="537">
          <cell r="F537" t="str">
            <v>IMB/80021/S/088V</v>
          </cell>
          <cell r="Q537">
            <v>1</v>
          </cell>
          <cell r="AQ537" t="str">
            <v>BET2D</v>
          </cell>
          <cell r="AW537">
            <v>2014</v>
          </cell>
          <cell r="AX537" t="str">
            <v>06</v>
          </cell>
          <cell r="BB537" t="str">
            <v>BET2D</v>
          </cell>
          <cell r="BE537" t="str">
            <v>06</v>
          </cell>
          <cell r="BF537" t="str">
            <v>2014-S06</v>
          </cell>
          <cell r="BS537" t="str">
            <v>Batik C</v>
          </cell>
          <cell r="BW537" t="str">
            <v>37</v>
          </cell>
        </row>
        <row r="538">
          <cell r="F538" t="str">
            <v>IMB/80021/S/08EQ</v>
          </cell>
          <cell r="Q538">
            <v>1</v>
          </cell>
          <cell r="AQ538" t="str">
            <v>BET2D</v>
          </cell>
          <cell r="AW538">
            <v>2014</v>
          </cell>
          <cell r="AX538" t="str">
            <v>06</v>
          </cell>
          <cell r="BB538" t="str">
            <v>BET2D</v>
          </cell>
          <cell r="BE538" t="str">
            <v>06</v>
          </cell>
          <cell r="BF538" t="str">
            <v>2014-S06</v>
          </cell>
          <cell r="BS538" t="str">
            <v>Batik C</v>
          </cell>
          <cell r="BW538" t="str">
            <v>18</v>
          </cell>
        </row>
        <row r="539">
          <cell r="F539" t="str">
            <v>IMB/80021/S/0A02</v>
          </cell>
          <cell r="Q539">
            <v>1</v>
          </cell>
          <cell r="AQ539" t="str">
            <v>BET2D</v>
          </cell>
          <cell r="AW539">
            <v>2014</v>
          </cell>
          <cell r="AX539" t="str">
            <v>06</v>
          </cell>
          <cell r="BB539" t="str">
            <v>BET2D</v>
          </cell>
          <cell r="BE539" t="str">
            <v>06</v>
          </cell>
          <cell r="BF539" t="str">
            <v>2014-S06</v>
          </cell>
          <cell r="BS539" t="str">
            <v>Matton V</v>
          </cell>
          <cell r="BW539" t="str">
            <v>29</v>
          </cell>
        </row>
        <row r="540">
          <cell r="F540" t="str">
            <v>IMB/80021/S/0A3O</v>
          </cell>
          <cell r="Q540">
            <v>1</v>
          </cell>
          <cell r="AQ540" t="str">
            <v>BET2D</v>
          </cell>
          <cell r="AW540">
            <v>2014</v>
          </cell>
          <cell r="AX540" t="str">
            <v>06</v>
          </cell>
          <cell r="BB540" t="str">
            <v>BET2D</v>
          </cell>
          <cell r="BE540" t="str">
            <v>06</v>
          </cell>
          <cell r="BF540" t="str">
            <v>2014-S06</v>
          </cell>
          <cell r="BS540" t="str">
            <v>Matton V</v>
          </cell>
          <cell r="BW540" t="str">
            <v>29</v>
          </cell>
        </row>
        <row r="541">
          <cell r="F541" t="str">
            <v>IMB/80021/S/0AMD</v>
          </cell>
          <cell r="Q541">
            <v>1</v>
          </cell>
          <cell r="AQ541" t="str">
            <v>BET2D</v>
          </cell>
          <cell r="AW541">
            <v>2014</v>
          </cell>
          <cell r="AX541" t="str">
            <v>08</v>
          </cell>
          <cell r="BB541" t="str">
            <v>BET2D</v>
          </cell>
          <cell r="BE541" t="str">
            <v>08</v>
          </cell>
          <cell r="BF541" t="str">
            <v>2014-S08</v>
          </cell>
          <cell r="BS541" t="str">
            <v>Matton V</v>
          </cell>
          <cell r="BW541" t="str">
            <v>30</v>
          </cell>
        </row>
        <row r="542">
          <cell r="F542" t="str">
            <v>IMB/80021/S/0ARF</v>
          </cell>
          <cell r="Q542">
            <v>1</v>
          </cell>
          <cell r="AQ542" t="str">
            <v>BET2D</v>
          </cell>
          <cell r="AW542">
            <v>2014</v>
          </cell>
          <cell r="AX542" t="str">
            <v>08</v>
          </cell>
          <cell r="BB542" t="str">
            <v>BET2D</v>
          </cell>
          <cell r="BE542" t="str">
            <v>08</v>
          </cell>
          <cell r="BF542" t="str">
            <v>2014-S08</v>
          </cell>
          <cell r="BS542" t="str">
            <v>Matton V</v>
          </cell>
          <cell r="BW542" t="str">
            <v>26</v>
          </cell>
        </row>
        <row r="543">
          <cell r="F543" t="str">
            <v>IMB/80021/S/0B2Z</v>
          </cell>
          <cell r="Q543">
            <v>1</v>
          </cell>
          <cell r="AQ543" t="str">
            <v>BET2D</v>
          </cell>
          <cell r="AW543">
            <v>2014</v>
          </cell>
          <cell r="AX543" t="str">
            <v>08</v>
          </cell>
          <cell r="BB543" t="str">
            <v>BET2D</v>
          </cell>
          <cell r="BE543" t="str">
            <v>08</v>
          </cell>
          <cell r="BF543" t="str">
            <v>2014-S08</v>
          </cell>
          <cell r="BS543" t="str">
            <v>Matton V</v>
          </cell>
          <cell r="BW543" t="str">
            <v>30</v>
          </cell>
        </row>
        <row r="544">
          <cell r="F544" t="str">
            <v>IMB/80021/X/0NFS</v>
          </cell>
          <cell r="Q544">
            <v>1</v>
          </cell>
          <cell r="AQ544" t="str">
            <v>SETRS ST</v>
          </cell>
          <cell r="AW544">
            <v>2014</v>
          </cell>
          <cell r="AX544" t="str">
            <v>07</v>
          </cell>
          <cell r="BB544" t="str">
            <v>Lehalle D</v>
          </cell>
          <cell r="BE544" t="str">
            <v>11</v>
          </cell>
          <cell r="BF544" t="str">
            <v>2014-S11</v>
          </cell>
          <cell r="BS544" t="str">
            <v>Matton V</v>
          </cell>
          <cell r="BW544" t="str">
            <v>23</v>
          </cell>
        </row>
        <row r="545">
          <cell r="F545" t="str">
            <v>IMB/80021/C/07T9</v>
          </cell>
          <cell r="Q545">
            <v>4</v>
          </cell>
          <cell r="AQ545" t="str">
            <v>BET2D</v>
          </cell>
          <cell r="AW545">
            <v>2014</v>
          </cell>
          <cell r="AX545" t="str">
            <v>11</v>
          </cell>
          <cell r="BB545" t="str">
            <v>BET2D</v>
          </cell>
          <cell r="BE545" t="str">
            <v>11</v>
          </cell>
          <cell r="BF545" t="str">
            <v>2014-S11</v>
          </cell>
          <cell r="BS545" t="str">
            <v>Matton V</v>
          </cell>
          <cell r="BW545" t="str">
            <v>22</v>
          </cell>
        </row>
        <row r="546">
          <cell r="F546" t="str">
            <v>IMB/80021/C/07UR</v>
          </cell>
          <cell r="Q546">
            <v>29</v>
          </cell>
          <cell r="AQ546" t="str">
            <v>SETRS ST</v>
          </cell>
          <cell r="AW546">
            <v>2014</v>
          </cell>
          <cell r="AX546" t="str">
            <v>10</v>
          </cell>
          <cell r="BB546" t="str">
            <v>Tambu Matadi Y</v>
          </cell>
          <cell r="BE546" t="str">
            <v>11</v>
          </cell>
          <cell r="BF546" t="str">
            <v>2014-S11</v>
          </cell>
          <cell r="BS546" t="str">
            <v>Matton V</v>
          </cell>
          <cell r="BW546" t="str">
            <v>42</v>
          </cell>
        </row>
        <row r="547">
          <cell r="F547" t="str">
            <v>IMB/80021/C/07XZ</v>
          </cell>
          <cell r="Q547">
            <v>7</v>
          </cell>
          <cell r="AQ547" t="str">
            <v>SETRS ST</v>
          </cell>
          <cell r="AW547">
            <v>2014</v>
          </cell>
          <cell r="AX547" t="str">
            <v>10</v>
          </cell>
          <cell r="BB547" t="str">
            <v>Tambu Matadi Y</v>
          </cell>
          <cell r="BE547" t="str">
            <v>11</v>
          </cell>
          <cell r="BF547" t="str">
            <v>2014-S11</v>
          </cell>
          <cell r="BS547" t="str">
            <v>Matton V</v>
          </cell>
          <cell r="BW547" t="str">
            <v>22</v>
          </cell>
        </row>
        <row r="548">
          <cell r="F548" t="str">
            <v>IMB/80021/C/07YK</v>
          </cell>
          <cell r="Q548">
            <v>29</v>
          </cell>
          <cell r="AQ548" t="str">
            <v>SETRS ST</v>
          </cell>
          <cell r="AW548">
            <v>2014</v>
          </cell>
          <cell r="AX548" t="str">
            <v>10</v>
          </cell>
          <cell r="BB548" t="str">
            <v>Tambu Matadi Y</v>
          </cell>
          <cell r="BE548" t="str">
            <v>14</v>
          </cell>
          <cell r="BF548" t="str">
            <v>2014-S14</v>
          </cell>
          <cell r="BS548" t="str">
            <v>Matton V</v>
          </cell>
          <cell r="BW548" t="str">
            <v>20</v>
          </cell>
        </row>
        <row r="549">
          <cell r="F549" t="str">
            <v>IMB/80021/C/08XN</v>
          </cell>
          <cell r="Q549">
            <v>10</v>
          </cell>
          <cell r="AQ549" t="str">
            <v>CRJ ST</v>
          </cell>
          <cell r="AW549">
            <v>2014</v>
          </cell>
          <cell r="AX549" t="str">
            <v>14</v>
          </cell>
          <cell r="BB549" t="str">
            <v>CRJ ST</v>
          </cell>
          <cell r="BE549" t="str">
            <v>14</v>
          </cell>
          <cell r="BF549" t="str">
            <v>2014-S14</v>
          </cell>
          <cell r="BS549" t="str">
            <v>Batik C</v>
          </cell>
          <cell r="BW549" t="str">
            <v>40</v>
          </cell>
        </row>
        <row r="550">
          <cell r="F550" t="str">
            <v>IMB/80021/C/08XP</v>
          </cell>
          <cell r="Q550">
            <v>9</v>
          </cell>
          <cell r="AQ550" t="str">
            <v>BET2D</v>
          </cell>
          <cell r="AW550">
            <v>2014</v>
          </cell>
          <cell r="AX550" t="str">
            <v>08</v>
          </cell>
          <cell r="BB550" t="str">
            <v>BET2D</v>
          </cell>
          <cell r="BE550" t="str">
            <v>08</v>
          </cell>
          <cell r="BF550" t="str">
            <v>2014-S08</v>
          </cell>
          <cell r="BS550" t="str">
            <v>Matton V</v>
          </cell>
          <cell r="BW550" t="str">
            <v>23</v>
          </cell>
        </row>
        <row r="551">
          <cell r="F551" t="str">
            <v>IMB/80021/C/08YF</v>
          </cell>
          <cell r="Q551">
            <v>10</v>
          </cell>
          <cell r="AQ551" t="str">
            <v>BET2D</v>
          </cell>
          <cell r="AW551">
            <v>2014</v>
          </cell>
          <cell r="AX551" t="str">
            <v>08</v>
          </cell>
          <cell r="BB551" t="str">
            <v>BET2D</v>
          </cell>
          <cell r="BE551" t="str">
            <v>08</v>
          </cell>
          <cell r="BF551" t="str">
            <v>2014-S08</v>
          </cell>
          <cell r="BS551" t="str">
            <v>Matton V</v>
          </cell>
          <cell r="BW551" t="str">
            <v>23</v>
          </cell>
        </row>
        <row r="552">
          <cell r="F552" t="str">
            <v>IMB/80021/C/08Z7</v>
          </cell>
          <cell r="Q552">
            <v>11</v>
          </cell>
          <cell r="AQ552" t="str">
            <v>CRJ ST</v>
          </cell>
          <cell r="AW552">
            <v>2014</v>
          </cell>
          <cell r="AX552" t="str">
            <v>14</v>
          </cell>
          <cell r="BB552" t="str">
            <v>CRJ ST</v>
          </cell>
          <cell r="BE552" t="str">
            <v>14</v>
          </cell>
          <cell r="BF552" t="str">
            <v>2014-S14</v>
          </cell>
          <cell r="BS552" t="str">
            <v>Batik C</v>
          </cell>
          <cell r="BW552" t="str">
            <v>40</v>
          </cell>
        </row>
        <row r="553">
          <cell r="F553" t="str">
            <v>IMB/80021/C/0912</v>
          </cell>
          <cell r="Q553">
            <v>11</v>
          </cell>
          <cell r="AQ553" t="str">
            <v>CRJ ST</v>
          </cell>
          <cell r="AW553">
            <v>2014</v>
          </cell>
          <cell r="AX553" t="str">
            <v>14</v>
          </cell>
          <cell r="BB553" t="str">
            <v>CRJ ST</v>
          </cell>
          <cell r="BE553" t="str">
            <v>14</v>
          </cell>
          <cell r="BF553" t="str">
            <v>2014-S14</v>
          </cell>
          <cell r="BS553" t="str">
            <v>Batik C</v>
          </cell>
          <cell r="BW553" t="str">
            <v>40</v>
          </cell>
        </row>
        <row r="554">
          <cell r="F554" t="str">
            <v>IMB/80021/C/093R</v>
          </cell>
          <cell r="Q554">
            <v>1</v>
          </cell>
          <cell r="AQ554" t="str">
            <v>BET2D</v>
          </cell>
          <cell r="AW554">
            <v>2014</v>
          </cell>
          <cell r="AX554" t="str">
            <v>08</v>
          </cell>
          <cell r="BB554" t="str">
            <v>BET2D</v>
          </cell>
          <cell r="BE554" t="str">
            <v>08</v>
          </cell>
          <cell r="BF554" t="str">
            <v>2014-S08</v>
          </cell>
          <cell r="BS554" t="str">
            <v>Matton V</v>
          </cell>
          <cell r="BW554" t="str">
            <v>23</v>
          </cell>
        </row>
        <row r="555">
          <cell r="F555" t="str">
            <v>IMB/80021/C/093X</v>
          </cell>
          <cell r="Q555">
            <v>18</v>
          </cell>
          <cell r="AQ555" t="str">
            <v>BET2D</v>
          </cell>
          <cell r="AW555">
            <v>2014</v>
          </cell>
          <cell r="AX555" t="str">
            <v>16</v>
          </cell>
          <cell r="BB555" t="str">
            <v>BET2D</v>
          </cell>
          <cell r="BE555" t="str">
            <v>16</v>
          </cell>
          <cell r="BF555" t="str">
            <v>2014-S16</v>
          </cell>
          <cell r="BS555" t="str">
            <v>Debrauwer J</v>
          </cell>
          <cell r="BW555" t="str">
            <v>36</v>
          </cell>
        </row>
        <row r="556">
          <cell r="F556" t="str">
            <v>IMB/80021/C/094M</v>
          </cell>
          <cell r="Q556">
            <v>12</v>
          </cell>
          <cell r="AQ556" t="str">
            <v>BET2D</v>
          </cell>
          <cell r="AW556">
            <v>2014</v>
          </cell>
          <cell r="AX556" t="str">
            <v>08</v>
          </cell>
          <cell r="BB556" t="str">
            <v>BET2D</v>
          </cell>
          <cell r="BE556" t="str">
            <v>08</v>
          </cell>
          <cell r="BF556" t="str">
            <v>2014-S08</v>
          </cell>
          <cell r="BS556" t="str">
            <v>Matton V</v>
          </cell>
          <cell r="BW556" t="str">
            <v>23</v>
          </cell>
        </row>
        <row r="557">
          <cell r="F557" t="str">
            <v>IMB/80021/C/096M</v>
          </cell>
          <cell r="Q557">
            <v>12</v>
          </cell>
          <cell r="AQ557" t="str">
            <v>BET2D</v>
          </cell>
          <cell r="AW557">
            <v>2014</v>
          </cell>
          <cell r="AX557" t="str">
            <v>08</v>
          </cell>
          <cell r="BB557" t="str">
            <v>BET2D</v>
          </cell>
          <cell r="BE557" t="str">
            <v>08</v>
          </cell>
          <cell r="BF557" t="str">
            <v>2014-S08</v>
          </cell>
          <cell r="BS557" t="str">
            <v>Matton V</v>
          </cell>
          <cell r="BW557" t="str">
            <v>23</v>
          </cell>
        </row>
        <row r="558">
          <cell r="F558" t="str">
            <v>IMB/80021/C/09FX</v>
          </cell>
          <cell r="Q558">
            <v>6</v>
          </cell>
          <cell r="AQ558" t="str">
            <v>CRJ ST</v>
          </cell>
          <cell r="AW558">
            <v>2014</v>
          </cell>
          <cell r="AX558" t="str">
            <v>11</v>
          </cell>
          <cell r="BB558" t="str">
            <v>CRJ ST</v>
          </cell>
          <cell r="BE558" t="str">
            <v>11</v>
          </cell>
          <cell r="BF558" t="str">
            <v>2014-S11</v>
          </cell>
          <cell r="BS558" t="str">
            <v>Matton V</v>
          </cell>
          <cell r="BW558" t="str">
            <v>20</v>
          </cell>
        </row>
        <row r="559">
          <cell r="F559" t="str">
            <v>IMB/80021/C/09GT</v>
          </cell>
          <cell r="Q559">
            <v>1</v>
          </cell>
          <cell r="AQ559" t="str">
            <v>CRJ ST</v>
          </cell>
          <cell r="AW559">
            <v>2014</v>
          </cell>
          <cell r="AX559" t="str">
            <v>11</v>
          </cell>
          <cell r="BB559" t="str">
            <v>CRJ ST</v>
          </cell>
          <cell r="BE559" t="str">
            <v>11</v>
          </cell>
          <cell r="BF559" t="str">
            <v>2014-S11</v>
          </cell>
          <cell r="BS559" t="str">
            <v>Matton V</v>
          </cell>
          <cell r="BW559" t="str">
            <v>20</v>
          </cell>
        </row>
        <row r="560">
          <cell r="F560" t="str">
            <v>IMB/80021/C/09MH</v>
          </cell>
          <cell r="Q560">
            <v>14</v>
          </cell>
          <cell r="AQ560" t="str">
            <v>CRJ ST</v>
          </cell>
          <cell r="AW560">
            <v>2014</v>
          </cell>
          <cell r="AX560" t="str">
            <v>12</v>
          </cell>
          <cell r="BB560" t="str">
            <v>CRJ ST</v>
          </cell>
          <cell r="BE560" t="str">
            <v>12</v>
          </cell>
          <cell r="BF560" t="str">
            <v>2014-S12</v>
          </cell>
          <cell r="BS560" t="str">
            <v>Matton V</v>
          </cell>
          <cell r="BW560" t="str">
            <v>23</v>
          </cell>
        </row>
        <row r="561">
          <cell r="F561" t="str">
            <v>IMB/80021/C/08LY</v>
          </cell>
          <cell r="Q561">
            <v>1</v>
          </cell>
          <cell r="AQ561" t="str">
            <v>Annulé</v>
          </cell>
          <cell r="AW561" t="str">
            <v/>
          </cell>
          <cell r="AX561" t="str">
            <v/>
          </cell>
          <cell r="BB561" t="str">
            <v>Annulé</v>
          </cell>
          <cell r="BE561" t="str">
            <v/>
          </cell>
          <cell r="BF561" t="str">
            <v/>
          </cell>
          <cell r="BS561" t="str">
            <v>Annulé</v>
          </cell>
          <cell r="BW561" t="str">
            <v/>
          </cell>
        </row>
        <row r="562">
          <cell r="F562" t="str">
            <v>IMB/80021/C/09NV</v>
          </cell>
          <cell r="Q562">
            <v>18</v>
          </cell>
          <cell r="AQ562" t="str">
            <v>CRJ ST</v>
          </cell>
          <cell r="AW562">
            <v>2014</v>
          </cell>
          <cell r="AX562" t="str">
            <v>14</v>
          </cell>
          <cell r="BB562" t="str">
            <v>CRJ ST</v>
          </cell>
          <cell r="BE562" t="str">
            <v>14</v>
          </cell>
          <cell r="BF562" t="str">
            <v>2014-S14</v>
          </cell>
          <cell r="BS562" t="str">
            <v>Matton V</v>
          </cell>
          <cell r="BW562" t="str">
            <v>31</v>
          </cell>
        </row>
        <row r="563">
          <cell r="F563" t="str">
            <v>IMB/80021/C/09O2</v>
          </cell>
          <cell r="Q563">
            <v>22</v>
          </cell>
          <cell r="AQ563" t="str">
            <v>CRJ ST</v>
          </cell>
          <cell r="AW563">
            <v>2014</v>
          </cell>
          <cell r="AX563" t="str">
            <v>12</v>
          </cell>
          <cell r="BB563" t="str">
            <v>CRJ ST</v>
          </cell>
          <cell r="BE563" t="str">
            <v>12</v>
          </cell>
          <cell r="BF563" t="str">
            <v>2014-S12</v>
          </cell>
          <cell r="BS563" t="str">
            <v>Matton V</v>
          </cell>
          <cell r="BW563" t="str">
            <v>37</v>
          </cell>
        </row>
        <row r="564">
          <cell r="F564" t="str">
            <v>IMB/80021/C/09OC</v>
          </cell>
          <cell r="Q564">
            <v>1</v>
          </cell>
          <cell r="AQ564" t="str">
            <v>CRJ ST</v>
          </cell>
          <cell r="AW564">
            <v>2014</v>
          </cell>
          <cell r="AX564" t="str">
            <v>12</v>
          </cell>
          <cell r="BB564" t="str">
            <v>CRJ ST</v>
          </cell>
          <cell r="BE564" t="str">
            <v>12</v>
          </cell>
          <cell r="BF564" t="str">
            <v>2014-S12</v>
          </cell>
          <cell r="BS564" t="str">
            <v>Matton V</v>
          </cell>
          <cell r="BW564" t="str">
            <v>23</v>
          </cell>
        </row>
        <row r="565">
          <cell r="F565" t="str">
            <v>IMB/80021/C/09OD</v>
          </cell>
          <cell r="Q565">
            <v>20</v>
          </cell>
          <cell r="AQ565" t="str">
            <v>SETRS ST</v>
          </cell>
          <cell r="AW565">
            <v>2014</v>
          </cell>
          <cell r="AX565" t="str">
            <v>09</v>
          </cell>
          <cell r="BB565" t="str">
            <v>Tambu Matadi Y</v>
          </cell>
          <cell r="BE565" t="str">
            <v>11</v>
          </cell>
          <cell r="BF565" t="str">
            <v>2014-S11</v>
          </cell>
          <cell r="BS565" t="str">
            <v>Matton V</v>
          </cell>
          <cell r="BW565" t="str">
            <v>42</v>
          </cell>
        </row>
        <row r="566">
          <cell r="F566" t="str">
            <v>IMB/80021/C/09QD</v>
          </cell>
          <cell r="Q566">
            <v>12</v>
          </cell>
          <cell r="AQ566" t="str">
            <v>BET2D</v>
          </cell>
          <cell r="AW566">
            <v>2014</v>
          </cell>
          <cell r="AX566" t="str">
            <v>11</v>
          </cell>
          <cell r="BB566" t="str">
            <v>BET2D</v>
          </cell>
          <cell r="BE566" t="str">
            <v>11</v>
          </cell>
          <cell r="BF566" t="str">
            <v>2014-S11</v>
          </cell>
          <cell r="BS566" t="str">
            <v>Matton V</v>
          </cell>
          <cell r="BW566" t="str">
            <v>43</v>
          </cell>
        </row>
        <row r="567">
          <cell r="F567" t="str">
            <v>IMB/80021/C/09WB</v>
          </cell>
          <cell r="Q567">
            <v>12</v>
          </cell>
          <cell r="AQ567" t="str">
            <v>CRJ ST</v>
          </cell>
          <cell r="AW567">
            <v>2014</v>
          </cell>
          <cell r="AX567" t="str">
            <v>26</v>
          </cell>
          <cell r="BB567" t="str">
            <v>CRJ ST</v>
          </cell>
          <cell r="BE567" t="str">
            <v>26</v>
          </cell>
          <cell r="BF567" t="str">
            <v>2014-S26</v>
          </cell>
          <cell r="BS567" t="str">
            <v>Batik C</v>
          </cell>
          <cell r="BW567" t="str">
            <v>39</v>
          </cell>
        </row>
        <row r="568">
          <cell r="F568" t="str">
            <v>IMB/80021/C/09WE</v>
          </cell>
          <cell r="Q568">
            <v>14</v>
          </cell>
          <cell r="AQ568" t="str">
            <v>CRJ ST</v>
          </cell>
          <cell r="AW568">
            <v>2014</v>
          </cell>
          <cell r="AX568" t="str">
            <v>26</v>
          </cell>
          <cell r="BB568" t="str">
            <v>CRJ ST</v>
          </cell>
          <cell r="BE568" t="str">
            <v>26</v>
          </cell>
          <cell r="BF568" t="str">
            <v>2014-S26</v>
          </cell>
          <cell r="BS568" t="str">
            <v>Matton V</v>
          </cell>
          <cell r="BW568" t="str">
            <v>46</v>
          </cell>
        </row>
        <row r="569">
          <cell r="F569" t="str">
            <v>IMB/80021/C/0A0P</v>
          </cell>
          <cell r="Q569">
            <v>16</v>
          </cell>
          <cell r="AQ569" t="str">
            <v>BET2D</v>
          </cell>
          <cell r="AW569">
            <v>2014</v>
          </cell>
          <cell r="AX569" t="str">
            <v>09</v>
          </cell>
          <cell r="BB569" t="str">
            <v>BET2D</v>
          </cell>
          <cell r="BE569" t="str">
            <v>09</v>
          </cell>
          <cell r="BF569" t="str">
            <v>2014-S09</v>
          </cell>
          <cell r="BS569" t="str">
            <v>Matton V</v>
          </cell>
          <cell r="BW569" t="str">
            <v>36</v>
          </cell>
        </row>
        <row r="570">
          <cell r="F570" t="str">
            <v>IMB/80021/C/0A0X</v>
          </cell>
          <cell r="Q570">
            <v>17</v>
          </cell>
          <cell r="AQ570" t="str">
            <v>CRJ ST</v>
          </cell>
          <cell r="AW570">
            <v>2014</v>
          </cell>
          <cell r="AX570" t="str">
            <v>26</v>
          </cell>
          <cell r="BB570" t="str">
            <v>CRJ ST</v>
          </cell>
          <cell r="BE570" t="str">
            <v>26</v>
          </cell>
          <cell r="BF570" t="str">
            <v>2014-S26</v>
          </cell>
          <cell r="BS570" t="str">
            <v>Batik C</v>
          </cell>
          <cell r="BW570" t="str">
            <v>39</v>
          </cell>
        </row>
        <row r="571">
          <cell r="F571" t="str">
            <v>IMB/80021/C/0A3D</v>
          </cell>
          <cell r="Q571">
            <v>4</v>
          </cell>
          <cell r="AQ571" t="str">
            <v>Annulé</v>
          </cell>
          <cell r="AW571" t="str">
            <v/>
          </cell>
          <cell r="AX571" t="str">
            <v/>
          </cell>
          <cell r="BB571" t="str">
            <v>Annulé</v>
          </cell>
          <cell r="BE571" t="str">
            <v/>
          </cell>
          <cell r="BF571" t="str">
            <v/>
          </cell>
          <cell r="BS571" t="str">
            <v>Annulé</v>
          </cell>
          <cell r="BW571" t="str">
            <v/>
          </cell>
        </row>
        <row r="572">
          <cell r="F572" t="str">
            <v>IMB/80021/C/0A44</v>
          </cell>
          <cell r="Q572">
            <v>14</v>
          </cell>
          <cell r="AQ572" t="str">
            <v>CRJ ST</v>
          </cell>
          <cell r="AW572">
            <v>2014</v>
          </cell>
          <cell r="AX572" t="str">
            <v>11</v>
          </cell>
          <cell r="BB572" t="str">
            <v>CRJ ST</v>
          </cell>
          <cell r="BE572" t="str">
            <v>11</v>
          </cell>
          <cell r="BF572" t="str">
            <v>2014-S11</v>
          </cell>
          <cell r="BS572" t="str">
            <v>Matton V</v>
          </cell>
          <cell r="BW572" t="str">
            <v>37</v>
          </cell>
        </row>
        <row r="573">
          <cell r="F573" t="str">
            <v>IMB/80021/C/0A4V</v>
          </cell>
          <cell r="Q573">
            <v>1</v>
          </cell>
          <cell r="AQ573" t="str">
            <v>SETRS ST</v>
          </cell>
          <cell r="AW573">
            <v>2014</v>
          </cell>
          <cell r="AX573" t="str">
            <v>08</v>
          </cell>
          <cell r="BB573" t="str">
            <v>Tambu Matadi Y</v>
          </cell>
          <cell r="BE573" t="str">
            <v>11</v>
          </cell>
          <cell r="BF573" t="str">
            <v>2014-S11</v>
          </cell>
          <cell r="BS573" t="str">
            <v>Matton V</v>
          </cell>
          <cell r="BW573" t="str">
            <v>27</v>
          </cell>
        </row>
        <row r="574">
          <cell r="F574" t="str">
            <v>IMB/80021/C/0A67</v>
          </cell>
          <cell r="Q574">
            <v>21</v>
          </cell>
          <cell r="AQ574" t="str">
            <v>BET2D</v>
          </cell>
          <cell r="AW574">
            <v>2014</v>
          </cell>
          <cell r="AX574" t="str">
            <v>11</v>
          </cell>
          <cell r="BB574" t="str">
            <v>BET2D</v>
          </cell>
          <cell r="BE574" t="str">
            <v>11</v>
          </cell>
          <cell r="BF574" t="str">
            <v>2014-S11</v>
          </cell>
          <cell r="BS574" t="str">
            <v>Debrauwer J</v>
          </cell>
          <cell r="BW574" t="str">
            <v>40</v>
          </cell>
        </row>
        <row r="575">
          <cell r="F575" t="str">
            <v>IMB/80021/C/0A6Z</v>
          </cell>
          <cell r="Q575">
            <v>10</v>
          </cell>
          <cell r="AQ575" t="str">
            <v>SETRS ST</v>
          </cell>
          <cell r="AW575">
            <v>2014</v>
          </cell>
          <cell r="AX575" t="str">
            <v>10</v>
          </cell>
          <cell r="BB575" t="str">
            <v>Tambu Matadi Y</v>
          </cell>
          <cell r="BE575" t="str">
            <v>11</v>
          </cell>
          <cell r="BF575" t="str">
            <v>2014-S11</v>
          </cell>
          <cell r="BS575" t="str">
            <v>Matton V</v>
          </cell>
          <cell r="BW575" t="str">
            <v>45</v>
          </cell>
        </row>
        <row r="576">
          <cell r="F576" t="str">
            <v>IMB/80021/C/0A7T</v>
          </cell>
          <cell r="Q576">
            <v>4</v>
          </cell>
          <cell r="AQ576" t="str">
            <v>SETRS ST</v>
          </cell>
          <cell r="AW576">
            <v>2014</v>
          </cell>
          <cell r="AX576" t="str">
            <v>14</v>
          </cell>
          <cell r="BB576" t="str">
            <v>El Jilali B</v>
          </cell>
          <cell r="BE576" t="str">
            <v>15</v>
          </cell>
          <cell r="BF576" t="str">
            <v>2014-S15</v>
          </cell>
          <cell r="BS576" t="str">
            <v>Matton V</v>
          </cell>
          <cell r="BW576" t="str">
            <v>21</v>
          </cell>
        </row>
        <row r="577">
          <cell r="F577" t="str">
            <v>IMB/80021/C/0A80</v>
          </cell>
          <cell r="Q577">
            <v>6</v>
          </cell>
          <cell r="AQ577" t="str">
            <v>BET2D</v>
          </cell>
          <cell r="AW577">
            <v>2014</v>
          </cell>
          <cell r="AX577" t="str">
            <v>09</v>
          </cell>
          <cell r="BB577" t="str">
            <v>BET2D</v>
          </cell>
          <cell r="BE577" t="str">
            <v>09</v>
          </cell>
          <cell r="BF577" t="str">
            <v>2014-S09</v>
          </cell>
          <cell r="BS577" t="str">
            <v>Matton V</v>
          </cell>
          <cell r="BW577" t="str">
            <v>49</v>
          </cell>
        </row>
        <row r="578">
          <cell r="F578" t="str">
            <v>IMB/80021/C/0A8Z</v>
          </cell>
          <cell r="Q578">
            <v>4</v>
          </cell>
          <cell r="AQ578" t="str">
            <v>SETRS ST</v>
          </cell>
          <cell r="AW578">
            <v>2014</v>
          </cell>
          <cell r="AX578" t="str">
            <v>08</v>
          </cell>
          <cell r="BB578" t="str">
            <v>Tambu Matadi Y</v>
          </cell>
          <cell r="BE578" t="str">
            <v>11</v>
          </cell>
          <cell r="BF578" t="str">
            <v>2014-S11</v>
          </cell>
          <cell r="BS578" t="str">
            <v>Matton V</v>
          </cell>
          <cell r="BW578" t="str">
            <v>27</v>
          </cell>
        </row>
        <row r="579">
          <cell r="F579" t="str">
            <v>IMB/80021/C/0A90</v>
          </cell>
          <cell r="Q579">
            <v>3</v>
          </cell>
          <cell r="AQ579" t="str">
            <v>SETRS ST</v>
          </cell>
          <cell r="AW579">
            <v>2014</v>
          </cell>
          <cell r="AX579" t="str">
            <v>10</v>
          </cell>
          <cell r="BB579" t="str">
            <v>Tambu Matadi Y</v>
          </cell>
          <cell r="BE579" t="str">
            <v>12</v>
          </cell>
          <cell r="BF579" t="str">
            <v>2014-S12</v>
          </cell>
          <cell r="BS579" t="str">
            <v>Matton V</v>
          </cell>
          <cell r="BW579" t="str">
            <v>49</v>
          </cell>
        </row>
        <row r="580">
          <cell r="F580" t="str">
            <v>IMB/80021/C/0A9A</v>
          </cell>
          <cell r="Q580">
            <v>1</v>
          </cell>
          <cell r="AQ580" t="str">
            <v>BET2D</v>
          </cell>
          <cell r="AW580">
            <v>2014</v>
          </cell>
          <cell r="AX580" t="str">
            <v>11</v>
          </cell>
          <cell r="BB580" t="str">
            <v>BET2D</v>
          </cell>
          <cell r="BE580" t="str">
            <v>11</v>
          </cell>
          <cell r="BF580" t="str">
            <v>2014-S11</v>
          </cell>
          <cell r="BS580" t="str">
            <v>Debrauwer J</v>
          </cell>
          <cell r="BW580" t="str">
            <v>40</v>
          </cell>
        </row>
        <row r="581">
          <cell r="F581" t="str">
            <v>IMB/80021/C/09DG</v>
          </cell>
          <cell r="Q581">
            <v>12</v>
          </cell>
          <cell r="AQ581" t="str">
            <v>BET2D</v>
          </cell>
          <cell r="AW581">
            <v>2014</v>
          </cell>
          <cell r="AX581" t="str">
            <v>09</v>
          </cell>
          <cell r="BB581" t="str">
            <v>BET2D</v>
          </cell>
          <cell r="BE581" t="str">
            <v>33</v>
          </cell>
          <cell r="BF581" t="str">
            <v>2015-S33</v>
          </cell>
          <cell r="BS581" t="str">
            <v>Grosselin P</v>
          </cell>
          <cell r="BW581" t="str">
            <v>41</v>
          </cell>
        </row>
        <row r="582">
          <cell r="F582" t="str">
            <v>IMB/80021/C/0AAR</v>
          </cell>
          <cell r="Q582">
            <v>1</v>
          </cell>
          <cell r="AQ582" t="str">
            <v>BET2D</v>
          </cell>
          <cell r="AW582">
            <v>2014</v>
          </cell>
          <cell r="AX582" t="str">
            <v>11</v>
          </cell>
          <cell r="BB582" t="str">
            <v>BET2D</v>
          </cell>
          <cell r="BE582" t="str">
            <v>11</v>
          </cell>
          <cell r="BF582" t="str">
            <v>2014-S11</v>
          </cell>
          <cell r="BS582" t="str">
            <v>Debrauwer J</v>
          </cell>
          <cell r="BW582" t="str">
            <v>40</v>
          </cell>
        </row>
        <row r="583">
          <cell r="F583" t="str">
            <v>IMB/80021/C/0ACS</v>
          </cell>
          <cell r="Q583">
            <v>5</v>
          </cell>
          <cell r="AQ583" t="str">
            <v>SETRS ST</v>
          </cell>
          <cell r="AW583">
            <v>2014</v>
          </cell>
          <cell r="AX583" t="str">
            <v>08</v>
          </cell>
          <cell r="BB583" t="str">
            <v>Batik C</v>
          </cell>
          <cell r="BE583" t="str">
            <v>11</v>
          </cell>
          <cell r="BF583" t="str">
            <v>2014-S11</v>
          </cell>
          <cell r="BS583" t="str">
            <v>Batik C</v>
          </cell>
          <cell r="BW583" t="str">
            <v>37</v>
          </cell>
        </row>
        <row r="584">
          <cell r="F584" t="str">
            <v>IMB/80021/C/0ACX</v>
          </cell>
          <cell r="Q584">
            <v>1</v>
          </cell>
          <cell r="AQ584" t="str">
            <v>CRJ ST</v>
          </cell>
          <cell r="AW584">
            <v>2014</v>
          </cell>
          <cell r="AX584" t="str">
            <v>09</v>
          </cell>
          <cell r="BB584" t="str">
            <v>CRJ ST</v>
          </cell>
          <cell r="BE584" t="str">
            <v>09</v>
          </cell>
          <cell r="BF584" t="str">
            <v>2014-S09</v>
          </cell>
          <cell r="BS584" t="str">
            <v>Matton V</v>
          </cell>
          <cell r="BW584" t="str">
            <v>34</v>
          </cell>
        </row>
        <row r="585">
          <cell r="F585" t="str">
            <v>IMB/80021/C/0ACY</v>
          </cell>
          <cell r="Q585">
            <v>6</v>
          </cell>
          <cell r="AQ585" t="str">
            <v>BET2D</v>
          </cell>
          <cell r="AW585">
            <v>2014</v>
          </cell>
          <cell r="AX585" t="str">
            <v>08</v>
          </cell>
          <cell r="BB585" t="str">
            <v>BET2D</v>
          </cell>
          <cell r="BE585" t="str">
            <v>08</v>
          </cell>
          <cell r="BF585" t="str">
            <v>2014-S08</v>
          </cell>
          <cell r="BS585" t="str">
            <v>Matton V</v>
          </cell>
          <cell r="BW585" t="str">
            <v>40</v>
          </cell>
        </row>
        <row r="586">
          <cell r="F586" t="str">
            <v>IMB/80021/C/09IW</v>
          </cell>
          <cell r="Q586">
            <v>1</v>
          </cell>
          <cell r="AQ586" t="str">
            <v>BET2D</v>
          </cell>
          <cell r="AW586">
            <v>2014</v>
          </cell>
          <cell r="AX586" t="str">
            <v>09</v>
          </cell>
          <cell r="BB586" t="str">
            <v>BET2D</v>
          </cell>
          <cell r="BE586" t="str">
            <v>33</v>
          </cell>
          <cell r="BF586" t="str">
            <v>2015-S33</v>
          </cell>
          <cell r="BS586" t="str">
            <v>Grosselin P</v>
          </cell>
          <cell r="BW586" t="str">
            <v>41</v>
          </cell>
        </row>
        <row r="587">
          <cell r="F587" t="str">
            <v>IMB/80021/C/0AE3</v>
          </cell>
          <cell r="Q587">
            <v>59</v>
          </cell>
          <cell r="AQ587" t="str">
            <v>CRJ ST</v>
          </cell>
          <cell r="AW587">
            <v>2014</v>
          </cell>
          <cell r="AX587" t="str">
            <v>09</v>
          </cell>
          <cell r="BB587" t="str">
            <v>CRJ ST</v>
          </cell>
          <cell r="BE587" t="str">
            <v>09</v>
          </cell>
          <cell r="BF587" t="str">
            <v>2014-S09</v>
          </cell>
          <cell r="BS587" t="str">
            <v>Matton V</v>
          </cell>
          <cell r="BW587" t="str">
            <v>34</v>
          </cell>
        </row>
        <row r="588">
          <cell r="F588" t="str">
            <v>IMB/80021/C/0AFK</v>
          </cell>
          <cell r="Q588">
            <v>4</v>
          </cell>
          <cell r="AQ588" t="str">
            <v>SETRS ST</v>
          </cell>
          <cell r="AW588">
            <v>2014</v>
          </cell>
          <cell r="AX588" t="str">
            <v>12</v>
          </cell>
          <cell r="BB588" t="str">
            <v>Matton V</v>
          </cell>
          <cell r="BE588" t="str">
            <v>13</v>
          </cell>
          <cell r="BF588" t="str">
            <v>2014-S13</v>
          </cell>
          <cell r="BS588" t="str">
            <v>El Jilali B</v>
          </cell>
          <cell r="BW588" t="str">
            <v>38</v>
          </cell>
        </row>
        <row r="589">
          <cell r="F589" t="str">
            <v>IMB/80021/C/0AG0</v>
          </cell>
          <cell r="Q589">
            <v>12</v>
          </cell>
          <cell r="AQ589" t="str">
            <v>CRJ ST</v>
          </cell>
          <cell r="AW589">
            <v>2014</v>
          </cell>
          <cell r="AX589" t="str">
            <v>14</v>
          </cell>
          <cell r="BB589" t="str">
            <v>CRJ ST</v>
          </cell>
          <cell r="BE589" t="str">
            <v>14</v>
          </cell>
          <cell r="BF589" t="str">
            <v>2014-S14</v>
          </cell>
          <cell r="BS589" t="str">
            <v>Matton V</v>
          </cell>
          <cell r="BW589" t="str">
            <v>25</v>
          </cell>
        </row>
        <row r="590">
          <cell r="F590" t="str">
            <v>IMB/80021/C/0AG1</v>
          </cell>
          <cell r="Q590">
            <v>12</v>
          </cell>
          <cell r="AQ590" t="str">
            <v>CRJ ST</v>
          </cell>
          <cell r="AW590">
            <v>2014</v>
          </cell>
          <cell r="AX590" t="str">
            <v>14</v>
          </cell>
          <cell r="BB590" t="str">
            <v>CRJ ST</v>
          </cell>
          <cell r="BE590" t="str">
            <v>14</v>
          </cell>
          <cell r="BF590" t="str">
            <v>2014-S14</v>
          </cell>
          <cell r="BS590" t="str">
            <v>Matton V</v>
          </cell>
          <cell r="BW590" t="str">
            <v>25</v>
          </cell>
        </row>
        <row r="591">
          <cell r="F591" t="str">
            <v>IMB/80021/C/0AH4</v>
          </cell>
          <cell r="Q591">
            <v>12</v>
          </cell>
          <cell r="AQ591" t="str">
            <v>SETRS ST</v>
          </cell>
          <cell r="AW591">
            <v>2014</v>
          </cell>
          <cell r="AX591" t="str">
            <v>10</v>
          </cell>
          <cell r="BB591" t="str">
            <v>El Jilali B</v>
          </cell>
          <cell r="BE591" t="str">
            <v>13</v>
          </cell>
          <cell r="BF591" t="str">
            <v>2014-S13</v>
          </cell>
          <cell r="BS591" t="str">
            <v>Matton V</v>
          </cell>
          <cell r="BW591" t="str">
            <v>37</v>
          </cell>
        </row>
        <row r="592">
          <cell r="F592" t="str">
            <v>IMB/80021/C/0AHG</v>
          </cell>
          <cell r="Q592">
            <v>24</v>
          </cell>
          <cell r="AQ592" t="str">
            <v>BET2D</v>
          </cell>
          <cell r="AW592">
            <v>2014</v>
          </cell>
          <cell r="AX592" t="str">
            <v>08</v>
          </cell>
          <cell r="BB592" t="str">
            <v>BET2D</v>
          </cell>
          <cell r="BE592" t="str">
            <v>08</v>
          </cell>
          <cell r="BF592" t="str">
            <v>2014-S08</v>
          </cell>
          <cell r="BS592" t="str">
            <v>Matton V</v>
          </cell>
          <cell r="BW592" t="str">
            <v>38</v>
          </cell>
        </row>
        <row r="593">
          <cell r="F593" t="str">
            <v>IMB/80021/C/0AHH</v>
          </cell>
          <cell r="Q593">
            <v>8</v>
          </cell>
          <cell r="AQ593" t="str">
            <v>CRJ ST</v>
          </cell>
          <cell r="AW593">
            <v>2014</v>
          </cell>
          <cell r="AX593" t="str">
            <v>14</v>
          </cell>
          <cell r="BB593" t="str">
            <v>CRJ ST</v>
          </cell>
          <cell r="BE593" t="str">
            <v>14</v>
          </cell>
          <cell r="BF593" t="str">
            <v>2014-S14</v>
          </cell>
          <cell r="BS593" t="str">
            <v>Matton V</v>
          </cell>
          <cell r="BW593" t="str">
            <v>37</v>
          </cell>
        </row>
        <row r="594">
          <cell r="F594" t="str">
            <v>IMB/80021/C/0AHU</v>
          </cell>
          <cell r="Q594">
            <v>3</v>
          </cell>
          <cell r="AQ594" t="str">
            <v>SETRS ST</v>
          </cell>
          <cell r="AW594">
            <v>2014</v>
          </cell>
          <cell r="AX594" t="str">
            <v>08</v>
          </cell>
          <cell r="BB594" t="str">
            <v>Batik C</v>
          </cell>
          <cell r="BE594" t="str">
            <v>11</v>
          </cell>
          <cell r="BF594" t="str">
            <v>2014-S11</v>
          </cell>
          <cell r="BS594" t="str">
            <v>Matton V</v>
          </cell>
          <cell r="BW594" t="str">
            <v>46</v>
          </cell>
        </row>
        <row r="595">
          <cell r="F595" t="str">
            <v>IMB/80021/X/0OE5</v>
          </cell>
          <cell r="Q595">
            <v>13</v>
          </cell>
          <cell r="AQ595" t="str">
            <v>CRJ ST</v>
          </cell>
          <cell r="AW595">
            <v>2014</v>
          </cell>
          <cell r="AX595" t="str">
            <v>27</v>
          </cell>
          <cell r="BB595" t="str">
            <v>CRJ ST</v>
          </cell>
          <cell r="BE595" t="str">
            <v>27</v>
          </cell>
          <cell r="BF595" t="str">
            <v>2014-S27</v>
          </cell>
          <cell r="BS595" t="str">
            <v>Carre M</v>
          </cell>
          <cell r="BW595" t="str">
            <v>16</v>
          </cell>
        </row>
        <row r="596">
          <cell r="F596" t="str">
            <v>IMB/80021/C/0AIS</v>
          </cell>
          <cell r="Q596">
            <v>1</v>
          </cell>
          <cell r="AQ596" t="str">
            <v>SETRS ST</v>
          </cell>
          <cell r="AW596">
            <v>2014</v>
          </cell>
          <cell r="AX596" t="str">
            <v>08</v>
          </cell>
          <cell r="BB596" t="str">
            <v>Batik C</v>
          </cell>
          <cell r="BE596" t="str">
            <v>11</v>
          </cell>
          <cell r="BF596" t="str">
            <v>2014-S11</v>
          </cell>
          <cell r="BS596" t="str">
            <v>Matton V</v>
          </cell>
          <cell r="BW596" t="str">
            <v>46</v>
          </cell>
        </row>
        <row r="597">
          <cell r="F597" t="str">
            <v>IMB/80021/C/0AJI</v>
          </cell>
          <cell r="Q597">
            <v>3</v>
          </cell>
          <cell r="AQ597" t="str">
            <v>SETRS ST</v>
          </cell>
          <cell r="AW597">
            <v>2014</v>
          </cell>
          <cell r="AX597" t="str">
            <v>08</v>
          </cell>
          <cell r="BB597" t="str">
            <v>Batik C</v>
          </cell>
          <cell r="BE597" t="str">
            <v>11</v>
          </cell>
          <cell r="BF597" t="str">
            <v>2014-S11</v>
          </cell>
          <cell r="BS597" t="str">
            <v>Matton V</v>
          </cell>
          <cell r="BW597" t="str">
            <v>46</v>
          </cell>
        </row>
        <row r="598">
          <cell r="F598" t="str">
            <v>IMB/80021/C/0ANC</v>
          </cell>
          <cell r="Q598">
            <v>6</v>
          </cell>
          <cell r="AQ598" t="str">
            <v>SETRS ST</v>
          </cell>
          <cell r="AW598">
            <v>2014</v>
          </cell>
          <cell r="AX598" t="str">
            <v>09</v>
          </cell>
          <cell r="BB598" t="str">
            <v>Bauduin A</v>
          </cell>
          <cell r="BE598" t="str">
            <v>11</v>
          </cell>
          <cell r="BF598" t="str">
            <v>2014-S11</v>
          </cell>
          <cell r="BS598" t="str">
            <v>Matton V</v>
          </cell>
          <cell r="BW598" t="str">
            <v>52</v>
          </cell>
        </row>
        <row r="599">
          <cell r="F599" t="str">
            <v>IMB/80021/C/0ANK</v>
          </cell>
          <cell r="Q599">
            <v>10</v>
          </cell>
          <cell r="AQ599" t="str">
            <v>CRJ ST</v>
          </cell>
          <cell r="AW599">
            <v>2014</v>
          </cell>
          <cell r="AX599" t="str">
            <v>11</v>
          </cell>
          <cell r="BB599" t="str">
            <v>BET2D</v>
          </cell>
          <cell r="BE599" t="str">
            <v>11</v>
          </cell>
          <cell r="BF599" t="str">
            <v>2014-S11</v>
          </cell>
          <cell r="BS599" t="str">
            <v>Matton V</v>
          </cell>
          <cell r="BW599" t="str">
            <v>36</v>
          </cell>
        </row>
        <row r="600">
          <cell r="F600" t="str">
            <v>IMB/80021/C/0AOL</v>
          </cell>
          <cell r="Q600">
            <v>12</v>
          </cell>
          <cell r="AQ600" t="str">
            <v>BET2D</v>
          </cell>
          <cell r="AW600">
            <v>2014</v>
          </cell>
          <cell r="AX600" t="str">
            <v>24</v>
          </cell>
          <cell r="BB600" t="str">
            <v>BET2D</v>
          </cell>
          <cell r="BE600" t="str">
            <v>24</v>
          </cell>
          <cell r="BF600" t="str">
            <v>2014-S24</v>
          </cell>
          <cell r="BS600" t="str">
            <v>Matton V</v>
          </cell>
          <cell r="BW600" t="str">
            <v>47</v>
          </cell>
        </row>
        <row r="601">
          <cell r="F601" t="str">
            <v>IMB/80021/C/0AP8</v>
          </cell>
          <cell r="Q601">
            <v>4</v>
          </cell>
          <cell r="AQ601" t="str">
            <v>SETRS ST</v>
          </cell>
          <cell r="AW601">
            <v>2014</v>
          </cell>
          <cell r="AX601" t="str">
            <v>13</v>
          </cell>
          <cell r="BB601" t="str">
            <v>El Jilali B</v>
          </cell>
          <cell r="BE601" t="str">
            <v>13</v>
          </cell>
          <cell r="BF601" t="str">
            <v>2014-S13</v>
          </cell>
          <cell r="BS601" t="str">
            <v>Matton V</v>
          </cell>
          <cell r="BW601" t="str">
            <v>49</v>
          </cell>
        </row>
        <row r="602">
          <cell r="F602" t="str">
            <v>IMB/80021/C/0APM</v>
          </cell>
          <cell r="Q602">
            <v>6</v>
          </cell>
          <cell r="AQ602" t="str">
            <v>BET2D</v>
          </cell>
          <cell r="AW602">
            <v>2014</v>
          </cell>
          <cell r="AX602" t="str">
            <v>08</v>
          </cell>
          <cell r="BB602" t="str">
            <v>BET2D</v>
          </cell>
          <cell r="BE602" t="str">
            <v>08</v>
          </cell>
          <cell r="BF602" t="str">
            <v>2014-S08</v>
          </cell>
          <cell r="BS602" t="str">
            <v>Matton V</v>
          </cell>
          <cell r="BW602" t="str">
            <v>49</v>
          </cell>
        </row>
        <row r="603">
          <cell r="F603" t="str">
            <v>IMB/80021/C/0APN</v>
          </cell>
          <cell r="Q603">
            <v>7</v>
          </cell>
          <cell r="AQ603" t="str">
            <v>SETRS ST</v>
          </cell>
          <cell r="AW603">
            <v>2014</v>
          </cell>
          <cell r="AX603" t="str">
            <v>10</v>
          </cell>
          <cell r="BB603" t="str">
            <v>El Jilali B</v>
          </cell>
          <cell r="BE603" t="str">
            <v>13</v>
          </cell>
          <cell r="BF603" t="str">
            <v>2014-S13</v>
          </cell>
          <cell r="BS603" t="str">
            <v>Matton V</v>
          </cell>
          <cell r="BW603" t="str">
            <v>51</v>
          </cell>
        </row>
        <row r="604">
          <cell r="F604" t="str">
            <v>IMB/80021/C/0AQ4</v>
          </cell>
          <cell r="Q604">
            <v>9</v>
          </cell>
          <cell r="AQ604" t="str">
            <v>SETRS ST</v>
          </cell>
          <cell r="AW604">
            <v>2014</v>
          </cell>
          <cell r="AX604" t="str">
            <v>16</v>
          </cell>
          <cell r="BB604" t="str">
            <v>El Jilali B</v>
          </cell>
          <cell r="BE604" t="str">
            <v>28</v>
          </cell>
          <cell r="BF604" t="str">
            <v>2014-S28</v>
          </cell>
          <cell r="BS604" t="str">
            <v>El Jilali B</v>
          </cell>
          <cell r="BW604" t="str">
            <v>28</v>
          </cell>
        </row>
        <row r="605">
          <cell r="F605" t="str">
            <v>IMB/80021/C/0AQQ</v>
          </cell>
          <cell r="Q605">
            <v>10</v>
          </cell>
          <cell r="AQ605" t="str">
            <v>BET2D</v>
          </cell>
          <cell r="AW605">
            <v>2014</v>
          </cell>
          <cell r="AX605" t="str">
            <v>09</v>
          </cell>
          <cell r="BB605" t="str">
            <v>BET2D</v>
          </cell>
          <cell r="BE605" t="str">
            <v>09</v>
          </cell>
          <cell r="BF605" t="str">
            <v>2014-S09</v>
          </cell>
          <cell r="BS605" t="str">
            <v>Matton V</v>
          </cell>
          <cell r="BW605" t="str">
            <v>22</v>
          </cell>
        </row>
        <row r="606">
          <cell r="F606" t="str">
            <v>IMB/80021/C/0AR1</v>
          </cell>
          <cell r="Q606">
            <v>5</v>
          </cell>
          <cell r="AQ606" t="str">
            <v>SETRS ST</v>
          </cell>
          <cell r="AW606">
            <v>2014</v>
          </cell>
          <cell r="AX606" t="str">
            <v>10</v>
          </cell>
          <cell r="BB606" t="str">
            <v>Tambu Matadi Y</v>
          </cell>
          <cell r="BE606" t="str">
            <v>11</v>
          </cell>
          <cell r="BF606" t="str">
            <v>2014-S11</v>
          </cell>
          <cell r="BS606" t="str">
            <v>Matton V</v>
          </cell>
          <cell r="BW606" t="str">
            <v>40</v>
          </cell>
        </row>
        <row r="607">
          <cell r="F607" t="str">
            <v>IMB/80021/C/0ATP</v>
          </cell>
          <cell r="Q607">
            <v>1</v>
          </cell>
          <cell r="AQ607" t="str">
            <v>BET2D</v>
          </cell>
          <cell r="AW607">
            <v>2014</v>
          </cell>
          <cell r="AX607" t="str">
            <v>09</v>
          </cell>
          <cell r="BB607" t="str">
            <v>BET2D</v>
          </cell>
          <cell r="BE607" t="str">
            <v>09</v>
          </cell>
          <cell r="BF607" t="str">
            <v>2014-S09</v>
          </cell>
          <cell r="BS607" t="str">
            <v>Batik C</v>
          </cell>
          <cell r="BW607" t="str">
            <v>37</v>
          </cell>
        </row>
        <row r="608">
          <cell r="F608" t="str">
            <v>IMB/80021/C/0ATT</v>
          </cell>
          <cell r="Q608">
            <v>1</v>
          </cell>
          <cell r="AQ608" t="str">
            <v>BET2D</v>
          </cell>
          <cell r="AW608">
            <v>2014</v>
          </cell>
          <cell r="AX608" t="str">
            <v>12</v>
          </cell>
          <cell r="BB608" t="str">
            <v>BET2D</v>
          </cell>
          <cell r="BE608" t="str">
            <v>12</v>
          </cell>
          <cell r="BF608" t="str">
            <v>2014-S12</v>
          </cell>
          <cell r="BS608" t="str">
            <v>Matton V</v>
          </cell>
          <cell r="BW608" t="str">
            <v>30</v>
          </cell>
        </row>
        <row r="609">
          <cell r="F609" t="str">
            <v>IMB/80021/C/0ATX</v>
          </cell>
          <cell r="Q609">
            <v>13</v>
          </cell>
          <cell r="AQ609" t="str">
            <v>BET2D</v>
          </cell>
          <cell r="AW609">
            <v>2014</v>
          </cell>
          <cell r="AX609" t="str">
            <v>12</v>
          </cell>
          <cell r="BB609" t="str">
            <v>BET2D</v>
          </cell>
          <cell r="BE609" t="str">
            <v>12</v>
          </cell>
          <cell r="BF609" t="str">
            <v>2014-S12</v>
          </cell>
          <cell r="BS609" t="str">
            <v>Matton V</v>
          </cell>
          <cell r="BW609" t="str">
            <v>30</v>
          </cell>
        </row>
        <row r="610">
          <cell r="F610" t="str">
            <v>IMB/80021/C/0ATY</v>
          </cell>
          <cell r="Q610">
            <v>0</v>
          </cell>
          <cell r="AQ610" t="str">
            <v>BET2D</v>
          </cell>
          <cell r="AW610">
            <v>2014</v>
          </cell>
          <cell r="AX610" t="str">
            <v>12</v>
          </cell>
          <cell r="BB610" t="str">
            <v>BET2D</v>
          </cell>
          <cell r="BE610" t="str">
            <v>12</v>
          </cell>
          <cell r="BF610" t="str">
            <v>2014-S12</v>
          </cell>
          <cell r="BS610" t="str">
            <v>Matton V</v>
          </cell>
          <cell r="BW610" t="str">
            <v>30</v>
          </cell>
        </row>
        <row r="611">
          <cell r="F611" t="str">
            <v>IMB/80021/C/0ATZ</v>
          </cell>
          <cell r="Q611">
            <v>1</v>
          </cell>
          <cell r="AQ611" t="str">
            <v>BET2D</v>
          </cell>
          <cell r="AW611">
            <v>2014</v>
          </cell>
          <cell r="AX611" t="str">
            <v>12</v>
          </cell>
          <cell r="BB611" t="str">
            <v>BET2D</v>
          </cell>
          <cell r="BE611" t="str">
            <v>12</v>
          </cell>
          <cell r="BF611" t="str">
            <v>2014-S12</v>
          </cell>
          <cell r="BS611" t="str">
            <v>Matton V</v>
          </cell>
          <cell r="BW611" t="str">
            <v>30</v>
          </cell>
        </row>
        <row r="612">
          <cell r="F612" t="str">
            <v>IMB/80021/C/0AU0</v>
          </cell>
          <cell r="Q612">
            <v>1</v>
          </cell>
          <cell r="AQ612" t="str">
            <v>BET2D</v>
          </cell>
          <cell r="AW612">
            <v>2014</v>
          </cell>
          <cell r="AX612" t="str">
            <v>12</v>
          </cell>
          <cell r="BB612" t="str">
            <v>BET2D</v>
          </cell>
          <cell r="BE612" t="str">
            <v>12</v>
          </cell>
          <cell r="BF612" t="str">
            <v>2014-S12</v>
          </cell>
          <cell r="BS612" t="str">
            <v>Matton V</v>
          </cell>
          <cell r="BW612" t="str">
            <v>30</v>
          </cell>
        </row>
        <row r="613">
          <cell r="F613" t="str">
            <v>IMB/80021/C/0AYU</v>
          </cell>
          <cell r="Q613">
            <v>7</v>
          </cell>
          <cell r="AQ613" t="str">
            <v>CRJ ST</v>
          </cell>
          <cell r="AW613">
            <v>2014</v>
          </cell>
          <cell r="AX613" t="str">
            <v>21</v>
          </cell>
          <cell r="BB613" t="str">
            <v>CRJ ST</v>
          </cell>
          <cell r="BE613" t="str">
            <v>21</v>
          </cell>
          <cell r="BF613" t="str">
            <v>2014-S21</v>
          </cell>
          <cell r="BS613" t="str">
            <v>Debrauwer J</v>
          </cell>
          <cell r="BW613" t="str">
            <v>39</v>
          </cell>
        </row>
        <row r="614">
          <cell r="F614" t="str">
            <v>IMB/80021/C/0AZB</v>
          </cell>
          <cell r="Q614">
            <v>2</v>
          </cell>
          <cell r="AQ614" t="str">
            <v>Annulé</v>
          </cell>
          <cell r="AW614" t="str">
            <v/>
          </cell>
          <cell r="AX614" t="str">
            <v/>
          </cell>
          <cell r="BB614" t="str">
            <v>Annulé</v>
          </cell>
          <cell r="BE614" t="str">
            <v/>
          </cell>
          <cell r="BF614" t="str">
            <v/>
          </cell>
          <cell r="BS614" t="str">
            <v>Annulé</v>
          </cell>
          <cell r="BW614" t="str">
            <v/>
          </cell>
        </row>
        <row r="615">
          <cell r="F615" t="str">
            <v>IMB/80021/C/0B0C</v>
          </cell>
          <cell r="Q615">
            <v>6</v>
          </cell>
          <cell r="AQ615" t="str">
            <v>BET2D</v>
          </cell>
          <cell r="AW615">
            <v>2014</v>
          </cell>
          <cell r="AX615" t="str">
            <v>09</v>
          </cell>
          <cell r="BB615" t="str">
            <v>BET2D</v>
          </cell>
          <cell r="BE615" t="str">
            <v>09</v>
          </cell>
          <cell r="BF615" t="str">
            <v>2014-S09</v>
          </cell>
          <cell r="BS615" t="str">
            <v>Batik C</v>
          </cell>
          <cell r="BW615" t="str">
            <v>37</v>
          </cell>
        </row>
        <row r="616">
          <cell r="F616" t="str">
            <v>IMB/80021/C/0B44</v>
          </cell>
          <cell r="Q616">
            <v>1</v>
          </cell>
          <cell r="AQ616" t="str">
            <v>BET2D</v>
          </cell>
          <cell r="AW616">
            <v>2014</v>
          </cell>
          <cell r="AX616" t="str">
            <v>09</v>
          </cell>
          <cell r="BB616" t="str">
            <v>BET2D</v>
          </cell>
          <cell r="BE616" t="str">
            <v>09</v>
          </cell>
          <cell r="BF616" t="str">
            <v>2014-S09</v>
          </cell>
          <cell r="BS616" t="str">
            <v>Batik C</v>
          </cell>
          <cell r="BW616" t="str">
            <v>37</v>
          </cell>
        </row>
        <row r="617">
          <cell r="F617" t="str">
            <v>IMB/80021/C/0B5A</v>
          </cell>
          <cell r="Q617">
            <v>11</v>
          </cell>
          <cell r="AQ617" t="str">
            <v>CRJ ST</v>
          </cell>
          <cell r="AW617">
            <v>2014</v>
          </cell>
          <cell r="AX617" t="str">
            <v>12</v>
          </cell>
          <cell r="BB617" t="str">
            <v>CRJ ST</v>
          </cell>
          <cell r="BE617" t="str">
            <v>12</v>
          </cell>
          <cell r="BF617" t="str">
            <v>2014-S12</v>
          </cell>
          <cell r="BS617" t="str">
            <v>Matton V</v>
          </cell>
          <cell r="BW617" t="str">
            <v>42</v>
          </cell>
        </row>
        <row r="618">
          <cell r="F618" t="str">
            <v>IMB/80021/C/0B85</v>
          </cell>
          <cell r="Q618">
            <v>10</v>
          </cell>
          <cell r="AQ618" t="str">
            <v>CRJ ST</v>
          </cell>
          <cell r="AW618">
            <v>2014</v>
          </cell>
          <cell r="AX618" t="str">
            <v>29</v>
          </cell>
          <cell r="BB618" t="str">
            <v>CRJ ST</v>
          </cell>
          <cell r="BE618" t="str">
            <v>29</v>
          </cell>
          <cell r="BF618" t="str">
            <v>2014-S29</v>
          </cell>
          <cell r="BS618" t="str">
            <v>Batik C</v>
          </cell>
          <cell r="BW618" t="str">
            <v>38</v>
          </cell>
        </row>
        <row r="619">
          <cell r="F619" t="str">
            <v>IMB/80021/C/0B9H</v>
          </cell>
          <cell r="Q619">
            <v>20</v>
          </cell>
          <cell r="AQ619" t="str">
            <v>Tambu Matadi Y</v>
          </cell>
          <cell r="AW619">
            <v>2015</v>
          </cell>
          <cell r="AX619" t="str">
            <v>09</v>
          </cell>
          <cell r="BB619" t="str">
            <v>Bauden A</v>
          </cell>
          <cell r="BE619" t="str">
            <v>09</v>
          </cell>
          <cell r="BF619" t="str">
            <v>2015-S09</v>
          </cell>
          <cell r="BS619" t="str">
            <v>Bauden A</v>
          </cell>
          <cell r="BW619" t="str">
            <v>09</v>
          </cell>
        </row>
        <row r="620">
          <cell r="F620" t="str">
            <v>IMB/80021/C/0BAE</v>
          </cell>
          <cell r="Q620">
            <v>10</v>
          </cell>
          <cell r="AQ620" t="str">
            <v>CRJ ST</v>
          </cell>
          <cell r="AW620">
            <v>2014</v>
          </cell>
          <cell r="AX620" t="str">
            <v>12</v>
          </cell>
          <cell r="BB620" t="str">
            <v>CRJ ST</v>
          </cell>
          <cell r="BE620" t="str">
            <v>12</v>
          </cell>
          <cell r="BF620" t="str">
            <v>2014-S12</v>
          </cell>
          <cell r="BS620" t="str">
            <v>Matton V</v>
          </cell>
          <cell r="BW620" t="str">
            <v>42</v>
          </cell>
        </row>
        <row r="621">
          <cell r="F621" t="str">
            <v>IMB/80021/C/0BM1</v>
          </cell>
          <cell r="Q621">
            <v>9</v>
          </cell>
          <cell r="AQ621" t="str">
            <v>BET2D</v>
          </cell>
          <cell r="AW621">
            <v>2014</v>
          </cell>
          <cell r="AX621" t="str">
            <v>23</v>
          </cell>
          <cell r="BB621" t="str">
            <v>BET2D</v>
          </cell>
          <cell r="BE621" t="str">
            <v>23</v>
          </cell>
          <cell r="BF621" t="str">
            <v>2014-S23</v>
          </cell>
          <cell r="BS621" t="str">
            <v>Batik C</v>
          </cell>
          <cell r="BW621" t="str">
            <v>37</v>
          </cell>
        </row>
        <row r="622">
          <cell r="F622" t="str">
            <v>IMB/80021/C/0BNO</v>
          </cell>
          <cell r="Q622">
            <v>4</v>
          </cell>
          <cell r="AQ622" t="str">
            <v>BET2D</v>
          </cell>
          <cell r="AW622">
            <v>2014</v>
          </cell>
          <cell r="AX622" t="str">
            <v>12</v>
          </cell>
          <cell r="BB622" t="str">
            <v>BET2D</v>
          </cell>
          <cell r="BE622" t="str">
            <v>12</v>
          </cell>
          <cell r="BF622" t="str">
            <v>2014-S12</v>
          </cell>
          <cell r="BS622" t="str">
            <v>Matton V</v>
          </cell>
          <cell r="BW622" t="str">
            <v>23</v>
          </cell>
        </row>
        <row r="623">
          <cell r="F623" t="str">
            <v>IMB/80021/C/0AFU</v>
          </cell>
          <cell r="Q623">
            <v>6</v>
          </cell>
          <cell r="AQ623" t="str">
            <v>CRJ ST</v>
          </cell>
          <cell r="AW623">
            <v>2014</v>
          </cell>
          <cell r="AX623" t="str">
            <v>11</v>
          </cell>
          <cell r="BB623" t="str">
            <v>CRJ ST</v>
          </cell>
          <cell r="BE623" t="str">
            <v>11</v>
          </cell>
          <cell r="BF623" t="str">
            <v>2014-S11</v>
          </cell>
          <cell r="BS623" t="str">
            <v>Matton V</v>
          </cell>
          <cell r="BW623" t="str">
            <v>48</v>
          </cell>
        </row>
        <row r="624">
          <cell r="F624" t="str">
            <v>IMB/80021/C/0BNY</v>
          </cell>
          <cell r="Q624">
            <v>11</v>
          </cell>
          <cell r="AQ624" t="str">
            <v>BET2D</v>
          </cell>
          <cell r="AW624">
            <v>2014</v>
          </cell>
          <cell r="AX624" t="str">
            <v>11</v>
          </cell>
          <cell r="BB624" t="str">
            <v>BET2D</v>
          </cell>
          <cell r="BE624" t="str">
            <v>11</v>
          </cell>
          <cell r="BF624" t="str">
            <v>2014-S11</v>
          </cell>
          <cell r="BS624" t="str">
            <v>Matton V</v>
          </cell>
          <cell r="BW624" t="str">
            <v>20</v>
          </cell>
        </row>
        <row r="625">
          <cell r="F625" t="str">
            <v>IMB/80021/C/0BNZ</v>
          </cell>
          <cell r="Q625">
            <v>7</v>
          </cell>
          <cell r="AQ625" t="str">
            <v>BET2D</v>
          </cell>
          <cell r="AW625">
            <v>2014</v>
          </cell>
          <cell r="AX625" t="str">
            <v>12</v>
          </cell>
          <cell r="BB625" t="str">
            <v>BET2D</v>
          </cell>
          <cell r="BE625" t="str">
            <v>12</v>
          </cell>
          <cell r="BF625" t="str">
            <v>2014-S12</v>
          </cell>
          <cell r="BS625" t="str">
            <v>Matton V</v>
          </cell>
          <cell r="BW625" t="str">
            <v>49</v>
          </cell>
        </row>
        <row r="626">
          <cell r="F626" t="str">
            <v>IMB/80021/C/0BOH</v>
          </cell>
          <cell r="Q626">
            <v>5</v>
          </cell>
          <cell r="AQ626" t="str">
            <v>SETRS ST</v>
          </cell>
          <cell r="AW626">
            <v>2014</v>
          </cell>
          <cell r="AX626" t="str">
            <v>14</v>
          </cell>
          <cell r="BB626" t="str">
            <v>El Jilali B</v>
          </cell>
          <cell r="BE626" t="str">
            <v>16</v>
          </cell>
          <cell r="BF626" t="str">
            <v>2014-S16</v>
          </cell>
          <cell r="BS626" t="str">
            <v>Debrauwer J</v>
          </cell>
          <cell r="BW626" t="str">
            <v>47</v>
          </cell>
        </row>
        <row r="627">
          <cell r="F627" t="str">
            <v>IMB/80021/C/0BPV</v>
          </cell>
          <cell r="Q627">
            <v>10</v>
          </cell>
          <cell r="AQ627" t="str">
            <v>BET2D</v>
          </cell>
          <cell r="AW627">
            <v>2014</v>
          </cell>
          <cell r="AX627" t="str">
            <v>09</v>
          </cell>
          <cell r="BB627" t="str">
            <v>BET2D</v>
          </cell>
          <cell r="BE627" t="str">
            <v>09</v>
          </cell>
          <cell r="BF627" t="str">
            <v>2014-S09</v>
          </cell>
          <cell r="BS627" t="str">
            <v>Matton V</v>
          </cell>
          <cell r="BW627" t="str">
            <v>37</v>
          </cell>
        </row>
        <row r="628">
          <cell r="F628" t="str">
            <v>IMB/80021/C/0BQ1</v>
          </cell>
          <cell r="Q628">
            <v>19</v>
          </cell>
          <cell r="AQ628" t="str">
            <v>BET2D</v>
          </cell>
          <cell r="AW628">
            <v>2014</v>
          </cell>
          <cell r="AX628" t="str">
            <v>19</v>
          </cell>
          <cell r="BB628" t="str">
            <v>BET2D</v>
          </cell>
          <cell r="BE628" t="str">
            <v>19</v>
          </cell>
          <cell r="BF628" t="str">
            <v>2014-S19</v>
          </cell>
          <cell r="BS628" t="str">
            <v>Matton V</v>
          </cell>
          <cell r="BW628" t="str">
            <v>42</v>
          </cell>
        </row>
        <row r="629">
          <cell r="F629" t="str">
            <v>IMB/80021/C/0BSL</v>
          </cell>
          <cell r="Q629">
            <v>19</v>
          </cell>
          <cell r="AQ629" t="str">
            <v>SETRS ST</v>
          </cell>
          <cell r="AW629">
            <v>2014</v>
          </cell>
          <cell r="AX629" t="str">
            <v>11</v>
          </cell>
          <cell r="BB629" t="str">
            <v>Tambu Matadi Y</v>
          </cell>
          <cell r="BE629" t="str">
            <v>12</v>
          </cell>
          <cell r="BF629" t="str">
            <v>2014-S12</v>
          </cell>
          <cell r="BS629" t="str">
            <v>Matton v</v>
          </cell>
          <cell r="BW629" t="str">
            <v>46</v>
          </cell>
        </row>
        <row r="630">
          <cell r="F630" t="str">
            <v>IMB/80021/C/0BUD</v>
          </cell>
          <cell r="Q630">
            <v>20</v>
          </cell>
          <cell r="AQ630" t="str">
            <v>CRJ ST</v>
          </cell>
          <cell r="AW630">
            <v>2014</v>
          </cell>
          <cell r="AX630" t="str">
            <v>11</v>
          </cell>
          <cell r="BB630" t="str">
            <v>CRJ ST</v>
          </cell>
          <cell r="BE630" t="str">
            <v>11</v>
          </cell>
          <cell r="BF630" t="str">
            <v>2014-S11</v>
          </cell>
          <cell r="BS630" t="str">
            <v>Debrauwer J</v>
          </cell>
          <cell r="BW630" t="str">
            <v>25</v>
          </cell>
        </row>
        <row r="631">
          <cell r="F631" t="str">
            <v>IMB/80021/C/0BVF</v>
          </cell>
          <cell r="Q631">
            <v>2</v>
          </cell>
          <cell r="AQ631" t="str">
            <v>BET2D</v>
          </cell>
          <cell r="AW631">
            <v>2014</v>
          </cell>
          <cell r="AX631" t="str">
            <v>11</v>
          </cell>
          <cell r="BB631" t="str">
            <v>BET2D</v>
          </cell>
          <cell r="BE631" t="str">
            <v>11</v>
          </cell>
          <cell r="BF631" t="str">
            <v>2014-S11</v>
          </cell>
          <cell r="BS631" t="str">
            <v>Debrauwer J</v>
          </cell>
          <cell r="BW631" t="str">
            <v>12</v>
          </cell>
        </row>
        <row r="632">
          <cell r="F632" t="str">
            <v>IMB/80021/C/0BYY</v>
          </cell>
          <cell r="Q632">
            <v>5</v>
          </cell>
          <cell r="AQ632" t="str">
            <v>BET2D</v>
          </cell>
          <cell r="AW632">
            <v>2014</v>
          </cell>
          <cell r="AX632" t="str">
            <v>35</v>
          </cell>
          <cell r="BB632" t="str">
            <v>BET2D</v>
          </cell>
          <cell r="BE632" t="str">
            <v>35</v>
          </cell>
          <cell r="BF632" t="str">
            <v>2014-S35</v>
          </cell>
          <cell r="BS632" t="str">
            <v>Matton V</v>
          </cell>
          <cell r="BW632" t="str">
            <v>36</v>
          </cell>
        </row>
        <row r="633">
          <cell r="F633" t="str">
            <v>IMB/80021/C/0BZU</v>
          </cell>
          <cell r="Q633">
            <v>21</v>
          </cell>
          <cell r="AQ633" t="str">
            <v>SETRS ST</v>
          </cell>
          <cell r="AW633">
            <v>2014</v>
          </cell>
          <cell r="AX633" t="str">
            <v>10</v>
          </cell>
          <cell r="BB633" t="str">
            <v>Batik C</v>
          </cell>
          <cell r="BE633" t="str">
            <v>16</v>
          </cell>
          <cell r="BF633" t="str">
            <v>2014-S16</v>
          </cell>
          <cell r="BS633" t="str">
            <v>Batik C</v>
          </cell>
          <cell r="BW633" t="str">
            <v>46</v>
          </cell>
        </row>
        <row r="634">
          <cell r="F634" t="str">
            <v>IMB/80021/C/0BZZ</v>
          </cell>
          <cell r="Q634">
            <v>11</v>
          </cell>
          <cell r="AQ634" t="str">
            <v>CRJ ST</v>
          </cell>
          <cell r="AW634">
            <v>2014</v>
          </cell>
          <cell r="AX634" t="str">
            <v>15</v>
          </cell>
          <cell r="BB634" t="str">
            <v>CRJ ST</v>
          </cell>
          <cell r="BE634" t="str">
            <v>15</v>
          </cell>
          <cell r="BF634" t="str">
            <v>2014-S15</v>
          </cell>
          <cell r="BS634" t="str">
            <v>Matton V</v>
          </cell>
          <cell r="BW634" t="str">
            <v>44</v>
          </cell>
        </row>
        <row r="635">
          <cell r="F635" t="str">
            <v>IMB/80021/C/0C25</v>
          </cell>
          <cell r="Q635">
            <v>5</v>
          </cell>
          <cell r="AQ635" t="str">
            <v>BET2D</v>
          </cell>
          <cell r="AW635">
            <v>2014</v>
          </cell>
          <cell r="AX635" t="str">
            <v>12</v>
          </cell>
          <cell r="BB635" t="str">
            <v>BET2D</v>
          </cell>
          <cell r="BE635" t="str">
            <v>12</v>
          </cell>
          <cell r="BF635" t="str">
            <v>2014-S12</v>
          </cell>
          <cell r="BS635" t="str">
            <v>Batik C</v>
          </cell>
          <cell r="BW635" t="str">
            <v>38</v>
          </cell>
        </row>
        <row r="636">
          <cell r="F636" t="str">
            <v>IMB/80021/C/0C99</v>
          </cell>
          <cell r="Q636">
            <v>6</v>
          </cell>
          <cell r="AQ636" t="str">
            <v>BET2D</v>
          </cell>
          <cell r="AW636">
            <v>2014</v>
          </cell>
          <cell r="AX636" t="str">
            <v>09</v>
          </cell>
          <cell r="BB636" t="str">
            <v>BET2D</v>
          </cell>
          <cell r="BE636" t="str">
            <v>09</v>
          </cell>
          <cell r="BF636" t="str">
            <v>2014-S09</v>
          </cell>
          <cell r="BS636" t="str">
            <v>Matton V</v>
          </cell>
          <cell r="BW636" t="str">
            <v>16</v>
          </cell>
        </row>
        <row r="637">
          <cell r="F637" t="str">
            <v>IMB/80021/C/0CBC</v>
          </cell>
          <cell r="Q637">
            <v>10</v>
          </cell>
          <cell r="AQ637" t="str">
            <v>BET2D</v>
          </cell>
          <cell r="AW637">
            <v>2014</v>
          </cell>
          <cell r="AX637" t="str">
            <v>12</v>
          </cell>
          <cell r="BB637" t="str">
            <v>BET2D</v>
          </cell>
          <cell r="BE637" t="str">
            <v>12</v>
          </cell>
          <cell r="BF637" t="str">
            <v>2014-S12</v>
          </cell>
          <cell r="BS637" t="str">
            <v>Matton V</v>
          </cell>
          <cell r="BW637" t="str">
            <v>36</v>
          </cell>
        </row>
        <row r="638">
          <cell r="F638" t="str">
            <v>IMB/80021/C/0CEE</v>
          </cell>
          <cell r="Q638">
            <v>21</v>
          </cell>
          <cell r="AQ638" t="str">
            <v>CRJ ST</v>
          </cell>
          <cell r="AW638">
            <v>2014</v>
          </cell>
          <cell r="AX638" t="str">
            <v>14</v>
          </cell>
          <cell r="BB638" t="str">
            <v>CRJ ST</v>
          </cell>
          <cell r="BE638" t="str">
            <v>14</v>
          </cell>
          <cell r="BF638" t="str">
            <v>2014-S14</v>
          </cell>
          <cell r="BS638" t="str">
            <v>Matton V</v>
          </cell>
          <cell r="BW638" t="str">
            <v>22</v>
          </cell>
        </row>
        <row r="639">
          <cell r="F639" t="str">
            <v>IMB/80021/C/0CJ9</v>
          </cell>
          <cell r="Q639">
            <v>5</v>
          </cell>
          <cell r="AQ639" t="str">
            <v>BET2D</v>
          </cell>
          <cell r="AW639">
            <v>2014</v>
          </cell>
          <cell r="AX639" t="str">
            <v>16</v>
          </cell>
          <cell r="BB639" t="str">
            <v>BET2D</v>
          </cell>
          <cell r="BE639" t="str">
            <v>16</v>
          </cell>
          <cell r="BF639" t="str">
            <v>2014-S16</v>
          </cell>
          <cell r="BS639" t="str">
            <v>Matton V</v>
          </cell>
          <cell r="BW639" t="str">
            <v>46</v>
          </cell>
        </row>
        <row r="640">
          <cell r="F640" t="str">
            <v>IMB/80021/C/0CJH</v>
          </cell>
          <cell r="Q640">
            <v>7</v>
          </cell>
          <cell r="AQ640" t="str">
            <v>BET2D</v>
          </cell>
          <cell r="AW640">
            <v>2014</v>
          </cell>
          <cell r="AX640" t="str">
            <v>16</v>
          </cell>
          <cell r="BB640" t="str">
            <v>BET2D</v>
          </cell>
          <cell r="BE640" t="str">
            <v>16</v>
          </cell>
          <cell r="BF640" t="str">
            <v>2014-S16</v>
          </cell>
          <cell r="BS640" t="str">
            <v>Matton V</v>
          </cell>
          <cell r="BW640" t="str">
            <v>46</v>
          </cell>
        </row>
        <row r="641">
          <cell r="F641" t="str">
            <v>IMB/80021/C/0CJO</v>
          </cell>
          <cell r="Q641">
            <v>4</v>
          </cell>
          <cell r="AQ641" t="str">
            <v>CRJ ST</v>
          </cell>
          <cell r="AW641">
            <v>2014</v>
          </cell>
          <cell r="AX641" t="str">
            <v>12</v>
          </cell>
          <cell r="BB641" t="str">
            <v>CRJ ST</v>
          </cell>
          <cell r="BE641" t="str">
            <v>12</v>
          </cell>
          <cell r="BF641" t="str">
            <v>2014-S12</v>
          </cell>
          <cell r="BS641" t="str">
            <v>Matton V</v>
          </cell>
          <cell r="BW641" t="str">
            <v>44</v>
          </cell>
        </row>
        <row r="642">
          <cell r="F642" t="str">
            <v>IMB/80021/C/0CUU</v>
          </cell>
          <cell r="Q642">
            <v>20</v>
          </cell>
          <cell r="AQ642" t="str">
            <v>CRJ ST</v>
          </cell>
          <cell r="AW642">
            <v>2014</v>
          </cell>
          <cell r="AX642" t="str">
            <v>15</v>
          </cell>
          <cell r="BB642" t="str">
            <v>CRJ ST</v>
          </cell>
          <cell r="BE642" t="str">
            <v>15</v>
          </cell>
          <cell r="BF642" t="str">
            <v>2014-S15</v>
          </cell>
          <cell r="BS642" t="str">
            <v>Matton V</v>
          </cell>
          <cell r="BW642" t="str">
            <v>18</v>
          </cell>
        </row>
        <row r="643">
          <cell r="F643" t="str">
            <v>IMB/80021/C/0CVV</v>
          </cell>
          <cell r="Q643">
            <v>21</v>
          </cell>
          <cell r="AQ643" t="str">
            <v>SETRS ST</v>
          </cell>
          <cell r="AW643">
            <v>2014</v>
          </cell>
          <cell r="AX643" t="str">
            <v>11</v>
          </cell>
          <cell r="BB643" t="str">
            <v>Tambu Matadi Y</v>
          </cell>
          <cell r="BE643" t="str">
            <v>12</v>
          </cell>
          <cell r="BF643" t="str">
            <v>2014-S12</v>
          </cell>
          <cell r="BS643" t="str">
            <v>Matton V</v>
          </cell>
          <cell r="BW643" t="str">
            <v>31</v>
          </cell>
        </row>
        <row r="644">
          <cell r="F644" t="str">
            <v>IMB/80021/C/0CW2</v>
          </cell>
          <cell r="Q644">
            <v>51</v>
          </cell>
          <cell r="AQ644" t="str">
            <v>BET2D</v>
          </cell>
          <cell r="AW644">
            <v>2014</v>
          </cell>
          <cell r="AX644" t="str">
            <v>15</v>
          </cell>
          <cell r="BB644" t="str">
            <v>BET2D</v>
          </cell>
          <cell r="BE644" t="str">
            <v>15</v>
          </cell>
          <cell r="BF644" t="str">
            <v>2014-S15</v>
          </cell>
          <cell r="BS644" t="str">
            <v>Matton V</v>
          </cell>
          <cell r="BW644" t="str">
            <v>37</v>
          </cell>
        </row>
        <row r="645">
          <cell r="F645" t="str">
            <v>IMB/80021/C/0CX0</v>
          </cell>
          <cell r="Q645">
            <v>5</v>
          </cell>
          <cell r="AQ645" t="str">
            <v>BET2D</v>
          </cell>
          <cell r="AW645">
            <v>2014</v>
          </cell>
          <cell r="AX645" t="str">
            <v>12</v>
          </cell>
          <cell r="BB645" t="str">
            <v>BET2D</v>
          </cell>
          <cell r="BE645" t="str">
            <v>12</v>
          </cell>
          <cell r="BF645" t="str">
            <v>2014-S12</v>
          </cell>
          <cell r="BS645" t="str">
            <v>Matton V</v>
          </cell>
          <cell r="BW645" t="str">
            <v>23</v>
          </cell>
        </row>
        <row r="646">
          <cell r="F646" t="str">
            <v>IMB/80021/C/0D0T</v>
          </cell>
          <cell r="Q646">
            <v>12</v>
          </cell>
          <cell r="AQ646" t="str">
            <v>SETRS ST</v>
          </cell>
          <cell r="AW646">
            <v>2014</v>
          </cell>
          <cell r="AX646" t="str">
            <v>10</v>
          </cell>
          <cell r="BB646" t="str">
            <v>Batik C</v>
          </cell>
          <cell r="BE646" t="str">
            <v>15</v>
          </cell>
          <cell r="BF646" t="str">
            <v>2014-S15</v>
          </cell>
          <cell r="BS646" t="str">
            <v>Batik C</v>
          </cell>
          <cell r="BW646" t="str">
            <v>46</v>
          </cell>
        </row>
        <row r="647">
          <cell r="F647" t="str">
            <v>IMB/80021/C/0D0Z</v>
          </cell>
          <cell r="Q647">
            <v>8</v>
          </cell>
          <cell r="AQ647" t="str">
            <v>SETRS ST</v>
          </cell>
          <cell r="AW647">
            <v>2014</v>
          </cell>
          <cell r="AX647" t="str">
            <v>10</v>
          </cell>
          <cell r="BB647" t="str">
            <v>Batik C</v>
          </cell>
          <cell r="BE647" t="str">
            <v>11</v>
          </cell>
          <cell r="BF647" t="str">
            <v>2014-S11</v>
          </cell>
          <cell r="BS647" t="str">
            <v>Matton V</v>
          </cell>
          <cell r="BW647" t="str">
            <v>31</v>
          </cell>
        </row>
        <row r="648">
          <cell r="F648" t="str">
            <v>IMB/80021/C/0AQ6</v>
          </cell>
          <cell r="Q648">
            <v>14</v>
          </cell>
          <cell r="AQ648" t="str">
            <v>CRJ ST</v>
          </cell>
          <cell r="AW648">
            <v>2014</v>
          </cell>
          <cell r="AX648" t="str">
            <v>14</v>
          </cell>
          <cell r="BB648" t="str">
            <v>CRJ ST</v>
          </cell>
          <cell r="BE648" t="str">
            <v>14</v>
          </cell>
          <cell r="BF648" t="str">
            <v>2014-S14</v>
          </cell>
          <cell r="BS648" t="str">
            <v>Matton V</v>
          </cell>
          <cell r="BW648" t="str">
            <v>25</v>
          </cell>
        </row>
        <row r="649">
          <cell r="F649" t="str">
            <v>IMB/80021/C/0D6I</v>
          </cell>
          <cell r="Q649">
            <v>7</v>
          </cell>
          <cell r="AQ649" t="str">
            <v>SETRS ST</v>
          </cell>
          <cell r="AW649">
            <v>2014</v>
          </cell>
          <cell r="AX649" t="str">
            <v>16</v>
          </cell>
          <cell r="BB649" t="str">
            <v>El Jilali B</v>
          </cell>
          <cell r="BE649" t="str">
            <v>20</v>
          </cell>
          <cell r="BF649" t="str">
            <v>2014-S20</v>
          </cell>
          <cell r="BS649" t="str">
            <v>Matton V</v>
          </cell>
          <cell r="BW649" t="str">
            <v>46</v>
          </cell>
        </row>
        <row r="650">
          <cell r="F650" t="str">
            <v>IMB/80021/C/0D81</v>
          </cell>
          <cell r="Q650">
            <v>4</v>
          </cell>
          <cell r="AQ650" t="str">
            <v>BET2D</v>
          </cell>
          <cell r="AW650">
            <v>2014</v>
          </cell>
          <cell r="AX650" t="str">
            <v>18</v>
          </cell>
          <cell r="BB650" t="str">
            <v>BET2D</v>
          </cell>
          <cell r="BE650" t="str">
            <v>18</v>
          </cell>
          <cell r="BF650" t="str">
            <v>2014-S18</v>
          </cell>
          <cell r="BS650" t="str">
            <v>Batik C</v>
          </cell>
          <cell r="BW650" t="str">
            <v>38</v>
          </cell>
        </row>
        <row r="651">
          <cell r="F651" t="str">
            <v>IMB/80021/C/0D8I</v>
          </cell>
          <cell r="Q651">
            <v>10</v>
          </cell>
          <cell r="AQ651" t="str">
            <v>SETRS ST</v>
          </cell>
          <cell r="AW651">
            <v>2014</v>
          </cell>
          <cell r="AX651" t="str">
            <v>16</v>
          </cell>
          <cell r="BB651" t="str">
            <v>El Jilali B</v>
          </cell>
          <cell r="BE651" t="str">
            <v>18</v>
          </cell>
          <cell r="BF651" t="str">
            <v>2014-S18</v>
          </cell>
          <cell r="BS651" t="str">
            <v>Matton V</v>
          </cell>
          <cell r="BW651" t="str">
            <v>36</v>
          </cell>
        </row>
        <row r="652">
          <cell r="F652" t="str">
            <v>IMB/80021/C/0DAI</v>
          </cell>
          <cell r="Q652">
            <v>12</v>
          </cell>
          <cell r="AQ652" t="str">
            <v>BET2D</v>
          </cell>
          <cell r="AW652">
            <v>2014</v>
          </cell>
          <cell r="AX652" t="str">
            <v>18</v>
          </cell>
          <cell r="BB652" t="str">
            <v>BET2D</v>
          </cell>
          <cell r="BE652" t="str">
            <v>18</v>
          </cell>
          <cell r="BF652" t="str">
            <v>2014-S18</v>
          </cell>
          <cell r="BS652" t="str">
            <v>Matton V</v>
          </cell>
          <cell r="BW652" t="str">
            <v>47</v>
          </cell>
        </row>
        <row r="653">
          <cell r="F653" t="str">
            <v>IMB/80021/C/0DBI</v>
          </cell>
          <cell r="Q653">
            <v>4</v>
          </cell>
          <cell r="AQ653" t="str">
            <v>BET2D</v>
          </cell>
          <cell r="AW653">
            <v>2014</v>
          </cell>
          <cell r="AX653" t="str">
            <v>09</v>
          </cell>
          <cell r="BB653" t="str">
            <v>BET2D</v>
          </cell>
          <cell r="BE653" t="str">
            <v>09</v>
          </cell>
          <cell r="BF653" t="str">
            <v>2014-S09</v>
          </cell>
          <cell r="BS653" t="str">
            <v>Matton V</v>
          </cell>
          <cell r="BW653" t="str">
            <v>37</v>
          </cell>
        </row>
        <row r="654">
          <cell r="F654" t="str">
            <v>IMB/80021/C/0DBQ</v>
          </cell>
          <cell r="Q654">
            <v>4</v>
          </cell>
          <cell r="AQ654" t="str">
            <v>BET2D</v>
          </cell>
          <cell r="AW654">
            <v>2014</v>
          </cell>
          <cell r="AX654" t="str">
            <v>11</v>
          </cell>
          <cell r="BB654" t="str">
            <v>BET2D</v>
          </cell>
          <cell r="BE654" t="str">
            <v>11</v>
          </cell>
          <cell r="BF654" t="str">
            <v>2014-S11</v>
          </cell>
          <cell r="BS654" t="str">
            <v>Debrauwer J</v>
          </cell>
          <cell r="BW654" t="str">
            <v>25</v>
          </cell>
        </row>
        <row r="655">
          <cell r="F655" t="str">
            <v>IMB/80021/C/0DGL</v>
          </cell>
          <cell r="Q655">
            <v>5</v>
          </cell>
          <cell r="AQ655" t="str">
            <v>BET2D</v>
          </cell>
          <cell r="AW655">
            <v>2014</v>
          </cell>
          <cell r="AX655" t="str">
            <v>11</v>
          </cell>
          <cell r="BB655" t="str">
            <v>BET2D</v>
          </cell>
          <cell r="BE655" t="str">
            <v>11</v>
          </cell>
          <cell r="BF655" t="str">
            <v>2014-S11</v>
          </cell>
          <cell r="BS655" t="str">
            <v>DTI ST</v>
          </cell>
          <cell r="BW655" t="str">
            <v>07</v>
          </cell>
        </row>
        <row r="656">
          <cell r="F656" t="str">
            <v>IMB/80021/C/0DI4</v>
          </cell>
          <cell r="Q656">
            <v>4</v>
          </cell>
          <cell r="AQ656" t="str">
            <v>BET2D</v>
          </cell>
          <cell r="AW656">
            <v>2014</v>
          </cell>
          <cell r="AX656" t="str">
            <v>11</v>
          </cell>
          <cell r="BB656" t="str">
            <v>BET2D</v>
          </cell>
          <cell r="BE656" t="str">
            <v>11</v>
          </cell>
          <cell r="BF656" t="str">
            <v>2014-S11</v>
          </cell>
          <cell r="BS656" t="str">
            <v>Matton V</v>
          </cell>
          <cell r="BW656" t="str">
            <v>22</v>
          </cell>
        </row>
        <row r="657">
          <cell r="F657" t="str">
            <v>IMB/80021/C/0DLY</v>
          </cell>
          <cell r="Q657">
            <v>7</v>
          </cell>
          <cell r="AQ657" t="str">
            <v>SETRS ST</v>
          </cell>
          <cell r="AW657">
            <v>2014</v>
          </cell>
          <cell r="AX657" t="str">
            <v>11</v>
          </cell>
          <cell r="BB657" t="str">
            <v>Tambu Matadi Y</v>
          </cell>
          <cell r="BE657" t="str">
            <v>12</v>
          </cell>
          <cell r="BF657" t="str">
            <v>2014-S12</v>
          </cell>
          <cell r="BS657" t="str">
            <v>Debrauwer J</v>
          </cell>
          <cell r="BW657" t="str">
            <v>36</v>
          </cell>
        </row>
        <row r="658">
          <cell r="F658" t="str">
            <v>IMB/80021/C/0DM4</v>
          </cell>
          <cell r="Q658">
            <v>5</v>
          </cell>
          <cell r="AQ658" t="str">
            <v>SETRS ST</v>
          </cell>
          <cell r="AW658">
            <v>2014</v>
          </cell>
          <cell r="AX658" t="str">
            <v>11</v>
          </cell>
          <cell r="BB658" t="str">
            <v>Tambu Matadi Y</v>
          </cell>
          <cell r="BE658" t="str">
            <v>12</v>
          </cell>
          <cell r="BF658" t="str">
            <v>2014-S12</v>
          </cell>
          <cell r="BS658" t="str">
            <v>Debrauwer J</v>
          </cell>
          <cell r="BW658" t="str">
            <v>36</v>
          </cell>
        </row>
        <row r="659">
          <cell r="F659" t="str">
            <v>IMB/80021/C/0DP2</v>
          </cell>
          <cell r="Q659">
            <v>4</v>
          </cell>
          <cell r="AQ659" t="str">
            <v>BET2D</v>
          </cell>
          <cell r="AW659">
            <v>2014</v>
          </cell>
          <cell r="AX659" t="str">
            <v>11</v>
          </cell>
          <cell r="BB659" t="str">
            <v>BET2D</v>
          </cell>
          <cell r="BE659" t="str">
            <v>11</v>
          </cell>
          <cell r="BF659" t="str">
            <v>2014-S11</v>
          </cell>
          <cell r="BS659" t="str">
            <v>Matton V</v>
          </cell>
          <cell r="BW659" t="str">
            <v>27</v>
          </cell>
        </row>
        <row r="660">
          <cell r="F660" t="str">
            <v>IMB/80021/C/0DRF</v>
          </cell>
          <cell r="Q660">
            <v>4</v>
          </cell>
          <cell r="AQ660" t="str">
            <v>Tambu Matadi Y</v>
          </cell>
          <cell r="AW660">
            <v>2015</v>
          </cell>
          <cell r="AX660" t="str">
            <v>12</v>
          </cell>
          <cell r="BB660" t="str">
            <v>Matton V</v>
          </cell>
          <cell r="BE660" t="str">
            <v>13</v>
          </cell>
          <cell r="BF660" t="str">
            <v>2015-S13</v>
          </cell>
          <cell r="BS660" t="str">
            <v>Matton V</v>
          </cell>
          <cell r="BW660" t="str">
            <v>13</v>
          </cell>
        </row>
        <row r="661">
          <cell r="F661" t="str">
            <v>IMB/80021/C/0DS5</v>
          </cell>
          <cell r="Q661">
            <v>5</v>
          </cell>
          <cell r="AQ661" t="str">
            <v>BET2D</v>
          </cell>
          <cell r="AW661">
            <v>2014</v>
          </cell>
          <cell r="AX661" t="str">
            <v>09</v>
          </cell>
          <cell r="BB661" t="str">
            <v>BET2D</v>
          </cell>
          <cell r="BE661" t="str">
            <v>09</v>
          </cell>
          <cell r="BF661" t="str">
            <v>2014-S09</v>
          </cell>
          <cell r="BS661" t="str">
            <v>Debrauwer J</v>
          </cell>
          <cell r="BW661" t="str">
            <v>16</v>
          </cell>
        </row>
        <row r="662">
          <cell r="F662" t="str">
            <v>IMB/80021/C/0DVO</v>
          </cell>
          <cell r="Q662">
            <v>33</v>
          </cell>
          <cell r="AQ662" t="str">
            <v>BET2D</v>
          </cell>
          <cell r="AW662">
            <v>2014</v>
          </cell>
          <cell r="AX662" t="str">
            <v>11</v>
          </cell>
          <cell r="BB662" t="str">
            <v>BET2D</v>
          </cell>
          <cell r="BE662" t="str">
            <v>11</v>
          </cell>
          <cell r="BF662" t="str">
            <v>2014-S11</v>
          </cell>
          <cell r="BS662" t="str">
            <v>Matton V</v>
          </cell>
          <cell r="BW662" t="str">
            <v>23</v>
          </cell>
        </row>
        <row r="663">
          <cell r="F663" t="str">
            <v>IMB/80021/C/0DWB</v>
          </cell>
          <cell r="Q663">
            <v>1</v>
          </cell>
          <cell r="AQ663" t="str">
            <v>BET2D</v>
          </cell>
          <cell r="AW663">
            <v>2014</v>
          </cell>
          <cell r="AX663" t="str">
            <v>11</v>
          </cell>
          <cell r="BB663" t="str">
            <v>BET2D</v>
          </cell>
          <cell r="BE663" t="str">
            <v>11</v>
          </cell>
          <cell r="BF663" t="str">
            <v>2014-S11</v>
          </cell>
          <cell r="BS663" t="str">
            <v>Matton V</v>
          </cell>
          <cell r="BW663" t="str">
            <v>23</v>
          </cell>
        </row>
        <row r="664">
          <cell r="F664" t="str">
            <v>IMB/80021/C/0N59</v>
          </cell>
          <cell r="Q664">
            <v>5</v>
          </cell>
          <cell r="AQ664" t="str">
            <v>Annulé</v>
          </cell>
          <cell r="AW664" t="str">
            <v/>
          </cell>
          <cell r="AX664" t="str">
            <v/>
          </cell>
          <cell r="BB664" t="str">
            <v>Annulé</v>
          </cell>
          <cell r="BE664" t="str">
            <v/>
          </cell>
          <cell r="BF664" t="str">
            <v/>
          </cell>
          <cell r="BS664" t="str">
            <v>Annulé</v>
          </cell>
          <cell r="BW664" t="str">
            <v/>
          </cell>
        </row>
        <row r="665">
          <cell r="F665" t="str">
            <v>IMB/80021/C/0B6H</v>
          </cell>
          <cell r="Q665">
            <v>14</v>
          </cell>
          <cell r="AQ665" t="str">
            <v>BET2D</v>
          </cell>
          <cell r="AW665">
            <v>2015</v>
          </cell>
          <cell r="AX665" t="str">
            <v>03</v>
          </cell>
          <cell r="BB665" t="str">
            <v>BET2D</v>
          </cell>
          <cell r="BE665" t="str">
            <v>03</v>
          </cell>
          <cell r="BF665" t="str">
            <v>2015-S03</v>
          </cell>
          <cell r="BS665" t="str">
            <v>Carre M</v>
          </cell>
          <cell r="BW665" t="str">
            <v>08</v>
          </cell>
        </row>
        <row r="666">
          <cell r="F666" t="str">
            <v>IMB/80021/S/09DP</v>
          </cell>
          <cell r="Q666">
            <v>1</v>
          </cell>
          <cell r="AQ666" t="str">
            <v>CRJ ST</v>
          </cell>
          <cell r="AW666">
            <v>2014</v>
          </cell>
          <cell r="AX666" t="str">
            <v>11</v>
          </cell>
          <cell r="BB666" t="str">
            <v>CRJ ST</v>
          </cell>
          <cell r="BE666" t="str">
            <v>11</v>
          </cell>
          <cell r="BF666" t="str">
            <v>2014-S11</v>
          </cell>
          <cell r="BS666" t="str">
            <v>Matton V</v>
          </cell>
          <cell r="BW666" t="str">
            <v>20</v>
          </cell>
        </row>
        <row r="667">
          <cell r="F667" t="str">
            <v>IMB/80021/S/09GM</v>
          </cell>
          <cell r="Q667">
            <v>1</v>
          </cell>
          <cell r="AQ667" t="str">
            <v>CRJ ST</v>
          </cell>
          <cell r="AW667">
            <v>2014</v>
          </cell>
          <cell r="AX667" t="str">
            <v>11</v>
          </cell>
          <cell r="BB667" t="str">
            <v>CRJ ST</v>
          </cell>
          <cell r="BE667" t="str">
            <v>11</v>
          </cell>
          <cell r="BF667" t="str">
            <v>2014-S11</v>
          </cell>
          <cell r="BS667" t="str">
            <v>Matton V</v>
          </cell>
          <cell r="BW667" t="str">
            <v>20</v>
          </cell>
        </row>
        <row r="668">
          <cell r="F668" t="str">
            <v>IMB/80021/S/09OA</v>
          </cell>
          <cell r="Q668">
            <v>1</v>
          </cell>
          <cell r="AQ668" t="str">
            <v>CRJ ST</v>
          </cell>
          <cell r="AW668">
            <v>2014</v>
          </cell>
          <cell r="AX668" t="str">
            <v>12</v>
          </cell>
          <cell r="BB668" t="str">
            <v>CRJ ST</v>
          </cell>
          <cell r="BE668" t="str">
            <v>12</v>
          </cell>
          <cell r="BF668" t="str">
            <v>2014-S12</v>
          </cell>
          <cell r="BS668" t="str">
            <v>Matton V</v>
          </cell>
          <cell r="BW668" t="str">
            <v>37</v>
          </cell>
        </row>
        <row r="669">
          <cell r="F669" t="str">
            <v>IMB/80021/S/0A8D</v>
          </cell>
          <cell r="Q669">
            <v>27</v>
          </cell>
          <cell r="AQ669" t="str">
            <v>BET2D</v>
          </cell>
          <cell r="AW669">
            <v>2014</v>
          </cell>
          <cell r="AX669" t="str">
            <v>11</v>
          </cell>
          <cell r="BB669" t="str">
            <v>BET2D</v>
          </cell>
          <cell r="BE669" t="str">
            <v>11</v>
          </cell>
          <cell r="BF669" t="str">
            <v>2014-S11</v>
          </cell>
          <cell r="BS669" t="str">
            <v>Debrauwer J</v>
          </cell>
          <cell r="BW669" t="str">
            <v>40</v>
          </cell>
        </row>
        <row r="670">
          <cell r="F670" t="str">
            <v>IMB/80021/S/0BSY</v>
          </cell>
          <cell r="Q670">
            <v>1</v>
          </cell>
          <cell r="AQ670" t="str">
            <v>BET2D</v>
          </cell>
          <cell r="AW670">
            <v>2014</v>
          </cell>
          <cell r="AX670" t="str">
            <v>21</v>
          </cell>
          <cell r="BB670" t="str">
            <v>BET2D</v>
          </cell>
          <cell r="BE670" t="str">
            <v>21</v>
          </cell>
          <cell r="BF670" t="str">
            <v>2014-S21</v>
          </cell>
          <cell r="BS670" t="str">
            <v>DTI ST</v>
          </cell>
          <cell r="BW670" t="str">
            <v>48</v>
          </cell>
        </row>
        <row r="671">
          <cell r="F671" t="str">
            <v>IMB/80021/S/0MNH</v>
          </cell>
          <cell r="Q671">
            <v>1</v>
          </cell>
          <cell r="AQ671" t="str">
            <v>BET2D</v>
          </cell>
          <cell r="AW671">
            <v>2014</v>
          </cell>
          <cell r="AX671" t="str">
            <v>09</v>
          </cell>
          <cell r="BB671" t="str">
            <v>BET2D</v>
          </cell>
          <cell r="BE671" t="str">
            <v>09</v>
          </cell>
          <cell r="BF671" t="str">
            <v>2014-S09</v>
          </cell>
          <cell r="BS671" t="str">
            <v>Matton V</v>
          </cell>
          <cell r="BW671" t="str">
            <v>37</v>
          </cell>
        </row>
        <row r="672">
          <cell r="F672" t="str">
            <v>IMB/80021/X/0N7X</v>
          </cell>
          <cell r="Q672">
            <v>12</v>
          </cell>
          <cell r="AQ672" t="str">
            <v>BET2D</v>
          </cell>
          <cell r="AW672">
            <v>2014</v>
          </cell>
          <cell r="AX672" t="str">
            <v>09</v>
          </cell>
          <cell r="BB672" t="str">
            <v>BET2D</v>
          </cell>
          <cell r="BE672" t="str">
            <v>11</v>
          </cell>
          <cell r="BF672" t="str">
            <v>2014-S11</v>
          </cell>
          <cell r="BS672" t="str">
            <v>Matton V</v>
          </cell>
          <cell r="BW672" t="str">
            <v>44</v>
          </cell>
        </row>
        <row r="673">
          <cell r="F673" t="str">
            <v>IMB/80021/X/0N9W</v>
          </cell>
          <cell r="Q673">
            <v>1</v>
          </cell>
          <cell r="AQ673" t="str">
            <v>BET2D</v>
          </cell>
          <cell r="AW673">
            <v>2014</v>
          </cell>
          <cell r="AX673" t="str">
            <v>11</v>
          </cell>
          <cell r="BB673" t="str">
            <v>BET2D</v>
          </cell>
          <cell r="BE673" t="str">
            <v>11</v>
          </cell>
          <cell r="BF673" t="str">
            <v>2014-S11</v>
          </cell>
          <cell r="BS673" t="str">
            <v>Debrauwer J</v>
          </cell>
          <cell r="BW673" t="str">
            <v>40</v>
          </cell>
        </row>
        <row r="674">
          <cell r="F674" t="str">
            <v>IMB/80021/X/0NED</v>
          </cell>
          <cell r="Q674">
            <v>1</v>
          </cell>
          <cell r="AQ674" t="str">
            <v>BET2D</v>
          </cell>
          <cell r="AW674">
            <v>2014</v>
          </cell>
          <cell r="AX674" t="str">
            <v>08</v>
          </cell>
          <cell r="BB674" t="str">
            <v>BET2D</v>
          </cell>
          <cell r="BE674" t="str">
            <v>08</v>
          </cell>
          <cell r="BF674" t="str">
            <v>2014-S08</v>
          </cell>
          <cell r="BS674" t="str">
            <v>Matton V</v>
          </cell>
          <cell r="BW674" t="str">
            <v>23</v>
          </cell>
        </row>
        <row r="675">
          <cell r="F675" t="str">
            <v>IMB/80021/X/0NEE</v>
          </cell>
          <cell r="Q675">
            <v>1</v>
          </cell>
          <cell r="AQ675" t="str">
            <v>BET2D</v>
          </cell>
          <cell r="AW675">
            <v>2014</v>
          </cell>
          <cell r="AX675" t="str">
            <v>08</v>
          </cell>
          <cell r="BB675" t="str">
            <v>BET2D</v>
          </cell>
          <cell r="BE675" t="str">
            <v>08</v>
          </cell>
          <cell r="BF675" t="str">
            <v>2014-S08</v>
          </cell>
          <cell r="BS675" t="str">
            <v>Matton V</v>
          </cell>
          <cell r="BW675" t="str">
            <v>23</v>
          </cell>
        </row>
        <row r="676">
          <cell r="F676" t="str">
            <v>IMB/80021/X/0NFV</v>
          </cell>
          <cell r="Q676">
            <v>1</v>
          </cell>
          <cell r="AQ676" t="str">
            <v>Annulé</v>
          </cell>
          <cell r="AW676" t="str">
            <v/>
          </cell>
          <cell r="AX676" t="str">
            <v/>
          </cell>
          <cell r="BB676" t="str">
            <v>Annulé</v>
          </cell>
          <cell r="BE676" t="str">
            <v/>
          </cell>
          <cell r="BF676" t="str">
            <v/>
          </cell>
          <cell r="BS676" t="str">
            <v>Annulé</v>
          </cell>
          <cell r="BW676" t="str">
            <v/>
          </cell>
        </row>
        <row r="677">
          <cell r="F677" t="str">
            <v>IMB/80021/C/0BSR</v>
          </cell>
          <cell r="Q677">
            <v>3</v>
          </cell>
          <cell r="AQ677" t="str">
            <v>BET2D</v>
          </cell>
          <cell r="AW677">
            <v>2014</v>
          </cell>
          <cell r="AX677" t="str">
            <v>21</v>
          </cell>
          <cell r="BB677" t="str">
            <v>BET2D</v>
          </cell>
          <cell r="BE677" t="str">
            <v>21</v>
          </cell>
          <cell r="BF677" t="str">
            <v>2014-S21</v>
          </cell>
          <cell r="BS677" t="str">
            <v>DTI ST</v>
          </cell>
          <cell r="BW677" t="str">
            <v>48</v>
          </cell>
        </row>
        <row r="678">
          <cell r="F678" t="str">
            <v>IMB/80021/X/0NGK</v>
          </cell>
          <cell r="Q678">
            <v>4</v>
          </cell>
          <cell r="AQ678" t="str">
            <v>BET2D</v>
          </cell>
          <cell r="AW678">
            <v>2014</v>
          </cell>
          <cell r="AX678" t="str">
            <v>11</v>
          </cell>
          <cell r="BB678" t="str">
            <v>BET2D</v>
          </cell>
          <cell r="BE678" t="str">
            <v>11</v>
          </cell>
          <cell r="BF678" t="str">
            <v>2014-S11</v>
          </cell>
          <cell r="BS678" t="str">
            <v>Debrauwer J</v>
          </cell>
          <cell r="BW678" t="str">
            <v>12</v>
          </cell>
        </row>
        <row r="679">
          <cell r="F679" t="str">
            <v>IMB/80021/X/0NHM</v>
          </cell>
          <cell r="Q679">
            <v>1</v>
          </cell>
          <cell r="AQ679" t="str">
            <v>CRJ ST</v>
          </cell>
          <cell r="AW679">
            <v>2014</v>
          </cell>
          <cell r="AX679" t="str">
            <v>09</v>
          </cell>
          <cell r="BB679" t="str">
            <v>CRJ ST</v>
          </cell>
          <cell r="BE679" t="str">
            <v>09</v>
          </cell>
          <cell r="BF679" t="str">
            <v>2014-S09</v>
          </cell>
          <cell r="BS679" t="str">
            <v>Matton V</v>
          </cell>
          <cell r="BW679" t="str">
            <v>34</v>
          </cell>
        </row>
        <row r="680">
          <cell r="F680" t="str">
            <v>IMB/80021/S/0AF5</v>
          </cell>
          <cell r="Q680">
            <v>1</v>
          </cell>
          <cell r="AQ680" t="str">
            <v>CRJ ST</v>
          </cell>
          <cell r="AW680">
            <v>2014</v>
          </cell>
          <cell r="AX680" t="str">
            <v>09</v>
          </cell>
          <cell r="BB680" t="str">
            <v>CRJ ST</v>
          </cell>
          <cell r="BE680" t="str">
            <v>09</v>
          </cell>
          <cell r="BF680" t="str">
            <v>2014-S09</v>
          </cell>
          <cell r="BS680" t="str">
            <v>Matton V</v>
          </cell>
          <cell r="BW680" t="str">
            <v>34</v>
          </cell>
        </row>
        <row r="681">
          <cell r="F681" t="str">
            <v>IMB/80021/X/0OD3</v>
          </cell>
          <cell r="Q681">
            <v>1</v>
          </cell>
          <cell r="AQ681" t="str">
            <v>BET2D</v>
          </cell>
          <cell r="AW681">
            <v>2014</v>
          </cell>
          <cell r="AX681" t="str">
            <v>11</v>
          </cell>
          <cell r="BB681" t="str">
            <v>BET2D</v>
          </cell>
          <cell r="BE681" t="str">
            <v>11</v>
          </cell>
          <cell r="BF681" t="str">
            <v>2014-S11</v>
          </cell>
          <cell r="BS681" t="str">
            <v>Debrauwer J</v>
          </cell>
          <cell r="BW681" t="str">
            <v>40</v>
          </cell>
        </row>
        <row r="682">
          <cell r="F682" t="str">
            <v>IMB/80021/X/0NH4</v>
          </cell>
          <cell r="Q682">
            <v>1</v>
          </cell>
          <cell r="AQ682" t="str">
            <v>SETRS ST</v>
          </cell>
          <cell r="AW682">
            <v>2014</v>
          </cell>
          <cell r="AX682" t="str">
            <v>08</v>
          </cell>
          <cell r="BB682" t="str">
            <v>Batik C</v>
          </cell>
          <cell r="BE682" t="str">
            <v>11</v>
          </cell>
          <cell r="BF682" t="str">
            <v>2014-S11</v>
          </cell>
          <cell r="BS682" t="str">
            <v>Matton V</v>
          </cell>
          <cell r="BW682" t="str">
            <v>46</v>
          </cell>
        </row>
        <row r="683">
          <cell r="F683" t="str">
            <v>IMB/80021/C/086T</v>
          </cell>
          <cell r="Q683">
            <v>8</v>
          </cell>
          <cell r="AQ683" t="str">
            <v>BET2D</v>
          </cell>
          <cell r="AW683">
            <v>2014</v>
          </cell>
          <cell r="AX683" t="str">
            <v>06</v>
          </cell>
          <cell r="BB683" t="str">
            <v>BET2D</v>
          </cell>
          <cell r="BE683" t="str">
            <v>06</v>
          </cell>
          <cell r="BF683" t="str">
            <v>2014-S06</v>
          </cell>
          <cell r="BS683" t="str">
            <v>Batik C</v>
          </cell>
          <cell r="BW683" t="str">
            <v>18</v>
          </cell>
        </row>
        <row r="684">
          <cell r="F684" t="str">
            <v>IMB/80021/C/088X</v>
          </cell>
          <cell r="Q684">
            <v>7</v>
          </cell>
          <cell r="AQ684" t="str">
            <v>BET2D</v>
          </cell>
          <cell r="AW684">
            <v>2014</v>
          </cell>
          <cell r="AX684" t="str">
            <v>06</v>
          </cell>
          <cell r="BB684" t="str">
            <v>BET2D</v>
          </cell>
          <cell r="BE684" t="str">
            <v>06</v>
          </cell>
          <cell r="BF684" t="str">
            <v>2014-S06</v>
          </cell>
          <cell r="BS684" t="str">
            <v>Matton V</v>
          </cell>
          <cell r="BW684" t="str">
            <v>21</v>
          </cell>
        </row>
        <row r="685">
          <cell r="F685" t="str">
            <v>IMB/80021/C/08AV</v>
          </cell>
          <cell r="Q685">
            <v>7</v>
          </cell>
          <cell r="AQ685" t="str">
            <v>BET2D</v>
          </cell>
          <cell r="AW685">
            <v>2014</v>
          </cell>
          <cell r="AX685" t="str">
            <v>08</v>
          </cell>
          <cell r="BB685" t="str">
            <v>BET2D</v>
          </cell>
          <cell r="BE685" t="str">
            <v>08</v>
          </cell>
          <cell r="BF685" t="str">
            <v>2014-S08</v>
          </cell>
          <cell r="BS685" t="str">
            <v>Matton V</v>
          </cell>
          <cell r="BW685" t="str">
            <v>22</v>
          </cell>
        </row>
        <row r="686">
          <cell r="F686" t="str">
            <v>IMB/80021/C/08B5</v>
          </cell>
          <cell r="Q686">
            <v>4</v>
          </cell>
          <cell r="AQ686" t="str">
            <v>BET2D</v>
          </cell>
          <cell r="AW686">
            <v>2014</v>
          </cell>
          <cell r="AX686" t="str">
            <v>08</v>
          </cell>
          <cell r="BB686" t="str">
            <v>BET2D</v>
          </cell>
          <cell r="BE686" t="str">
            <v>08</v>
          </cell>
          <cell r="BF686" t="str">
            <v>2014-S08</v>
          </cell>
          <cell r="BS686" t="str">
            <v>Batik C</v>
          </cell>
          <cell r="BW686" t="str">
            <v>18</v>
          </cell>
        </row>
        <row r="687">
          <cell r="F687" t="str">
            <v>IMB/80021/C/08CG</v>
          </cell>
          <cell r="Q687">
            <v>12</v>
          </cell>
          <cell r="AQ687" t="str">
            <v>BET2D</v>
          </cell>
          <cell r="AW687">
            <v>2014</v>
          </cell>
          <cell r="AX687" t="str">
            <v>08</v>
          </cell>
          <cell r="BB687" t="str">
            <v>BET2D</v>
          </cell>
          <cell r="BE687" t="str">
            <v>08</v>
          </cell>
          <cell r="BF687" t="str">
            <v>2014-S08</v>
          </cell>
          <cell r="BS687" t="str">
            <v>Matton V</v>
          </cell>
          <cell r="BW687" t="str">
            <v>31</v>
          </cell>
        </row>
        <row r="688">
          <cell r="F688" t="str">
            <v>IMB/80021/C/08D6</v>
          </cell>
          <cell r="Q688">
            <v>13</v>
          </cell>
          <cell r="AQ688" t="str">
            <v>BET2D</v>
          </cell>
          <cell r="AW688">
            <v>2014</v>
          </cell>
          <cell r="AX688" t="str">
            <v>08</v>
          </cell>
          <cell r="BB688" t="str">
            <v>BET2D</v>
          </cell>
          <cell r="BE688" t="str">
            <v>08</v>
          </cell>
          <cell r="BF688" t="str">
            <v>2014-S08</v>
          </cell>
          <cell r="BS688" t="str">
            <v>Matton V</v>
          </cell>
          <cell r="BW688" t="str">
            <v>47</v>
          </cell>
        </row>
        <row r="689">
          <cell r="F689" t="str">
            <v>IMB/80021/C/08E0</v>
          </cell>
          <cell r="Q689">
            <v>12</v>
          </cell>
          <cell r="AQ689" t="str">
            <v>BET2D</v>
          </cell>
          <cell r="AW689">
            <v>2014</v>
          </cell>
          <cell r="AX689" t="str">
            <v>11</v>
          </cell>
          <cell r="BB689" t="str">
            <v>BET2D</v>
          </cell>
          <cell r="BE689" t="str">
            <v>11</v>
          </cell>
          <cell r="BF689" t="str">
            <v>2014-S11</v>
          </cell>
          <cell r="BS689" t="str">
            <v>Matton V</v>
          </cell>
          <cell r="BW689" t="str">
            <v>47</v>
          </cell>
        </row>
        <row r="690">
          <cell r="F690" t="str">
            <v>IMB/80021/C/08GB</v>
          </cell>
          <cell r="Q690">
            <v>7</v>
          </cell>
          <cell r="AQ690" t="str">
            <v>BET2D</v>
          </cell>
          <cell r="AW690">
            <v>2014</v>
          </cell>
          <cell r="AX690" t="str">
            <v>08</v>
          </cell>
          <cell r="BB690" t="str">
            <v>BET2D</v>
          </cell>
          <cell r="BE690" t="str">
            <v>08</v>
          </cell>
          <cell r="BF690" t="str">
            <v>2014-S08</v>
          </cell>
          <cell r="BS690" t="str">
            <v>Matton V</v>
          </cell>
          <cell r="BW690" t="str">
            <v>31</v>
          </cell>
        </row>
        <row r="691">
          <cell r="F691" t="str">
            <v>IMB/80021/C/08I4</v>
          </cell>
          <cell r="Q691">
            <v>5</v>
          </cell>
          <cell r="AQ691" t="str">
            <v>BET2D</v>
          </cell>
          <cell r="AW691">
            <v>2014</v>
          </cell>
          <cell r="AX691" t="str">
            <v>06</v>
          </cell>
          <cell r="BB691" t="str">
            <v>BET2D</v>
          </cell>
          <cell r="BE691" t="str">
            <v>06</v>
          </cell>
          <cell r="BF691" t="str">
            <v>2014-S06</v>
          </cell>
          <cell r="BS691" t="str">
            <v>Debrauwer J</v>
          </cell>
          <cell r="BW691" t="str">
            <v>39</v>
          </cell>
        </row>
        <row r="692">
          <cell r="F692" t="str">
            <v>IMB/80021/C/08I5</v>
          </cell>
          <cell r="Q692">
            <v>2</v>
          </cell>
          <cell r="AQ692" t="str">
            <v>BET2D</v>
          </cell>
          <cell r="AW692">
            <v>2014</v>
          </cell>
          <cell r="AX692" t="str">
            <v>11</v>
          </cell>
          <cell r="BB692" t="str">
            <v>BET2D</v>
          </cell>
          <cell r="BE692" t="str">
            <v>11</v>
          </cell>
          <cell r="BF692" t="str">
            <v>2014-S11</v>
          </cell>
          <cell r="BS692" t="str">
            <v>Matton V</v>
          </cell>
          <cell r="BW692" t="str">
            <v>09</v>
          </cell>
        </row>
        <row r="693">
          <cell r="F693" t="str">
            <v>IMB/80021/C/08IP</v>
          </cell>
          <cell r="Q693">
            <v>8</v>
          </cell>
          <cell r="AQ693" t="str">
            <v>SETRS ST</v>
          </cell>
          <cell r="AW693">
            <v>2014</v>
          </cell>
          <cell r="AX693" t="str">
            <v>07</v>
          </cell>
          <cell r="BB693" t="str">
            <v>Lehalle D</v>
          </cell>
          <cell r="BE693" t="str">
            <v>11</v>
          </cell>
          <cell r="BF693" t="str">
            <v>2014-S11</v>
          </cell>
          <cell r="BS693" t="str">
            <v>Matton V</v>
          </cell>
          <cell r="BW693" t="str">
            <v>21</v>
          </cell>
        </row>
        <row r="694">
          <cell r="F694" t="str">
            <v>IMB/80021/C/08IQ</v>
          </cell>
          <cell r="Q694">
            <v>2</v>
          </cell>
          <cell r="AQ694" t="str">
            <v>BET2D</v>
          </cell>
          <cell r="AW694">
            <v>2014</v>
          </cell>
          <cell r="AX694" t="str">
            <v>11</v>
          </cell>
          <cell r="BB694" t="str">
            <v>BET2D</v>
          </cell>
          <cell r="BE694" t="str">
            <v>11</v>
          </cell>
          <cell r="BF694" t="str">
            <v>2014-S11</v>
          </cell>
          <cell r="BS694" t="str">
            <v>Matton V</v>
          </cell>
          <cell r="BW694" t="str">
            <v>09</v>
          </cell>
        </row>
        <row r="695">
          <cell r="F695" t="str">
            <v>IMB/80021/C/08JC</v>
          </cell>
          <cell r="Q695">
            <v>5</v>
          </cell>
          <cell r="AQ695" t="str">
            <v>BET2D</v>
          </cell>
          <cell r="AW695">
            <v>2014</v>
          </cell>
          <cell r="AX695" t="str">
            <v>11</v>
          </cell>
          <cell r="BB695" t="str">
            <v>BET2D</v>
          </cell>
          <cell r="BE695" t="str">
            <v>11</v>
          </cell>
          <cell r="BF695" t="str">
            <v>2014-S11</v>
          </cell>
          <cell r="BS695" t="str">
            <v>Matton V</v>
          </cell>
          <cell r="BW695" t="str">
            <v>09</v>
          </cell>
        </row>
        <row r="696">
          <cell r="F696" t="str">
            <v>IMB/80021/C/08KI</v>
          </cell>
          <cell r="Q696">
            <v>8</v>
          </cell>
          <cell r="AQ696" t="str">
            <v>BET2D</v>
          </cell>
          <cell r="AW696">
            <v>2014</v>
          </cell>
          <cell r="AX696" t="str">
            <v>06</v>
          </cell>
          <cell r="BB696" t="str">
            <v>BET2D</v>
          </cell>
          <cell r="BE696" t="str">
            <v>06</v>
          </cell>
          <cell r="BF696" t="str">
            <v>2014-S06</v>
          </cell>
          <cell r="BS696" t="str">
            <v>Debrauwer J</v>
          </cell>
          <cell r="BW696" t="str">
            <v>39</v>
          </cell>
        </row>
        <row r="697">
          <cell r="F697" t="str">
            <v>IMB/80021/C/08LZ</v>
          </cell>
          <cell r="Q697">
            <v>3</v>
          </cell>
          <cell r="AQ697" t="str">
            <v>Annulé</v>
          </cell>
          <cell r="AW697" t="str">
            <v/>
          </cell>
          <cell r="AX697" t="str">
            <v/>
          </cell>
          <cell r="BB697" t="str">
            <v>Annulé</v>
          </cell>
          <cell r="BE697" t="str">
            <v/>
          </cell>
          <cell r="BF697" t="str">
            <v/>
          </cell>
          <cell r="BS697" t="str">
            <v>Annulé</v>
          </cell>
          <cell r="BW697" t="str">
            <v/>
          </cell>
        </row>
        <row r="698">
          <cell r="F698" t="str">
            <v>IMB/80021/C/0C5H</v>
          </cell>
          <cell r="Q698">
            <v>9</v>
          </cell>
          <cell r="AQ698" t="str">
            <v>BET2D</v>
          </cell>
          <cell r="AW698">
            <v>2014</v>
          </cell>
          <cell r="AX698" t="str">
            <v>19</v>
          </cell>
          <cell r="BB698" t="str">
            <v>BET2D</v>
          </cell>
          <cell r="BE698" t="str">
            <v>19</v>
          </cell>
          <cell r="BF698" t="str">
            <v>2014-S19</v>
          </cell>
          <cell r="BS698" t="str">
            <v>Matton V</v>
          </cell>
          <cell r="BW698" t="str">
            <v>51</v>
          </cell>
        </row>
        <row r="699">
          <cell r="F699" t="str">
            <v>IMB/80021/C/08N6</v>
          </cell>
          <cell r="Q699">
            <v>4</v>
          </cell>
          <cell r="AQ699" t="str">
            <v>SETRS ST</v>
          </cell>
          <cell r="AW699">
            <v>2014</v>
          </cell>
          <cell r="AX699" t="str">
            <v>07</v>
          </cell>
          <cell r="BB699" t="str">
            <v>Lehalle D</v>
          </cell>
          <cell r="BE699" t="str">
            <v>11</v>
          </cell>
          <cell r="BF699" t="str">
            <v>2014-S11</v>
          </cell>
          <cell r="BS699" t="str">
            <v>Matton V</v>
          </cell>
          <cell r="BW699" t="str">
            <v>46</v>
          </cell>
        </row>
        <row r="700">
          <cell r="F700" t="str">
            <v>IMB/80021/C/08P2</v>
          </cell>
          <cell r="Q700">
            <v>9</v>
          </cell>
          <cell r="AQ700" t="str">
            <v>SETRS ST</v>
          </cell>
          <cell r="AW700">
            <v>2014</v>
          </cell>
          <cell r="AX700" t="str">
            <v>07</v>
          </cell>
          <cell r="BB700" t="str">
            <v>Tambu Matadi Y</v>
          </cell>
          <cell r="BE700" t="str">
            <v>11</v>
          </cell>
          <cell r="BF700" t="str">
            <v>2014-S11</v>
          </cell>
          <cell r="BS700" t="str">
            <v>Matton V</v>
          </cell>
          <cell r="BW700" t="str">
            <v>47</v>
          </cell>
        </row>
        <row r="701">
          <cell r="F701" t="str">
            <v>IMB/80021/C/08PB</v>
          </cell>
          <cell r="Q701">
            <v>8</v>
          </cell>
          <cell r="AQ701" t="str">
            <v>SETRS ST</v>
          </cell>
          <cell r="AW701">
            <v>2014</v>
          </cell>
          <cell r="AX701" t="str">
            <v>07</v>
          </cell>
          <cell r="BB701" t="str">
            <v>Tambu Matadi Y</v>
          </cell>
          <cell r="BE701" t="str">
            <v>11</v>
          </cell>
          <cell r="BF701" t="str">
            <v>2014-S11</v>
          </cell>
          <cell r="BS701" t="str">
            <v>Matton V</v>
          </cell>
          <cell r="BW701" t="str">
            <v>51</v>
          </cell>
        </row>
        <row r="702">
          <cell r="F702" t="str">
            <v>IMB/80021/C/0DGC</v>
          </cell>
          <cell r="Q702">
            <v>8</v>
          </cell>
          <cell r="AQ702" t="str">
            <v>Annulé</v>
          </cell>
          <cell r="AW702" t="str">
            <v/>
          </cell>
          <cell r="AX702" t="str">
            <v/>
          </cell>
          <cell r="BE702" t="str">
            <v/>
          </cell>
          <cell r="BF702" t="str">
            <v/>
          </cell>
          <cell r="BW702" t="str">
            <v/>
          </cell>
        </row>
        <row r="703">
          <cell r="F703" t="str">
            <v>IMB/80021/C/091V</v>
          </cell>
          <cell r="Q703">
            <v>3</v>
          </cell>
          <cell r="AQ703" t="str">
            <v>SETRS ST</v>
          </cell>
          <cell r="AW703">
            <v>2014</v>
          </cell>
          <cell r="AX703" t="str">
            <v>07</v>
          </cell>
          <cell r="BB703" t="str">
            <v>Batik C</v>
          </cell>
          <cell r="BE703" t="str">
            <v>08</v>
          </cell>
          <cell r="BF703" t="str">
            <v>2014-S08</v>
          </cell>
          <cell r="BS703" t="str">
            <v>Batik C</v>
          </cell>
          <cell r="BW703" t="str">
            <v>46</v>
          </cell>
        </row>
        <row r="704">
          <cell r="F704" t="str">
            <v>IMB/80021/C/093A</v>
          </cell>
          <cell r="Q704">
            <v>6</v>
          </cell>
          <cell r="AQ704" t="str">
            <v>SETRS ST</v>
          </cell>
          <cell r="AW704">
            <v>2014</v>
          </cell>
          <cell r="AX704" t="str">
            <v>07</v>
          </cell>
          <cell r="BB704" t="str">
            <v>Batik C</v>
          </cell>
          <cell r="BE704" t="str">
            <v>08</v>
          </cell>
          <cell r="BF704" t="str">
            <v>2014-S08</v>
          </cell>
          <cell r="BS704" t="str">
            <v>Batik C</v>
          </cell>
          <cell r="BW704" t="str">
            <v>46</v>
          </cell>
        </row>
        <row r="705">
          <cell r="F705" t="str">
            <v>IMB/80021/C/0980</v>
          </cell>
          <cell r="Q705">
            <v>9</v>
          </cell>
          <cell r="AQ705" t="str">
            <v>SETRS ST</v>
          </cell>
          <cell r="AW705">
            <v>2014</v>
          </cell>
          <cell r="AX705" t="str">
            <v>07</v>
          </cell>
          <cell r="BB705" t="str">
            <v>Lehalle D</v>
          </cell>
          <cell r="BE705" t="str">
            <v>11</v>
          </cell>
          <cell r="BF705" t="str">
            <v>2014-S11</v>
          </cell>
          <cell r="BS705" t="str">
            <v>Matton V</v>
          </cell>
          <cell r="BW705" t="str">
            <v>51</v>
          </cell>
        </row>
        <row r="706">
          <cell r="F706" t="str">
            <v>IMB/80021/C/099R</v>
          </cell>
          <cell r="Q706">
            <v>4</v>
          </cell>
          <cell r="AQ706" t="str">
            <v>SETRS ST</v>
          </cell>
          <cell r="AW706">
            <v>2014</v>
          </cell>
          <cell r="AX706" t="str">
            <v>07</v>
          </cell>
          <cell r="BB706" t="str">
            <v>Tambu Matadi Y</v>
          </cell>
          <cell r="BE706" t="str">
            <v>10</v>
          </cell>
          <cell r="BF706" t="str">
            <v>2014-S10</v>
          </cell>
          <cell r="BS706" t="str">
            <v>Matton V</v>
          </cell>
          <cell r="BW706" t="str">
            <v>37</v>
          </cell>
        </row>
        <row r="707">
          <cell r="F707" t="str">
            <v>IMB/80021/C/09BG</v>
          </cell>
          <cell r="Q707">
            <v>3</v>
          </cell>
          <cell r="AQ707" t="str">
            <v>SETRS ST</v>
          </cell>
          <cell r="AW707">
            <v>2014</v>
          </cell>
          <cell r="AX707" t="str">
            <v>07</v>
          </cell>
          <cell r="BB707" t="str">
            <v>Tambu Matadi Y</v>
          </cell>
          <cell r="BE707" t="str">
            <v>10</v>
          </cell>
          <cell r="BF707" t="str">
            <v>2014-S10</v>
          </cell>
          <cell r="BS707" t="str">
            <v>Matton V</v>
          </cell>
          <cell r="BW707" t="str">
            <v>37</v>
          </cell>
        </row>
        <row r="708">
          <cell r="F708" t="str">
            <v>IMB/80021/C/09DQ</v>
          </cell>
          <cell r="Q708">
            <v>1</v>
          </cell>
          <cell r="AQ708" t="str">
            <v>SETRS ST</v>
          </cell>
          <cell r="AW708">
            <v>2014</v>
          </cell>
          <cell r="AX708" t="str">
            <v>07</v>
          </cell>
          <cell r="BB708" t="str">
            <v>Tambu Matadi Y</v>
          </cell>
          <cell r="BE708" t="str">
            <v>10</v>
          </cell>
          <cell r="BF708" t="str">
            <v>2014-S10</v>
          </cell>
          <cell r="BS708" t="str">
            <v>Matton V</v>
          </cell>
          <cell r="BW708" t="str">
            <v>37</v>
          </cell>
        </row>
        <row r="709">
          <cell r="F709" t="str">
            <v>IMB/80021/C/09JT</v>
          </cell>
          <cell r="Q709">
            <v>5</v>
          </cell>
          <cell r="AQ709" t="str">
            <v>CRJ ST</v>
          </cell>
          <cell r="AW709">
            <v>2014</v>
          </cell>
          <cell r="AX709" t="str">
            <v>11</v>
          </cell>
          <cell r="BB709" t="str">
            <v>CRJ ST</v>
          </cell>
          <cell r="BE709" t="str">
            <v>11</v>
          </cell>
          <cell r="BF709" t="str">
            <v>2014-S11</v>
          </cell>
          <cell r="BS709" t="str">
            <v>DTI ST</v>
          </cell>
          <cell r="BW709" t="str">
            <v>07</v>
          </cell>
        </row>
        <row r="710">
          <cell r="F710" t="str">
            <v>IMB/80021/C/09L3</v>
          </cell>
          <cell r="Q710">
            <v>9</v>
          </cell>
          <cell r="AQ710" t="str">
            <v>CRJ ST</v>
          </cell>
          <cell r="AW710">
            <v>2014</v>
          </cell>
          <cell r="AX710" t="str">
            <v>09</v>
          </cell>
          <cell r="BB710" t="str">
            <v>CRJ ST</v>
          </cell>
          <cell r="BE710" t="str">
            <v>09</v>
          </cell>
          <cell r="BF710" t="str">
            <v>2014-S09</v>
          </cell>
          <cell r="BS710" t="str">
            <v>Matton V</v>
          </cell>
          <cell r="BW710" t="str">
            <v>30</v>
          </cell>
        </row>
        <row r="711">
          <cell r="F711" t="str">
            <v>IMB/80021/C/09Y6</v>
          </cell>
          <cell r="Q711">
            <v>10</v>
          </cell>
          <cell r="AQ711" t="str">
            <v>CRJ ST</v>
          </cell>
          <cell r="AW711">
            <v>2014</v>
          </cell>
          <cell r="AX711" t="str">
            <v>09</v>
          </cell>
          <cell r="BB711" t="str">
            <v>CRJ ST</v>
          </cell>
          <cell r="BE711" t="str">
            <v>09</v>
          </cell>
          <cell r="BF711" t="str">
            <v>2014-S09</v>
          </cell>
          <cell r="BS711" t="str">
            <v>Matton V</v>
          </cell>
          <cell r="BW711" t="str">
            <v>21</v>
          </cell>
        </row>
        <row r="712">
          <cell r="F712" t="str">
            <v>IMB/80021/C/0A15</v>
          </cell>
          <cell r="Q712">
            <v>5</v>
          </cell>
          <cell r="AQ712" t="str">
            <v>CRJ ST</v>
          </cell>
          <cell r="AW712">
            <v>2014</v>
          </cell>
          <cell r="AX712" t="str">
            <v>09</v>
          </cell>
          <cell r="BB712" t="str">
            <v>CRJ ST</v>
          </cell>
          <cell r="BE712" t="str">
            <v>09</v>
          </cell>
          <cell r="BF712" t="str">
            <v>2014-S09</v>
          </cell>
          <cell r="BS712" t="str">
            <v>Matton V</v>
          </cell>
          <cell r="BW712" t="str">
            <v>21</v>
          </cell>
        </row>
        <row r="713">
          <cell r="F713" t="str">
            <v>IMB/80021/C/0A9Z</v>
          </cell>
          <cell r="Q713">
            <v>3</v>
          </cell>
          <cell r="AQ713" t="str">
            <v>CRJ ST</v>
          </cell>
          <cell r="AW713">
            <v>2014</v>
          </cell>
          <cell r="AX713" t="str">
            <v>10</v>
          </cell>
          <cell r="BB713" t="str">
            <v>CRJ ST</v>
          </cell>
          <cell r="BE713" t="str">
            <v>10</v>
          </cell>
          <cell r="BF713" t="str">
            <v>2014-S10</v>
          </cell>
          <cell r="BS713" t="str">
            <v>Matton V</v>
          </cell>
          <cell r="BW713" t="str">
            <v>26</v>
          </cell>
        </row>
        <row r="714">
          <cell r="F714" t="str">
            <v>IMB/80021/C/0AC4</v>
          </cell>
          <cell r="Q714">
            <v>12</v>
          </cell>
          <cell r="AQ714" t="str">
            <v>CRJ ST</v>
          </cell>
          <cell r="AW714">
            <v>2014</v>
          </cell>
          <cell r="AX714" t="str">
            <v>09</v>
          </cell>
          <cell r="BB714" t="str">
            <v>CRJ ST</v>
          </cell>
          <cell r="BE714" t="str">
            <v>09</v>
          </cell>
          <cell r="BF714" t="str">
            <v>2014-S09</v>
          </cell>
          <cell r="BS714" t="str">
            <v>Matton V</v>
          </cell>
          <cell r="BW714" t="str">
            <v>47</v>
          </cell>
        </row>
        <row r="715">
          <cell r="F715" t="str">
            <v>IMB/80021/C/0ACZ</v>
          </cell>
          <cell r="Q715">
            <v>9</v>
          </cell>
          <cell r="AQ715" t="str">
            <v>CRJ ST</v>
          </cell>
          <cell r="AW715">
            <v>2014</v>
          </cell>
          <cell r="AX715" t="str">
            <v>14</v>
          </cell>
          <cell r="BB715" t="str">
            <v>CRJ ST</v>
          </cell>
          <cell r="BE715" t="str">
            <v>14</v>
          </cell>
          <cell r="BF715" t="str">
            <v>2014-S14</v>
          </cell>
          <cell r="BS715" t="str">
            <v>Matton V</v>
          </cell>
          <cell r="BW715" t="str">
            <v>51</v>
          </cell>
        </row>
        <row r="716">
          <cell r="F716" t="str">
            <v>IMB/80021/C/0ADW</v>
          </cell>
          <cell r="Q716">
            <v>1</v>
          </cell>
          <cell r="AQ716" t="str">
            <v>CRJ ST</v>
          </cell>
          <cell r="AW716">
            <v>2014</v>
          </cell>
          <cell r="AX716" t="str">
            <v>10</v>
          </cell>
          <cell r="BB716" t="str">
            <v>CRJ ST</v>
          </cell>
          <cell r="BE716" t="str">
            <v>10</v>
          </cell>
          <cell r="BF716" t="str">
            <v>2014-S10</v>
          </cell>
          <cell r="BS716" t="str">
            <v>Matton V</v>
          </cell>
          <cell r="BW716" t="str">
            <v>44</v>
          </cell>
        </row>
        <row r="717">
          <cell r="F717" t="str">
            <v>IMB/80021/C/0AEB</v>
          </cell>
          <cell r="Q717">
            <v>6</v>
          </cell>
          <cell r="AQ717" t="str">
            <v>CRJ ST</v>
          </cell>
          <cell r="AW717">
            <v>2014</v>
          </cell>
          <cell r="AX717" t="str">
            <v>10</v>
          </cell>
          <cell r="BB717" t="str">
            <v>CRJ ST</v>
          </cell>
          <cell r="BE717" t="str">
            <v>10</v>
          </cell>
          <cell r="BF717" t="str">
            <v>2014-S10</v>
          </cell>
          <cell r="BS717" t="str">
            <v>Matton V</v>
          </cell>
          <cell r="BW717" t="str">
            <v>44</v>
          </cell>
        </row>
        <row r="718">
          <cell r="F718" t="str">
            <v>IMB/80021/C/0AFT</v>
          </cell>
          <cell r="Q718">
            <v>17</v>
          </cell>
          <cell r="AQ718" t="str">
            <v>CRJ ST</v>
          </cell>
          <cell r="AW718">
            <v>2014</v>
          </cell>
          <cell r="AX718" t="str">
            <v>11</v>
          </cell>
          <cell r="BB718" t="str">
            <v>CRJ ST</v>
          </cell>
          <cell r="BE718" t="str">
            <v>11</v>
          </cell>
          <cell r="BF718" t="str">
            <v>2014-S11</v>
          </cell>
          <cell r="BS718" t="str">
            <v>Matton V</v>
          </cell>
          <cell r="BW718" t="str">
            <v>47</v>
          </cell>
        </row>
        <row r="719">
          <cell r="F719" t="str">
            <v>IMB/80021/C/0AJG</v>
          </cell>
          <cell r="Q719">
            <v>8</v>
          </cell>
          <cell r="AQ719" t="str">
            <v>CRJ ST</v>
          </cell>
          <cell r="AW719">
            <v>2014</v>
          </cell>
          <cell r="AX719" t="str">
            <v>11</v>
          </cell>
          <cell r="BB719" t="str">
            <v>CRJ ST</v>
          </cell>
          <cell r="BE719" t="str">
            <v>11</v>
          </cell>
          <cell r="BF719" t="str">
            <v>2014-S11</v>
          </cell>
          <cell r="BS719" t="str">
            <v>Matton V</v>
          </cell>
          <cell r="BW719" t="str">
            <v>20</v>
          </cell>
        </row>
        <row r="720">
          <cell r="F720" t="str">
            <v>IMB/80021/C/0AJQ</v>
          </cell>
          <cell r="Q720">
            <v>11</v>
          </cell>
          <cell r="AQ720" t="str">
            <v>CRJ ST</v>
          </cell>
          <cell r="AW720">
            <v>2014</v>
          </cell>
          <cell r="AX720" t="str">
            <v>20</v>
          </cell>
          <cell r="BB720" t="str">
            <v>CRJ ST</v>
          </cell>
          <cell r="BE720" t="str">
            <v>20</v>
          </cell>
          <cell r="BF720" t="str">
            <v>2014-S20</v>
          </cell>
          <cell r="BS720" t="str">
            <v>Bal T</v>
          </cell>
          <cell r="BW720" t="str">
            <v>50</v>
          </cell>
        </row>
        <row r="721">
          <cell r="F721" t="str">
            <v>IMB/80021/C/0AK3</v>
          </cell>
          <cell r="Q721">
            <v>8</v>
          </cell>
          <cell r="AQ721" t="str">
            <v>CRJ ST</v>
          </cell>
          <cell r="AW721">
            <v>2014</v>
          </cell>
          <cell r="AX721" t="str">
            <v>11</v>
          </cell>
          <cell r="BB721" t="str">
            <v>CRJ ST</v>
          </cell>
          <cell r="BE721" t="str">
            <v>11</v>
          </cell>
          <cell r="BF721" t="str">
            <v>2014-S11</v>
          </cell>
          <cell r="BS721" t="str">
            <v>Matton V</v>
          </cell>
          <cell r="BW721" t="str">
            <v>20</v>
          </cell>
        </row>
        <row r="722">
          <cell r="F722" t="str">
            <v>IMB/80021/C/0AL3</v>
          </cell>
          <cell r="Q722">
            <v>9</v>
          </cell>
          <cell r="AQ722" t="str">
            <v>CRJ ST</v>
          </cell>
          <cell r="AW722">
            <v>2014</v>
          </cell>
          <cell r="AX722" t="str">
            <v>12</v>
          </cell>
          <cell r="BB722" t="str">
            <v>CRJ ST</v>
          </cell>
          <cell r="BE722" t="str">
            <v>12</v>
          </cell>
          <cell r="BF722" t="str">
            <v>2014-S12</v>
          </cell>
          <cell r="BS722" t="str">
            <v>DTI ST</v>
          </cell>
          <cell r="BW722" t="str">
            <v>48</v>
          </cell>
        </row>
        <row r="723">
          <cell r="F723" t="str">
            <v>IMB/80021/C/0ALN</v>
          </cell>
          <cell r="Q723">
            <v>10</v>
          </cell>
          <cell r="AQ723" t="str">
            <v>CRJ ST</v>
          </cell>
          <cell r="AW723">
            <v>2014</v>
          </cell>
          <cell r="AX723" t="str">
            <v>11</v>
          </cell>
          <cell r="BB723" t="str">
            <v>CRJ ST</v>
          </cell>
          <cell r="BE723" t="str">
            <v>11</v>
          </cell>
          <cell r="BF723" t="str">
            <v>2014-S11</v>
          </cell>
          <cell r="BS723" t="str">
            <v>Debrauwer J</v>
          </cell>
          <cell r="BW723" t="str">
            <v>10</v>
          </cell>
        </row>
        <row r="724">
          <cell r="F724" t="str">
            <v>IMB/80021/C/0AML</v>
          </cell>
          <cell r="Q724">
            <v>1</v>
          </cell>
          <cell r="AQ724" t="str">
            <v>CRJ ST</v>
          </cell>
          <cell r="AW724">
            <v>2014</v>
          </cell>
          <cell r="AX724" t="str">
            <v>11</v>
          </cell>
          <cell r="BB724" t="str">
            <v>CRJ ST</v>
          </cell>
          <cell r="BE724" t="str">
            <v>11</v>
          </cell>
          <cell r="BF724" t="str">
            <v>2014-S11</v>
          </cell>
          <cell r="BS724" t="str">
            <v>Debrauwer J</v>
          </cell>
          <cell r="BW724" t="str">
            <v>10</v>
          </cell>
        </row>
        <row r="725">
          <cell r="F725" t="str">
            <v>IMB/80021/C/0ANY</v>
          </cell>
          <cell r="Q725">
            <v>7</v>
          </cell>
          <cell r="AQ725" t="str">
            <v>CRJ ST</v>
          </cell>
          <cell r="AW725">
            <v>2014</v>
          </cell>
          <cell r="AX725" t="str">
            <v>11</v>
          </cell>
          <cell r="BB725" t="str">
            <v>CRJ ST</v>
          </cell>
          <cell r="BE725" t="str">
            <v>11</v>
          </cell>
          <cell r="BF725" t="str">
            <v>2014-S11</v>
          </cell>
          <cell r="BS725" t="str">
            <v>Debrauwer J</v>
          </cell>
          <cell r="BW725" t="str">
            <v>10</v>
          </cell>
        </row>
        <row r="726">
          <cell r="F726" t="str">
            <v>IMB/80021/C/0AOM</v>
          </cell>
          <cell r="Q726">
            <v>10</v>
          </cell>
          <cell r="AQ726" t="str">
            <v>CRJ ST</v>
          </cell>
          <cell r="AW726">
            <v>2014</v>
          </cell>
          <cell r="AX726" t="str">
            <v>09</v>
          </cell>
          <cell r="BB726" t="str">
            <v>CRJ ST</v>
          </cell>
          <cell r="BE726" t="str">
            <v>09</v>
          </cell>
          <cell r="BF726" t="str">
            <v>2014-S09</v>
          </cell>
          <cell r="BS726" t="str">
            <v>Matton V</v>
          </cell>
          <cell r="BW726" t="str">
            <v>22</v>
          </cell>
        </row>
        <row r="727">
          <cell r="F727" t="str">
            <v>IMB/80021/C/0ATV</v>
          </cell>
          <cell r="Q727">
            <v>1</v>
          </cell>
          <cell r="AQ727" t="str">
            <v>BET2D</v>
          </cell>
          <cell r="AW727">
            <v>2014</v>
          </cell>
          <cell r="AX727" t="str">
            <v>11</v>
          </cell>
          <cell r="BB727" t="str">
            <v>BET2D</v>
          </cell>
          <cell r="BE727" t="str">
            <v>11</v>
          </cell>
          <cell r="BF727" t="str">
            <v>2014-S11</v>
          </cell>
          <cell r="BS727" t="str">
            <v>Debrauwer J</v>
          </cell>
          <cell r="BW727" t="str">
            <v>40</v>
          </cell>
        </row>
        <row r="728">
          <cell r="F728" t="str">
            <v>IMB/80021/C/0ATW</v>
          </cell>
          <cell r="Q728">
            <v>14</v>
          </cell>
          <cell r="AQ728" t="str">
            <v>BET2D</v>
          </cell>
          <cell r="AW728">
            <v>2014</v>
          </cell>
          <cell r="AX728" t="str">
            <v>11</v>
          </cell>
          <cell r="BB728" t="str">
            <v>BET2D</v>
          </cell>
          <cell r="BE728" t="str">
            <v>11</v>
          </cell>
          <cell r="BF728" t="str">
            <v>2014-S11</v>
          </cell>
          <cell r="BS728" t="str">
            <v>Debrauwer J</v>
          </cell>
          <cell r="BW728" t="str">
            <v>40</v>
          </cell>
        </row>
        <row r="729">
          <cell r="F729" t="str">
            <v>IMB/80021/C/0B30</v>
          </cell>
          <cell r="Q729">
            <v>0</v>
          </cell>
          <cell r="AQ729" t="str">
            <v>Annulé</v>
          </cell>
          <cell r="AW729" t="str">
            <v/>
          </cell>
          <cell r="AX729" t="str">
            <v/>
          </cell>
          <cell r="BB729" t="str">
            <v>Annulé</v>
          </cell>
          <cell r="BE729" t="str">
            <v/>
          </cell>
          <cell r="BF729" t="str">
            <v/>
          </cell>
          <cell r="BS729" t="str">
            <v>Annulé</v>
          </cell>
          <cell r="BW729" t="str">
            <v/>
          </cell>
        </row>
        <row r="730">
          <cell r="F730" t="str">
            <v>IMB/80021/C/0B6X</v>
          </cell>
          <cell r="Q730">
            <v>1</v>
          </cell>
          <cell r="AQ730" t="str">
            <v>Annulé</v>
          </cell>
          <cell r="AW730" t="str">
            <v/>
          </cell>
          <cell r="AX730" t="str">
            <v/>
          </cell>
          <cell r="BB730" t="str">
            <v>Annulé</v>
          </cell>
          <cell r="BE730" t="str">
            <v/>
          </cell>
          <cell r="BF730" t="str">
            <v/>
          </cell>
          <cell r="BS730" t="str">
            <v>Annulé</v>
          </cell>
          <cell r="BW730" t="str">
            <v/>
          </cell>
        </row>
        <row r="731">
          <cell r="F731" t="str">
            <v>IMB/80021/X/0NAN</v>
          </cell>
          <cell r="Q731">
            <v>16</v>
          </cell>
          <cell r="AQ731" t="str">
            <v>BET2D</v>
          </cell>
          <cell r="AW731">
            <v>2014</v>
          </cell>
          <cell r="AX731" t="str">
            <v>09</v>
          </cell>
          <cell r="BB731" t="str">
            <v>BET2D</v>
          </cell>
          <cell r="BE731" t="str">
            <v>33</v>
          </cell>
          <cell r="BF731" t="str">
            <v>2015-S33</v>
          </cell>
          <cell r="BS731" t="str">
            <v>Grosselin P</v>
          </cell>
          <cell r="BW731" t="str">
            <v>41</v>
          </cell>
        </row>
        <row r="732">
          <cell r="F732" t="str">
            <v>IMB/80021/C/0BA3</v>
          </cell>
          <cell r="Q732">
            <v>7</v>
          </cell>
          <cell r="AQ732" t="str">
            <v>CRJ ST</v>
          </cell>
          <cell r="AW732">
            <v>2014</v>
          </cell>
          <cell r="AX732" t="str">
            <v>10</v>
          </cell>
          <cell r="BB732" t="str">
            <v>CRJ ST</v>
          </cell>
          <cell r="BE732" t="str">
            <v>10</v>
          </cell>
          <cell r="BF732" t="str">
            <v>2014-S10</v>
          </cell>
          <cell r="BS732" t="str">
            <v>Batik C</v>
          </cell>
          <cell r="BW732" t="str">
            <v>40</v>
          </cell>
        </row>
        <row r="733">
          <cell r="F733" t="str">
            <v>IMB/80021/X/0NAO</v>
          </cell>
          <cell r="Q733">
            <v>18</v>
          </cell>
          <cell r="AQ733" t="str">
            <v>BET2D</v>
          </cell>
          <cell r="AW733">
            <v>2014</v>
          </cell>
          <cell r="AX733" t="str">
            <v>09</v>
          </cell>
          <cell r="BB733" t="str">
            <v>BET2D</v>
          </cell>
          <cell r="BE733" t="str">
            <v>21</v>
          </cell>
          <cell r="BF733" t="str">
            <v>2015-S21</v>
          </cell>
          <cell r="BS733" t="str">
            <v>Carre M</v>
          </cell>
          <cell r="BW733" t="str">
            <v>24</v>
          </cell>
        </row>
        <row r="734">
          <cell r="F734" t="str">
            <v>IMB/80021/C/0BDK</v>
          </cell>
          <cell r="Q734">
            <v>13</v>
          </cell>
          <cell r="AQ734" t="str">
            <v>CRJ ST</v>
          </cell>
          <cell r="AW734">
            <v>2014</v>
          </cell>
          <cell r="AX734" t="str">
            <v>09</v>
          </cell>
          <cell r="BB734" t="str">
            <v>CRJ ST</v>
          </cell>
          <cell r="BE734" t="str">
            <v>09</v>
          </cell>
          <cell r="BF734" t="str">
            <v>2014-S09</v>
          </cell>
          <cell r="BS734" t="str">
            <v>Debrauwer J</v>
          </cell>
          <cell r="BW734" t="str">
            <v>47</v>
          </cell>
        </row>
        <row r="735">
          <cell r="F735" t="str">
            <v>IMB/80021/X/0NAP</v>
          </cell>
          <cell r="Q735">
            <v>21</v>
          </cell>
          <cell r="AQ735" t="str">
            <v>BET2D</v>
          </cell>
          <cell r="AW735">
            <v>2014</v>
          </cell>
          <cell r="AX735" t="str">
            <v>09</v>
          </cell>
          <cell r="BB735" t="str">
            <v>BET2D</v>
          </cell>
          <cell r="BE735" t="str">
            <v>21</v>
          </cell>
          <cell r="BF735" t="str">
            <v>2015-S21</v>
          </cell>
          <cell r="BS735" t="str">
            <v>Carre M</v>
          </cell>
          <cell r="BW735" t="str">
            <v>24</v>
          </cell>
        </row>
        <row r="736">
          <cell r="F736" t="str">
            <v>IMB/80021/C/0BM3</v>
          </cell>
          <cell r="Q736">
            <v>2</v>
          </cell>
          <cell r="AQ736" t="str">
            <v>CRJ ST</v>
          </cell>
          <cell r="AW736">
            <v>2014</v>
          </cell>
          <cell r="AX736" t="str">
            <v>11</v>
          </cell>
          <cell r="BB736" t="str">
            <v>CRJ ST</v>
          </cell>
          <cell r="BE736" t="str">
            <v>11</v>
          </cell>
          <cell r="BF736" t="str">
            <v>2014-S11</v>
          </cell>
          <cell r="BS736" t="str">
            <v>Matton V</v>
          </cell>
          <cell r="BW736" t="str">
            <v>09</v>
          </cell>
        </row>
        <row r="737">
          <cell r="F737" t="str">
            <v>IMB/80021/X/0NAQ</v>
          </cell>
          <cell r="Q737">
            <v>20</v>
          </cell>
          <cell r="AQ737" t="str">
            <v>BET2D</v>
          </cell>
          <cell r="AW737">
            <v>2014</v>
          </cell>
          <cell r="AX737" t="str">
            <v>09</v>
          </cell>
          <cell r="BB737" t="str">
            <v>BET2D</v>
          </cell>
          <cell r="BE737" t="str">
            <v>21</v>
          </cell>
          <cell r="BF737" t="str">
            <v>2015-S21</v>
          </cell>
          <cell r="BS737" t="str">
            <v>Carre M</v>
          </cell>
          <cell r="BW737" t="str">
            <v>24</v>
          </cell>
        </row>
        <row r="738">
          <cell r="F738" t="str">
            <v>IMB/80021/S/08FF</v>
          </cell>
          <cell r="Q738">
            <v>1</v>
          </cell>
          <cell r="AQ738" t="str">
            <v>SETRS ST</v>
          </cell>
          <cell r="AW738">
            <v>2014</v>
          </cell>
          <cell r="AX738" t="str">
            <v>07</v>
          </cell>
          <cell r="BB738" t="str">
            <v>Lehalle D</v>
          </cell>
          <cell r="BE738" t="str">
            <v>11</v>
          </cell>
          <cell r="BF738" t="str">
            <v>2014-S11</v>
          </cell>
          <cell r="BS738" t="str">
            <v>Matton V</v>
          </cell>
          <cell r="BW738" t="str">
            <v>21</v>
          </cell>
        </row>
        <row r="739">
          <cell r="F739" t="str">
            <v>IMB/80021/S/092E</v>
          </cell>
          <cell r="Q739">
            <v>1</v>
          </cell>
          <cell r="AQ739" t="str">
            <v>SETRS ST</v>
          </cell>
          <cell r="AW739">
            <v>2014</v>
          </cell>
          <cell r="AX739" t="str">
            <v>07</v>
          </cell>
          <cell r="BB739" t="str">
            <v>Batik C</v>
          </cell>
          <cell r="BE739" t="str">
            <v>08</v>
          </cell>
          <cell r="BF739" t="str">
            <v>2014-S08</v>
          </cell>
          <cell r="BS739" t="str">
            <v>Batik C</v>
          </cell>
          <cell r="BW739" t="str">
            <v>46</v>
          </cell>
        </row>
        <row r="740">
          <cell r="F740" t="str">
            <v>IMB/80021/X/0NCX</v>
          </cell>
          <cell r="Q740">
            <v>11</v>
          </cell>
          <cell r="AQ740" t="str">
            <v>BET2D</v>
          </cell>
          <cell r="AW740">
            <v>2014</v>
          </cell>
          <cell r="AX740" t="str">
            <v>09</v>
          </cell>
          <cell r="BB740" t="str">
            <v>BET2D</v>
          </cell>
          <cell r="BE740" t="str">
            <v>21</v>
          </cell>
          <cell r="BF740" t="str">
            <v>2015-S21</v>
          </cell>
          <cell r="BS740" t="str">
            <v>Carre M</v>
          </cell>
          <cell r="BW740" t="str">
            <v>24</v>
          </cell>
        </row>
        <row r="741">
          <cell r="F741" t="str">
            <v>IMB/80021/S/0AEO</v>
          </cell>
          <cell r="Q741">
            <v>1</v>
          </cell>
          <cell r="AQ741" t="str">
            <v>CRJ ST</v>
          </cell>
          <cell r="AW741">
            <v>2014</v>
          </cell>
          <cell r="AX741" t="str">
            <v>10</v>
          </cell>
          <cell r="BB741" t="str">
            <v>CRJ ST</v>
          </cell>
          <cell r="BE741" t="str">
            <v>10</v>
          </cell>
          <cell r="BF741" t="str">
            <v>2014-S10</v>
          </cell>
          <cell r="BS741" t="str">
            <v>Matton V</v>
          </cell>
          <cell r="BW741" t="str">
            <v>44</v>
          </cell>
        </row>
        <row r="742">
          <cell r="F742" t="str">
            <v>IMB/80021/S/0AU1</v>
          </cell>
          <cell r="Q742">
            <v>1</v>
          </cell>
          <cell r="AQ742" t="str">
            <v>BET2D</v>
          </cell>
          <cell r="AW742">
            <v>2014</v>
          </cell>
          <cell r="AX742" t="str">
            <v>11</v>
          </cell>
          <cell r="BB742" t="str">
            <v>BET2D</v>
          </cell>
          <cell r="BE742" t="str">
            <v>11</v>
          </cell>
          <cell r="BF742" t="str">
            <v>2014-S11</v>
          </cell>
          <cell r="BS742" t="str">
            <v>Debrauwer J</v>
          </cell>
          <cell r="BW742" t="str">
            <v>40</v>
          </cell>
        </row>
        <row r="743">
          <cell r="F743" t="str">
            <v>IMB/80021/S/0BN9</v>
          </cell>
          <cell r="Q743">
            <v>1</v>
          </cell>
          <cell r="AQ743" t="str">
            <v>CRJ ST</v>
          </cell>
          <cell r="AW743">
            <v>2014</v>
          </cell>
          <cell r="AX743" t="str">
            <v>11</v>
          </cell>
          <cell r="BB743" t="str">
            <v>CRJ ST</v>
          </cell>
          <cell r="BE743" t="str">
            <v>11</v>
          </cell>
          <cell r="BF743" t="str">
            <v>2014-S11</v>
          </cell>
          <cell r="BS743" t="str">
            <v>Matton V</v>
          </cell>
          <cell r="BW743" t="str">
            <v>09</v>
          </cell>
        </row>
        <row r="744">
          <cell r="F744" t="str">
            <v>IMB/80021/S/0BTK</v>
          </cell>
          <cell r="Q744">
            <v>1</v>
          </cell>
          <cell r="AQ744" t="str">
            <v>CRJ ST</v>
          </cell>
          <cell r="AW744">
            <v>2014</v>
          </cell>
          <cell r="AX744" t="str">
            <v>11</v>
          </cell>
          <cell r="BB744" t="str">
            <v>CRJ ST</v>
          </cell>
          <cell r="BE744" t="str">
            <v>11</v>
          </cell>
          <cell r="BF744" t="str">
            <v>2014-S11</v>
          </cell>
          <cell r="BS744" t="str">
            <v>Matton V</v>
          </cell>
          <cell r="BW744" t="str">
            <v>09</v>
          </cell>
        </row>
        <row r="745">
          <cell r="F745" t="str">
            <v>IMB/80021/X/0NAS</v>
          </cell>
          <cell r="Q745">
            <v>1</v>
          </cell>
          <cell r="AQ745" t="str">
            <v>CRJ ST</v>
          </cell>
          <cell r="AW745">
            <v>2014</v>
          </cell>
          <cell r="AX745" t="str">
            <v>10</v>
          </cell>
          <cell r="BB745" t="str">
            <v>CRJ ST</v>
          </cell>
          <cell r="BE745" t="str">
            <v>10</v>
          </cell>
          <cell r="BF745" t="str">
            <v>2014-S10</v>
          </cell>
          <cell r="BS745" t="str">
            <v>Matton V</v>
          </cell>
          <cell r="BW745" t="str">
            <v>26</v>
          </cell>
        </row>
        <row r="746">
          <cell r="F746" t="str">
            <v>IMB/80021/X/0PG9</v>
          </cell>
          <cell r="Q746">
            <v>1</v>
          </cell>
          <cell r="AQ746" t="str">
            <v>CRJ ST</v>
          </cell>
          <cell r="AW746">
            <v>2014</v>
          </cell>
          <cell r="AX746" t="str">
            <v>11</v>
          </cell>
          <cell r="BB746" t="str">
            <v>CRJ ST</v>
          </cell>
          <cell r="BE746" t="str">
            <v>11</v>
          </cell>
          <cell r="BF746" t="str">
            <v>2014-S11</v>
          </cell>
          <cell r="BS746" t="str">
            <v>Debrauwer J</v>
          </cell>
          <cell r="BW746" t="str">
            <v>10</v>
          </cell>
        </row>
        <row r="747">
          <cell r="F747" t="str">
            <v>IMB/80021/C/0D1P</v>
          </cell>
          <cell r="Q747">
            <v>9</v>
          </cell>
          <cell r="AQ747" t="str">
            <v>BET2D</v>
          </cell>
          <cell r="AW747">
            <v>2014</v>
          </cell>
          <cell r="AX747" t="str">
            <v>09</v>
          </cell>
          <cell r="BB747" t="str">
            <v>BET2D</v>
          </cell>
          <cell r="BE747" t="str">
            <v>09</v>
          </cell>
          <cell r="BF747" t="str">
            <v>2014-S09</v>
          </cell>
          <cell r="BS747" t="str">
            <v>Debrauwer J</v>
          </cell>
          <cell r="BW747" t="str">
            <v>25</v>
          </cell>
        </row>
        <row r="748">
          <cell r="F748" t="str">
            <v>IMB/80021/C/0D77</v>
          </cell>
          <cell r="Q748">
            <v>24</v>
          </cell>
          <cell r="AQ748" t="str">
            <v>SETRS ST</v>
          </cell>
          <cell r="AW748">
            <v>2014</v>
          </cell>
          <cell r="AX748" t="str">
            <v>11</v>
          </cell>
          <cell r="BB748" t="str">
            <v>Tambu Matadi Y</v>
          </cell>
          <cell r="BE748" t="str">
            <v>12</v>
          </cell>
          <cell r="BF748" t="str">
            <v>2014-S12</v>
          </cell>
          <cell r="BS748" t="str">
            <v>Matton V</v>
          </cell>
          <cell r="BW748" t="str">
            <v>38</v>
          </cell>
        </row>
        <row r="749">
          <cell r="F749" t="str">
            <v>IMB/80021/C/0D8H</v>
          </cell>
          <cell r="Q749">
            <v>4</v>
          </cell>
          <cell r="AQ749" t="str">
            <v>Tambu Matadi Y</v>
          </cell>
          <cell r="AW749">
            <v>2015</v>
          </cell>
          <cell r="AX749" t="str">
            <v>16</v>
          </cell>
          <cell r="BB749" t="str">
            <v>DTI ST</v>
          </cell>
          <cell r="BE749" t="str">
            <v>24</v>
          </cell>
          <cell r="BF749" t="str">
            <v>2015-S24</v>
          </cell>
          <cell r="BS749" t="str">
            <v>DTI ST</v>
          </cell>
          <cell r="BW749" t="str">
            <v>24</v>
          </cell>
        </row>
        <row r="750">
          <cell r="F750" t="str">
            <v>IMB/80021/C/0BXW</v>
          </cell>
          <cell r="Q750">
            <v>4</v>
          </cell>
          <cell r="AQ750" t="str">
            <v>Annulé</v>
          </cell>
          <cell r="AW750" t="str">
            <v/>
          </cell>
          <cell r="AX750" t="str">
            <v/>
          </cell>
          <cell r="BB750" t="str">
            <v>Annulé</v>
          </cell>
          <cell r="BE750" t="str">
            <v/>
          </cell>
          <cell r="BF750" t="str">
            <v/>
          </cell>
          <cell r="BS750" t="str">
            <v>Annulé</v>
          </cell>
          <cell r="BW750" t="str">
            <v/>
          </cell>
        </row>
        <row r="751">
          <cell r="F751" t="str">
            <v>IMB/80021/C/0CFF</v>
          </cell>
          <cell r="Q751">
            <v>12</v>
          </cell>
          <cell r="AQ751" t="str">
            <v>SETRS ST</v>
          </cell>
          <cell r="AW751">
            <v>2014</v>
          </cell>
          <cell r="AX751" t="str">
            <v>08</v>
          </cell>
          <cell r="BB751" t="str">
            <v>Batik C</v>
          </cell>
          <cell r="BE751" t="str">
            <v>09</v>
          </cell>
          <cell r="BF751" t="str">
            <v>2014-S09</v>
          </cell>
          <cell r="BS751" t="str">
            <v>Matton V</v>
          </cell>
          <cell r="BW751" t="str">
            <v>16</v>
          </cell>
        </row>
        <row r="752">
          <cell r="F752" t="str">
            <v>IMB/80021/C/0CNP</v>
          </cell>
          <cell r="Q752">
            <v>5</v>
          </cell>
          <cell r="AQ752" t="str">
            <v>SETRS ST</v>
          </cell>
          <cell r="AW752">
            <v>2014</v>
          </cell>
          <cell r="AX752" t="str">
            <v>08</v>
          </cell>
          <cell r="BB752" t="str">
            <v>Batik C</v>
          </cell>
          <cell r="BE752" t="str">
            <v>09</v>
          </cell>
          <cell r="BF752" t="str">
            <v>2014-S09</v>
          </cell>
          <cell r="BS752" t="str">
            <v>Matton V</v>
          </cell>
          <cell r="BW752" t="str">
            <v>16</v>
          </cell>
        </row>
        <row r="753">
          <cell r="F753" t="str">
            <v>IMB/80021/C/0CPB</v>
          </cell>
          <cell r="Q753">
            <v>5</v>
          </cell>
          <cell r="AQ753" t="str">
            <v>SETRS ST</v>
          </cell>
          <cell r="AW753">
            <v>2014</v>
          </cell>
          <cell r="AX753" t="str">
            <v>08</v>
          </cell>
          <cell r="BB753" t="str">
            <v>Batik C</v>
          </cell>
          <cell r="BE753" t="str">
            <v>09</v>
          </cell>
          <cell r="BF753" t="str">
            <v>2014-S09</v>
          </cell>
          <cell r="BS753" t="str">
            <v>Matton V</v>
          </cell>
          <cell r="BW753" t="str">
            <v>16</v>
          </cell>
        </row>
        <row r="754">
          <cell r="F754" t="str">
            <v>IMB/80021/C/0CUD</v>
          </cell>
          <cell r="Q754">
            <v>5</v>
          </cell>
          <cell r="AQ754" t="str">
            <v>SETRS ST</v>
          </cell>
          <cell r="AW754">
            <v>2014</v>
          </cell>
          <cell r="AX754" t="str">
            <v>08</v>
          </cell>
          <cell r="BB754" t="str">
            <v>Batik C</v>
          </cell>
          <cell r="BE754" t="str">
            <v>09</v>
          </cell>
          <cell r="BF754" t="str">
            <v>2014-S09</v>
          </cell>
          <cell r="BS754" t="str">
            <v>Matton V</v>
          </cell>
          <cell r="BW754" t="str">
            <v>16</v>
          </cell>
        </row>
        <row r="755">
          <cell r="F755" t="str">
            <v>IMB/80021/C/0CUE</v>
          </cell>
          <cell r="Q755">
            <v>5</v>
          </cell>
          <cell r="AQ755" t="str">
            <v>SETRS ST</v>
          </cell>
          <cell r="AW755">
            <v>2014</v>
          </cell>
          <cell r="AX755" t="str">
            <v>08</v>
          </cell>
          <cell r="BB755" t="str">
            <v>Batik C</v>
          </cell>
          <cell r="BE755" t="str">
            <v>09</v>
          </cell>
          <cell r="BF755" t="str">
            <v>2014-S09</v>
          </cell>
          <cell r="BS755" t="str">
            <v>Matton V</v>
          </cell>
          <cell r="BW755" t="str">
            <v>16</v>
          </cell>
        </row>
        <row r="756">
          <cell r="F756" t="str">
            <v>IMB/80021/C/0CZE</v>
          </cell>
          <cell r="Q756">
            <v>6</v>
          </cell>
          <cell r="AQ756" t="str">
            <v>SETRS ST</v>
          </cell>
          <cell r="AW756">
            <v>2014</v>
          </cell>
          <cell r="AX756" t="str">
            <v>08</v>
          </cell>
          <cell r="BB756" t="str">
            <v>Batik C</v>
          </cell>
          <cell r="BE756" t="str">
            <v>09</v>
          </cell>
          <cell r="BF756" t="str">
            <v>2014-S09</v>
          </cell>
          <cell r="BS756" t="str">
            <v>Matton V</v>
          </cell>
          <cell r="BW756" t="str">
            <v>16</v>
          </cell>
        </row>
        <row r="757">
          <cell r="F757" t="str">
            <v>IMB/80021/C/0D2K</v>
          </cell>
          <cell r="Q757">
            <v>4</v>
          </cell>
          <cell r="AQ757" t="str">
            <v>BET2D</v>
          </cell>
          <cell r="AW757">
            <v>2014</v>
          </cell>
          <cell r="AX757" t="str">
            <v>15</v>
          </cell>
          <cell r="BB757" t="str">
            <v>BET2D</v>
          </cell>
          <cell r="BE757" t="str">
            <v>15</v>
          </cell>
          <cell r="BF757" t="str">
            <v>2014-S15</v>
          </cell>
          <cell r="BS757" t="str">
            <v>Matton V</v>
          </cell>
          <cell r="BW757" t="str">
            <v>08</v>
          </cell>
        </row>
        <row r="758">
          <cell r="F758" t="str">
            <v>IMB/80021/C/0D3N</v>
          </cell>
          <cell r="Q758">
            <v>11</v>
          </cell>
          <cell r="AQ758" t="str">
            <v>BET2D</v>
          </cell>
          <cell r="AW758">
            <v>2014</v>
          </cell>
          <cell r="AX758" t="str">
            <v>12</v>
          </cell>
          <cell r="BB758" t="str">
            <v>BET2D</v>
          </cell>
          <cell r="BE758" t="str">
            <v>12</v>
          </cell>
          <cell r="BF758" t="str">
            <v>2014-S12</v>
          </cell>
          <cell r="BS758" t="str">
            <v>Matton V</v>
          </cell>
          <cell r="BW758" t="str">
            <v>01</v>
          </cell>
        </row>
        <row r="759">
          <cell r="F759" t="str">
            <v>IMB/80021/C/0D3Q</v>
          </cell>
          <cell r="Q759">
            <v>5</v>
          </cell>
          <cell r="AQ759" t="str">
            <v>Annulé</v>
          </cell>
          <cell r="AW759" t="str">
            <v/>
          </cell>
          <cell r="AX759" t="str">
            <v/>
          </cell>
          <cell r="BB759" t="str">
            <v>Annulé</v>
          </cell>
          <cell r="BE759" t="str">
            <v/>
          </cell>
          <cell r="BF759" t="str">
            <v/>
          </cell>
          <cell r="BS759" t="str">
            <v>Annulé</v>
          </cell>
          <cell r="BW759" t="str">
            <v/>
          </cell>
        </row>
        <row r="760">
          <cell r="F760" t="str">
            <v>IMB/80021/C/09EP</v>
          </cell>
          <cell r="Q760">
            <v>6</v>
          </cell>
          <cell r="AQ760" t="str">
            <v>BET2D</v>
          </cell>
          <cell r="AW760">
            <v>2014</v>
          </cell>
          <cell r="AX760" t="str">
            <v>51</v>
          </cell>
          <cell r="BB760" t="str">
            <v>BET2D</v>
          </cell>
          <cell r="BE760" t="str">
            <v>51</v>
          </cell>
          <cell r="BF760" t="str">
            <v>2014-S51</v>
          </cell>
          <cell r="BS760" t="str">
            <v>Carre M</v>
          </cell>
          <cell r="BW760" t="str">
            <v>14</v>
          </cell>
        </row>
        <row r="761">
          <cell r="F761" t="str">
            <v>IMB/80021/C/09ZY</v>
          </cell>
          <cell r="Q761">
            <v>7</v>
          </cell>
          <cell r="AQ761" t="str">
            <v>SETRS ST</v>
          </cell>
          <cell r="AW761">
            <v>2014</v>
          </cell>
          <cell r="AX761" t="str">
            <v>14</v>
          </cell>
          <cell r="BB761" t="str">
            <v>El Jilali B</v>
          </cell>
          <cell r="BE761" t="str">
            <v>15</v>
          </cell>
          <cell r="BF761" t="str">
            <v>2014-S15</v>
          </cell>
          <cell r="BS761" t="str">
            <v>Batik C</v>
          </cell>
          <cell r="BW761" t="str">
            <v>49</v>
          </cell>
        </row>
        <row r="762">
          <cell r="F762" t="str">
            <v>IMB/80021/S/0CDW</v>
          </cell>
          <cell r="Q762">
            <v>1</v>
          </cell>
          <cell r="AQ762" t="str">
            <v>SETRS ST</v>
          </cell>
          <cell r="AW762">
            <v>2014</v>
          </cell>
          <cell r="AX762" t="str">
            <v>08</v>
          </cell>
          <cell r="BB762" t="str">
            <v>Batik C</v>
          </cell>
          <cell r="BE762" t="str">
            <v>09</v>
          </cell>
          <cell r="BF762" t="str">
            <v>2014-S09</v>
          </cell>
          <cell r="BS762" t="str">
            <v>Matton V</v>
          </cell>
          <cell r="BW762" t="str">
            <v>16</v>
          </cell>
        </row>
        <row r="763">
          <cell r="F763" t="str">
            <v>IMB/80021/C/0ALY</v>
          </cell>
          <cell r="Q763">
            <v>8</v>
          </cell>
          <cell r="AQ763" t="str">
            <v>SETRS ST</v>
          </cell>
          <cell r="AW763">
            <v>2014</v>
          </cell>
          <cell r="AX763" t="str">
            <v>14</v>
          </cell>
          <cell r="BB763" t="str">
            <v>El Jilali B</v>
          </cell>
          <cell r="BE763" t="str">
            <v>15</v>
          </cell>
          <cell r="BF763" t="str">
            <v>2014-S15</v>
          </cell>
          <cell r="BS763" t="str">
            <v>Debrauwer J</v>
          </cell>
          <cell r="BW763" t="str">
            <v>47</v>
          </cell>
        </row>
        <row r="764">
          <cell r="F764" t="str">
            <v>IMB/80021/X/0N9J</v>
          </cell>
          <cell r="Q764">
            <v>1</v>
          </cell>
          <cell r="AQ764" t="str">
            <v>SETRS ST</v>
          </cell>
          <cell r="AW764">
            <v>2014</v>
          </cell>
          <cell r="AX764" t="str">
            <v>08</v>
          </cell>
          <cell r="BB764" t="str">
            <v>Batik C</v>
          </cell>
          <cell r="BE764" t="str">
            <v>09</v>
          </cell>
          <cell r="BF764" t="str">
            <v>2014-S09</v>
          </cell>
          <cell r="BS764" t="str">
            <v>Matton V</v>
          </cell>
          <cell r="BW764" t="str">
            <v>16</v>
          </cell>
        </row>
        <row r="765">
          <cell r="F765" t="str">
            <v>IMB/80021/C/08BI</v>
          </cell>
          <cell r="Q765">
            <v>4</v>
          </cell>
          <cell r="AQ765" t="str">
            <v>SETRS ST</v>
          </cell>
          <cell r="AW765">
            <v>2014</v>
          </cell>
          <cell r="AX765" t="str">
            <v>14</v>
          </cell>
          <cell r="BB765" t="str">
            <v>El Jilali B</v>
          </cell>
          <cell r="BE765" t="str">
            <v>15</v>
          </cell>
          <cell r="BF765" t="str">
            <v>2014-S15</v>
          </cell>
          <cell r="BS765" t="str">
            <v>DTI ST</v>
          </cell>
          <cell r="BW765" t="str">
            <v>07</v>
          </cell>
        </row>
        <row r="766">
          <cell r="F766" t="str">
            <v>IMB/80021/C/090F</v>
          </cell>
          <cell r="Q766">
            <v>9</v>
          </cell>
          <cell r="AQ766" t="str">
            <v>SETRS ST</v>
          </cell>
          <cell r="AW766">
            <v>2014</v>
          </cell>
          <cell r="AX766" t="str">
            <v>13</v>
          </cell>
          <cell r="BB766" t="str">
            <v>Tambu Matadi Y</v>
          </cell>
          <cell r="BE766" t="str">
            <v>42</v>
          </cell>
          <cell r="BF766" t="str">
            <v>2014-S42</v>
          </cell>
          <cell r="BS766" t="str">
            <v>DTI ST</v>
          </cell>
          <cell r="BW766" t="str">
            <v>09</v>
          </cell>
        </row>
        <row r="767">
          <cell r="F767" t="str">
            <v>IMB/80021/C/091P</v>
          </cell>
          <cell r="Q767">
            <v>7</v>
          </cell>
          <cell r="AQ767" t="str">
            <v>SETRS ST</v>
          </cell>
          <cell r="AW767">
            <v>2014</v>
          </cell>
          <cell r="AX767" t="str">
            <v>13</v>
          </cell>
          <cell r="BB767" t="str">
            <v>Matton V</v>
          </cell>
          <cell r="BE767" t="str">
            <v>14</v>
          </cell>
          <cell r="BF767" t="str">
            <v>2014-S14</v>
          </cell>
          <cell r="BS767" t="str">
            <v>Matton V</v>
          </cell>
          <cell r="BW767" t="str">
            <v>45</v>
          </cell>
        </row>
        <row r="768">
          <cell r="F768" t="str">
            <v>IMB/80021/C/093M</v>
          </cell>
          <cell r="Q768">
            <v>4</v>
          </cell>
          <cell r="AQ768" t="str">
            <v>SETRS ST</v>
          </cell>
          <cell r="AW768">
            <v>2014</v>
          </cell>
          <cell r="AX768" t="str">
            <v>10</v>
          </cell>
          <cell r="BB768" t="str">
            <v>El Jilali B</v>
          </cell>
          <cell r="BE768" t="str">
            <v>13</v>
          </cell>
          <cell r="BF768" t="str">
            <v>2014-S13</v>
          </cell>
          <cell r="BS768" t="str">
            <v>Matton V</v>
          </cell>
          <cell r="BW768" t="str">
            <v>42</v>
          </cell>
        </row>
        <row r="769">
          <cell r="F769" t="str">
            <v>IMB/80021/C/093Y</v>
          </cell>
          <cell r="Q769">
            <v>5</v>
          </cell>
          <cell r="AQ769" t="str">
            <v>BET2D</v>
          </cell>
          <cell r="AW769">
            <v>2014</v>
          </cell>
          <cell r="AX769" t="str">
            <v>18</v>
          </cell>
          <cell r="BB769" t="str">
            <v>BET2D</v>
          </cell>
          <cell r="BE769" t="str">
            <v>18</v>
          </cell>
          <cell r="BF769" t="str">
            <v>2014-S18</v>
          </cell>
          <cell r="BS769" t="str">
            <v>Matton V</v>
          </cell>
          <cell r="BW769" t="str">
            <v>42</v>
          </cell>
        </row>
        <row r="770">
          <cell r="F770" t="str">
            <v>IMB/80021/C/0995</v>
          </cell>
          <cell r="Q770">
            <v>7</v>
          </cell>
          <cell r="AQ770" t="str">
            <v>SETRS ST</v>
          </cell>
          <cell r="AW770">
            <v>2014</v>
          </cell>
          <cell r="AX770" t="str">
            <v>11</v>
          </cell>
          <cell r="BB770" t="str">
            <v>Tambu Matadi Y</v>
          </cell>
          <cell r="BE770" t="str">
            <v>13</v>
          </cell>
          <cell r="BF770" t="str">
            <v>2014-S13</v>
          </cell>
          <cell r="BS770" t="str">
            <v>DTI ST</v>
          </cell>
          <cell r="BW770" t="str">
            <v>48</v>
          </cell>
        </row>
        <row r="771">
          <cell r="F771" t="str">
            <v>IMB/80021/C/099P</v>
          </cell>
          <cell r="Q771">
            <v>17</v>
          </cell>
          <cell r="AQ771" t="str">
            <v>SETRS ST</v>
          </cell>
          <cell r="AW771">
            <v>2014</v>
          </cell>
          <cell r="AX771" t="str">
            <v>12</v>
          </cell>
          <cell r="BB771" t="str">
            <v>Lehalle D</v>
          </cell>
          <cell r="BE771" t="str">
            <v>14</v>
          </cell>
          <cell r="BF771" t="str">
            <v>2014-S14</v>
          </cell>
          <cell r="BS771" t="str">
            <v>El Jilali B</v>
          </cell>
          <cell r="BW771" t="str">
            <v>37</v>
          </cell>
        </row>
        <row r="772">
          <cell r="F772" t="str">
            <v>IMB/80021/C/09F2</v>
          </cell>
          <cell r="Q772">
            <v>7</v>
          </cell>
          <cell r="AQ772" t="str">
            <v>BET2D</v>
          </cell>
          <cell r="AW772">
            <v>2014</v>
          </cell>
          <cell r="AX772" t="str">
            <v>18</v>
          </cell>
          <cell r="BB772" t="str">
            <v>BET2D</v>
          </cell>
          <cell r="BE772" t="str">
            <v>18</v>
          </cell>
          <cell r="BF772" t="str">
            <v>2014-S18</v>
          </cell>
          <cell r="BS772" t="str">
            <v>Matton V</v>
          </cell>
          <cell r="BW772" t="str">
            <v>48</v>
          </cell>
        </row>
        <row r="773">
          <cell r="F773" t="str">
            <v>IMB/80021/C/09HN</v>
          </cell>
          <cell r="Q773">
            <v>2</v>
          </cell>
          <cell r="AQ773" t="str">
            <v>BET2D</v>
          </cell>
          <cell r="AW773">
            <v>2014</v>
          </cell>
          <cell r="AX773" t="str">
            <v>18</v>
          </cell>
          <cell r="BB773" t="str">
            <v>BET2D</v>
          </cell>
          <cell r="BE773" t="str">
            <v>18</v>
          </cell>
          <cell r="BF773" t="str">
            <v>2014-S18</v>
          </cell>
          <cell r="BS773" t="str">
            <v>Matton V</v>
          </cell>
          <cell r="BW773" t="str">
            <v>48</v>
          </cell>
        </row>
        <row r="774">
          <cell r="F774" t="str">
            <v>IMB/80021/C/0AVC</v>
          </cell>
          <cell r="Q774">
            <v>4</v>
          </cell>
          <cell r="AQ774" t="str">
            <v>SETRS ST</v>
          </cell>
          <cell r="AW774">
            <v>2014</v>
          </cell>
          <cell r="AX774" t="str">
            <v>14</v>
          </cell>
          <cell r="BB774" t="str">
            <v>El Jilali B</v>
          </cell>
          <cell r="BE774" t="str">
            <v>28</v>
          </cell>
          <cell r="BF774" t="str">
            <v>2014-S28</v>
          </cell>
          <cell r="BS774" t="str">
            <v>El Jilali B</v>
          </cell>
          <cell r="BW774" t="str">
            <v>28</v>
          </cell>
        </row>
        <row r="775">
          <cell r="F775" t="str">
            <v>IMB/80021/C/0B2T</v>
          </cell>
          <cell r="Q775">
            <v>8</v>
          </cell>
          <cell r="AQ775" t="str">
            <v>SETRS ST</v>
          </cell>
          <cell r="AW775">
            <v>2014</v>
          </cell>
          <cell r="AX775" t="str">
            <v>14</v>
          </cell>
          <cell r="BB775" t="str">
            <v>El Jilali B</v>
          </cell>
          <cell r="BE775" t="str">
            <v>15</v>
          </cell>
          <cell r="BF775" t="str">
            <v>2014-S15</v>
          </cell>
          <cell r="BS775" t="str">
            <v>Matton V</v>
          </cell>
          <cell r="BW775" t="str">
            <v>51</v>
          </cell>
        </row>
        <row r="776">
          <cell r="F776" t="str">
            <v>IMB/80021/C/0B3U</v>
          </cell>
          <cell r="Q776">
            <v>5</v>
          </cell>
          <cell r="AQ776" t="str">
            <v>Annulé</v>
          </cell>
          <cell r="AW776" t="str">
            <v/>
          </cell>
          <cell r="AX776" t="str">
            <v/>
          </cell>
          <cell r="BB776" t="str">
            <v>Annulé</v>
          </cell>
          <cell r="BE776" t="str">
            <v/>
          </cell>
          <cell r="BF776" t="str">
            <v/>
          </cell>
          <cell r="BS776" t="str">
            <v>Annulé</v>
          </cell>
          <cell r="BW776" t="str">
            <v/>
          </cell>
        </row>
        <row r="777">
          <cell r="F777" t="str">
            <v>IMB/80021/C/0B8Z</v>
          </cell>
          <cell r="Q777">
            <v>7</v>
          </cell>
          <cell r="AQ777" t="str">
            <v>SETRS ST</v>
          </cell>
          <cell r="AW777">
            <v>2014</v>
          </cell>
          <cell r="AX777" t="str">
            <v>12</v>
          </cell>
          <cell r="BB777" t="str">
            <v>Lehalle D</v>
          </cell>
          <cell r="BE777" t="str">
            <v>19</v>
          </cell>
          <cell r="BF777" t="str">
            <v>2014-S19</v>
          </cell>
          <cell r="BS777" t="str">
            <v>Debrauwer J</v>
          </cell>
          <cell r="BW777" t="str">
            <v>36</v>
          </cell>
        </row>
        <row r="778">
          <cell r="F778" t="str">
            <v>IMB/80021/C/07V8</v>
          </cell>
          <cell r="Q778">
            <v>8</v>
          </cell>
          <cell r="AQ778" t="str">
            <v>SETRS ST</v>
          </cell>
          <cell r="AW778">
            <v>2014</v>
          </cell>
          <cell r="AX778" t="str">
            <v>14</v>
          </cell>
          <cell r="BB778" t="str">
            <v>Lehalle D</v>
          </cell>
          <cell r="BE778" t="str">
            <v>16</v>
          </cell>
          <cell r="BF778" t="str">
            <v>2014-S16</v>
          </cell>
          <cell r="BS778" t="str">
            <v>Matton V</v>
          </cell>
          <cell r="BW778" t="str">
            <v>37</v>
          </cell>
        </row>
        <row r="779">
          <cell r="F779" t="str">
            <v>IMB/80021/C/083B</v>
          </cell>
          <cell r="Q779">
            <v>7</v>
          </cell>
          <cell r="AQ779" t="str">
            <v>SETRS ST</v>
          </cell>
          <cell r="AW779">
            <v>2014</v>
          </cell>
          <cell r="AX779" t="str">
            <v>13</v>
          </cell>
          <cell r="BB779" t="str">
            <v>Lehalle D</v>
          </cell>
          <cell r="BE779" t="str">
            <v>15</v>
          </cell>
          <cell r="BF779" t="str">
            <v>2014-S15</v>
          </cell>
          <cell r="BS779" t="str">
            <v>Matton V</v>
          </cell>
          <cell r="BW779" t="str">
            <v>51</v>
          </cell>
        </row>
        <row r="780">
          <cell r="F780" t="str">
            <v>IMB/80021/C/0BIL</v>
          </cell>
          <cell r="Q780">
            <v>3</v>
          </cell>
          <cell r="AQ780" t="str">
            <v>Annulé</v>
          </cell>
          <cell r="AW780" t="str">
            <v/>
          </cell>
          <cell r="AX780" t="str">
            <v/>
          </cell>
          <cell r="BB780" t="str">
            <v>Annulé</v>
          </cell>
          <cell r="BE780" t="str">
            <v/>
          </cell>
          <cell r="BF780" t="str">
            <v/>
          </cell>
          <cell r="BS780" t="str">
            <v>Annulé</v>
          </cell>
          <cell r="BW780" t="str">
            <v/>
          </cell>
        </row>
        <row r="781">
          <cell r="F781" t="str">
            <v>IMB/80021/C/088W</v>
          </cell>
          <cell r="Q781">
            <v>5</v>
          </cell>
          <cell r="AQ781" t="str">
            <v>SETRS ST</v>
          </cell>
          <cell r="AW781">
            <v>2014</v>
          </cell>
          <cell r="AX781" t="str">
            <v>13</v>
          </cell>
          <cell r="BB781" t="str">
            <v>Lehalle D</v>
          </cell>
          <cell r="BE781" t="str">
            <v>15</v>
          </cell>
          <cell r="BF781" t="str">
            <v>2014-S15</v>
          </cell>
          <cell r="BS781" t="str">
            <v>Debrauwer J</v>
          </cell>
          <cell r="BW781" t="str">
            <v>39</v>
          </cell>
        </row>
        <row r="782">
          <cell r="F782" t="str">
            <v>IMB/80021/C/0BQV</v>
          </cell>
          <cell r="Q782">
            <v>4</v>
          </cell>
          <cell r="AQ782" t="str">
            <v>BET2D</v>
          </cell>
          <cell r="AW782">
            <v>2015</v>
          </cell>
          <cell r="AX782" t="str">
            <v>22</v>
          </cell>
          <cell r="BB782" t="str">
            <v>BET2D</v>
          </cell>
          <cell r="BE782" t="str">
            <v>22</v>
          </cell>
          <cell r="BF782" t="str">
            <v>2015-S22</v>
          </cell>
          <cell r="BS782" t="str">
            <v>Carre M</v>
          </cell>
          <cell r="BW782" t="str">
            <v>23</v>
          </cell>
        </row>
        <row r="783">
          <cell r="F783" t="str">
            <v>IMB/80021/C/08O9</v>
          </cell>
          <cell r="Q783">
            <v>8</v>
          </cell>
          <cell r="AQ783" t="str">
            <v>SETRS ST</v>
          </cell>
          <cell r="AW783">
            <v>2014</v>
          </cell>
          <cell r="AX783" t="str">
            <v>11</v>
          </cell>
          <cell r="BB783" t="str">
            <v>Lehalle D</v>
          </cell>
          <cell r="BE783" t="str">
            <v>18</v>
          </cell>
          <cell r="BF783" t="str">
            <v>2014-S18</v>
          </cell>
          <cell r="BS783" t="str">
            <v>Matton V</v>
          </cell>
          <cell r="BW783" t="str">
            <v>39</v>
          </cell>
        </row>
        <row r="784">
          <cell r="F784" t="str">
            <v>IMB/80021/C/091U</v>
          </cell>
          <cell r="Q784">
            <v>18</v>
          </cell>
          <cell r="AQ784" t="str">
            <v>BET2D</v>
          </cell>
          <cell r="AW784">
            <v>2014</v>
          </cell>
          <cell r="AX784" t="str">
            <v>15</v>
          </cell>
          <cell r="BB784" t="str">
            <v>BET2D</v>
          </cell>
          <cell r="BE784" t="str">
            <v>15</v>
          </cell>
          <cell r="BF784" t="str">
            <v>2014-S15</v>
          </cell>
          <cell r="BS784" t="str">
            <v>Matton V</v>
          </cell>
          <cell r="BW784" t="str">
            <v>50</v>
          </cell>
        </row>
        <row r="785">
          <cell r="F785" t="str">
            <v>IMB/80021/C/0939</v>
          </cell>
          <cell r="Q785">
            <v>5</v>
          </cell>
          <cell r="AQ785" t="str">
            <v>SETRS ST</v>
          </cell>
          <cell r="AW785">
            <v>2014</v>
          </cell>
          <cell r="AX785" t="str">
            <v>12</v>
          </cell>
          <cell r="BB785" t="str">
            <v>Lehalle D</v>
          </cell>
          <cell r="BE785" t="str">
            <v>21</v>
          </cell>
          <cell r="BF785" t="str">
            <v>2014-S21</v>
          </cell>
          <cell r="BS785" t="str">
            <v>DTI ST</v>
          </cell>
          <cell r="BW785" t="str">
            <v>09</v>
          </cell>
        </row>
        <row r="786">
          <cell r="F786" t="str">
            <v>IMB/80021/C/0958</v>
          </cell>
          <cell r="Q786">
            <v>7</v>
          </cell>
          <cell r="AQ786" t="str">
            <v>SETRS ST</v>
          </cell>
          <cell r="AW786">
            <v>2014</v>
          </cell>
          <cell r="AX786" t="str">
            <v>13</v>
          </cell>
          <cell r="BB786" t="str">
            <v>Matton V</v>
          </cell>
          <cell r="BE786" t="str">
            <v>17</v>
          </cell>
          <cell r="BF786" t="str">
            <v>2014-S17</v>
          </cell>
          <cell r="BS786" t="str">
            <v>Batik C</v>
          </cell>
          <cell r="BW786" t="str">
            <v>38</v>
          </cell>
        </row>
        <row r="787">
          <cell r="F787" t="str">
            <v>IMB/80021/C/098A</v>
          </cell>
          <cell r="Q787">
            <v>8</v>
          </cell>
          <cell r="AQ787" t="str">
            <v>SETRS ST</v>
          </cell>
          <cell r="AW787">
            <v>2014</v>
          </cell>
          <cell r="AX787" t="str">
            <v>13</v>
          </cell>
          <cell r="BB787" t="str">
            <v>Matton V</v>
          </cell>
          <cell r="BE787" t="str">
            <v>17</v>
          </cell>
          <cell r="BF787" t="str">
            <v>2014-S17</v>
          </cell>
          <cell r="BS787" t="str">
            <v>Matton V</v>
          </cell>
          <cell r="BW787" t="str">
            <v>45</v>
          </cell>
        </row>
        <row r="788">
          <cell r="F788" t="str">
            <v>IMB/80021/C/098B</v>
          </cell>
          <cell r="Q788">
            <v>12</v>
          </cell>
          <cell r="AQ788" t="str">
            <v>SETRS ST</v>
          </cell>
          <cell r="AW788">
            <v>2014</v>
          </cell>
          <cell r="AX788" t="str">
            <v>14</v>
          </cell>
          <cell r="BB788" t="str">
            <v>Lehalle D</v>
          </cell>
          <cell r="BE788" t="str">
            <v>16</v>
          </cell>
          <cell r="BF788" t="str">
            <v>2014-S16</v>
          </cell>
          <cell r="BS788" t="str">
            <v>Matton V</v>
          </cell>
          <cell r="BW788" t="str">
            <v>50</v>
          </cell>
        </row>
        <row r="789">
          <cell r="F789" t="str">
            <v>IMB/80021/C/09C9</v>
          </cell>
          <cell r="Q789">
            <v>9</v>
          </cell>
          <cell r="AQ789" t="str">
            <v>BET2D</v>
          </cell>
          <cell r="AW789">
            <v>2014</v>
          </cell>
          <cell r="AX789" t="str">
            <v>18</v>
          </cell>
          <cell r="BB789" t="str">
            <v>BET2D</v>
          </cell>
          <cell r="BE789" t="str">
            <v>18</v>
          </cell>
          <cell r="BF789" t="str">
            <v>2014-S18</v>
          </cell>
          <cell r="BS789" t="str">
            <v>Matton V</v>
          </cell>
          <cell r="BW789" t="str">
            <v>42</v>
          </cell>
        </row>
        <row r="790">
          <cell r="F790" t="str">
            <v>IMB/80021/C/09DM</v>
          </cell>
          <cell r="Q790">
            <v>7</v>
          </cell>
          <cell r="AQ790" t="str">
            <v>SETRS ST</v>
          </cell>
          <cell r="AW790">
            <v>2014</v>
          </cell>
          <cell r="AX790" t="str">
            <v>13</v>
          </cell>
          <cell r="BB790" t="str">
            <v>Matton V</v>
          </cell>
          <cell r="BE790" t="str">
            <v>17</v>
          </cell>
          <cell r="BF790" t="str">
            <v>2014-S17</v>
          </cell>
          <cell r="BS790" t="str">
            <v>Matton V</v>
          </cell>
          <cell r="BW790" t="str">
            <v>45</v>
          </cell>
        </row>
        <row r="791">
          <cell r="F791" t="str">
            <v>IMB/80021/C/09DN</v>
          </cell>
          <cell r="Q791">
            <v>8</v>
          </cell>
          <cell r="AQ791" t="str">
            <v>SETRS ST</v>
          </cell>
          <cell r="AW791">
            <v>2014</v>
          </cell>
          <cell r="AX791" t="str">
            <v>11</v>
          </cell>
          <cell r="BB791" t="str">
            <v>El Jilali B</v>
          </cell>
          <cell r="BE791" t="str">
            <v>33</v>
          </cell>
          <cell r="BF791" t="str">
            <v>2014-S33</v>
          </cell>
          <cell r="BS791" t="str">
            <v>El Jilali B</v>
          </cell>
          <cell r="BW791" t="str">
            <v>33</v>
          </cell>
        </row>
        <row r="792">
          <cell r="F792" t="str">
            <v>IMB/80021/C/09DW</v>
          </cell>
          <cell r="Q792">
            <v>12</v>
          </cell>
          <cell r="AQ792" t="str">
            <v>SETRS ST</v>
          </cell>
          <cell r="AW792">
            <v>2014</v>
          </cell>
          <cell r="AX792" t="str">
            <v>11</v>
          </cell>
          <cell r="BB792" t="str">
            <v>Lehalle D</v>
          </cell>
          <cell r="BE792" t="str">
            <v>18</v>
          </cell>
          <cell r="BF792" t="str">
            <v>2014-S18</v>
          </cell>
          <cell r="BS792" t="str">
            <v>Matton V</v>
          </cell>
          <cell r="BW792" t="str">
            <v>50</v>
          </cell>
        </row>
        <row r="793">
          <cell r="F793" t="str">
            <v>IMB/80021/C/09E6</v>
          </cell>
          <cell r="Q793">
            <v>9</v>
          </cell>
          <cell r="AQ793" t="str">
            <v>SETRS ST</v>
          </cell>
          <cell r="AW793">
            <v>2014</v>
          </cell>
          <cell r="AX793" t="str">
            <v>11</v>
          </cell>
          <cell r="BB793" t="str">
            <v>Lehalle D</v>
          </cell>
          <cell r="BE793" t="str">
            <v>12</v>
          </cell>
          <cell r="BF793" t="str">
            <v>2014-S12</v>
          </cell>
          <cell r="BS793" t="str">
            <v>Matton V</v>
          </cell>
          <cell r="BW793" t="str">
            <v>08</v>
          </cell>
        </row>
        <row r="794">
          <cell r="F794" t="str">
            <v>IMB/80021/C/09F3</v>
          </cell>
          <cell r="Q794">
            <v>5</v>
          </cell>
          <cell r="AQ794" t="str">
            <v>SETRS ST</v>
          </cell>
          <cell r="AW794">
            <v>2014</v>
          </cell>
          <cell r="AX794" t="str">
            <v>14</v>
          </cell>
          <cell r="BB794" t="str">
            <v>Lehalle D</v>
          </cell>
          <cell r="BE794" t="str">
            <v>15</v>
          </cell>
          <cell r="BF794" t="str">
            <v>2014-S15</v>
          </cell>
          <cell r="BS794" t="str">
            <v>DTI ST</v>
          </cell>
          <cell r="BW794" t="str">
            <v>07</v>
          </cell>
        </row>
        <row r="795">
          <cell r="F795" t="str">
            <v>IMB/80021/C/09FG</v>
          </cell>
          <cell r="Q795">
            <v>9</v>
          </cell>
          <cell r="AQ795" t="str">
            <v>SETRS ST</v>
          </cell>
          <cell r="AW795">
            <v>2014</v>
          </cell>
          <cell r="AX795" t="str">
            <v>16</v>
          </cell>
          <cell r="BB795" t="str">
            <v>El Jilali B</v>
          </cell>
          <cell r="BE795" t="str">
            <v>17</v>
          </cell>
          <cell r="BF795" t="str">
            <v>2014-S17</v>
          </cell>
          <cell r="BS795" t="str">
            <v>Debrauwer J</v>
          </cell>
          <cell r="BW795" t="str">
            <v>40</v>
          </cell>
        </row>
        <row r="796">
          <cell r="F796" t="str">
            <v>IMB/80021/C/09HY</v>
          </cell>
          <cell r="Q796">
            <v>7</v>
          </cell>
          <cell r="AQ796" t="str">
            <v>SETRS ST</v>
          </cell>
          <cell r="AW796">
            <v>2014</v>
          </cell>
          <cell r="AX796" t="str">
            <v>14</v>
          </cell>
          <cell r="BB796" t="str">
            <v>Lehalle D</v>
          </cell>
          <cell r="BE796" t="str">
            <v>16</v>
          </cell>
          <cell r="BF796" t="str">
            <v>2014-S16</v>
          </cell>
          <cell r="BS796" t="str">
            <v>Matton V</v>
          </cell>
          <cell r="BW796" t="str">
            <v>08</v>
          </cell>
        </row>
        <row r="797">
          <cell r="F797" t="str">
            <v>IMB/80021/C/09IR</v>
          </cell>
          <cell r="Q797">
            <v>1</v>
          </cell>
          <cell r="AQ797" t="str">
            <v>SETRS ST</v>
          </cell>
          <cell r="AW797">
            <v>2014</v>
          </cell>
          <cell r="AX797" t="str">
            <v>12</v>
          </cell>
          <cell r="BB797" t="str">
            <v>Tambu Matadi Y</v>
          </cell>
          <cell r="BE797" t="str">
            <v>14</v>
          </cell>
          <cell r="BF797" t="str">
            <v>2014-S14</v>
          </cell>
          <cell r="BS797" t="str">
            <v>Debrauwer J</v>
          </cell>
          <cell r="BW797" t="str">
            <v>39</v>
          </cell>
        </row>
        <row r="798">
          <cell r="F798" t="str">
            <v>IMB/80021/C/09IS</v>
          </cell>
          <cell r="Q798">
            <v>5</v>
          </cell>
          <cell r="AQ798" t="str">
            <v>SETRS ST</v>
          </cell>
          <cell r="AW798">
            <v>2014</v>
          </cell>
          <cell r="AX798" t="str">
            <v>16</v>
          </cell>
          <cell r="BB798" t="str">
            <v>El Jilali B</v>
          </cell>
          <cell r="BE798" t="str">
            <v>16</v>
          </cell>
          <cell r="BF798" t="str">
            <v>2014-S16</v>
          </cell>
          <cell r="BS798" t="str">
            <v>Matton V</v>
          </cell>
          <cell r="BW798" t="str">
            <v>46</v>
          </cell>
        </row>
        <row r="799">
          <cell r="F799" t="str">
            <v>IMB/80021/C/09IY</v>
          </cell>
          <cell r="Q799">
            <v>11</v>
          </cell>
          <cell r="AQ799" t="str">
            <v>SETRS ST</v>
          </cell>
          <cell r="AW799">
            <v>2014</v>
          </cell>
          <cell r="AX799" t="str">
            <v>16</v>
          </cell>
          <cell r="BB799" t="str">
            <v>Lehalle D</v>
          </cell>
          <cell r="BE799" t="str">
            <v>19</v>
          </cell>
          <cell r="BF799" t="str">
            <v>2014-S19</v>
          </cell>
          <cell r="BS799" t="str">
            <v>Matton V</v>
          </cell>
          <cell r="BW799" t="str">
            <v>50</v>
          </cell>
        </row>
        <row r="800">
          <cell r="F800" t="str">
            <v>IMB/80021/C/09K2</v>
          </cell>
          <cell r="Q800">
            <v>7</v>
          </cell>
          <cell r="AQ800" t="str">
            <v>SETRS ST</v>
          </cell>
          <cell r="AW800">
            <v>2014</v>
          </cell>
          <cell r="AX800" t="str">
            <v>12</v>
          </cell>
          <cell r="BB800" t="str">
            <v>Tambu Matadi Y</v>
          </cell>
          <cell r="BE800" t="str">
            <v>14</v>
          </cell>
          <cell r="BF800" t="str">
            <v>2014-S14</v>
          </cell>
          <cell r="BS800" t="str">
            <v>Matton V</v>
          </cell>
          <cell r="BW800" t="str">
            <v>51</v>
          </cell>
        </row>
        <row r="801">
          <cell r="F801" t="str">
            <v>IMB/80021/C/09KI</v>
          </cell>
          <cell r="Q801">
            <v>8</v>
          </cell>
          <cell r="AQ801" t="str">
            <v>SETRS ST</v>
          </cell>
          <cell r="AW801">
            <v>2014</v>
          </cell>
          <cell r="AX801" t="str">
            <v>14</v>
          </cell>
          <cell r="BB801" t="str">
            <v>Lehalle D</v>
          </cell>
          <cell r="BE801" t="str">
            <v>16</v>
          </cell>
          <cell r="BF801" t="str">
            <v>2014-S16</v>
          </cell>
          <cell r="BS801" t="str">
            <v>Matton V</v>
          </cell>
          <cell r="BW801" t="str">
            <v>08</v>
          </cell>
        </row>
        <row r="802">
          <cell r="F802" t="str">
            <v>IMB/80021/C/09S7</v>
          </cell>
          <cell r="Q802">
            <v>4</v>
          </cell>
          <cell r="AQ802" t="str">
            <v>Annulé</v>
          </cell>
          <cell r="AW802" t="str">
            <v/>
          </cell>
          <cell r="AX802" t="str">
            <v/>
          </cell>
          <cell r="BB802" t="str">
            <v>Annulé</v>
          </cell>
          <cell r="BE802" t="str">
            <v/>
          </cell>
          <cell r="BF802" t="str">
            <v/>
          </cell>
          <cell r="BS802" t="str">
            <v>Annulé</v>
          </cell>
          <cell r="BW802" t="str">
            <v/>
          </cell>
        </row>
        <row r="803">
          <cell r="F803" t="str">
            <v>IMB/80021/C/09LA</v>
          </cell>
          <cell r="Q803">
            <v>8</v>
          </cell>
          <cell r="AQ803" t="str">
            <v>SETRS ST</v>
          </cell>
          <cell r="AW803">
            <v>2014</v>
          </cell>
          <cell r="AX803" t="str">
            <v>14</v>
          </cell>
          <cell r="BB803" t="str">
            <v>Lehalle D</v>
          </cell>
          <cell r="BE803" t="str">
            <v>15</v>
          </cell>
          <cell r="BF803" t="str">
            <v>2014-S15</v>
          </cell>
          <cell r="BS803" t="str">
            <v>Matton V</v>
          </cell>
          <cell r="BW803" t="str">
            <v>49</v>
          </cell>
        </row>
        <row r="804">
          <cell r="F804" t="str">
            <v>IMB/80021/C/09Q0</v>
          </cell>
          <cell r="Q804">
            <v>8</v>
          </cell>
          <cell r="AQ804" t="str">
            <v>SETRS ST</v>
          </cell>
          <cell r="AW804">
            <v>2014</v>
          </cell>
          <cell r="AX804" t="str">
            <v>13</v>
          </cell>
          <cell r="BB804" t="str">
            <v>Lehalle D</v>
          </cell>
          <cell r="BE804" t="str">
            <v>17</v>
          </cell>
          <cell r="BF804" t="str">
            <v>2014-S17</v>
          </cell>
          <cell r="BS804" t="str">
            <v>Matton V</v>
          </cell>
          <cell r="BW804" t="str">
            <v>31</v>
          </cell>
        </row>
        <row r="805">
          <cell r="F805" t="str">
            <v>IMB/80021/C/09S0</v>
          </cell>
          <cell r="Q805">
            <v>10</v>
          </cell>
          <cell r="AQ805" t="str">
            <v>SETRS ST</v>
          </cell>
          <cell r="AW805">
            <v>2014</v>
          </cell>
          <cell r="AX805" t="str">
            <v>13</v>
          </cell>
          <cell r="BB805" t="str">
            <v>Lehalle D</v>
          </cell>
          <cell r="BE805" t="str">
            <v>14</v>
          </cell>
          <cell r="BF805" t="str">
            <v>2014-S14</v>
          </cell>
          <cell r="BS805" t="str">
            <v>Matton V</v>
          </cell>
          <cell r="BW805" t="str">
            <v>46</v>
          </cell>
        </row>
        <row r="806">
          <cell r="F806" t="str">
            <v>IMB/80021/C/09UT</v>
          </cell>
          <cell r="Q806">
            <v>44</v>
          </cell>
          <cell r="AQ806" t="str">
            <v>SETRS ST</v>
          </cell>
          <cell r="AW806">
            <v>2014</v>
          </cell>
          <cell r="AX806" t="str">
            <v>13</v>
          </cell>
          <cell r="BB806" t="str">
            <v>El Jilali B</v>
          </cell>
          <cell r="BE806" t="str">
            <v>14</v>
          </cell>
          <cell r="BF806" t="str">
            <v>2014-S14</v>
          </cell>
          <cell r="BS806" t="str">
            <v>Matton V</v>
          </cell>
          <cell r="BW806" t="str">
            <v>20</v>
          </cell>
        </row>
        <row r="807">
          <cell r="F807" t="str">
            <v>IMB/80021/C/0ALM</v>
          </cell>
          <cell r="Q807">
            <v>5</v>
          </cell>
          <cell r="AQ807" t="str">
            <v>SETRS ST</v>
          </cell>
          <cell r="AW807">
            <v>2014</v>
          </cell>
          <cell r="AX807" t="str">
            <v>14</v>
          </cell>
          <cell r="BB807" t="str">
            <v>Lehalle D</v>
          </cell>
          <cell r="BE807" t="str">
            <v>17</v>
          </cell>
          <cell r="BF807" t="str">
            <v>2014-S17</v>
          </cell>
          <cell r="BS807" t="str">
            <v>Carre M</v>
          </cell>
          <cell r="BW807" t="str">
            <v>49</v>
          </cell>
        </row>
        <row r="808">
          <cell r="F808" t="str">
            <v>IMB/80021/C/0ANB</v>
          </cell>
          <cell r="Q808">
            <v>6</v>
          </cell>
          <cell r="AQ808" t="str">
            <v>SETRS ST</v>
          </cell>
          <cell r="AW808">
            <v>2014</v>
          </cell>
          <cell r="AX808" t="str">
            <v>10</v>
          </cell>
          <cell r="BB808" t="str">
            <v>El Jilali B</v>
          </cell>
          <cell r="BE808" t="str">
            <v>31</v>
          </cell>
          <cell r="BF808" t="str">
            <v>2014-S31</v>
          </cell>
          <cell r="BS808" t="str">
            <v>El Jilali B</v>
          </cell>
          <cell r="BW808" t="str">
            <v>31</v>
          </cell>
        </row>
        <row r="809">
          <cell r="F809" t="str">
            <v>IMB/80021/C/0ANJ</v>
          </cell>
          <cell r="Q809">
            <v>1</v>
          </cell>
          <cell r="AQ809" t="str">
            <v>CRJ ST</v>
          </cell>
          <cell r="AW809">
            <v>2014</v>
          </cell>
          <cell r="AX809" t="str">
            <v>11</v>
          </cell>
          <cell r="BB809" t="str">
            <v>BET2D</v>
          </cell>
          <cell r="BE809" t="str">
            <v>11</v>
          </cell>
          <cell r="BF809" t="str">
            <v>2014-S11</v>
          </cell>
          <cell r="BS809" t="str">
            <v>Matton V</v>
          </cell>
          <cell r="BW809" t="str">
            <v>36</v>
          </cell>
        </row>
        <row r="810">
          <cell r="F810" t="str">
            <v>IMB/80021/C/0ANS</v>
          </cell>
          <cell r="Q810">
            <v>4</v>
          </cell>
          <cell r="AQ810" t="str">
            <v>SETRS ST</v>
          </cell>
          <cell r="AW810">
            <v>2014</v>
          </cell>
          <cell r="AX810" t="str">
            <v>14</v>
          </cell>
          <cell r="BB810" t="str">
            <v>El Jilali B</v>
          </cell>
          <cell r="BE810" t="str">
            <v>15</v>
          </cell>
          <cell r="BF810" t="str">
            <v>2014-S15</v>
          </cell>
          <cell r="BS810" t="str">
            <v>Batik C</v>
          </cell>
          <cell r="BW810" t="str">
            <v>37</v>
          </cell>
        </row>
        <row r="811">
          <cell r="F811" t="str">
            <v>IMB/80021/C/0BNU</v>
          </cell>
          <cell r="Q811">
            <v>5</v>
          </cell>
          <cell r="AQ811" t="str">
            <v>SETRS ST</v>
          </cell>
          <cell r="AW811">
            <v>2014</v>
          </cell>
          <cell r="AX811" t="str">
            <v>14</v>
          </cell>
          <cell r="BB811" t="str">
            <v>El Jilali B</v>
          </cell>
          <cell r="BE811" t="str">
            <v>16</v>
          </cell>
          <cell r="BF811" t="str">
            <v>2014-S16</v>
          </cell>
          <cell r="BS811" t="str">
            <v>Debrauwer J</v>
          </cell>
          <cell r="BW811" t="str">
            <v>47</v>
          </cell>
        </row>
        <row r="812">
          <cell r="F812" t="str">
            <v>IMB/80021/C/0BZM</v>
          </cell>
          <cell r="Q812">
            <v>5</v>
          </cell>
          <cell r="AQ812" t="str">
            <v>BET2D</v>
          </cell>
          <cell r="AW812">
            <v>2014</v>
          </cell>
          <cell r="AX812" t="str">
            <v>19</v>
          </cell>
          <cell r="BB812" t="str">
            <v>BET2D</v>
          </cell>
          <cell r="BE812" t="str">
            <v>19</v>
          </cell>
          <cell r="BF812" t="str">
            <v>2014-S19</v>
          </cell>
          <cell r="BS812" t="str">
            <v>Matton V</v>
          </cell>
          <cell r="BW812" t="str">
            <v>46</v>
          </cell>
        </row>
        <row r="813">
          <cell r="F813" t="str">
            <v>IMB/80021/C/0CZX</v>
          </cell>
          <cell r="Q813">
            <v>17</v>
          </cell>
          <cell r="AQ813" t="str">
            <v>SETRS ST</v>
          </cell>
          <cell r="AW813">
            <v>2014</v>
          </cell>
          <cell r="AX813" t="str">
            <v>16</v>
          </cell>
          <cell r="BB813" t="str">
            <v>El Jilali B</v>
          </cell>
          <cell r="BE813" t="str">
            <v>20</v>
          </cell>
          <cell r="BF813" t="str">
            <v>2014-S20</v>
          </cell>
          <cell r="BS813" t="str">
            <v>Matton V</v>
          </cell>
          <cell r="BW813" t="str">
            <v>38</v>
          </cell>
        </row>
        <row r="814">
          <cell r="F814" t="str">
            <v>IMB/80021/C/0D0H</v>
          </cell>
          <cell r="Q814">
            <v>6</v>
          </cell>
          <cell r="AQ814" t="str">
            <v>SETRS ST</v>
          </cell>
          <cell r="AW814">
            <v>2014</v>
          </cell>
          <cell r="AX814" t="str">
            <v>14</v>
          </cell>
          <cell r="BB814" t="str">
            <v>Lehalle D</v>
          </cell>
          <cell r="BE814" t="str">
            <v>15</v>
          </cell>
          <cell r="BF814" t="str">
            <v>2014-S15</v>
          </cell>
          <cell r="BS814" t="str">
            <v>Matton V</v>
          </cell>
          <cell r="BW814" t="str">
            <v>23</v>
          </cell>
        </row>
        <row r="815">
          <cell r="F815" t="str">
            <v>IMB/80021/C/0DAG</v>
          </cell>
          <cell r="Q815">
            <v>7</v>
          </cell>
          <cell r="AQ815" t="str">
            <v>SETRS ST</v>
          </cell>
          <cell r="AW815">
            <v>2014</v>
          </cell>
          <cell r="AX815" t="str">
            <v>16</v>
          </cell>
          <cell r="BB815" t="str">
            <v>El Jilali B</v>
          </cell>
          <cell r="BE815" t="str">
            <v>17</v>
          </cell>
          <cell r="BF815" t="str">
            <v>2014-S17</v>
          </cell>
          <cell r="BS815" t="str">
            <v>Matton V</v>
          </cell>
          <cell r="BW815" t="str">
            <v>51</v>
          </cell>
        </row>
        <row r="816">
          <cell r="F816" t="str">
            <v>IMB/80021/S/0AIW</v>
          </cell>
          <cell r="Q816">
            <v>3</v>
          </cell>
          <cell r="AQ816" t="str">
            <v>SETRS ST</v>
          </cell>
          <cell r="AW816">
            <v>2014</v>
          </cell>
          <cell r="AX816" t="str">
            <v>14</v>
          </cell>
          <cell r="BB816" t="str">
            <v>Lehalle D</v>
          </cell>
          <cell r="BE816" t="str">
            <v>17</v>
          </cell>
          <cell r="BF816" t="str">
            <v>2014-S17</v>
          </cell>
          <cell r="BS816" t="str">
            <v>Carre M</v>
          </cell>
          <cell r="BW816" t="str">
            <v>49</v>
          </cell>
        </row>
        <row r="817">
          <cell r="F817" t="str">
            <v>IMB/80021/C/08WN</v>
          </cell>
          <cell r="Q817">
            <v>14</v>
          </cell>
          <cell r="AQ817" t="str">
            <v>SETRS ST</v>
          </cell>
          <cell r="AW817">
            <v>2014</v>
          </cell>
          <cell r="AX817" t="str">
            <v>16</v>
          </cell>
          <cell r="BB817" t="str">
            <v>El Jilali B</v>
          </cell>
          <cell r="BE817" t="str">
            <v>17</v>
          </cell>
          <cell r="BF817" t="str">
            <v>2014-S17</v>
          </cell>
          <cell r="BS817" t="str">
            <v>Batik C</v>
          </cell>
          <cell r="BW817" t="str">
            <v>48</v>
          </cell>
        </row>
        <row r="818">
          <cell r="F818" t="str">
            <v>IMB/80021/C/09SG</v>
          </cell>
          <cell r="Q818">
            <v>15</v>
          </cell>
          <cell r="AQ818" t="str">
            <v>SETRS ST</v>
          </cell>
          <cell r="AW818">
            <v>2014</v>
          </cell>
          <cell r="AX818" t="str">
            <v>12</v>
          </cell>
          <cell r="BB818" t="str">
            <v>Tambu Matadi Y</v>
          </cell>
          <cell r="BE818" t="str">
            <v>15</v>
          </cell>
          <cell r="BF818" t="str">
            <v>2014-S15</v>
          </cell>
          <cell r="BS818" t="str">
            <v>Batik C</v>
          </cell>
          <cell r="BW818" t="str">
            <v>49</v>
          </cell>
        </row>
        <row r="819">
          <cell r="F819" t="str">
            <v>IMB/80021/C/09U1</v>
          </cell>
          <cell r="Q819">
            <v>6</v>
          </cell>
          <cell r="AQ819" t="str">
            <v>Annulé</v>
          </cell>
          <cell r="AW819" t="str">
            <v/>
          </cell>
          <cell r="AX819" t="str">
            <v/>
          </cell>
          <cell r="BB819" t="str">
            <v>Annulé</v>
          </cell>
          <cell r="BE819" t="str">
            <v/>
          </cell>
          <cell r="BF819" t="str">
            <v/>
          </cell>
          <cell r="BS819" t="str">
            <v>Annulé</v>
          </cell>
          <cell r="BW819" t="str">
            <v/>
          </cell>
        </row>
        <row r="820">
          <cell r="F820" t="str">
            <v>IMB/80021/C/09VL</v>
          </cell>
          <cell r="Q820">
            <v>6</v>
          </cell>
          <cell r="AQ820" t="str">
            <v>SETRS ST</v>
          </cell>
          <cell r="AW820">
            <v>2014</v>
          </cell>
          <cell r="AX820" t="str">
            <v>11</v>
          </cell>
          <cell r="BB820" t="str">
            <v>Lehalle D</v>
          </cell>
          <cell r="BE820" t="str">
            <v>13</v>
          </cell>
          <cell r="BF820" t="str">
            <v>2014-S13</v>
          </cell>
          <cell r="BS820" t="str">
            <v>Matton V</v>
          </cell>
          <cell r="BW820" t="str">
            <v>51</v>
          </cell>
        </row>
        <row r="821">
          <cell r="F821" t="str">
            <v>IMB/80021/C/09W5</v>
          </cell>
          <cell r="Q821">
            <v>15</v>
          </cell>
          <cell r="AQ821" t="str">
            <v>SETRS ST</v>
          </cell>
          <cell r="AW821">
            <v>2014</v>
          </cell>
          <cell r="AX821" t="str">
            <v>11</v>
          </cell>
          <cell r="BB821" t="str">
            <v>Lehalle D</v>
          </cell>
          <cell r="BE821" t="str">
            <v>18</v>
          </cell>
          <cell r="BF821" t="str">
            <v>2014-S18</v>
          </cell>
          <cell r="BS821" t="str">
            <v>Matton V</v>
          </cell>
          <cell r="BW821" t="str">
            <v>50</v>
          </cell>
        </row>
        <row r="822">
          <cell r="F822" t="str">
            <v>IMB/80021/C/0A7Z</v>
          </cell>
          <cell r="Q822">
            <v>8</v>
          </cell>
          <cell r="AQ822" t="str">
            <v>SETRS ST</v>
          </cell>
          <cell r="AW822">
            <v>2014</v>
          </cell>
          <cell r="AX822" t="str">
            <v>16</v>
          </cell>
          <cell r="BB822" t="str">
            <v>El Jilali B</v>
          </cell>
          <cell r="BE822" t="str">
            <v>20</v>
          </cell>
          <cell r="BF822" t="str">
            <v>2014-S20</v>
          </cell>
          <cell r="BS822" t="str">
            <v>DTI ST</v>
          </cell>
          <cell r="BW822" t="str">
            <v>48</v>
          </cell>
        </row>
        <row r="823">
          <cell r="F823" t="str">
            <v>IMB/80021/S/0CIK</v>
          </cell>
          <cell r="Q823">
            <v>1</v>
          </cell>
          <cell r="AQ823" t="str">
            <v>BET2D</v>
          </cell>
          <cell r="AW823">
            <v>2014</v>
          </cell>
          <cell r="AX823" t="str">
            <v>06</v>
          </cell>
          <cell r="BB823" t="str">
            <v>BET2D</v>
          </cell>
          <cell r="BE823" t="str">
            <v>06</v>
          </cell>
          <cell r="BF823" t="str">
            <v>2014-S06</v>
          </cell>
          <cell r="BS823" t="str">
            <v>Matton V</v>
          </cell>
          <cell r="BW823" t="str">
            <v>31</v>
          </cell>
        </row>
        <row r="824">
          <cell r="F824" t="str">
            <v>IMB/80021/C/0925</v>
          </cell>
          <cell r="Q824">
            <v>4</v>
          </cell>
          <cell r="AQ824" t="str">
            <v>BET2D</v>
          </cell>
          <cell r="AW824">
            <v>2014</v>
          </cell>
          <cell r="AX824" t="str">
            <v>43</v>
          </cell>
          <cell r="BB824" t="str">
            <v>BET2D</v>
          </cell>
          <cell r="BE824" t="str">
            <v>43</v>
          </cell>
          <cell r="BF824" t="str">
            <v>2014-S43</v>
          </cell>
          <cell r="BS824" t="str">
            <v>Matton V</v>
          </cell>
          <cell r="BW824" t="str">
            <v>45</v>
          </cell>
        </row>
        <row r="825">
          <cell r="F825" t="str">
            <v>IMB/80021/C/09DC</v>
          </cell>
          <cell r="Q825">
            <v>4</v>
          </cell>
          <cell r="AQ825" t="str">
            <v>BET2D</v>
          </cell>
          <cell r="AW825">
            <v>2014</v>
          </cell>
          <cell r="AX825" t="str">
            <v>51</v>
          </cell>
          <cell r="BB825" t="str">
            <v>BET2D</v>
          </cell>
          <cell r="BE825" t="str">
            <v>51</v>
          </cell>
          <cell r="BF825" t="str">
            <v>2014-S51</v>
          </cell>
          <cell r="BS825" t="str">
            <v>Batik C</v>
          </cell>
          <cell r="BW825" t="str">
            <v>51</v>
          </cell>
        </row>
        <row r="826">
          <cell r="F826" t="str">
            <v>IMB/80021/C/09IV</v>
          </cell>
          <cell r="Q826">
            <v>6</v>
          </cell>
          <cell r="AQ826" t="str">
            <v>SETRS ST</v>
          </cell>
          <cell r="AW826">
            <v>2014</v>
          </cell>
          <cell r="AX826" t="str">
            <v>13</v>
          </cell>
          <cell r="BB826" t="str">
            <v>Tambu Matadi Y</v>
          </cell>
          <cell r="BE826" t="str">
            <v>14</v>
          </cell>
          <cell r="BF826" t="str">
            <v>2014-S14</v>
          </cell>
          <cell r="BS826" t="str">
            <v>Matton V</v>
          </cell>
          <cell r="BW826" t="str">
            <v>21</v>
          </cell>
        </row>
        <row r="827">
          <cell r="F827" t="str">
            <v>IMB/80021/C/09OP</v>
          </cell>
          <cell r="Q827">
            <v>7</v>
          </cell>
          <cell r="AQ827" t="str">
            <v>SETRS ST</v>
          </cell>
          <cell r="AW827">
            <v>2014</v>
          </cell>
          <cell r="AX827" t="str">
            <v>11</v>
          </cell>
          <cell r="BB827" t="str">
            <v>Tambu Matadi Y</v>
          </cell>
          <cell r="BE827" t="str">
            <v>12</v>
          </cell>
          <cell r="BF827" t="str">
            <v>2014-S12</v>
          </cell>
          <cell r="BS827" t="str">
            <v>Matton V</v>
          </cell>
          <cell r="BW827" t="str">
            <v>21</v>
          </cell>
        </row>
        <row r="828">
          <cell r="F828" t="str">
            <v>IMB/80021/C/09OV</v>
          </cell>
          <cell r="Q828">
            <v>4</v>
          </cell>
          <cell r="AQ828" t="str">
            <v>SETRS ST</v>
          </cell>
          <cell r="AW828">
            <v>2014</v>
          </cell>
          <cell r="AX828" t="str">
            <v>16</v>
          </cell>
          <cell r="BB828" t="str">
            <v>El Jilali B</v>
          </cell>
          <cell r="BE828" t="str">
            <v>36</v>
          </cell>
          <cell r="BF828" t="str">
            <v>2014-S36</v>
          </cell>
          <cell r="BS828" t="str">
            <v>El Jilali B</v>
          </cell>
          <cell r="BW828" t="str">
            <v>36</v>
          </cell>
        </row>
        <row r="829">
          <cell r="F829" t="str">
            <v>IMB/80021/X/0NGH</v>
          </cell>
          <cell r="Q829">
            <v>6</v>
          </cell>
          <cell r="AQ829" t="str">
            <v>SETRS ST</v>
          </cell>
          <cell r="AW829">
            <v>2014</v>
          </cell>
          <cell r="AX829" t="str">
            <v>16</v>
          </cell>
          <cell r="BB829" t="str">
            <v>El Jilali B</v>
          </cell>
          <cell r="BE829" t="str">
            <v>16</v>
          </cell>
          <cell r="BF829" t="str">
            <v>2014-S16</v>
          </cell>
          <cell r="BS829" t="str">
            <v>Batik C</v>
          </cell>
          <cell r="BW829" t="str">
            <v>39</v>
          </cell>
        </row>
        <row r="830">
          <cell r="F830" t="str">
            <v>IMB/80021/C/04H7</v>
          </cell>
          <cell r="Q830">
            <v>4</v>
          </cell>
          <cell r="AQ830" t="str">
            <v>Lecocq A</v>
          </cell>
          <cell r="AW830">
            <v>2014</v>
          </cell>
          <cell r="AX830" t="str">
            <v>32</v>
          </cell>
          <cell r="BB830" t="str">
            <v>El Jilali B</v>
          </cell>
          <cell r="BE830" t="str">
            <v>21</v>
          </cell>
          <cell r="BF830" t="str">
            <v>2015-S21</v>
          </cell>
          <cell r="BS830" t="str">
            <v>El Jilali B</v>
          </cell>
          <cell r="BW830" t="str">
            <v>21</v>
          </cell>
        </row>
        <row r="831">
          <cell r="F831" t="str">
            <v>IMB/80021/C/09PQ</v>
          </cell>
          <cell r="Q831">
            <v>4</v>
          </cell>
          <cell r="AQ831" t="str">
            <v>BET2D</v>
          </cell>
          <cell r="AW831">
            <v>2014</v>
          </cell>
          <cell r="AX831" t="str">
            <v>51</v>
          </cell>
          <cell r="BB831" t="str">
            <v>BET2D</v>
          </cell>
          <cell r="BE831" t="str">
            <v>51</v>
          </cell>
          <cell r="BF831" t="str">
            <v>2014-S51</v>
          </cell>
          <cell r="BS831" t="str">
            <v>Batik C</v>
          </cell>
          <cell r="BW831" t="str">
            <v>51</v>
          </cell>
        </row>
        <row r="832">
          <cell r="F832" t="str">
            <v>IMB/80021/X/0NGG</v>
          </cell>
          <cell r="Q832">
            <v>6</v>
          </cell>
          <cell r="AQ832" t="str">
            <v>SETRS ST</v>
          </cell>
          <cell r="AW832">
            <v>2014</v>
          </cell>
          <cell r="AX832" t="str">
            <v>16</v>
          </cell>
          <cell r="BB832" t="str">
            <v>El Jilali B</v>
          </cell>
          <cell r="BE832" t="str">
            <v>16</v>
          </cell>
          <cell r="BF832" t="str">
            <v>2014-S16</v>
          </cell>
          <cell r="BS832" t="str">
            <v>Batik C</v>
          </cell>
          <cell r="BW832" t="str">
            <v>39</v>
          </cell>
        </row>
        <row r="833">
          <cell r="F833" t="str">
            <v>IMB/80021/C/09UK</v>
          </cell>
          <cell r="Q833">
            <v>4</v>
          </cell>
          <cell r="AQ833" t="str">
            <v>SETRS ST</v>
          </cell>
          <cell r="AW833">
            <v>2014</v>
          </cell>
          <cell r="AX833" t="str">
            <v>13</v>
          </cell>
          <cell r="BB833" t="str">
            <v>Tambu Matadi Y</v>
          </cell>
          <cell r="BE833" t="str">
            <v>14</v>
          </cell>
          <cell r="BF833" t="str">
            <v>2014-S14</v>
          </cell>
          <cell r="BS833" t="str">
            <v>DTI ST</v>
          </cell>
          <cell r="BW833" t="str">
            <v>32</v>
          </cell>
        </row>
        <row r="834">
          <cell r="F834" t="str">
            <v>IMB/80021/X/0NGF</v>
          </cell>
          <cell r="Q834">
            <v>6</v>
          </cell>
          <cell r="AQ834" t="str">
            <v>SETRS ST</v>
          </cell>
          <cell r="AW834">
            <v>2014</v>
          </cell>
          <cell r="AX834" t="str">
            <v>16</v>
          </cell>
          <cell r="BB834" t="str">
            <v>El Jilali B</v>
          </cell>
          <cell r="BE834" t="str">
            <v>16</v>
          </cell>
          <cell r="BF834" t="str">
            <v>2014-S16</v>
          </cell>
          <cell r="BS834" t="str">
            <v>Batik C</v>
          </cell>
          <cell r="BW834" t="str">
            <v>39</v>
          </cell>
        </row>
        <row r="835">
          <cell r="F835" t="str">
            <v>IMB/80021/C/0BUP</v>
          </cell>
          <cell r="Q835">
            <v>9</v>
          </cell>
          <cell r="AQ835" t="str">
            <v>SETRS ST</v>
          </cell>
          <cell r="AW835">
            <v>2014</v>
          </cell>
          <cell r="AX835" t="str">
            <v>12</v>
          </cell>
          <cell r="BB835" t="str">
            <v>Tambu Matadi Y</v>
          </cell>
          <cell r="BE835" t="str">
            <v>13</v>
          </cell>
          <cell r="BF835" t="str">
            <v>2014-S13</v>
          </cell>
          <cell r="BS835" t="str">
            <v>Matton V</v>
          </cell>
          <cell r="BW835" t="str">
            <v>08</v>
          </cell>
        </row>
        <row r="836">
          <cell r="F836" t="str">
            <v>IMB/80021/C/0C0K</v>
          </cell>
          <cell r="Q836">
            <v>5</v>
          </cell>
          <cell r="AQ836" t="str">
            <v>Tambu Matadi Y</v>
          </cell>
          <cell r="AW836">
            <v>2015</v>
          </cell>
          <cell r="AX836" t="str">
            <v>14</v>
          </cell>
          <cell r="BB836" t="str">
            <v>Bal T</v>
          </cell>
          <cell r="BE836" t="str">
            <v>23</v>
          </cell>
          <cell r="BF836" t="str">
            <v>2015-S23</v>
          </cell>
          <cell r="BS836" t="str">
            <v>Bal T</v>
          </cell>
          <cell r="BW836" t="str">
            <v>23</v>
          </cell>
        </row>
        <row r="837">
          <cell r="F837" t="str">
            <v>IMB/80021/C/0C6X</v>
          </cell>
          <cell r="Q837">
            <v>15</v>
          </cell>
          <cell r="AQ837" t="str">
            <v>BET2D</v>
          </cell>
          <cell r="AW837">
            <v>2014</v>
          </cell>
          <cell r="AX837" t="str">
            <v>19</v>
          </cell>
          <cell r="BB837" t="str">
            <v>BET2D</v>
          </cell>
          <cell r="BE837" t="str">
            <v>19</v>
          </cell>
          <cell r="BF837" t="str">
            <v>2014-S19</v>
          </cell>
          <cell r="BS837" t="str">
            <v>Matton V</v>
          </cell>
          <cell r="BW837" t="str">
            <v>45</v>
          </cell>
        </row>
        <row r="838">
          <cell r="F838" t="str">
            <v>IMB/80021/C/0CBG</v>
          </cell>
          <cell r="Q838">
            <v>6</v>
          </cell>
          <cell r="AQ838" t="str">
            <v>Tambu Matadi Y</v>
          </cell>
          <cell r="AW838">
            <v>2014</v>
          </cell>
          <cell r="AX838" t="str">
            <v>41</v>
          </cell>
          <cell r="BB838" t="str">
            <v>Bauden A</v>
          </cell>
          <cell r="BE838" t="str">
            <v>47</v>
          </cell>
          <cell r="BF838" t="str">
            <v>2014-S47</v>
          </cell>
          <cell r="BS838" t="str">
            <v>Bauden A</v>
          </cell>
          <cell r="BW838" t="str">
            <v>47</v>
          </cell>
        </row>
        <row r="839">
          <cell r="F839" t="str">
            <v>IMB/80021/C/0CC4</v>
          </cell>
          <cell r="Q839">
            <v>8</v>
          </cell>
          <cell r="AQ839" t="str">
            <v>SETRS ST</v>
          </cell>
          <cell r="AW839">
            <v>2014</v>
          </cell>
          <cell r="AX839" t="str">
            <v>12</v>
          </cell>
          <cell r="BB839" t="str">
            <v>El Jilali B</v>
          </cell>
          <cell r="BE839" t="str">
            <v>14</v>
          </cell>
          <cell r="BF839" t="str">
            <v>2014-S14</v>
          </cell>
          <cell r="BS839" t="str">
            <v>Batik C</v>
          </cell>
          <cell r="BW839" t="str">
            <v>45</v>
          </cell>
        </row>
        <row r="840">
          <cell r="F840" t="str">
            <v>IMB/80021/C/0CCN</v>
          </cell>
          <cell r="Q840">
            <v>5</v>
          </cell>
          <cell r="AQ840" t="str">
            <v>Tambu Matadi Y</v>
          </cell>
          <cell r="AW840">
            <v>2014</v>
          </cell>
          <cell r="AX840" t="str">
            <v>41</v>
          </cell>
          <cell r="BB840" t="str">
            <v>Bauden A</v>
          </cell>
          <cell r="BE840" t="str">
            <v>47</v>
          </cell>
          <cell r="BF840" t="str">
            <v>2014-S47</v>
          </cell>
          <cell r="BS840" t="str">
            <v>Bauden A</v>
          </cell>
          <cell r="BW840" t="str">
            <v>47</v>
          </cell>
        </row>
        <row r="841">
          <cell r="F841" t="str">
            <v>IMB/80021/C/0CDU</v>
          </cell>
          <cell r="Q841">
            <v>8</v>
          </cell>
          <cell r="AQ841" t="str">
            <v>BET2D</v>
          </cell>
          <cell r="AW841">
            <v>2014</v>
          </cell>
          <cell r="AX841" t="str">
            <v>19</v>
          </cell>
          <cell r="BB841" t="str">
            <v>BET2D</v>
          </cell>
          <cell r="BE841" t="str">
            <v>19</v>
          </cell>
          <cell r="BF841" t="str">
            <v>2014-S19</v>
          </cell>
          <cell r="BS841" t="str">
            <v>Matton V</v>
          </cell>
          <cell r="BW841" t="str">
            <v>51</v>
          </cell>
        </row>
        <row r="842">
          <cell r="F842" t="str">
            <v>IMB/80021/C/0CEH</v>
          </cell>
          <cell r="Q842">
            <v>19</v>
          </cell>
          <cell r="AQ842" t="str">
            <v>Tambu Matadi Y</v>
          </cell>
          <cell r="AW842">
            <v>2014</v>
          </cell>
          <cell r="AX842" t="str">
            <v>41</v>
          </cell>
          <cell r="BB842" t="str">
            <v>Bauden A</v>
          </cell>
          <cell r="BE842" t="str">
            <v>47</v>
          </cell>
          <cell r="BF842" t="str">
            <v>2014-S47</v>
          </cell>
          <cell r="BS842" t="str">
            <v>Bauden A</v>
          </cell>
          <cell r="BW842" t="str">
            <v>47</v>
          </cell>
        </row>
        <row r="843">
          <cell r="F843" t="str">
            <v>IMB/80021/C/0CGG</v>
          </cell>
          <cell r="Q843">
            <v>11</v>
          </cell>
          <cell r="AQ843" t="str">
            <v>Tambu Matadi Y</v>
          </cell>
          <cell r="AW843">
            <v>2014</v>
          </cell>
          <cell r="AX843" t="str">
            <v>41</v>
          </cell>
          <cell r="BB843" t="str">
            <v>Bauden A</v>
          </cell>
          <cell r="BE843" t="str">
            <v>47</v>
          </cell>
          <cell r="BF843" t="str">
            <v>2014-S47</v>
          </cell>
          <cell r="BS843" t="str">
            <v>Bauden A</v>
          </cell>
          <cell r="BW843" t="str">
            <v>47</v>
          </cell>
        </row>
        <row r="844">
          <cell r="F844" t="str">
            <v>IMB/80021/C/0CUI</v>
          </cell>
          <cell r="Q844">
            <v>13</v>
          </cell>
          <cell r="AQ844" t="str">
            <v>SETRS ST</v>
          </cell>
          <cell r="AW844">
            <v>2014</v>
          </cell>
          <cell r="AX844" t="str">
            <v>11</v>
          </cell>
          <cell r="BB844" t="str">
            <v>Tambu Matadi Y</v>
          </cell>
          <cell r="BE844" t="str">
            <v>12</v>
          </cell>
          <cell r="BF844" t="str">
            <v>2014-S12</v>
          </cell>
          <cell r="BS844" t="str">
            <v>Matton V</v>
          </cell>
          <cell r="BW844" t="str">
            <v>47</v>
          </cell>
        </row>
        <row r="845">
          <cell r="F845" t="str">
            <v>IMB/80021/C/0CVI</v>
          </cell>
          <cell r="Q845">
            <v>19</v>
          </cell>
          <cell r="AQ845" t="str">
            <v>SETRS ST</v>
          </cell>
          <cell r="AW845">
            <v>2014</v>
          </cell>
          <cell r="AX845" t="str">
            <v>11</v>
          </cell>
          <cell r="BB845" t="str">
            <v>Tambu Matadi Y</v>
          </cell>
          <cell r="BE845" t="str">
            <v>12</v>
          </cell>
          <cell r="BF845" t="str">
            <v>2014-S12</v>
          </cell>
          <cell r="BS845" t="str">
            <v>Matton V</v>
          </cell>
          <cell r="BW845" t="str">
            <v>10</v>
          </cell>
        </row>
        <row r="846">
          <cell r="F846" t="str">
            <v>IMB/80021/C/0CWS</v>
          </cell>
          <cell r="Q846">
            <v>12</v>
          </cell>
          <cell r="AQ846" t="str">
            <v>SETRS ST</v>
          </cell>
          <cell r="AW846">
            <v>2014</v>
          </cell>
          <cell r="AX846" t="str">
            <v>11</v>
          </cell>
          <cell r="BB846" t="str">
            <v>Tambu Matadi Y</v>
          </cell>
          <cell r="BE846" t="str">
            <v>11</v>
          </cell>
          <cell r="BF846" t="str">
            <v>2014-S11</v>
          </cell>
          <cell r="BS846" t="str">
            <v>Matton V</v>
          </cell>
          <cell r="BW846" t="str">
            <v>50</v>
          </cell>
        </row>
        <row r="847">
          <cell r="F847" t="str">
            <v>IMB/80021/C/0CX1</v>
          </cell>
          <cell r="Q847">
            <v>11</v>
          </cell>
          <cell r="AQ847" t="str">
            <v>SETRS ST</v>
          </cell>
          <cell r="AW847">
            <v>2014</v>
          </cell>
          <cell r="AX847" t="str">
            <v>12</v>
          </cell>
          <cell r="BB847" t="str">
            <v>Tambu Matadi Y</v>
          </cell>
          <cell r="BE847" t="str">
            <v>14</v>
          </cell>
          <cell r="BF847" t="str">
            <v>2014-S14</v>
          </cell>
          <cell r="BS847" t="str">
            <v>Matton V</v>
          </cell>
          <cell r="BW847" t="str">
            <v>50</v>
          </cell>
        </row>
        <row r="848">
          <cell r="F848" t="str">
            <v>IMB/80021/C/0CZ6</v>
          </cell>
          <cell r="Q848">
            <v>5</v>
          </cell>
          <cell r="AQ848" t="str">
            <v>SETRS ST</v>
          </cell>
          <cell r="AW848">
            <v>2014</v>
          </cell>
          <cell r="AX848" t="str">
            <v>11</v>
          </cell>
          <cell r="BB848" t="str">
            <v>Tambu Matadi Y</v>
          </cell>
          <cell r="BE848" t="str">
            <v>11</v>
          </cell>
          <cell r="BF848" t="str">
            <v>2014-S11</v>
          </cell>
          <cell r="BS848" t="str">
            <v>Matton V</v>
          </cell>
          <cell r="BW848" t="str">
            <v>49</v>
          </cell>
        </row>
        <row r="849">
          <cell r="F849" t="str">
            <v>IMB/80021/C/0D09</v>
          </cell>
          <cell r="Q849">
            <v>4</v>
          </cell>
          <cell r="AQ849" t="str">
            <v>SETRS ST</v>
          </cell>
          <cell r="AW849">
            <v>2014</v>
          </cell>
          <cell r="AX849" t="str">
            <v>12</v>
          </cell>
          <cell r="BB849" t="str">
            <v>Tambu Matadi Y</v>
          </cell>
          <cell r="BE849" t="str">
            <v>12</v>
          </cell>
          <cell r="BF849" t="str">
            <v>2014-S12</v>
          </cell>
          <cell r="BS849" t="str">
            <v>Matton V</v>
          </cell>
          <cell r="BW849" t="str">
            <v>49</v>
          </cell>
        </row>
        <row r="850">
          <cell r="F850" t="str">
            <v>IMB/80021/C/0D2N</v>
          </cell>
          <cell r="Q850">
            <v>7</v>
          </cell>
          <cell r="AQ850" t="str">
            <v>SETRS ST</v>
          </cell>
          <cell r="AW850">
            <v>2014</v>
          </cell>
          <cell r="AX850" t="str">
            <v>11</v>
          </cell>
          <cell r="BB850" t="str">
            <v>Lehalle D</v>
          </cell>
          <cell r="BE850" t="str">
            <v>18</v>
          </cell>
          <cell r="BF850" t="str">
            <v>2014-S18</v>
          </cell>
          <cell r="BS850" t="str">
            <v>Batik C</v>
          </cell>
          <cell r="BW850" t="str">
            <v>40</v>
          </cell>
        </row>
        <row r="851">
          <cell r="F851" t="str">
            <v>IMB/80021/C/0DBR</v>
          </cell>
          <cell r="Q851">
            <v>8</v>
          </cell>
          <cell r="AQ851" t="str">
            <v>Annulé</v>
          </cell>
          <cell r="AW851" t="str">
            <v/>
          </cell>
          <cell r="AX851" t="str">
            <v/>
          </cell>
          <cell r="BB851" t="str">
            <v>Annulé</v>
          </cell>
          <cell r="BE851" t="str">
            <v/>
          </cell>
          <cell r="BF851" t="str">
            <v/>
          </cell>
          <cell r="BS851" t="str">
            <v>Annulé</v>
          </cell>
          <cell r="BW851" t="str">
            <v/>
          </cell>
        </row>
        <row r="852">
          <cell r="F852" t="str">
            <v>IMB/80021/C/0DD8</v>
          </cell>
          <cell r="Q852">
            <v>8</v>
          </cell>
          <cell r="AQ852" t="str">
            <v>Annulé</v>
          </cell>
          <cell r="AW852" t="str">
            <v/>
          </cell>
          <cell r="AX852" t="str">
            <v/>
          </cell>
          <cell r="BB852" t="str">
            <v>Annulé</v>
          </cell>
          <cell r="BE852" t="str">
            <v/>
          </cell>
          <cell r="BF852" t="str">
            <v/>
          </cell>
          <cell r="BS852" t="str">
            <v>Annulé</v>
          </cell>
          <cell r="BW852" t="str">
            <v/>
          </cell>
        </row>
        <row r="853">
          <cell r="F853" t="str">
            <v>IMB/80021/S/0D5D</v>
          </cell>
          <cell r="Q853">
            <v>7</v>
          </cell>
          <cell r="AQ853" t="str">
            <v>SETRS ST</v>
          </cell>
          <cell r="AW853">
            <v>2014</v>
          </cell>
          <cell r="AX853" t="str">
            <v>11</v>
          </cell>
          <cell r="BB853" t="str">
            <v>El Jilali B</v>
          </cell>
          <cell r="BE853" t="str">
            <v>44</v>
          </cell>
          <cell r="BF853" t="str">
            <v>2014-S44</v>
          </cell>
          <cell r="BS853" t="str">
            <v>El Jilali B</v>
          </cell>
          <cell r="BW853" t="str">
            <v>45</v>
          </cell>
        </row>
        <row r="854">
          <cell r="F854" t="str">
            <v>IMB/80021/C/0AWX</v>
          </cell>
          <cell r="Q854">
            <v>9</v>
          </cell>
          <cell r="AQ854" t="str">
            <v>SETRS ST</v>
          </cell>
          <cell r="AW854">
            <v>2014</v>
          </cell>
          <cell r="AX854" t="str">
            <v>16</v>
          </cell>
          <cell r="BB854" t="str">
            <v>El Jilali B</v>
          </cell>
          <cell r="BE854" t="str">
            <v>20</v>
          </cell>
          <cell r="BF854" t="str">
            <v>2014-S20</v>
          </cell>
          <cell r="BS854" t="str">
            <v>DTI ST</v>
          </cell>
          <cell r="BW854" t="str">
            <v>51</v>
          </cell>
        </row>
        <row r="855">
          <cell r="F855" t="str">
            <v>IMB/80021/C/0AX5</v>
          </cell>
          <cell r="Q855">
            <v>5</v>
          </cell>
          <cell r="AQ855" t="str">
            <v>SETRS ST</v>
          </cell>
          <cell r="AW855">
            <v>2014</v>
          </cell>
          <cell r="AX855" t="str">
            <v>12</v>
          </cell>
          <cell r="BB855" t="str">
            <v>Tambu Matadi Y</v>
          </cell>
          <cell r="BE855" t="str">
            <v>13</v>
          </cell>
          <cell r="BF855" t="str">
            <v>2014-S13</v>
          </cell>
          <cell r="BS855" t="str">
            <v>Batik C</v>
          </cell>
          <cell r="BW855" t="str">
            <v>37</v>
          </cell>
        </row>
        <row r="856">
          <cell r="F856" t="str">
            <v>IMB/80021/C/0BT3</v>
          </cell>
          <cell r="Q856">
            <v>4</v>
          </cell>
          <cell r="AQ856" t="str">
            <v>Tambu Matadi Y</v>
          </cell>
          <cell r="AW856">
            <v>2014</v>
          </cell>
          <cell r="AX856" t="str">
            <v>48</v>
          </cell>
          <cell r="BB856" t="str">
            <v>Annulé</v>
          </cell>
          <cell r="BE856" t="str">
            <v/>
          </cell>
          <cell r="BF856" t="str">
            <v/>
          </cell>
          <cell r="BS856" t="str">
            <v>Annulé</v>
          </cell>
          <cell r="BW856" t="str">
            <v/>
          </cell>
        </row>
        <row r="857">
          <cell r="F857" t="str">
            <v>IMB/80021/C/0C2L</v>
          </cell>
          <cell r="Q857">
            <v>6</v>
          </cell>
          <cell r="AQ857" t="str">
            <v>SETRS ST</v>
          </cell>
          <cell r="AW857">
            <v>2014</v>
          </cell>
          <cell r="AX857" t="str">
            <v>12</v>
          </cell>
          <cell r="BB857" t="str">
            <v>Tambu Matadi Y</v>
          </cell>
          <cell r="BE857" t="str">
            <v>13</v>
          </cell>
          <cell r="BF857" t="str">
            <v>2014-S13</v>
          </cell>
          <cell r="BS857" t="str">
            <v>Matton V</v>
          </cell>
          <cell r="BW857" t="str">
            <v>23</v>
          </cell>
        </row>
        <row r="858">
          <cell r="F858" t="str">
            <v>IMB/80021/C/0CF8</v>
          </cell>
          <cell r="Q858">
            <v>29</v>
          </cell>
          <cell r="AQ858" t="str">
            <v>Lecocq A</v>
          </cell>
          <cell r="AW858">
            <v>2014</v>
          </cell>
          <cell r="AX858" t="str">
            <v>35</v>
          </cell>
          <cell r="BB858" t="str">
            <v>Tambu Matadi Y</v>
          </cell>
          <cell r="BE858" t="str">
            <v>36</v>
          </cell>
          <cell r="BF858" t="str">
            <v>2014-S36</v>
          </cell>
          <cell r="BS858" t="str">
            <v>Tambu Matadi Y</v>
          </cell>
          <cell r="BW858" t="str">
            <v>36</v>
          </cell>
        </row>
        <row r="859">
          <cell r="F859" t="str">
            <v>IMB/80021/C/0CHU</v>
          </cell>
          <cell r="Q859">
            <v>12</v>
          </cell>
          <cell r="AQ859" t="str">
            <v>Tambu Matadi Y</v>
          </cell>
          <cell r="AW859">
            <v>2015</v>
          </cell>
          <cell r="AX859" t="str">
            <v>14</v>
          </cell>
          <cell r="BB859" t="str">
            <v>Bal T</v>
          </cell>
          <cell r="BE859" t="str">
            <v>24</v>
          </cell>
          <cell r="BF859" t="str">
            <v>2015-S24</v>
          </cell>
          <cell r="BS859" t="str">
            <v>Bal T</v>
          </cell>
          <cell r="BW859" t="str">
            <v>24</v>
          </cell>
        </row>
        <row r="860">
          <cell r="F860" t="str">
            <v>IMB/80021/C/07MQ</v>
          </cell>
          <cell r="Q860">
            <v>6</v>
          </cell>
          <cell r="AQ860" t="str">
            <v>BET2D</v>
          </cell>
          <cell r="AW860">
            <v>2014</v>
          </cell>
          <cell r="AX860" t="str">
            <v>16</v>
          </cell>
          <cell r="BB860" t="str">
            <v>BET2D</v>
          </cell>
          <cell r="BE860" t="str">
            <v>16</v>
          </cell>
          <cell r="BF860" t="str">
            <v>2014-S16</v>
          </cell>
          <cell r="BS860" t="str">
            <v>Batik C</v>
          </cell>
          <cell r="BW860" t="str">
            <v>50</v>
          </cell>
        </row>
        <row r="861">
          <cell r="F861" t="str">
            <v>IMB/80021/C/07RK</v>
          </cell>
          <cell r="Q861">
            <v>5</v>
          </cell>
          <cell r="AQ861" t="str">
            <v>BET2D</v>
          </cell>
          <cell r="AW861">
            <v>2014</v>
          </cell>
          <cell r="AX861" t="str">
            <v>16</v>
          </cell>
          <cell r="BB861" t="str">
            <v>BET2D</v>
          </cell>
          <cell r="BE861" t="str">
            <v>16</v>
          </cell>
          <cell r="BF861" t="str">
            <v>2014-S16</v>
          </cell>
          <cell r="BS861" t="str">
            <v>Batik C</v>
          </cell>
          <cell r="BW861" t="str">
            <v>45</v>
          </cell>
        </row>
        <row r="862">
          <cell r="F862" t="str">
            <v>IMB/80021/C/07W6</v>
          </cell>
          <cell r="Q862">
            <v>6</v>
          </cell>
          <cell r="AQ862" t="str">
            <v>BET2D</v>
          </cell>
          <cell r="AW862">
            <v>2014</v>
          </cell>
          <cell r="AX862" t="str">
            <v>20</v>
          </cell>
          <cell r="BB862" t="str">
            <v>BET2D</v>
          </cell>
          <cell r="BE862" t="str">
            <v>20</v>
          </cell>
          <cell r="BF862" t="str">
            <v>2014-S20</v>
          </cell>
          <cell r="BS862" t="str">
            <v>Matton V</v>
          </cell>
          <cell r="BW862" t="str">
            <v>52</v>
          </cell>
        </row>
        <row r="863">
          <cell r="F863" t="str">
            <v>IMB/80021/C/080S</v>
          </cell>
          <cell r="Q863">
            <v>11</v>
          </cell>
          <cell r="AQ863" t="str">
            <v>SETRS ST</v>
          </cell>
          <cell r="AW863">
            <v>2014</v>
          </cell>
          <cell r="AX863" t="str">
            <v>12</v>
          </cell>
          <cell r="BB863" t="str">
            <v>Matton V</v>
          </cell>
          <cell r="BE863" t="str">
            <v>13</v>
          </cell>
          <cell r="BF863" t="str">
            <v>2014-S13</v>
          </cell>
          <cell r="BS863" t="str">
            <v>Matton V</v>
          </cell>
          <cell r="BW863" t="str">
            <v>32</v>
          </cell>
        </row>
        <row r="864">
          <cell r="F864" t="str">
            <v>IMB/80021/C/0817</v>
          </cell>
          <cell r="Q864">
            <v>5</v>
          </cell>
          <cell r="AQ864" t="str">
            <v>SETRS ST</v>
          </cell>
          <cell r="AW864">
            <v>2014</v>
          </cell>
          <cell r="AX864" t="str">
            <v>13</v>
          </cell>
          <cell r="BB864" t="str">
            <v>Tambu Matadi Y</v>
          </cell>
          <cell r="BE864" t="str">
            <v>14</v>
          </cell>
          <cell r="BF864" t="str">
            <v>2014-S14</v>
          </cell>
          <cell r="BS864" t="str">
            <v>DTI ST</v>
          </cell>
          <cell r="BW864" t="str">
            <v>30</v>
          </cell>
        </row>
        <row r="865">
          <cell r="F865" t="str">
            <v>IMB/80021/C/081D</v>
          </cell>
          <cell r="Q865">
            <v>8</v>
          </cell>
          <cell r="AQ865" t="str">
            <v>BET2D</v>
          </cell>
          <cell r="AW865">
            <v>2014</v>
          </cell>
          <cell r="AX865" t="str">
            <v>14</v>
          </cell>
          <cell r="BB865" t="str">
            <v>BET2D</v>
          </cell>
          <cell r="BE865" t="str">
            <v>14</v>
          </cell>
          <cell r="BF865" t="str">
            <v>2014-S14</v>
          </cell>
          <cell r="BS865" t="str">
            <v>Matton V</v>
          </cell>
          <cell r="BW865" t="str">
            <v>23</v>
          </cell>
        </row>
        <row r="866">
          <cell r="F866" t="str">
            <v>IMB/80021/C/086F</v>
          </cell>
          <cell r="Q866">
            <v>4</v>
          </cell>
          <cell r="AQ866" t="str">
            <v>BET2D</v>
          </cell>
          <cell r="AW866">
            <v>2014</v>
          </cell>
          <cell r="AX866" t="str">
            <v>23</v>
          </cell>
          <cell r="BB866" t="str">
            <v>BET2D</v>
          </cell>
          <cell r="BE866" t="str">
            <v>23</v>
          </cell>
          <cell r="BF866" t="str">
            <v>2014-S23</v>
          </cell>
          <cell r="BS866" t="str">
            <v>Bauden A</v>
          </cell>
          <cell r="BW866" t="str">
            <v>45</v>
          </cell>
        </row>
        <row r="867">
          <cell r="F867" t="str">
            <v>IMB/80021/C/086K</v>
          </cell>
          <cell r="Q867">
            <v>4</v>
          </cell>
          <cell r="AQ867" t="str">
            <v>SETRS ST</v>
          </cell>
          <cell r="AW867">
            <v>2014</v>
          </cell>
          <cell r="AX867" t="str">
            <v>13</v>
          </cell>
          <cell r="BB867" t="str">
            <v>Tambu Matadi Y</v>
          </cell>
          <cell r="BE867" t="str">
            <v>13</v>
          </cell>
          <cell r="BF867" t="str">
            <v>2014-S13</v>
          </cell>
          <cell r="BS867" t="str">
            <v>Matton V</v>
          </cell>
          <cell r="BW867" t="str">
            <v>46</v>
          </cell>
        </row>
        <row r="868">
          <cell r="F868" t="str">
            <v>IMB/80021/C/08AH</v>
          </cell>
          <cell r="Q868">
            <v>10</v>
          </cell>
          <cell r="AQ868" t="str">
            <v>BET2D</v>
          </cell>
          <cell r="AW868">
            <v>2014</v>
          </cell>
          <cell r="AX868" t="str">
            <v>09</v>
          </cell>
          <cell r="BB868" t="str">
            <v>BET2D</v>
          </cell>
          <cell r="BE868" t="str">
            <v>09</v>
          </cell>
          <cell r="BF868" t="str">
            <v>2014-S09</v>
          </cell>
          <cell r="BS868" t="str">
            <v>Debrauwer J</v>
          </cell>
          <cell r="BW868" t="str">
            <v>36</v>
          </cell>
        </row>
        <row r="869">
          <cell r="F869" t="str">
            <v>IMB/80021/C/08C4</v>
          </cell>
          <cell r="Q869">
            <v>5</v>
          </cell>
          <cell r="AQ869" t="str">
            <v>BET2D</v>
          </cell>
          <cell r="AW869">
            <v>2014</v>
          </cell>
          <cell r="AX869" t="str">
            <v>11</v>
          </cell>
          <cell r="BB869" t="str">
            <v>BET2D</v>
          </cell>
          <cell r="BE869" t="str">
            <v>11</v>
          </cell>
          <cell r="BF869" t="str">
            <v>2014-S11</v>
          </cell>
          <cell r="BS869" t="str">
            <v>Debrauwer J</v>
          </cell>
          <cell r="BW869" t="str">
            <v>39</v>
          </cell>
        </row>
        <row r="870">
          <cell r="F870" t="str">
            <v>IMB/80021/C/08CT</v>
          </cell>
          <cell r="Q870">
            <v>10</v>
          </cell>
          <cell r="AQ870" t="str">
            <v>SETRS ST</v>
          </cell>
          <cell r="AW870">
            <v>2014</v>
          </cell>
          <cell r="AX870" t="str">
            <v>13</v>
          </cell>
          <cell r="BB870" t="str">
            <v>Tambu Matadi Y</v>
          </cell>
          <cell r="BE870" t="str">
            <v>13</v>
          </cell>
          <cell r="BF870" t="str">
            <v>2014-S13</v>
          </cell>
          <cell r="BS870" t="str">
            <v>Batik C</v>
          </cell>
          <cell r="BW870" t="str">
            <v>40</v>
          </cell>
        </row>
        <row r="871">
          <cell r="F871" t="str">
            <v>IMB/80021/C/08HI</v>
          </cell>
          <cell r="Q871">
            <v>7</v>
          </cell>
          <cell r="AQ871" t="str">
            <v>SETRS ST</v>
          </cell>
          <cell r="AW871">
            <v>2014</v>
          </cell>
          <cell r="AX871" t="str">
            <v>10</v>
          </cell>
          <cell r="BB871" t="str">
            <v>Lehalle D</v>
          </cell>
          <cell r="BE871" t="str">
            <v>12</v>
          </cell>
          <cell r="BF871" t="str">
            <v>2014-S12</v>
          </cell>
          <cell r="BS871" t="str">
            <v>DTI ST</v>
          </cell>
          <cell r="BW871" t="str">
            <v>48</v>
          </cell>
        </row>
        <row r="872">
          <cell r="F872" t="str">
            <v>IMB/80021/C/08HU</v>
          </cell>
          <cell r="Q872">
            <v>7</v>
          </cell>
          <cell r="AQ872" t="str">
            <v>SETRS ST</v>
          </cell>
          <cell r="AW872">
            <v>2014</v>
          </cell>
          <cell r="AX872" t="str">
            <v>11</v>
          </cell>
          <cell r="BB872" t="str">
            <v>El Jilali B</v>
          </cell>
          <cell r="BE872" t="str">
            <v>13</v>
          </cell>
          <cell r="BF872" t="str">
            <v>2014-S13</v>
          </cell>
          <cell r="BS872" t="str">
            <v>Matton V</v>
          </cell>
          <cell r="BW872" t="str">
            <v>47</v>
          </cell>
        </row>
        <row r="873">
          <cell r="F873" t="str">
            <v>IMB/80021/C/08IE</v>
          </cell>
          <cell r="Q873">
            <v>22</v>
          </cell>
          <cell r="AQ873" t="str">
            <v>SETRS ST</v>
          </cell>
          <cell r="AW873">
            <v>2014</v>
          </cell>
          <cell r="AX873" t="str">
            <v>13</v>
          </cell>
          <cell r="BB873" t="str">
            <v>El Jilali B</v>
          </cell>
          <cell r="BE873" t="str">
            <v>17</v>
          </cell>
          <cell r="BF873" t="str">
            <v>2014-S17</v>
          </cell>
          <cell r="BS873" t="str">
            <v>Matton V</v>
          </cell>
          <cell r="BW873" t="str">
            <v>37</v>
          </cell>
        </row>
        <row r="874">
          <cell r="F874" t="str">
            <v>IMB/80021/C/08J5</v>
          </cell>
          <cell r="Q874">
            <v>8</v>
          </cell>
          <cell r="AQ874" t="str">
            <v>SETRS ST</v>
          </cell>
          <cell r="AW874">
            <v>2014</v>
          </cell>
          <cell r="AX874" t="str">
            <v>10</v>
          </cell>
          <cell r="BB874" t="str">
            <v>Tambu Matadi Y</v>
          </cell>
          <cell r="BE874" t="str">
            <v>11</v>
          </cell>
          <cell r="BF874" t="str">
            <v>2014-S11</v>
          </cell>
          <cell r="BS874" t="str">
            <v>Matton V</v>
          </cell>
          <cell r="BW874" t="str">
            <v>51</v>
          </cell>
        </row>
        <row r="875">
          <cell r="F875" t="str">
            <v>IMB/80021/C/08JL</v>
          </cell>
          <cell r="Q875">
            <v>14</v>
          </cell>
          <cell r="AQ875" t="str">
            <v>SETRS ST</v>
          </cell>
          <cell r="AW875">
            <v>2014</v>
          </cell>
          <cell r="AX875" t="str">
            <v>10</v>
          </cell>
          <cell r="BB875" t="str">
            <v>Lehalle D</v>
          </cell>
          <cell r="BE875" t="str">
            <v>18</v>
          </cell>
          <cell r="BF875" t="str">
            <v>2014-S18</v>
          </cell>
          <cell r="BS875" t="str">
            <v>Matton V</v>
          </cell>
          <cell r="BW875" t="str">
            <v>48</v>
          </cell>
        </row>
        <row r="876">
          <cell r="F876" t="str">
            <v>IMB/80021/C/08JU</v>
          </cell>
          <cell r="Q876">
            <v>9</v>
          </cell>
          <cell r="AQ876" t="str">
            <v>BET2D</v>
          </cell>
          <cell r="AW876">
            <v>2014</v>
          </cell>
          <cell r="AX876" t="str">
            <v>19</v>
          </cell>
          <cell r="BB876" t="str">
            <v>BET2D</v>
          </cell>
          <cell r="BE876" t="str">
            <v>19</v>
          </cell>
          <cell r="BF876" t="str">
            <v>2014-S19</v>
          </cell>
          <cell r="BS876" t="str">
            <v>Debrauwer J</v>
          </cell>
          <cell r="BW876" t="str">
            <v>36</v>
          </cell>
        </row>
        <row r="877">
          <cell r="F877" t="str">
            <v>IMB/80021/C/08KH</v>
          </cell>
          <cell r="Q877">
            <v>16</v>
          </cell>
          <cell r="AQ877" t="str">
            <v>CRJ ST</v>
          </cell>
          <cell r="AW877">
            <v>2014</v>
          </cell>
          <cell r="AX877" t="str">
            <v>14</v>
          </cell>
          <cell r="BB877" t="str">
            <v>CRJ ST</v>
          </cell>
          <cell r="BE877" t="str">
            <v>14</v>
          </cell>
          <cell r="BF877" t="str">
            <v>2014-S14</v>
          </cell>
          <cell r="BS877" t="str">
            <v>Matton V</v>
          </cell>
          <cell r="BW877" t="str">
            <v>48</v>
          </cell>
        </row>
        <row r="878">
          <cell r="F878" t="str">
            <v>IMB/80021/C/08KJ</v>
          </cell>
          <cell r="Q878">
            <v>6</v>
          </cell>
          <cell r="AQ878" t="str">
            <v>SETRS ST</v>
          </cell>
          <cell r="AW878">
            <v>2014</v>
          </cell>
          <cell r="AX878" t="str">
            <v>13</v>
          </cell>
          <cell r="BB878" t="str">
            <v>Matton V</v>
          </cell>
          <cell r="BE878" t="str">
            <v>14</v>
          </cell>
          <cell r="BF878" t="str">
            <v>2014-S14</v>
          </cell>
          <cell r="BS878" t="str">
            <v>El Jilali B</v>
          </cell>
          <cell r="BW878" t="str">
            <v>38</v>
          </cell>
        </row>
        <row r="879">
          <cell r="F879" t="str">
            <v>IMB/80021/C/08L1</v>
          </cell>
          <cell r="Q879">
            <v>8</v>
          </cell>
          <cell r="AQ879" t="str">
            <v>SETRS ST</v>
          </cell>
          <cell r="AW879">
            <v>2014</v>
          </cell>
          <cell r="AX879" t="str">
            <v>11</v>
          </cell>
          <cell r="BB879" t="str">
            <v>El Jilali B</v>
          </cell>
          <cell r="BE879" t="str">
            <v>13</v>
          </cell>
          <cell r="BF879" t="str">
            <v>2014-S13</v>
          </cell>
          <cell r="BS879" t="str">
            <v>Matton V</v>
          </cell>
          <cell r="BW879" t="str">
            <v>30</v>
          </cell>
        </row>
        <row r="880">
          <cell r="F880" t="str">
            <v>IMB/80021/C/08LH</v>
          </cell>
          <cell r="Q880">
            <v>12</v>
          </cell>
          <cell r="AQ880" t="str">
            <v>SETRS ST</v>
          </cell>
          <cell r="AW880">
            <v>2014</v>
          </cell>
          <cell r="AX880" t="str">
            <v>13</v>
          </cell>
          <cell r="BB880" t="str">
            <v>El Jilali B</v>
          </cell>
          <cell r="BE880" t="str">
            <v>18</v>
          </cell>
          <cell r="BF880" t="str">
            <v>2014-S18</v>
          </cell>
          <cell r="BS880" t="str">
            <v>Matton V</v>
          </cell>
          <cell r="BW880" t="str">
            <v>32</v>
          </cell>
        </row>
        <row r="881">
          <cell r="F881" t="str">
            <v>IMB/80021/C/08LI</v>
          </cell>
          <cell r="Q881">
            <v>12</v>
          </cell>
          <cell r="AQ881" t="str">
            <v>SETRS ST</v>
          </cell>
          <cell r="AW881">
            <v>2014</v>
          </cell>
          <cell r="AX881" t="str">
            <v>10</v>
          </cell>
          <cell r="BB881" t="str">
            <v>Tambu Matadi Y</v>
          </cell>
          <cell r="BE881" t="str">
            <v>11</v>
          </cell>
          <cell r="BF881" t="str">
            <v>2014-S11</v>
          </cell>
          <cell r="BS881" t="str">
            <v>DTI ST</v>
          </cell>
          <cell r="BW881" t="str">
            <v>51</v>
          </cell>
        </row>
        <row r="882">
          <cell r="F882" t="str">
            <v>IMB/80021/C/08M1</v>
          </cell>
          <cell r="Q882">
            <v>6</v>
          </cell>
          <cell r="AQ882" t="str">
            <v>SETRS ST</v>
          </cell>
          <cell r="AW882">
            <v>2014</v>
          </cell>
          <cell r="AX882" t="str">
            <v>13</v>
          </cell>
          <cell r="BB882" t="str">
            <v>El Jilali B</v>
          </cell>
          <cell r="BE882" t="str">
            <v>17</v>
          </cell>
          <cell r="BF882" t="str">
            <v>2014-S17</v>
          </cell>
          <cell r="BS882" t="str">
            <v>Matton V</v>
          </cell>
          <cell r="BW882" t="str">
            <v>44</v>
          </cell>
        </row>
        <row r="883">
          <cell r="F883" t="str">
            <v>IMB/80021/C/08MI</v>
          </cell>
          <cell r="Q883">
            <v>5</v>
          </cell>
          <cell r="AQ883" t="str">
            <v>SETRS ST</v>
          </cell>
          <cell r="AW883">
            <v>2014</v>
          </cell>
          <cell r="AX883" t="str">
            <v>13</v>
          </cell>
          <cell r="BB883" t="str">
            <v>El Jilali B</v>
          </cell>
          <cell r="BE883" t="str">
            <v>15</v>
          </cell>
          <cell r="BF883" t="str">
            <v>2014-S15</v>
          </cell>
          <cell r="BS883" t="str">
            <v>Matton V</v>
          </cell>
          <cell r="BW883" t="str">
            <v>37</v>
          </cell>
        </row>
        <row r="884">
          <cell r="F884" t="str">
            <v>IMB/80021/C/08MU</v>
          </cell>
          <cell r="Q884">
            <v>4</v>
          </cell>
          <cell r="AQ884" t="str">
            <v>SETRS ST</v>
          </cell>
          <cell r="AW884">
            <v>2014</v>
          </cell>
          <cell r="AX884" t="str">
            <v>10</v>
          </cell>
          <cell r="BB884" t="str">
            <v>Batik C</v>
          </cell>
          <cell r="BE884" t="str">
            <v>11</v>
          </cell>
          <cell r="BF884" t="str">
            <v>2014-S11</v>
          </cell>
          <cell r="BS884" t="str">
            <v>Debrauwer J</v>
          </cell>
          <cell r="BW884" t="str">
            <v>39</v>
          </cell>
        </row>
        <row r="885">
          <cell r="F885" t="str">
            <v>IMB/80021/C/08N5</v>
          </cell>
          <cell r="Q885">
            <v>4</v>
          </cell>
          <cell r="AQ885" t="str">
            <v>SETRS ST</v>
          </cell>
          <cell r="AW885">
            <v>2014</v>
          </cell>
          <cell r="AX885" t="str">
            <v>13</v>
          </cell>
          <cell r="BB885" t="str">
            <v>Lehalle D</v>
          </cell>
          <cell r="BE885" t="str">
            <v>14</v>
          </cell>
          <cell r="BF885" t="str">
            <v>2014-S14</v>
          </cell>
          <cell r="BS885" t="str">
            <v>DTI ST</v>
          </cell>
          <cell r="BW885" t="str">
            <v>07</v>
          </cell>
        </row>
        <row r="886">
          <cell r="F886" t="str">
            <v>IMB/80021/C/08PA</v>
          </cell>
          <cell r="Q886">
            <v>7</v>
          </cell>
          <cell r="AQ886" t="str">
            <v>SETRS ST</v>
          </cell>
          <cell r="AW886">
            <v>2014</v>
          </cell>
          <cell r="AX886" t="str">
            <v>13</v>
          </cell>
          <cell r="BB886" t="str">
            <v>Matton V</v>
          </cell>
          <cell r="BE886" t="str">
            <v>14</v>
          </cell>
          <cell r="BF886" t="str">
            <v>2014-S14</v>
          </cell>
          <cell r="BS886" t="str">
            <v>Matton V</v>
          </cell>
          <cell r="BW886" t="str">
            <v>42</v>
          </cell>
        </row>
        <row r="887">
          <cell r="F887" t="str">
            <v>IMB/80021/C/08PC</v>
          </cell>
          <cell r="Q887">
            <v>7</v>
          </cell>
          <cell r="AQ887" t="str">
            <v>SETRS ST</v>
          </cell>
          <cell r="AW887">
            <v>2014</v>
          </cell>
          <cell r="AX887" t="str">
            <v>13</v>
          </cell>
          <cell r="BB887" t="str">
            <v>Tambu Matadi Y</v>
          </cell>
          <cell r="BE887" t="str">
            <v>13</v>
          </cell>
          <cell r="BF887" t="str">
            <v>2014-S13</v>
          </cell>
          <cell r="BS887" t="str">
            <v>Matton V</v>
          </cell>
          <cell r="BW887" t="str">
            <v>51</v>
          </cell>
        </row>
        <row r="888">
          <cell r="F888" t="str">
            <v>IMB/80021/C/08PQ</v>
          </cell>
          <cell r="Q888">
            <v>9</v>
          </cell>
          <cell r="AQ888" t="str">
            <v>CRJ ST</v>
          </cell>
          <cell r="AW888">
            <v>2014</v>
          </cell>
          <cell r="AX888" t="str">
            <v>09</v>
          </cell>
          <cell r="BB888" t="str">
            <v>CRJ ST</v>
          </cell>
          <cell r="BE888" t="str">
            <v>09</v>
          </cell>
          <cell r="BF888" t="str">
            <v>2014-S09</v>
          </cell>
          <cell r="BS888" t="str">
            <v>Debrauwer J</v>
          </cell>
          <cell r="BW888" t="str">
            <v>20</v>
          </cell>
        </row>
        <row r="889">
          <cell r="F889" t="str">
            <v>IMB/80021/C/08S2</v>
          </cell>
          <cell r="Q889">
            <v>11</v>
          </cell>
          <cell r="AQ889" t="str">
            <v>SETRS ST</v>
          </cell>
          <cell r="AW889">
            <v>2014</v>
          </cell>
          <cell r="AX889" t="str">
            <v>14</v>
          </cell>
          <cell r="BB889" t="str">
            <v>El Jilali B</v>
          </cell>
          <cell r="BE889" t="str">
            <v>16</v>
          </cell>
          <cell r="BF889" t="str">
            <v>2014-S16</v>
          </cell>
          <cell r="BS889" t="str">
            <v>Matton V</v>
          </cell>
          <cell r="BW889" t="str">
            <v>22</v>
          </cell>
        </row>
        <row r="890">
          <cell r="F890" t="str">
            <v>IMB/80021/C/08UC</v>
          </cell>
          <cell r="Q890">
            <v>7</v>
          </cell>
          <cell r="AQ890" t="str">
            <v>SETRS ST</v>
          </cell>
          <cell r="AW890">
            <v>2014</v>
          </cell>
          <cell r="AX890" t="str">
            <v>10</v>
          </cell>
          <cell r="BB890" t="str">
            <v>Lehalle D</v>
          </cell>
          <cell r="BE890" t="str">
            <v>12</v>
          </cell>
          <cell r="BF890" t="str">
            <v>2014-S12</v>
          </cell>
          <cell r="BS890" t="str">
            <v>Matton V</v>
          </cell>
          <cell r="BW890" t="str">
            <v>09</v>
          </cell>
        </row>
        <row r="891">
          <cell r="F891" t="str">
            <v>IMB/80021/C/08V3</v>
          </cell>
          <cell r="Q891">
            <v>4</v>
          </cell>
          <cell r="AQ891" t="str">
            <v>SETRS ST</v>
          </cell>
          <cell r="AW891">
            <v>2014</v>
          </cell>
          <cell r="AX891" t="str">
            <v>13</v>
          </cell>
          <cell r="BB891" t="str">
            <v>El Jilali B</v>
          </cell>
          <cell r="BE891" t="str">
            <v>13</v>
          </cell>
          <cell r="BF891" t="str">
            <v>2014-S13</v>
          </cell>
          <cell r="BS891" t="str">
            <v>Matton V</v>
          </cell>
          <cell r="BW891" t="str">
            <v>49</v>
          </cell>
        </row>
        <row r="892">
          <cell r="F892" t="str">
            <v>IMB/80021/C/08VP</v>
          </cell>
          <cell r="Q892">
            <v>11</v>
          </cell>
          <cell r="AQ892" t="str">
            <v>BET2D</v>
          </cell>
          <cell r="AW892">
            <v>2014</v>
          </cell>
          <cell r="AX892" t="str">
            <v>09</v>
          </cell>
          <cell r="BB892" t="str">
            <v>BET2D</v>
          </cell>
          <cell r="BE892" t="str">
            <v>09</v>
          </cell>
          <cell r="BF892" t="str">
            <v>2014-S09</v>
          </cell>
          <cell r="BS892" t="str">
            <v>Matton V</v>
          </cell>
          <cell r="BW892" t="str">
            <v>18</v>
          </cell>
        </row>
        <row r="893">
          <cell r="F893" t="str">
            <v>IMB/80021/C/08X7</v>
          </cell>
          <cell r="Q893">
            <v>7</v>
          </cell>
          <cell r="AQ893" t="str">
            <v>SETRS ST</v>
          </cell>
          <cell r="AW893">
            <v>2014</v>
          </cell>
          <cell r="AX893" t="str">
            <v>09</v>
          </cell>
          <cell r="BB893" t="str">
            <v>Bauduin A</v>
          </cell>
          <cell r="BE893" t="str">
            <v>11</v>
          </cell>
          <cell r="BF893" t="str">
            <v>2014-S11</v>
          </cell>
          <cell r="BS893" t="str">
            <v>DTI ST</v>
          </cell>
          <cell r="BW893" t="str">
            <v>50</v>
          </cell>
        </row>
        <row r="894">
          <cell r="F894" t="str">
            <v>IMB/80021/C/08XC</v>
          </cell>
          <cell r="Q894">
            <v>6</v>
          </cell>
          <cell r="AQ894" t="str">
            <v>SETRS ST</v>
          </cell>
          <cell r="AW894">
            <v>2014</v>
          </cell>
          <cell r="AX894" t="str">
            <v>14</v>
          </cell>
          <cell r="BB894" t="str">
            <v>El Jilali B</v>
          </cell>
          <cell r="BE894" t="str">
            <v>15</v>
          </cell>
          <cell r="BF894" t="str">
            <v>2014-S15</v>
          </cell>
          <cell r="BS894" t="str">
            <v>Matton V</v>
          </cell>
          <cell r="BW894" t="str">
            <v>21</v>
          </cell>
        </row>
        <row r="895">
          <cell r="F895" t="str">
            <v>IMB/80021/C/08XD</v>
          </cell>
          <cell r="Q895">
            <v>6</v>
          </cell>
          <cell r="AQ895" t="str">
            <v>SETRS ST</v>
          </cell>
          <cell r="AW895">
            <v>2014</v>
          </cell>
          <cell r="AX895" t="str">
            <v>10</v>
          </cell>
          <cell r="BB895" t="str">
            <v>Lehalle D</v>
          </cell>
          <cell r="BE895" t="str">
            <v>12</v>
          </cell>
          <cell r="BF895" t="str">
            <v>2014-S12</v>
          </cell>
          <cell r="BS895" t="str">
            <v>Matton V</v>
          </cell>
          <cell r="BW895" t="str">
            <v>35</v>
          </cell>
        </row>
        <row r="896">
          <cell r="F896" t="str">
            <v>IMB/80021/C/08XF</v>
          </cell>
          <cell r="Q896">
            <v>26</v>
          </cell>
          <cell r="AQ896" t="str">
            <v>CRJ ST</v>
          </cell>
          <cell r="AW896">
            <v>2014</v>
          </cell>
          <cell r="AX896" t="str">
            <v>09</v>
          </cell>
          <cell r="BB896" t="str">
            <v>CRJ ST</v>
          </cell>
          <cell r="BE896" t="str">
            <v>09</v>
          </cell>
          <cell r="BF896" t="str">
            <v>2014-S09</v>
          </cell>
          <cell r="BS896" t="str">
            <v>Matton V</v>
          </cell>
          <cell r="BW896" t="str">
            <v>21</v>
          </cell>
        </row>
        <row r="897">
          <cell r="F897" t="str">
            <v>IMB/80021/C/08Y4</v>
          </cell>
          <cell r="Q897">
            <v>7</v>
          </cell>
          <cell r="AQ897" t="str">
            <v>BET2D</v>
          </cell>
          <cell r="AW897">
            <v>2014</v>
          </cell>
          <cell r="AX897" t="str">
            <v>09</v>
          </cell>
          <cell r="BB897" t="str">
            <v>BET2D</v>
          </cell>
          <cell r="BE897" t="str">
            <v>09</v>
          </cell>
          <cell r="BF897" t="str">
            <v>2014-S09</v>
          </cell>
          <cell r="BS897" t="str">
            <v>Matton V</v>
          </cell>
          <cell r="BW897" t="str">
            <v>21</v>
          </cell>
        </row>
        <row r="898">
          <cell r="F898" t="str">
            <v>IMB/80021/C/090X</v>
          </cell>
          <cell r="Q898">
            <v>11</v>
          </cell>
          <cell r="AQ898" t="str">
            <v>CRJ ST</v>
          </cell>
          <cell r="AW898">
            <v>2014</v>
          </cell>
          <cell r="AX898" t="str">
            <v>27</v>
          </cell>
          <cell r="BB898" t="str">
            <v>CRJ ST</v>
          </cell>
          <cell r="BE898" t="str">
            <v>27</v>
          </cell>
          <cell r="BF898" t="str">
            <v>2014-S27</v>
          </cell>
          <cell r="BS898" t="str">
            <v>Matton V</v>
          </cell>
          <cell r="BW898" t="str">
            <v>39</v>
          </cell>
        </row>
        <row r="899">
          <cell r="F899" t="str">
            <v>IMB/80021/C/09A9</v>
          </cell>
          <cell r="Q899">
            <v>3</v>
          </cell>
          <cell r="AQ899" t="str">
            <v>Annulé</v>
          </cell>
          <cell r="AW899" t="str">
            <v/>
          </cell>
          <cell r="AX899" t="str">
            <v/>
          </cell>
          <cell r="BB899" t="str">
            <v>Annulé</v>
          </cell>
          <cell r="BE899" t="str">
            <v/>
          </cell>
          <cell r="BF899" t="str">
            <v/>
          </cell>
          <cell r="BS899" t="str">
            <v>Annulé</v>
          </cell>
          <cell r="BW899" t="str">
            <v/>
          </cell>
        </row>
        <row r="900">
          <cell r="F900" t="str">
            <v>IMB/80021/C/09AJ</v>
          </cell>
          <cell r="Q900">
            <v>13</v>
          </cell>
          <cell r="AQ900" t="str">
            <v>CRJ ST</v>
          </cell>
          <cell r="AW900">
            <v>2014</v>
          </cell>
          <cell r="AX900" t="str">
            <v>11</v>
          </cell>
          <cell r="BB900" t="str">
            <v>CRJ ST</v>
          </cell>
          <cell r="BE900" t="str">
            <v>11</v>
          </cell>
          <cell r="BF900" t="str">
            <v>2014-S11</v>
          </cell>
          <cell r="BS900" t="str">
            <v>Debrauwer J</v>
          </cell>
          <cell r="BW900" t="str">
            <v>25</v>
          </cell>
        </row>
        <row r="901">
          <cell r="F901" t="str">
            <v>IMB/80021/C/09AM</v>
          </cell>
          <cell r="Q901">
            <v>7</v>
          </cell>
          <cell r="AQ901" t="str">
            <v>SETRS ST</v>
          </cell>
          <cell r="AW901">
            <v>2014</v>
          </cell>
          <cell r="AX901" t="str">
            <v>10</v>
          </cell>
          <cell r="BB901" t="str">
            <v>Lehalle D</v>
          </cell>
          <cell r="BE901" t="str">
            <v>12</v>
          </cell>
          <cell r="BF901" t="str">
            <v>2014-S12</v>
          </cell>
          <cell r="BS901" t="str">
            <v>Matton V</v>
          </cell>
          <cell r="BW901" t="str">
            <v>49</v>
          </cell>
        </row>
        <row r="902">
          <cell r="F902" t="str">
            <v>IMB/80021/C/09B8</v>
          </cell>
          <cell r="Q902">
            <v>4</v>
          </cell>
          <cell r="AQ902" t="str">
            <v>SETRS ST</v>
          </cell>
          <cell r="AW902">
            <v>2014</v>
          </cell>
          <cell r="AX902" t="str">
            <v>10</v>
          </cell>
          <cell r="BB902" t="str">
            <v>Lehalle D</v>
          </cell>
          <cell r="BE902" t="str">
            <v>12</v>
          </cell>
          <cell r="BF902" t="str">
            <v>2014-S12</v>
          </cell>
          <cell r="BS902" t="str">
            <v>DTI ST</v>
          </cell>
          <cell r="BW902" t="str">
            <v>48</v>
          </cell>
        </row>
        <row r="903">
          <cell r="F903" t="str">
            <v>IMB/80021/C/09BE</v>
          </cell>
          <cell r="Q903">
            <v>4</v>
          </cell>
          <cell r="AQ903" t="str">
            <v>CRJ ST</v>
          </cell>
          <cell r="AW903">
            <v>2014</v>
          </cell>
          <cell r="AX903" t="str">
            <v>09</v>
          </cell>
          <cell r="BB903" t="str">
            <v>CRJ ST</v>
          </cell>
          <cell r="BE903" t="str">
            <v>09</v>
          </cell>
          <cell r="BF903" t="str">
            <v>2014-S09</v>
          </cell>
          <cell r="BS903" t="str">
            <v>DTI ST</v>
          </cell>
          <cell r="BW903" t="str">
            <v>07</v>
          </cell>
        </row>
        <row r="904">
          <cell r="F904" t="str">
            <v>IMB/80021/C/09BY</v>
          </cell>
          <cell r="Q904">
            <v>10</v>
          </cell>
          <cell r="AQ904" t="str">
            <v>BET2D</v>
          </cell>
          <cell r="AW904">
            <v>2014</v>
          </cell>
          <cell r="AX904" t="str">
            <v>15</v>
          </cell>
          <cell r="BB904" t="str">
            <v>BET2D</v>
          </cell>
          <cell r="BE904" t="str">
            <v>15</v>
          </cell>
          <cell r="BF904" t="str">
            <v>2014-S15</v>
          </cell>
          <cell r="BS904" t="str">
            <v>Matton V</v>
          </cell>
          <cell r="BW904" t="str">
            <v>22</v>
          </cell>
        </row>
        <row r="905">
          <cell r="F905" t="str">
            <v>IMB/80021/C/09HA</v>
          </cell>
          <cell r="Q905">
            <v>7</v>
          </cell>
          <cell r="AQ905" t="str">
            <v>SETRS ST</v>
          </cell>
          <cell r="AW905">
            <v>2014</v>
          </cell>
          <cell r="AX905" t="str">
            <v>09</v>
          </cell>
          <cell r="BB905" t="str">
            <v>Tambu Matadi Y</v>
          </cell>
          <cell r="BE905" t="str">
            <v>11</v>
          </cell>
          <cell r="BF905" t="str">
            <v>2014-S11</v>
          </cell>
          <cell r="BS905" t="str">
            <v>Matton V</v>
          </cell>
          <cell r="BW905" t="str">
            <v>49</v>
          </cell>
        </row>
        <row r="906">
          <cell r="F906" t="str">
            <v>IMB/80021/C/09JS</v>
          </cell>
          <cell r="Q906">
            <v>25</v>
          </cell>
          <cell r="AQ906" t="str">
            <v>CRJ ST</v>
          </cell>
          <cell r="AW906">
            <v>2014</v>
          </cell>
          <cell r="AX906" t="str">
            <v>10</v>
          </cell>
          <cell r="BB906" t="str">
            <v>CRJ ST</v>
          </cell>
          <cell r="BE906" t="str">
            <v>10</v>
          </cell>
          <cell r="BF906" t="str">
            <v>2014-S10</v>
          </cell>
          <cell r="BS906" t="str">
            <v>Matton V</v>
          </cell>
          <cell r="BW906" t="str">
            <v>20</v>
          </cell>
        </row>
        <row r="907">
          <cell r="F907" t="str">
            <v>IMB/80021/C/09KA</v>
          </cell>
          <cell r="Q907">
            <v>13</v>
          </cell>
          <cell r="AQ907" t="str">
            <v>CRJ ST</v>
          </cell>
          <cell r="AW907">
            <v>2014</v>
          </cell>
          <cell r="AX907" t="str">
            <v>27</v>
          </cell>
          <cell r="BB907" t="str">
            <v>BET2D</v>
          </cell>
          <cell r="BE907" t="str">
            <v>27</v>
          </cell>
          <cell r="BF907" t="str">
            <v>2014-S27</v>
          </cell>
          <cell r="BS907" t="str">
            <v>Debrauwer J</v>
          </cell>
          <cell r="BW907" t="str">
            <v>39</v>
          </cell>
        </row>
        <row r="908">
          <cell r="F908" t="str">
            <v>IMB/80021/C/09LI</v>
          </cell>
          <cell r="Q908">
            <v>20</v>
          </cell>
          <cell r="AQ908" t="str">
            <v>CRJ ST</v>
          </cell>
          <cell r="AW908">
            <v>2014</v>
          </cell>
          <cell r="AX908" t="str">
            <v>10</v>
          </cell>
          <cell r="BB908" t="str">
            <v>CRJ ST</v>
          </cell>
          <cell r="BE908" t="str">
            <v>10</v>
          </cell>
          <cell r="BF908" t="str">
            <v>2014-S10</v>
          </cell>
          <cell r="BS908" t="str">
            <v>Matton V</v>
          </cell>
          <cell r="BW908" t="str">
            <v>20</v>
          </cell>
        </row>
        <row r="909">
          <cell r="F909" t="str">
            <v>IMB/80021/C/09MG</v>
          </cell>
          <cell r="Q909">
            <v>16</v>
          </cell>
          <cell r="AQ909" t="str">
            <v>BET2D</v>
          </cell>
          <cell r="AW909">
            <v>2014</v>
          </cell>
          <cell r="AX909" t="str">
            <v>39</v>
          </cell>
          <cell r="BB909" t="str">
            <v>BET2D</v>
          </cell>
          <cell r="BE909" t="str">
            <v>39</v>
          </cell>
          <cell r="BF909" t="str">
            <v>2014-S39</v>
          </cell>
          <cell r="BS909" t="str">
            <v>Debrauwer J</v>
          </cell>
          <cell r="BW909" t="str">
            <v>39</v>
          </cell>
        </row>
        <row r="910">
          <cell r="F910" t="str">
            <v>IMB/80021/C/09N4</v>
          </cell>
          <cell r="Q910">
            <v>5</v>
          </cell>
          <cell r="AQ910" t="str">
            <v>CRJ ST</v>
          </cell>
          <cell r="AW910">
            <v>2014</v>
          </cell>
          <cell r="AX910" t="str">
            <v>12</v>
          </cell>
          <cell r="BB910" t="str">
            <v>CRJ ST</v>
          </cell>
          <cell r="BE910" t="str">
            <v>12</v>
          </cell>
          <cell r="BF910" t="str">
            <v>2014-S12</v>
          </cell>
          <cell r="BS910" t="str">
            <v>Matton V</v>
          </cell>
          <cell r="BW910" t="str">
            <v>20</v>
          </cell>
        </row>
        <row r="911">
          <cell r="F911" t="str">
            <v>IMB/80021/C/09NK</v>
          </cell>
          <cell r="Q911">
            <v>6</v>
          </cell>
          <cell r="AQ911" t="str">
            <v>CRJ ST</v>
          </cell>
          <cell r="AW911">
            <v>2014</v>
          </cell>
          <cell r="AX911" t="str">
            <v>12</v>
          </cell>
          <cell r="BB911" t="str">
            <v>CRJ ST</v>
          </cell>
          <cell r="BE911" t="str">
            <v>12</v>
          </cell>
          <cell r="BF911" t="str">
            <v>2014-S12</v>
          </cell>
          <cell r="BS911" t="str">
            <v>Batik C</v>
          </cell>
          <cell r="BW911" t="str">
            <v>40</v>
          </cell>
        </row>
        <row r="912">
          <cell r="F912" t="str">
            <v>IMB/80021/C/09NL</v>
          </cell>
          <cell r="Q912">
            <v>7</v>
          </cell>
          <cell r="AQ912" t="str">
            <v>CRJ ST</v>
          </cell>
          <cell r="AW912">
            <v>2014</v>
          </cell>
          <cell r="AX912" t="str">
            <v>12</v>
          </cell>
          <cell r="BB912" t="str">
            <v>CRJ ST</v>
          </cell>
          <cell r="BE912" t="str">
            <v>12</v>
          </cell>
          <cell r="BF912" t="str">
            <v>2014-S12</v>
          </cell>
          <cell r="BS912" t="str">
            <v>Matton V</v>
          </cell>
          <cell r="BW912" t="str">
            <v>20</v>
          </cell>
        </row>
        <row r="913">
          <cell r="F913" t="str">
            <v>IMB/80021/C/09OI</v>
          </cell>
          <cell r="Q913">
            <v>8</v>
          </cell>
          <cell r="AQ913" t="str">
            <v>SETRS ST</v>
          </cell>
          <cell r="AW913">
            <v>2014</v>
          </cell>
          <cell r="AX913" t="str">
            <v>16</v>
          </cell>
          <cell r="BB913" t="str">
            <v>El Jilali B</v>
          </cell>
          <cell r="BE913" t="str">
            <v>26</v>
          </cell>
          <cell r="BF913" t="str">
            <v>2014-S26</v>
          </cell>
          <cell r="BS913" t="str">
            <v>El Jilali B</v>
          </cell>
          <cell r="BW913" t="str">
            <v>27</v>
          </cell>
        </row>
        <row r="914">
          <cell r="F914" t="str">
            <v>IMB/80021/C/09PH</v>
          </cell>
          <cell r="Q914">
            <v>13</v>
          </cell>
          <cell r="AQ914" t="str">
            <v>CRJ ST</v>
          </cell>
          <cell r="AW914">
            <v>2014</v>
          </cell>
          <cell r="AX914" t="str">
            <v>16</v>
          </cell>
          <cell r="BB914" t="str">
            <v>CRJ ST</v>
          </cell>
          <cell r="BE914" t="str">
            <v>16</v>
          </cell>
          <cell r="BF914" t="str">
            <v>2014-S16</v>
          </cell>
          <cell r="BS914" t="str">
            <v>DTI ST</v>
          </cell>
          <cell r="BW914" t="str">
            <v>50</v>
          </cell>
        </row>
        <row r="915">
          <cell r="F915" t="str">
            <v>IMB/80021/C/09PZ</v>
          </cell>
          <cell r="Q915">
            <v>21</v>
          </cell>
          <cell r="AQ915" t="str">
            <v>CRJ ST</v>
          </cell>
          <cell r="AW915">
            <v>2014</v>
          </cell>
          <cell r="AX915" t="str">
            <v>14</v>
          </cell>
          <cell r="BB915" t="str">
            <v>CRJ ST</v>
          </cell>
          <cell r="BE915" t="str">
            <v>14</v>
          </cell>
          <cell r="BF915" t="str">
            <v>2014-S14</v>
          </cell>
          <cell r="BS915" t="str">
            <v>Matton V</v>
          </cell>
          <cell r="BW915" t="str">
            <v>21</v>
          </cell>
        </row>
        <row r="916">
          <cell r="F916" t="str">
            <v>IMB/80021/C/09Q2</v>
          </cell>
          <cell r="Q916">
            <v>6</v>
          </cell>
          <cell r="AQ916" t="str">
            <v>CRJ ST</v>
          </cell>
          <cell r="AW916">
            <v>2014</v>
          </cell>
          <cell r="AX916" t="str">
            <v>12</v>
          </cell>
          <cell r="BB916" t="str">
            <v>CRJ ST</v>
          </cell>
          <cell r="BE916" t="str">
            <v>12</v>
          </cell>
          <cell r="BF916" t="str">
            <v>2014-S12</v>
          </cell>
          <cell r="BS916" t="str">
            <v>Matton V</v>
          </cell>
          <cell r="BW916" t="str">
            <v>20</v>
          </cell>
        </row>
        <row r="917">
          <cell r="F917" t="str">
            <v>IMB/80021/C/09Q3</v>
          </cell>
          <cell r="Q917">
            <v>1</v>
          </cell>
          <cell r="AQ917" t="str">
            <v>CRJ ST</v>
          </cell>
          <cell r="AW917">
            <v>2014</v>
          </cell>
          <cell r="AX917" t="str">
            <v>12</v>
          </cell>
          <cell r="BB917" t="str">
            <v>CRJ ST</v>
          </cell>
          <cell r="BE917" t="str">
            <v>12</v>
          </cell>
          <cell r="BF917" t="str">
            <v>2014-S12</v>
          </cell>
          <cell r="BS917" t="str">
            <v>Matton V</v>
          </cell>
          <cell r="BW917" t="str">
            <v>20</v>
          </cell>
        </row>
        <row r="918">
          <cell r="F918" t="str">
            <v>IMB/80021/C/09Q4</v>
          </cell>
          <cell r="Q918">
            <v>7</v>
          </cell>
          <cell r="AQ918" t="str">
            <v>CRJ ST</v>
          </cell>
          <cell r="AW918">
            <v>2014</v>
          </cell>
          <cell r="AX918" t="str">
            <v>12</v>
          </cell>
          <cell r="BB918" t="str">
            <v>CRJ ST</v>
          </cell>
          <cell r="BE918" t="str">
            <v>12</v>
          </cell>
          <cell r="BF918" t="str">
            <v>2014-S12</v>
          </cell>
          <cell r="BS918" t="str">
            <v>Matton V</v>
          </cell>
          <cell r="BW918" t="str">
            <v>20</v>
          </cell>
        </row>
        <row r="919">
          <cell r="F919" t="str">
            <v>IMB/80021/C/09QV</v>
          </cell>
          <cell r="Q919">
            <v>11</v>
          </cell>
          <cell r="AQ919" t="str">
            <v>SETRS ST</v>
          </cell>
          <cell r="AW919">
            <v>2014</v>
          </cell>
          <cell r="AX919" t="str">
            <v>10</v>
          </cell>
          <cell r="BB919" t="str">
            <v>Lehalle D</v>
          </cell>
          <cell r="BE919" t="str">
            <v>12</v>
          </cell>
          <cell r="BF919" t="str">
            <v>2014-S12</v>
          </cell>
          <cell r="BS919" t="str">
            <v>Matton V</v>
          </cell>
          <cell r="BW919" t="str">
            <v>09</v>
          </cell>
        </row>
        <row r="920">
          <cell r="F920" t="str">
            <v>IMB/80021/C/09QW</v>
          </cell>
          <cell r="Q920">
            <v>24</v>
          </cell>
          <cell r="AQ920" t="str">
            <v>BET2D</v>
          </cell>
          <cell r="AW920">
            <v>2015</v>
          </cell>
          <cell r="AX920" t="str">
            <v>03</v>
          </cell>
          <cell r="BB920" t="str">
            <v>BET2D</v>
          </cell>
          <cell r="BE920" t="str">
            <v>03</v>
          </cell>
          <cell r="BF920" t="str">
            <v>2015-S03</v>
          </cell>
          <cell r="BS920" t="str">
            <v>Matton V</v>
          </cell>
          <cell r="BW920" t="str">
            <v>03</v>
          </cell>
        </row>
        <row r="921">
          <cell r="F921" t="str">
            <v>IMB/80021/C/09R8</v>
          </cell>
          <cell r="Q921">
            <v>9</v>
          </cell>
          <cell r="AQ921" t="str">
            <v>SETRS ST</v>
          </cell>
          <cell r="AW921">
            <v>2014</v>
          </cell>
          <cell r="AX921" t="str">
            <v>16</v>
          </cell>
          <cell r="BB921" t="str">
            <v>El Jilali B</v>
          </cell>
          <cell r="BE921" t="str">
            <v>27</v>
          </cell>
          <cell r="BF921" t="str">
            <v>2014-S27</v>
          </cell>
          <cell r="BS921" t="str">
            <v>El Jilali B</v>
          </cell>
          <cell r="BW921" t="str">
            <v>27</v>
          </cell>
        </row>
        <row r="922">
          <cell r="F922" t="str">
            <v>IMB/80021/C/09S1</v>
          </cell>
          <cell r="Q922">
            <v>5</v>
          </cell>
          <cell r="AQ922" t="str">
            <v>SETRS ST</v>
          </cell>
          <cell r="AW922">
            <v>2014</v>
          </cell>
          <cell r="AX922" t="str">
            <v>16</v>
          </cell>
          <cell r="BB922" t="str">
            <v>Lehalle D</v>
          </cell>
          <cell r="BE922" t="str">
            <v>20</v>
          </cell>
          <cell r="BF922" t="str">
            <v>2014-S20</v>
          </cell>
          <cell r="BS922" t="str">
            <v>Matton V</v>
          </cell>
          <cell r="BW922" t="str">
            <v>49</v>
          </cell>
        </row>
        <row r="923">
          <cell r="F923" t="str">
            <v>IMB/80021/C/09SN</v>
          </cell>
          <cell r="Q923">
            <v>16</v>
          </cell>
          <cell r="AQ923" t="str">
            <v>CRJ ST</v>
          </cell>
          <cell r="AW923">
            <v>2014</v>
          </cell>
          <cell r="AX923" t="str">
            <v>14</v>
          </cell>
          <cell r="BB923" t="str">
            <v>CRJ ST</v>
          </cell>
          <cell r="BE923" t="str">
            <v>14</v>
          </cell>
          <cell r="BF923" t="str">
            <v>2014-S14</v>
          </cell>
          <cell r="BS923" t="str">
            <v>Batik C</v>
          </cell>
          <cell r="BW923" t="str">
            <v>49</v>
          </cell>
        </row>
        <row r="924">
          <cell r="F924" t="str">
            <v>IMB/80021/C/09SP</v>
          </cell>
          <cell r="Q924">
            <v>7</v>
          </cell>
          <cell r="AQ924" t="str">
            <v>SETRS ST</v>
          </cell>
          <cell r="AW924">
            <v>2014</v>
          </cell>
          <cell r="AX924" t="str">
            <v>09</v>
          </cell>
          <cell r="BB924" t="str">
            <v>Tambu Matadi Y</v>
          </cell>
          <cell r="BE924" t="str">
            <v>11</v>
          </cell>
          <cell r="BF924" t="str">
            <v>2014-S11</v>
          </cell>
          <cell r="BS924" t="str">
            <v>Matton V</v>
          </cell>
          <cell r="BW924" t="str">
            <v>28</v>
          </cell>
        </row>
        <row r="925">
          <cell r="F925" t="str">
            <v>IMB/80021/C/09T4</v>
          </cell>
          <cell r="Q925">
            <v>7</v>
          </cell>
          <cell r="AQ925" t="str">
            <v>SETRS ST</v>
          </cell>
          <cell r="AW925">
            <v>2014</v>
          </cell>
          <cell r="AX925" t="str">
            <v>09</v>
          </cell>
          <cell r="BB925" t="str">
            <v>Tambu Matadi Y</v>
          </cell>
          <cell r="BE925" t="str">
            <v>11</v>
          </cell>
          <cell r="BF925" t="str">
            <v>2014-S11</v>
          </cell>
          <cell r="BS925" t="str">
            <v>Matton V</v>
          </cell>
          <cell r="BW925" t="str">
            <v>28</v>
          </cell>
        </row>
        <row r="926">
          <cell r="F926" t="str">
            <v>IMB/80021/C/09U0</v>
          </cell>
          <cell r="Q926">
            <v>16</v>
          </cell>
          <cell r="AQ926" t="str">
            <v>CRJ ST</v>
          </cell>
          <cell r="AW926">
            <v>2014</v>
          </cell>
          <cell r="AX926" t="str">
            <v>16</v>
          </cell>
          <cell r="BB926" t="str">
            <v>CRJ ST</v>
          </cell>
          <cell r="BE926" t="str">
            <v>16</v>
          </cell>
          <cell r="BF926" t="str">
            <v>2014-S16</v>
          </cell>
          <cell r="BS926" t="str">
            <v>DTI ST</v>
          </cell>
          <cell r="BW926" t="str">
            <v>50</v>
          </cell>
        </row>
        <row r="927">
          <cell r="F927" t="str">
            <v>IMB/80021/C/09UU</v>
          </cell>
          <cell r="Q927">
            <v>9</v>
          </cell>
          <cell r="AQ927" t="str">
            <v>SETRS ST</v>
          </cell>
          <cell r="AW927">
            <v>2014</v>
          </cell>
          <cell r="AX927" t="str">
            <v>09</v>
          </cell>
          <cell r="BB927" t="str">
            <v>Critelli M</v>
          </cell>
          <cell r="BE927" t="str">
            <v>09</v>
          </cell>
          <cell r="BF927" t="str">
            <v>2014-S09</v>
          </cell>
          <cell r="BS927" t="str">
            <v>Matton V</v>
          </cell>
          <cell r="BW927" t="str">
            <v>33</v>
          </cell>
        </row>
        <row r="928">
          <cell r="F928" t="str">
            <v>IMB/80021/C/09VV</v>
          </cell>
          <cell r="Q928">
            <v>5</v>
          </cell>
          <cell r="AQ928" t="str">
            <v>CRJ ST</v>
          </cell>
          <cell r="AW928">
            <v>2014</v>
          </cell>
          <cell r="AX928" t="str">
            <v>09</v>
          </cell>
          <cell r="BB928" t="str">
            <v>CRJ ST</v>
          </cell>
          <cell r="BE928" t="str">
            <v>09</v>
          </cell>
          <cell r="BF928" t="str">
            <v>2014-S09</v>
          </cell>
          <cell r="BS928" t="str">
            <v>Batik C</v>
          </cell>
          <cell r="BW928" t="str">
            <v>38</v>
          </cell>
        </row>
        <row r="929">
          <cell r="F929" t="str">
            <v>IMB/80021/C/09ZG</v>
          </cell>
          <cell r="Q929">
            <v>19</v>
          </cell>
          <cell r="AQ929" t="str">
            <v>SETRS ST</v>
          </cell>
          <cell r="AW929">
            <v>2014</v>
          </cell>
          <cell r="AX929" t="str">
            <v>09</v>
          </cell>
          <cell r="BB929" t="str">
            <v>Bauduin A</v>
          </cell>
          <cell r="BE929" t="str">
            <v>09</v>
          </cell>
          <cell r="BF929" t="str">
            <v>2014-S09</v>
          </cell>
          <cell r="BS929" t="str">
            <v>DTI ST</v>
          </cell>
          <cell r="BW929" t="str">
            <v>51</v>
          </cell>
        </row>
        <row r="930">
          <cell r="F930" t="str">
            <v>IMB/80021/C/0AUV</v>
          </cell>
          <cell r="Q930">
            <v>4</v>
          </cell>
          <cell r="AQ930" t="str">
            <v>Annulé</v>
          </cell>
          <cell r="AW930" t="str">
            <v/>
          </cell>
          <cell r="AX930" t="str">
            <v/>
          </cell>
          <cell r="BB930" t="str">
            <v>Annulé</v>
          </cell>
          <cell r="BE930" t="str">
            <v/>
          </cell>
          <cell r="BF930" t="str">
            <v/>
          </cell>
          <cell r="BS930" t="str">
            <v>Annulé</v>
          </cell>
          <cell r="BW930" t="str">
            <v/>
          </cell>
        </row>
        <row r="931">
          <cell r="F931" t="str">
            <v>IMB/80021/C/0A16</v>
          </cell>
          <cell r="Q931">
            <v>7</v>
          </cell>
          <cell r="AQ931" t="str">
            <v>SETRS ST</v>
          </cell>
          <cell r="AW931">
            <v>2014</v>
          </cell>
          <cell r="AX931" t="str">
            <v>09</v>
          </cell>
          <cell r="BB931" t="str">
            <v>Critelli M</v>
          </cell>
          <cell r="BE931" t="str">
            <v>09</v>
          </cell>
          <cell r="BF931" t="str">
            <v>2014-S09</v>
          </cell>
          <cell r="BS931" t="str">
            <v>Matton V</v>
          </cell>
          <cell r="BW931" t="str">
            <v>44</v>
          </cell>
        </row>
        <row r="932">
          <cell r="F932" t="str">
            <v>IMB/80021/C/0A2D</v>
          </cell>
          <cell r="Q932">
            <v>9</v>
          </cell>
          <cell r="AQ932" t="str">
            <v>SETRS ST</v>
          </cell>
          <cell r="AW932">
            <v>2014</v>
          </cell>
          <cell r="AX932" t="str">
            <v>10</v>
          </cell>
          <cell r="BB932" t="str">
            <v>Tambu Matadi Y</v>
          </cell>
          <cell r="BE932" t="str">
            <v>11</v>
          </cell>
          <cell r="BF932" t="str">
            <v>2014-S11</v>
          </cell>
          <cell r="BS932" t="str">
            <v>Matton V</v>
          </cell>
          <cell r="BW932" t="str">
            <v>45</v>
          </cell>
        </row>
        <row r="933">
          <cell r="F933" t="str">
            <v>IMB/80021/C/0A2E</v>
          </cell>
          <cell r="Q933">
            <v>1</v>
          </cell>
          <cell r="AQ933" t="str">
            <v>SETRS ST</v>
          </cell>
          <cell r="AW933">
            <v>2014</v>
          </cell>
          <cell r="AX933" t="str">
            <v>10</v>
          </cell>
          <cell r="BB933" t="str">
            <v>Tambu Matadi Y</v>
          </cell>
          <cell r="BE933" t="str">
            <v>11</v>
          </cell>
          <cell r="BF933" t="str">
            <v>2014-S11</v>
          </cell>
          <cell r="BS933" t="str">
            <v>Matton V</v>
          </cell>
          <cell r="BW933" t="str">
            <v>45</v>
          </cell>
        </row>
        <row r="934">
          <cell r="F934" t="str">
            <v>IMB/80021/C/0A4O</v>
          </cell>
          <cell r="Q934">
            <v>5</v>
          </cell>
          <cell r="AQ934" t="str">
            <v>SETRS ST</v>
          </cell>
          <cell r="AW934">
            <v>2014</v>
          </cell>
          <cell r="AX934" t="str">
            <v>11</v>
          </cell>
          <cell r="BB934" t="str">
            <v>El Jilali B</v>
          </cell>
          <cell r="BE934" t="str">
            <v>13</v>
          </cell>
          <cell r="BF934" t="str">
            <v>2014-S13</v>
          </cell>
          <cell r="BS934" t="str">
            <v>DTI ST</v>
          </cell>
          <cell r="BW934" t="str">
            <v>46</v>
          </cell>
        </row>
        <row r="935">
          <cell r="F935" t="str">
            <v>IMB/80021/C/0A4W</v>
          </cell>
          <cell r="Q935">
            <v>8</v>
          </cell>
          <cell r="AQ935" t="str">
            <v>SETRS ST</v>
          </cell>
          <cell r="AW935">
            <v>2014</v>
          </cell>
          <cell r="AX935" t="str">
            <v>10</v>
          </cell>
          <cell r="BB935" t="str">
            <v>Tambu Matadi Y</v>
          </cell>
          <cell r="BE935" t="str">
            <v>11</v>
          </cell>
          <cell r="BF935" t="str">
            <v>2014-S11</v>
          </cell>
          <cell r="BS935" t="str">
            <v>Matton V</v>
          </cell>
          <cell r="BW935" t="str">
            <v>45</v>
          </cell>
        </row>
        <row r="936">
          <cell r="F936" t="str">
            <v>IMB/80021/C/0A5F</v>
          </cell>
          <cell r="Q936">
            <v>5</v>
          </cell>
          <cell r="AQ936" t="str">
            <v>SETRS ST</v>
          </cell>
          <cell r="AW936">
            <v>2014</v>
          </cell>
          <cell r="AX936" t="str">
            <v>14</v>
          </cell>
          <cell r="BB936" t="str">
            <v>El Jilali B</v>
          </cell>
          <cell r="BE936" t="str">
            <v>15</v>
          </cell>
          <cell r="BF936" t="str">
            <v>2014-S15</v>
          </cell>
          <cell r="BS936" t="str">
            <v>DTI ST</v>
          </cell>
          <cell r="BW936" t="str">
            <v>51</v>
          </cell>
        </row>
        <row r="937">
          <cell r="F937" t="str">
            <v>IMB/80021/C/0AA0</v>
          </cell>
          <cell r="Q937">
            <v>7</v>
          </cell>
          <cell r="AQ937" t="str">
            <v>SETRS ST</v>
          </cell>
          <cell r="AW937">
            <v>2014</v>
          </cell>
          <cell r="AX937" t="str">
            <v>10</v>
          </cell>
          <cell r="BB937" t="str">
            <v>Tambu Matadi Y</v>
          </cell>
          <cell r="BE937" t="str">
            <v>12</v>
          </cell>
          <cell r="BF937" t="str">
            <v>2014-S12</v>
          </cell>
          <cell r="BS937" t="str">
            <v>Matton V</v>
          </cell>
          <cell r="BW937" t="str">
            <v>49</v>
          </cell>
        </row>
        <row r="938">
          <cell r="F938" t="str">
            <v>IMB/80021/C/0AAB</v>
          </cell>
          <cell r="Q938">
            <v>6</v>
          </cell>
          <cell r="AQ938" t="str">
            <v>SETRS ST</v>
          </cell>
          <cell r="AW938">
            <v>2014</v>
          </cell>
          <cell r="AX938" t="str">
            <v>10</v>
          </cell>
          <cell r="BB938" t="str">
            <v>Tambu Matadi Y</v>
          </cell>
          <cell r="BE938" t="str">
            <v>12</v>
          </cell>
          <cell r="BF938" t="str">
            <v>2014-S12</v>
          </cell>
          <cell r="BS938" t="str">
            <v>Matton V</v>
          </cell>
          <cell r="BW938" t="str">
            <v>49</v>
          </cell>
        </row>
        <row r="939">
          <cell r="F939" t="str">
            <v>IMB/80021/C/0AAS</v>
          </cell>
          <cell r="Q939" t="str">
            <v/>
          </cell>
          <cell r="AQ939" t="str">
            <v>Annulé</v>
          </cell>
          <cell r="AW939" t="str">
            <v/>
          </cell>
          <cell r="AX939" t="str">
            <v/>
          </cell>
          <cell r="BB939" t="str">
            <v>Annulé</v>
          </cell>
          <cell r="BE939" t="str">
            <v/>
          </cell>
          <cell r="BF939" t="str">
            <v/>
          </cell>
          <cell r="BS939" t="str">
            <v>Annulé</v>
          </cell>
          <cell r="BW939" t="str">
            <v/>
          </cell>
        </row>
        <row r="940">
          <cell r="F940" t="str">
            <v>IMB/80021/C/0AC5</v>
          </cell>
          <cell r="Q940">
            <v>1</v>
          </cell>
          <cell r="AQ940" t="str">
            <v>BET2D</v>
          </cell>
          <cell r="AW940">
            <v>2014</v>
          </cell>
          <cell r="AX940" t="str">
            <v>08</v>
          </cell>
          <cell r="BB940" t="str">
            <v>BET2D</v>
          </cell>
          <cell r="BE940" t="str">
            <v>08</v>
          </cell>
          <cell r="BF940" t="str">
            <v>2014-S08</v>
          </cell>
          <cell r="BS940" t="str">
            <v>Debrauwer J</v>
          </cell>
          <cell r="BW940" t="str">
            <v>23</v>
          </cell>
        </row>
        <row r="941">
          <cell r="F941" t="str">
            <v>IMB/80021/C/0ACN</v>
          </cell>
          <cell r="Q941">
            <v>7</v>
          </cell>
          <cell r="AQ941" t="str">
            <v>BET2D</v>
          </cell>
          <cell r="AW941">
            <v>2014</v>
          </cell>
          <cell r="AX941" t="str">
            <v>08</v>
          </cell>
          <cell r="BB941" t="str">
            <v>BET2D</v>
          </cell>
          <cell r="BE941" t="str">
            <v>08</v>
          </cell>
          <cell r="BF941" t="str">
            <v>2014-S08</v>
          </cell>
          <cell r="BS941" t="str">
            <v>Debrauwer J</v>
          </cell>
          <cell r="BW941" t="str">
            <v>23</v>
          </cell>
        </row>
        <row r="942">
          <cell r="F942" t="str">
            <v>IMB/80021/C/0ALB</v>
          </cell>
          <cell r="Q942">
            <v>3</v>
          </cell>
          <cell r="AQ942" t="str">
            <v>SETRS ST</v>
          </cell>
          <cell r="AW942">
            <v>2014</v>
          </cell>
          <cell r="AX942" t="str">
            <v>09</v>
          </cell>
          <cell r="BB942" t="str">
            <v>Critelli M</v>
          </cell>
          <cell r="BE942" t="str">
            <v>10</v>
          </cell>
          <cell r="BF942" t="str">
            <v>2014-S10</v>
          </cell>
          <cell r="BS942" t="str">
            <v>Debrauwer J</v>
          </cell>
          <cell r="BW942" t="str">
            <v>45</v>
          </cell>
        </row>
        <row r="943">
          <cell r="F943" t="str">
            <v>IMB/80021/C/0AOF</v>
          </cell>
          <cell r="Q943">
            <v>1</v>
          </cell>
          <cell r="AQ943" t="str">
            <v>SETRS ST</v>
          </cell>
          <cell r="AW943">
            <v>2014</v>
          </cell>
          <cell r="AX943" t="str">
            <v>10</v>
          </cell>
          <cell r="BB943" t="str">
            <v>El Jilali B</v>
          </cell>
          <cell r="BE943" t="str">
            <v>31</v>
          </cell>
          <cell r="BF943" t="str">
            <v>2014-S31</v>
          </cell>
          <cell r="BS943" t="str">
            <v>El Jilali B</v>
          </cell>
          <cell r="BW943" t="str">
            <v>31</v>
          </cell>
        </row>
        <row r="944">
          <cell r="F944" t="str">
            <v>IMB/80021/C/0AOX</v>
          </cell>
          <cell r="Q944">
            <v>4</v>
          </cell>
          <cell r="AQ944" t="str">
            <v>BET2D</v>
          </cell>
          <cell r="AW944">
            <v>2014</v>
          </cell>
          <cell r="AX944" t="str">
            <v>23</v>
          </cell>
          <cell r="BB944" t="str">
            <v>BET2D</v>
          </cell>
          <cell r="BE944" t="str">
            <v>23</v>
          </cell>
          <cell r="BF944" t="str">
            <v>2014-S23</v>
          </cell>
          <cell r="BS944" t="str">
            <v>Matton V</v>
          </cell>
          <cell r="BW944" t="str">
            <v>42</v>
          </cell>
        </row>
        <row r="945">
          <cell r="F945" t="str">
            <v>IMB/80021/C/0AP5</v>
          </cell>
          <cell r="Q945">
            <v>7</v>
          </cell>
          <cell r="AQ945" t="str">
            <v>BET2D</v>
          </cell>
          <cell r="AW945">
            <v>2015</v>
          </cell>
          <cell r="AX945" t="str">
            <v>04</v>
          </cell>
          <cell r="BB945" t="str">
            <v>BET2D</v>
          </cell>
          <cell r="BE945" t="str">
            <v>04</v>
          </cell>
          <cell r="BF945" t="str">
            <v>2015-S04</v>
          </cell>
          <cell r="BS945" t="str">
            <v>Debrauwer J</v>
          </cell>
          <cell r="BW945" t="str">
            <v>04</v>
          </cell>
        </row>
        <row r="946">
          <cell r="F946" t="str">
            <v>IMB/80021/C/0ARJ</v>
          </cell>
          <cell r="Q946">
            <v>3</v>
          </cell>
          <cell r="AQ946" t="str">
            <v>Annulé</v>
          </cell>
          <cell r="AW946" t="str">
            <v/>
          </cell>
          <cell r="AX946" t="str">
            <v/>
          </cell>
          <cell r="BB946" t="str">
            <v>Annulé</v>
          </cell>
          <cell r="BE946" t="str">
            <v/>
          </cell>
          <cell r="BF946" t="str">
            <v/>
          </cell>
          <cell r="BS946" t="str">
            <v>Annulé</v>
          </cell>
          <cell r="BW946" t="str">
            <v/>
          </cell>
        </row>
        <row r="947">
          <cell r="F947" t="str">
            <v>IMB/80021/C/0ASJ</v>
          </cell>
          <cell r="Q947">
            <v>4</v>
          </cell>
          <cell r="AQ947" t="str">
            <v>SETRS ST</v>
          </cell>
          <cell r="AW947">
            <v>2014</v>
          </cell>
          <cell r="AX947" t="str">
            <v>13</v>
          </cell>
          <cell r="BB947" t="str">
            <v>Tambu Matadi Y</v>
          </cell>
          <cell r="BE947" t="str">
            <v>14</v>
          </cell>
          <cell r="BF947" t="str">
            <v>2014-S14</v>
          </cell>
          <cell r="BS947" t="str">
            <v>DTI ST</v>
          </cell>
          <cell r="BW947" t="str">
            <v>49</v>
          </cell>
        </row>
        <row r="948">
          <cell r="F948" t="str">
            <v>IMB/80021/C/0AUE</v>
          </cell>
          <cell r="Q948">
            <v>24</v>
          </cell>
          <cell r="AQ948" t="str">
            <v>SETRS ST</v>
          </cell>
          <cell r="AW948">
            <v>2014</v>
          </cell>
          <cell r="AX948" t="str">
            <v>10</v>
          </cell>
          <cell r="BB948" t="str">
            <v>Tambu Matadi Y</v>
          </cell>
          <cell r="BE948" t="str">
            <v>11</v>
          </cell>
          <cell r="BF948" t="str">
            <v>2014-S11</v>
          </cell>
          <cell r="BS948" t="str">
            <v>Matton V</v>
          </cell>
          <cell r="BW948" t="str">
            <v>31</v>
          </cell>
        </row>
        <row r="949">
          <cell r="F949" t="str">
            <v>IMB/80021/C/0BIU</v>
          </cell>
          <cell r="Q949">
            <v>2</v>
          </cell>
          <cell r="AQ949" t="str">
            <v>Annulé</v>
          </cell>
          <cell r="AW949" t="str">
            <v/>
          </cell>
          <cell r="AX949" t="str">
            <v/>
          </cell>
          <cell r="BB949" t="str">
            <v>Annulé</v>
          </cell>
          <cell r="BE949" t="str">
            <v/>
          </cell>
          <cell r="BF949" t="str">
            <v/>
          </cell>
          <cell r="BS949" t="str">
            <v>Annulé</v>
          </cell>
          <cell r="BW949" t="str">
            <v/>
          </cell>
        </row>
        <row r="950">
          <cell r="F950" t="str">
            <v>IMB/80021/C/0AUT</v>
          </cell>
          <cell r="Q950">
            <v>8</v>
          </cell>
          <cell r="AQ950" t="str">
            <v>SETRS ST</v>
          </cell>
          <cell r="AW950">
            <v>2014</v>
          </cell>
          <cell r="AX950" t="str">
            <v>13</v>
          </cell>
          <cell r="BB950" t="str">
            <v>Tambu Matadi Y</v>
          </cell>
          <cell r="BE950" t="str">
            <v>13</v>
          </cell>
          <cell r="BF950" t="str">
            <v>2014-S13</v>
          </cell>
          <cell r="BS950" t="str">
            <v>Matton V</v>
          </cell>
          <cell r="BW950" t="str">
            <v>46</v>
          </cell>
        </row>
        <row r="951">
          <cell r="F951" t="str">
            <v>IMB/80021/C/0AWV</v>
          </cell>
          <cell r="Q951">
            <v>4</v>
          </cell>
          <cell r="AQ951" t="str">
            <v>BET2D</v>
          </cell>
          <cell r="AW951">
            <v>2014</v>
          </cell>
          <cell r="AX951" t="str">
            <v>19</v>
          </cell>
          <cell r="BB951" t="str">
            <v>BET2D</v>
          </cell>
          <cell r="BE951" t="str">
            <v>19</v>
          </cell>
          <cell r="BF951" t="str">
            <v>2014-S19</v>
          </cell>
          <cell r="BS951" t="str">
            <v>DTI ST</v>
          </cell>
          <cell r="BW951" t="str">
            <v>09</v>
          </cell>
        </row>
        <row r="952">
          <cell r="F952" t="str">
            <v>IMB/80021/C/0AXZ</v>
          </cell>
          <cell r="Q952">
            <v>19</v>
          </cell>
          <cell r="AQ952" t="str">
            <v>SETRS ST</v>
          </cell>
          <cell r="AW952">
            <v>2014</v>
          </cell>
          <cell r="AX952" t="str">
            <v>12</v>
          </cell>
          <cell r="BB952" t="str">
            <v>Tambu Matadi Y</v>
          </cell>
          <cell r="BE952" t="str">
            <v>12</v>
          </cell>
          <cell r="BF952" t="str">
            <v>2014-S12</v>
          </cell>
          <cell r="BS952" t="str">
            <v>Matton V</v>
          </cell>
          <cell r="BW952" t="str">
            <v>22</v>
          </cell>
        </row>
        <row r="953">
          <cell r="F953" t="str">
            <v>IMB/80021/C/0B0M</v>
          </cell>
          <cell r="Q953">
            <v>22</v>
          </cell>
          <cell r="AQ953" t="str">
            <v>CRJ ST</v>
          </cell>
          <cell r="AW953">
            <v>2014</v>
          </cell>
          <cell r="AX953" t="str">
            <v>09</v>
          </cell>
          <cell r="BB953" t="str">
            <v>CRJ ST</v>
          </cell>
          <cell r="BE953" t="str">
            <v>09</v>
          </cell>
          <cell r="BF953" t="str">
            <v>2014-S09</v>
          </cell>
          <cell r="BS953" t="str">
            <v>Batik C</v>
          </cell>
          <cell r="BW953" t="str">
            <v>39</v>
          </cell>
        </row>
        <row r="954">
          <cell r="F954" t="str">
            <v>IMB/80021/C/0B2U</v>
          </cell>
          <cell r="Q954">
            <v>6</v>
          </cell>
          <cell r="AQ954" t="str">
            <v>CRJ ST</v>
          </cell>
          <cell r="AW954">
            <v>2014</v>
          </cell>
          <cell r="AX954" t="str">
            <v>12</v>
          </cell>
          <cell r="BB954" t="str">
            <v>CRJ ST</v>
          </cell>
          <cell r="BE954" t="str">
            <v>12</v>
          </cell>
          <cell r="BF954" t="str">
            <v>2014-S12</v>
          </cell>
          <cell r="BS954" t="str">
            <v>Debrauwer J</v>
          </cell>
          <cell r="BW954" t="str">
            <v>25</v>
          </cell>
        </row>
        <row r="955">
          <cell r="F955" t="str">
            <v>IMB/80021/C/0B2V</v>
          </cell>
          <cell r="Q955">
            <v>1</v>
          </cell>
          <cell r="AQ955" t="str">
            <v>CRJ ST</v>
          </cell>
          <cell r="AW955">
            <v>2014</v>
          </cell>
          <cell r="AX955" t="str">
            <v>12</v>
          </cell>
          <cell r="BB955" t="str">
            <v>CRJ ST</v>
          </cell>
          <cell r="BE955" t="str">
            <v>12</v>
          </cell>
          <cell r="BF955" t="str">
            <v>2014-S12</v>
          </cell>
          <cell r="BS955" t="str">
            <v>Debrauwer J</v>
          </cell>
          <cell r="BW955" t="str">
            <v>25</v>
          </cell>
        </row>
        <row r="956">
          <cell r="F956" t="str">
            <v>IMB/80021/C/0B59</v>
          </cell>
          <cell r="Q956">
            <v>10</v>
          </cell>
          <cell r="AQ956" t="str">
            <v>CRJ ST</v>
          </cell>
          <cell r="AW956">
            <v>2014</v>
          </cell>
          <cell r="AX956" t="str">
            <v>18</v>
          </cell>
          <cell r="BB956" t="str">
            <v>CRJ ST</v>
          </cell>
          <cell r="BE956" t="str">
            <v>18</v>
          </cell>
          <cell r="BF956" t="str">
            <v>2014-S18</v>
          </cell>
          <cell r="BS956" t="str">
            <v>Debrauwer J</v>
          </cell>
          <cell r="BW956" t="str">
            <v>36</v>
          </cell>
        </row>
        <row r="957">
          <cell r="F957" t="str">
            <v>IMB/80021/C/0B5H</v>
          </cell>
          <cell r="Q957">
            <v>1</v>
          </cell>
          <cell r="AQ957" t="str">
            <v>CRJ ST</v>
          </cell>
          <cell r="AW957">
            <v>2014</v>
          </cell>
          <cell r="AX957" t="str">
            <v>11</v>
          </cell>
          <cell r="BB957" t="str">
            <v>CRJ ST</v>
          </cell>
          <cell r="BE957" t="str">
            <v>11</v>
          </cell>
          <cell r="BF957" t="str">
            <v>2014-S11</v>
          </cell>
          <cell r="BS957" t="str">
            <v>Matton V</v>
          </cell>
          <cell r="BW957" t="str">
            <v>52</v>
          </cell>
        </row>
        <row r="958">
          <cell r="F958" t="str">
            <v>IMB/80021/C/0B5I</v>
          </cell>
          <cell r="Q958">
            <v>7</v>
          </cell>
          <cell r="AQ958" t="str">
            <v>CRJ ST</v>
          </cell>
          <cell r="AW958">
            <v>2014</v>
          </cell>
          <cell r="AX958" t="str">
            <v>11</v>
          </cell>
          <cell r="BB958" t="str">
            <v>CRJ ST</v>
          </cell>
          <cell r="BE958" t="str">
            <v>11</v>
          </cell>
          <cell r="BF958" t="str">
            <v>2014-S11</v>
          </cell>
          <cell r="BS958" t="str">
            <v>Matton V</v>
          </cell>
          <cell r="BW958" t="str">
            <v>52</v>
          </cell>
        </row>
        <row r="959">
          <cell r="F959" t="str">
            <v>IMB/80021/C/0B6Q</v>
          </cell>
          <cell r="Q959">
            <v>1</v>
          </cell>
          <cell r="AQ959" t="str">
            <v>CRJ ST</v>
          </cell>
          <cell r="AW959">
            <v>2014</v>
          </cell>
          <cell r="AX959" t="str">
            <v>18</v>
          </cell>
          <cell r="BB959" t="str">
            <v>CRJ ST</v>
          </cell>
          <cell r="BE959" t="str">
            <v>18</v>
          </cell>
          <cell r="BF959" t="str">
            <v>2014-S18</v>
          </cell>
          <cell r="BS959" t="str">
            <v>Debrauwer J</v>
          </cell>
          <cell r="BW959" t="str">
            <v>36</v>
          </cell>
        </row>
        <row r="960">
          <cell r="F960" t="str">
            <v>IMB/80021/C/0B8O</v>
          </cell>
          <cell r="Q960">
            <v>9</v>
          </cell>
          <cell r="AQ960" t="str">
            <v>BET2D</v>
          </cell>
          <cell r="AW960">
            <v>2014</v>
          </cell>
          <cell r="AX960" t="str">
            <v>19</v>
          </cell>
          <cell r="BB960" t="str">
            <v>BET2D</v>
          </cell>
          <cell r="BE960" t="str">
            <v>19</v>
          </cell>
          <cell r="BF960" t="str">
            <v>2014-S19</v>
          </cell>
          <cell r="BS960" t="str">
            <v>Matton V</v>
          </cell>
          <cell r="BW960" t="str">
            <v>37</v>
          </cell>
        </row>
        <row r="961">
          <cell r="F961" t="str">
            <v>IMB/80021/C/0BAD</v>
          </cell>
          <cell r="Q961">
            <v>9</v>
          </cell>
          <cell r="AQ961" t="str">
            <v>CRJ ST</v>
          </cell>
          <cell r="AW961">
            <v>2014</v>
          </cell>
          <cell r="AX961" t="str">
            <v>18</v>
          </cell>
          <cell r="BB961" t="str">
            <v>CRJ ST</v>
          </cell>
          <cell r="BE961" t="str">
            <v>18</v>
          </cell>
          <cell r="BF961" t="str">
            <v>2014-S18</v>
          </cell>
          <cell r="BS961" t="str">
            <v>Debrauwer J</v>
          </cell>
          <cell r="BW961" t="str">
            <v>36</v>
          </cell>
        </row>
        <row r="962">
          <cell r="F962" t="str">
            <v>IMB/80021/C/0C31</v>
          </cell>
          <cell r="Q962">
            <v>7</v>
          </cell>
          <cell r="AQ962" t="str">
            <v>Annulé</v>
          </cell>
          <cell r="AW962" t="str">
            <v/>
          </cell>
          <cell r="AX962" t="str">
            <v/>
          </cell>
          <cell r="BB962" t="str">
            <v>Annulé</v>
          </cell>
          <cell r="BE962" t="str">
            <v/>
          </cell>
          <cell r="BF962" t="str">
            <v/>
          </cell>
          <cell r="BS962" t="str">
            <v>Annulé</v>
          </cell>
          <cell r="BW962" t="str">
            <v/>
          </cell>
        </row>
        <row r="963">
          <cell r="F963" t="str">
            <v>IMB/80021/C/0BCA</v>
          </cell>
          <cell r="Q963">
            <v>1</v>
          </cell>
          <cell r="AQ963" t="str">
            <v>SETRS ST</v>
          </cell>
          <cell r="AW963">
            <v>2014</v>
          </cell>
          <cell r="AX963" t="str">
            <v>16</v>
          </cell>
          <cell r="BB963" t="str">
            <v>El Jilali B</v>
          </cell>
          <cell r="BE963" t="str">
            <v>17</v>
          </cell>
          <cell r="BF963" t="str">
            <v>2014-S17</v>
          </cell>
          <cell r="BS963" t="str">
            <v>El Jilali B</v>
          </cell>
          <cell r="BW963" t="str">
            <v>37</v>
          </cell>
        </row>
        <row r="964">
          <cell r="F964" t="str">
            <v>IMB/80021/C/0BCO</v>
          </cell>
          <cell r="Q964">
            <v>4</v>
          </cell>
          <cell r="AQ964" t="str">
            <v>CRJ ST</v>
          </cell>
          <cell r="AW964">
            <v>2014</v>
          </cell>
          <cell r="AX964" t="str">
            <v>18</v>
          </cell>
          <cell r="BB964" t="str">
            <v>CRJ ST</v>
          </cell>
          <cell r="BE964" t="str">
            <v>18</v>
          </cell>
          <cell r="BF964" t="str">
            <v>2014-S18</v>
          </cell>
          <cell r="BS964" t="str">
            <v>Debrauwer J</v>
          </cell>
          <cell r="BW964" t="str">
            <v>36</v>
          </cell>
        </row>
        <row r="965">
          <cell r="F965" t="str">
            <v>IMB/80021/C/0BEV</v>
          </cell>
          <cell r="Q965">
            <v>12</v>
          </cell>
          <cell r="AQ965" t="str">
            <v>CRJ ST</v>
          </cell>
          <cell r="AW965">
            <v>2014</v>
          </cell>
          <cell r="AX965" t="str">
            <v>18</v>
          </cell>
          <cell r="BB965" t="str">
            <v>CRJ ST</v>
          </cell>
          <cell r="BE965" t="str">
            <v>18</v>
          </cell>
          <cell r="BF965" t="str">
            <v>2014-S18</v>
          </cell>
          <cell r="BS965" t="str">
            <v>Debrauwer J</v>
          </cell>
          <cell r="BW965" t="str">
            <v>36</v>
          </cell>
        </row>
        <row r="966">
          <cell r="F966" t="str">
            <v>IMB/80021/C/0BF6</v>
          </cell>
          <cell r="Q966">
            <v>5</v>
          </cell>
          <cell r="AQ966" t="str">
            <v>CRJ ST</v>
          </cell>
          <cell r="AW966">
            <v>2014</v>
          </cell>
          <cell r="AX966" t="str">
            <v>18</v>
          </cell>
          <cell r="BB966" t="str">
            <v>CRJ ST</v>
          </cell>
          <cell r="BE966" t="str">
            <v>18</v>
          </cell>
          <cell r="BF966" t="str">
            <v>2014-S18</v>
          </cell>
          <cell r="BS966" t="str">
            <v>Debrauwer J</v>
          </cell>
          <cell r="BW966" t="str">
            <v>36</v>
          </cell>
        </row>
        <row r="967">
          <cell r="F967" t="str">
            <v>IMB/80021/C/0BKJ</v>
          </cell>
          <cell r="Q967">
            <v>7</v>
          </cell>
          <cell r="AQ967" t="str">
            <v>SETRS ST</v>
          </cell>
          <cell r="AW967">
            <v>2014</v>
          </cell>
          <cell r="AX967" t="str">
            <v>16</v>
          </cell>
          <cell r="BB967" t="str">
            <v>El Jilali B</v>
          </cell>
          <cell r="BE967" t="str">
            <v>20</v>
          </cell>
          <cell r="BF967" t="str">
            <v>2014-S20</v>
          </cell>
          <cell r="BS967" t="str">
            <v>Matton V</v>
          </cell>
          <cell r="BW967" t="str">
            <v>47</v>
          </cell>
        </row>
        <row r="968">
          <cell r="F968" t="str">
            <v>IMB/80021/C/0BNT</v>
          </cell>
          <cell r="Q968">
            <v>5</v>
          </cell>
          <cell r="AQ968" t="str">
            <v>CRJ ST</v>
          </cell>
          <cell r="AW968">
            <v>2014</v>
          </cell>
          <cell r="AX968" t="str">
            <v>16</v>
          </cell>
          <cell r="BB968" t="str">
            <v>CRJ ST</v>
          </cell>
          <cell r="BE968" t="str">
            <v>16</v>
          </cell>
          <cell r="BF968" t="str">
            <v>2014-S16</v>
          </cell>
          <cell r="BS968" t="str">
            <v>Matton V</v>
          </cell>
          <cell r="BW968" t="str">
            <v>42</v>
          </cell>
        </row>
        <row r="969">
          <cell r="F969" t="str">
            <v>IMB/80021/C/0BQA</v>
          </cell>
          <cell r="Q969">
            <v>8</v>
          </cell>
          <cell r="AQ969" t="str">
            <v>CRJ ST</v>
          </cell>
          <cell r="AW969">
            <v>2014</v>
          </cell>
          <cell r="AX969" t="str">
            <v>09</v>
          </cell>
          <cell r="BB969" t="str">
            <v>CRJ ST</v>
          </cell>
          <cell r="BE969" t="str">
            <v>09</v>
          </cell>
          <cell r="BF969" t="str">
            <v>2014-S09</v>
          </cell>
          <cell r="BS969" t="str">
            <v>Debrauwer J</v>
          </cell>
          <cell r="BW969" t="str">
            <v>16</v>
          </cell>
        </row>
        <row r="970">
          <cell r="F970" t="str">
            <v>IMB/80021/C/0BS9</v>
          </cell>
          <cell r="Q970">
            <v>4</v>
          </cell>
          <cell r="AQ970" t="str">
            <v>SETRS ST</v>
          </cell>
          <cell r="AW970">
            <v>2014</v>
          </cell>
          <cell r="AX970" t="str">
            <v>10</v>
          </cell>
          <cell r="BB970" t="str">
            <v>Tambu Matadi Y</v>
          </cell>
          <cell r="BE970" t="str">
            <v>11</v>
          </cell>
          <cell r="BF970" t="str">
            <v>2014-S11</v>
          </cell>
          <cell r="BS970" t="str">
            <v>Matton V</v>
          </cell>
          <cell r="BW970" t="str">
            <v>23</v>
          </cell>
        </row>
        <row r="971">
          <cell r="F971" t="str">
            <v>IMB/80021/C/0BUB</v>
          </cell>
          <cell r="Q971">
            <v>8</v>
          </cell>
          <cell r="AQ971" t="str">
            <v>SETRS ST</v>
          </cell>
          <cell r="AW971">
            <v>2014</v>
          </cell>
          <cell r="AX971" t="str">
            <v>13</v>
          </cell>
          <cell r="BB971" t="str">
            <v>Lehalle D</v>
          </cell>
          <cell r="BE971" t="str">
            <v>14</v>
          </cell>
          <cell r="BF971" t="str">
            <v>2014-S14</v>
          </cell>
          <cell r="BS971" t="str">
            <v>Matton V</v>
          </cell>
          <cell r="BW971" t="str">
            <v>23</v>
          </cell>
        </row>
        <row r="972">
          <cell r="F972" t="str">
            <v>IMB/80021/C/0BW8</v>
          </cell>
          <cell r="Q972">
            <v>5</v>
          </cell>
          <cell r="AQ972" t="str">
            <v>SETRS ST</v>
          </cell>
          <cell r="AW972">
            <v>2014</v>
          </cell>
          <cell r="AX972" t="str">
            <v>10</v>
          </cell>
          <cell r="BB972" t="str">
            <v>Tambu Matadi Y</v>
          </cell>
          <cell r="BE972" t="str">
            <v>11</v>
          </cell>
          <cell r="BF972" t="str">
            <v>2014-S11</v>
          </cell>
          <cell r="BS972" t="str">
            <v>Matton V</v>
          </cell>
          <cell r="BW972" t="str">
            <v>23</v>
          </cell>
        </row>
        <row r="973">
          <cell r="F973" t="str">
            <v>IMB/80021/C/0C0O</v>
          </cell>
          <cell r="Q973">
            <v>12</v>
          </cell>
          <cell r="AQ973" t="str">
            <v>Annulé</v>
          </cell>
          <cell r="AW973" t="str">
            <v/>
          </cell>
          <cell r="AX973" t="str">
            <v/>
          </cell>
          <cell r="BE973" t="str">
            <v/>
          </cell>
          <cell r="BF973" t="str">
            <v/>
          </cell>
          <cell r="BW973" t="str">
            <v/>
          </cell>
        </row>
        <row r="974">
          <cell r="F974" t="str">
            <v>IMB/80021/C/0C1R</v>
          </cell>
          <cell r="Q974">
            <v>4</v>
          </cell>
          <cell r="AQ974" t="str">
            <v>BET2D</v>
          </cell>
          <cell r="AW974">
            <v>2014</v>
          </cell>
          <cell r="AX974" t="str">
            <v>19</v>
          </cell>
          <cell r="BB974" t="str">
            <v>BET2D</v>
          </cell>
          <cell r="BE974" t="str">
            <v>19</v>
          </cell>
          <cell r="BF974" t="str">
            <v>2014-S19</v>
          </cell>
          <cell r="BS974" t="str">
            <v>Matton V</v>
          </cell>
          <cell r="BW974" t="str">
            <v>48</v>
          </cell>
        </row>
        <row r="975">
          <cell r="F975" t="str">
            <v>IMB/80021/C/0C7Y</v>
          </cell>
          <cell r="Q975">
            <v>18</v>
          </cell>
          <cell r="AQ975" t="str">
            <v>SETRS ST</v>
          </cell>
          <cell r="AW975">
            <v>2014</v>
          </cell>
          <cell r="AX975" t="str">
            <v>12</v>
          </cell>
          <cell r="BB975" t="str">
            <v>Tambu Matadi Y</v>
          </cell>
          <cell r="BE975" t="str">
            <v>12</v>
          </cell>
          <cell r="BF975" t="str">
            <v>2014-S12</v>
          </cell>
          <cell r="BS975" t="str">
            <v>Matton V</v>
          </cell>
          <cell r="BW975" t="str">
            <v>27</v>
          </cell>
        </row>
        <row r="976">
          <cell r="F976" t="str">
            <v>IMB/80021/C/0CAG</v>
          </cell>
          <cell r="Q976">
            <v>6</v>
          </cell>
          <cell r="AQ976" t="str">
            <v>BET2D</v>
          </cell>
          <cell r="AW976">
            <v>2014</v>
          </cell>
          <cell r="AX976" t="str">
            <v>12</v>
          </cell>
          <cell r="BB976" t="str">
            <v>BET2D</v>
          </cell>
          <cell r="BE976" t="str">
            <v>12</v>
          </cell>
          <cell r="BF976" t="str">
            <v>2014-S12</v>
          </cell>
          <cell r="BS976" t="str">
            <v>Matton V</v>
          </cell>
          <cell r="BW976" t="str">
            <v>09</v>
          </cell>
        </row>
        <row r="977">
          <cell r="F977" t="str">
            <v>IMB/80021/C/0CDN</v>
          </cell>
          <cell r="Q977">
            <v>6</v>
          </cell>
          <cell r="AQ977" t="str">
            <v>BET2D</v>
          </cell>
          <cell r="AW977">
            <v>2014</v>
          </cell>
          <cell r="AX977" t="str">
            <v>06</v>
          </cell>
          <cell r="BB977" t="str">
            <v>BET2D</v>
          </cell>
          <cell r="BE977" t="str">
            <v>06</v>
          </cell>
          <cell r="BF977" t="str">
            <v>2014-S06</v>
          </cell>
          <cell r="BS977" t="str">
            <v>Matton V</v>
          </cell>
          <cell r="BW977" t="str">
            <v>31</v>
          </cell>
        </row>
        <row r="978">
          <cell r="F978" t="str">
            <v>IMB/80021/C/0CDY</v>
          </cell>
          <cell r="Q978">
            <v>20</v>
          </cell>
          <cell r="AQ978" t="str">
            <v>SETRS ST</v>
          </cell>
          <cell r="AW978">
            <v>2014</v>
          </cell>
          <cell r="AX978" t="str">
            <v>11</v>
          </cell>
          <cell r="BB978" t="str">
            <v>Tambu Matadi Y</v>
          </cell>
          <cell r="BE978" t="str">
            <v>12</v>
          </cell>
          <cell r="BF978" t="str">
            <v>2014-S12</v>
          </cell>
          <cell r="BS978" t="str">
            <v>Matton V</v>
          </cell>
          <cell r="BW978" t="str">
            <v>42</v>
          </cell>
        </row>
        <row r="979">
          <cell r="F979" t="str">
            <v>IMB/80021/C/0CHQ</v>
          </cell>
          <cell r="Q979">
            <v>20</v>
          </cell>
          <cell r="AQ979" t="str">
            <v>BET2D</v>
          </cell>
          <cell r="AW979">
            <v>2014</v>
          </cell>
          <cell r="AX979" t="str">
            <v>16</v>
          </cell>
          <cell r="BB979" t="str">
            <v>BET2D</v>
          </cell>
          <cell r="BE979" t="str">
            <v>16</v>
          </cell>
          <cell r="BF979" t="str">
            <v>2014-S16</v>
          </cell>
          <cell r="BS979" t="str">
            <v>Matton V</v>
          </cell>
          <cell r="BW979" t="str">
            <v>36</v>
          </cell>
        </row>
        <row r="980">
          <cell r="F980" t="str">
            <v>IMB/80021/C/0CPJ</v>
          </cell>
          <cell r="Q980">
            <v>7</v>
          </cell>
          <cell r="AQ980" t="str">
            <v>BET2D</v>
          </cell>
          <cell r="AW980">
            <v>2014</v>
          </cell>
          <cell r="AX980" t="str">
            <v>19</v>
          </cell>
          <cell r="BB980" t="str">
            <v>BET2D</v>
          </cell>
          <cell r="BE980" t="str">
            <v>19</v>
          </cell>
          <cell r="BF980" t="str">
            <v>2014-S19</v>
          </cell>
          <cell r="BS980" t="str">
            <v>Matton V</v>
          </cell>
          <cell r="BW980" t="str">
            <v>47</v>
          </cell>
        </row>
        <row r="981">
          <cell r="F981" t="str">
            <v>IMB/80021/C/0CUF</v>
          </cell>
          <cell r="Q981">
            <v>4</v>
          </cell>
          <cell r="AQ981" t="str">
            <v>BET2D</v>
          </cell>
          <cell r="AW981">
            <v>2014</v>
          </cell>
          <cell r="AX981" t="str">
            <v>12</v>
          </cell>
          <cell r="BB981" t="str">
            <v>BET2D</v>
          </cell>
          <cell r="BE981" t="str">
            <v>12</v>
          </cell>
          <cell r="BF981" t="str">
            <v>2014-S12</v>
          </cell>
          <cell r="BS981" t="str">
            <v>Matton V</v>
          </cell>
          <cell r="BW981" t="str">
            <v>35</v>
          </cell>
        </row>
        <row r="982">
          <cell r="F982" t="str">
            <v>IMB/80021/C/0CUM</v>
          </cell>
          <cell r="Q982">
            <v>7</v>
          </cell>
          <cell r="AQ982" t="str">
            <v>BET2D</v>
          </cell>
          <cell r="AW982">
            <v>2014</v>
          </cell>
          <cell r="AX982" t="str">
            <v>11</v>
          </cell>
          <cell r="BB982" t="str">
            <v>BET2D</v>
          </cell>
          <cell r="BE982" t="str">
            <v>11</v>
          </cell>
          <cell r="BF982" t="str">
            <v>2014-S11</v>
          </cell>
          <cell r="BS982" t="str">
            <v>Matton V</v>
          </cell>
          <cell r="BW982" t="str">
            <v>22</v>
          </cell>
        </row>
        <row r="983">
          <cell r="F983" t="str">
            <v>IMB/80021/C/0CUR</v>
          </cell>
          <cell r="Q983">
            <v>4</v>
          </cell>
          <cell r="AQ983" t="str">
            <v>Tambu Matadi Y</v>
          </cell>
          <cell r="AW983">
            <v>2015</v>
          </cell>
          <cell r="AX983" t="str">
            <v>14</v>
          </cell>
          <cell r="BB983" t="str">
            <v>DTI ST</v>
          </cell>
          <cell r="BE983" t="str">
            <v>23</v>
          </cell>
          <cell r="BF983" t="str">
            <v>2015-S23</v>
          </cell>
          <cell r="BS983" t="str">
            <v>DTI ST</v>
          </cell>
          <cell r="BW983" t="str">
            <v>23</v>
          </cell>
        </row>
        <row r="984">
          <cell r="F984" t="str">
            <v>IMB/80021/C/0CVU</v>
          </cell>
          <cell r="Q984">
            <v>6</v>
          </cell>
          <cell r="AQ984" t="str">
            <v>BET2D</v>
          </cell>
          <cell r="AW984">
            <v>2014</v>
          </cell>
          <cell r="AX984" t="str">
            <v>12</v>
          </cell>
          <cell r="BB984" t="str">
            <v>BET2D</v>
          </cell>
          <cell r="BE984" t="str">
            <v>12</v>
          </cell>
          <cell r="BF984" t="str">
            <v>2014-S12</v>
          </cell>
          <cell r="BS984" t="str">
            <v>DTI ST</v>
          </cell>
          <cell r="BW984" t="str">
            <v>49</v>
          </cell>
        </row>
        <row r="985">
          <cell r="F985" t="str">
            <v>IMB/80021/C/0D11</v>
          </cell>
          <cell r="Q985">
            <v>5</v>
          </cell>
          <cell r="AQ985" t="str">
            <v>SETRS ST</v>
          </cell>
          <cell r="AW985">
            <v>2014</v>
          </cell>
          <cell r="AX985" t="str">
            <v>14</v>
          </cell>
          <cell r="BB985" t="str">
            <v>Tambu Matadi Y</v>
          </cell>
          <cell r="BE985" t="str">
            <v>14</v>
          </cell>
          <cell r="BF985" t="str">
            <v>2014-S14</v>
          </cell>
          <cell r="BS985" t="str">
            <v>Batik C</v>
          </cell>
          <cell r="BW985" t="str">
            <v>50</v>
          </cell>
        </row>
        <row r="986">
          <cell r="F986" t="str">
            <v>IMB/80021/C/0CZO</v>
          </cell>
          <cell r="Q986">
            <v>5</v>
          </cell>
          <cell r="AQ986" t="str">
            <v>BET2D</v>
          </cell>
          <cell r="AW986">
            <v>2014</v>
          </cell>
          <cell r="AX986" t="str">
            <v>51</v>
          </cell>
          <cell r="BB986" t="str">
            <v>BET2D</v>
          </cell>
          <cell r="BE986" t="str">
            <v>51</v>
          </cell>
          <cell r="BF986" t="str">
            <v>2014-S51</v>
          </cell>
          <cell r="BS986" t="str">
            <v>Matton V</v>
          </cell>
          <cell r="BW986" t="str">
            <v>20</v>
          </cell>
        </row>
        <row r="987">
          <cell r="F987" t="str">
            <v>IMB/80021/C/0D19</v>
          </cell>
          <cell r="Q987">
            <v>7</v>
          </cell>
          <cell r="AQ987" t="str">
            <v>BET2D</v>
          </cell>
          <cell r="AW987">
            <v>2014</v>
          </cell>
          <cell r="AX987" t="str">
            <v>12</v>
          </cell>
          <cell r="BB987" t="str">
            <v>BET2D</v>
          </cell>
          <cell r="BE987" t="str">
            <v>12</v>
          </cell>
          <cell r="BF987" t="str">
            <v>2014-S12</v>
          </cell>
          <cell r="BS987" t="str">
            <v>Matton V</v>
          </cell>
          <cell r="BW987" t="str">
            <v>44</v>
          </cell>
        </row>
        <row r="988">
          <cell r="F988" t="str">
            <v>IMB/80021/C/0D1B</v>
          </cell>
          <cell r="Q988">
            <v>17</v>
          </cell>
          <cell r="AQ988" t="str">
            <v>CRJ ST</v>
          </cell>
          <cell r="AW988">
            <v>2014</v>
          </cell>
          <cell r="AX988" t="str">
            <v>16</v>
          </cell>
          <cell r="BB988" t="str">
            <v>CRJ ST</v>
          </cell>
          <cell r="BE988" t="str">
            <v>16</v>
          </cell>
          <cell r="BF988" t="str">
            <v>2014-S16</v>
          </cell>
          <cell r="BS988" t="str">
            <v>Matton V</v>
          </cell>
          <cell r="BW988" t="str">
            <v>40</v>
          </cell>
        </row>
        <row r="989">
          <cell r="F989" t="str">
            <v>IMB/80021/C/0D1G</v>
          </cell>
          <cell r="Q989">
            <v>4</v>
          </cell>
          <cell r="AQ989" t="str">
            <v>CRJ ST</v>
          </cell>
          <cell r="AW989">
            <v>2014</v>
          </cell>
          <cell r="AX989" t="str">
            <v>16</v>
          </cell>
          <cell r="BB989" t="str">
            <v>CRJ ST</v>
          </cell>
          <cell r="BE989" t="str">
            <v>16</v>
          </cell>
          <cell r="BF989" t="str">
            <v>2014-S16</v>
          </cell>
          <cell r="BS989" t="str">
            <v>Matton V</v>
          </cell>
          <cell r="BW989" t="str">
            <v>40</v>
          </cell>
        </row>
        <row r="990">
          <cell r="F990" t="str">
            <v>IMB/80021/C/0D5L</v>
          </cell>
          <cell r="Q990">
            <v>7</v>
          </cell>
          <cell r="AQ990" t="str">
            <v>BET2D</v>
          </cell>
          <cell r="AW990">
            <v>2014</v>
          </cell>
          <cell r="AX990" t="str">
            <v>12</v>
          </cell>
          <cell r="BB990" t="str">
            <v>BET2D</v>
          </cell>
          <cell r="BE990" t="str">
            <v>12</v>
          </cell>
          <cell r="BF990" t="str">
            <v>2014-S12</v>
          </cell>
          <cell r="BS990" t="str">
            <v>DTI ST</v>
          </cell>
          <cell r="BW990" t="str">
            <v>50</v>
          </cell>
        </row>
        <row r="991">
          <cell r="F991" t="str">
            <v>IMB/80021/C/0D5R</v>
          </cell>
          <cell r="Q991">
            <v>6</v>
          </cell>
          <cell r="AQ991" t="str">
            <v>BET2D</v>
          </cell>
          <cell r="AW991">
            <v>2014</v>
          </cell>
          <cell r="AX991" t="str">
            <v>36</v>
          </cell>
          <cell r="BB991" t="str">
            <v>BET2D</v>
          </cell>
          <cell r="BE991" t="str">
            <v>36</v>
          </cell>
          <cell r="BF991" t="str">
            <v>2014-S36</v>
          </cell>
          <cell r="BS991" t="str">
            <v>Matton V</v>
          </cell>
          <cell r="BW991" t="str">
            <v>36</v>
          </cell>
        </row>
        <row r="992">
          <cell r="F992" t="str">
            <v>IMB/80021/C/0DMX</v>
          </cell>
          <cell r="Q992">
            <v>11</v>
          </cell>
          <cell r="AQ992" t="str">
            <v>CRJ ST</v>
          </cell>
          <cell r="AW992">
            <v>2014</v>
          </cell>
          <cell r="AX992" t="str">
            <v>14</v>
          </cell>
          <cell r="BB992" t="str">
            <v>CRJ ST</v>
          </cell>
          <cell r="BE992" t="str">
            <v>14</v>
          </cell>
          <cell r="BF992" t="str">
            <v>2014-S14</v>
          </cell>
          <cell r="BS992" t="str">
            <v>Debrauwer J</v>
          </cell>
          <cell r="BW992" t="str">
            <v>25</v>
          </cell>
        </row>
        <row r="993">
          <cell r="F993" t="str">
            <v>IMB/80021/C/0M6O</v>
          </cell>
          <cell r="Q993">
            <v>19</v>
          </cell>
          <cell r="AQ993" t="str">
            <v>SETRS ST</v>
          </cell>
          <cell r="AW993">
            <v>2014</v>
          </cell>
          <cell r="AX993" t="str">
            <v>14</v>
          </cell>
          <cell r="BB993" t="str">
            <v>El Jilali B</v>
          </cell>
          <cell r="BE993" t="str">
            <v>15</v>
          </cell>
          <cell r="BF993" t="str">
            <v>2014-S15</v>
          </cell>
          <cell r="BS993" t="str">
            <v>Debrauwer J</v>
          </cell>
          <cell r="BW993" t="str">
            <v>25</v>
          </cell>
        </row>
        <row r="994">
          <cell r="F994" t="str">
            <v>IMB/80021/S/09ER</v>
          </cell>
          <cell r="Q994">
            <v>1</v>
          </cell>
          <cell r="AQ994" t="str">
            <v>SETRS ST</v>
          </cell>
          <cell r="AW994">
            <v>2014</v>
          </cell>
          <cell r="AX994" t="str">
            <v>09</v>
          </cell>
          <cell r="BB994" t="str">
            <v>Tambu Matadi Y</v>
          </cell>
          <cell r="BE994" t="str">
            <v>11</v>
          </cell>
          <cell r="BF994" t="str">
            <v>2014-S11</v>
          </cell>
          <cell r="BS994" t="str">
            <v>Matton V</v>
          </cell>
          <cell r="BW994" t="str">
            <v>49</v>
          </cell>
        </row>
        <row r="995">
          <cell r="F995" t="str">
            <v>IMB/80021/S/09RB</v>
          </cell>
          <cell r="Q995">
            <v>1</v>
          </cell>
          <cell r="AQ995" t="str">
            <v>BET2D</v>
          </cell>
          <cell r="AW995">
            <v>2014</v>
          </cell>
          <cell r="AX995" t="str">
            <v>11</v>
          </cell>
          <cell r="BB995" t="str">
            <v>BET2D</v>
          </cell>
          <cell r="BE995" t="str">
            <v>11</v>
          </cell>
          <cell r="BF995" t="str">
            <v>2014-S11</v>
          </cell>
          <cell r="BS995" t="str">
            <v>Matton V</v>
          </cell>
          <cell r="BW995" t="str">
            <v>43</v>
          </cell>
        </row>
        <row r="996">
          <cell r="F996" t="str">
            <v>IMB/80021/S/0ADX</v>
          </cell>
          <cell r="Q996">
            <v>1</v>
          </cell>
          <cell r="AQ996" t="str">
            <v>BET2D</v>
          </cell>
          <cell r="AW996">
            <v>2014</v>
          </cell>
          <cell r="AX996" t="str">
            <v>08</v>
          </cell>
          <cell r="BB996" t="str">
            <v>BET2D</v>
          </cell>
          <cell r="BE996" t="str">
            <v>08</v>
          </cell>
          <cell r="BF996" t="str">
            <v>2014-S08</v>
          </cell>
          <cell r="BS996" t="str">
            <v>Debrauwer J</v>
          </cell>
          <cell r="BW996" t="str">
            <v>25</v>
          </cell>
        </row>
        <row r="997">
          <cell r="F997" t="str">
            <v>IMB/80021/S/0BDP</v>
          </cell>
          <cell r="Q997">
            <v>1</v>
          </cell>
          <cell r="AQ997" t="str">
            <v>CRJ ST</v>
          </cell>
          <cell r="AW997">
            <v>2014</v>
          </cell>
          <cell r="AX997" t="str">
            <v>18</v>
          </cell>
          <cell r="BB997" t="str">
            <v>CRJ ST</v>
          </cell>
          <cell r="BE997" t="str">
            <v>18</v>
          </cell>
          <cell r="BF997" t="str">
            <v>2014-S18</v>
          </cell>
          <cell r="BS997" t="str">
            <v>Debrauwer J</v>
          </cell>
          <cell r="BW997" t="str">
            <v>36</v>
          </cell>
        </row>
        <row r="998">
          <cell r="F998" t="str">
            <v>IMB/80021/S/0BF7</v>
          </cell>
          <cell r="Q998">
            <v>1</v>
          </cell>
          <cell r="AQ998" t="str">
            <v>SETRS ST</v>
          </cell>
          <cell r="AW998">
            <v>2014</v>
          </cell>
          <cell r="AX998" t="str">
            <v>16</v>
          </cell>
          <cell r="BB998" t="str">
            <v>El Jilali B</v>
          </cell>
          <cell r="BE998" t="str">
            <v>17</v>
          </cell>
          <cell r="BF998" t="str">
            <v>2014-S17</v>
          </cell>
          <cell r="BS998" t="str">
            <v>El Jilali B</v>
          </cell>
          <cell r="BW998" t="str">
            <v>37</v>
          </cell>
        </row>
        <row r="999">
          <cell r="F999" t="str">
            <v>IMB/80021/S/0BRQ</v>
          </cell>
          <cell r="Q999">
            <v>1</v>
          </cell>
          <cell r="AQ999" t="str">
            <v>SETRS ST</v>
          </cell>
          <cell r="AW999">
            <v>2014</v>
          </cell>
          <cell r="AX999" t="str">
            <v>10</v>
          </cell>
          <cell r="BB999" t="str">
            <v>Tambu Matadi Y</v>
          </cell>
          <cell r="BE999" t="str">
            <v>11</v>
          </cell>
          <cell r="BF999" t="str">
            <v>2014-S11</v>
          </cell>
          <cell r="BS999" t="str">
            <v>Matton V</v>
          </cell>
          <cell r="BW999" t="str">
            <v>23</v>
          </cell>
        </row>
        <row r="1000">
          <cell r="F1000" t="str">
            <v>IMB/80021/S/0COG</v>
          </cell>
          <cell r="Q1000">
            <v>1</v>
          </cell>
          <cell r="AQ1000" t="str">
            <v>SETRS ST</v>
          </cell>
          <cell r="AW1000">
            <v>2014</v>
          </cell>
          <cell r="AX1000" t="str">
            <v>08</v>
          </cell>
          <cell r="BB1000" t="str">
            <v>Batik C</v>
          </cell>
          <cell r="BE1000" t="str">
            <v>09</v>
          </cell>
          <cell r="BF1000" t="str">
            <v>2014-S09</v>
          </cell>
          <cell r="BS1000" t="str">
            <v>Matton V</v>
          </cell>
          <cell r="BW1000" t="str">
            <v>16</v>
          </cell>
        </row>
        <row r="1001">
          <cell r="F1001" t="str">
            <v>IMB/80021/S/0CQ3</v>
          </cell>
          <cell r="Q1001">
            <v>1</v>
          </cell>
          <cell r="AQ1001" t="str">
            <v>SETRS ST</v>
          </cell>
          <cell r="AW1001">
            <v>2014</v>
          </cell>
          <cell r="AX1001" t="str">
            <v>08</v>
          </cell>
          <cell r="BB1001" t="str">
            <v>Batik C</v>
          </cell>
          <cell r="BE1001" t="str">
            <v>09</v>
          </cell>
          <cell r="BF1001" t="str">
            <v>2014-S09</v>
          </cell>
          <cell r="BS1001" t="str">
            <v>Matton V</v>
          </cell>
          <cell r="BW1001" t="str">
            <v>16</v>
          </cell>
        </row>
        <row r="1002">
          <cell r="F1002" t="str">
            <v>IMB/80021/S/0CTK</v>
          </cell>
          <cell r="Q1002">
            <v>1</v>
          </cell>
          <cell r="AQ1002" t="str">
            <v>SETRS ST</v>
          </cell>
          <cell r="AW1002">
            <v>2014</v>
          </cell>
          <cell r="AX1002" t="str">
            <v>08</v>
          </cell>
          <cell r="BB1002" t="str">
            <v>Batik C</v>
          </cell>
          <cell r="BE1002" t="str">
            <v>09</v>
          </cell>
          <cell r="BF1002" t="str">
            <v>2014-S09</v>
          </cell>
          <cell r="BS1002" t="str">
            <v>Matton V</v>
          </cell>
          <cell r="BW1002" t="str">
            <v>16</v>
          </cell>
        </row>
        <row r="1003">
          <cell r="F1003" t="str">
            <v>IMB/80021/S/0CVT</v>
          </cell>
          <cell r="Q1003">
            <v>1</v>
          </cell>
          <cell r="AQ1003" t="str">
            <v>SETRS ST</v>
          </cell>
          <cell r="AW1003">
            <v>2014</v>
          </cell>
          <cell r="AX1003" t="str">
            <v>08</v>
          </cell>
          <cell r="BB1003" t="str">
            <v>Batik C</v>
          </cell>
          <cell r="BE1003" t="str">
            <v>09</v>
          </cell>
          <cell r="BF1003" t="str">
            <v>2014-S09</v>
          </cell>
          <cell r="BS1003" t="str">
            <v>Matton V</v>
          </cell>
          <cell r="BW1003" t="str">
            <v>16</v>
          </cell>
        </row>
        <row r="1004">
          <cell r="F1004" t="str">
            <v>IMB/80021/S/0DOG</v>
          </cell>
          <cell r="Q1004">
            <v>1</v>
          </cell>
          <cell r="AQ1004" t="str">
            <v>CRJ ST</v>
          </cell>
          <cell r="AW1004">
            <v>2014</v>
          </cell>
          <cell r="AX1004" t="str">
            <v>14</v>
          </cell>
          <cell r="BB1004" t="str">
            <v>CRJ ST</v>
          </cell>
          <cell r="BE1004" t="str">
            <v>14</v>
          </cell>
          <cell r="BF1004" t="str">
            <v>2014-S14</v>
          </cell>
          <cell r="BS1004" t="str">
            <v>Debrauwer J</v>
          </cell>
          <cell r="BW1004" t="str">
            <v>25</v>
          </cell>
        </row>
        <row r="1005">
          <cell r="F1005" t="str">
            <v>IMB/80021/S/0MM6</v>
          </cell>
          <cell r="Q1005">
            <v>1</v>
          </cell>
          <cell r="AQ1005" t="str">
            <v>SETRS ST</v>
          </cell>
          <cell r="AW1005">
            <v>2014</v>
          </cell>
          <cell r="AX1005" t="str">
            <v>09</v>
          </cell>
          <cell r="BB1005" t="str">
            <v>Critelli M</v>
          </cell>
          <cell r="BE1005" t="str">
            <v>10</v>
          </cell>
          <cell r="BF1005" t="str">
            <v>2014-S10</v>
          </cell>
          <cell r="BS1005" t="str">
            <v>Debrauwer J</v>
          </cell>
          <cell r="BW1005" t="str">
            <v>45</v>
          </cell>
        </row>
        <row r="1006">
          <cell r="F1006" t="str">
            <v>IMB/80021/X/0NDM</v>
          </cell>
          <cell r="Q1006">
            <v>1</v>
          </cell>
          <cell r="AQ1006" t="str">
            <v>CRJ ST</v>
          </cell>
          <cell r="AW1006">
            <v>2014</v>
          </cell>
          <cell r="AX1006" t="str">
            <v>18</v>
          </cell>
          <cell r="BB1006" t="str">
            <v>CRJ ST</v>
          </cell>
          <cell r="BE1006" t="str">
            <v>18</v>
          </cell>
          <cell r="BF1006" t="str">
            <v>2014-S18</v>
          </cell>
          <cell r="BS1006" t="str">
            <v>Debrauwer J</v>
          </cell>
          <cell r="BW1006" t="str">
            <v>36</v>
          </cell>
        </row>
        <row r="1007">
          <cell r="F1007" t="str">
            <v>IMB/80021/S/0CVD</v>
          </cell>
          <cell r="Q1007">
            <v>1</v>
          </cell>
          <cell r="AQ1007" t="str">
            <v>BET2D</v>
          </cell>
          <cell r="AW1007">
            <v>2014</v>
          </cell>
          <cell r="AX1007" t="str">
            <v>12</v>
          </cell>
          <cell r="BB1007" t="str">
            <v>BET2D</v>
          </cell>
          <cell r="BE1007" t="str">
            <v>12</v>
          </cell>
          <cell r="BF1007" t="str">
            <v>2014-S12</v>
          </cell>
          <cell r="BS1007" t="str">
            <v>Matton V</v>
          </cell>
          <cell r="BW1007" t="str">
            <v>35</v>
          </cell>
        </row>
        <row r="1008">
          <cell r="F1008" t="str">
            <v>IMB/80021/S/0MXT</v>
          </cell>
          <cell r="Q1008">
            <v>1</v>
          </cell>
          <cell r="AQ1008" t="str">
            <v>CRJ ST</v>
          </cell>
          <cell r="AW1008">
            <v>2014</v>
          </cell>
          <cell r="AX1008" t="str">
            <v>14</v>
          </cell>
          <cell r="BB1008" t="str">
            <v>CRJ ST</v>
          </cell>
          <cell r="BE1008" t="str">
            <v>14</v>
          </cell>
          <cell r="BF1008" t="str">
            <v>2014-S14</v>
          </cell>
          <cell r="BS1008" t="str">
            <v>Debrauwer J</v>
          </cell>
          <cell r="BW1008" t="str">
            <v>25</v>
          </cell>
        </row>
        <row r="1009">
          <cell r="F1009" t="str">
            <v>IMB/80021/S/0MXU</v>
          </cell>
          <cell r="Q1009">
            <v>1</v>
          </cell>
          <cell r="AQ1009" t="str">
            <v>CRJ ST</v>
          </cell>
          <cell r="AW1009">
            <v>2014</v>
          </cell>
          <cell r="AX1009" t="str">
            <v>14</v>
          </cell>
          <cell r="BB1009" t="str">
            <v>CRJ ST</v>
          </cell>
          <cell r="BE1009" t="str">
            <v>14</v>
          </cell>
          <cell r="BF1009" t="str">
            <v>2014-S14</v>
          </cell>
          <cell r="BS1009" t="str">
            <v>Debrauwer J</v>
          </cell>
          <cell r="BW1009" t="str">
            <v>25</v>
          </cell>
        </row>
        <row r="1010">
          <cell r="F1010" t="str">
            <v>IMB/80021/S/0NFA</v>
          </cell>
          <cell r="Q1010">
            <v>1</v>
          </cell>
          <cell r="AQ1010" t="str">
            <v>CRJ ST</v>
          </cell>
          <cell r="AW1010">
            <v>2014</v>
          </cell>
          <cell r="AX1010" t="str">
            <v>14</v>
          </cell>
          <cell r="BB1010" t="str">
            <v>CRJ ST</v>
          </cell>
          <cell r="BE1010" t="str">
            <v>14</v>
          </cell>
          <cell r="BF1010" t="str">
            <v>2014-S14</v>
          </cell>
          <cell r="BS1010" t="str">
            <v>Debrauwer J</v>
          </cell>
          <cell r="BW1010" t="str">
            <v>25</v>
          </cell>
        </row>
        <row r="1011">
          <cell r="F1011" t="str">
            <v>IMB/80021/C/092G</v>
          </cell>
          <cell r="Q1011">
            <v>4</v>
          </cell>
          <cell r="AQ1011" t="str">
            <v>SETRS ST</v>
          </cell>
          <cell r="AW1011">
            <v>2014</v>
          </cell>
          <cell r="AX1011" t="str">
            <v>14</v>
          </cell>
          <cell r="BB1011" t="str">
            <v>El Jilali B</v>
          </cell>
          <cell r="BE1011" t="str">
            <v>16</v>
          </cell>
          <cell r="BF1011" t="str">
            <v>2014-S16</v>
          </cell>
          <cell r="BS1011" t="str">
            <v>DTI ST</v>
          </cell>
          <cell r="BW1011" t="str">
            <v>07</v>
          </cell>
        </row>
        <row r="1012">
          <cell r="F1012" t="str">
            <v>IMB/80021/C/092X</v>
          </cell>
          <cell r="Q1012">
            <v>4</v>
          </cell>
          <cell r="AQ1012" t="str">
            <v>SETRS ST</v>
          </cell>
          <cell r="AW1012">
            <v>2014</v>
          </cell>
          <cell r="AX1012" t="str">
            <v>24</v>
          </cell>
          <cell r="BB1012" t="str">
            <v>El Jilali B</v>
          </cell>
          <cell r="BE1012" t="str">
            <v>25</v>
          </cell>
          <cell r="BF1012" t="str">
            <v>2014-S25</v>
          </cell>
          <cell r="BS1012" t="str">
            <v>El Jilali B</v>
          </cell>
          <cell r="BW1012" t="str">
            <v>25</v>
          </cell>
        </row>
        <row r="1013">
          <cell r="F1013" t="str">
            <v>IMB/80021/C/09QB</v>
          </cell>
          <cell r="Q1013">
            <v>4</v>
          </cell>
          <cell r="AQ1013" t="str">
            <v>BET2D</v>
          </cell>
          <cell r="AW1013">
            <v>2014</v>
          </cell>
          <cell r="AX1013" t="str">
            <v>18</v>
          </cell>
          <cell r="BB1013" t="str">
            <v>BET2D</v>
          </cell>
          <cell r="BE1013" t="str">
            <v>18</v>
          </cell>
          <cell r="BF1013" t="str">
            <v>2014-S18</v>
          </cell>
          <cell r="BS1013" t="str">
            <v>Matton V</v>
          </cell>
          <cell r="BW1013" t="str">
            <v>44</v>
          </cell>
        </row>
        <row r="1014">
          <cell r="F1014" t="str">
            <v>IMB/80021/C/0AKK</v>
          </cell>
          <cell r="Q1014">
            <v>6</v>
          </cell>
          <cell r="AQ1014" t="str">
            <v>ECRN ST</v>
          </cell>
          <cell r="AW1014">
            <v>2015</v>
          </cell>
          <cell r="AX1014" t="str">
            <v>17</v>
          </cell>
          <cell r="BB1014" t="str">
            <v>El Jilali B</v>
          </cell>
          <cell r="BE1014" t="str">
            <v>23</v>
          </cell>
          <cell r="BF1014" t="str">
            <v>2015-S23</v>
          </cell>
          <cell r="BS1014" t="str">
            <v>El Jilali B</v>
          </cell>
          <cell r="BW1014" t="str">
            <v>23</v>
          </cell>
        </row>
        <row r="1015">
          <cell r="F1015" t="str">
            <v>IMB/80021/C/09Z6</v>
          </cell>
          <cell r="Q1015">
            <v>7</v>
          </cell>
          <cell r="AQ1015" t="str">
            <v>BET2D</v>
          </cell>
          <cell r="AW1015">
            <v>2014</v>
          </cell>
          <cell r="AX1015" t="str">
            <v>16</v>
          </cell>
          <cell r="BB1015" t="str">
            <v>BET2D</v>
          </cell>
          <cell r="BE1015" t="str">
            <v>16</v>
          </cell>
          <cell r="BF1015" t="str">
            <v>2014-S16</v>
          </cell>
          <cell r="BS1015" t="str">
            <v>Matton V</v>
          </cell>
          <cell r="BW1015" t="str">
            <v>52</v>
          </cell>
        </row>
        <row r="1016">
          <cell r="F1016" t="str">
            <v>IMB/80021/C/0A08</v>
          </cell>
          <cell r="Q1016">
            <v>5</v>
          </cell>
          <cell r="AQ1016" t="str">
            <v>BET2D</v>
          </cell>
          <cell r="AW1016">
            <v>2014</v>
          </cell>
          <cell r="AX1016" t="str">
            <v>19</v>
          </cell>
          <cell r="BB1016" t="str">
            <v>BET2D</v>
          </cell>
          <cell r="BE1016" t="str">
            <v>19</v>
          </cell>
          <cell r="BF1016" t="str">
            <v>2014-S19</v>
          </cell>
          <cell r="BS1016" t="str">
            <v>Bal T</v>
          </cell>
          <cell r="BW1016" t="str">
            <v>48</v>
          </cell>
        </row>
        <row r="1017">
          <cell r="F1017" t="str">
            <v>IMB/80021/C/0A0U</v>
          </cell>
          <cell r="Q1017">
            <v>7</v>
          </cell>
          <cell r="AQ1017" t="str">
            <v>BET2D</v>
          </cell>
          <cell r="AW1017">
            <v>2014</v>
          </cell>
          <cell r="AX1017" t="str">
            <v>19</v>
          </cell>
          <cell r="BB1017" t="str">
            <v>BET2D</v>
          </cell>
          <cell r="BE1017" t="str">
            <v>19</v>
          </cell>
          <cell r="BF1017" t="str">
            <v>2014-S19</v>
          </cell>
          <cell r="BS1017" t="str">
            <v>Matton V</v>
          </cell>
          <cell r="BW1017" t="str">
            <v>44</v>
          </cell>
        </row>
        <row r="1018">
          <cell r="F1018" t="str">
            <v>IMB/80021/C/0A0V</v>
          </cell>
          <cell r="Q1018">
            <v>4</v>
          </cell>
          <cell r="AQ1018" t="str">
            <v>BET2D</v>
          </cell>
          <cell r="AW1018">
            <v>2014</v>
          </cell>
          <cell r="AX1018" t="str">
            <v>23</v>
          </cell>
          <cell r="BB1018" t="str">
            <v>BET2D</v>
          </cell>
          <cell r="BE1018" t="str">
            <v>23</v>
          </cell>
          <cell r="BF1018" t="str">
            <v>2014-S23</v>
          </cell>
          <cell r="BS1018" t="str">
            <v>Batik C</v>
          </cell>
          <cell r="BW1018" t="str">
            <v>50</v>
          </cell>
        </row>
        <row r="1019">
          <cell r="F1019" t="str">
            <v>IMB/80021/C/0A5E</v>
          </cell>
          <cell r="Q1019">
            <v>5</v>
          </cell>
          <cell r="AQ1019" t="str">
            <v>BET2D</v>
          </cell>
          <cell r="AW1019">
            <v>2014</v>
          </cell>
          <cell r="AX1019" t="str">
            <v>16</v>
          </cell>
          <cell r="BB1019" t="str">
            <v>BET2D</v>
          </cell>
          <cell r="BE1019" t="str">
            <v>16</v>
          </cell>
          <cell r="BF1019" t="str">
            <v>2014-S16</v>
          </cell>
          <cell r="BS1019" t="str">
            <v>DTI ST</v>
          </cell>
          <cell r="BW1019" t="str">
            <v>48</v>
          </cell>
        </row>
        <row r="1020">
          <cell r="F1020" t="str">
            <v>IMB/80021/C/0ALU</v>
          </cell>
          <cell r="Q1020">
            <v>7</v>
          </cell>
          <cell r="AQ1020" t="str">
            <v>SETRS ST</v>
          </cell>
          <cell r="AW1020">
            <v>2014</v>
          </cell>
          <cell r="AX1020" t="str">
            <v>16</v>
          </cell>
          <cell r="BB1020" t="str">
            <v>El Jilali B</v>
          </cell>
          <cell r="BE1020" t="str">
            <v>20</v>
          </cell>
          <cell r="BF1020" t="str">
            <v>2014-S20</v>
          </cell>
          <cell r="BS1020" t="str">
            <v>Batik C</v>
          </cell>
          <cell r="BW1020" t="str">
            <v>50</v>
          </cell>
        </row>
        <row r="1021">
          <cell r="F1021" t="str">
            <v>IMB/80021/C/0AZN</v>
          </cell>
          <cell r="Q1021">
            <v>5</v>
          </cell>
          <cell r="AQ1021" t="str">
            <v>SETRS ST</v>
          </cell>
          <cell r="AW1021">
            <v>2014</v>
          </cell>
          <cell r="AX1021" t="str">
            <v>14</v>
          </cell>
          <cell r="BB1021" t="str">
            <v>El Jilali B</v>
          </cell>
          <cell r="BE1021" t="str">
            <v>15</v>
          </cell>
          <cell r="BF1021" t="str">
            <v>2014-S15</v>
          </cell>
          <cell r="BS1021" t="str">
            <v>Matton V</v>
          </cell>
          <cell r="BW1021" t="str">
            <v>49</v>
          </cell>
        </row>
        <row r="1022">
          <cell r="F1022" t="str">
            <v>IMB/80021/C/0BAO</v>
          </cell>
          <cell r="Q1022">
            <v>5</v>
          </cell>
          <cell r="AQ1022" t="str">
            <v>SETRS ST</v>
          </cell>
          <cell r="AW1022">
            <v>2014</v>
          </cell>
          <cell r="AX1022" t="str">
            <v>36</v>
          </cell>
          <cell r="BB1022" t="str">
            <v>Bauden A</v>
          </cell>
          <cell r="BE1022" t="str">
            <v>37</v>
          </cell>
          <cell r="BF1022" t="str">
            <v>2014-S37</v>
          </cell>
          <cell r="BS1022" t="str">
            <v>Batik C</v>
          </cell>
          <cell r="BW1022" t="str">
            <v>37</v>
          </cell>
        </row>
        <row r="1023">
          <cell r="F1023" t="str">
            <v>IMB/80021/S/092Y</v>
          </cell>
          <cell r="Q1023">
            <v>1</v>
          </cell>
          <cell r="AQ1023" t="str">
            <v>SETRS ST</v>
          </cell>
          <cell r="AW1023">
            <v>2014</v>
          </cell>
          <cell r="AX1023" t="str">
            <v>24</v>
          </cell>
          <cell r="BB1023" t="str">
            <v>El Jilali B</v>
          </cell>
          <cell r="BE1023" t="str">
            <v>25</v>
          </cell>
          <cell r="BF1023" t="str">
            <v>2014-S25</v>
          </cell>
          <cell r="BS1023" t="str">
            <v>El Jilali B</v>
          </cell>
          <cell r="BW1023" t="str">
            <v>25</v>
          </cell>
        </row>
        <row r="1024">
          <cell r="F1024" t="str">
            <v>IMB/80021/C/0A8P</v>
          </cell>
          <cell r="Q1024">
            <v>3</v>
          </cell>
          <cell r="AQ1024" t="str">
            <v>Annulé</v>
          </cell>
          <cell r="AW1024" t="str">
            <v/>
          </cell>
          <cell r="AX1024" t="str">
            <v/>
          </cell>
          <cell r="BB1024" t="str">
            <v>Annulé</v>
          </cell>
          <cell r="BE1024" t="str">
            <v/>
          </cell>
          <cell r="BF1024" t="str">
            <v/>
          </cell>
          <cell r="BS1024" t="str">
            <v>Annulé</v>
          </cell>
          <cell r="BW1024" t="str">
            <v/>
          </cell>
        </row>
        <row r="1025">
          <cell r="F1025" t="str">
            <v>IMB/80021/C/0A9H</v>
          </cell>
          <cell r="Q1025">
            <v>4</v>
          </cell>
          <cell r="AQ1025" t="str">
            <v>BET2D</v>
          </cell>
          <cell r="AW1025">
            <v>2015</v>
          </cell>
          <cell r="AX1025" t="str">
            <v>04</v>
          </cell>
          <cell r="BB1025" t="str">
            <v>BET2D</v>
          </cell>
          <cell r="BE1025" t="str">
            <v>04</v>
          </cell>
          <cell r="BF1025" t="str">
            <v>2015-S04</v>
          </cell>
          <cell r="BS1025" t="str">
            <v>Debrauwer J</v>
          </cell>
          <cell r="BW1025" t="str">
            <v>04</v>
          </cell>
        </row>
        <row r="1026">
          <cell r="F1026" t="str">
            <v>IMB/80021/C/08XH</v>
          </cell>
          <cell r="Q1026">
            <v>44</v>
          </cell>
          <cell r="AQ1026" t="str">
            <v>BET2D</v>
          </cell>
          <cell r="AW1026">
            <v>2014</v>
          </cell>
          <cell r="AX1026" t="str">
            <v>20</v>
          </cell>
          <cell r="BB1026" t="str">
            <v>BET2D</v>
          </cell>
          <cell r="BE1026" t="str">
            <v>20</v>
          </cell>
          <cell r="BF1026" t="str">
            <v>2014-S20</v>
          </cell>
          <cell r="BS1026" t="str">
            <v>Batik C</v>
          </cell>
          <cell r="BW1026" t="str">
            <v>42</v>
          </cell>
        </row>
        <row r="1027">
          <cell r="F1027" t="str">
            <v>IMB/80021/C/090I</v>
          </cell>
          <cell r="Q1027">
            <v>16</v>
          </cell>
          <cell r="AQ1027" t="str">
            <v>SETRS ST</v>
          </cell>
          <cell r="AW1027">
            <v>2014</v>
          </cell>
          <cell r="AX1027" t="str">
            <v>16</v>
          </cell>
          <cell r="BB1027" t="str">
            <v>El Jilali B</v>
          </cell>
          <cell r="BE1027" t="str">
            <v>40</v>
          </cell>
          <cell r="BF1027" t="str">
            <v>2014-S40</v>
          </cell>
          <cell r="BS1027" t="str">
            <v>El Jilali B</v>
          </cell>
          <cell r="BW1027" t="str">
            <v>40</v>
          </cell>
        </row>
        <row r="1028">
          <cell r="F1028" t="str">
            <v>IMB/80021/C/091S</v>
          </cell>
          <cell r="Q1028">
            <v>15</v>
          </cell>
          <cell r="AQ1028" t="str">
            <v>SETRS ST</v>
          </cell>
          <cell r="AW1028">
            <v>2014</v>
          </cell>
          <cell r="AX1028" t="str">
            <v>16</v>
          </cell>
          <cell r="BB1028" t="str">
            <v>El Jilali B</v>
          </cell>
          <cell r="BE1028" t="str">
            <v>17</v>
          </cell>
          <cell r="BF1028" t="str">
            <v>2014-S17</v>
          </cell>
          <cell r="BS1028" t="str">
            <v>El Jilali B</v>
          </cell>
          <cell r="BW1028" t="str">
            <v>39</v>
          </cell>
        </row>
        <row r="1029">
          <cell r="F1029" t="str">
            <v>IMB/80021/C/0947</v>
          </cell>
          <cell r="Q1029">
            <v>6</v>
          </cell>
          <cell r="AQ1029" t="str">
            <v>SETRS ST</v>
          </cell>
          <cell r="AW1029">
            <v>2014</v>
          </cell>
          <cell r="AX1029" t="str">
            <v>16</v>
          </cell>
          <cell r="BB1029" t="str">
            <v>El Jilali B</v>
          </cell>
          <cell r="BE1029" t="str">
            <v>17</v>
          </cell>
          <cell r="BF1029" t="str">
            <v>2014-S17</v>
          </cell>
          <cell r="BS1029" t="str">
            <v>Matton V</v>
          </cell>
          <cell r="BW1029" t="str">
            <v>51</v>
          </cell>
        </row>
        <row r="1030">
          <cell r="F1030" t="str">
            <v>IMB/80021/C/09IP</v>
          </cell>
          <cell r="Q1030">
            <v>3</v>
          </cell>
          <cell r="AQ1030" t="str">
            <v>SETRS ST</v>
          </cell>
          <cell r="AW1030">
            <v>2014</v>
          </cell>
          <cell r="AX1030" t="str">
            <v>16</v>
          </cell>
          <cell r="BB1030" t="str">
            <v>Tambu Matadi Y</v>
          </cell>
          <cell r="BE1030" t="str">
            <v>18</v>
          </cell>
          <cell r="BF1030" t="str">
            <v>2014-S18</v>
          </cell>
          <cell r="BS1030" t="str">
            <v>Matton V</v>
          </cell>
          <cell r="BW1030" t="str">
            <v>09</v>
          </cell>
        </row>
        <row r="1031">
          <cell r="F1031" t="str">
            <v>IMB/80021/C/09JK</v>
          </cell>
          <cell r="Q1031">
            <v>1</v>
          </cell>
          <cell r="AQ1031" t="str">
            <v>SETRS ST</v>
          </cell>
          <cell r="AW1031">
            <v>2014</v>
          </cell>
          <cell r="AX1031" t="str">
            <v>16</v>
          </cell>
          <cell r="BB1031" t="str">
            <v>Tambu Matadi Y</v>
          </cell>
          <cell r="BE1031" t="str">
            <v>18</v>
          </cell>
          <cell r="BF1031" t="str">
            <v>2014-S18</v>
          </cell>
          <cell r="BS1031" t="str">
            <v>Matton V</v>
          </cell>
          <cell r="BW1031" t="str">
            <v>09</v>
          </cell>
        </row>
        <row r="1032">
          <cell r="F1032" t="str">
            <v>IMB/80021/C/09NC</v>
          </cell>
          <cell r="Q1032">
            <v>6</v>
          </cell>
          <cell r="AQ1032" t="str">
            <v>SETRS ST</v>
          </cell>
          <cell r="AW1032">
            <v>2014</v>
          </cell>
          <cell r="AX1032" t="str">
            <v>14</v>
          </cell>
          <cell r="BB1032" t="str">
            <v>Lehalle D</v>
          </cell>
          <cell r="BE1032" t="str">
            <v>18</v>
          </cell>
          <cell r="BF1032" t="str">
            <v>2014-S18</v>
          </cell>
          <cell r="BS1032" t="str">
            <v>El Jilali B</v>
          </cell>
          <cell r="BW1032" t="str">
            <v>39</v>
          </cell>
        </row>
        <row r="1033">
          <cell r="F1033" t="str">
            <v>IMB/80021/C/09PG</v>
          </cell>
          <cell r="Q1033">
            <v>6</v>
          </cell>
          <cell r="AQ1033" t="str">
            <v>SETRS ST</v>
          </cell>
          <cell r="AW1033">
            <v>2014</v>
          </cell>
          <cell r="AX1033" t="str">
            <v>16</v>
          </cell>
          <cell r="BB1033" t="str">
            <v>Lehalle D</v>
          </cell>
          <cell r="BE1033" t="str">
            <v>17</v>
          </cell>
          <cell r="BF1033" t="str">
            <v>2014-S17</v>
          </cell>
          <cell r="BS1033" t="str">
            <v>Batik C</v>
          </cell>
          <cell r="BW1033" t="str">
            <v>50</v>
          </cell>
        </row>
        <row r="1034">
          <cell r="F1034" t="str">
            <v>IMB/80021/C/09QU</v>
          </cell>
          <cell r="Q1034">
            <v>8</v>
          </cell>
          <cell r="AQ1034" t="str">
            <v>SETRS ST</v>
          </cell>
          <cell r="AW1034">
            <v>2014</v>
          </cell>
          <cell r="AX1034" t="str">
            <v>16</v>
          </cell>
          <cell r="BB1034" t="str">
            <v>Lehalle D</v>
          </cell>
          <cell r="BE1034" t="str">
            <v>18</v>
          </cell>
          <cell r="BF1034" t="str">
            <v>2014-S18</v>
          </cell>
          <cell r="BS1034" t="str">
            <v>Matton V</v>
          </cell>
          <cell r="BW1034" t="str">
            <v>51</v>
          </cell>
        </row>
        <row r="1035">
          <cell r="F1035" t="str">
            <v>IMB/80021/C/0A3X</v>
          </cell>
          <cell r="Q1035">
            <v>5</v>
          </cell>
          <cell r="AQ1035" t="str">
            <v>SETRS ST</v>
          </cell>
          <cell r="AW1035">
            <v>2014</v>
          </cell>
          <cell r="AX1035" t="str">
            <v>16</v>
          </cell>
          <cell r="BB1035" t="str">
            <v>El Jilali B</v>
          </cell>
          <cell r="BE1035" t="str">
            <v>17</v>
          </cell>
          <cell r="BF1035" t="str">
            <v>2014-S17</v>
          </cell>
          <cell r="BS1035" t="str">
            <v>Matton V</v>
          </cell>
          <cell r="BW1035" t="str">
            <v>44</v>
          </cell>
        </row>
        <row r="1036">
          <cell r="F1036" t="str">
            <v>IMB/80021/C/0A45</v>
          </cell>
          <cell r="Q1036">
            <v>18</v>
          </cell>
          <cell r="AQ1036" t="str">
            <v>SETRS ST</v>
          </cell>
          <cell r="AW1036">
            <v>2014</v>
          </cell>
          <cell r="AX1036" t="str">
            <v>16</v>
          </cell>
          <cell r="BB1036" t="str">
            <v>El Jilali B</v>
          </cell>
          <cell r="BE1036" t="str">
            <v>16</v>
          </cell>
          <cell r="BF1036" t="str">
            <v>2014-S16</v>
          </cell>
          <cell r="BS1036" t="str">
            <v>Matton V</v>
          </cell>
          <cell r="BW1036" t="str">
            <v>46</v>
          </cell>
        </row>
        <row r="1037">
          <cell r="F1037" t="str">
            <v>IMB/80021/C/0A7I</v>
          </cell>
          <cell r="Q1037">
            <v>16</v>
          </cell>
          <cell r="AQ1037" t="str">
            <v>SETRS ST</v>
          </cell>
          <cell r="AW1037">
            <v>2014</v>
          </cell>
          <cell r="AX1037" t="str">
            <v>14</v>
          </cell>
          <cell r="BB1037" t="str">
            <v>Lehalle D</v>
          </cell>
          <cell r="BE1037" t="str">
            <v>17</v>
          </cell>
          <cell r="BF1037" t="str">
            <v>2014-S17</v>
          </cell>
          <cell r="BS1037" t="str">
            <v>Matton V</v>
          </cell>
          <cell r="BW1037" t="str">
            <v>46</v>
          </cell>
        </row>
        <row r="1038">
          <cell r="F1038" t="str">
            <v>IMB/80021/C/0AL0</v>
          </cell>
          <cell r="Q1038">
            <v>9</v>
          </cell>
          <cell r="AQ1038" t="str">
            <v>ECRN ST</v>
          </cell>
          <cell r="AW1038">
            <v>2015</v>
          </cell>
          <cell r="AX1038" t="str">
            <v>17</v>
          </cell>
          <cell r="BB1038" t="str">
            <v>El Jilali B</v>
          </cell>
          <cell r="BE1038" t="str">
            <v>23</v>
          </cell>
          <cell r="BF1038" t="str">
            <v>2015-S23</v>
          </cell>
          <cell r="BS1038" t="str">
            <v>El Jilali B</v>
          </cell>
          <cell r="BW1038" t="str">
            <v>23</v>
          </cell>
        </row>
        <row r="1039">
          <cell r="F1039" t="str">
            <v>IMB/80021/C/0A7S</v>
          </cell>
          <cell r="Q1039">
            <v>5</v>
          </cell>
          <cell r="AQ1039" t="str">
            <v>SETRS ST</v>
          </cell>
          <cell r="AW1039">
            <v>2014</v>
          </cell>
          <cell r="AX1039" t="str">
            <v>16</v>
          </cell>
          <cell r="BB1039" t="str">
            <v>Lehalle D</v>
          </cell>
          <cell r="BE1039" t="str">
            <v>17</v>
          </cell>
          <cell r="BF1039" t="str">
            <v>2014-S17</v>
          </cell>
          <cell r="BS1039" t="str">
            <v>Matton V</v>
          </cell>
          <cell r="BW1039" t="str">
            <v>49</v>
          </cell>
        </row>
        <row r="1040">
          <cell r="F1040" t="str">
            <v>IMB/80021/C/0A9I</v>
          </cell>
          <cell r="Q1040">
            <v>1</v>
          </cell>
          <cell r="AQ1040" t="str">
            <v>BET2D</v>
          </cell>
          <cell r="AW1040">
            <v>2014</v>
          </cell>
          <cell r="AX1040" t="str">
            <v>19</v>
          </cell>
          <cell r="BB1040" t="str">
            <v>BET2D</v>
          </cell>
          <cell r="BE1040" t="str">
            <v>19</v>
          </cell>
          <cell r="BF1040" t="str">
            <v>2014-S19</v>
          </cell>
          <cell r="BS1040" t="str">
            <v>Matton V</v>
          </cell>
          <cell r="BW1040" t="str">
            <v>48</v>
          </cell>
        </row>
        <row r="1041">
          <cell r="F1041" t="str">
            <v>IMB/80021/C/0A9J</v>
          </cell>
          <cell r="Q1041">
            <v>9</v>
          </cell>
          <cell r="AQ1041" t="str">
            <v>BET2D</v>
          </cell>
          <cell r="AW1041">
            <v>2014</v>
          </cell>
          <cell r="AX1041" t="str">
            <v>19</v>
          </cell>
          <cell r="BB1041" t="str">
            <v>BET2D</v>
          </cell>
          <cell r="BE1041" t="str">
            <v>19</v>
          </cell>
          <cell r="BF1041" t="str">
            <v>2014-S19</v>
          </cell>
          <cell r="BS1041" t="str">
            <v>Matton V</v>
          </cell>
          <cell r="BW1041" t="str">
            <v>48</v>
          </cell>
        </row>
        <row r="1042">
          <cell r="F1042" t="str">
            <v>IMB/80021/C/0ABD</v>
          </cell>
          <cell r="Q1042">
            <v>1</v>
          </cell>
          <cell r="AQ1042" t="str">
            <v>SETRS ST</v>
          </cell>
          <cell r="AW1042">
            <v>2014</v>
          </cell>
          <cell r="AX1042" t="str">
            <v>16</v>
          </cell>
          <cell r="BB1042" t="str">
            <v>El Jilali B</v>
          </cell>
          <cell r="BE1042" t="str">
            <v>16</v>
          </cell>
          <cell r="BF1042" t="str">
            <v>2014-S16</v>
          </cell>
          <cell r="BS1042" t="str">
            <v>BE OPTIK ST</v>
          </cell>
          <cell r="BW1042" t="str">
            <v/>
          </cell>
        </row>
        <row r="1043">
          <cell r="F1043" t="str">
            <v>IMB/80021/C/0ABE</v>
          </cell>
          <cell r="Q1043">
            <v>31</v>
          </cell>
          <cell r="AQ1043" t="str">
            <v>SETRS ST</v>
          </cell>
          <cell r="AW1043">
            <v>2014</v>
          </cell>
          <cell r="AX1043" t="str">
            <v>16</v>
          </cell>
          <cell r="BB1043" t="str">
            <v>Tambu Matadi Y</v>
          </cell>
          <cell r="BE1043" t="str">
            <v>17</v>
          </cell>
          <cell r="BF1043" t="str">
            <v>2014-S17</v>
          </cell>
          <cell r="BS1043" t="str">
            <v>Matton V</v>
          </cell>
          <cell r="BW1043" t="str">
            <v>44</v>
          </cell>
        </row>
        <row r="1044">
          <cell r="F1044" t="str">
            <v>IMB/80021/C/09W4</v>
          </cell>
          <cell r="Q1044">
            <v>7</v>
          </cell>
          <cell r="AQ1044" t="str">
            <v>Annulé</v>
          </cell>
          <cell r="AW1044" t="str">
            <v/>
          </cell>
          <cell r="AX1044" t="str">
            <v/>
          </cell>
          <cell r="BB1044" t="str">
            <v>Annulé</v>
          </cell>
          <cell r="BE1044" t="str">
            <v/>
          </cell>
          <cell r="BF1044" t="str">
            <v/>
          </cell>
          <cell r="BS1044" t="str">
            <v>Annulé</v>
          </cell>
          <cell r="BW1044" t="str">
            <v/>
          </cell>
        </row>
        <row r="1045">
          <cell r="F1045" t="str">
            <v>IMB/80021/C/0ABF</v>
          </cell>
          <cell r="Q1045">
            <v>6</v>
          </cell>
          <cell r="AQ1045" t="str">
            <v>SETRS ST</v>
          </cell>
          <cell r="AW1045">
            <v>2014</v>
          </cell>
          <cell r="AX1045" t="str">
            <v>16</v>
          </cell>
          <cell r="BB1045" t="str">
            <v>Lehalle D</v>
          </cell>
          <cell r="BE1045" t="str">
            <v>17</v>
          </cell>
          <cell r="BF1045" t="str">
            <v>2014-S17</v>
          </cell>
          <cell r="BS1045" t="str">
            <v>Matton V</v>
          </cell>
          <cell r="BW1045" t="str">
            <v>47</v>
          </cell>
        </row>
        <row r="1046">
          <cell r="F1046" t="str">
            <v>IMB/80021/C/0AIR</v>
          </cell>
          <cell r="Q1046">
            <v>6</v>
          </cell>
          <cell r="AQ1046" t="str">
            <v>BET2D</v>
          </cell>
          <cell r="AW1046">
            <v>2014</v>
          </cell>
          <cell r="AX1046" t="str">
            <v>18</v>
          </cell>
          <cell r="BB1046" t="str">
            <v>BET2D</v>
          </cell>
          <cell r="BE1046" t="str">
            <v>18</v>
          </cell>
          <cell r="BF1046" t="str">
            <v>2014-S18</v>
          </cell>
          <cell r="BS1046" t="str">
            <v>Batik C</v>
          </cell>
          <cell r="BW1046" t="str">
            <v>50</v>
          </cell>
        </row>
        <row r="1047">
          <cell r="F1047" t="str">
            <v>IMB/80021/C/0AJO</v>
          </cell>
          <cell r="Q1047">
            <v>4</v>
          </cell>
          <cell r="AQ1047" t="str">
            <v>SETRS ST</v>
          </cell>
          <cell r="AW1047">
            <v>2014</v>
          </cell>
          <cell r="AX1047" t="str">
            <v>14</v>
          </cell>
          <cell r="BB1047" t="str">
            <v>El Jilali B</v>
          </cell>
          <cell r="BE1047" t="str">
            <v>15</v>
          </cell>
          <cell r="BF1047" t="str">
            <v>2014-S15</v>
          </cell>
          <cell r="BS1047" t="str">
            <v>DTI ST</v>
          </cell>
          <cell r="BW1047" t="str">
            <v>30</v>
          </cell>
        </row>
        <row r="1048">
          <cell r="F1048" t="str">
            <v>IMB/80021/C/0AKP</v>
          </cell>
          <cell r="Q1048">
            <v>6</v>
          </cell>
          <cell r="AQ1048" t="str">
            <v>SETRS ST</v>
          </cell>
          <cell r="AW1048">
            <v>2014</v>
          </cell>
          <cell r="AX1048" t="str">
            <v>16</v>
          </cell>
          <cell r="BB1048" t="str">
            <v>Lehalle D</v>
          </cell>
          <cell r="BE1048" t="str">
            <v>22</v>
          </cell>
          <cell r="BF1048" t="str">
            <v>2014-S22</v>
          </cell>
          <cell r="BS1048" t="str">
            <v>Batik C</v>
          </cell>
          <cell r="BW1048" t="str">
            <v>50</v>
          </cell>
        </row>
        <row r="1049">
          <cell r="F1049" t="str">
            <v>IMB/80021/C/0ARW</v>
          </cell>
          <cell r="Q1049">
            <v>8</v>
          </cell>
          <cell r="AQ1049" t="str">
            <v>SETRS ST</v>
          </cell>
          <cell r="AW1049">
            <v>2014</v>
          </cell>
          <cell r="AX1049" t="str">
            <v>16</v>
          </cell>
          <cell r="BB1049" t="str">
            <v>El Jilali B</v>
          </cell>
          <cell r="BE1049" t="str">
            <v>17</v>
          </cell>
          <cell r="BF1049" t="str">
            <v>2014-S17</v>
          </cell>
          <cell r="BS1049" t="str">
            <v>Matton V</v>
          </cell>
          <cell r="BW1049" t="str">
            <v>51</v>
          </cell>
        </row>
        <row r="1050">
          <cell r="F1050" t="str">
            <v>IMB/80021/C/0AVY</v>
          </cell>
          <cell r="Q1050">
            <v>6</v>
          </cell>
          <cell r="AQ1050" t="str">
            <v>BET2D</v>
          </cell>
          <cell r="AW1050">
            <v>2014</v>
          </cell>
          <cell r="AX1050" t="str">
            <v>19</v>
          </cell>
          <cell r="BB1050" t="str">
            <v>BET2D</v>
          </cell>
          <cell r="BE1050" t="str">
            <v>19</v>
          </cell>
          <cell r="BF1050" t="str">
            <v>2014-S19</v>
          </cell>
          <cell r="BS1050" t="str">
            <v>Matton V</v>
          </cell>
          <cell r="BW1050" t="str">
            <v>52</v>
          </cell>
        </row>
        <row r="1051">
          <cell r="F1051" t="str">
            <v>IMB/80021/C/0B53</v>
          </cell>
          <cell r="Q1051">
            <v>5</v>
          </cell>
          <cell r="AQ1051" t="str">
            <v>BET2D</v>
          </cell>
          <cell r="AW1051">
            <v>2015</v>
          </cell>
          <cell r="AX1051" t="str">
            <v>04</v>
          </cell>
          <cell r="BB1051" t="str">
            <v>BET2D</v>
          </cell>
          <cell r="BE1051" t="str">
            <v>04</v>
          </cell>
          <cell r="BF1051" t="str">
            <v>2015-S04</v>
          </cell>
          <cell r="BS1051" t="str">
            <v>Batik C</v>
          </cell>
          <cell r="BW1051" t="str">
            <v>04</v>
          </cell>
        </row>
        <row r="1052">
          <cell r="F1052" t="str">
            <v>IMB/80021/C/0B7D</v>
          </cell>
          <cell r="Q1052">
            <v>9</v>
          </cell>
          <cell r="AQ1052" t="str">
            <v>SETRS ST</v>
          </cell>
          <cell r="AW1052">
            <v>2014</v>
          </cell>
          <cell r="AX1052" t="str">
            <v>14</v>
          </cell>
          <cell r="BB1052" t="str">
            <v>El Jilali B</v>
          </cell>
          <cell r="BE1052" t="str">
            <v>16</v>
          </cell>
          <cell r="BF1052" t="str">
            <v>2014-S16</v>
          </cell>
          <cell r="BS1052" t="str">
            <v>Matton V</v>
          </cell>
          <cell r="BW1052" t="str">
            <v>39</v>
          </cell>
        </row>
        <row r="1053">
          <cell r="F1053" t="str">
            <v>IMB/80021/C/0BDW</v>
          </cell>
          <cell r="Q1053">
            <v>14</v>
          </cell>
          <cell r="AQ1053" t="str">
            <v>SETRS ST</v>
          </cell>
          <cell r="AW1053">
            <v>2014</v>
          </cell>
          <cell r="AX1053" t="str">
            <v>16</v>
          </cell>
          <cell r="BB1053" t="str">
            <v>Lehalle D</v>
          </cell>
          <cell r="BE1053" t="str">
            <v>17</v>
          </cell>
          <cell r="BF1053" t="str">
            <v>2014-S17</v>
          </cell>
          <cell r="BS1053" t="str">
            <v>Matton V</v>
          </cell>
          <cell r="BW1053" t="str">
            <v>48</v>
          </cell>
        </row>
        <row r="1054">
          <cell r="F1054" t="str">
            <v>IMB/80021/C/0AE9</v>
          </cell>
          <cell r="Q1054">
            <v>8</v>
          </cell>
          <cell r="AQ1054" t="str">
            <v>Annulé</v>
          </cell>
          <cell r="AW1054" t="str">
            <v/>
          </cell>
          <cell r="AX1054" t="str">
            <v/>
          </cell>
          <cell r="BE1054" t="str">
            <v/>
          </cell>
          <cell r="BF1054" t="str">
            <v/>
          </cell>
          <cell r="BW1054" t="str">
            <v/>
          </cell>
        </row>
        <row r="1055">
          <cell r="F1055" t="str">
            <v>IMB/80021/C/0BHQ</v>
          </cell>
          <cell r="Q1055">
            <v>7</v>
          </cell>
          <cell r="AQ1055" t="str">
            <v>BET2D</v>
          </cell>
          <cell r="AW1055">
            <v>2014</v>
          </cell>
          <cell r="AX1055" t="str">
            <v>19</v>
          </cell>
          <cell r="BB1055" t="str">
            <v>BET2D</v>
          </cell>
          <cell r="BE1055" t="str">
            <v>19</v>
          </cell>
          <cell r="BF1055" t="str">
            <v>2014-S19</v>
          </cell>
          <cell r="BS1055" t="str">
            <v>Carre M</v>
          </cell>
          <cell r="BW1055" t="str">
            <v>44</v>
          </cell>
        </row>
        <row r="1056">
          <cell r="F1056" t="str">
            <v>IMB/80021/C/0BOM</v>
          </cell>
          <cell r="Q1056">
            <v>4</v>
          </cell>
          <cell r="AQ1056" t="str">
            <v>BET2D</v>
          </cell>
          <cell r="AW1056">
            <v>2014</v>
          </cell>
          <cell r="AX1056" t="str">
            <v>23</v>
          </cell>
          <cell r="BB1056" t="str">
            <v>BET2D</v>
          </cell>
          <cell r="BE1056" t="str">
            <v>23</v>
          </cell>
          <cell r="BF1056" t="str">
            <v>2014-S23</v>
          </cell>
          <cell r="BS1056" t="str">
            <v>Matton V</v>
          </cell>
          <cell r="BW1056" t="str">
            <v>45</v>
          </cell>
        </row>
        <row r="1057">
          <cell r="F1057" t="str">
            <v>IMB/80021/C/0BQB</v>
          </cell>
          <cell r="Q1057">
            <v>6</v>
          </cell>
          <cell r="AQ1057" t="str">
            <v>BET2D</v>
          </cell>
          <cell r="AW1057">
            <v>2014</v>
          </cell>
          <cell r="AX1057" t="str">
            <v>19</v>
          </cell>
          <cell r="BB1057" t="str">
            <v>BET2D</v>
          </cell>
          <cell r="BE1057" t="str">
            <v>19</v>
          </cell>
          <cell r="BF1057" t="str">
            <v>2014-S19</v>
          </cell>
          <cell r="BS1057" t="str">
            <v>El Jilali B</v>
          </cell>
          <cell r="BW1057" t="str">
            <v>38</v>
          </cell>
        </row>
        <row r="1058">
          <cell r="F1058" t="str">
            <v>IMB/80021/S/09OM</v>
          </cell>
          <cell r="Q1058">
            <v>1</v>
          </cell>
          <cell r="AQ1058" t="str">
            <v>SETRS ST</v>
          </cell>
          <cell r="AW1058">
            <v>2014</v>
          </cell>
          <cell r="AX1058" t="str">
            <v>14</v>
          </cell>
          <cell r="BB1058" t="str">
            <v>Annulé</v>
          </cell>
          <cell r="BE1058" t="str">
            <v/>
          </cell>
          <cell r="BF1058" t="str">
            <v/>
          </cell>
          <cell r="BS1058" t="str">
            <v>Annulé</v>
          </cell>
          <cell r="BW1058" t="str">
            <v/>
          </cell>
        </row>
        <row r="1059">
          <cell r="F1059" t="str">
            <v>IMB/80021/X/0ABD</v>
          </cell>
          <cell r="Q1059">
            <v>29</v>
          </cell>
          <cell r="AQ1059" t="str">
            <v>SETRS ST</v>
          </cell>
          <cell r="AW1059">
            <v>2014</v>
          </cell>
          <cell r="AX1059" t="str">
            <v>16</v>
          </cell>
          <cell r="BB1059" t="str">
            <v>El Jilali B</v>
          </cell>
          <cell r="BE1059" t="str">
            <v>16</v>
          </cell>
          <cell r="BF1059" t="str">
            <v>2014-S16</v>
          </cell>
          <cell r="BS1059" t="str">
            <v>BE OPTIK ST</v>
          </cell>
          <cell r="BW1059" t="str">
            <v/>
          </cell>
        </row>
        <row r="1060">
          <cell r="F1060" t="str">
            <v>IMB/80021/C/07E1</v>
          </cell>
          <cell r="Q1060">
            <v>20</v>
          </cell>
          <cell r="AQ1060" t="str">
            <v>SETRS ST</v>
          </cell>
          <cell r="AW1060">
            <v>2014</v>
          </cell>
          <cell r="AX1060" t="str">
            <v>24</v>
          </cell>
          <cell r="BB1060" t="str">
            <v>El Jilali B</v>
          </cell>
          <cell r="BE1060" t="str">
            <v>28</v>
          </cell>
          <cell r="BF1060" t="str">
            <v>2014-S28</v>
          </cell>
          <cell r="BS1060" t="str">
            <v>El Jilali B</v>
          </cell>
          <cell r="BW1060" t="str">
            <v>28</v>
          </cell>
        </row>
        <row r="1061">
          <cell r="F1061" t="str">
            <v>IMB/80021/C/09QK</v>
          </cell>
          <cell r="Q1061">
            <v>7</v>
          </cell>
          <cell r="AQ1061" t="str">
            <v>BET2D</v>
          </cell>
          <cell r="AW1061">
            <v>2014</v>
          </cell>
          <cell r="AX1061" t="str">
            <v>23</v>
          </cell>
          <cell r="BB1061" t="str">
            <v>BET2D</v>
          </cell>
          <cell r="BE1061" t="str">
            <v>23</v>
          </cell>
          <cell r="BF1061" t="str">
            <v>2014-S23</v>
          </cell>
          <cell r="BS1061" t="str">
            <v>Matton V</v>
          </cell>
          <cell r="BW1061" t="str">
            <v>52</v>
          </cell>
        </row>
        <row r="1062">
          <cell r="F1062" t="str">
            <v>IMB/80021/C/09RZ</v>
          </cell>
          <cell r="Q1062">
            <v>4</v>
          </cell>
          <cell r="AQ1062" t="str">
            <v>SETRS ST</v>
          </cell>
          <cell r="AW1062">
            <v>2014</v>
          </cell>
          <cell r="AX1062" t="str">
            <v>16</v>
          </cell>
          <cell r="BB1062" t="str">
            <v>Tambu Matadi Y</v>
          </cell>
          <cell r="BE1062" t="str">
            <v>22</v>
          </cell>
          <cell r="BF1062" t="str">
            <v>2014-S22</v>
          </cell>
          <cell r="BS1062" t="str">
            <v>DTI ST</v>
          </cell>
          <cell r="BW1062" t="str">
            <v>50</v>
          </cell>
        </row>
        <row r="1063">
          <cell r="F1063" t="str">
            <v>IMB/80021/C/09U8</v>
          </cell>
          <cell r="Q1063">
            <v>6</v>
          </cell>
          <cell r="AQ1063" t="str">
            <v>SETRS ST</v>
          </cell>
          <cell r="AW1063">
            <v>2014</v>
          </cell>
          <cell r="AX1063" t="str">
            <v>16</v>
          </cell>
          <cell r="BB1063" t="str">
            <v>Tambu Matadi Y</v>
          </cell>
          <cell r="BE1063" t="str">
            <v>22</v>
          </cell>
          <cell r="BF1063" t="str">
            <v>2014-S22</v>
          </cell>
          <cell r="BS1063" t="str">
            <v>DTI ST</v>
          </cell>
          <cell r="BW1063" t="str">
            <v>50</v>
          </cell>
        </row>
        <row r="1064">
          <cell r="F1064" t="str">
            <v>IMB/80021/C/09WL</v>
          </cell>
          <cell r="Q1064">
            <v>5</v>
          </cell>
          <cell r="AQ1064" t="str">
            <v>SETRS ST</v>
          </cell>
          <cell r="AW1064">
            <v>2014</v>
          </cell>
          <cell r="AX1064" t="str">
            <v>24</v>
          </cell>
          <cell r="BB1064" t="str">
            <v>El Jilali B</v>
          </cell>
          <cell r="BE1064" t="str">
            <v>28</v>
          </cell>
          <cell r="BF1064" t="str">
            <v>2014-S28</v>
          </cell>
          <cell r="BS1064" t="str">
            <v>El Jilali B</v>
          </cell>
          <cell r="BW1064" t="str">
            <v>28</v>
          </cell>
        </row>
        <row r="1065">
          <cell r="F1065" t="str">
            <v>IMB/80021/C/09XC</v>
          </cell>
          <cell r="Q1065">
            <v>6</v>
          </cell>
          <cell r="AQ1065" t="str">
            <v>SETRS ST</v>
          </cell>
          <cell r="AW1065">
            <v>2014</v>
          </cell>
          <cell r="AX1065" t="str">
            <v>16</v>
          </cell>
          <cell r="BB1065" t="str">
            <v>El Jilali B</v>
          </cell>
          <cell r="BE1065" t="str">
            <v>18</v>
          </cell>
          <cell r="BF1065" t="str">
            <v>2014-S18</v>
          </cell>
          <cell r="BS1065" t="str">
            <v>Matton V</v>
          </cell>
          <cell r="BW1065" t="str">
            <v>44</v>
          </cell>
        </row>
        <row r="1066">
          <cell r="F1066" t="str">
            <v>IMB/80021/C/09Z4</v>
          </cell>
          <cell r="Q1066">
            <v>6</v>
          </cell>
          <cell r="AQ1066" t="str">
            <v>SETRS ST</v>
          </cell>
          <cell r="AW1066">
            <v>2014</v>
          </cell>
          <cell r="AX1066" t="str">
            <v>16</v>
          </cell>
          <cell r="BB1066" t="str">
            <v>El Jilali B</v>
          </cell>
          <cell r="BE1066" t="str">
            <v>17</v>
          </cell>
          <cell r="BF1066" t="str">
            <v>2014-S17</v>
          </cell>
          <cell r="BS1066" t="str">
            <v>DTI ST</v>
          </cell>
          <cell r="BW1066" t="str">
            <v>09</v>
          </cell>
        </row>
        <row r="1067">
          <cell r="F1067" t="str">
            <v>IMB/80021/C/0A23</v>
          </cell>
          <cell r="Q1067">
            <v>6</v>
          </cell>
          <cell r="AQ1067" t="str">
            <v>SETRS ST</v>
          </cell>
          <cell r="AW1067">
            <v>2014</v>
          </cell>
          <cell r="AX1067" t="str">
            <v>16</v>
          </cell>
          <cell r="BB1067" t="str">
            <v>DTI ST</v>
          </cell>
          <cell r="BE1067" t="str">
            <v>50</v>
          </cell>
          <cell r="BF1067" t="str">
            <v>2014-S50</v>
          </cell>
          <cell r="BS1067" t="str">
            <v>DTI ST</v>
          </cell>
          <cell r="BW1067" t="str">
            <v>06</v>
          </cell>
        </row>
        <row r="1068">
          <cell r="F1068" t="str">
            <v>IMB/80021/C/0AF9</v>
          </cell>
          <cell r="Q1068">
            <v>4</v>
          </cell>
          <cell r="AQ1068" t="str">
            <v>SETRS ST</v>
          </cell>
          <cell r="AW1068">
            <v>2014</v>
          </cell>
          <cell r="AX1068" t="str">
            <v>16</v>
          </cell>
          <cell r="BB1068" t="str">
            <v>El Jilali B</v>
          </cell>
          <cell r="BE1068" t="str">
            <v>18</v>
          </cell>
          <cell r="BF1068" t="str">
            <v>2014-S18</v>
          </cell>
          <cell r="BS1068" t="str">
            <v>Batik C</v>
          </cell>
          <cell r="BW1068" t="str">
            <v>50</v>
          </cell>
        </row>
        <row r="1069">
          <cell r="F1069" t="str">
            <v>IMB/80021/C/0ARV</v>
          </cell>
          <cell r="Q1069">
            <v>8</v>
          </cell>
          <cell r="AQ1069" t="str">
            <v>SETRS ST</v>
          </cell>
          <cell r="AW1069">
            <v>2014</v>
          </cell>
          <cell r="AX1069" t="str">
            <v>16</v>
          </cell>
          <cell r="BB1069" t="str">
            <v>Tambu Matadi Y</v>
          </cell>
          <cell r="BE1069" t="str">
            <v>17</v>
          </cell>
          <cell r="BF1069" t="str">
            <v>2014-S17</v>
          </cell>
          <cell r="BS1069" t="str">
            <v>Matton V</v>
          </cell>
          <cell r="BW1069" t="str">
            <v>51</v>
          </cell>
        </row>
        <row r="1070">
          <cell r="F1070" t="str">
            <v>IMB/80021/C/0AT3</v>
          </cell>
          <cell r="Q1070">
            <v>7</v>
          </cell>
          <cell r="AQ1070" t="str">
            <v>SETRS ST</v>
          </cell>
          <cell r="AW1070">
            <v>2014</v>
          </cell>
          <cell r="AX1070" t="str">
            <v>16</v>
          </cell>
          <cell r="BB1070" t="str">
            <v>DTI ST</v>
          </cell>
          <cell r="BE1070" t="str">
            <v>52</v>
          </cell>
          <cell r="BF1070" t="str">
            <v>2014-S52</v>
          </cell>
          <cell r="BS1070" t="str">
            <v>Carre M</v>
          </cell>
          <cell r="BW1070" t="str">
            <v>08</v>
          </cell>
        </row>
        <row r="1071">
          <cell r="F1071" t="str">
            <v>IMB/80021/C/0AZT</v>
          </cell>
          <cell r="Q1071">
            <v>22</v>
          </cell>
          <cell r="AQ1071" t="str">
            <v>CRJ ST</v>
          </cell>
          <cell r="AW1071">
            <v>2014</v>
          </cell>
          <cell r="AX1071" t="str">
            <v>26</v>
          </cell>
          <cell r="BB1071" t="str">
            <v>CRJ ST</v>
          </cell>
          <cell r="BE1071" t="str">
            <v>26</v>
          </cell>
          <cell r="BF1071" t="str">
            <v>2014-S26</v>
          </cell>
          <cell r="BS1071" t="str">
            <v>Matton V</v>
          </cell>
          <cell r="BW1071" t="str">
            <v>44</v>
          </cell>
        </row>
        <row r="1072">
          <cell r="F1072" t="str">
            <v>IMB/80021/C/0B1W</v>
          </cell>
          <cell r="Q1072">
            <v>6</v>
          </cell>
          <cell r="AQ1072" t="str">
            <v>CRJ ST</v>
          </cell>
          <cell r="AW1072">
            <v>2014</v>
          </cell>
          <cell r="AX1072" t="str">
            <v>26</v>
          </cell>
          <cell r="BB1072" t="str">
            <v>CRJ ST</v>
          </cell>
          <cell r="BE1072" t="str">
            <v>26</v>
          </cell>
          <cell r="BF1072" t="str">
            <v>2014-S26</v>
          </cell>
          <cell r="BS1072" t="str">
            <v>DTI ST</v>
          </cell>
          <cell r="BW1072" t="str">
            <v>51</v>
          </cell>
        </row>
        <row r="1073">
          <cell r="F1073" t="str">
            <v>IMB/80021/C/0B2D</v>
          </cell>
          <cell r="Q1073">
            <v>7</v>
          </cell>
          <cell r="AQ1073" t="str">
            <v>SETRS ST</v>
          </cell>
          <cell r="AW1073">
            <v>2014</v>
          </cell>
          <cell r="AX1073" t="str">
            <v>16</v>
          </cell>
          <cell r="BB1073" t="str">
            <v>Tambu Matadi Y</v>
          </cell>
          <cell r="BE1073" t="str">
            <v>17</v>
          </cell>
          <cell r="BF1073" t="str">
            <v>2014-S17</v>
          </cell>
          <cell r="BS1073" t="str">
            <v>El Jilali B</v>
          </cell>
          <cell r="BW1073" t="str">
            <v>37</v>
          </cell>
        </row>
        <row r="1074">
          <cell r="F1074" t="str">
            <v>IMB/80021/C/0B2E</v>
          </cell>
          <cell r="Q1074">
            <v>1</v>
          </cell>
          <cell r="AQ1074" t="str">
            <v>SETRS ST</v>
          </cell>
          <cell r="AW1074">
            <v>2014</v>
          </cell>
          <cell r="AX1074" t="str">
            <v>16</v>
          </cell>
          <cell r="BB1074" t="str">
            <v>Tambu Matadi Y</v>
          </cell>
          <cell r="BE1074" t="str">
            <v>17</v>
          </cell>
          <cell r="BF1074" t="str">
            <v>2014-S17</v>
          </cell>
          <cell r="BS1074" t="str">
            <v>El Jilali B</v>
          </cell>
          <cell r="BW1074" t="str">
            <v>37</v>
          </cell>
        </row>
        <row r="1075">
          <cell r="F1075" t="str">
            <v>IMB/80021/C/0BD7</v>
          </cell>
          <cell r="Q1075">
            <v>33</v>
          </cell>
          <cell r="AQ1075" t="str">
            <v>CRJ ST</v>
          </cell>
          <cell r="AW1075">
            <v>2014</v>
          </cell>
          <cell r="AX1075" t="str">
            <v>26</v>
          </cell>
          <cell r="BB1075" t="str">
            <v>CRJ ST</v>
          </cell>
          <cell r="BE1075" t="str">
            <v>26</v>
          </cell>
          <cell r="BF1075" t="str">
            <v>2014-S26</v>
          </cell>
          <cell r="BS1075" t="str">
            <v>Matton V</v>
          </cell>
          <cell r="BW1075" t="str">
            <v>42</v>
          </cell>
        </row>
        <row r="1076">
          <cell r="F1076" t="str">
            <v>IMB/80021/C/0BDA</v>
          </cell>
          <cell r="Q1076">
            <v>6</v>
          </cell>
          <cell r="AQ1076" t="str">
            <v>SETRS ST</v>
          </cell>
          <cell r="AW1076">
            <v>2014</v>
          </cell>
          <cell r="AX1076" t="str">
            <v>16</v>
          </cell>
          <cell r="BB1076" t="str">
            <v>El Jilali B</v>
          </cell>
          <cell r="BE1076" t="str">
            <v>17</v>
          </cell>
          <cell r="BF1076" t="str">
            <v>2014-S17</v>
          </cell>
          <cell r="BS1076" t="str">
            <v>El Jilali B</v>
          </cell>
          <cell r="BW1076" t="str">
            <v>37</v>
          </cell>
        </row>
        <row r="1077">
          <cell r="F1077" t="str">
            <v>IMB/80021/C/0BIZ</v>
          </cell>
          <cell r="Q1077">
            <v>8</v>
          </cell>
          <cell r="AQ1077" t="str">
            <v>CRJ ST</v>
          </cell>
          <cell r="AW1077">
            <v>2014</v>
          </cell>
          <cell r="AX1077" t="str">
            <v>26</v>
          </cell>
          <cell r="BB1077" t="str">
            <v>CRJ ST</v>
          </cell>
          <cell r="BE1077" t="str">
            <v>26</v>
          </cell>
          <cell r="BF1077" t="str">
            <v>2014-S26</v>
          </cell>
          <cell r="BS1077" t="str">
            <v>Matton V</v>
          </cell>
          <cell r="BW1077" t="str">
            <v>47</v>
          </cell>
        </row>
        <row r="1078">
          <cell r="F1078" t="str">
            <v>IMB/80021/C/0CPI</v>
          </cell>
          <cell r="Q1078">
            <v>9</v>
          </cell>
          <cell r="AQ1078" t="str">
            <v>SETRS ST</v>
          </cell>
          <cell r="AW1078">
            <v>2014</v>
          </cell>
          <cell r="AX1078" t="str">
            <v>16</v>
          </cell>
          <cell r="BB1078" t="str">
            <v>El Jilali B</v>
          </cell>
          <cell r="BE1078" t="str">
            <v>18</v>
          </cell>
          <cell r="BF1078" t="str">
            <v>2014-S18</v>
          </cell>
          <cell r="BS1078" t="str">
            <v>Matton V</v>
          </cell>
          <cell r="BW1078" t="str">
            <v>44</v>
          </cell>
        </row>
        <row r="1079">
          <cell r="F1079" t="str">
            <v>IMB/80021/C/0CVS</v>
          </cell>
          <cell r="Q1079">
            <v>1</v>
          </cell>
          <cell r="AQ1079" t="str">
            <v>SETRS ST</v>
          </cell>
          <cell r="AW1079">
            <v>2014</v>
          </cell>
          <cell r="AX1079" t="str">
            <v>16</v>
          </cell>
          <cell r="BB1079" t="str">
            <v>El Jilali B</v>
          </cell>
          <cell r="BE1079" t="str">
            <v>20</v>
          </cell>
          <cell r="BF1079" t="str">
            <v>2014-S20</v>
          </cell>
          <cell r="BS1079" t="str">
            <v>Matton V</v>
          </cell>
          <cell r="BW1079" t="str">
            <v>38</v>
          </cell>
        </row>
        <row r="1080">
          <cell r="F1080" t="str">
            <v>IMB/80021/C/0CW6</v>
          </cell>
          <cell r="Q1080">
            <v>6</v>
          </cell>
          <cell r="AQ1080" t="str">
            <v>BET2D</v>
          </cell>
          <cell r="AW1080">
            <v>2014</v>
          </cell>
          <cell r="AX1080" t="str">
            <v>51</v>
          </cell>
          <cell r="BB1080" t="str">
            <v>BET2D</v>
          </cell>
          <cell r="BE1080" t="str">
            <v>51</v>
          </cell>
          <cell r="BF1080" t="str">
            <v>2014-S51</v>
          </cell>
          <cell r="BS1080" t="str">
            <v>Batik C</v>
          </cell>
          <cell r="BW1080" t="str">
            <v>51</v>
          </cell>
        </row>
        <row r="1081">
          <cell r="F1081" t="str">
            <v>IMB/80021/C/0D21</v>
          </cell>
          <cell r="Q1081">
            <v>12</v>
          </cell>
          <cell r="AQ1081" t="str">
            <v>SETRS ST</v>
          </cell>
          <cell r="AW1081">
            <v>2014</v>
          </cell>
          <cell r="AX1081" t="str">
            <v>16</v>
          </cell>
          <cell r="BB1081" t="str">
            <v>El Jilali B</v>
          </cell>
          <cell r="BE1081" t="str">
            <v>18</v>
          </cell>
          <cell r="BF1081" t="str">
            <v>2014-S18</v>
          </cell>
          <cell r="BS1081" t="str">
            <v>Matton V</v>
          </cell>
          <cell r="BW1081" t="str">
            <v>31</v>
          </cell>
        </row>
        <row r="1082">
          <cell r="F1082" t="str">
            <v>IMB/80021/C/0MDK</v>
          </cell>
          <cell r="Q1082">
            <v>18</v>
          </cell>
          <cell r="AQ1082" t="str">
            <v>SETRS ST</v>
          </cell>
          <cell r="AW1082">
            <v>2014</v>
          </cell>
          <cell r="AX1082" t="str">
            <v>35</v>
          </cell>
          <cell r="BB1082" t="str">
            <v>El Jilali B</v>
          </cell>
          <cell r="BE1082" t="str">
            <v>36</v>
          </cell>
          <cell r="BF1082" t="str">
            <v>2014-S36</v>
          </cell>
          <cell r="BS1082" t="str">
            <v>El Jilali B</v>
          </cell>
          <cell r="BW1082" t="str">
            <v>36</v>
          </cell>
        </row>
        <row r="1083">
          <cell r="F1083" t="str">
            <v>IMB/80021/S/09RY</v>
          </cell>
          <cell r="Q1083">
            <v>4</v>
          </cell>
          <cell r="AQ1083" t="str">
            <v>Tambu Matadi Y</v>
          </cell>
          <cell r="AW1083">
            <v>2014</v>
          </cell>
          <cell r="AX1083" t="str">
            <v>41</v>
          </cell>
          <cell r="BB1083" t="str">
            <v>DTI ST</v>
          </cell>
          <cell r="BE1083" t="str">
            <v>49</v>
          </cell>
          <cell r="BF1083" t="str">
            <v>2014-S49</v>
          </cell>
          <cell r="BS1083" t="str">
            <v>Matton V</v>
          </cell>
          <cell r="BW1083" t="str">
            <v>49</v>
          </cell>
        </row>
        <row r="1084">
          <cell r="F1084" t="str">
            <v>IMB/80021/S/0ARB</v>
          </cell>
          <cell r="Q1084">
            <v>4</v>
          </cell>
          <cell r="AQ1084" t="str">
            <v>Tambu Matadi Y</v>
          </cell>
          <cell r="AW1084">
            <v>2014</v>
          </cell>
          <cell r="AX1084" t="str">
            <v>19</v>
          </cell>
          <cell r="BB1084" t="str">
            <v>BET2D</v>
          </cell>
          <cell r="BE1084" t="str">
            <v>19</v>
          </cell>
          <cell r="BF1084" t="str">
            <v>2014-S19</v>
          </cell>
          <cell r="BS1084" t="str">
            <v>Matton V</v>
          </cell>
          <cell r="BW1084" t="str">
            <v>47</v>
          </cell>
        </row>
        <row r="1085">
          <cell r="F1085" t="str">
            <v>IMB/80021/S/0AZS</v>
          </cell>
          <cell r="Q1085">
            <v>1</v>
          </cell>
          <cell r="AQ1085" t="str">
            <v>SETRS ST</v>
          </cell>
          <cell r="AW1085">
            <v>2014</v>
          </cell>
          <cell r="AX1085" t="str">
            <v>16</v>
          </cell>
          <cell r="BB1085" t="str">
            <v>Tambu Matadi Y</v>
          </cell>
          <cell r="BE1085" t="str">
            <v>17</v>
          </cell>
          <cell r="BF1085" t="str">
            <v>2014-S17</v>
          </cell>
          <cell r="BS1085" t="str">
            <v>El Jilali B</v>
          </cell>
          <cell r="BW1085" t="str">
            <v>37</v>
          </cell>
        </row>
        <row r="1086">
          <cell r="F1086" t="str">
            <v>IMB/80021/S/0B8J</v>
          </cell>
          <cell r="Q1086">
            <v>37</v>
          </cell>
          <cell r="AQ1086" t="str">
            <v>CRJ ST</v>
          </cell>
          <cell r="AW1086">
            <v>2014</v>
          </cell>
          <cell r="AX1086" t="str">
            <v>27</v>
          </cell>
          <cell r="BB1086" t="str">
            <v>CRJ ST</v>
          </cell>
          <cell r="BE1086" t="str">
            <v>27</v>
          </cell>
          <cell r="BF1086" t="str">
            <v>2014-S27</v>
          </cell>
          <cell r="BS1086" t="str">
            <v>Matton V</v>
          </cell>
          <cell r="BW1086" t="str">
            <v>39</v>
          </cell>
        </row>
        <row r="1087">
          <cell r="F1087" t="str">
            <v>IMB/80021/X/0N9K</v>
          </cell>
          <cell r="Q1087">
            <v>0</v>
          </cell>
          <cell r="AQ1087" t="str">
            <v>SETRS ST</v>
          </cell>
          <cell r="AW1087">
            <v>2014</v>
          </cell>
          <cell r="AX1087" t="str">
            <v>16</v>
          </cell>
          <cell r="BB1087" t="str">
            <v>Tambu Matadi Y</v>
          </cell>
          <cell r="BE1087" t="str">
            <v>17</v>
          </cell>
          <cell r="BF1087" t="str">
            <v>2014-S17</v>
          </cell>
          <cell r="BS1087" t="str">
            <v>Matton V</v>
          </cell>
          <cell r="BW1087" t="str">
            <v>51</v>
          </cell>
        </row>
        <row r="1088">
          <cell r="F1088" t="str">
            <v>IMB/80021/X/0NAM</v>
          </cell>
          <cell r="Q1088">
            <v>0</v>
          </cell>
          <cell r="AQ1088" t="str">
            <v>SETRS ST</v>
          </cell>
          <cell r="AW1088">
            <v>2014</v>
          </cell>
          <cell r="AX1088" t="str">
            <v>16</v>
          </cell>
          <cell r="BB1088" t="str">
            <v>El Jilali B</v>
          </cell>
          <cell r="BE1088" t="str">
            <v>17</v>
          </cell>
          <cell r="BF1088" t="str">
            <v>2014-S17</v>
          </cell>
          <cell r="BS1088" t="str">
            <v>DTI ST</v>
          </cell>
          <cell r="BW1088" t="str">
            <v>09</v>
          </cell>
        </row>
        <row r="1089">
          <cell r="F1089" t="str">
            <v>IMB/80021/C/06D8</v>
          </cell>
          <cell r="Q1089">
            <v>15</v>
          </cell>
          <cell r="AQ1089" t="str">
            <v>SETRS ST</v>
          </cell>
          <cell r="AW1089">
            <v>2014</v>
          </cell>
          <cell r="AX1089" t="str">
            <v>16</v>
          </cell>
          <cell r="BB1089" t="str">
            <v>El Jilali B</v>
          </cell>
          <cell r="BE1089" t="str">
            <v>18</v>
          </cell>
          <cell r="BF1089" t="str">
            <v>2014-S18</v>
          </cell>
          <cell r="BS1089" t="str">
            <v>Batik C</v>
          </cell>
          <cell r="BW1089" t="str">
            <v>49</v>
          </cell>
        </row>
        <row r="1090">
          <cell r="F1090" t="str">
            <v>IMB/80021/C/074L</v>
          </cell>
          <cell r="Q1090">
            <v>10</v>
          </cell>
          <cell r="AQ1090" t="str">
            <v>SETRS ST</v>
          </cell>
          <cell r="AW1090">
            <v>2014</v>
          </cell>
          <cell r="AX1090" t="str">
            <v>16</v>
          </cell>
          <cell r="BB1090" t="str">
            <v>Tambu Matadi Y</v>
          </cell>
          <cell r="BE1090" t="str">
            <v>17</v>
          </cell>
          <cell r="BF1090" t="str">
            <v>2014-S17</v>
          </cell>
          <cell r="BS1090" t="str">
            <v>Matton V</v>
          </cell>
          <cell r="BW1090" t="str">
            <v>46</v>
          </cell>
        </row>
        <row r="1091">
          <cell r="F1091" t="str">
            <v>IMB/80021/C/074M</v>
          </cell>
          <cell r="Q1091">
            <v>10</v>
          </cell>
          <cell r="AQ1091" t="str">
            <v>SETRS ST</v>
          </cell>
          <cell r="AW1091">
            <v>2014</v>
          </cell>
          <cell r="AX1091" t="str">
            <v>16</v>
          </cell>
          <cell r="BB1091" t="str">
            <v>Tambu Matadi Y</v>
          </cell>
          <cell r="BE1091" t="str">
            <v>17</v>
          </cell>
          <cell r="BF1091" t="str">
            <v>2014-S17</v>
          </cell>
          <cell r="BS1091" t="str">
            <v>Matton V</v>
          </cell>
          <cell r="BW1091" t="str">
            <v>46</v>
          </cell>
        </row>
        <row r="1092">
          <cell r="F1092" t="str">
            <v>IMB/80021/C/074N</v>
          </cell>
          <cell r="Q1092">
            <v>10</v>
          </cell>
          <cell r="AQ1092" t="str">
            <v>SETRS ST</v>
          </cell>
          <cell r="AW1092">
            <v>2014</v>
          </cell>
          <cell r="AX1092" t="str">
            <v>16</v>
          </cell>
          <cell r="BB1092" t="str">
            <v>Tambu Matadi Y</v>
          </cell>
          <cell r="BE1092" t="str">
            <v>17</v>
          </cell>
          <cell r="BF1092" t="str">
            <v>2014-S17</v>
          </cell>
          <cell r="BS1092" t="str">
            <v>Matton V</v>
          </cell>
          <cell r="BW1092" t="str">
            <v>46</v>
          </cell>
        </row>
        <row r="1093">
          <cell r="F1093" t="str">
            <v>IMB/80021/C/0A13</v>
          </cell>
          <cell r="Q1093">
            <v>14</v>
          </cell>
          <cell r="AQ1093" t="str">
            <v>CRJ ST</v>
          </cell>
          <cell r="AW1093">
            <v>2014</v>
          </cell>
          <cell r="AX1093" t="str">
            <v>26</v>
          </cell>
          <cell r="BB1093" t="str">
            <v>CRJ ST</v>
          </cell>
          <cell r="BE1093" t="str">
            <v>26</v>
          </cell>
          <cell r="BF1093" t="str">
            <v>2014-S26</v>
          </cell>
          <cell r="BS1093" t="str">
            <v>Matton V</v>
          </cell>
          <cell r="BW1093" t="str">
            <v>47</v>
          </cell>
        </row>
        <row r="1094">
          <cell r="F1094" t="str">
            <v>IMB/80021/C/0A2W</v>
          </cell>
          <cell r="Q1094">
            <v>6</v>
          </cell>
          <cell r="AQ1094" t="str">
            <v>SETRS ST</v>
          </cell>
          <cell r="AW1094">
            <v>2014</v>
          </cell>
          <cell r="AX1094" t="str">
            <v>32</v>
          </cell>
          <cell r="BB1094" t="str">
            <v>Dehay P</v>
          </cell>
          <cell r="BE1094" t="str">
            <v>40</v>
          </cell>
          <cell r="BF1094" t="str">
            <v>2014-S40</v>
          </cell>
          <cell r="BS1094" t="str">
            <v>Dehay P</v>
          </cell>
          <cell r="BW1094" t="str">
            <v>40</v>
          </cell>
        </row>
        <row r="1095">
          <cell r="F1095" t="str">
            <v>IMB/80021/C/0B9G</v>
          </cell>
          <cell r="Q1095">
            <v>8</v>
          </cell>
          <cell r="AQ1095" t="str">
            <v>Lecocq A</v>
          </cell>
          <cell r="AW1095">
            <v>2014</v>
          </cell>
          <cell r="AX1095" t="str">
            <v>24</v>
          </cell>
          <cell r="BB1095" t="str">
            <v>El Jilali B</v>
          </cell>
          <cell r="BE1095" t="str">
            <v>31</v>
          </cell>
          <cell r="BF1095" t="str">
            <v>2014-S31</v>
          </cell>
          <cell r="BS1095" t="str">
            <v>El Jilali B</v>
          </cell>
          <cell r="BW1095" t="str">
            <v>31</v>
          </cell>
        </row>
        <row r="1096">
          <cell r="F1096" t="str">
            <v>IMB/80021/C/0BMY</v>
          </cell>
          <cell r="Q1096">
            <v>6</v>
          </cell>
          <cell r="AQ1096" t="str">
            <v>CRJ ST</v>
          </cell>
          <cell r="AW1096">
            <v>2014</v>
          </cell>
          <cell r="AX1096" t="str">
            <v>26</v>
          </cell>
          <cell r="BB1096" t="str">
            <v>CRJ ST</v>
          </cell>
          <cell r="BE1096" t="str">
            <v>26</v>
          </cell>
          <cell r="BF1096" t="str">
            <v>2014-S26</v>
          </cell>
          <cell r="BS1096" t="str">
            <v>Matton V</v>
          </cell>
          <cell r="BW1096" t="str">
            <v>45</v>
          </cell>
        </row>
        <row r="1097">
          <cell r="F1097" t="str">
            <v>IMB/80021/C/0BNP</v>
          </cell>
          <cell r="Q1097">
            <v>8</v>
          </cell>
          <cell r="AQ1097" t="str">
            <v>SETRS ST</v>
          </cell>
          <cell r="AW1097">
            <v>2014</v>
          </cell>
          <cell r="AX1097" t="str">
            <v>36</v>
          </cell>
          <cell r="BB1097" t="str">
            <v>Bauden A</v>
          </cell>
          <cell r="BE1097" t="str">
            <v>37</v>
          </cell>
          <cell r="BF1097" t="str">
            <v>2014-S37</v>
          </cell>
          <cell r="BS1097" t="str">
            <v>Batik C</v>
          </cell>
          <cell r="BW1097" t="str">
            <v>37</v>
          </cell>
        </row>
        <row r="1098">
          <cell r="F1098" t="str">
            <v>IMB/80021/C/0BNR</v>
          </cell>
          <cell r="Q1098">
            <v>1</v>
          </cell>
          <cell r="AQ1098" t="str">
            <v>SETRS ST</v>
          </cell>
          <cell r="AW1098">
            <v>2014</v>
          </cell>
          <cell r="AX1098" t="str">
            <v>36</v>
          </cell>
          <cell r="BB1098" t="str">
            <v>Bauden A</v>
          </cell>
          <cell r="BE1098" t="str">
            <v>37</v>
          </cell>
          <cell r="BF1098" t="str">
            <v>2014-S37</v>
          </cell>
          <cell r="BS1098" t="str">
            <v>Batik C</v>
          </cell>
          <cell r="BW1098" t="str">
            <v>37</v>
          </cell>
        </row>
        <row r="1099">
          <cell r="F1099" t="str">
            <v>IMB/80021/C/0MQU</v>
          </cell>
          <cell r="Q1099">
            <v>12</v>
          </cell>
          <cell r="AQ1099" t="str">
            <v>SETRS ST</v>
          </cell>
          <cell r="AW1099">
            <v>2014</v>
          </cell>
          <cell r="AX1099" t="str">
            <v>16</v>
          </cell>
          <cell r="BB1099" t="str">
            <v>Tambu Matadi Y</v>
          </cell>
          <cell r="BE1099" t="str">
            <v>17</v>
          </cell>
          <cell r="BF1099" t="str">
            <v>2014-S17</v>
          </cell>
          <cell r="BS1099" t="str">
            <v>Matton V</v>
          </cell>
          <cell r="BW1099" t="str">
            <v>44</v>
          </cell>
        </row>
        <row r="1100">
          <cell r="F1100" t="str">
            <v>IMB/80021/C/05L9</v>
          </cell>
          <cell r="Q1100">
            <v>4</v>
          </cell>
          <cell r="AQ1100" t="str">
            <v>CRJ ST</v>
          </cell>
          <cell r="AW1100">
            <v>2014</v>
          </cell>
          <cell r="AX1100" t="str">
            <v>28</v>
          </cell>
          <cell r="BB1100" t="str">
            <v>CRJ ST</v>
          </cell>
          <cell r="BE1100" t="str">
            <v>28</v>
          </cell>
          <cell r="BF1100" t="str">
            <v>2014-S28</v>
          </cell>
          <cell r="BS1100" t="str">
            <v>Matton V</v>
          </cell>
          <cell r="BW1100" t="str">
            <v>09</v>
          </cell>
        </row>
        <row r="1101">
          <cell r="F1101" t="str">
            <v>IMB/80021/C/06Q2</v>
          </cell>
          <cell r="Q1101">
            <v>5</v>
          </cell>
          <cell r="AQ1101" t="str">
            <v>CRJ ST</v>
          </cell>
          <cell r="AW1101">
            <v>2014</v>
          </cell>
          <cell r="AX1101" t="str">
            <v>26</v>
          </cell>
          <cell r="BB1101" t="str">
            <v>CRJ ST</v>
          </cell>
          <cell r="BE1101" t="str">
            <v>26</v>
          </cell>
          <cell r="BF1101" t="str">
            <v>2014-S26</v>
          </cell>
          <cell r="BS1101" t="str">
            <v>Batik C</v>
          </cell>
          <cell r="BW1101" t="str">
            <v>50</v>
          </cell>
        </row>
        <row r="1102">
          <cell r="F1102" t="str">
            <v>IMB/80021/C/071T</v>
          </cell>
          <cell r="Q1102">
            <v>2</v>
          </cell>
          <cell r="AQ1102" t="str">
            <v>Annulé</v>
          </cell>
          <cell r="AW1102" t="str">
            <v/>
          </cell>
          <cell r="AX1102" t="str">
            <v/>
          </cell>
          <cell r="BB1102" t="str">
            <v>Annulé</v>
          </cell>
          <cell r="BE1102" t="str">
            <v/>
          </cell>
          <cell r="BF1102" t="str">
            <v/>
          </cell>
          <cell r="BS1102" t="str">
            <v>Annulé</v>
          </cell>
          <cell r="BW1102" t="str">
            <v/>
          </cell>
        </row>
        <row r="1103">
          <cell r="F1103" t="str">
            <v>IMB/80021/C/0BKK</v>
          </cell>
          <cell r="Q1103">
            <v>1</v>
          </cell>
          <cell r="AQ1103" t="str">
            <v>SETRS ST</v>
          </cell>
          <cell r="AW1103">
            <v>2014</v>
          </cell>
          <cell r="AX1103" t="str">
            <v>06</v>
          </cell>
          <cell r="BB1103" t="str">
            <v>Lehalle D</v>
          </cell>
          <cell r="BE1103" t="str">
            <v>11</v>
          </cell>
          <cell r="BF1103" t="str">
            <v>2014-S11</v>
          </cell>
          <cell r="BS1103" t="str">
            <v>El Jilali B</v>
          </cell>
          <cell r="BW1103" t="str">
            <v>40</v>
          </cell>
        </row>
        <row r="1104">
          <cell r="F1104" t="str">
            <v>IMB/80021/C/073D</v>
          </cell>
          <cell r="Q1104">
            <v>12</v>
          </cell>
          <cell r="AQ1104" t="str">
            <v>CRJ ST</v>
          </cell>
          <cell r="AW1104">
            <v>2014</v>
          </cell>
          <cell r="AX1104" t="str">
            <v>26</v>
          </cell>
          <cell r="BB1104" t="str">
            <v>CRJ ST</v>
          </cell>
          <cell r="BE1104" t="str">
            <v>26</v>
          </cell>
          <cell r="BF1104" t="str">
            <v>2014-S26</v>
          </cell>
          <cell r="BS1104" t="str">
            <v>Matton V</v>
          </cell>
          <cell r="BW1104" t="str">
            <v>50</v>
          </cell>
        </row>
        <row r="1105">
          <cell r="F1105" t="str">
            <v>IMB/80021/C/074D</v>
          </cell>
          <cell r="Q1105">
            <v>10</v>
          </cell>
          <cell r="AQ1105" t="str">
            <v>CRJ ST</v>
          </cell>
          <cell r="AW1105">
            <v>2014</v>
          </cell>
          <cell r="AX1105" t="str">
            <v>26</v>
          </cell>
          <cell r="BB1105" t="str">
            <v>CRJ ST</v>
          </cell>
          <cell r="BE1105" t="str">
            <v>26</v>
          </cell>
          <cell r="BF1105" t="str">
            <v>2014-S26</v>
          </cell>
          <cell r="BS1105" t="str">
            <v>Matton V</v>
          </cell>
          <cell r="BW1105" t="str">
            <v>30</v>
          </cell>
        </row>
        <row r="1106">
          <cell r="F1106" t="str">
            <v>IMB/80021/C/074E</v>
          </cell>
          <cell r="Q1106">
            <v>14</v>
          </cell>
          <cell r="AQ1106" t="str">
            <v>CRJ ST</v>
          </cell>
          <cell r="AW1106">
            <v>2014</v>
          </cell>
          <cell r="AX1106" t="str">
            <v>26</v>
          </cell>
          <cell r="BB1106" t="str">
            <v>CRJ ST</v>
          </cell>
          <cell r="BE1106" t="str">
            <v>26</v>
          </cell>
          <cell r="BF1106" t="str">
            <v>2014-S26</v>
          </cell>
          <cell r="BS1106" t="str">
            <v>Matton V</v>
          </cell>
          <cell r="BW1106" t="str">
            <v>30</v>
          </cell>
        </row>
        <row r="1107">
          <cell r="F1107" t="str">
            <v>IMB/80021/C/076T</v>
          </cell>
          <cell r="Q1107">
            <v>17</v>
          </cell>
          <cell r="AQ1107" t="str">
            <v>CRJ ST</v>
          </cell>
          <cell r="AW1107">
            <v>2014</v>
          </cell>
          <cell r="AX1107" t="str">
            <v>26</v>
          </cell>
          <cell r="BB1107" t="str">
            <v>CRJ ST</v>
          </cell>
          <cell r="BE1107" t="str">
            <v>26</v>
          </cell>
          <cell r="BF1107" t="str">
            <v>2014-S26</v>
          </cell>
          <cell r="BS1107" t="str">
            <v>Matton V</v>
          </cell>
          <cell r="BW1107" t="str">
            <v>42</v>
          </cell>
        </row>
        <row r="1108">
          <cell r="F1108" t="str">
            <v>IMB/80021/C/076V</v>
          </cell>
          <cell r="Q1108">
            <v>6</v>
          </cell>
          <cell r="AQ1108" t="str">
            <v>CRJ ST</v>
          </cell>
          <cell r="AW1108">
            <v>2014</v>
          </cell>
          <cell r="AX1108" t="str">
            <v>26</v>
          </cell>
          <cell r="BB1108" t="str">
            <v>CRJ ST</v>
          </cell>
          <cell r="BE1108" t="str">
            <v>26</v>
          </cell>
          <cell r="BF1108" t="str">
            <v>2014-S26</v>
          </cell>
          <cell r="BS1108" t="str">
            <v>Matton V</v>
          </cell>
          <cell r="BW1108" t="str">
            <v>01</v>
          </cell>
        </row>
        <row r="1109">
          <cell r="F1109" t="str">
            <v>IMB/80021/C/07CI</v>
          </cell>
          <cell r="Q1109">
            <v>10</v>
          </cell>
          <cell r="AQ1109" t="str">
            <v>CRJ ST</v>
          </cell>
          <cell r="AW1109">
            <v>2014</v>
          </cell>
          <cell r="AX1109" t="str">
            <v>26</v>
          </cell>
          <cell r="BB1109" t="str">
            <v>CRJ ST</v>
          </cell>
          <cell r="BE1109" t="str">
            <v>26</v>
          </cell>
          <cell r="BF1109" t="str">
            <v>2014-S26</v>
          </cell>
          <cell r="BS1109" t="str">
            <v>Dehay P</v>
          </cell>
          <cell r="BW1109" t="str">
            <v>46</v>
          </cell>
        </row>
        <row r="1110">
          <cell r="F1110" t="str">
            <v>IMB/80021/C/07GZ</v>
          </cell>
          <cell r="Q1110">
            <v>15</v>
          </cell>
          <cell r="AQ1110" t="str">
            <v>CRJ ST</v>
          </cell>
          <cell r="AW1110">
            <v>2014</v>
          </cell>
          <cell r="AX1110" t="str">
            <v>26</v>
          </cell>
          <cell r="BB1110" t="str">
            <v>CRJ ST</v>
          </cell>
          <cell r="BE1110" t="str">
            <v>26</v>
          </cell>
          <cell r="BF1110" t="str">
            <v>2014-S26</v>
          </cell>
          <cell r="BS1110" t="str">
            <v>Matton V</v>
          </cell>
          <cell r="BW1110" t="str">
            <v>50</v>
          </cell>
        </row>
        <row r="1111">
          <cell r="F1111" t="str">
            <v>IMB/80021/C/0AOI</v>
          </cell>
          <cell r="Q1111">
            <v>9</v>
          </cell>
          <cell r="AQ1111" t="str">
            <v>CRJ ST</v>
          </cell>
          <cell r="AW1111">
            <v>2014</v>
          </cell>
          <cell r="AX1111" t="str">
            <v>28</v>
          </cell>
          <cell r="BB1111" t="str">
            <v>CRJ ST</v>
          </cell>
          <cell r="BE1111" t="str">
            <v>28</v>
          </cell>
          <cell r="BF1111" t="str">
            <v>2014-S28</v>
          </cell>
          <cell r="BS1111" t="str">
            <v>Batik C</v>
          </cell>
          <cell r="BW1111" t="str">
            <v>50</v>
          </cell>
        </row>
        <row r="1112">
          <cell r="F1112" t="str">
            <v>IMB/80021/C/0D94</v>
          </cell>
          <cell r="Q1112">
            <v>7</v>
          </cell>
          <cell r="AQ1112" t="str">
            <v>CRJ ST</v>
          </cell>
          <cell r="AW1112">
            <v>2014</v>
          </cell>
          <cell r="AX1112" t="str">
            <v>43</v>
          </cell>
          <cell r="BB1112" t="str">
            <v>CRJ ST</v>
          </cell>
          <cell r="BE1112" t="str">
            <v>43</v>
          </cell>
          <cell r="BF1112" t="str">
            <v>2014-S43</v>
          </cell>
          <cell r="BS1112" t="str">
            <v>Matton V</v>
          </cell>
          <cell r="BW1112" t="str">
            <v>23</v>
          </cell>
        </row>
        <row r="1113">
          <cell r="F1113" t="str">
            <v>IMB/80021/C/0DBG</v>
          </cell>
          <cell r="Q1113">
            <v>7</v>
          </cell>
          <cell r="AQ1113" t="str">
            <v>CRJ ST</v>
          </cell>
          <cell r="AW1113">
            <v>2014</v>
          </cell>
          <cell r="AX1113" t="str">
            <v>43</v>
          </cell>
          <cell r="BB1113" t="str">
            <v>CRJ ST</v>
          </cell>
          <cell r="BE1113" t="str">
            <v>43</v>
          </cell>
          <cell r="BF1113" t="str">
            <v>2014-S43</v>
          </cell>
          <cell r="BS1113" t="str">
            <v>Matton V</v>
          </cell>
          <cell r="BW1113" t="str">
            <v>23</v>
          </cell>
        </row>
        <row r="1114">
          <cell r="F1114" t="str">
            <v>IMB/80021/C/0DCS</v>
          </cell>
          <cell r="Q1114">
            <v>9</v>
          </cell>
          <cell r="AQ1114" t="str">
            <v>CRJ ST</v>
          </cell>
          <cell r="AW1114">
            <v>2014</v>
          </cell>
          <cell r="AX1114" t="str">
            <v>43</v>
          </cell>
          <cell r="BB1114" t="str">
            <v>CRJ ST</v>
          </cell>
          <cell r="BE1114" t="str">
            <v>43</v>
          </cell>
          <cell r="BF1114" t="str">
            <v>2014-S43</v>
          </cell>
          <cell r="BS1114" t="str">
            <v>Matton V</v>
          </cell>
          <cell r="BW1114" t="str">
            <v>23</v>
          </cell>
        </row>
        <row r="1115">
          <cell r="F1115" t="str">
            <v>IMB/80021/C/0DFB</v>
          </cell>
          <cell r="Q1115">
            <v>7</v>
          </cell>
          <cell r="AQ1115" t="str">
            <v>CRJ ST</v>
          </cell>
          <cell r="AW1115">
            <v>2014</v>
          </cell>
          <cell r="AX1115" t="str">
            <v>43</v>
          </cell>
          <cell r="BB1115" t="str">
            <v>CRJ ST</v>
          </cell>
          <cell r="BE1115" t="str">
            <v>43</v>
          </cell>
          <cell r="BF1115" t="str">
            <v>2014-S43</v>
          </cell>
          <cell r="BS1115" t="str">
            <v>Matton V</v>
          </cell>
          <cell r="BW1115" t="str">
            <v>23</v>
          </cell>
        </row>
        <row r="1116">
          <cell r="F1116" t="str">
            <v>IMB/80021/S/0A0N</v>
          </cell>
          <cell r="Q1116">
            <v>5</v>
          </cell>
          <cell r="AQ1116" t="str">
            <v>CRJ ST</v>
          </cell>
          <cell r="AW1116">
            <v>2014</v>
          </cell>
          <cell r="AX1116" t="str">
            <v>26</v>
          </cell>
          <cell r="BB1116" t="str">
            <v>CRJ ST</v>
          </cell>
          <cell r="BE1116" t="str">
            <v>26</v>
          </cell>
          <cell r="BF1116" t="str">
            <v>2014-S26</v>
          </cell>
          <cell r="BS1116" t="str">
            <v>Debrauwer J</v>
          </cell>
          <cell r="BW1116" t="str">
            <v>44</v>
          </cell>
        </row>
        <row r="1117">
          <cell r="F1117" t="str">
            <v>IMB/80021/C/06WU</v>
          </cell>
          <cell r="Q1117">
            <v>3</v>
          </cell>
          <cell r="AQ1117" t="str">
            <v>Annulé</v>
          </cell>
          <cell r="AW1117" t="str">
            <v/>
          </cell>
          <cell r="AX1117" t="str">
            <v/>
          </cell>
          <cell r="BB1117" t="str">
            <v>Annulé</v>
          </cell>
          <cell r="BE1117" t="str">
            <v/>
          </cell>
          <cell r="BF1117" t="str">
            <v/>
          </cell>
          <cell r="BS1117" t="str">
            <v>Annulé</v>
          </cell>
          <cell r="BW1117" t="str">
            <v/>
          </cell>
        </row>
        <row r="1118">
          <cell r="F1118" t="str">
            <v>IMB/80021/C/070V</v>
          </cell>
          <cell r="Q1118">
            <v>11</v>
          </cell>
          <cell r="AQ1118" t="str">
            <v>CRJ ST</v>
          </cell>
          <cell r="AW1118">
            <v>2014</v>
          </cell>
          <cell r="AX1118" t="str">
            <v>26</v>
          </cell>
          <cell r="BB1118" t="str">
            <v>CRJ ST</v>
          </cell>
          <cell r="BE1118" t="str">
            <v>26</v>
          </cell>
          <cell r="BF1118" t="str">
            <v>2014-S26</v>
          </cell>
          <cell r="BS1118" t="str">
            <v>Matton V</v>
          </cell>
          <cell r="BW1118" t="str">
            <v>50</v>
          </cell>
        </row>
        <row r="1119">
          <cell r="F1119" t="str">
            <v>IMB/80021/C/08Q2</v>
          </cell>
          <cell r="Q1119">
            <v>7</v>
          </cell>
          <cell r="AQ1119" t="str">
            <v>Tambu Matadi Y</v>
          </cell>
          <cell r="AW1119">
            <v>2014</v>
          </cell>
          <cell r="AX1119" t="str">
            <v>49</v>
          </cell>
          <cell r="BB1119" t="str">
            <v>Carre M</v>
          </cell>
          <cell r="BE1119" t="str">
            <v>51</v>
          </cell>
          <cell r="BF1119" t="str">
            <v>2014-S51</v>
          </cell>
          <cell r="BS1119" t="str">
            <v>Carre M</v>
          </cell>
          <cell r="BW1119" t="str">
            <v>51</v>
          </cell>
        </row>
        <row r="1120">
          <cell r="F1120" t="str">
            <v>IMB/80021/C/0AHM</v>
          </cell>
          <cell r="Q1120">
            <v>1</v>
          </cell>
          <cell r="AQ1120" t="str">
            <v>Annulé</v>
          </cell>
          <cell r="AW1120" t="str">
            <v/>
          </cell>
          <cell r="AX1120" t="str">
            <v/>
          </cell>
          <cell r="BB1120" t="str">
            <v>Annulé</v>
          </cell>
          <cell r="BE1120" t="str">
            <v/>
          </cell>
          <cell r="BF1120" t="str">
            <v/>
          </cell>
          <cell r="BS1120" t="str">
            <v>Annulé</v>
          </cell>
          <cell r="BW1120" t="str">
            <v/>
          </cell>
        </row>
        <row r="1121">
          <cell r="F1121" t="str">
            <v>IMB/80021/C/0ALO</v>
          </cell>
          <cell r="Q1121">
            <v>6</v>
          </cell>
          <cell r="AQ1121" t="str">
            <v>SETRS ST</v>
          </cell>
          <cell r="AW1121">
            <v>2014</v>
          </cell>
          <cell r="AX1121" t="str">
            <v>32</v>
          </cell>
          <cell r="BB1121" t="str">
            <v>El Jilali B</v>
          </cell>
          <cell r="BE1121" t="str">
            <v>36</v>
          </cell>
          <cell r="BF1121" t="str">
            <v>2014-S36</v>
          </cell>
          <cell r="BS1121" t="str">
            <v>El Jilali B</v>
          </cell>
          <cell r="BW1121" t="str">
            <v>36</v>
          </cell>
        </row>
        <row r="1122">
          <cell r="F1122" t="str">
            <v>IMB/80021/C/0BN8</v>
          </cell>
          <cell r="Q1122">
            <v>8</v>
          </cell>
          <cell r="AQ1122" t="str">
            <v>CRJ ST</v>
          </cell>
          <cell r="AW1122">
            <v>2014</v>
          </cell>
          <cell r="AX1122" t="str">
            <v>26</v>
          </cell>
          <cell r="BB1122" t="str">
            <v>CRJ ST</v>
          </cell>
          <cell r="BE1122" t="str">
            <v>26</v>
          </cell>
          <cell r="BF1122" t="str">
            <v>2014-S26</v>
          </cell>
          <cell r="BS1122" t="str">
            <v>Batik C</v>
          </cell>
          <cell r="BW1122" t="str">
            <v>50</v>
          </cell>
        </row>
        <row r="1123">
          <cell r="F1123" t="str">
            <v>IMB/80021/C/0DDV</v>
          </cell>
          <cell r="Q1123">
            <v>14</v>
          </cell>
          <cell r="AQ1123" t="str">
            <v>CRJ ST</v>
          </cell>
          <cell r="AW1123">
            <v>2014</v>
          </cell>
          <cell r="AX1123" t="str">
            <v>26</v>
          </cell>
          <cell r="BB1123" t="str">
            <v>CRJ ST</v>
          </cell>
          <cell r="BE1123" t="str">
            <v>26</v>
          </cell>
          <cell r="BF1123" t="str">
            <v>2014-S26</v>
          </cell>
          <cell r="BS1123" t="str">
            <v>Matton V</v>
          </cell>
          <cell r="BW1123" t="str">
            <v>40</v>
          </cell>
        </row>
        <row r="1124">
          <cell r="F1124" t="str">
            <v>IMB/80021/C/06CS</v>
          </cell>
          <cell r="Q1124">
            <v>8</v>
          </cell>
          <cell r="AQ1124" t="str">
            <v>CRJ ST</v>
          </cell>
          <cell r="AW1124">
            <v>2014</v>
          </cell>
          <cell r="AX1124" t="str">
            <v>26</v>
          </cell>
          <cell r="BB1124" t="str">
            <v>CRJ ST</v>
          </cell>
          <cell r="BE1124" t="str">
            <v>26</v>
          </cell>
          <cell r="BF1124" t="str">
            <v>2014-S26</v>
          </cell>
          <cell r="BS1124" t="str">
            <v>Matton V</v>
          </cell>
          <cell r="BW1124" t="str">
            <v>50</v>
          </cell>
        </row>
        <row r="1125">
          <cell r="F1125" t="str">
            <v>IMB/80021/C/06FX</v>
          </cell>
          <cell r="Q1125">
            <v>11</v>
          </cell>
          <cell r="AQ1125" t="str">
            <v>CRJ ST</v>
          </cell>
          <cell r="AW1125">
            <v>2014</v>
          </cell>
          <cell r="AX1125" t="str">
            <v>26</v>
          </cell>
          <cell r="BB1125" t="str">
            <v>CRJ ST</v>
          </cell>
          <cell r="BE1125" t="str">
            <v>26</v>
          </cell>
          <cell r="BF1125" t="str">
            <v>2014-S26</v>
          </cell>
          <cell r="BS1125" t="str">
            <v>Matton V</v>
          </cell>
          <cell r="BW1125" t="str">
            <v>50</v>
          </cell>
        </row>
        <row r="1126">
          <cell r="F1126" t="str">
            <v>IMB/80021/C/0DME</v>
          </cell>
          <cell r="Q1126">
            <v>10</v>
          </cell>
          <cell r="AQ1126" t="str">
            <v>CRJ ST</v>
          </cell>
          <cell r="AW1126">
            <v>2014</v>
          </cell>
          <cell r="AX1126" t="str">
            <v>43</v>
          </cell>
          <cell r="BB1126" t="str">
            <v>CRJ ST</v>
          </cell>
          <cell r="BE1126" t="str">
            <v>43</v>
          </cell>
          <cell r="BF1126" t="str">
            <v>2014-S43</v>
          </cell>
          <cell r="BS1126" t="str">
            <v>Matton V</v>
          </cell>
          <cell r="BW1126" t="str">
            <v>23</v>
          </cell>
        </row>
        <row r="1127">
          <cell r="F1127" t="str">
            <v>IMB/80021/C/06SJ</v>
          </cell>
          <cell r="Q1127">
            <v>7</v>
          </cell>
          <cell r="AQ1127" t="str">
            <v>CRJ ST</v>
          </cell>
          <cell r="AW1127">
            <v>2014</v>
          </cell>
          <cell r="AX1127" t="str">
            <v>28</v>
          </cell>
          <cell r="BB1127" t="str">
            <v>CRJ ST</v>
          </cell>
          <cell r="BE1127" t="str">
            <v>28</v>
          </cell>
          <cell r="BF1127" t="str">
            <v>2014-S28</v>
          </cell>
          <cell r="BS1127" t="str">
            <v>Matton V</v>
          </cell>
          <cell r="BW1127" t="str">
            <v>52</v>
          </cell>
        </row>
        <row r="1128">
          <cell r="F1128" t="str">
            <v>IMB/80021/S/074A</v>
          </cell>
          <cell r="Q1128">
            <v>1</v>
          </cell>
          <cell r="AQ1128" t="str">
            <v>CRJ ST</v>
          </cell>
          <cell r="AW1128">
            <v>2014</v>
          </cell>
          <cell r="AX1128" t="str">
            <v>26</v>
          </cell>
          <cell r="BB1128" t="str">
            <v>CRJ ST</v>
          </cell>
          <cell r="BE1128" t="str">
            <v>26</v>
          </cell>
          <cell r="BF1128" t="str">
            <v>2014-S26</v>
          </cell>
          <cell r="BS1128" t="str">
            <v>Matton V</v>
          </cell>
          <cell r="BW1128" t="str">
            <v>50</v>
          </cell>
        </row>
        <row r="1129">
          <cell r="F1129" t="str">
            <v>IMB/80021/C/07J0</v>
          </cell>
          <cell r="Q1129">
            <v>26</v>
          </cell>
          <cell r="AQ1129" t="str">
            <v>CRJ ST</v>
          </cell>
          <cell r="AW1129">
            <v>2014</v>
          </cell>
          <cell r="AX1129" t="str">
            <v>26</v>
          </cell>
          <cell r="BB1129" t="str">
            <v>CRJ ST</v>
          </cell>
          <cell r="BE1129" t="str">
            <v>26</v>
          </cell>
          <cell r="BF1129" t="str">
            <v>2014-S26</v>
          </cell>
          <cell r="BS1129" t="str">
            <v>Matton V</v>
          </cell>
          <cell r="BW1129" t="str">
            <v>43</v>
          </cell>
        </row>
        <row r="1130">
          <cell r="F1130" t="str">
            <v>IMB/80021/C/07PI</v>
          </cell>
          <cell r="Q1130">
            <v>4</v>
          </cell>
          <cell r="AQ1130" t="str">
            <v>Tambu Matadi Y</v>
          </cell>
          <cell r="AW1130">
            <v>2014</v>
          </cell>
          <cell r="AX1130" t="str">
            <v>48</v>
          </cell>
          <cell r="BB1130" t="str">
            <v>Carre M</v>
          </cell>
          <cell r="BE1130" t="str">
            <v>48</v>
          </cell>
          <cell r="BF1130" t="str">
            <v>2014-S48</v>
          </cell>
          <cell r="BS1130" t="str">
            <v>Carre M</v>
          </cell>
          <cell r="BW1130" t="str">
            <v>46</v>
          </cell>
        </row>
        <row r="1131">
          <cell r="F1131" t="str">
            <v>IMB/80021/C/07QD</v>
          </cell>
          <cell r="Q1131">
            <v>6</v>
          </cell>
          <cell r="AQ1131" t="str">
            <v>CRJ ST</v>
          </cell>
          <cell r="AW1131">
            <v>2014</v>
          </cell>
          <cell r="AX1131" t="str">
            <v>26</v>
          </cell>
          <cell r="BB1131" t="str">
            <v>CRJ ST</v>
          </cell>
          <cell r="BE1131" t="str">
            <v>26</v>
          </cell>
          <cell r="BF1131" t="str">
            <v>2014-S26</v>
          </cell>
          <cell r="BS1131" t="str">
            <v>Batik C</v>
          </cell>
          <cell r="BW1131" t="str">
            <v>50</v>
          </cell>
        </row>
        <row r="1132">
          <cell r="F1132" t="str">
            <v>IMB/80021/C/07RA</v>
          </cell>
          <cell r="Q1132">
            <v>4</v>
          </cell>
          <cell r="AQ1132" t="str">
            <v>CRJ ST</v>
          </cell>
          <cell r="AW1132">
            <v>2014</v>
          </cell>
          <cell r="AX1132" t="str">
            <v>26</v>
          </cell>
          <cell r="BB1132" t="str">
            <v>CRJ ST</v>
          </cell>
          <cell r="BE1132" t="str">
            <v>26</v>
          </cell>
          <cell r="BF1132" t="str">
            <v>2014-S26</v>
          </cell>
          <cell r="BS1132" t="str">
            <v>Batik C</v>
          </cell>
          <cell r="BW1132" t="str">
            <v>07</v>
          </cell>
        </row>
        <row r="1133">
          <cell r="F1133" t="str">
            <v>IMB/80021/C/082R</v>
          </cell>
          <cell r="Q1133">
            <v>5</v>
          </cell>
          <cell r="AQ1133" t="str">
            <v>CRJ ST</v>
          </cell>
          <cell r="AW1133">
            <v>2014</v>
          </cell>
          <cell r="AX1133" t="str">
            <v>28</v>
          </cell>
          <cell r="BB1133" t="str">
            <v>CRJ ST</v>
          </cell>
          <cell r="BE1133" t="str">
            <v>28</v>
          </cell>
          <cell r="BF1133" t="str">
            <v>2014-S28</v>
          </cell>
          <cell r="BS1133" t="str">
            <v>Matton V</v>
          </cell>
          <cell r="BW1133" t="str">
            <v>46</v>
          </cell>
        </row>
        <row r="1134">
          <cell r="F1134" t="str">
            <v>IMB/80021/C/08YJ</v>
          </cell>
          <cell r="Q1134">
            <v>5</v>
          </cell>
          <cell r="AQ1134" t="str">
            <v>CRJ ST</v>
          </cell>
          <cell r="AW1134">
            <v>2014</v>
          </cell>
          <cell r="AX1134" t="str">
            <v>26</v>
          </cell>
          <cell r="BB1134" t="str">
            <v>CRJ ST</v>
          </cell>
          <cell r="BE1134" t="str">
            <v>26</v>
          </cell>
          <cell r="BF1134" t="str">
            <v>2014-S26</v>
          </cell>
          <cell r="BS1134" t="str">
            <v>Batik C</v>
          </cell>
          <cell r="BW1134" t="str">
            <v>50</v>
          </cell>
        </row>
        <row r="1135">
          <cell r="F1135" t="str">
            <v>IMB/80021/C/0AKH</v>
          </cell>
          <cell r="Q1135">
            <v>6</v>
          </cell>
          <cell r="AQ1135" t="str">
            <v>CRJ ST</v>
          </cell>
          <cell r="AW1135">
            <v>2014</v>
          </cell>
          <cell r="AX1135" t="str">
            <v>28</v>
          </cell>
          <cell r="BB1135" t="str">
            <v>CRJ ST</v>
          </cell>
          <cell r="BE1135" t="str">
            <v>28</v>
          </cell>
          <cell r="BF1135" t="str">
            <v>2014-S28</v>
          </cell>
          <cell r="BS1135" t="str">
            <v>Matton V</v>
          </cell>
          <cell r="BW1135" t="str">
            <v>48</v>
          </cell>
        </row>
        <row r="1136">
          <cell r="F1136" t="str">
            <v>IMB/80021/C/0BGS</v>
          </cell>
          <cell r="Q1136">
            <v>10</v>
          </cell>
          <cell r="AQ1136" t="str">
            <v>CRJ ST</v>
          </cell>
          <cell r="AW1136">
            <v>2014</v>
          </cell>
          <cell r="AX1136" t="str">
            <v>26</v>
          </cell>
          <cell r="BB1136" t="str">
            <v>CRJ ST</v>
          </cell>
          <cell r="BE1136" t="str">
            <v>26</v>
          </cell>
          <cell r="BF1136" t="str">
            <v>2014-S26</v>
          </cell>
          <cell r="BS1136" t="str">
            <v>Matton V</v>
          </cell>
          <cell r="BW1136" t="str">
            <v>44</v>
          </cell>
        </row>
        <row r="1137">
          <cell r="F1137" t="str">
            <v>IMB/80021/C/0BOG</v>
          </cell>
          <cell r="Q1137">
            <v>6</v>
          </cell>
          <cell r="AQ1137" t="str">
            <v>CRJ ST</v>
          </cell>
          <cell r="AW1137">
            <v>2014</v>
          </cell>
          <cell r="AX1137" t="str">
            <v>28</v>
          </cell>
          <cell r="BB1137" t="str">
            <v>CRJ ST</v>
          </cell>
          <cell r="BE1137" t="str">
            <v>28</v>
          </cell>
          <cell r="BF1137" t="str">
            <v>2014-S28</v>
          </cell>
          <cell r="BS1137" t="str">
            <v>Matton V</v>
          </cell>
          <cell r="BW1137" t="str">
            <v>41</v>
          </cell>
        </row>
        <row r="1138">
          <cell r="F1138" t="str">
            <v>IMB/80021/C/0BOS</v>
          </cell>
          <cell r="Q1138">
            <v>16</v>
          </cell>
          <cell r="AQ1138" t="str">
            <v>CRJ ST</v>
          </cell>
          <cell r="AW1138">
            <v>2014</v>
          </cell>
          <cell r="AX1138" t="str">
            <v>26</v>
          </cell>
          <cell r="BB1138" t="str">
            <v>CRJ ST</v>
          </cell>
          <cell r="BE1138" t="str">
            <v>26</v>
          </cell>
          <cell r="BF1138" t="str">
            <v>2014-S26</v>
          </cell>
          <cell r="BS1138" t="str">
            <v>Debrauwer J</v>
          </cell>
          <cell r="BW1138" t="str">
            <v>40</v>
          </cell>
        </row>
        <row r="1139">
          <cell r="F1139" t="str">
            <v>IMB/80021/C/0D2L</v>
          </cell>
          <cell r="Q1139">
            <v>4</v>
          </cell>
          <cell r="AQ1139" t="str">
            <v>CRJ ST</v>
          </cell>
          <cell r="AW1139">
            <v>2014</v>
          </cell>
          <cell r="AX1139" t="str">
            <v>26</v>
          </cell>
          <cell r="BB1139" t="str">
            <v>CRJ ST</v>
          </cell>
          <cell r="BE1139" t="str">
            <v>26</v>
          </cell>
          <cell r="BF1139" t="str">
            <v>2014-S26</v>
          </cell>
          <cell r="BS1139" t="str">
            <v>Batik C</v>
          </cell>
          <cell r="BW1139" t="str">
            <v>49</v>
          </cell>
        </row>
        <row r="1140">
          <cell r="F1140" t="str">
            <v>IMB/80021/C/0DBH</v>
          </cell>
          <cell r="Q1140">
            <v>8</v>
          </cell>
          <cell r="AQ1140" t="str">
            <v>CRJ ST</v>
          </cell>
          <cell r="AW1140">
            <v>2014</v>
          </cell>
          <cell r="AX1140" t="str">
            <v>28</v>
          </cell>
          <cell r="BB1140" t="str">
            <v>CRJ ST</v>
          </cell>
          <cell r="BE1140" t="str">
            <v>28</v>
          </cell>
          <cell r="BF1140" t="str">
            <v>2014-S28</v>
          </cell>
          <cell r="BS1140" t="str">
            <v>Matton V</v>
          </cell>
          <cell r="BW1140" t="str">
            <v>41</v>
          </cell>
        </row>
        <row r="1141">
          <cell r="F1141" t="str">
            <v>IMB/80021/C/07A2</v>
          </cell>
          <cell r="Q1141">
            <v>22</v>
          </cell>
          <cell r="AQ1141" t="str">
            <v>SETRS ST</v>
          </cell>
          <cell r="AW1141">
            <v>2014</v>
          </cell>
          <cell r="AX1141" t="str">
            <v>32</v>
          </cell>
          <cell r="BB1141" t="str">
            <v>El Jilali B</v>
          </cell>
          <cell r="BE1141" t="str">
            <v>33</v>
          </cell>
          <cell r="BF1141" t="str">
            <v>2014-S33</v>
          </cell>
          <cell r="BS1141" t="str">
            <v>El Jilali B</v>
          </cell>
          <cell r="BW1141" t="str">
            <v>33</v>
          </cell>
        </row>
        <row r="1142">
          <cell r="F1142" t="str">
            <v>IMB/80021/C/07P1</v>
          </cell>
          <cell r="Q1142">
            <v>18</v>
          </cell>
          <cell r="AQ1142" t="str">
            <v>SETRS ST</v>
          </cell>
          <cell r="AW1142">
            <v>2014</v>
          </cell>
          <cell r="AX1142" t="str">
            <v>32</v>
          </cell>
          <cell r="BB1142" t="str">
            <v>El Jilali B</v>
          </cell>
          <cell r="BE1142" t="str">
            <v>33</v>
          </cell>
          <cell r="BF1142" t="str">
            <v>2014-S33</v>
          </cell>
          <cell r="BS1142" t="str">
            <v>El Jilali B</v>
          </cell>
          <cell r="BW1142" t="str">
            <v>39</v>
          </cell>
        </row>
        <row r="1143">
          <cell r="F1143" t="str">
            <v>IMB/80021/C/07UQ</v>
          </cell>
          <cell r="Q1143">
            <v>68</v>
          </cell>
          <cell r="AQ1143" t="str">
            <v>SETRS ST</v>
          </cell>
          <cell r="AW1143">
            <v>2014</v>
          </cell>
          <cell r="AX1143" t="str">
            <v>32</v>
          </cell>
          <cell r="BB1143" t="str">
            <v>El Jilali B</v>
          </cell>
          <cell r="BE1143" t="str">
            <v>33</v>
          </cell>
          <cell r="BF1143" t="str">
            <v>2014-S33</v>
          </cell>
          <cell r="BS1143" t="str">
            <v>El Jilali B</v>
          </cell>
          <cell r="BW1143" t="str">
            <v>39</v>
          </cell>
        </row>
        <row r="1144">
          <cell r="F1144" t="str">
            <v>IMB/80021/C/080N</v>
          </cell>
          <cell r="Q1144">
            <v>32</v>
          </cell>
          <cell r="AQ1144" t="str">
            <v>SETRS ST</v>
          </cell>
          <cell r="AW1144">
            <v>2014</v>
          </cell>
          <cell r="AX1144" t="str">
            <v>36</v>
          </cell>
          <cell r="BB1144" t="str">
            <v>Bauden A</v>
          </cell>
          <cell r="BE1144" t="str">
            <v>42</v>
          </cell>
          <cell r="BF1144" t="str">
            <v>2014-S42</v>
          </cell>
          <cell r="BS1144" t="str">
            <v>Bauden A</v>
          </cell>
          <cell r="BW1144" t="str">
            <v>42</v>
          </cell>
        </row>
        <row r="1145">
          <cell r="F1145" t="str">
            <v>IMB/80021/C/097T</v>
          </cell>
          <cell r="Q1145">
            <v>8</v>
          </cell>
          <cell r="AQ1145" t="str">
            <v>SETRS ST</v>
          </cell>
          <cell r="AW1145">
            <v>2014</v>
          </cell>
          <cell r="AX1145" t="str">
            <v>32</v>
          </cell>
          <cell r="BB1145" t="str">
            <v>Dehay P</v>
          </cell>
          <cell r="BE1145" t="str">
            <v>41</v>
          </cell>
          <cell r="BF1145" t="str">
            <v>2014-S41</v>
          </cell>
          <cell r="BS1145" t="str">
            <v>Dehay P</v>
          </cell>
          <cell r="BW1145" t="str">
            <v>41</v>
          </cell>
        </row>
        <row r="1146">
          <cell r="F1146" t="str">
            <v>IMB/80021/C/09H0</v>
          </cell>
          <cell r="Q1146">
            <v>7</v>
          </cell>
          <cell r="AQ1146" t="str">
            <v>SETRS ST</v>
          </cell>
          <cell r="AW1146">
            <v>2014</v>
          </cell>
          <cell r="AX1146" t="str">
            <v>32</v>
          </cell>
          <cell r="BB1146" t="str">
            <v>Dehay P</v>
          </cell>
          <cell r="BE1146" t="str">
            <v>40</v>
          </cell>
          <cell r="BF1146" t="str">
            <v>2014-S40</v>
          </cell>
          <cell r="BS1146" t="str">
            <v>Dehay P</v>
          </cell>
          <cell r="BW1146" t="str">
            <v>40</v>
          </cell>
        </row>
        <row r="1147">
          <cell r="F1147" t="str">
            <v>IMB/80021/C/09JI</v>
          </cell>
          <cell r="Q1147">
            <v>6</v>
          </cell>
          <cell r="AQ1147" t="str">
            <v>Lecocq A</v>
          </cell>
          <cell r="AW1147">
            <v>2014</v>
          </cell>
          <cell r="AX1147" t="str">
            <v>31</v>
          </cell>
          <cell r="BB1147" t="str">
            <v>El Jilali B</v>
          </cell>
          <cell r="BE1147" t="str">
            <v>35</v>
          </cell>
          <cell r="BF1147" t="str">
            <v>2014-S35</v>
          </cell>
          <cell r="BS1147" t="str">
            <v>El Jilali B</v>
          </cell>
          <cell r="BW1147" t="str">
            <v>35</v>
          </cell>
        </row>
        <row r="1148">
          <cell r="F1148" t="str">
            <v>IMB/80021/C/0BNK</v>
          </cell>
          <cell r="Q1148">
            <v>9</v>
          </cell>
          <cell r="AQ1148" t="str">
            <v>Tambu Matadi Y</v>
          </cell>
          <cell r="AW1148">
            <v>2014</v>
          </cell>
          <cell r="AX1148" t="str">
            <v>41</v>
          </cell>
          <cell r="BB1148" t="str">
            <v>DTI ST</v>
          </cell>
          <cell r="BE1148" t="str">
            <v>51</v>
          </cell>
          <cell r="BF1148" t="str">
            <v>2014-S51</v>
          </cell>
          <cell r="BS1148" t="str">
            <v>DTI ST</v>
          </cell>
          <cell r="BW1148" t="str">
            <v>30</v>
          </cell>
        </row>
        <row r="1149">
          <cell r="F1149" t="str">
            <v>IMB/80021/C/0AWJ</v>
          </cell>
          <cell r="Q1149">
            <v>18</v>
          </cell>
          <cell r="AQ1149" t="str">
            <v>SETRS ST</v>
          </cell>
          <cell r="AW1149">
            <v>2014</v>
          </cell>
          <cell r="AX1149" t="str">
            <v>32</v>
          </cell>
          <cell r="BB1149" t="str">
            <v>El Jilali B</v>
          </cell>
          <cell r="BE1149" t="str">
            <v>36</v>
          </cell>
          <cell r="BF1149" t="str">
            <v>2014-S36</v>
          </cell>
          <cell r="BS1149" t="str">
            <v>El Jilali B</v>
          </cell>
          <cell r="BW1149" t="str">
            <v>36</v>
          </cell>
        </row>
        <row r="1150">
          <cell r="F1150" t="str">
            <v>IMB/80021/C/0AZF</v>
          </cell>
          <cell r="Q1150">
            <v>19</v>
          </cell>
          <cell r="AQ1150" t="str">
            <v>SETRS ST</v>
          </cell>
          <cell r="AW1150">
            <v>2014</v>
          </cell>
          <cell r="AX1150" t="str">
            <v>32</v>
          </cell>
          <cell r="BB1150" t="str">
            <v>El Jilali B</v>
          </cell>
          <cell r="BE1150" t="str">
            <v>36</v>
          </cell>
          <cell r="BF1150" t="str">
            <v>2014-S36</v>
          </cell>
          <cell r="BS1150" t="str">
            <v>El Jilali B</v>
          </cell>
          <cell r="BW1150" t="str">
            <v>36</v>
          </cell>
        </row>
        <row r="1151">
          <cell r="F1151" t="str">
            <v>IMB/80021/C/0C0N</v>
          </cell>
          <cell r="Q1151">
            <v>14</v>
          </cell>
          <cell r="AQ1151" t="str">
            <v>SETRS ST</v>
          </cell>
          <cell r="AW1151">
            <v>2014</v>
          </cell>
          <cell r="AX1151" t="str">
            <v>32</v>
          </cell>
          <cell r="BB1151" t="str">
            <v>El Jilali B</v>
          </cell>
          <cell r="BE1151" t="str">
            <v>36</v>
          </cell>
          <cell r="BF1151" t="str">
            <v>2014-S36</v>
          </cell>
          <cell r="BS1151" t="str">
            <v>El Jilali B</v>
          </cell>
          <cell r="BW1151" t="str">
            <v>36</v>
          </cell>
        </row>
        <row r="1152">
          <cell r="F1152" t="str">
            <v>IMB/80021/C/0C7F</v>
          </cell>
          <cell r="Q1152">
            <v>7</v>
          </cell>
          <cell r="AQ1152" t="str">
            <v>Annulé</v>
          </cell>
          <cell r="AW1152" t="str">
            <v/>
          </cell>
          <cell r="AX1152" t="str">
            <v/>
          </cell>
          <cell r="BB1152" t="str">
            <v>Annulé</v>
          </cell>
          <cell r="BE1152" t="str">
            <v/>
          </cell>
          <cell r="BF1152" t="str">
            <v/>
          </cell>
          <cell r="BS1152" t="str">
            <v>Annulé</v>
          </cell>
          <cell r="BW1152" t="str">
            <v/>
          </cell>
        </row>
        <row r="1153">
          <cell r="F1153" t="str">
            <v>IMB/80021/C/0C5G</v>
          </cell>
          <cell r="Q1153">
            <v>7</v>
          </cell>
          <cell r="AQ1153" t="str">
            <v>Lecocq A</v>
          </cell>
          <cell r="AW1153">
            <v>2014</v>
          </cell>
          <cell r="AX1153" t="str">
            <v>24</v>
          </cell>
          <cell r="BB1153" t="str">
            <v>El Jilali B</v>
          </cell>
          <cell r="BE1153" t="str">
            <v>31</v>
          </cell>
          <cell r="BF1153" t="str">
            <v>2014-S31</v>
          </cell>
          <cell r="BS1153" t="str">
            <v>El Jilali B</v>
          </cell>
          <cell r="BW1153" t="str">
            <v>31</v>
          </cell>
        </row>
        <row r="1154">
          <cell r="F1154" t="str">
            <v>IMB/80021/X/0NFU</v>
          </cell>
          <cell r="Q1154">
            <v>1</v>
          </cell>
          <cell r="AQ1154" t="str">
            <v>SETRS ST</v>
          </cell>
          <cell r="AW1154">
            <v>2014</v>
          </cell>
          <cell r="AX1154" t="str">
            <v>32</v>
          </cell>
          <cell r="BB1154" t="str">
            <v>El Jilali B</v>
          </cell>
          <cell r="BE1154" t="str">
            <v>36</v>
          </cell>
          <cell r="BF1154" t="str">
            <v>2014-S36</v>
          </cell>
          <cell r="BS1154" t="str">
            <v>El Jilali B</v>
          </cell>
          <cell r="BW1154" t="str">
            <v>36</v>
          </cell>
        </row>
        <row r="1155">
          <cell r="F1155" t="str">
            <v>IMB/80021/C/08KF</v>
          </cell>
          <cell r="Q1155">
            <v>30</v>
          </cell>
          <cell r="AQ1155" t="str">
            <v>BET2D</v>
          </cell>
          <cell r="AW1155">
            <v>2014</v>
          </cell>
          <cell r="AX1155" t="str">
            <v>35</v>
          </cell>
          <cell r="BB1155" t="str">
            <v>BET2D</v>
          </cell>
          <cell r="BE1155" t="str">
            <v>35</v>
          </cell>
          <cell r="BF1155" t="str">
            <v>2014-S35</v>
          </cell>
          <cell r="BS1155" t="str">
            <v>Matton V</v>
          </cell>
          <cell r="BW1155" t="str">
            <v>36</v>
          </cell>
        </row>
        <row r="1156">
          <cell r="F1156" t="str">
            <v>IMB/80021/C/091L</v>
          </cell>
          <cell r="Q1156">
            <v>5</v>
          </cell>
          <cell r="AQ1156" t="str">
            <v>SETRS ST</v>
          </cell>
          <cell r="AW1156">
            <v>2014</v>
          </cell>
          <cell r="AX1156" t="str">
            <v>32</v>
          </cell>
          <cell r="BB1156" t="str">
            <v>El Jilali B</v>
          </cell>
          <cell r="BE1156" t="str">
            <v>36</v>
          </cell>
          <cell r="BF1156" t="str">
            <v>2014-S36</v>
          </cell>
          <cell r="BS1156" t="str">
            <v>El Jilali B</v>
          </cell>
          <cell r="BW1156" t="str">
            <v>36</v>
          </cell>
        </row>
        <row r="1157">
          <cell r="F1157" t="str">
            <v>IMB/80021/C/0948</v>
          </cell>
          <cell r="Q1157">
            <v>14</v>
          </cell>
          <cell r="AQ1157" t="str">
            <v>SETRS ST</v>
          </cell>
          <cell r="AW1157">
            <v>2014</v>
          </cell>
          <cell r="AX1157" t="str">
            <v>32</v>
          </cell>
          <cell r="BB1157" t="str">
            <v>El Jilali B</v>
          </cell>
          <cell r="BE1157" t="str">
            <v>35</v>
          </cell>
          <cell r="BF1157" t="str">
            <v>2014-S35</v>
          </cell>
          <cell r="BS1157" t="str">
            <v>El Jilali B</v>
          </cell>
          <cell r="BW1157" t="str">
            <v>35</v>
          </cell>
        </row>
        <row r="1158">
          <cell r="F1158" t="str">
            <v>IMB/80021/C/0A29</v>
          </cell>
          <cell r="Q1158">
            <v>6</v>
          </cell>
          <cell r="AQ1158" t="str">
            <v>SETRS ST</v>
          </cell>
          <cell r="AW1158">
            <v>2014</v>
          </cell>
          <cell r="AX1158" t="str">
            <v>32</v>
          </cell>
          <cell r="BB1158" t="str">
            <v>Tambu Matadi Y</v>
          </cell>
          <cell r="BE1158" t="str">
            <v>37</v>
          </cell>
          <cell r="BF1158" t="str">
            <v>2014-S37</v>
          </cell>
          <cell r="BS1158" t="str">
            <v>Tambu Matadi Y</v>
          </cell>
          <cell r="BW1158" t="str">
            <v>37</v>
          </cell>
        </row>
        <row r="1159">
          <cell r="F1159" t="str">
            <v>IMB/80021/C/0ARC</v>
          </cell>
          <cell r="Q1159">
            <v>43</v>
          </cell>
          <cell r="AQ1159" t="str">
            <v>Lecocq A</v>
          </cell>
          <cell r="AW1159">
            <v>2014</v>
          </cell>
          <cell r="AX1159" t="str">
            <v>32</v>
          </cell>
          <cell r="BB1159" t="str">
            <v>El Jilali B</v>
          </cell>
          <cell r="BE1159" t="str">
            <v>42</v>
          </cell>
          <cell r="BF1159" t="str">
            <v>2014-S42</v>
          </cell>
          <cell r="BS1159" t="str">
            <v>El Jilali B</v>
          </cell>
          <cell r="BW1159" t="str">
            <v>43</v>
          </cell>
        </row>
        <row r="1160">
          <cell r="F1160" t="str">
            <v>IMB/80021/C/0AT4</v>
          </cell>
          <cell r="Q1160">
            <v>10</v>
          </cell>
          <cell r="AQ1160" t="str">
            <v>SETRS ST</v>
          </cell>
          <cell r="AW1160">
            <v>2014</v>
          </cell>
          <cell r="AX1160" t="str">
            <v>32</v>
          </cell>
          <cell r="BB1160" t="str">
            <v>Dehay P</v>
          </cell>
          <cell r="BE1160" t="str">
            <v>40</v>
          </cell>
          <cell r="BF1160" t="str">
            <v>2014-S40</v>
          </cell>
          <cell r="BS1160" t="str">
            <v>Dehay P</v>
          </cell>
          <cell r="BW1160" t="str">
            <v>40</v>
          </cell>
        </row>
        <row r="1161">
          <cell r="F1161" t="str">
            <v>IMB/80021/C/0AZQ</v>
          </cell>
          <cell r="Q1161">
            <v>8</v>
          </cell>
          <cell r="AQ1161" t="str">
            <v>SETRS ST</v>
          </cell>
          <cell r="AW1161">
            <v>2014</v>
          </cell>
          <cell r="AX1161" t="str">
            <v>32</v>
          </cell>
          <cell r="BB1161" t="str">
            <v>Tambu Matadi Y</v>
          </cell>
          <cell r="BE1161" t="str">
            <v>36</v>
          </cell>
          <cell r="BF1161" t="str">
            <v>2014-S36</v>
          </cell>
          <cell r="BS1161" t="str">
            <v>Tambu Matadi Y</v>
          </cell>
          <cell r="BW1161" t="str">
            <v>36</v>
          </cell>
        </row>
        <row r="1162">
          <cell r="F1162" t="str">
            <v>IMB/80021/C/0B09</v>
          </cell>
          <cell r="Q1162">
            <v>9</v>
          </cell>
          <cell r="AQ1162" t="str">
            <v>SETRS ST</v>
          </cell>
          <cell r="AW1162">
            <v>2014</v>
          </cell>
          <cell r="AX1162" t="str">
            <v>32</v>
          </cell>
          <cell r="BB1162" t="str">
            <v>El Jilali B</v>
          </cell>
          <cell r="BE1162" t="str">
            <v>36</v>
          </cell>
          <cell r="BF1162" t="str">
            <v>2014-S36</v>
          </cell>
          <cell r="BS1162" t="str">
            <v>El Jilali B</v>
          </cell>
          <cell r="BW1162" t="str">
            <v>36</v>
          </cell>
        </row>
        <row r="1163">
          <cell r="F1163" t="str">
            <v>IMB/80021/C/0BJJ</v>
          </cell>
          <cell r="Q1163">
            <v>4</v>
          </cell>
          <cell r="AQ1163" t="str">
            <v>SETRS ST</v>
          </cell>
          <cell r="AW1163">
            <v>2014</v>
          </cell>
          <cell r="AX1163" t="str">
            <v>32</v>
          </cell>
          <cell r="BB1163" t="str">
            <v>Carre M</v>
          </cell>
          <cell r="BE1163" t="str">
            <v>43</v>
          </cell>
          <cell r="BF1163" t="str">
            <v>2014-S43</v>
          </cell>
          <cell r="BS1163" t="str">
            <v>Matton V</v>
          </cell>
          <cell r="BW1163" t="str">
            <v>45</v>
          </cell>
        </row>
        <row r="1164">
          <cell r="F1164" t="str">
            <v>IMB/80021/C/0BZP</v>
          </cell>
          <cell r="Q1164">
            <v>14</v>
          </cell>
          <cell r="AQ1164" t="str">
            <v>SETRS ST</v>
          </cell>
          <cell r="AW1164">
            <v>2014</v>
          </cell>
          <cell r="AX1164" t="str">
            <v>32</v>
          </cell>
          <cell r="BB1164" t="str">
            <v>Carre M</v>
          </cell>
          <cell r="BE1164" t="str">
            <v>43</v>
          </cell>
          <cell r="BF1164" t="str">
            <v>2014-S43</v>
          </cell>
          <cell r="BS1164" t="str">
            <v>Matton V</v>
          </cell>
          <cell r="BW1164" t="str">
            <v>45</v>
          </cell>
        </row>
        <row r="1165">
          <cell r="F1165" t="str">
            <v>IMB/80021/C/0D4V</v>
          </cell>
          <cell r="Q1165">
            <v>5</v>
          </cell>
          <cell r="AQ1165" t="str">
            <v>SETRS ST</v>
          </cell>
          <cell r="AW1165">
            <v>2014</v>
          </cell>
          <cell r="AX1165" t="str">
            <v>32</v>
          </cell>
          <cell r="BB1165" t="str">
            <v>Carre M</v>
          </cell>
          <cell r="BE1165" t="str">
            <v>39</v>
          </cell>
          <cell r="BF1165" t="str">
            <v>2014-S39</v>
          </cell>
          <cell r="BS1165" t="str">
            <v>Debrauwer J</v>
          </cell>
          <cell r="BW1165" t="str">
            <v>39</v>
          </cell>
        </row>
        <row r="1166">
          <cell r="F1166" t="str">
            <v>IMB/80021/C/0D5K</v>
          </cell>
          <cell r="Q1166">
            <v>5</v>
          </cell>
          <cell r="AQ1166" t="str">
            <v>SETRS ST</v>
          </cell>
          <cell r="AW1166">
            <v>2014</v>
          </cell>
          <cell r="AX1166" t="str">
            <v>32</v>
          </cell>
          <cell r="BB1166" t="str">
            <v>Carre M</v>
          </cell>
          <cell r="BE1166" t="str">
            <v>39</v>
          </cell>
          <cell r="BF1166" t="str">
            <v>2014-S39</v>
          </cell>
          <cell r="BS1166" t="str">
            <v>Debrauwer J</v>
          </cell>
          <cell r="BW1166" t="str">
            <v>39</v>
          </cell>
        </row>
        <row r="1167">
          <cell r="F1167" t="str">
            <v>IMB/80021/C/0D6A</v>
          </cell>
          <cell r="Q1167">
            <v>5</v>
          </cell>
          <cell r="AQ1167" t="str">
            <v>SETRS ST</v>
          </cell>
          <cell r="AW1167">
            <v>2014</v>
          </cell>
          <cell r="AX1167" t="str">
            <v>32</v>
          </cell>
          <cell r="BB1167" t="str">
            <v>Carre M</v>
          </cell>
          <cell r="BE1167" t="str">
            <v>39</v>
          </cell>
          <cell r="BF1167" t="str">
            <v>2014-S39</v>
          </cell>
          <cell r="BS1167" t="str">
            <v>Debrauwer J</v>
          </cell>
          <cell r="BW1167" t="str">
            <v>39</v>
          </cell>
        </row>
        <row r="1168">
          <cell r="F1168" t="str">
            <v>IMB/80021/C/0D71</v>
          </cell>
          <cell r="Q1168">
            <v>12</v>
          </cell>
          <cell r="AQ1168" t="str">
            <v>SETRS ST</v>
          </cell>
          <cell r="AW1168">
            <v>2014</v>
          </cell>
          <cell r="AX1168" t="str">
            <v>32</v>
          </cell>
          <cell r="BB1168" t="str">
            <v>Carre M</v>
          </cell>
          <cell r="BE1168" t="str">
            <v>39</v>
          </cell>
          <cell r="BF1168" t="str">
            <v>2014-S39</v>
          </cell>
          <cell r="BS1168" t="str">
            <v>Debrauwer J</v>
          </cell>
          <cell r="BW1168" t="str">
            <v>39</v>
          </cell>
        </row>
        <row r="1169">
          <cell r="F1169" t="str">
            <v>IMB/80021/C/0D78</v>
          </cell>
          <cell r="Q1169">
            <v>5</v>
          </cell>
          <cell r="AQ1169" t="str">
            <v>SETRS ST</v>
          </cell>
          <cell r="AW1169">
            <v>2014</v>
          </cell>
          <cell r="AX1169" t="str">
            <v>32</v>
          </cell>
          <cell r="BB1169" t="str">
            <v>Carre M</v>
          </cell>
          <cell r="BE1169" t="str">
            <v>39</v>
          </cell>
          <cell r="BF1169" t="str">
            <v>2014-S39</v>
          </cell>
          <cell r="BS1169" t="str">
            <v>Debrauwer J</v>
          </cell>
          <cell r="BW1169" t="str">
            <v>39</v>
          </cell>
        </row>
        <row r="1170">
          <cell r="F1170" t="str">
            <v>IMB/80021/C/0D8V</v>
          </cell>
          <cell r="Q1170">
            <v>19</v>
          </cell>
          <cell r="AQ1170" t="str">
            <v>BET2D</v>
          </cell>
          <cell r="AW1170">
            <v>2015</v>
          </cell>
          <cell r="AX1170" t="str">
            <v>04</v>
          </cell>
          <cell r="BB1170" t="str">
            <v>BET2D</v>
          </cell>
          <cell r="BE1170" t="str">
            <v>04</v>
          </cell>
          <cell r="BF1170" t="str">
            <v>2015-S04</v>
          </cell>
          <cell r="BS1170" t="str">
            <v>Debrauwer J</v>
          </cell>
          <cell r="BW1170" t="str">
            <v>05</v>
          </cell>
        </row>
        <row r="1171">
          <cell r="F1171" t="str">
            <v>IMB/80021/C/0D9W</v>
          </cell>
          <cell r="Q1171">
            <v>10</v>
          </cell>
          <cell r="AQ1171" t="str">
            <v>SETRS ST</v>
          </cell>
          <cell r="AW1171">
            <v>2014</v>
          </cell>
          <cell r="AX1171" t="str">
            <v>32</v>
          </cell>
          <cell r="BB1171" t="str">
            <v>Carre M</v>
          </cell>
          <cell r="BE1171" t="str">
            <v>39</v>
          </cell>
          <cell r="BF1171" t="str">
            <v>2014-S39</v>
          </cell>
          <cell r="BS1171" t="str">
            <v>Debrauwer J</v>
          </cell>
          <cell r="BW1171" t="str">
            <v>39</v>
          </cell>
        </row>
        <row r="1172">
          <cell r="F1172" t="str">
            <v>IMB/80021/C/0DAH</v>
          </cell>
          <cell r="Q1172">
            <v>8</v>
          </cell>
          <cell r="AQ1172" t="str">
            <v>BET2D</v>
          </cell>
          <cell r="AW1172">
            <v>2015</v>
          </cell>
          <cell r="AX1172" t="str">
            <v>04</v>
          </cell>
          <cell r="BB1172" t="str">
            <v>BET2D</v>
          </cell>
          <cell r="BE1172" t="str">
            <v>04</v>
          </cell>
          <cell r="BF1172" t="str">
            <v>2015-S04</v>
          </cell>
          <cell r="BS1172" t="str">
            <v>Debrauwer J</v>
          </cell>
          <cell r="BW1172" t="str">
            <v>05</v>
          </cell>
        </row>
        <row r="1173">
          <cell r="F1173" t="str">
            <v>IMB/80021/C/0DIO</v>
          </cell>
          <cell r="Q1173">
            <v>10</v>
          </cell>
          <cell r="AQ1173" t="str">
            <v>SETRS ST</v>
          </cell>
          <cell r="AW1173">
            <v>2014</v>
          </cell>
          <cell r="AX1173" t="str">
            <v>32</v>
          </cell>
          <cell r="BB1173" t="str">
            <v>El Jilali B</v>
          </cell>
          <cell r="BE1173" t="str">
            <v>36</v>
          </cell>
          <cell r="BF1173" t="str">
            <v>2014-S36</v>
          </cell>
          <cell r="BS1173" t="str">
            <v>El Jilali B</v>
          </cell>
          <cell r="BW1173" t="str">
            <v>36</v>
          </cell>
        </row>
        <row r="1174">
          <cell r="F1174" t="str">
            <v>IMB/80021/C/0MRF</v>
          </cell>
          <cell r="Q1174">
            <v>18</v>
          </cell>
          <cell r="AQ1174" t="str">
            <v>BET2D</v>
          </cell>
          <cell r="AW1174">
            <v>2015</v>
          </cell>
          <cell r="AX1174" t="str">
            <v>03</v>
          </cell>
          <cell r="BB1174" t="str">
            <v>BET2D</v>
          </cell>
          <cell r="BE1174" t="str">
            <v>03</v>
          </cell>
          <cell r="BF1174" t="str">
            <v>2015-S03</v>
          </cell>
          <cell r="BS1174" t="str">
            <v>Debrauwer J</v>
          </cell>
          <cell r="BW1174" t="str">
            <v>03</v>
          </cell>
        </row>
        <row r="1175">
          <cell r="F1175" t="str">
            <v>IMB/80021/S/0AZM</v>
          </cell>
          <cell r="Q1175">
            <v>1</v>
          </cell>
          <cell r="AQ1175" t="str">
            <v>SETRS ST</v>
          </cell>
          <cell r="AW1175">
            <v>2014</v>
          </cell>
          <cell r="AX1175" t="str">
            <v>32</v>
          </cell>
          <cell r="BE1175" t="str">
            <v/>
          </cell>
          <cell r="BF1175" t="str">
            <v/>
          </cell>
          <cell r="BW1175" t="str">
            <v/>
          </cell>
        </row>
        <row r="1176">
          <cell r="F1176" t="str">
            <v>IMB/80021/X/0N88</v>
          </cell>
          <cell r="Q1176">
            <v>8</v>
          </cell>
          <cell r="AQ1176" t="str">
            <v>BET2D</v>
          </cell>
          <cell r="AW1176">
            <v>2014</v>
          </cell>
          <cell r="AX1176" t="str">
            <v>50</v>
          </cell>
          <cell r="BB1176" t="str">
            <v>BET2D</v>
          </cell>
          <cell r="BE1176" t="str">
            <v>50</v>
          </cell>
          <cell r="BF1176" t="str">
            <v>2014-S50</v>
          </cell>
          <cell r="BS1176" t="str">
            <v>Batik C</v>
          </cell>
          <cell r="BW1176" t="str">
            <v>51</v>
          </cell>
        </row>
        <row r="1177">
          <cell r="F1177" t="str">
            <v>IMB/80021/C/0AZ1</v>
          </cell>
          <cell r="Q1177">
            <v>1</v>
          </cell>
          <cell r="AQ1177" t="str">
            <v>SETRS ST</v>
          </cell>
          <cell r="AW1177">
            <v>2014</v>
          </cell>
          <cell r="AX1177" t="str">
            <v>32</v>
          </cell>
          <cell r="BE1177" t="str">
            <v/>
          </cell>
          <cell r="BF1177" t="str">
            <v/>
          </cell>
          <cell r="BW1177" t="str">
            <v/>
          </cell>
        </row>
        <row r="1178">
          <cell r="F1178" t="str">
            <v>IMB/80021/X/0NGJ</v>
          </cell>
          <cell r="Q1178">
            <v>4</v>
          </cell>
          <cell r="AQ1178" t="str">
            <v>SETRS ST</v>
          </cell>
          <cell r="AW1178">
            <v>2014</v>
          </cell>
          <cell r="AX1178" t="str">
            <v>24</v>
          </cell>
          <cell r="BB1178" t="str">
            <v>El Jilali B</v>
          </cell>
          <cell r="BE1178" t="str">
            <v>28</v>
          </cell>
          <cell r="BF1178" t="str">
            <v>2014-S28</v>
          </cell>
          <cell r="BS1178" t="str">
            <v>El Jilali B</v>
          </cell>
          <cell r="BW1178" t="str">
            <v>28</v>
          </cell>
        </row>
        <row r="1179">
          <cell r="F1179" t="str">
            <v>IMB/80021/C/07FJ</v>
          </cell>
          <cell r="Q1179">
            <v>14</v>
          </cell>
          <cell r="AQ1179" t="str">
            <v>Lecocq A</v>
          </cell>
          <cell r="AW1179">
            <v>2014</v>
          </cell>
          <cell r="AX1179" t="str">
            <v>24</v>
          </cell>
          <cell r="BB1179" t="str">
            <v>El Jilali B</v>
          </cell>
          <cell r="BE1179" t="str">
            <v>28</v>
          </cell>
          <cell r="BF1179" t="str">
            <v>2014-S28</v>
          </cell>
          <cell r="BS1179" t="str">
            <v>El Jilali B</v>
          </cell>
          <cell r="BW1179" t="str">
            <v>28</v>
          </cell>
        </row>
        <row r="1180">
          <cell r="F1180" t="str">
            <v>IMB/80021/C/02S1</v>
          </cell>
          <cell r="Q1180">
            <v>15</v>
          </cell>
          <cell r="AQ1180" t="str">
            <v>BET2D</v>
          </cell>
          <cell r="AW1180">
            <v>2014</v>
          </cell>
          <cell r="AX1180" t="str">
            <v>36</v>
          </cell>
          <cell r="BB1180" t="str">
            <v>BET2D</v>
          </cell>
          <cell r="BE1180" t="str">
            <v>36</v>
          </cell>
          <cell r="BF1180" t="str">
            <v>2014-S36</v>
          </cell>
          <cell r="BS1180" t="str">
            <v>Matton V</v>
          </cell>
          <cell r="BW1180" t="str">
            <v>36</v>
          </cell>
        </row>
        <row r="1181">
          <cell r="F1181" t="str">
            <v>IMB/80021/C/02S2</v>
          </cell>
          <cell r="Q1181">
            <v>14</v>
          </cell>
          <cell r="AQ1181" t="str">
            <v>BET2D</v>
          </cell>
          <cell r="AW1181">
            <v>2014</v>
          </cell>
          <cell r="AX1181" t="str">
            <v>36</v>
          </cell>
          <cell r="BB1181" t="str">
            <v>BET2D</v>
          </cell>
          <cell r="BE1181" t="str">
            <v>36</v>
          </cell>
          <cell r="BF1181" t="str">
            <v>2014-S36</v>
          </cell>
          <cell r="BS1181" t="str">
            <v>Matton V</v>
          </cell>
          <cell r="BW1181" t="str">
            <v>36</v>
          </cell>
        </row>
        <row r="1182">
          <cell r="F1182" t="str">
            <v>IMB/80021/C/02XJ</v>
          </cell>
          <cell r="Q1182">
            <v>7</v>
          </cell>
          <cell r="AQ1182" t="str">
            <v>SETRS ST</v>
          </cell>
          <cell r="AW1182">
            <v>2014</v>
          </cell>
          <cell r="AX1182" t="str">
            <v>32</v>
          </cell>
          <cell r="BB1182" t="str">
            <v>El Jilali B</v>
          </cell>
          <cell r="BE1182" t="str">
            <v>33</v>
          </cell>
          <cell r="BF1182" t="str">
            <v>2014-S33</v>
          </cell>
          <cell r="BS1182" t="str">
            <v>El Jilali B</v>
          </cell>
          <cell r="BW1182" t="str">
            <v>33</v>
          </cell>
        </row>
        <row r="1183">
          <cell r="F1183" t="str">
            <v>IMB/80021/C/0AN6</v>
          </cell>
          <cell r="Q1183">
            <v>10</v>
          </cell>
          <cell r="AQ1183" t="str">
            <v>ECRN ST</v>
          </cell>
          <cell r="AW1183">
            <v>2015</v>
          </cell>
          <cell r="AX1183" t="str">
            <v>17</v>
          </cell>
          <cell r="BB1183" t="str">
            <v>El Jilali B</v>
          </cell>
          <cell r="BE1183" t="str">
            <v>23</v>
          </cell>
          <cell r="BF1183" t="str">
            <v>2015-S23</v>
          </cell>
          <cell r="BS1183" t="str">
            <v>El Jilali B</v>
          </cell>
          <cell r="BW1183" t="str">
            <v>23</v>
          </cell>
        </row>
        <row r="1184">
          <cell r="F1184" t="str">
            <v>IMB/80021/C/02Y1</v>
          </cell>
          <cell r="Q1184">
            <v>4</v>
          </cell>
          <cell r="AQ1184" t="str">
            <v>SETRS ST</v>
          </cell>
          <cell r="AW1184">
            <v>2014</v>
          </cell>
          <cell r="AX1184" t="str">
            <v>32</v>
          </cell>
          <cell r="BB1184" t="str">
            <v>El Jilali B</v>
          </cell>
          <cell r="BE1184" t="str">
            <v>33</v>
          </cell>
          <cell r="BF1184" t="str">
            <v>2014-S33</v>
          </cell>
          <cell r="BS1184" t="str">
            <v>El Jilali B</v>
          </cell>
          <cell r="BW1184" t="str">
            <v>33</v>
          </cell>
        </row>
        <row r="1185">
          <cell r="F1185" t="str">
            <v>IMB/80021/C/02YR</v>
          </cell>
          <cell r="Q1185">
            <v>3</v>
          </cell>
          <cell r="AQ1185" t="str">
            <v>SETRS ST</v>
          </cell>
          <cell r="AW1185">
            <v>2014</v>
          </cell>
          <cell r="AX1185" t="str">
            <v>32</v>
          </cell>
          <cell r="BB1185" t="str">
            <v>El Jilali B</v>
          </cell>
          <cell r="BE1185" t="str">
            <v>33</v>
          </cell>
          <cell r="BF1185" t="str">
            <v>2014-S33</v>
          </cell>
          <cell r="BS1185" t="str">
            <v>El Jilali B</v>
          </cell>
          <cell r="BW1185" t="str">
            <v>33</v>
          </cell>
        </row>
        <row r="1186">
          <cell r="F1186" t="str">
            <v>IMB/80021/C/02ZC</v>
          </cell>
          <cell r="Q1186">
            <v>6</v>
          </cell>
          <cell r="AQ1186" t="str">
            <v>SETRS ST</v>
          </cell>
          <cell r="AW1186">
            <v>2014</v>
          </cell>
          <cell r="AX1186" t="str">
            <v>32</v>
          </cell>
          <cell r="BB1186" t="str">
            <v>El Jilali B</v>
          </cell>
          <cell r="BE1186" t="str">
            <v>33</v>
          </cell>
          <cell r="BF1186" t="str">
            <v>2014-S33</v>
          </cell>
          <cell r="BS1186" t="str">
            <v>El Jilali B</v>
          </cell>
          <cell r="BW1186" t="str">
            <v>33</v>
          </cell>
        </row>
        <row r="1187">
          <cell r="F1187" t="str">
            <v>IMB/80021/C/0AWS</v>
          </cell>
          <cell r="Q1187">
            <v>7</v>
          </cell>
          <cell r="AQ1187" t="str">
            <v>SETRS ST</v>
          </cell>
          <cell r="AW1187">
            <v>2014</v>
          </cell>
          <cell r="AX1187" t="str">
            <v>32</v>
          </cell>
          <cell r="BB1187" t="str">
            <v>TELCOM ST</v>
          </cell>
          <cell r="BE1187" t="str">
            <v>40</v>
          </cell>
          <cell r="BF1187" t="str">
            <v>2016-S40</v>
          </cell>
          <cell r="BS1187" t="str">
            <v>BE OPTIK ST</v>
          </cell>
          <cell r="BW1187" t="str">
            <v>07</v>
          </cell>
        </row>
        <row r="1188">
          <cell r="F1188" t="str">
            <v>IMB/80021/C/02ZW</v>
          </cell>
          <cell r="Q1188">
            <v>7</v>
          </cell>
          <cell r="AQ1188" t="str">
            <v>SETRS ST</v>
          </cell>
          <cell r="AW1188">
            <v>2014</v>
          </cell>
          <cell r="AX1188" t="str">
            <v>32</v>
          </cell>
          <cell r="BB1188" t="str">
            <v>El Jilali B</v>
          </cell>
          <cell r="BE1188" t="str">
            <v>33</v>
          </cell>
          <cell r="BF1188" t="str">
            <v>2014-S33</v>
          </cell>
          <cell r="BS1188" t="str">
            <v>El Jilali B</v>
          </cell>
          <cell r="BW1188" t="str">
            <v>33</v>
          </cell>
        </row>
        <row r="1189">
          <cell r="F1189" t="str">
            <v>IMB/80021/C/0572</v>
          </cell>
          <cell r="Q1189">
            <v>1</v>
          </cell>
          <cell r="AQ1189" t="str">
            <v>Tambu Matadi Y</v>
          </cell>
          <cell r="AW1189">
            <v>2015</v>
          </cell>
          <cell r="AX1189" t="str">
            <v>10</v>
          </cell>
          <cell r="BB1189" t="str">
            <v>El Jilali B</v>
          </cell>
          <cell r="BE1189" t="str">
            <v>10</v>
          </cell>
          <cell r="BF1189" t="str">
            <v>2015-S10</v>
          </cell>
          <cell r="BS1189" t="str">
            <v>El Jilali B</v>
          </cell>
          <cell r="BW1189" t="str">
            <v>10</v>
          </cell>
        </row>
        <row r="1190">
          <cell r="F1190" t="str">
            <v>IMB/80021/C/06ZR</v>
          </cell>
          <cell r="Q1190">
            <v>13</v>
          </cell>
          <cell r="AQ1190" t="str">
            <v>BET2D</v>
          </cell>
          <cell r="AW1190">
            <v>2015</v>
          </cell>
          <cell r="AX1190" t="str">
            <v>04</v>
          </cell>
          <cell r="BB1190" t="str">
            <v>BET2D</v>
          </cell>
          <cell r="BE1190" t="str">
            <v>04</v>
          </cell>
          <cell r="BF1190" t="str">
            <v>2015-S04</v>
          </cell>
          <cell r="BS1190" t="str">
            <v>Debrauwer J</v>
          </cell>
          <cell r="BW1190" t="str">
            <v>04</v>
          </cell>
        </row>
        <row r="1191">
          <cell r="F1191" t="str">
            <v>IMB/80021/C/07DD</v>
          </cell>
          <cell r="Q1191">
            <v>1</v>
          </cell>
          <cell r="AQ1191" t="str">
            <v>Tambu Matadi Y</v>
          </cell>
          <cell r="AW1191">
            <v>2014</v>
          </cell>
          <cell r="AX1191" t="str">
            <v>49</v>
          </cell>
          <cell r="BB1191" t="str">
            <v>Tambu Matadi Y</v>
          </cell>
          <cell r="BE1191" t="str">
            <v>50</v>
          </cell>
          <cell r="BF1191" t="str">
            <v>2014-S50</v>
          </cell>
          <cell r="BS1191" t="str">
            <v>Tambu Matadi Y</v>
          </cell>
          <cell r="BW1191" t="str">
            <v>50</v>
          </cell>
        </row>
        <row r="1192">
          <cell r="F1192" t="str">
            <v>IMB/80021/C/07FU</v>
          </cell>
          <cell r="Q1192">
            <v>19</v>
          </cell>
          <cell r="AQ1192" t="str">
            <v>SETRS ST</v>
          </cell>
          <cell r="AW1192">
            <v>2014</v>
          </cell>
          <cell r="AX1192" t="str">
            <v>32</v>
          </cell>
          <cell r="BB1192" t="str">
            <v>El Jilali B</v>
          </cell>
          <cell r="BE1192" t="str">
            <v>33</v>
          </cell>
          <cell r="BF1192" t="str">
            <v>2014-S33</v>
          </cell>
          <cell r="BS1192" t="str">
            <v>El Jilali B</v>
          </cell>
          <cell r="BW1192" t="str">
            <v>33</v>
          </cell>
        </row>
        <row r="1193">
          <cell r="F1193" t="str">
            <v>IMB/80021/C/07GK</v>
          </cell>
          <cell r="Q1193">
            <v>5</v>
          </cell>
          <cell r="AQ1193" t="str">
            <v>Tambu Matadi Y</v>
          </cell>
          <cell r="AW1193">
            <v>2014</v>
          </cell>
          <cell r="AX1193" t="str">
            <v>48</v>
          </cell>
          <cell r="BB1193" t="str">
            <v>Carre M</v>
          </cell>
          <cell r="BE1193" t="str">
            <v>51</v>
          </cell>
          <cell r="BF1193" t="str">
            <v>2014-S51</v>
          </cell>
          <cell r="BS1193" t="str">
            <v>Carre M</v>
          </cell>
          <cell r="BW1193" t="str">
            <v>51</v>
          </cell>
        </row>
        <row r="1194">
          <cell r="F1194" t="str">
            <v>IMB/80021/C/07I4</v>
          </cell>
          <cell r="Q1194">
            <v>12</v>
          </cell>
          <cell r="AQ1194" t="str">
            <v>SETRS ST</v>
          </cell>
          <cell r="AW1194">
            <v>2014</v>
          </cell>
          <cell r="AX1194" t="str">
            <v>32</v>
          </cell>
          <cell r="BB1194" t="str">
            <v>El Jilali B</v>
          </cell>
          <cell r="BE1194" t="str">
            <v>32</v>
          </cell>
          <cell r="BF1194" t="str">
            <v>2014-S32</v>
          </cell>
          <cell r="BS1194" t="str">
            <v>El Jilali B</v>
          </cell>
          <cell r="BW1194" t="str">
            <v>32</v>
          </cell>
        </row>
        <row r="1195">
          <cell r="F1195" t="str">
            <v>IMB/80021/C/09D2</v>
          </cell>
          <cell r="Q1195">
            <v>5</v>
          </cell>
          <cell r="AQ1195" t="str">
            <v>BET2D</v>
          </cell>
          <cell r="AW1195">
            <v>2014</v>
          </cell>
          <cell r="AX1195" t="str">
            <v>51</v>
          </cell>
          <cell r="BB1195" t="str">
            <v>BET2D</v>
          </cell>
          <cell r="BE1195" t="str">
            <v>51</v>
          </cell>
          <cell r="BF1195" t="str">
            <v>2014-S51</v>
          </cell>
          <cell r="BS1195" t="str">
            <v>Batik C</v>
          </cell>
          <cell r="BW1195" t="str">
            <v>51</v>
          </cell>
        </row>
        <row r="1196">
          <cell r="F1196" t="str">
            <v>IMB/80021/C/0B63</v>
          </cell>
          <cell r="Q1196">
            <v>15</v>
          </cell>
          <cell r="AQ1196" t="str">
            <v>Tambu Matadi Y</v>
          </cell>
          <cell r="AW1196">
            <v>2014</v>
          </cell>
          <cell r="AX1196" t="str">
            <v>49</v>
          </cell>
          <cell r="BB1196" t="str">
            <v>Carre M</v>
          </cell>
          <cell r="BE1196" t="str">
            <v>51</v>
          </cell>
          <cell r="BF1196" t="str">
            <v>2014-S51</v>
          </cell>
          <cell r="BS1196" t="str">
            <v>Carre M</v>
          </cell>
          <cell r="BW1196" t="str">
            <v>51</v>
          </cell>
        </row>
        <row r="1197">
          <cell r="F1197" t="str">
            <v>IMB/80021/S/07DK</v>
          </cell>
          <cell r="Q1197">
            <v>4</v>
          </cell>
          <cell r="AQ1197" t="str">
            <v>Tambu Matadi Y</v>
          </cell>
          <cell r="AW1197">
            <v>2014</v>
          </cell>
          <cell r="AX1197" t="str">
            <v>49</v>
          </cell>
          <cell r="BB1197" t="str">
            <v>Tambu Matadi Y</v>
          </cell>
          <cell r="BE1197" t="str">
            <v>50</v>
          </cell>
          <cell r="BF1197" t="str">
            <v>2014-S50</v>
          </cell>
          <cell r="BS1197" t="str">
            <v>Tambu Matadi Y</v>
          </cell>
          <cell r="BW1197" t="str">
            <v>50</v>
          </cell>
        </row>
        <row r="1198">
          <cell r="F1198" t="str">
            <v>IMB/80021/C/09Q6</v>
          </cell>
          <cell r="Q1198">
            <v>6</v>
          </cell>
          <cell r="AQ1198" t="str">
            <v>BET2D</v>
          </cell>
          <cell r="AW1198">
            <v>2014</v>
          </cell>
          <cell r="AX1198" t="str">
            <v>36</v>
          </cell>
          <cell r="BB1198" t="str">
            <v>BET2D</v>
          </cell>
          <cell r="BE1198" t="str">
            <v>36</v>
          </cell>
          <cell r="BF1198" t="str">
            <v>2014-S36</v>
          </cell>
          <cell r="BS1198" t="str">
            <v>Matton V</v>
          </cell>
          <cell r="BW1198" t="str">
            <v>36</v>
          </cell>
        </row>
        <row r="1199">
          <cell r="F1199" t="str">
            <v>IMB/80021/C/0D7R</v>
          </cell>
          <cell r="Q1199">
            <v>9</v>
          </cell>
          <cell r="AQ1199" t="str">
            <v>Annulé</v>
          </cell>
          <cell r="AW1199" t="str">
            <v/>
          </cell>
          <cell r="AX1199" t="str">
            <v/>
          </cell>
          <cell r="BB1199" t="str">
            <v>Annulé</v>
          </cell>
          <cell r="BE1199" t="str">
            <v/>
          </cell>
          <cell r="BF1199" t="str">
            <v/>
          </cell>
          <cell r="BS1199" t="str">
            <v>Annulé</v>
          </cell>
          <cell r="BW1199" t="str">
            <v/>
          </cell>
        </row>
        <row r="1200">
          <cell r="F1200" t="str">
            <v>IMB/80021/C/09QM</v>
          </cell>
          <cell r="Q1200">
            <v>19</v>
          </cell>
          <cell r="AQ1200" t="str">
            <v>BET2D</v>
          </cell>
          <cell r="AW1200">
            <v>2014</v>
          </cell>
          <cell r="AX1200" t="str">
            <v>41</v>
          </cell>
          <cell r="BB1200" t="str">
            <v>BET2D</v>
          </cell>
          <cell r="BE1200" t="str">
            <v>41</v>
          </cell>
          <cell r="BF1200" t="str">
            <v>2014-S41</v>
          </cell>
          <cell r="BS1200" t="str">
            <v>Matton V</v>
          </cell>
          <cell r="BW1200" t="str">
            <v>44</v>
          </cell>
        </row>
        <row r="1201">
          <cell r="F1201" t="str">
            <v>IMB/80021/C/0AZX</v>
          </cell>
          <cell r="Q1201">
            <v>27</v>
          </cell>
          <cell r="AQ1201" t="str">
            <v>Lecocq A</v>
          </cell>
          <cell r="AW1201">
            <v>2014</v>
          </cell>
          <cell r="AX1201" t="str">
            <v>35</v>
          </cell>
          <cell r="BB1201" t="str">
            <v>El Jilali B</v>
          </cell>
          <cell r="BE1201" t="str">
            <v>36</v>
          </cell>
          <cell r="BF1201" t="str">
            <v>2014-S36</v>
          </cell>
          <cell r="BS1201" t="str">
            <v>El Jilali B</v>
          </cell>
          <cell r="BW1201" t="str">
            <v>36</v>
          </cell>
        </row>
        <row r="1202">
          <cell r="F1202" t="str">
            <v>IMB/80021/C/0DFO</v>
          </cell>
          <cell r="Q1202">
            <v>11</v>
          </cell>
          <cell r="AQ1202" t="str">
            <v>BET2D</v>
          </cell>
          <cell r="AW1202">
            <v>2015</v>
          </cell>
          <cell r="AX1202" t="str">
            <v>04</v>
          </cell>
          <cell r="BB1202" t="str">
            <v>BET2D</v>
          </cell>
          <cell r="BE1202" t="str">
            <v>04</v>
          </cell>
          <cell r="BF1202" t="str">
            <v>2015-S04</v>
          </cell>
          <cell r="BS1202" t="str">
            <v>Debrauwer J</v>
          </cell>
          <cell r="BW1202" t="str">
            <v>04</v>
          </cell>
        </row>
        <row r="1203">
          <cell r="F1203" t="str">
            <v>IMB/80021/C/0DO5</v>
          </cell>
          <cell r="Q1203">
            <v>9</v>
          </cell>
          <cell r="AQ1203" t="str">
            <v>BET2D</v>
          </cell>
          <cell r="AW1203">
            <v>2014</v>
          </cell>
          <cell r="AX1203" t="str">
            <v>51</v>
          </cell>
          <cell r="BB1203" t="str">
            <v>BET2D</v>
          </cell>
          <cell r="BE1203" t="str">
            <v>51</v>
          </cell>
          <cell r="BF1203" t="str">
            <v>2014-S51</v>
          </cell>
          <cell r="BS1203" t="str">
            <v>Batik C</v>
          </cell>
          <cell r="BW1203" t="str">
            <v>51</v>
          </cell>
        </row>
        <row r="1204">
          <cell r="F1204" t="str">
            <v>IMB/80021/S/0DNK</v>
          </cell>
          <cell r="Q1204">
            <v>1</v>
          </cell>
          <cell r="AQ1204" t="str">
            <v>BET2D</v>
          </cell>
          <cell r="AW1204">
            <v>2014</v>
          </cell>
          <cell r="AX1204" t="str">
            <v>51</v>
          </cell>
          <cell r="BB1204" t="str">
            <v>BET2D</v>
          </cell>
          <cell r="BE1204" t="str">
            <v>51</v>
          </cell>
          <cell r="BF1204" t="str">
            <v>2014-S51</v>
          </cell>
          <cell r="BS1204" t="str">
            <v>Batik C</v>
          </cell>
          <cell r="BW1204" t="str">
            <v>51</v>
          </cell>
        </row>
        <row r="1205">
          <cell r="F1205" t="str">
            <v>IMB/80021/C/02TJ</v>
          </cell>
          <cell r="Q1205">
            <v>19</v>
          </cell>
          <cell r="AQ1205" t="str">
            <v>BET2D</v>
          </cell>
          <cell r="AW1205">
            <v>2014</v>
          </cell>
          <cell r="AX1205" t="str">
            <v>38</v>
          </cell>
          <cell r="BB1205" t="str">
            <v>BET2D</v>
          </cell>
          <cell r="BE1205" t="str">
            <v>38</v>
          </cell>
          <cell r="BF1205" t="str">
            <v>2014-S38</v>
          </cell>
          <cell r="BS1205" t="str">
            <v>Batik C</v>
          </cell>
          <cell r="BW1205" t="str">
            <v>38</v>
          </cell>
        </row>
        <row r="1206">
          <cell r="F1206" t="str">
            <v>IMB/80021/C/02TK</v>
          </cell>
          <cell r="Q1206">
            <v>18</v>
          </cell>
          <cell r="AQ1206" t="str">
            <v>BET2D</v>
          </cell>
          <cell r="AW1206">
            <v>2014</v>
          </cell>
          <cell r="AX1206" t="str">
            <v>38</v>
          </cell>
          <cell r="BB1206" t="str">
            <v>BET2D</v>
          </cell>
          <cell r="BE1206" t="str">
            <v>38</v>
          </cell>
          <cell r="BF1206" t="str">
            <v>2014-S38</v>
          </cell>
          <cell r="BS1206" t="str">
            <v>Batik C</v>
          </cell>
          <cell r="BW1206" t="str">
            <v>38</v>
          </cell>
        </row>
        <row r="1207">
          <cell r="F1207" t="str">
            <v>IMB/80021/C/0555</v>
          </cell>
          <cell r="Q1207">
            <v>21</v>
          </cell>
          <cell r="AQ1207" t="str">
            <v>BET2D</v>
          </cell>
          <cell r="AW1207">
            <v>2015</v>
          </cell>
          <cell r="AX1207" t="str">
            <v>22</v>
          </cell>
          <cell r="BB1207" t="str">
            <v>BET2D</v>
          </cell>
          <cell r="BE1207" t="str">
            <v>22</v>
          </cell>
          <cell r="BF1207" t="str">
            <v>2015-S22</v>
          </cell>
          <cell r="BS1207" t="str">
            <v>Courdain C</v>
          </cell>
          <cell r="BW1207" t="str">
            <v>23</v>
          </cell>
        </row>
        <row r="1208">
          <cell r="F1208" t="str">
            <v>IMB/80021/X/0NAW</v>
          </cell>
          <cell r="Q1208">
            <v>1</v>
          </cell>
          <cell r="AQ1208" t="str">
            <v>SETRS ST</v>
          </cell>
          <cell r="AW1208">
            <v>2014</v>
          </cell>
          <cell r="AX1208" t="str">
            <v>14</v>
          </cell>
          <cell r="BB1208" t="str">
            <v>El Jilali B</v>
          </cell>
          <cell r="BE1208" t="str">
            <v>28</v>
          </cell>
          <cell r="BF1208" t="str">
            <v>2014-S28</v>
          </cell>
          <cell r="BS1208" t="str">
            <v>El Jilali B</v>
          </cell>
          <cell r="BW1208" t="str">
            <v>28</v>
          </cell>
        </row>
        <row r="1209">
          <cell r="F1209" t="str">
            <v>IMB/80021/X/0NAX</v>
          </cell>
          <cell r="Q1209">
            <v>1</v>
          </cell>
          <cell r="AQ1209" t="str">
            <v>SETRS ST</v>
          </cell>
          <cell r="AW1209">
            <v>2014</v>
          </cell>
          <cell r="AX1209" t="str">
            <v>14</v>
          </cell>
          <cell r="BB1209" t="str">
            <v>El Jilali B</v>
          </cell>
          <cell r="BE1209" t="str">
            <v>28</v>
          </cell>
          <cell r="BF1209" t="str">
            <v>2014-S28</v>
          </cell>
          <cell r="BS1209" t="str">
            <v>El Jilali B</v>
          </cell>
          <cell r="BW1209" t="str">
            <v>28</v>
          </cell>
        </row>
        <row r="1210">
          <cell r="F1210" t="str">
            <v>IMB/80021/X/0NHN</v>
          </cell>
          <cell r="Q1210">
            <v>29</v>
          </cell>
          <cell r="AQ1210" t="str">
            <v>CRJ ST</v>
          </cell>
          <cell r="AW1210">
            <v>2014</v>
          </cell>
          <cell r="AX1210" t="str">
            <v>26</v>
          </cell>
          <cell r="BB1210" t="str">
            <v>CRJ ST</v>
          </cell>
          <cell r="BE1210" t="str">
            <v>26</v>
          </cell>
          <cell r="BF1210" t="str">
            <v>2014-S26</v>
          </cell>
          <cell r="BS1210" t="str">
            <v>Matton V</v>
          </cell>
          <cell r="BW1210" t="str">
            <v>42</v>
          </cell>
        </row>
        <row r="1211">
          <cell r="F1211" t="str">
            <v>IMB/80021/C/0D2O</v>
          </cell>
          <cell r="Q1211">
            <v>26</v>
          </cell>
          <cell r="AQ1211" t="str">
            <v>BET2D</v>
          </cell>
          <cell r="AW1211">
            <v>2014</v>
          </cell>
          <cell r="AX1211" t="str">
            <v>35</v>
          </cell>
          <cell r="BB1211" t="str">
            <v>BET2D</v>
          </cell>
          <cell r="BE1211" t="str">
            <v>35</v>
          </cell>
          <cell r="BF1211" t="str">
            <v>2014-S35</v>
          </cell>
          <cell r="BS1211" t="str">
            <v>Matton V</v>
          </cell>
          <cell r="BW1211" t="str">
            <v>36</v>
          </cell>
        </row>
        <row r="1212">
          <cell r="F1212" t="str">
            <v>IMB/80021/C/0MRE</v>
          </cell>
          <cell r="Q1212">
            <v>34</v>
          </cell>
          <cell r="AQ1212" t="str">
            <v>BET2D</v>
          </cell>
          <cell r="AW1212">
            <v>2015</v>
          </cell>
          <cell r="AX1212" t="str">
            <v>03</v>
          </cell>
          <cell r="BB1212" t="str">
            <v>BET2D</v>
          </cell>
          <cell r="BE1212" t="str">
            <v>03</v>
          </cell>
          <cell r="BF1212" t="str">
            <v>2015-S03</v>
          </cell>
          <cell r="BS1212" t="str">
            <v>Matton V</v>
          </cell>
          <cell r="BW1212" t="str">
            <v>03</v>
          </cell>
        </row>
        <row r="1213">
          <cell r="F1213" t="str">
            <v>IMB/80021/X/0N9M</v>
          </cell>
          <cell r="Q1213">
            <v>1</v>
          </cell>
          <cell r="AQ1213" t="str">
            <v>BET2D</v>
          </cell>
          <cell r="AW1213">
            <v>2015</v>
          </cell>
          <cell r="AX1213" t="str">
            <v>22</v>
          </cell>
          <cell r="BB1213" t="str">
            <v>BET2D</v>
          </cell>
          <cell r="BE1213" t="str">
            <v>22</v>
          </cell>
          <cell r="BF1213" t="str">
            <v>2015-S22</v>
          </cell>
          <cell r="BS1213" t="str">
            <v>Courdain C</v>
          </cell>
          <cell r="BW1213" t="str">
            <v>23</v>
          </cell>
        </row>
        <row r="1214">
          <cell r="F1214" t="str">
            <v>IMB/80021/X/0NHC</v>
          </cell>
          <cell r="Q1214">
            <v>43</v>
          </cell>
          <cell r="AQ1214" t="str">
            <v>Annulé</v>
          </cell>
          <cell r="AW1214" t="str">
            <v/>
          </cell>
          <cell r="AX1214" t="str">
            <v/>
          </cell>
          <cell r="BB1214" t="str">
            <v>Annulé</v>
          </cell>
          <cell r="BE1214" t="str">
            <v/>
          </cell>
          <cell r="BF1214" t="str">
            <v/>
          </cell>
          <cell r="BS1214" t="str">
            <v>Annulé</v>
          </cell>
          <cell r="BW1214" t="str">
            <v/>
          </cell>
        </row>
        <row r="1215">
          <cell r="F1215" t="str">
            <v>IMB/80021/X/0NHD</v>
          </cell>
          <cell r="Q1215">
            <v>3</v>
          </cell>
          <cell r="AQ1215" t="str">
            <v>Annulé</v>
          </cell>
          <cell r="AW1215" t="str">
            <v/>
          </cell>
          <cell r="AX1215" t="str">
            <v/>
          </cell>
          <cell r="BB1215" t="str">
            <v>Annulé</v>
          </cell>
          <cell r="BE1215" t="str">
            <v/>
          </cell>
          <cell r="BF1215" t="str">
            <v/>
          </cell>
          <cell r="BS1215" t="str">
            <v>Annulé</v>
          </cell>
          <cell r="BW1215" t="str">
            <v/>
          </cell>
        </row>
        <row r="1216">
          <cell r="F1216" t="str">
            <v>IMB/80021/X/0NHE</v>
          </cell>
          <cell r="Q1216">
            <v>3</v>
          </cell>
          <cell r="AQ1216" t="str">
            <v>Annulé</v>
          </cell>
          <cell r="AW1216" t="str">
            <v/>
          </cell>
          <cell r="AX1216" t="str">
            <v/>
          </cell>
          <cell r="BB1216" t="str">
            <v>Annulé</v>
          </cell>
          <cell r="BE1216" t="str">
            <v/>
          </cell>
          <cell r="BF1216" t="str">
            <v/>
          </cell>
          <cell r="BS1216" t="str">
            <v>Annulé</v>
          </cell>
          <cell r="BW1216" t="str">
            <v/>
          </cell>
        </row>
        <row r="1217">
          <cell r="F1217" t="str">
            <v>IMB/80021/C/06T4</v>
          </cell>
          <cell r="Q1217">
            <v>8</v>
          </cell>
          <cell r="AQ1217" t="str">
            <v>BET2D</v>
          </cell>
          <cell r="AW1217">
            <v>2014</v>
          </cell>
          <cell r="AX1217" t="str">
            <v>51</v>
          </cell>
          <cell r="BB1217" t="str">
            <v>BET2D</v>
          </cell>
          <cell r="BE1217" t="str">
            <v>51</v>
          </cell>
          <cell r="BF1217" t="str">
            <v>2014-S51</v>
          </cell>
          <cell r="BS1217" t="str">
            <v>Matton V</v>
          </cell>
          <cell r="BW1217" t="str">
            <v>08</v>
          </cell>
        </row>
        <row r="1218">
          <cell r="F1218" t="str">
            <v>IMB/80021/C/06SC</v>
          </cell>
          <cell r="Q1218">
            <v>9</v>
          </cell>
          <cell r="AQ1218" t="str">
            <v>BET2D</v>
          </cell>
          <cell r="AW1218">
            <v>2015</v>
          </cell>
          <cell r="AX1218" t="str">
            <v>22</v>
          </cell>
          <cell r="BB1218" t="str">
            <v>BET2D</v>
          </cell>
          <cell r="BE1218" t="str">
            <v>22</v>
          </cell>
          <cell r="BF1218" t="str">
            <v>2015-S22</v>
          </cell>
          <cell r="BS1218" t="str">
            <v>Courdain C</v>
          </cell>
          <cell r="BW1218" t="str">
            <v>23</v>
          </cell>
        </row>
        <row r="1219">
          <cell r="F1219" t="str">
            <v>IMB/80021/C/072K</v>
          </cell>
          <cell r="Q1219">
            <v>9</v>
          </cell>
          <cell r="AQ1219" t="str">
            <v>BET2D</v>
          </cell>
          <cell r="AW1219">
            <v>2014</v>
          </cell>
          <cell r="AX1219" t="str">
            <v>41</v>
          </cell>
          <cell r="BB1219" t="str">
            <v>BET2D</v>
          </cell>
          <cell r="BE1219" t="str">
            <v>41</v>
          </cell>
          <cell r="BF1219" t="str">
            <v>2014-S41</v>
          </cell>
          <cell r="BS1219" t="str">
            <v>Matton V</v>
          </cell>
          <cell r="BW1219" t="str">
            <v>48</v>
          </cell>
        </row>
        <row r="1220">
          <cell r="F1220" t="str">
            <v>IMB/80021/C/075M</v>
          </cell>
          <cell r="Q1220">
            <v>8</v>
          </cell>
          <cell r="AQ1220" t="str">
            <v>BET2D</v>
          </cell>
          <cell r="AW1220">
            <v>2014</v>
          </cell>
          <cell r="AX1220" t="str">
            <v>51</v>
          </cell>
          <cell r="BB1220" t="str">
            <v>BET2D</v>
          </cell>
          <cell r="BE1220" t="str">
            <v>51</v>
          </cell>
          <cell r="BF1220" t="str">
            <v>2014-S51</v>
          </cell>
          <cell r="BS1220" t="str">
            <v>Debrauwer J</v>
          </cell>
          <cell r="BW1220" t="str">
            <v>04</v>
          </cell>
        </row>
        <row r="1221">
          <cell r="F1221" t="str">
            <v>IMB/80021/C/06Y5</v>
          </cell>
          <cell r="Q1221">
            <v>9</v>
          </cell>
          <cell r="AQ1221" t="str">
            <v>BET2D</v>
          </cell>
          <cell r="AW1221">
            <v>2015</v>
          </cell>
          <cell r="AX1221" t="str">
            <v>22</v>
          </cell>
          <cell r="BB1221" t="str">
            <v>BET2D</v>
          </cell>
          <cell r="BE1221" t="str">
            <v>22</v>
          </cell>
          <cell r="BF1221" t="str">
            <v>2015-S22</v>
          </cell>
          <cell r="BS1221" t="str">
            <v>Courdain C</v>
          </cell>
          <cell r="BW1221" t="str">
            <v>23</v>
          </cell>
        </row>
        <row r="1222">
          <cell r="F1222" t="str">
            <v>IMB/80021/C/076P</v>
          </cell>
          <cell r="Q1222">
            <v>9</v>
          </cell>
          <cell r="AQ1222" t="str">
            <v>BET2D</v>
          </cell>
          <cell r="AW1222">
            <v>2014</v>
          </cell>
          <cell r="AX1222" t="str">
            <v>41</v>
          </cell>
          <cell r="BB1222" t="str">
            <v>BET2D</v>
          </cell>
          <cell r="BE1222" t="str">
            <v>41</v>
          </cell>
          <cell r="BF1222" t="str">
            <v>2014-S41</v>
          </cell>
          <cell r="BS1222" t="str">
            <v>Matton V</v>
          </cell>
          <cell r="BW1222" t="str">
            <v>48</v>
          </cell>
        </row>
        <row r="1223">
          <cell r="F1223" t="str">
            <v>IMB/80021/X/0PGG</v>
          </cell>
          <cell r="Q1223">
            <v>9</v>
          </cell>
          <cell r="AQ1223" t="str">
            <v>Annulé</v>
          </cell>
          <cell r="AW1223" t="str">
            <v/>
          </cell>
          <cell r="AX1223" t="str">
            <v/>
          </cell>
          <cell r="BE1223" t="str">
            <v/>
          </cell>
          <cell r="BF1223" t="str">
            <v/>
          </cell>
          <cell r="BW1223" t="str">
            <v/>
          </cell>
        </row>
        <row r="1224">
          <cell r="F1224" t="str">
            <v>IMB/80021/C/08WS</v>
          </cell>
          <cell r="Q1224">
            <v>6</v>
          </cell>
          <cell r="AQ1224" t="str">
            <v>BET2D</v>
          </cell>
          <cell r="AW1224">
            <v>2015</v>
          </cell>
          <cell r="AX1224" t="str">
            <v>21</v>
          </cell>
          <cell r="BB1224" t="str">
            <v>BET2D</v>
          </cell>
          <cell r="BE1224" t="str">
            <v>21</v>
          </cell>
          <cell r="BF1224" t="str">
            <v>2015-S21</v>
          </cell>
          <cell r="BS1224" t="str">
            <v>Courdain C</v>
          </cell>
          <cell r="BW1224" t="str">
            <v>23</v>
          </cell>
        </row>
        <row r="1225">
          <cell r="F1225" t="str">
            <v>IMB/80021/X/0NC4</v>
          </cell>
          <cell r="Q1225">
            <v>22</v>
          </cell>
          <cell r="AQ1225" t="str">
            <v>Lecocq A</v>
          </cell>
          <cell r="AW1225">
            <v>2014</v>
          </cell>
          <cell r="AX1225" t="str">
            <v>27</v>
          </cell>
          <cell r="BB1225" t="str">
            <v>Tambu Matadi Y</v>
          </cell>
          <cell r="BE1225" t="str">
            <v>28</v>
          </cell>
          <cell r="BF1225" t="str">
            <v>2014-S28</v>
          </cell>
          <cell r="BS1225" t="str">
            <v>Tambu Matadi Y</v>
          </cell>
          <cell r="BW1225" t="str">
            <v>28</v>
          </cell>
        </row>
        <row r="1226">
          <cell r="F1226" t="str">
            <v>IMB/80021/C/09J7</v>
          </cell>
          <cell r="Q1226">
            <v>5</v>
          </cell>
          <cell r="AQ1226" t="str">
            <v>BET2D</v>
          </cell>
          <cell r="AW1226">
            <v>2015</v>
          </cell>
          <cell r="AX1226" t="str">
            <v>22</v>
          </cell>
          <cell r="BB1226" t="str">
            <v>BET2D</v>
          </cell>
          <cell r="BE1226" t="str">
            <v>22</v>
          </cell>
          <cell r="BF1226" t="str">
            <v>2015-S22</v>
          </cell>
          <cell r="BS1226" t="str">
            <v>Courdain C</v>
          </cell>
          <cell r="BW1226" t="str">
            <v>23</v>
          </cell>
        </row>
        <row r="1227">
          <cell r="F1227" t="str">
            <v>IMB/80021/X/0NDB</v>
          </cell>
          <cell r="Q1227">
            <v>10</v>
          </cell>
          <cell r="AQ1227" t="str">
            <v>Lecocq A</v>
          </cell>
          <cell r="AW1227">
            <v>2014</v>
          </cell>
          <cell r="AX1227" t="str">
            <v>27</v>
          </cell>
          <cell r="BB1227" t="str">
            <v>Tambu Matadi Y</v>
          </cell>
          <cell r="BE1227" t="str">
            <v>28</v>
          </cell>
          <cell r="BF1227" t="str">
            <v>2014-S28</v>
          </cell>
          <cell r="BS1227" t="str">
            <v>Tambu Matadi Y</v>
          </cell>
          <cell r="BW1227" t="str">
            <v>28</v>
          </cell>
        </row>
        <row r="1228">
          <cell r="F1228" t="str">
            <v>IMB/80021/C/09LC</v>
          </cell>
          <cell r="Q1228">
            <v>9</v>
          </cell>
          <cell r="AQ1228" t="str">
            <v>BET2D</v>
          </cell>
          <cell r="AW1228">
            <v>2015</v>
          </cell>
          <cell r="AX1228" t="str">
            <v>21</v>
          </cell>
          <cell r="BB1228" t="str">
            <v>BET2D</v>
          </cell>
          <cell r="BE1228" t="str">
            <v>21</v>
          </cell>
          <cell r="BF1228" t="str">
            <v>2015-S21</v>
          </cell>
          <cell r="BS1228" t="str">
            <v>Courdain C</v>
          </cell>
          <cell r="BW1228" t="str">
            <v>23</v>
          </cell>
        </row>
        <row r="1229">
          <cell r="F1229" t="str">
            <v>IMB/80021/X/0NFW</v>
          </cell>
          <cell r="Q1229">
            <v>12</v>
          </cell>
          <cell r="AQ1229" t="str">
            <v>Lecocq A</v>
          </cell>
          <cell r="AW1229">
            <v>2014</v>
          </cell>
          <cell r="AX1229" t="str">
            <v>27</v>
          </cell>
          <cell r="BB1229" t="str">
            <v>Tambu Matadi Y</v>
          </cell>
          <cell r="BE1229" t="str">
            <v>28</v>
          </cell>
          <cell r="BF1229" t="str">
            <v>2014-S28</v>
          </cell>
          <cell r="BS1229" t="str">
            <v>Tambu Matadi Y</v>
          </cell>
          <cell r="BW1229" t="str">
            <v>28</v>
          </cell>
        </row>
        <row r="1230">
          <cell r="F1230" t="str">
            <v>IMB/80021/X/0NFX</v>
          </cell>
          <cell r="Q1230">
            <v>1</v>
          </cell>
          <cell r="AQ1230" t="str">
            <v>Lecocq A</v>
          </cell>
          <cell r="AW1230">
            <v>2014</v>
          </cell>
          <cell r="AX1230" t="str">
            <v>27</v>
          </cell>
          <cell r="BB1230" t="str">
            <v>Tambu Matadi Y</v>
          </cell>
          <cell r="BE1230" t="str">
            <v>28</v>
          </cell>
          <cell r="BF1230" t="str">
            <v>2014-S28</v>
          </cell>
          <cell r="BS1230" t="str">
            <v>Tambu Matadi Y</v>
          </cell>
          <cell r="BW1230" t="str">
            <v>28</v>
          </cell>
        </row>
        <row r="1231">
          <cell r="F1231" t="str">
            <v>IMB/80021/C/04IZ</v>
          </cell>
          <cell r="Q1231">
            <v>8</v>
          </cell>
          <cell r="AQ1231" t="str">
            <v>SETRS ST</v>
          </cell>
          <cell r="AW1231">
            <v>2014</v>
          </cell>
          <cell r="AX1231" t="str">
            <v>36</v>
          </cell>
          <cell r="BB1231" t="str">
            <v>Bauden A</v>
          </cell>
          <cell r="BE1231" t="str">
            <v>38</v>
          </cell>
          <cell r="BF1231" t="str">
            <v>2014-S38</v>
          </cell>
          <cell r="BS1231" t="str">
            <v>Matton V</v>
          </cell>
          <cell r="BW1231" t="str">
            <v>39</v>
          </cell>
        </row>
        <row r="1232">
          <cell r="F1232" t="str">
            <v>IMB/80021/C/04T0</v>
          </cell>
          <cell r="Q1232">
            <v>8</v>
          </cell>
          <cell r="AQ1232" t="str">
            <v>Tambu Matadi Y</v>
          </cell>
          <cell r="AW1232">
            <v>2014</v>
          </cell>
          <cell r="AX1232" t="str">
            <v>48</v>
          </cell>
          <cell r="BB1232" t="str">
            <v>Carre M</v>
          </cell>
          <cell r="BE1232" t="str">
            <v>49</v>
          </cell>
          <cell r="BF1232" t="str">
            <v>2014-S49</v>
          </cell>
          <cell r="BS1232" t="str">
            <v>Carre M</v>
          </cell>
          <cell r="BW1232" t="str">
            <v>49</v>
          </cell>
        </row>
        <row r="1233">
          <cell r="F1233" t="str">
            <v>IMB/80021/C/072M</v>
          </cell>
          <cell r="Q1233">
            <v>6</v>
          </cell>
          <cell r="AQ1233" t="str">
            <v>BET2D</v>
          </cell>
          <cell r="AW1233">
            <v>2014</v>
          </cell>
          <cell r="AX1233" t="str">
            <v>37</v>
          </cell>
          <cell r="BB1233" t="str">
            <v>Bauden A</v>
          </cell>
          <cell r="BE1233" t="str">
            <v>38</v>
          </cell>
          <cell r="BF1233" t="str">
            <v>2014-S38</v>
          </cell>
          <cell r="BS1233" t="str">
            <v>Bauden A</v>
          </cell>
          <cell r="BW1233" t="str">
            <v>49</v>
          </cell>
        </row>
        <row r="1234">
          <cell r="F1234" t="str">
            <v>IMB/80021/C/074O</v>
          </cell>
          <cell r="Q1234">
            <v>5</v>
          </cell>
          <cell r="AQ1234" t="str">
            <v>Tambu Matadi Y</v>
          </cell>
          <cell r="AW1234">
            <v>2014</v>
          </cell>
          <cell r="AX1234" t="str">
            <v>39</v>
          </cell>
          <cell r="BB1234" t="str">
            <v>El Jilali B</v>
          </cell>
          <cell r="BE1234" t="str">
            <v>46</v>
          </cell>
          <cell r="BF1234" t="str">
            <v>2014-S46</v>
          </cell>
          <cell r="BS1234" t="str">
            <v>El Jilali B</v>
          </cell>
          <cell r="BW1234" t="str">
            <v>46</v>
          </cell>
        </row>
        <row r="1235">
          <cell r="F1235" t="str">
            <v>IMB/80021/C/04SJ</v>
          </cell>
          <cell r="Q1235">
            <v>9</v>
          </cell>
          <cell r="AQ1235" t="str">
            <v>SETRS ST</v>
          </cell>
          <cell r="AW1235">
            <v>2014</v>
          </cell>
          <cell r="AX1235" t="str">
            <v>36</v>
          </cell>
          <cell r="BB1235" t="str">
            <v>Bauden A</v>
          </cell>
          <cell r="BE1235" t="str">
            <v>40</v>
          </cell>
          <cell r="BF1235" t="str">
            <v>2014-S40</v>
          </cell>
          <cell r="BS1235" t="str">
            <v>Bauden A</v>
          </cell>
          <cell r="BW1235" t="str">
            <v>40</v>
          </cell>
        </row>
        <row r="1236">
          <cell r="F1236" t="str">
            <v>IMB/80021/C/06DP</v>
          </cell>
          <cell r="Q1236">
            <v>9</v>
          </cell>
          <cell r="AQ1236" t="str">
            <v>SETRS ST</v>
          </cell>
          <cell r="AW1236">
            <v>2014</v>
          </cell>
          <cell r="AX1236" t="str">
            <v>36</v>
          </cell>
          <cell r="BB1236" t="str">
            <v>Bauden A</v>
          </cell>
          <cell r="BE1236" t="str">
            <v>42</v>
          </cell>
          <cell r="BF1236" t="str">
            <v>2014-S42</v>
          </cell>
          <cell r="BS1236" t="str">
            <v>Bauden A</v>
          </cell>
          <cell r="BW1236" t="str">
            <v>42</v>
          </cell>
        </row>
        <row r="1237">
          <cell r="F1237" t="str">
            <v>IMB/80021/C/038S</v>
          </cell>
          <cell r="Q1237">
            <v>5</v>
          </cell>
          <cell r="AQ1237" t="str">
            <v>BET2D</v>
          </cell>
          <cell r="AW1237">
            <v>2015</v>
          </cell>
          <cell r="AX1237" t="str">
            <v>21</v>
          </cell>
          <cell r="BB1237" t="str">
            <v>BET2D</v>
          </cell>
          <cell r="BE1237" t="str">
            <v>21</v>
          </cell>
          <cell r="BF1237" t="str">
            <v>2015-S21</v>
          </cell>
          <cell r="BS1237" t="str">
            <v>Courdain C</v>
          </cell>
          <cell r="BW1237" t="str">
            <v>23</v>
          </cell>
        </row>
        <row r="1238">
          <cell r="F1238" t="str">
            <v>IMB/80021/C/06RG</v>
          </cell>
          <cell r="Q1238">
            <v>4</v>
          </cell>
          <cell r="AQ1238" t="str">
            <v>Tambu Matadi Y</v>
          </cell>
          <cell r="AW1238">
            <v>2014</v>
          </cell>
          <cell r="AX1238" t="str">
            <v>41</v>
          </cell>
          <cell r="BB1238" t="str">
            <v>DTI ST</v>
          </cell>
          <cell r="BE1238" t="str">
            <v>50</v>
          </cell>
          <cell r="BF1238" t="str">
            <v>2014-S50</v>
          </cell>
          <cell r="BS1238" t="str">
            <v>DTI ST</v>
          </cell>
          <cell r="BW1238" t="str">
            <v>06</v>
          </cell>
        </row>
        <row r="1239">
          <cell r="F1239" t="str">
            <v>IMB/80021/C/07UJ</v>
          </cell>
          <cell r="Q1239">
            <v>7</v>
          </cell>
          <cell r="AQ1239" t="str">
            <v>BET2D</v>
          </cell>
          <cell r="AW1239">
            <v>2014</v>
          </cell>
          <cell r="AX1239" t="str">
            <v>37</v>
          </cell>
          <cell r="BB1239" t="str">
            <v>Bauden A</v>
          </cell>
          <cell r="BE1239" t="str">
            <v>38</v>
          </cell>
          <cell r="BF1239" t="str">
            <v>2014-S38</v>
          </cell>
          <cell r="BS1239" t="str">
            <v>Batik C</v>
          </cell>
          <cell r="BW1239" t="str">
            <v>49</v>
          </cell>
        </row>
        <row r="1240">
          <cell r="F1240" t="str">
            <v>IMB/80021/C/072A</v>
          </cell>
          <cell r="Q1240">
            <v>7</v>
          </cell>
          <cell r="AQ1240" t="str">
            <v>BET2D</v>
          </cell>
          <cell r="AW1240">
            <v>2014</v>
          </cell>
          <cell r="AX1240" t="str">
            <v>41</v>
          </cell>
          <cell r="BB1240" t="str">
            <v>Carre M</v>
          </cell>
          <cell r="BE1240" t="str">
            <v>41</v>
          </cell>
          <cell r="BF1240" t="str">
            <v>2014-S41</v>
          </cell>
          <cell r="BS1240" t="str">
            <v>Carre M</v>
          </cell>
          <cell r="BW1240" t="str">
            <v>41</v>
          </cell>
        </row>
        <row r="1241">
          <cell r="F1241" t="str">
            <v>IMB/80021/C/0867</v>
          </cell>
          <cell r="Q1241">
            <v>4</v>
          </cell>
          <cell r="AQ1241" t="str">
            <v>Tambu Matadi Y</v>
          </cell>
          <cell r="AW1241">
            <v>2014</v>
          </cell>
          <cell r="AX1241" t="str">
            <v>38</v>
          </cell>
          <cell r="BB1241" t="str">
            <v>Carre M</v>
          </cell>
          <cell r="BE1241" t="str">
            <v>41</v>
          </cell>
          <cell r="BF1241" t="str">
            <v>2014-S41</v>
          </cell>
          <cell r="BS1241" t="str">
            <v>Carre M</v>
          </cell>
          <cell r="BW1241" t="str">
            <v>41</v>
          </cell>
        </row>
        <row r="1242">
          <cell r="F1242" t="str">
            <v>IMB/80021/C/04JI</v>
          </cell>
          <cell r="Q1242">
            <v>4</v>
          </cell>
          <cell r="AQ1242" t="str">
            <v>SETRS ST</v>
          </cell>
          <cell r="AW1242">
            <v>2014</v>
          </cell>
          <cell r="AX1242" t="str">
            <v>32</v>
          </cell>
          <cell r="BB1242" t="str">
            <v>El Jilali B</v>
          </cell>
          <cell r="BE1242" t="str">
            <v>36</v>
          </cell>
          <cell r="BF1242" t="str">
            <v>2014-S36</v>
          </cell>
          <cell r="BS1242" t="str">
            <v>El Jilali B</v>
          </cell>
          <cell r="BW1242" t="str">
            <v>36</v>
          </cell>
        </row>
        <row r="1243">
          <cell r="F1243" t="str">
            <v>IMB/80021/C/089B</v>
          </cell>
          <cell r="Q1243">
            <v>4</v>
          </cell>
          <cell r="AQ1243" t="str">
            <v>Tambu Matadi Y</v>
          </cell>
          <cell r="AW1243">
            <v>2014</v>
          </cell>
          <cell r="AX1243" t="str">
            <v>37</v>
          </cell>
          <cell r="BB1243" t="str">
            <v>Bauden A</v>
          </cell>
          <cell r="BE1243" t="str">
            <v>38</v>
          </cell>
          <cell r="BF1243" t="str">
            <v>2014-S38</v>
          </cell>
          <cell r="BS1243" t="str">
            <v>Matton V</v>
          </cell>
          <cell r="BW1243" t="str">
            <v>39</v>
          </cell>
        </row>
        <row r="1244">
          <cell r="F1244" t="str">
            <v>IMB/80021/S/0AEX</v>
          </cell>
          <cell r="Q1244">
            <v>1</v>
          </cell>
          <cell r="AQ1244" t="str">
            <v>CRJ ST</v>
          </cell>
          <cell r="AW1244">
            <v>2014</v>
          </cell>
          <cell r="AX1244" t="str">
            <v>11</v>
          </cell>
          <cell r="BB1244" t="str">
            <v>CRJ ST</v>
          </cell>
          <cell r="BE1244" t="str">
            <v>11</v>
          </cell>
          <cell r="BF1244" t="str">
            <v>2014-S11</v>
          </cell>
          <cell r="BS1244" t="str">
            <v>Matton V</v>
          </cell>
          <cell r="BW1244" t="str">
            <v>48</v>
          </cell>
        </row>
        <row r="1245">
          <cell r="F1245" t="str">
            <v>IMB/80021/C/04SA</v>
          </cell>
          <cell r="Q1245">
            <v>6</v>
          </cell>
          <cell r="AQ1245" t="str">
            <v>SETRS ST</v>
          </cell>
          <cell r="AW1245">
            <v>2014</v>
          </cell>
          <cell r="AX1245" t="str">
            <v>32</v>
          </cell>
          <cell r="BB1245" t="str">
            <v>El Jilali B</v>
          </cell>
          <cell r="BE1245" t="str">
            <v>36</v>
          </cell>
          <cell r="BF1245" t="str">
            <v>2014-S36</v>
          </cell>
          <cell r="BS1245" t="str">
            <v>El Jilali B</v>
          </cell>
          <cell r="BW1245" t="str">
            <v>36</v>
          </cell>
        </row>
        <row r="1246">
          <cell r="F1246" t="str">
            <v>IMB/80021/C/04OE</v>
          </cell>
          <cell r="Q1246">
            <v>1</v>
          </cell>
          <cell r="AQ1246" t="str">
            <v>Tambu Matadi Y</v>
          </cell>
          <cell r="AW1246">
            <v>2014</v>
          </cell>
          <cell r="AX1246" t="str">
            <v>48</v>
          </cell>
          <cell r="BB1246" t="str">
            <v>Tambu Matadi Y</v>
          </cell>
          <cell r="BE1246" t="str">
            <v>50</v>
          </cell>
          <cell r="BF1246" t="str">
            <v>2014-S50</v>
          </cell>
          <cell r="BS1246" t="str">
            <v>Tambu Matadi Y</v>
          </cell>
          <cell r="BW1246" t="str">
            <v>50</v>
          </cell>
        </row>
        <row r="1247">
          <cell r="F1247" t="str">
            <v>IMB/80021/C/04XJ</v>
          </cell>
          <cell r="Q1247">
            <v>1</v>
          </cell>
          <cell r="AQ1247" t="str">
            <v>SETRS ST</v>
          </cell>
          <cell r="AW1247">
            <v>2014</v>
          </cell>
          <cell r="AX1247" t="str">
            <v>32</v>
          </cell>
          <cell r="BB1247" t="str">
            <v>El Jilali B</v>
          </cell>
          <cell r="BE1247" t="str">
            <v>36</v>
          </cell>
          <cell r="BF1247" t="str">
            <v>2014-S36</v>
          </cell>
          <cell r="BS1247" t="str">
            <v>El Jilali B</v>
          </cell>
          <cell r="BW1247" t="str">
            <v>36</v>
          </cell>
        </row>
        <row r="1248">
          <cell r="F1248" t="str">
            <v>IMB/80021/S/0AFJ</v>
          </cell>
          <cell r="Q1248">
            <v>1</v>
          </cell>
          <cell r="AQ1248" t="str">
            <v>CRJ ST</v>
          </cell>
          <cell r="AW1248">
            <v>2014</v>
          </cell>
          <cell r="AX1248" t="str">
            <v>11</v>
          </cell>
          <cell r="BB1248" t="str">
            <v>CRJ ST</v>
          </cell>
          <cell r="BE1248" t="str">
            <v>11</v>
          </cell>
          <cell r="BF1248" t="str">
            <v>2014-S11</v>
          </cell>
          <cell r="BS1248" t="str">
            <v>Matton V</v>
          </cell>
          <cell r="BW1248" t="str">
            <v>48</v>
          </cell>
        </row>
        <row r="1249">
          <cell r="F1249" t="str">
            <v>IMB/80021/C/05J9</v>
          </cell>
          <cell r="Q1249">
            <v>8</v>
          </cell>
          <cell r="AQ1249" t="str">
            <v>SETRS ST</v>
          </cell>
          <cell r="AW1249">
            <v>2014</v>
          </cell>
          <cell r="AX1249" t="str">
            <v>32</v>
          </cell>
          <cell r="BB1249" t="str">
            <v>El Jilali B</v>
          </cell>
          <cell r="BE1249" t="str">
            <v>36</v>
          </cell>
          <cell r="BF1249" t="str">
            <v>2014-S36</v>
          </cell>
          <cell r="BS1249" t="str">
            <v>El Jilali B</v>
          </cell>
          <cell r="BW1249" t="str">
            <v>36</v>
          </cell>
        </row>
        <row r="1250">
          <cell r="F1250" t="str">
            <v>IMB/80021/C/04O3</v>
          </cell>
          <cell r="Q1250">
            <v>5</v>
          </cell>
          <cell r="AQ1250" t="str">
            <v>Tambu Matadi Y</v>
          </cell>
          <cell r="AW1250">
            <v>2014</v>
          </cell>
          <cell r="AX1250" t="str">
            <v>48</v>
          </cell>
          <cell r="BB1250" t="str">
            <v>Tambu Matadi Y</v>
          </cell>
          <cell r="BE1250" t="str">
            <v>50</v>
          </cell>
          <cell r="BF1250" t="str">
            <v>2014-S50</v>
          </cell>
          <cell r="BS1250" t="str">
            <v>Tambu Matadi Y</v>
          </cell>
          <cell r="BW1250" t="str">
            <v>50</v>
          </cell>
        </row>
        <row r="1251">
          <cell r="F1251" t="str">
            <v>IMB/80021/C/06J1</v>
          </cell>
          <cell r="Q1251">
            <v>7</v>
          </cell>
          <cell r="AQ1251" t="str">
            <v>BET2D</v>
          </cell>
          <cell r="AW1251">
            <v>2014</v>
          </cell>
          <cell r="AX1251" t="str">
            <v>40</v>
          </cell>
          <cell r="BB1251" t="str">
            <v>El Jilali B</v>
          </cell>
          <cell r="BE1251" t="str">
            <v>41</v>
          </cell>
          <cell r="BF1251" t="str">
            <v>2014-S41</v>
          </cell>
          <cell r="BS1251" t="str">
            <v>El Jilali B</v>
          </cell>
          <cell r="BW1251" t="str">
            <v>41</v>
          </cell>
        </row>
        <row r="1252">
          <cell r="F1252" t="str">
            <v>IMB/80021/C/06NY</v>
          </cell>
          <cell r="Q1252">
            <v>7</v>
          </cell>
          <cell r="AQ1252" t="str">
            <v>Tambu Matadi Y</v>
          </cell>
          <cell r="AW1252">
            <v>2014</v>
          </cell>
          <cell r="AX1252" t="str">
            <v>39</v>
          </cell>
          <cell r="BB1252" t="str">
            <v>El Jilali B</v>
          </cell>
          <cell r="BE1252" t="str">
            <v>42</v>
          </cell>
          <cell r="BF1252" t="str">
            <v>2014-S42</v>
          </cell>
          <cell r="BS1252" t="str">
            <v>El Jilali B</v>
          </cell>
          <cell r="BW1252" t="str">
            <v>42</v>
          </cell>
        </row>
        <row r="1253">
          <cell r="F1253" t="str">
            <v>IMB/80021/C/06QI</v>
          </cell>
          <cell r="Q1253">
            <v>7</v>
          </cell>
          <cell r="AQ1253" t="str">
            <v>Tambu Matadi Y</v>
          </cell>
          <cell r="AW1253">
            <v>2014</v>
          </cell>
          <cell r="AX1253" t="str">
            <v>39</v>
          </cell>
          <cell r="BB1253" t="str">
            <v>El Jilali B</v>
          </cell>
          <cell r="BE1253" t="str">
            <v>42</v>
          </cell>
          <cell r="BF1253" t="str">
            <v>2014-S42</v>
          </cell>
          <cell r="BS1253" t="str">
            <v>El Jilali B</v>
          </cell>
          <cell r="BW1253" t="str">
            <v>42</v>
          </cell>
        </row>
        <row r="1254">
          <cell r="F1254" t="str">
            <v>IMB/80021/C/060N</v>
          </cell>
          <cell r="Q1254">
            <v>4</v>
          </cell>
          <cell r="AQ1254" t="str">
            <v>Tambu Matadi Y</v>
          </cell>
          <cell r="AW1254">
            <v>2015</v>
          </cell>
          <cell r="AX1254" t="str">
            <v>10</v>
          </cell>
          <cell r="BB1254" t="str">
            <v>El Jilali B</v>
          </cell>
          <cell r="BE1254" t="str">
            <v>10</v>
          </cell>
          <cell r="BF1254" t="str">
            <v>2015-S10</v>
          </cell>
          <cell r="BS1254" t="str">
            <v>El Jilali B</v>
          </cell>
          <cell r="BW1254" t="str">
            <v>10</v>
          </cell>
        </row>
        <row r="1255">
          <cell r="F1255" t="str">
            <v>IMB/80021/C/062G</v>
          </cell>
          <cell r="Q1255">
            <v>4</v>
          </cell>
          <cell r="AQ1255" t="str">
            <v>SETRS ST</v>
          </cell>
          <cell r="AW1255">
            <v>2014</v>
          </cell>
          <cell r="AX1255" t="str">
            <v>32</v>
          </cell>
          <cell r="BB1255" t="str">
            <v>El Jilali B</v>
          </cell>
          <cell r="BE1255" t="str">
            <v>36</v>
          </cell>
          <cell r="BF1255" t="str">
            <v>2014-S36</v>
          </cell>
          <cell r="BS1255" t="str">
            <v>El Jilali B</v>
          </cell>
          <cell r="BW1255" t="str">
            <v>36</v>
          </cell>
        </row>
        <row r="1256">
          <cell r="F1256" t="str">
            <v>IMB/80021/C/07PK</v>
          </cell>
          <cell r="Q1256">
            <v>10</v>
          </cell>
          <cell r="AQ1256" t="str">
            <v>BET2D</v>
          </cell>
          <cell r="AW1256">
            <v>2014</v>
          </cell>
          <cell r="AX1256" t="str">
            <v>38</v>
          </cell>
          <cell r="BB1256" t="str">
            <v>Carre M</v>
          </cell>
          <cell r="BE1256" t="str">
            <v>41</v>
          </cell>
          <cell r="BF1256" t="str">
            <v>2014-S41</v>
          </cell>
          <cell r="BS1256" t="str">
            <v>Carre M</v>
          </cell>
          <cell r="BW1256" t="str">
            <v>41</v>
          </cell>
        </row>
        <row r="1257">
          <cell r="F1257" t="str">
            <v>IMB/80021/C/07W7</v>
          </cell>
          <cell r="Q1257">
            <v>10</v>
          </cell>
          <cell r="AQ1257" t="str">
            <v>Tambu Matadi Y</v>
          </cell>
          <cell r="AW1257">
            <v>2014</v>
          </cell>
          <cell r="AX1257" t="str">
            <v>37</v>
          </cell>
          <cell r="BB1257" t="str">
            <v>El Jilali B</v>
          </cell>
          <cell r="BE1257" t="str">
            <v>38</v>
          </cell>
          <cell r="BF1257" t="str">
            <v>2014-S38</v>
          </cell>
          <cell r="BS1257" t="str">
            <v>El Jilali B</v>
          </cell>
          <cell r="BW1257" t="str">
            <v>38</v>
          </cell>
        </row>
        <row r="1258">
          <cell r="F1258" t="str">
            <v>IMB/80021/C/07YM</v>
          </cell>
          <cell r="Q1258">
            <v>9</v>
          </cell>
          <cell r="AQ1258" t="str">
            <v>Tambu Matadi Y</v>
          </cell>
          <cell r="AW1258">
            <v>2014</v>
          </cell>
          <cell r="AX1258" t="str">
            <v>37</v>
          </cell>
          <cell r="BB1258" t="str">
            <v>El Jilali B</v>
          </cell>
          <cell r="BE1258" t="str">
            <v>38</v>
          </cell>
          <cell r="BF1258" t="str">
            <v>2014-S38</v>
          </cell>
          <cell r="BS1258" t="str">
            <v>El Jilali B</v>
          </cell>
          <cell r="BW1258" t="str">
            <v>38</v>
          </cell>
        </row>
        <row r="1259">
          <cell r="F1259" t="str">
            <v>IMB/80021/C/05SS</v>
          </cell>
          <cell r="Q1259">
            <v>4</v>
          </cell>
          <cell r="AQ1259" t="str">
            <v>Tambu Matadi Y</v>
          </cell>
          <cell r="AW1259">
            <v>2014</v>
          </cell>
          <cell r="AX1259" t="str">
            <v>48</v>
          </cell>
          <cell r="BB1259" t="str">
            <v>Carre M</v>
          </cell>
          <cell r="BE1259" t="str">
            <v>52</v>
          </cell>
          <cell r="BF1259" t="str">
            <v>2014-S52</v>
          </cell>
          <cell r="BS1259" t="str">
            <v>Carre M</v>
          </cell>
          <cell r="BW1259" t="str">
            <v>52</v>
          </cell>
        </row>
        <row r="1260">
          <cell r="F1260" t="str">
            <v>IMB/80021/C/06IQ</v>
          </cell>
          <cell r="Q1260">
            <v>7</v>
          </cell>
          <cell r="AQ1260" t="str">
            <v>BET2D</v>
          </cell>
          <cell r="AW1260">
            <v>2014</v>
          </cell>
          <cell r="AX1260" t="str">
            <v>38</v>
          </cell>
          <cell r="BB1260" t="str">
            <v>Carre M</v>
          </cell>
          <cell r="BE1260" t="str">
            <v>41</v>
          </cell>
          <cell r="BF1260" t="str">
            <v>2014-S41</v>
          </cell>
          <cell r="BS1260" t="str">
            <v>Carre M</v>
          </cell>
          <cell r="BW1260" t="str">
            <v>42</v>
          </cell>
        </row>
        <row r="1261">
          <cell r="F1261" t="str">
            <v>IMB/80021/C/073T</v>
          </cell>
          <cell r="Q1261">
            <v>11</v>
          </cell>
          <cell r="AQ1261" t="str">
            <v>BET2D</v>
          </cell>
          <cell r="AW1261">
            <v>2014</v>
          </cell>
          <cell r="AX1261" t="str">
            <v>48</v>
          </cell>
          <cell r="BB1261" t="str">
            <v>Carre M</v>
          </cell>
          <cell r="BE1261" t="str">
            <v>52</v>
          </cell>
          <cell r="BF1261" t="str">
            <v>2014-S52</v>
          </cell>
          <cell r="BS1261" t="str">
            <v>Carre M</v>
          </cell>
          <cell r="BW1261" t="str">
            <v>52</v>
          </cell>
        </row>
        <row r="1262">
          <cell r="F1262" t="str">
            <v>IMB/80021/C/08CH</v>
          </cell>
          <cell r="Q1262">
            <v>6</v>
          </cell>
          <cell r="AQ1262" t="str">
            <v>BET2D</v>
          </cell>
          <cell r="AW1262">
            <v>2014</v>
          </cell>
          <cell r="AX1262" t="str">
            <v>40</v>
          </cell>
          <cell r="BB1262" t="str">
            <v>El Jilali B</v>
          </cell>
          <cell r="BE1262" t="str">
            <v>41</v>
          </cell>
          <cell r="BF1262" t="str">
            <v>2014-S41</v>
          </cell>
          <cell r="BS1262" t="str">
            <v>El Jilali B</v>
          </cell>
          <cell r="BW1262" t="str">
            <v>41</v>
          </cell>
        </row>
        <row r="1263">
          <cell r="F1263" t="str">
            <v>IMB/80021/C/0841</v>
          </cell>
          <cell r="Q1263">
            <v>8</v>
          </cell>
          <cell r="AQ1263" t="str">
            <v>Tambu Matadi Y</v>
          </cell>
          <cell r="AW1263">
            <v>2014</v>
          </cell>
          <cell r="AX1263" t="str">
            <v>37</v>
          </cell>
          <cell r="BB1263" t="str">
            <v>Bauden A</v>
          </cell>
          <cell r="BE1263" t="str">
            <v>38</v>
          </cell>
          <cell r="BF1263" t="str">
            <v>2014-S38</v>
          </cell>
          <cell r="BS1263" t="str">
            <v>Bauden A</v>
          </cell>
          <cell r="BW1263" t="str">
            <v>49</v>
          </cell>
        </row>
        <row r="1264">
          <cell r="F1264" t="str">
            <v>IMB/80021/C/063V</v>
          </cell>
          <cell r="Q1264">
            <v>4</v>
          </cell>
          <cell r="AQ1264" t="str">
            <v>SETRS ST</v>
          </cell>
          <cell r="AW1264">
            <v>2014</v>
          </cell>
          <cell r="AX1264" t="str">
            <v>32</v>
          </cell>
          <cell r="BB1264" t="str">
            <v>El Jilali B</v>
          </cell>
          <cell r="BE1264" t="str">
            <v>36</v>
          </cell>
          <cell r="BF1264" t="str">
            <v>2014-S36</v>
          </cell>
          <cell r="BS1264" t="str">
            <v>El Jilali B</v>
          </cell>
          <cell r="BW1264" t="str">
            <v>36</v>
          </cell>
        </row>
        <row r="1265">
          <cell r="F1265" t="str">
            <v>IMB/80021/C/06LP</v>
          </cell>
          <cell r="Q1265">
            <v>4</v>
          </cell>
          <cell r="AQ1265" t="str">
            <v>Tambu Matadi Y</v>
          </cell>
          <cell r="AW1265">
            <v>2014</v>
          </cell>
          <cell r="AX1265" t="str">
            <v>41</v>
          </cell>
          <cell r="BB1265" t="str">
            <v>DTI ST</v>
          </cell>
          <cell r="BE1265" t="str">
            <v>18</v>
          </cell>
          <cell r="BF1265" t="str">
            <v>2015-S18</v>
          </cell>
          <cell r="BS1265" t="str">
            <v>DTI ST</v>
          </cell>
          <cell r="BW1265" t="str">
            <v>24</v>
          </cell>
        </row>
        <row r="1266">
          <cell r="F1266" t="str">
            <v>IMB/80021/C/065K</v>
          </cell>
          <cell r="Q1266">
            <v>3</v>
          </cell>
          <cell r="AQ1266" t="str">
            <v>SETRS ST</v>
          </cell>
          <cell r="AW1266">
            <v>2014</v>
          </cell>
          <cell r="AX1266" t="str">
            <v>32</v>
          </cell>
          <cell r="BB1266" t="str">
            <v>El Jilali B</v>
          </cell>
          <cell r="BE1266" t="str">
            <v>36</v>
          </cell>
          <cell r="BF1266" t="str">
            <v>2014-S36</v>
          </cell>
          <cell r="BS1266" t="str">
            <v>El Jilali B</v>
          </cell>
          <cell r="BW1266" t="str">
            <v>36</v>
          </cell>
        </row>
        <row r="1267">
          <cell r="F1267" t="str">
            <v>IMB/80021/C/04GB</v>
          </cell>
          <cell r="Q1267">
            <v>4</v>
          </cell>
          <cell r="AQ1267" t="str">
            <v>SETRS ST</v>
          </cell>
          <cell r="AW1267">
            <v>2014</v>
          </cell>
          <cell r="AX1267" t="str">
            <v>36</v>
          </cell>
          <cell r="BB1267" t="str">
            <v>Carre M</v>
          </cell>
          <cell r="BE1267" t="str">
            <v>41</v>
          </cell>
          <cell r="BF1267" t="str">
            <v>2014-S41</v>
          </cell>
          <cell r="BS1267" t="str">
            <v>Carre M</v>
          </cell>
          <cell r="BW1267" t="str">
            <v>41</v>
          </cell>
        </row>
        <row r="1268">
          <cell r="F1268" t="str">
            <v>IMB/80021/C/06PS</v>
          </cell>
          <cell r="Q1268">
            <v>3</v>
          </cell>
          <cell r="AQ1268" t="str">
            <v>Annulé</v>
          </cell>
          <cell r="AW1268" t="str">
            <v/>
          </cell>
          <cell r="AX1268" t="str">
            <v/>
          </cell>
          <cell r="BB1268" t="str">
            <v>Annulé</v>
          </cell>
          <cell r="BE1268" t="str">
            <v/>
          </cell>
          <cell r="BF1268" t="str">
            <v/>
          </cell>
          <cell r="BS1268" t="str">
            <v>Annulé</v>
          </cell>
          <cell r="BW1268" t="str">
            <v/>
          </cell>
        </row>
        <row r="1269">
          <cell r="F1269" t="str">
            <v>IMB/80021/C/068V</v>
          </cell>
          <cell r="Q1269">
            <v>5</v>
          </cell>
          <cell r="AQ1269" t="str">
            <v>Tambu Matadi Y</v>
          </cell>
          <cell r="AW1269">
            <v>2014</v>
          </cell>
          <cell r="AX1269" t="str">
            <v>48</v>
          </cell>
          <cell r="BB1269" t="str">
            <v>Carre M</v>
          </cell>
          <cell r="BE1269" t="str">
            <v>48</v>
          </cell>
          <cell r="BF1269" t="str">
            <v>2014-S48</v>
          </cell>
          <cell r="BS1269" t="str">
            <v>Carre M</v>
          </cell>
          <cell r="BW1269" t="str">
            <v>49</v>
          </cell>
        </row>
        <row r="1270">
          <cell r="F1270" t="str">
            <v>IMB/80021/C/06GY</v>
          </cell>
          <cell r="Q1270">
            <v>4</v>
          </cell>
          <cell r="AQ1270" t="str">
            <v>Tambu Matadi Y</v>
          </cell>
          <cell r="AW1270">
            <v>2014</v>
          </cell>
          <cell r="AX1270" t="str">
            <v>48</v>
          </cell>
          <cell r="BB1270" t="str">
            <v>Carre M</v>
          </cell>
          <cell r="BE1270" t="str">
            <v>52</v>
          </cell>
          <cell r="BF1270" t="str">
            <v>2014-S52</v>
          </cell>
          <cell r="BS1270" t="str">
            <v>Carre M</v>
          </cell>
          <cell r="BW1270" t="str">
            <v>52</v>
          </cell>
        </row>
        <row r="1271">
          <cell r="F1271" t="str">
            <v>IMB/80021/C/06SM</v>
          </cell>
          <cell r="Q1271">
            <v>6</v>
          </cell>
          <cell r="AQ1271" t="str">
            <v>Annulé</v>
          </cell>
          <cell r="AW1271" t="str">
            <v/>
          </cell>
          <cell r="AX1271" t="str">
            <v/>
          </cell>
          <cell r="BE1271" t="str">
            <v/>
          </cell>
          <cell r="BF1271" t="str">
            <v/>
          </cell>
          <cell r="BW1271" t="str">
            <v/>
          </cell>
        </row>
        <row r="1272">
          <cell r="F1272" t="str">
            <v>IMB/80021/C/0771</v>
          </cell>
          <cell r="Q1272">
            <v>8</v>
          </cell>
          <cell r="AQ1272" t="str">
            <v>BET2D</v>
          </cell>
          <cell r="AW1272">
            <v>2014</v>
          </cell>
          <cell r="AX1272" t="str">
            <v>38</v>
          </cell>
          <cell r="BB1272" t="str">
            <v>Carre M</v>
          </cell>
          <cell r="BE1272" t="str">
            <v>42</v>
          </cell>
          <cell r="BF1272" t="str">
            <v>2014-S42</v>
          </cell>
          <cell r="BS1272" t="str">
            <v>Carre M</v>
          </cell>
          <cell r="BW1272" t="str">
            <v>42</v>
          </cell>
        </row>
        <row r="1273">
          <cell r="F1273" t="str">
            <v>IMB/80021/C/06E8</v>
          </cell>
          <cell r="Q1273">
            <v>4</v>
          </cell>
          <cell r="AQ1273" t="str">
            <v>Tambu Matadi Y</v>
          </cell>
          <cell r="AW1273">
            <v>2014</v>
          </cell>
          <cell r="AX1273" t="str">
            <v>48</v>
          </cell>
          <cell r="BB1273" t="str">
            <v>Carre M</v>
          </cell>
          <cell r="BE1273" t="str">
            <v>52</v>
          </cell>
          <cell r="BF1273" t="str">
            <v>2014-S52</v>
          </cell>
          <cell r="BS1273" t="str">
            <v>Carre M</v>
          </cell>
          <cell r="BW1273" t="str">
            <v>52</v>
          </cell>
        </row>
        <row r="1274">
          <cell r="F1274" t="str">
            <v>IMB/80021/C/07WL</v>
          </cell>
          <cell r="Q1274">
            <v>6</v>
          </cell>
          <cell r="AQ1274" t="str">
            <v>BET2D</v>
          </cell>
          <cell r="AW1274">
            <v>2014</v>
          </cell>
          <cell r="AX1274" t="str">
            <v>48</v>
          </cell>
          <cell r="BB1274" t="str">
            <v>Carre M</v>
          </cell>
          <cell r="BE1274" t="str">
            <v>52</v>
          </cell>
          <cell r="BF1274" t="str">
            <v>2014-S52</v>
          </cell>
          <cell r="BS1274" t="str">
            <v>Carre M</v>
          </cell>
          <cell r="BW1274" t="str">
            <v>52</v>
          </cell>
        </row>
        <row r="1275">
          <cell r="F1275" t="str">
            <v>IMB/80021/C/0818</v>
          </cell>
          <cell r="Q1275">
            <v>4</v>
          </cell>
          <cell r="AQ1275" t="str">
            <v>Tambu Matadi Y</v>
          </cell>
          <cell r="AW1275">
            <v>2014</v>
          </cell>
          <cell r="AX1275" t="str">
            <v>38</v>
          </cell>
          <cell r="BB1275" t="str">
            <v>Carre M</v>
          </cell>
          <cell r="BE1275" t="str">
            <v>41</v>
          </cell>
          <cell r="BF1275" t="str">
            <v>2014-S41</v>
          </cell>
          <cell r="BS1275" t="str">
            <v>Carre M</v>
          </cell>
          <cell r="BW1275" t="str">
            <v>42</v>
          </cell>
        </row>
        <row r="1276">
          <cell r="F1276" t="str">
            <v>IMB/80021/C/087B</v>
          </cell>
          <cell r="Q1276">
            <v>4</v>
          </cell>
          <cell r="AQ1276" t="str">
            <v>Tambu Matadi Y</v>
          </cell>
          <cell r="AW1276">
            <v>2014</v>
          </cell>
          <cell r="AX1276" t="str">
            <v>38</v>
          </cell>
          <cell r="BB1276" t="str">
            <v>Carre M</v>
          </cell>
          <cell r="BE1276" t="str">
            <v>41</v>
          </cell>
          <cell r="BF1276" t="str">
            <v>2014-S41</v>
          </cell>
          <cell r="BS1276" t="str">
            <v>Carre M</v>
          </cell>
          <cell r="BW1276" t="str">
            <v>42</v>
          </cell>
        </row>
        <row r="1277">
          <cell r="F1277" t="str">
            <v>IMB/80021/C/07P3</v>
          </cell>
          <cell r="Q1277">
            <v>6</v>
          </cell>
          <cell r="AQ1277" t="str">
            <v>Tambu Matadi Y</v>
          </cell>
          <cell r="AW1277">
            <v>2014</v>
          </cell>
          <cell r="AX1277" t="str">
            <v>38</v>
          </cell>
          <cell r="BB1277" t="str">
            <v>Carre M</v>
          </cell>
          <cell r="BE1277" t="str">
            <v>42</v>
          </cell>
          <cell r="BF1277" t="str">
            <v>2014-S42</v>
          </cell>
          <cell r="BS1277" t="str">
            <v>Carre M</v>
          </cell>
          <cell r="BW1277" t="str">
            <v>43</v>
          </cell>
        </row>
        <row r="1278">
          <cell r="F1278" t="str">
            <v>IMB/80021/C/07WX</v>
          </cell>
          <cell r="Q1278">
            <v>8</v>
          </cell>
          <cell r="AQ1278" t="str">
            <v>BET2D</v>
          </cell>
          <cell r="AW1278">
            <v>2014</v>
          </cell>
          <cell r="AX1278" t="str">
            <v>40</v>
          </cell>
          <cell r="BB1278" t="str">
            <v>El Jilali B</v>
          </cell>
          <cell r="BE1278" t="str">
            <v>41</v>
          </cell>
          <cell r="BF1278" t="str">
            <v>2014-S41</v>
          </cell>
          <cell r="BS1278" t="str">
            <v>El Jilali B</v>
          </cell>
          <cell r="BW1278" t="str">
            <v>41</v>
          </cell>
        </row>
        <row r="1279">
          <cell r="F1279" t="str">
            <v>IMB/80021/C/087C</v>
          </cell>
          <cell r="Q1279">
            <v>6</v>
          </cell>
          <cell r="AQ1279" t="str">
            <v>BET2D</v>
          </cell>
          <cell r="AW1279">
            <v>2014</v>
          </cell>
          <cell r="AX1279" t="str">
            <v>41</v>
          </cell>
          <cell r="BB1279" t="str">
            <v>DTI ST</v>
          </cell>
          <cell r="BE1279" t="str">
            <v>02</v>
          </cell>
          <cell r="BF1279" t="str">
            <v>2015-S02</v>
          </cell>
          <cell r="BS1279" t="str">
            <v>DTI ST</v>
          </cell>
          <cell r="BW1279" t="str">
            <v>07</v>
          </cell>
        </row>
        <row r="1280">
          <cell r="F1280" t="str">
            <v>IMB/80021/X/0NAG</v>
          </cell>
          <cell r="Q1280">
            <v>62</v>
          </cell>
          <cell r="AQ1280" t="str">
            <v>Tambu Matadi Y</v>
          </cell>
          <cell r="AW1280">
            <v>2014</v>
          </cell>
          <cell r="AX1280" t="str">
            <v>36</v>
          </cell>
          <cell r="BB1280" t="str">
            <v>El Jilali B</v>
          </cell>
          <cell r="BE1280" t="str">
            <v>50</v>
          </cell>
          <cell r="BF1280" t="str">
            <v>2014-S50</v>
          </cell>
          <cell r="BS1280" t="str">
            <v>El Jilali B</v>
          </cell>
          <cell r="BW1280" t="str">
            <v>50</v>
          </cell>
        </row>
        <row r="1281">
          <cell r="F1281" t="str">
            <v>IMB/80021/X/0NBL</v>
          </cell>
          <cell r="Q1281">
            <v>16</v>
          </cell>
          <cell r="AQ1281" t="str">
            <v>Tambu Matadi Y</v>
          </cell>
          <cell r="AW1281">
            <v>2014</v>
          </cell>
          <cell r="AX1281" t="str">
            <v>36</v>
          </cell>
          <cell r="BB1281" t="str">
            <v>Bauden A</v>
          </cell>
          <cell r="BE1281" t="str">
            <v>41</v>
          </cell>
          <cell r="BF1281" t="str">
            <v>2014-S41</v>
          </cell>
          <cell r="BS1281" t="str">
            <v>Bauden A</v>
          </cell>
          <cell r="BW1281" t="str">
            <v>41</v>
          </cell>
        </row>
        <row r="1282">
          <cell r="F1282" t="str">
            <v>IMB/80021/X/0NBM</v>
          </cell>
          <cell r="Q1282">
            <v>16</v>
          </cell>
          <cell r="AQ1282" t="str">
            <v>Tambu Matadi Y</v>
          </cell>
          <cell r="AW1282">
            <v>2014</v>
          </cell>
          <cell r="AX1282" t="str">
            <v>36</v>
          </cell>
          <cell r="BB1282" t="str">
            <v>Bauden A</v>
          </cell>
          <cell r="BE1282" t="str">
            <v>41</v>
          </cell>
          <cell r="BF1282" t="str">
            <v>2014-S41</v>
          </cell>
          <cell r="BS1282" t="str">
            <v>Bauden A</v>
          </cell>
          <cell r="BW1282" t="str">
            <v>41</v>
          </cell>
        </row>
        <row r="1283">
          <cell r="F1283" t="str">
            <v>IMB/80021/C/07BM</v>
          </cell>
          <cell r="Q1283">
            <v>6</v>
          </cell>
          <cell r="AQ1283" t="str">
            <v>Tambu Matadi Y</v>
          </cell>
          <cell r="AW1283">
            <v>2014</v>
          </cell>
          <cell r="AX1283" t="str">
            <v>41</v>
          </cell>
          <cell r="BB1283" t="str">
            <v>DTI ST</v>
          </cell>
          <cell r="BE1283" t="str">
            <v>50</v>
          </cell>
          <cell r="BF1283" t="str">
            <v>2014-S50</v>
          </cell>
          <cell r="BS1283" t="str">
            <v>DTI ST</v>
          </cell>
          <cell r="BW1283" t="str">
            <v>30</v>
          </cell>
        </row>
        <row r="1284">
          <cell r="F1284" t="str">
            <v>IMB/80021/S/0899</v>
          </cell>
          <cell r="Q1284">
            <v>4</v>
          </cell>
          <cell r="AQ1284" t="str">
            <v>Annulé</v>
          </cell>
          <cell r="AW1284" t="str">
            <v/>
          </cell>
          <cell r="AX1284" t="str">
            <v/>
          </cell>
          <cell r="BB1284" t="str">
            <v>Annulé</v>
          </cell>
          <cell r="BE1284" t="str">
            <v/>
          </cell>
          <cell r="BF1284" t="str">
            <v/>
          </cell>
          <cell r="BS1284" t="str">
            <v>Annulé</v>
          </cell>
          <cell r="BW1284" t="str">
            <v/>
          </cell>
        </row>
        <row r="1285">
          <cell r="F1285" t="str">
            <v>IMB/80021/C/07I5</v>
          </cell>
          <cell r="Q1285">
            <v>5</v>
          </cell>
          <cell r="AQ1285" t="str">
            <v>Tambu Matadi Y</v>
          </cell>
          <cell r="AW1285">
            <v>2014</v>
          </cell>
          <cell r="AX1285" t="str">
            <v>38</v>
          </cell>
          <cell r="BB1285" t="str">
            <v>Carre M</v>
          </cell>
          <cell r="BE1285" t="str">
            <v>42</v>
          </cell>
          <cell r="BF1285" t="str">
            <v>2014-S42</v>
          </cell>
          <cell r="BS1285" t="str">
            <v>Carre M</v>
          </cell>
          <cell r="BW1285" t="str">
            <v>43</v>
          </cell>
        </row>
        <row r="1286">
          <cell r="F1286" t="str">
            <v>IMB/80021/C/087A</v>
          </cell>
          <cell r="Q1286">
            <v>13</v>
          </cell>
          <cell r="AQ1286" t="str">
            <v>BET2D</v>
          </cell>
          <cell r="AW1286">
            <v>2014</v>
          </cell>
          <cell r="AX1286" t="str">
            <v>38</v>
          </cell>
          <cell r="BB1286" t="str">
            <v>El Jilali B</v>
          </cell>
          <cell r="BE1286" t="str">
            <v>44</v>
          </cell>
          <cell r="BF1286" t="str">
            <v>2014-S44</v>
          </cell>
          <cell r="BS1286" t="str">
            <v>El Jilali B</v>
          </cell>
          <cell r="BW1286" t="str">
            <v>44</v>
          </cell>
        </row>
        <row r="1287">
          <cell r="F1287" t="str">
            <v>IMB/80021/X/0NBN</v>
          </cell>
          <cell r="Q1287">
            <v>16</v>
          </cell>
          <cell r="AQ1287" t="str">
            <v>Tambu Matadi Y</v>
          </cell>
          <cell r="AW1287">
            <v>2014</v>
          </cell>
          <cell r="AX1287" t="str">
            <v>36</v>
          </cell>
          <cell r="BB1287" t="str">
            <v>Bauden A</v>
          </cell>
          <cell r="BE1287" t="str">
            <v>41</v>
          </cell>
          <cell r="BF1287" t="str">
            <v>2014-S41</v>
          </cell>
          <cell r="BS1287" t="str">
            <v>Bauden A</v>
          </cell>
          <cell r="BW1287" t="str">
            <v>41</v>
          </cell>
        </row>
        <row r="1288">
          <cell r="F1288" t="str">
            <v>IMB/80021/X/0NBO</v>
          </cell>
          <cell r="Q1288">
            <v>16</v>
          </cell>
          <cell r="AQ1288" t="str">
            <v>Tambu Matadi Y</v>
          </cell>
          <cell r="AW1288">
            <v>2014</v>
          </cell>
          <cell r="AX1288" t="str">
            <v>36</v>
          </cell>
          <cell r="BB1288" t="str">
            <v>Bauden A</v>
          </cell>
          <cell r="BE1288" t="str">
            <v>41</v>
          </cell>
          <cell r="BF1288" t="str">
            <v>2014-S41</v>
          </cell>
          <cell r="BS1288" t="str">
            <v>Bauden A</v>
          </cell>
          <cell r="BW1288" t="str">
            <v>41</v>
          </cell>
        </row>
        <row r="1289">
          <cell r="F1289" t="str">
            <v>IMB/80021/C/0D4R</v>
          </cell>
          <cell r="Q1289">
            <v>4</v>
          </cell>
          <cell r="AQ1289" t="str">
            <v>Tambu Matadi Y</v>
          </cell>
          <cell r="AW1289">
            <v>2014</v>
          </cell>
          <cell r="AX1289" t="str">
            <v>41</v>
          </cell>
          <cell r="BB1289" t="str">
            <v>DTI ST</v>
          </cell>
          <cell r="BE1289" t="str">
            <v>52</v>
          </cell>
          <cell r="BF1289" t="str">
            <v>2014-S52</v>
          </cell>
          <cell r="BS1289" t="str">
            <v>Carre M</v>
          </cell>
          <cell r="BW1289" t="str">
            <v>08</v>
          </cell>
        </row>
        <row r="1290">
          <cell r="F1290" t="str">
            <v>IMB/80021/C/08KA</v>
          </cell>
          <cell r="Q1290">
            <v>4</v>
          </cell>
          <cell r="AQ1290" t="str">
            <v>Tambu Matadi Y</v>
          </cell>
          <cell r="AW1290">
            <v>2014</v>
          </cell>
          <cell r="AX1290" t="str">
            <v>39</v>
          </cell>
          <cell r="BB1290" t="str">
            <v>El Jilali B</v>
          </cell>
          <cell r="BE1290" t="str">
            <v>45</v>
          </cell>
          <cell r="BF1290" t="str">
            <v>2014-S45</v>
          </cell>
          <cell r="BS1290" t="str">
            <v>El Jilali B</v>
          </cell>
          <cell r="BW1290" t="str">
            <v>45</v>
          </cell>
        </row>
        <row r="1291">
          <cell r="F1291" t="str">
            <v>IMB/80021/C/0758</v>
          </cell>
          <cell r="Q1291">
            <v>8</v>
          </cell>
          <cell r="AQ1291" t="str">
            <v>BET2D</v>
          </cell>
          <cell r="AW1291">
            <v>2014</v>
          </cell>
          <cell r="AX1291" t="str">
            <v>38</v>
          </cell>
          <cell r="BB1291" t="str">
            <v>Bauden A</v>
          </cell>
          <cell r="BE1291" t="str">
            <v>50</v>
          </cell>
          <cell r="BF1291" t="str">
            <v>2014-S50</v>
          </cell>
          <cell r="BS1291" t="str">
            <v>Bauden A</v>
          </cell>
          <cell r="BW1291" t="str">
            <v>50</v>
          </cell>
        </row>
        <row r="1292">
          <cell r="F1292" t="str">
            <v>IMB/80021/C/0781</v>
          </cell>
          <cell r="Q1292">
            <v>7</v>
          </cell>
          <cell r="AQ1292" t="str">
            <v>Tambu Matadi Y</v>
          </cell>
          <cell r="AW1292">
            <v>2014</v>
          </cell>
          <cell r="AX1292" t="str">
            <v>41</v>
          </cell>
          <cell r="BB1292" t="str">
            <v>Carre M</v>
          </cell>
          <cell r="BE1292" t="str">
            <v>46</v>
          </cell>
          <cell r="BF1292" t="str">
            <v>2014-S46</v>
          </cell>
          <cell r="BS1292" t="str">
            <v>Carre M</v>
          </cell>
          <cell r="BW1292" t="str">
            <v>47</v>
          </cell>
        </row>
        <row r="1293">
          <cell r="F1293" t="str">
            <v>IMB/80021/C/079O</v>
          </cell>
          <cell r="Q1293">
            <v>2</v>
          </cell>
          <cell r="AQ1293" t="str">
            <v>Tambu Matadi Y</v>
          </cell>
          <cell r="AW1293">
            <v>2014</v>
          </cell>
          <cell r="AX1293" t="str">
            <v>41</v>
          </cell>
          <cell r="BB1293" t="str">
            <v>Carre M</v>
          </cell>
          <cell r="BE1293" t="str">
            <v>46</v>
          </cell>
          <cell r="BF1293" t="str">
            <v>2014-S46</v>
          </cell>
          <cell r="BS1293" t="str">
            <v>Carre M</v>
          </cell>
          <cell r="BW1293" t="str">
            <v>47</v>
          </cell>
        </row>
        <row r="1294">
          <cell r="F1294" t="str">
            <v>IMB/80021/X/0N9O</v>
          </cell>
          <cell r="Q1294">
            <v>1</v>
          </cell>
          <cell r="AQ1294" t="str">
            <v>CRJ ST</v>
          </cell>
          <cell r="AW1294">
            <v>2014</v>
          </cell>
          <cell r="AX1294" t="str">
            <v>12</v>
          </cell>
          <cell r="BB1294" t="str">
            <v>CRJ ST</v>
          </cell>
          <cell r="BE1294" t="str">
            <v>12</v>
          </cell>
          <cell r="BF1294" t="str">
            <v>2014-S12</v>
          </cell>
          <cell r="BS1294" t="str">
            <v>Debrauwer J</v>
          </cell>
          <cell r="BW1294" t="str">
            <v>25</v>
          </cell>
        </row>
        <row r="1295">
          <cell r="F1295" t="str">
            <v>IMB/80021/S/0M5H</v>
          </cell>
          <cell r="Q1295">
            <v>1</v>
          </cell>
          <cell r="AQ1295" t="str">
            <v>Lecocq A</v>
          </cell>
          <cell r="AW1295">
            <v>2014</v>
          </cell>
          <cell r="AX1295" t="str">
            <v>37</v>
          </cell>
          <cell r="BB1295" t="str">
            <v>Bal T</v>
          </cell>
          <cell r="BE1295" t="str">
            <v>28</v>
          </cell>
          <cell r="BF1295" t="str">
            <v>2015-S28</v>
          </cell>
          <cell r="BS1295" t="str">
            <v>Bal T</v>
          </cell>
          <cell r="BW1295" t="str">
            <v>28</v>
          </cell>
        </row>
        <row r="1296">
          <cell r="F1296" t="str">
            <v>IMB/80021/C/0M5B</v>
          </cell>
          <cell r="Q1296">
            <v>3</v>
          </cell>
          <cell r="AQ1296" t="str">
            <v>Lecocq A</v>
          </cell>
          <cell r="AW1296">
            <v>2014</v>
          </cell>
          <cell r="AX1296" t="str">
            <v>37</v>
          </cell>
          <cell r="BB1296" t="str">
            <v>Carre M</v>
          </cell>
          <cell r="BE1296" t="str">
            <v>41</v>
          </cell>
          <cell r="BF1296" t="str">
            <v>2014-S41</v>
          </cell>
          <cell r="BS1296" t="str">
            <v>Bauden A</v>
          </cell>
          <cell r="BW1296" t="str">
            <v>41</v>
          </cell>
        </row>
        <row r="1297">
          <cell r="F1297" t="str">
            <v>IMB/80021/C/0M5E</v>
          </cell>
          <cell r="Q1297">
            <v>9</v>
          </cell>
          <cell r="AQ1297" t="str">
            <v>Lecocq A</v>
          </cell>
          <cell r="AW1297">
            <v>2014</v>
          </cell>
          <cell r="AX1297" t="str">
            <v>37</v>
          </cell>
          <cell r="BB1297" t="str">
            <v>Carre M</v>
          </cell>
          <cell r="BE1297" t="str">
            <v>41</v>
          </cell>
          <cell r="BF1297" t="str">
            <v>2014-S41</v>
          </cell>
          <cell r="BS1297" t="str">
            <v>Bauden A</v>
          </cell>
          <cell r="BW1297" t="str">
            <v>41</v>
          </cell>
        </row>
        <row r="1298">
          <cell r="F1298" t="str">
            <v>IMB/80021/S/0M5G</v>
          </cell>
          <cell r="Q1298">
            <v>3</v>
          </cell>
          <cell r="AQ1298" t="str">
            <v>Lecocq A</v>
          </cell>
          <cell r="AW1298">
            <v>2014</v>
          </cell>
          <cell r="AX1298" t="str">
            <v>37</v>
          </cell>
          <cell r="BB1298" t="str">
            <v>Bal T</v>
          </cell>
          <cell r="BE1298" t="str">
            <v>28</v>
          </cell>
          <cell r="BF1298" t="str">
            <v>2015-S28</v>
          </cell>
          <cell r="BS1298" t="str">
            <v>Bal T</v>
          </cell>
          <cell r="BW1298" t="str">
            <v>28</v>
          </cell>
        </row>
        <row r="1299">
          <cell r="F1299" t="str">
            <v>IMB/80021/C/09FI</v>
          </cell>
          <cell r="Q1299">
            <v>4</v>
          </cell>
          <cell r="AQ1299" t="str">
            <v>BET2D</v>
          </cell>
          <cell r="AW1299">
            <v>2014</v>
          </cell>
          <cell r="AX1299" t="str">
            <v>48</v>
          </cell>
          <cell r="BB1299" t="str">
            <v>Carre M</v>
          </cell>
          <cell r="BE1299" t="str">
            <v>01</v>
          </cell>
          <cell r="BF1299" t="str">
            <v>2014-S01</v>
          </cell>
          <cell r="BS1299" t="str">
            <v>Carre M</v>
          </cell>
          <cell r="BW1299" t="str">
            <v>01</v>
          </cell>
        </row>
        <row r="1300">
          <cell r="F1300" t="str">
            <v>IMB/80021/C/084K</v>
          </cell>
          <cell r="Q1300">
            <v>3</v>
          </cell>
          <cell r="AQ1300" t="str">
            <v>Tambu Matadi Y</v>
          </cell>
          <cell r="AW1300">
            <v>2014</v>
          </cell>
          <cell r="AX1300" t="str">
            <v>38</v>
          </cell>
          <cell r="BB1300" t="str">
            <v>El Jilali B</v>
          </cell>
          <cell r="BE1300" t="str">
            <v>41</v>
          </cell>
          <cell r="BF1300" t="str">
            <v>2014-S41</v>
          </cell>
          <cell r="BS1300" t="str">
            <v>El Jilali B</v>
          </cell>
          <cell r="BW1300" t="str">
            <v>41</v>
          </cell>
        </row>
        <row r="1301">
          <cell r="F1301" t="str">
            <v>IMB/80021/X/0N9F</v>
          </cell>
          <cell r="Q1301">
            <v>4</v>
          </cell>
          <cell r="AQ1301" t="str">
            <v>BET2D</v>
          </cell>
          <cell r="AW1301">
            <v>2014</v>
          </cell>
          <cell r="AX1301" t="str">
            <v>48</v>
          </cell>
          <cell r="BB1301" t="str">
            <v>Carre M</v>
          </cell>
          <cell r="BE1301" t="str">
            <v>01</v>
          </cell>
          <cell r="BF1301" t="str">
            <v>2014-S01</v>
          </cell>
          <cell r="BS1301" t="str">
            <v>Carre M</v>
          </cell>
          <cell r="BW1301" t="str">
            <v>01</v>
          </cell>
        </row>
        <row r="1302">
          <cell r="F1302" t="str">
            <v>IMB/80021/C/07VL</v>
          </cell>
          <cell r="Q1302">
            <v>8</v>
          </cell>
          <cell r="AQ1302" t="str">
            <v>Tambu Matadi Y</v>
          </cell>
          <cell r="AW1302">
            <v>2014</v>
          </cell>
          <cell r="AX1302" t="str">
            <v>49</v>
          </cell>
          <cell r="BB1302" t="str">
            <v>Tambu Matadi Y</v>
          </cell>
          <cell r="BE1302" t="str">
            <v>01</v>
          </cell>
          <cell r="BF1302" t="str">
            <v>2014-S01</v>
          </cell>
          <cell r="BS1302" t="str">
            <v>Tambu Matadi Y</v>
          </cell>
          <cell r="BW1302" t="str">
            <v>01</v>
          </cell>
        </row>
        <row r="1303">
          <cell r="F1303" t="str">
            <v>IMB/80021/C/07XV</v>
          </cell>
          <cell r="Q1303">
            <v>10</v>
          </cell>
          <cell r="AQ1303" t="str">
            <v>Tambu Matadi Y</v>
          </cell>
          <cell r="AW1303">
            <v>2014</v>
          </cell>
          <cell r="AX1303" t="str">
            <v>49</v>
          </cell>
          <cell r="BB1303" t="str">
            <v>Tambu Matadi Y</v>
          </cell>
          <cell r="BE1303" t="str">
            <v>01</v>
          </cell>
          <cell r="BF1303" t="str">
            <v>2014-S01</v>
          </cell>
          <cell r="BS1303" t="str">
            <v>Tambu Matadi Y</v>
          </cell>
          <cell r="BW1303" t="str">
            <v>01</v>
          </cell>
        </row>
        <row r="1304">
          <cell r="F1304" t="str">
            <v>IMB/80021/C/074K</v>
          </cell>
          <cell r="Q1304">
            <v>62</v>
          </cell>
          <cell r="AQ1304" t="str">
            <v>Lecocq A</v>
          </cell>
          <cell r="AW1304">
            <v>2014</v>
          </cell>
          <cell r="AX1304" t="str">
            <v>41</v>
          </cell>
          <cell r="BB1304" t="str">
            <v>Bauden A</v>
          </cell>
          <cell r="BE1304" t="str">
            <v>47</v>
          </cell>
          <cell r="BF1304" t="str">
            <v>2014-S47</v>
          </cell>
          <cell r="BS1304" t="str">
            <v>Bauden A</v>
          </cell>
          <cell r="BW1304" t="str">
            <v>47</v>
          </cell>
        </row>
        <row r="1305">
          <cell r="F1305" t="str">
            <v>IMB/80021/C/085K</v>
          </cell>
          <cell r="Q1305">
            <v>8</v>
          </cell>
          <cell r="AQ1305" t="str">
            <v>Tambu Matadi Y</v>
          </cell>
          <cell r="AW1305">
            <v>2014</v>
          </cell>
          <cell r="AX1305" t="str">
            <v>38</v>
          </cell>
          <cell r="BB1305" t="str">
            <v>Tambu Matadi Y</v>
          </cell>
          <cell r="BE1305" t="str">
            <v>02</v>
          </cell>
          <cell r="BF1305" t="str">
            <v>2015-S02</v>
          </cell>
          <cell r="BS1305" t="str">
            <v>Bal T</v>
          </cell>
          <cell r="BW1305" t="str">
            <v>48</v>
          </cell>
        </row>
        <row r="1306">
          <cell r="F1306" t="str">
            <v>IMB/80021/C/080V</v>
          </cell>
          <cell r="Q1306">
            <v>8</v>
          </cell>
          <cell r="AQ1306" t="str">
            <v>Tambu Matadi Y</v>
          </cell>
          <cell r="AW1306">
            <v>2014</v>
          </cell>
          <cell r="AX1306" t="str">
            <v>49</v>
          </cell>
          <cell r="BB1306" t="str">
            <v>Tambu Matadi Y</v>
          </cell>
          <cell r="BE1306" t="str">
            <v>01</v>
          </cell>
          <cell r="BF1306" t="str">
            <v>2014-S01</v>
          </cell>
          <cell r="BS1306" t="str">
            <v>Tambu Matadi Y</v>
          </cell>
          <cell r="BW1306" t="str">
            <v>01</v>
          </cell>
        </row>
        <row r="1307">
          <cell r="F1307" t="str">
            <v>IMB/80021/C/0931</v>
          </cell>
          <cell r="Q1307">
            <v>8</v>
          </cell>
          <cell r="AQ1307" t="str">
            <v>BET2D</v>
          </cell>
          <cell r="AW1307">
            <v>2014</v>
          </cell>
          <cell r="AX1307" t="str">
            <v>41</v>
          </cell>
          <cell r="BB1307" t="str">
            <v>Bauden A</v>
          </cell>
          <cell r="BE1307" t="str">
            <v>47</v>
          </cell>
          <cell r="BF1307" t="str">
            <v>2014-S47</v>
          </cell>
          <cell r="BS1307" t="str">
            <v>Bauden A</v>
          </cell>
          <cell r="BW1307" t="str">
            <v>47</v>
          </cell>
        </row>
        <row r="1308">
          <cell r="F1308" t="str">
            <v>IMB/80021/C/07IG</v>
          </cell>
          <cell r="Q1308">
            <v>4</v>
          </cell>
          <cell r="AQ1308" t="str">
            <v>Tambu Matadi Y</v>
          </cell>
          <cell r="AW1308">
            <v>2014</v>
          </cell>
          <cell r="AX1308" t="str">
            <v>43</v>
          </cell>
          <cell r="BB1308" t="str">
            <v>Bauden A</v>
          </cell>
          <cell r="BE1308" t="str">
            <v>47</v>
          </cell>
          <cell r="BF1308" t="str">
            <v>2014-S47</v>
          </cell>
          <cell r="BS1308" t="str">
            <v>Bauden A</v>
          </cell>
          <cell r="BW1308" t="str">
            <v>47</v>
          </cell>
        </row>
        <row r="1309">
          <cell r="F1309" t="str">
            <v>IMB/80021/C/0CVN</v>
          </cell>
          <cell r="Q1309">
            <v>6</v>
          </cell>
          <cell r="AQ1309" t="str">
            <v>BET2D</v>
          </cell>
          <cell r="AW1309">
            <v>2015</v>
          </cell>
          <cell r="AX1309" t="str">
            <v>02</v>
          </cell>
          <cell r="BB1309" t="str">
            <v>El Jilali B</v>
          </cell>
          <cell r="BE1309" t="str">
            <v>05</v>
          </cell>
          <cell r="BF1309" t="str">
            <v>2015-S05</v>
          </cell>
          <cell r="BS1309" t="str">
            <v>El Jilali B</v>
          </cell>
          <cell r="BW1309" t="str">
            <v>05</v>
          </cell>
        </row>
        <row r="1310">
          <cell r="F1310" t="str">
            <v>IMB/80021/C/03C6</v>
          </cell>
          <cell r="Q1310">
            <v>6</v>
          </cell>
          <cell r="AQ1310" t="str">
            <v>Annulé</v>
          </cell>
          <cell r="AW1310" t="str">
            <v/>
          </cell>
          <cell r="AX1310" t="str">
            <v/>
          </cell>
          <cell r="BB1310" t="str">
            <v>Annulé</v>
          </cell>
          <cell r="BE1310" t="str">
            <v/>
          </cell>
          <cell r="BF1310" t="str">
            <v/>
          </cell>
          <cell r="BS1310" t="str">
            <v>Annulé</v>
          </cell>
          <cell r="BW1310" t="str">
            <v/>
          </cell>
        </row>
        <row r="1311">
          <cell r="F1311" t="str">
            <v>IMB/80021/C/03KI</v>
          </cell>
          <cell r="Q1311">
            <v>4</v>
          </cell>
          <cell r="AQ1311" t="str">
            <v>Tambu Matadi Y</v>
          </cell>
          <cell r="AW1311">
            <v>2014</v>
          </cell>
          <cell r="AX1311" t="str">
            <v>48</v>
          </cell>
          <cell r="BB1311" t="str">
            <v>Carre M</v>
          </cell>
          <cell r="BE1311" t="str">
            <v>03</v>
          </cell>
          <cell r="BF1311" t="str">
            <v>2015-S03</v>
          </cell>
          <cell r="BS1311" t="str">
            <v>Carre M</v>
          </cell>
          <cell r="BW1311" t="str">
            <v>03</v>
          </cell>
        </row>
        <row r="1312">
          <cell r="F1312" t="str">
            <v>IMB/80021/C/09TN</v>
          </cell>
          <cell r="Q1312">
            <v>6</v>
          </cell>
          <cell r="AQ1312" t="str">
            <v>Tambu Matadi Y</v>
          </cell>
          <cell r="AW1312">
            <v>2014</v>
          </cell>
          <cell r="AX1312" t="str">
            <v>41</v>
          </cell>
          <cell r="BB1312" t="str">
            <v>Bauden A</v>
          </cell>
          <cell r="BE1312" t="str">
            <v>05</v>
          </cell>
          <cell r="BF1312" t="str">
            <v>2015-S05</v>
          </cell>
          <cell r="BS1312" t="str">
            <v>Bauden A</v>
          </cell>
          <cell r="BW1312" t="str">
            <v>05</v>
          </cell>
        </row>
        <row r="1313">
          <cell r="F1313" t="str">
            <v>IMB/80021/C/07AT</v>
          </cell>
          <cell r="Q1313">
            <v>7</v>
          </cell>
          <cell r="AQ1313" t="str">
            <v>BET2D</v>
          </cell>
          <cell r="AW1313">
            <v>2014</v>
          </cell>
          <cell r="AX1313" t="str">
            <v>40</v>
          </cell>
          <cell r="BB1313" t="str">
            <v>El Jilali B</v>
          </cell>
          <cell r="BE1313" t="str">
            <v>44</v>
          </cell>
          <cell r="BF1313" t="str">
            <v>2014-S44</v>
          </cell>
          <cell r="BS1313" t="str">
            <v>El Jilali B</v>
          </cell>
          <cell r="BW1313" t="str">
            <v>45</v>
          </cell>
        </row>
        <row r="1314">
          <cell r="F1314" t="str">
            <v>IMB/80021/C/0ADY</v>
          </cell>
          <cell r="Q1314">
            <v>6</v>
          </cell>
          <cell r="AQ1314" t="str">
            <v>BET2D</v>
          </cell>
          <cell r="AW1314">
            <v>2014</v>
          </cell>
          <cell r="AX1314" t="str">
            <v>51</v>
          </cell>
          <cell r="BB1314" t="str">
            <v>El Jilali B</v>
          </cell>
          <cell r="BE1314" t="str">
            <v>06</v>
          </cell>
          <cell r="BF1314" t="str">
            <v>2015-S06</v>
          </cell>
          <cell r="BS1314" t="str">
            <v>El Jilali B</v>
          </cell>
          <cell r="BW1314" t="str">
            <v>06</v>
          </cell>
        </row>
        <row r="1315">
          <cell r="F1315" t="str">
            <v>IMB/80021/C/0AE4</v>
          </cell>
          <cell r="Q1315">
            <v>3</v>
          </cell>
          <cell r="AQ1315" t="str">
            <v>Annulé</v>
          </cell>
          <cell r="AW1315" t="str">
            <v/>
          </cell>
          <cell r="AX1315" t="str">
            <v/>
          </cell>
          <cell r="BB1315" t="str">
            <v>Annulé</v>
          </cell>
          <cell r="BE1315" t="str">
            <v/>
          </cell>
          <cell r="BF1315" t="str">
            <v/>
          </cell>
          <cell r="BS1315" t="str">
            <v>Annulé</v>
          </cell>
          <cell r="BW1315" t="str">
            <v/>
          </cell>
        </row>
        <row r="1316">
          <cell r="F1316" t="str">
            <v>IMB/80021/C/0AUP</v>
          </cell>
          <cell r="Q1316">
            <v>4</v>
          </cell>
          <cell r="AQ1316" t="str">
            <v>BET2D</v>
          </cell>
          <cell r="AW1316">
            <v>2015</v>
          </cell>
          <cell r="AX1316" t="str">
            <v>03</v>
          </cell>
          <cell r="BB1316" t="str">
            <v>El Jilali B</v>
          </cell>
          <cell r="BE1316" t="str">
            <v>10</v>
          </cell>
          <cell r="BF1316" t="str">
            <v>2015-S10</v>
          </cell>
          <cell r="BS1316" t="str">
            <v>El Jilali B</v>
          </cell>
          <cell r="BW1316" t="str">
            <v>10</v>
          </cell>
        </row>
        <row r="1317">
          <cell r="F1317" t="str">
            <v>IMB/80021/C/0AVK</v>
          </cell>
          <cell r="Q1317">
            <v>3</v>
          </cell>
          <cell r="AQ1317" t="str">
            <v>a affecter</v>
          </cell>
          <cell r="AW1317" t="str">
            <v/>
          </cell>
          <cell r="AX1317" t="str">
            <v/>
          </cell>
          <cell r="BB1317" t="str">
            <v>Annulé</v>
          </cell>
          <cell r="BE1317" t="str">
            <v/>
          </cell>
          <cell r="BF1317" t="str">
            <v/>
          </cell>
          <cell r="BS1317" t="str">
            <v>Annulé</v>
          </cell>
          <cell r="BW1317" t="str">
            <v/>
          </cell>
        </row>
        <row r="1318">
          <cell r="F1318" t="str">
            <v>IMB/80021/C/0BD0</v>
          </cell>
          <cell r="Q1318">
            <v>13</v>
          </cell>
          <cell r="AQ1318" t="str">
            <v>BET2D</v>
          </cell>
          <cell r="AW1318">
            <v>2014</v>
          </cell>
          <cell r="AX1318" t="str">
            <v>40</v>
          </cell>
          <cell r="BB1318" t="str">
            <v>El Jilali B</v>
          </cell>
          <cell r="BE1318" t="str">
            <v>44</v>
          </cell>
          <cell r="BF1318" t="str">
            <v>2014-S44</v>
          </cell>
          <cell r="BS1318" t="str">
            <v>El Jilali B</v>
          </cell>
          <cell r="BW1318" t="str">
            <v>45</v>
          </cell>
        </row>
        <row r="1319">
          <cell r="F1319" t="str">
            <v>IMB/80021/C/09TP</v>
          </cell>
          <cell r="Q1319">
            <v>5</v>
          </cell>
          <cell r="AQ1319" t="str">
            <v>Tambu Matadi Y</v>
          </cell>
          <cell r="AW1319">
            <v>2014</v>
          </cell>
          <cell r="AX1319" t="str">
            <v>41</v>
          </cell>
          <cell r="BB1319" t="str">
            <v>Bauden A</v>
          </cell>
          <cell r="BE1319" t="str">
            <v>05</v>
          </cell>
          <cell r="BF1319" t="str">
            <v>2015-S05</v>
          </cell>
          <cell r="BS1319" t="str">
            <v>Bauden A</v>
          </cell>
          <cell r="BW1319" t="str">
            <v>05</v>
          </cell>
        </row>
        <row r="1320">
          <cell r="F1320" t="str">
            <v>IMB/80021/C/0B9N</v>
          </cell>
          <cell r="Q1320">
            <v>16</v>
          </cell>
          <cell r="AQ1320" t="str">
            <v>SETRS ST</v>
          </cell>
          <cell r="AW1320">
            <v>2016</v>
          </cell>
          <cell r="AX1320" t="str">
            <v>08</v>
          </cell>
          <cell r="BB1320" t="str">
            <v>TELCOM ST</v>
          </cell>
          <cell r="BE1320" t="str">
            <v>36</v>
          </cell>
          <cell r="BF1320" t="str">
            <v>2016-S36</v>
          </cell>
          <cell r="BS1320" t="str">
            <v>BE OPTIK ST</v>
          </cell>
          <cell r="BW1320" t="str">
            <v>41</v>
          </cell>
        </row>
        <row r="1321">
          <cell r="F1321" t="str">
            <v>IMB/80021/S/09TO</v>
          </cell>
          <cell r="Q1321">
            <v>2</v>
          </cell>
          <cell r="AQ1321" t="str">
            <v>Annulé</v>
          </cell>
          <cell r="AW1321" t="str">
            <v/>
          </cell>
          <cell r="AX1321" t="str">
            <v/>
          </cell>
          <cell r="BB1321" t="str">
            <v>Annulé</v>
          </cell>
          <cell r="BE1321" t="str">
            <v/>
          </cell>
          <cell r="BF1321" t="str">
            <v/>
          </cell>
          <cell r="BS1321" t="str">
            <v>Annulé</v>
          </cell>
          <cell r="BW1321" t="str">
            <v/>
          </cell>
        </row>
        <row r="1322">
          <cell r="F1322" t="str">
            <v>IMB/80021/C/0AAE</v>
          </cell>
          <cell r="Q1322">
            <v>24</v>
          </cell>
          <cell r="AQ1322" t="str">
            <v>Lecocq A</v>
          </cell>
          <cell r="AW1322">
            <v>2014</v>
          </cell>
          <cell r="AX1322" t="str">
            <v>38</v>
          </cell>
          <cell r="BB1322" t="str">
            <v>El Jilali B</v>
          </cell>
          <cell r="BE1322" t="str">
            <v>38</v>
          </cell>
          <cell r="BF1322" t="str">
            <v>2014-S38</v>
          </cell>
          <cell r="BS1322" t="str">
            <v>El Jilali B</v>
          </cell>
          <cell r="BW1322" t="str">
            <v>38</v>
          </cell>
        </row>
        <row r="1323">
          <cell r="F1323" t="str">
            <v>IMB/80021/X/0NAR</v>
          </cell>
          <cell r="Q1323">
            <v>25</v>
          </cell>
          <cell r="AQ1323" t="str">
            <v>Lecocq A</v>
          </cell>
          <cell r="AW1323">
            <v>2014</v>
          </cell>
          <cell r="AX1323" t="str">
            <v>38</v>
          </cell>
          <cell r="BB1323" t="str">
            <v>El Jilali B</v>
          </cell>
          <cell r="BE1323" t="str">
            <v>38</v>
          </cell>
          <cell r="BF1323" t="str">
            <v>2014-S38</v>
          </cell>
          <cell r="BS1323" t="str">
            <v>El Jilali B</v>
          </cell>
          <cell r="BW1323" t="str">
            <v>38</v>
          </cell>
        </row>
        <row r="1324">
          <cell r="F1324" t="str">
            <v>IMB/80021/C/0A6A</v>
          </cell>
          <cell r="Q1324">
            <v>36</v>
          </cell>
          <cell r="AQ1324" t="str">
            <v>BET2D</v>
          </cell>
          <cell r="AW1324">
            <v>2014</v>
          </cell>
          <cell r="AX1324" t="str">
            <v>38</v>
          </cell>
          <cell r="BB1324" t="str">
            <v>El Jilali B</v>
          </cell>
          <cell r="BE1324" t="str">
            <v>43</v>
          </cell>
          <cell r="BF1324" t="str">
            <v>2014-S43</v>
          </cell>
          <cell r="BS1324" t="str">
            <v>El Jilali B</v>
          </cell>
          <cell r="BW1324" t="str">
            <v>43</v>
          </cell>
        </row>
        <row r="1325">
          <cell r="F1325" t="str">
            <v>IMB/80021/C/0BXZ</v>
          </cell>
          <cell r="Q1325">
            <v>30</v>
          </cell>
          <cell r="AQ1325" t="str">
            <v>BET2D</v>
          </cell>
          <cell r="AW1325">
            <v>2014</v>
          </cell>
          <cell r="AX1325" t="str">
            <v>40</v>
          </cell>
          <cell r="BB1325" t="str">
            <v>El Jilali B</v>
          </cell>
          <cell r="BE1325" t="str">
            <v>10</v>
          </cell>
          <cell r="BF1325" t="str">
            <v>2015-S10</v>
          </cell>
          <cell r="BS1325" t="str">
            <v>El Jilali B</v>
          </cell>
          <cell r="BW1325" t="str">
            <v>10</v>
          </cell>
        </row>
        <row r="1326">
          <cell r="F1326" t="str">
            <v>IMB/80021/C/0BY0</v>
          </cell>
          <cell r="Q1326">
            <v>1</v>
          </cell>
          <cell r="AQ1326" t="str">
            <v>BET2D</v>
          </cell>
          <cell r="AW1326">
            <v>2014</v>
          </cell>
          <cell r="AX1326" t="str">
            <v>40</v>
          </cell>
          <cell r="BB1326" t="str">
            <v>El Jilali B</v>
          </cell>
          <cell r="BE1326" t="str">
            <v>10</v>
          </cell>
          <cell r="BF1326" t="str">
            <v>2015-S10</v>
          </cell>
          <cell r="BS1326" t="str">
            <v>El Jilali B</v>
          </cell>
          <cell r="BW1326" t="str">
            <v>10</v>
          </cell>
        </row>
        <row r="1327">
          <cell r="F1327" t="str">
            <v>IMB/80021/C/0BY1</v>
          </cell>
          <cell r="Q1327">
            <v>1</v>
          </cell>
          <cell r="AQ1327" t="str">
            <v>BET2D</v>
          </cell>
          <cell r="AW1327">
            <v>2014</v>
          </cell>
          <cell r="AX1327" t="str">
            <v>40</v>
          </cell>
          <cell r="BB1327" t="str">
            <v>El Jilali B</v>
          </cell>
          <cell r="BE1327" t="str">
            <v>10</v>
          </cell>
          <cell r="BF1327" t="str">
            <v>2015-S10</v>
          </cell>
          <cell r="BS1327" t="str">
            <v>El Jilali B</v>
          </cell>
          <cell r="BW1327" t="str">
            <v>10</v>
          </cell>
        </row>
        <row r="1328">
          <cell r="F1328" t="str">
            <v>IMB/80021/C/0BY4</v>
          </cell>
          <cell r="Q1328">
            <v>15</v>
          </cell>
          <cell r="AQ1328" t="str">
            <v>BET2D</v>
          </cell>
          <cell r="AW1328">
            <v>2014</v>
          </cell>
          <cell r="AX1328" t="str">
            <v>40</v>
          </cell>
          <cell r="BB1328" t="str">
            <v>El Jilali B</v>
          </cell>
          <cell r="BE1328" t="str">
            <v>47</v>
          </cell>
          <cell r="BF1328" t="str">
            <v>2015-S47</v>
          </cell>
          <cell r="BS1328" t="str">
            <v>El Jilali B</v>
          </cell>
          <cell r="BW1328" t="str">
            <v>47</v>
          </cell>
        </row>
        <row r="1329">
          <cell r="F1329" t="str">
            <v>IMB/80021/C/0BZQ</v>
          </cell>
          <cell r="Q1329">
            <v>6</v>
          </cell>
          <cell r="AQ1329" t="str">
            <v>Annulé</v>
          </cell>
          <cell r="AW1329" t="str">
            <v/>
          </cell>
          <cell r="AX1329" t="str">
            <v/>
          </cell>
          <cell r="BE1329" t="str">
            <v/>
          </cell>
          <cell r="BF1329" t="str">
            <v/>
          </cell>
          <cell r="BW1329" t="str">
            <v/>
          </cell>
        </row>
        <row r="1330">
          <cell r="F1330" t="str">
            <v>IMB/80021/C/0BZR</v>
          </cell>
          <cell r="Q1330">
            <v>1</v>
          </cell>
          <cell r="AQ1330" t="str">
            <v>BET2D</v>
          </cell>
          <cell r="AW1330">
            <v>2014</v>
          </cell>
          <cell r="AX1330" t="str">
            <v>38</v>
          </cell>
          <cell r="BB1330" t="str">
            <v>Carre M</v>
          </cell>
          <cell r="BE1330" t="str">
            <v>43</v>
          </cell>
          <cell r="BF1330" t="str">
            <v>2014-S43</v>
          </cell>
          <cell r="BS1330" t="str">
            <v>Matton V</v>
          </cell>
          <cell r="BW1330" t="str">
            <v>45</v>
          </cell>
        </row>
        <row r="1331">
          <cell r="F1331" t="str">
            <v>IMB/80021/C/02U5</v>
          </cell>
          <cell r="Q1331">
            <v>8</v>
          </cell>
          <cell r="AQ1331" t="str">
            <v>BET2D</v>
          </cell>
          <cell r="AW1331">
            <v>2014</v>
          </cell>
          <cell r="AX1331" t="str">
            <v>35</v>
          </cell>
          <cell r="BB1331" t="str">
            <v>BET2D</v>
          </cell>
          <cell r="BE1331" t="str">
            <v>35</v>
          </cell>
          <cell r="BF1331" t="str">
            <v>2014-S35</v>
          </cell>
          <cell r="BS1331" t="str">
            <v>Matton V</v>
          </cell>
          <cell r="BW1331" t="str">
            <v>36</v>
          </cell>
        </row>
        <row r="1332">
          <cell r="F1332" t="str">
            <v>IMB/80021/C/02X0</v>
          </cell>
          <cell r="Q1332">
            <v>6</v>
          </cell>
          <cell r="AQ1332" t="str">
            <v>BET2D</v>
          </cell>
          <cell r="AW1332">
            <v>2014</v>
          </cell>
          <cell r="AX1332" t="str">
            <v>35</v>
          </cell>
          <cell r="BB1332" t="str">
            <v>BET2D</v>
          </cell>
          <cell r="BE1332" t="str">
            <v>35</v>
          </cell>
          <cell r="BF1332" t="str">
            <v>2014-S35</v>
          </cell>
          <cell r="BS1332" t="str">
            <v>Matton V</v>
          </cell>
          <cell r="BW1332" t="str">
            <v>36</v>
          </cell>
        </row>
        <row r="1333">
          <cell r="F1333" t="str">
            <v>IMB/80021/X/0OF0</v>
          </cell>
          <cell r="Q1333">
            <v>6</v>
          </cell>
          <cell r="AQ1333" t="str">
            <v>BET2D</v>
          </cell>
          <cell r="AW1333">
            <v>2014</v>
          </cell>
          <cell r="AX1333" t="str">
            <v>40</v>
          </cell>
          <cell r="BB1333" t="str">
            <v>El Jilali B</v>
          </cell>
          <cell r="BE1333" t="str">
            <v>50</v>
          </cell>
          <cell r="BF1333" t="str">
            <v>2014-S50</v>
          </cell>
          <cell r="BS1333" t="str">
            <v>El Jilali B</v>
          </cell>
          <cell r="BW1333" t="str">
            <v>50</v>
          </cell>
        </row>
        <row r="1334">
          <cell r="F1334" t="str">
            <v>IMB/80021/C/02X1</v>
          </cell>
          <cell r="Q1334">
            <v>8</v>
          </cell>
          <cell r="AQ1334" t="str">
            <v>BET2D</v>
          </cell>
          <cell r="AW1334">
            <v>2014</v>
          </cell>
          <cell r="AX1334" t="str">
            <v>35</v>
          </cell>
          <cell r="BB1334" t="str">
            <v>BET2D</v>
          </cell>
          <cell r="BE1334" t="str">
            <v>35</v>
          </cell>
          <cell r="BF1334" t="str">
            <v>2014-S35</v>
          </cell>
          <cell r="BS1334" t="str">
            <v>Matton V</v>
          </cell>
          <cell r="BW1334" t="str">
            <v>36</v>
          </cell>
        </row>
        <row r="1335">
          <cell r="F1335" t="str">
            <v>IMB/80021/C/0B6R</v>
          </cell>
          <cell r="Q1335">
            <v>5</v>
          </cell>
          <cell r="AQ1335" t="str">
            <v>BET2D</v>
          </cell>
          <cell r="AW1335">
            <v>2014</v>
          </cell>
          <cell r="AX1335" t="str">
            <v>40</v>
          </cell>
          <cell r="BB1335" t="str">
            <v>El Jilali B</v>
          </cell>
          <cell r="BE1335" t="str">
            <v>44</v>
          </cell>
          <cell r="BF1335" t="str">
            <v>2014-S44</v>
          </cell>
          <cell r="BS1335" t="str">
            <v>El Jilali B</v>
          </cell>
          <cell r="BW1335" t="str">
            <v>45</v>
          </cell>
        </row>
        <row r="1336">
          <cell r="F1336" t="str">
            <v>IMB/80021/C/0M63</v>
          </cell>
          <cell r="Q1336">
            <v>4</v>
          </cell>
          <cell r="AQ1336" t="str">
            <v>Tambu Matadi Y</v>
          </cell>
          <cell r="AW1336">
            <v>2014</v>
          </cell>
          <cell r="AX1336" t="str">
            <v>48</v>
          </cell>
          <cell r="BB1336" t="str">
            <v>El Jilali B</v>
          </cell>
          <cell r="BE1336" t="str">
            <v>27</v>
          </cell>
          <cell r="BF1336" t="str">
            <v>2015-S27</v>
          </cell>
          <cell r="BS1336" t="str">
            <v>El Jilali B</v>
          </cell>
          <cell r="BW1336" t="str">
            <v>27</v>
          </cell>
        </row>
        <row r="1337">
          <cell r="F1337" t="str">
            <v>IMB/80021/C/03H2</v>
          </cell>
          <cell r="Q1337">
            <v>4</v>
          </cell>
          <cell r="AQ1337" t="str">
            <v>SETRS ST</v>
          </cell>
          <cell r="AW1337">
            <v>2014</v>
          </cell>
          <cell r="AX1337" t="str">
            <v>36</v>
          </cell>
          <cell r="BB1337" t="str">
            <v>Bauden A</v>
          </cell>
          <cell r="BE1337" t="str">
            <v>38</v>
          </cell>
          <cell r="BF1337" t="str">
            <v>2014-S38</v>
          </cell>
          <cell r="BS1337" t="str">
            <v>Bauden A</v>
          </cell>
          <cell r="BW1337" t="str">
            <v>40</v>
          </cell>
        </row>
        <row r="1338">
          <cell r="F1338" t="str">
            <v>IMB/80021/C/0M64</v>
          </cell>
          <cell r="Q1338">
            <v>15</v>
          </cell>
          <cell r="AQ1338" t="str">
            <v>Tambu Matadi Y</v>
          </cell>
          <cell r="AW1338">
            <v>2014</v>
          </cell>
          <cell r="AX1338" t="str">
            <v>48</v>
          </cell>
          <cell r="BB1338" t="str">
            <v>El Jilali B</v>
          </cell>
          <cell r="BE1338" t="str">
            <v>27</v>
          </cell>
          <cell r="BF1338" t="str">
            <v>2015-S27</v>
          </cell>
          <cell r="BS1338" t="str">
            <v>El Jilali B</v>
          </cell>
          <cell r="BW1338" t="str">
            <v>27</v>
          </cell>
        </row>
        <row r="1339">
          <cell r="F1339" t="str">
            <v>IMB/80021/C/07JR</v>
          </cell>
          <cell r="Q1339">
            <v>7</v>
          </cell>
          <cell r="AQ1339" t="str">
            <v>BET2D</v>
          </cell>
          <cell r="AW1339">
            <v>2014</v>
          </cell>
          <cell r="AX1339" t="str">
            <v>37</v>
          </cell>
          <cell r="BB1339" t="str">
            <v>Bauden A</v>
          </cell>
          <cell r="BE1339" t="str">
            <v>40</v>
          </cell>
          <cell r="BF1339" t="str">
            <v>2014-S40</v>
          </cell>
          <cell r="BS1339" t="str">
            <v>Bauden A</v>
          </cell>
          <cell r="BW1339" t="str">
            <v>40</v>
          </cell>
        </row>
        <row r="1340">
          <cell r="F1340" t="str">
            <v>IMB/80021/C/0M66</v>
          </cell>
          <cell r="Q1340">
            <v>8</v>
          </cell>
          <cell r="AQ1340" t="str">
            <v>Tambu Matadi Y</v>
          </cell>
          <cell r="AW1340">
            <v>2014</v>
          </cell>
          <cell r="AX1340" t="str">
            <v>48</v>
          </cell>
          <cell r="BB1340" t="str">
            <v>El Jilali B</v>
          </cell>
          <cell r="BE1340" t="str">
            <v>27</v>
          </cell>
          <cell r="BF1340" t="str">
            <v>2015-S27</v>
          </cell>
          <cell r="BS1340" t="str">
            <v>El Jilali B</v>
          </cell>
          <cell r="BW1340" t="str">
            <v>27</v>
          </cell>
        </row>
        <row r="1341">
          <cell r="F1341" t="str">
            <v>IMB/80021/C/0M67</v>
          </cell>
          <cell r="Q1341">
            <v>16</v>
          </cell>
          <cell r="AQ1341" t="str">
            <v>Tambu Matadi Y</v>
          </cell>
          <cell r="AW1341">
            <v>2014</v>
          </cell>
          <cell r="AX1341" t="str">
            <v>48</v>
          </cell>
          <cell r="BB1341" t="str">
            <v>El Jilali B</v>
          </cell>
          <cell r="BE1341" t="str">
            <v>27</v>
          </cell>
          <cell r="BF1341" t="str">
            <v>2015-S27</v>
          </cell>
          <cell r="BS1341" t="str">
            <v>El Jilali B</v>
          </cell>
          <cell r="BW1341" t="str">
            <v>27</v>
          </cell>
        </row>
        <row r="1342">
          <cell r="F1342" t="str">
            <v>IMB/80021/S/0BCB</v>
          </cell>
          <cell r="Q1342">
            <v>8</v>
          </cell>
          <cell r="AQ1342" t="str">
            <v>Annulé</v>
          </cell>
          <cell r="AW1342" t="str">
            <v/>
          </cell>
          <cell r="AX1342" t="str">
            <v/>
          </cell>
          <cell r="BB1342" t="str">
            <v>Annulé</v>
          </cell>
          <cell r="BE1342" t="str">
            <v/>
          </cell>
          <cell r="BF1342" t="str">
            <v/>
          </cell>
          <cell r="BS1342" t="str">
            <v>Annulé</v>
          </cell>
          <cell r="BW1342" t="str">
            <v/>
          </cell>
        </row>
        <row r="1343">
          <cell r="F1343" t="str">
            <v>IMB/80021/C/074G</v>
          </cell>
          <cell r="Q1343">
            <v>11</v>
          </cell>
          <cell r="AQ1343" t="str">
            <v>BET2D</v>
          </cell>
          <cell r="AW1343">
            <v>2014</v>
          </cell>
          <cell r="AX1343" t="str">
            <v>38</v>
          </cell>
          <cell r="BB1343" t="str">
            <v>El Jilali B</v>
          </cell>
          <cell r="BE1343" t="str">
            <v>45</v>
          </cell>
          <cell r="BF1343" t="str">
            <v>2014-S45</v>
          </cell>
          <cell r="BS1343" t="str">
            <v>El Jilali B</v>
          </cell>
          <cell r="BW1343" t="str">
            <v>45</v>
          </cell>
        </row>
        <row r="1344">
          <cell r="F1344" t="str">
            <v>IMB/80021/C/0M68</v>
          </cell>
          <cell r="Q1344">
            <v>11</v>
          </cell>
          <cell r="AQ1344" t="str">
            <v>Tambu Matadi Y</v>
          </cell>
          <cell r="AW1344">
            <v>2014</v>
          </cell>
          <cell r="AX1344" t="str">
            <v>48</v>
          </cell>
          <cell r="BB1344" t="str">
            <v>El Jilali B</v>
          </cell>
          <cell r="BE1344" t="str">
            <v>27</v>
          </cell>
          <cell r="BF1344" t="str">
            <v>2015-S27</v>
          </cell>
          <cell r="BS1344" t="str">
            <v>El Jilali B</v>
          </cell>
          <cell r="BW1344" t="str">
            <v>27</v>
          </cell>
        </row>
        <row r="1345">
          <cell r="F1345" t="str">
            <v>IMB/80021/C/080I</v>
          </cell>
          <cell r="Q1345">
            <v>4</v>
          </cell>
          <cell r="AQ1345" t="str">
            <v>Tambu Matadi Y</v>
          </cell>
          <cell r="AW1345">
            <v>2014</v>
          </cell>
          <cell r="AX1345" t="str">
            <v>37</v>
          </cell>
          <cell r="BB1345" t="str">
            <v>Carre M</v>
          </cell>
          <cell r="BE1345" t="str">
            <v>42</v>
          </cell>
          <cell r="BF1345" t="str">
            <v>2014-S42</v>
          </cell>
          <cell r="BS1345" t="str">
            <v>Carre M</v>
          </cell>
          <cell r="BW1345" t="str">
            <v>42</v>
          </cell>
        </row>
        <row r="1346">
          <cell r="F1346" t="str">
            <v>IMB/80021/C/080J</v>
          </cell>
          <cell r="Q1346">
            <v>4</v>
          </cell>
          <cell r="AQ1346" t="str">
            <v>Tambu Matadi Y</v>
          </cell>
          <cell r="AW1346">
            <v>2014</v>
          </cell>
          <cell r="AX1346" t="str">
            <v>37</v>
          </cell>
          <cell r="BB1346" t="str">
            <v>Carre M</v>
          </cell>
          <cell r="BE1346" t="str">
            <v>42</v>
          </cell>
          <cell r="BF1346" t="str">
            <v>2014-S42</v>
          </cell>
          <cell r="BS1346" t="str">
            <v>Carre M</v>
          </cell>
          <cell r="BW1346" t="str">
            <v>42</v>
          </cell>
        </row>
        <row r="1347">
          <cell r="F1347" t="str">
            <v>IMB/80021/C/0BDB</v>
          </cell>
          <cell r="Q1347">
            <v>38</v>
          </cell>
          <cell r="AQ1347" t="str">
            <v>Lecocq A</v>
          </cell>
          <cell r="AW1347">
            <v>2014</v>
          </cell>
          <cell r="AX1347" t="str">
            <v>36</v>
          </cell>
          <cell r="BB1347" t="str">
            <v>Bauden A</v>
          </cell>
          <cell r="BE1347" t="str">
            <v>38</v>
          </cell>
          <cell r="BF1347" t="str">
            <v>2014-S38</v>
          </cell>
          <cell r="BS1347" t="str">
            <v>Batik C</v>
          </cell>
          <cell r="BW1347" t="str">
            <v>38</v>
          </cell>
        </row>
        <row r="1348">
          <cell r="F1348" t="str">
            <v>IMB/80021/C/039F</v>
          </cell>
          <cell r="Q1348">
            <v>22</v>
          </cell>
          <cell r="AQ1348" t="str">
            <v>BET2D</v>
          </cell>
          <cell r="AW1348">
            <v>2014</v>
          </cell>
          <cell r="AX1348" t="str">
            <v>36</v>
          </cell>
          <cell r="BB1348" t="str">
            <v>BET2D</v>
          </cell>
          <cell r="BE1348" t="str">
            <v>36</v>
          </cell>
          <cell r="BF1348" t="str">
            <v>2014-S36</v>
          </cell>
          <cell r="BS1348" t="str">
            <v>Matton V</v>
          </cell>
          <cell r="BW1348" t="str">
            <v>36</v>
          </cell>
        </row>
        <row r="1349">
          <cell r="F1349" t="str">
            <v>IMB/80021/S/03G3</v>
          </cell>
          <cell r="Q1349">
            <v>1</v>
          </cell>
          <cell r="AQ1349" t="str">
            <v>BET2D</v>
          </cell>
          <cell r="AW1349">
            <v>2015</v>
          </cell>
          <cell r="AX1349" t="str">
            <v>03</v>
          </cell>
          <cell r="BB1349" t="str">
            <v>BET2D</v>
          </cell>
          <cell r="BE1349" t="str">
            <v>03</v>
          </cell>
          <cell r="BF1349" t="str">
            <v>2015-S03</v>
          </cell>
          <cell r="BS1349" t="str">
            <v>Matton V</v>
          </cell>
          <cell r="BW1349" t="str">
            <v>09</v>
          </cell>
        </row>
        <row r="1350">
          <cell r="F1350" t="str">
            <v>IMB/80021/C/03ER</v>
          </cell>
          <cell r="Q1350">
            <v>4</v>
          </cell>
          <cell r="AQ1350" t="str">
            <v>BET2D</v>
          </cell>
          <cell r="AW1350">
            <v>2015</v>
          </cell>
          <cell r="AX1350" t="str">
            <v>03</v>
          </cell>
          <cell r="BB1350" t="str">
            <v>BET2D</v>
          </cell>
          <cell r="BE1350" t="str">
            <v>03</v>
          </cell>
          <cell r="BF1350" t="str">
            <v>2015-S03</v>
          </cell>
          <cell r="BS1350" t="str">
            <v>Matton V</v>
          </cell>
          <cell r="BW1350" t="str">
            <v>09</v>
          </cell>
        </row>
        <row r="1351">
          <cell r="F1351" t="str">
            <v>IMB/80021/C/0AEN</v>
          </cell>
          <cell r="Q1351">
            <v>6</v>
          </cell>
          <cell r="AQ1351" t="str">
            <v>Tambu Matadi Y</v>
          </cell>
          <cell r="AW1351">
            <v>2014</v>
          </cell>
          <cell r="AX1351" t="str">
            <v>48</v>
          </cell>
          <cell r="BB1351" t="str">
            <v>Carre M</v>
          </cell>
          <cell r="BE1351" t="str">
            <v>49</v>
          </cell>
          <cell r="BF1351" t="str">
            <v>2014-S49</v>
          </cell>
          <cell r="BS1351" t="str">
            <v>Carre M</v>
          </cell>
          <cell r="BW1351" t="str">
            <v>50</v>
          </cell>
        </row>
        <row r="1352">
          <cell r="F1352" t="str">
            <v>IMB/80021/S/09WN</v>
          </cell>
          <cell r="Q1352">
            <v>1</v>
          </cell>
          <cell r="AQ1352" t="str">
            <v>BET2D</v>
          </cell>
          <cell r="AW1352">
            <v>2014</v>
          </cell>
          <cell r="AX1352" t="str">
            <v>23</v>
          </cell>
          <cell r="BB1352" t="str">
            <v>BET2D</v>
          </cell>
          <cell r="BE1352" t="str">
            <v>23</v>
          </cell>
          <cell r="BF1352" t="str">
            <v>2014-S23</v>
          </cell>
          <cell r="BS1352" t="str">
            <v>Matton V</v>
          </cell>
          <cell r="BW1352" t="str">
            <v>52</v>
          </cell>
        </row>
        <row r="1353">
          <cell r="F1353" t="str">
            <v>IMB/80021/C/06AC</v>
          </cell>
          <cell r="Q1353">
            <v>12</v>
          </cell>
          <cell r="AQ1353" t="str">
            <v>BET2D</v>
          </cell>
          <cell r="AW1353">
            <v>2014</v>
          </cell>
          <cell r="AX1353" t="str">
            <v>41</v>
          </cell>
          <cell r="BB1353" t="str">
            <v>Carre M</v>
          </cell>
          <cell r="BE1353" t="str">
            <v>43</v>
          </cell>
          <cell r="BF1353" t="str">
            <v>2014-S43</v>
          </cell>
          <cell r="BS1353" t="str">
            <v>Carre M</v>
          </cell>
          <cell r="BW1353" t="str">
            <v>44</v>
          </cell>
        </row>
        <row r="1354">
          <cell r="F1354" t="str">
            <v>IMB/80021/C/06EN</v>
          </cell>
          <cell r="Q1354">
            <v>19</v>
          </cell>
          <cell r="AQ1354" t="str">
            <v>BET2D</v>
          </cell>
          <cell r="AW1354">
            <v>2014</v>
          </cell>
          <cell r="AX1354" t="str">
            <v>41</v>
          </cell>
          <cell r="BB1354" t="str">
            <v>Carre M</v>
          </cell>
          <cell r="BE1354" t="str">
            <v>43</v>
          </cell>
          <cell r="BF1354" t="str">
            <v>2014-S43</v>
          </cell>
          <cell r="BS1354" t="str">
            <v>Carre M</v>
          </cell>
          <cell r="BW1354" t="str">
            <v>44</v>
          </cell>
        </row>
        <row r="1355">
          <cell r="F1355" t="str">
            <v>IMB/80021/X/0N9P</v>
          </cell>
          <cell r="Q1355">
            <v>12</v>
          </cell>
          <cell r="AQ1355" t="str">
            <v>Annulé</v>
          </cell>
          <cell r="AW1355" t="str">
            <v/>
          </cell>
          <cell r="AX1355" t="str">
            <v/>
          </cell>
          <cell r="BB1355" t="str">
            <v>Annulé</v>
          </cell>
          <cell r="BE1355" t="str">
            <v/>
          </cell>
          <cell r="BF1355" t="str">
            <v/>
          </cell>
          <cell r="BS1355" t="str">
            <v>Annulé</v>
          </cell>
          <cell r="BW1355" t="str">
            <v/>
          </cell>
        </row>
        <row r="1356">
          <cell r="F1356" t="str">
            <v>IMB/80021/C/0820</v>
          </cell>
          <cell r="Q1356">
            <v>32</v>
          </cell>
          <cell r="AQ1356" t="str">
            <v>BET2D</v>
          </cell>
          <cell r="AW1356">
            <v>2015</v>
          </cell>
          <cell r="AX1356" t="str">
            <v>12</v>
          </cell>
          <cell r="BB1356" t="str">
            <v>Carre M</v>
          </cell>
          <cell r="BE1356" t="str">
            <v>12</v>
          </cell>
          <cell r="BF1356" t="str">
            <v>2015-S12</v>
          </cell>
          <cell r="BS1356" t="str">
            <v>Carre M</v>
          </cell>
          <cell r="BW1356" t="str">
            <v>12</v>
          </cell>
        </row>
        <row r="1357">
          <cell r="F1357" t="str">
            <v>IMB/80021/C/04YY</v>
          </cell>
          <cell r="Q1357">
            <v>9</v>
          </cell>
          <cell r="AQ1357" t="str">
            <v>BET2D</v>
          </cell>
          <cell r="AW1357">
            <v>2014</v>
          </cell>
          <cell r="AX1357" t="str">
            <v>38</v>
          </cell>
          <cell r="BB1357" t="str">
            <v>El Jilali B</v>
          </cell>
          <cell r="BE1357" t="str">
            <v>40</v>
          </cell>
          <cell r="BF1357" t="str">
            <v>2014-S40</v>
          </cell>
          <cell r="BS1357" t="str">
            <v>El Jilali B</v>
          </cell>
          <cell r="BW1357" t="str">
            <v>40</v>
          </cell>
        </row>
        <row r="1358">
          <cell r="F1358" t="str">
            <v>IMB/80021/C/0541</v>
          </cell>
          <cell r="Q1358">
            <v>11</v>
          </cell>
          <cell r="AQ1358" t="str">
            <v>BET2D</v>
          </cell>
          <cell r="AW1358">
            <v>2014</v>
          </cell>
          <cell r="AX1358" t="str">
            <v>38</v>
          </cell>
          <cell r="BB1358" t="str">
            <v>El Jilali B</v>
          </cell>
          <cell r="BE1358" t="str">
            <v>40</v>
          </cell>
          <cell r="BF1358" t="str">
            <v>2014-S40</v>
          </cell>
          <cell r="BS1358" t="str">
            <v>El Jilali B</v>
          </cell>
          <cell r="BW1358" t="str">
            <v>40</v>
          </cell>
        </row>
        <row r="1359">
          <cell r="F1359" t="str">
            <v>IMB/80021/C/05WH</v>
          </cell>
          <cell r="Q1359">
            <v>11</v>
          </cell>
          <cell r="AQ1359" t="str">
            <v>BET2D</v>
          </cell>
          <cell r="AW1359">
            <v>2014</v>
          </cell>
          <cell r="AX1359" t="str">
            <v>38</v>
          </cell>
          <cell r="BB1359" t="str">
            <v>Bauden A</v>
          </cell>
          <cell r="BE1359" t="str">
            <v>47</v>
          </cell>
          <cell r="BF1359" t="str">
            <v>2014-S47</v>
          </cell>
          <cell r="BS1359" t="str">
            <v>Bauden A</v>
          </cell>
          <cell r="BW1359" t="str">
            <v>47</v>
          </cell>
        </row>
        <row r="1360">
          <cell r="F1360" t="str">
            <v>IMB/80021/C/0806</v>
          </cell>
          <cell r="Q1360">
            <v>8</v>
          </cell>
          <cell r="AQ1360" t="str">
            <v>Tambu Matadi Y</v>
          </cell>
          <cell r="AW1360">
            <v>2014</v>
          </cell>
          <cell r="AX1360" t="str">
            <v>49</v>
          </cell>
          <cell r="BB1360" t="str">
            <v>Tambu Matadi Y</v>
          </cell>
          <cell r="BE1360" t="str">
            <v>01</v>
          </cell>
          <cell r="BF1360" t="str">
            <v>2014-S01</v>
          </cell>
          <cell r="BS1360" t="str">
            <v>Tambu Matadi Y</v>
          </cell>
          <cell r="BW1360" t="str">
            <v>01</v>
          </cell>
        </row>
        <row r="1361">
          <cell r="F1361" t="str">
            <v>IMB/80021/C/082C</v>
          </cell>
          <cell r="Q1361">
            <v>10</v>
          </cell>
          <cell r="AQ1361" t="str">
            <v>Tambu Matadi Y</v>
          </cell>
          <cell r="AW1361">
            <v>2014</v>
          </cell>
          <cell r="AX1361" t="str">
            <v>49</v>
          </cell>
          <cell r="BB1361" t="str">
            <v>Tambu Matadi Y</v>
          </cell>
          <cell r="BE1361" t="str">
            <v>01</v>
          </cell>
          <cell r="BF1361" t="str">
            <v>2014-S01</v>
          </cell>
          <cell r="BS1361" t="str">
            <v>Tambu Matadi Y</v>
          </cell>
          <cell r="BW1361" t="str">
            <v>01</v>
          </cell>
        </row>
        <row r="1362">
          <cell r="F1362" t="str">
            <v>IMB/80021/C/086G</v>
          </cell>
          <cell r="Q1362">
            <v>10</v>
          </cell>
          <cell r="AQ1362" t="str">
            <v>Tambu Matadi Y</v>
          </cell>
          <cell r="AW1362">
            <v>2014</v>
          </cell>
          <cell r="AX1362" t="str">
            <v>49</v>
          </cell>
          <cell r="BB1362" t="str">
            <v>Tambu Matadi Y</v>
          </cell>
          <cell r="BE1362" t="str">
            <v>01</v>
          </cell>
          <cell r="BF1362" t="str">
            <v>2014-S01</v>
          </cell>
          <cell r="BS1362" t="str">
            <v>Tambu Matadi Y</v>
          </cell>
          <cell r="BW1362" t="str">
            <v>01</v>
          </cell>
        </row>
        <row r="1363">
          <cell r="F1363" t="str">
            <v>IMB/80021/C/0BMD</v>
          </cell>
          <cell r="Q1363">
            <v>1</v>
          </cell>
          <cell r="AQ1363" t="str">
            <v>SETRS ST</v>
          </cell>
          <cell r="AW1363">
            <v>2014</v>
          </cell>
          <cell r="AX1363" t="str">
            <v>35</v>
          </cell>
          <cell r="BB1363" t="str">
            <v>El Jilali B</v>
          </cell>
          <cell r="BE1363" t="str">
            <v>36</v>
          </cell>
          <cell r="BF1363" t="str">
            <v>2014-S36</v>
          </cell>
          <cell r="BS1363" t="str">
            <v>El Jilali B</v>
          </cell>
          <cell r="BW1363" t="str">
            <v>36</v>
          </cell>
        </row>
        <row r="1364">
          <cell r="F1364" t="str">
            <v>IMB/80021/C/0AEM</v>
          </cell>
          <cell r="Q1364">
            <v>5</v>
          </cell>
          <cell r="AQ1364" t="str">
            <v>BET2D</v>
          </cell>
          <cell r="AW1364">
            <v>2014</v>
          </cell>
          <cell r="AX1364" t="str">
            <v>40</v>
          </cell>
          <cell r="BB1364" t="str">
            <v>Bauden A</v>
          </cell>
          <cell r="BE1364" t="str">
            <v>47</v>
          </cell>
          <cell r="BF1364" t="str">
            <v>2014-S47</v>
          </cell>
          <cell r="BS1364" t="str">
            <v>Bauden A</v>
          </cell>
          <cell r="BW1364" t="str">
            <v>47</v>
          </cell>
        </row>
        <row r="1365">
          <cell r="F1365" t="str">
            <v>IMB/80021/C/0379</v>
          </cell>
          <cell r="Q1365">
            <v>21</v>
          </cell>
          <cell r="AQ1365" t="str">
            <v>BET2D</v>
          </cell>
          <cell r="AW1365">
            <v>2014</v>
          </cell>
          <cell r="AX1365" t="str">
            <v>41</v>
          </cell>
          <cell r="BB1365" t="str">
            <v>Bauden A</v>
          </cell>
          <cell r="BE1365" t="str">
            <v>47</v>
          </cell>
          <cell r="BF1365" t="str">
            <v>2014-S47</v>
          </cell>
          <cell r="BS1365" t="str">
            <v>Bauden A</v>
          </cell>
          <cell r="BW1365" t="str">
            <v>47</v>
          </cell>
        </row>
        <row r="1366">
          <cell r="F1366" t="str">
            <v>IMB/80021/X/0N8I</v>
          </cell>
          <cell r="Q1366">
            <v>20</v>
          </cell>
          <cell r="AQ1366" t="str">
            <v>BET2D</v>
          </cell>
          <cell r="AW1366">
            <v>2014</v>
          </cell>
          <cell r="AX1366" t="str">
            <v>38</v>
          </cell>
          <cell r="BB1366" t="str">
            <v>Bauden A</v>
          </cell>
          <cell r="BE1366" t="str">
            <v>47</v>
          </cell>
          <cell r="BF1366" t="str">
            <v>2014-S47</v>
          </cell>
          <cell r="BS1366" t="str">
            <v>Bauden A</v>
          </cell>
          <cell r="BW1366" t="str">
            <v>47</v>
          </cell>
        </row>
        <row r="1367">
          <cell r="F1367" t="str">
            <v>IMB/80021/C/0ARU</v>
          </cell>
          <cell r="Q1367">
            <v>8</v>
          </cell>
          <cell r="AQ1367" t="str">
            <v>BET2D</v>
          </cell>
          <cell r="AW1367">
            <v>2014</v>
          </cell>
          <cell r="AX1367" t="str">
            <v>40</v>
          </cell>
          <cell r="BB1367" t="str">
            <v>Bauden A</v>
          </cell>
          <cell r="BE1367" t="str">
            <v>47</v>
          </cell>
          <cell r="BF1367" t="str">
            <v>2014-S47</v>
          </cell>
          <cell r="BS1367" t="str">
            <v>Bauden A</v>
          </cell>
          <cell r="BW1367" t="str">
            <v>47</v>
          </cell>
        </row>
        <row r="1368">
          <cell r="F1368" t="str">
            <v>IMB/80021/C/090C</v>
          </cell>
          <cell r="Q1368">
            <v>4</v>
          </cell>
          <cell r="AQ1368" t="str">
            <v>Tambu Matadi Y</v>
          </cell>
          <cell r="AW1368">
            <v>2014</v>
          </cell>
          <cell r="AX1368" t="str">
            <v>48</v>
          </cell>
          <cell r="BB1368" t="str">
            <v>Carre M</v>
          </cell>
          <cell r="BE1368" t="str">
            <v>51</v>
          </cell>
          <cell r="BF1368" t="str">
            <v>2014-S51</v>
          </cell>
          <cell r="BS1368" t="str">
            <v>Carre M</v>
          </cell>
          <cell r="BW1368" t="str">
            <v>51</v>
          </cell>
        </row>
        <row r="1369">
          <cell r="F1369" t="str">
            <v>IMB/80021/C/0916</v>
          </cell>
          <cell r="Q1369">
            <v>2</v>
          </cell>
          <cell r="AQ1369" t="str">
            <v>Annulé</v>
          </cell>
          <cell r="AW1369" t="str">
            <v/>
          </cell>
          <cell r="AX1369" t="str">
            <v/>
          </cell>
          <cell r="BB1369" t="str">
            <v>Annulé</v>
          </cell>
          <cell r="BE1369" t="str">
            <v/>
          </cell>
          <cell r="BF1369" t="str">
            <v/>
          </cell>
          <cell r="BS1369" t="str">
            <v>Annulé</v>
          </cell>
          <cell r="BW1369" t="str">
            <v/>
          </cell>
        </row>
        <row r="1370">
          <cell r="F1370" t="str">
            <v>IMB/80021/X/0N9L</v>
          </cell>
          <cell r="Q1370">
            <v>2</v>
          </cell>
          <cell r="AQ1370" t="str">
            <v>Tambu Matadi Y</v>
          </cell>
          <cell r="AW1370">
            <v>2014</v>
          </cell>
          <cell r="AX1370" t="str">
            <v>48</v>
          </cell>
          <cell r="BB1370" t="str">
            <v>Carre M</v>
          </cell>
          <cell r="BE1370" t="str">
            <v>51</v>
          </cell>
          <cell r="BF1370" t="str">
            <v>2014-S51</v>
          </cell>
          <cell r="BS1370" t="str">
            <v>Carre M</v>
          </cell>
          <cell r="BW1370" t="str">
            <v>51</v>
          </cell>
        </row>
        <row r="1371">
          <cell r="F1371" t="str">
            <v>IMB/80021/C/06JQ</v>
          </cell>
          <cell r="Q1371">
            <v>7</v>
          </cell>
          <cell r="AQ1371" t="str">
            <v>Tambu Matadi Y</v>
          </cell>
          <cell r="AW1371">
            <v>2014</v>
          </cell>
          <cell r="AX1371" t="str">
            <v>39</v>
          </cell>
          <cell r="BB1371" t="str">
            <v>Bauden A</v>
          </cell>
          <cell r="BE1371" t="str">
            <v>47</v>
          </cell>
          <cell r="BF1371" t="str">
            <v>2014-S47</v>
          </cell>
          <cell r="BS1371" t="str">
            <v>Bauden A</v>
          </cell>
          <cell r="BW1371" t="str">
            <v>48</v>
          </cell>
        </row>
        <row r="1372">
          <cell r="F1372" t="str">
            <v>IMB/80021/C/0BVJ</v>
          </cell>
          <cell r="Q1372">
            <v>4</v>
          </cell>
          <cell r="AQ1372" t="str">
            <v>BET2D</v>
          </cell>
          <cell r="AW1372">
            <v>2015</v>
          </cell>
          <cell r="AX1372" t="str">
            <v>11</v>
          </cell>
          <cell r="BB1372" t="str">
            <v>Carre M</v>
          </cell>
          <cell r="BE1372" t="str">
            <v>12</v>
          </cell>
          <cell r="BF1372" t="str">
            <v>2015-S12</v>
          </cell>
          <cell r="BS1372" t="str">
            <v>Carre M</v>
          </cell>
          <cell r="BW1372" t="str">
            <v>12</v>
          </cell>
        </row>
        <row r="1373">
          <cell r="F1373" t="str">
            <v>IMB/80021/C/0C33</v>
          </cell>
          <cell r="Q1373">
            <v>6</v>
          </cell>
          <cell r="AQ1373" t="str">
            <v>BET2D</v>
          </cell>
          <cell r="AW1373">
            <v>2015</v>
          </cell>
          <cell r="AX1373" t="str">
            <v>11</v>
          </cell>
          <cell r="BB1373" t="str">
            <v>Carre M</v>
          </cell>
          <cell r="BE1373" t="str">
            <v>12</v>
          </cell>
          <cell r="BF1373" t="str">
            <v>2015-S12</v>
          </cell>
          <cell r="BS1373" t="str">
            <v>Carre M</v>
          </cell>
          <cell r="BW1373" t="str">
            <v>12</v>
          </cell>
        </row>
        <row r="1374">
          <cell r="F1374" t="str">
            <v>IMB/80021/C/0C3J</v>
          </cell>
          <cell r="Q1374">
            <v>5</v>
          </cell>
          <cell r="AQ1374" t="str">
            <v>BET2D</v>
          </cell>
          <cell r="AW1374">
            <v>2015</v>
          </cell>
          <cell r="AX1374" t="str">
            <v>11</v>
          </cell>
          <cell r="BB1374" t="str">
            <v>Carre M</v>
          </cell>
          <cell r="BE1374" t="str">
            <v>12</v>
          </cell>
          <cell r="BF1374" t="str">
            <v>2015-S12</v>
          </cell>
          <cell r="BS1374" t="str">
            <v>Carre M</v>
          </cell>
          <cell r="BW1374" t="str">
            <v>12</v>
          </cell>
        </row>
        <row r="1375">
          <cell r="F1375" t="str">
            <v>IMB/80021/C/0C6Q</v>
          </cell>
          <cell r="Q1375">
            <v>6</v>
          </cell>
          <cell r="AQ1375" t="str">
            <v>BET2D</v>
          </cell>
          <cell r="AW1375">
            <v>2014</v>
          </cell>
          <cell r="AX1375" t="str">
            <v>38</v>
          </cell>
          <cell r="BB1375" t="str">
            <v>Carre M</v>
          </cell>
          <cell r="BE1375" t="str">
            <v>12</v>
          </cell>
          <cell r="BF1375" t="str">
            <v>2015-S12</v>
          </cell>
          <cell r="BS1375" t="str">
            <v>Carre M</v>
          </cell>
          <cell r="BW1375" t="str">
            <v>12</v>
          </cell>
        </row>
        <row r="1376">
          <cell r="F1376" t="str">
            <v>IMB/80021/C/0MJX</v>
          </cell>
          <cell r="Q1376">
            <v>6</v>
          </cell>
          <cell r="AQ1376" t="str">
            <v>Annulé</v>
          </cell>
          <cell r="AW1376" t="str">
            <v/>
          </cell>
          <cell r="AX1376" t="str">
            <v/>
          </cell>
          <cell r="BB1376" t="str">
            <v>Annulé</v>
          </cell>
          <cell r="BE1376" t="str">
            <v/>
          </cell>
          <cell r="BF1376" t="str">
            <v/>
          </cell>
          <cell r="BS1376" t="str">
            <v>Annulé</v>
          </cell>
          <cell r="BW1376" t="str">
            <v/>
          </cell>
        </row>
        <row r="1377">
          <cell r="F1377" t="str">
            <v>IMB/80021/C/07UH</v>
          </cell>
          <cell r="Q1377">
            <v>8</v>
          </cell>
          <cell r="AQ1377" t="str">
            <v>BET2D</v>
          </cell>
          <cell r="AW1377">
            <v>2014</v>
          </cell>
          <cell r="AX1377" t="str">
            <v>38</v>
          </cell>
          <cell r="BB1377" t="str">
            <v>Carre M</v>
          </cell>
          <cell r="BE1377" t="str">
            <v>48</v>
          </cell>
          <cell r="BF1377" t="str">
            <v>2014-S48</v>
          </cell>
          <cell r="BS1377" t="str">
            <v>Carre M</v>
          </cell>
          <cell r="BW1377" t="str">
            <v>48</v>
          </cell>
        </row>
        <row r="1378">
          <cell r="F1378" t="str">
            <v>IMB/80021/X/0NGI</v>
          </cell>
          <cell r="Q1378">
            <v>0</v>
          </cell>
          <cell r="AQ1378" t="str">
            <v>BET2D</v>
          </cell>
          <cell r="AW1378">
            <v>2014</v>
          </cell>
          <cell r="AX1378" t="str">
            <v>48</v>
          </cell>
          <cell r="BB1378" t="str">
            <v>Annulé</v>
          </cell>
          <cell r="BE1378" t="str">
            <v/>
          </cell>
          <cell r="BF1378" t="str">
            <v/>
          </cell>
          <cell r="BS1378" t="str">
            <v>Annulé</v>
          </cell>
          <cell r="BW1378" t="str">
            <v/>
          </cell>
        </row>
        <row r="1379">
          <cell r="F1379" t="str">
            <v>IMB/80021/C/0AZP</v>
          </cell>
          <cell r="Q1379">
            <v>5</v>
          </cell>
          <cell r="AQ1379" t="str">
            <v>BET2D</v>
          </cell>
          <cell r="AW1379">
            <v>2014</v>
          </cell>
          <cell r="AX1379" t="str">
            <v>48</v>
          </cell>
          <cell r="BB1379" t="str">
            <v>Carre M</v>
          </cell>
          <cell r="BE1379" t="str">
            <v>09</v>
          </cell>
          <cell r="BF1379" t="str">
            <v>2015-S09</v>
          </cell>
          <cell r="BS1379" t="str">
            <v>Carre M</v>
          </cell>
          <cell r="BW1379" t="str">
            <v>09</v>
          </cell>
        </row>
        <row r="1380">
          <cell r="F1380" t="str">
            <v>IMB/80021/C/098D</v>
          </cell>
          <cell r="Q1380">
            <v>5</v>
          </cell>
          <cell r="AQ1380" t="str">
            <v>Annulé</v>
          </cell>
          <cell r="AW1380" t="str">
            <v/>
          </cell>
          <cell r="AX1380" t="str">
            <v/>
          </cell>
          <cell r="BE1380" t="str">
            <v/>
          </cell>
          <cell r="BF1380" t="str">
            <v/>
          </cell>
          <cell r="BW1380" t="str">
            <v/>
          </cell>
        </row>
        <row r="1381">
          <cell r="F1381" t="str">
            <v>IMB/80021/C/0B8D</v>
          </cell>
          <cell r="Q1381">
            <v>5</v>
          </cell>
          <cell r="AQ1381" t="str">
            <v>Tambu Matadi Y</v>
          </cell>
          <cell r="AW1381">
            <v>2014</v>
          </cell>
          <cell r="AX1381" t="str">
            <v>49</v>
          </cell>
          <cell r="BB1381" t="str">
            <v>El Jilali B</v>
          </cell>
          <cell r="BE1381" t="str">
            <v>49</v>
          </cell>
          <cell r="BF1381" t="str">
            <v>2014-S49</v>
          </cell>
          <cell r="BS1381" t="str">
            <v>El Jilali B</v>
          </cell>
          <cell r="BW1381" t="str">
            <v>49</v>
          </cell>
        </row>
        <row r="1382">
          <cell r="F1382" t="str">
            <v>IMB/80021/C/02WI</v>
          </cell>
          <cell r="Q1382">
            <v>6</v>
          </cell>
          <cell r="AQ1382" t="str">
            <v>SETRS ST</v>
          </cell>
          <cell r="AW1382">
            <v>2014</v>
          </cell>
          <cell r="AX1382" t="str">
            <v>32</v>
          </cell>
          <cell r="BB1382" t="str">
            <v>El Jilali B</v>
          </cell>
          <cell r="BE1382" t="str">
            <v>33</v>
          </cell>
          <cell r="BF1382" t="str">
            <v>2014-S33</v>
          </cell>
          <cell r="BS1382" t="str">
            <v>El Jilali B</v>
          </cell>
          <cell r="BW1382" t="str">
            <v>33</v>
          </cell>
        </row>
        <row r="1383">
          <cell r="F1383" t="str">
            <v>IMB/80021/C/0786</v>
          </cell>
          <cell r="Q1383">
            <v>2</v>
          </cell>
          <cell r="AQ1383" t="str">
            <v>Annulé</v>
          </cell>
          <cell r="AW1383" t="str">
            <v/>
          </cell>
          <cell r="AX1383" t="str">
            <v/>
          </cell>
          <cell r="BB1383" t="str">
            <v>Annulé</v>
          </cell>
          <cell r="BE1383" t="str">
            <v/>
          </cell>
          <cell r="BF1383" t="str">
            <v/>
          </cell>
          <cell r="BS1383" t="str">
            <v>Annulé</v>
          </cell>
          <cell r="BW1383" t="str">
            <v/>
          </cell>
        </row>
        <row r="1384">
          <cell r="F1384" t="str">
            <v>IMB/80021/C/08G0</v>
          </cell>
          <cell r="Q1384">
            <v>40</v>
          </cell>
          <cell r="AQ1384" t="str">
            <v>Annulé</v>
          </cell>
          <cell r="AW1384" t="str">
            <v/>
          </cell>
          <cell r="AX1384" t="str">
            <v/>
          </cell>
          <cell r="BB1384" t="str">
            <v>Annulé</v>
          </cell>
          <cell r="BE1384" t="str">
            <v/>
          </cell>
          <cell r="BF1384" t="str">
            <v/>
          </cell>
          <cell r="BS1384" t="str">
            <v>Annulé</v>
          </cell>
          <cell r="BW1384" t="str">
            <v/>
          </cell>
        </row>
        <row r="1385">
          <cell r="F1385" t="str">
            <v>IMB/80021/C/09TE</v>
          </cell>
          <cell r="Q1385">
            <v>9</v>
          </cell>
          <cell r="AQ1385" t="str">
            <v>SETRS ST</v>
          </cell>
          <cell r="AW1385">
            <v>2014</v>
          </cell>
          <cell r="AX1385" t="str">
            <v>16</v>
          </cell>
          <cell r="BB1385" t="str">
            <v>El Jilali B</v>
          </cell>
          <cell r="BE1385" t="str">
            <v>32</v>
          </cell>
          <cell r="BF1385" t="str">
            <v>2014-S32</v>
          </cell>
          <cell r="BS1385" t="str">
            <v>El Jilali B</v>
          </cell>
          <cell r="BW1385" t="str">
            <v>32</v>
          </cell>
        </row>
        <row r="1386">
          <cell r="F1386" t="str">
            <v>IMB/80021/X/0NBP</v>
          </cell>
          <cell r="Q1386">
            <v>32</v>
          </cell>
          <cell r="AQ1386" t="str">
            <v>Tambu Matadi Y</v>
          </cell>
          <cell r="AW1386">
            <v>2014</v>
          </cell>
          <cell r="AX1386" t="str">
            <v>36</v>
          </cell>
          <cell r="BB1386" t="str">
            <v>Bauden A</v>
          </cell>
          <cell r="BE1386" t="str">
            <v>41</v>
          </cell>
          <cell r="BF1386" t="str">
            <v>2014-S41</v>
          </cell>
          <cell r="BS1386" t="str">
            <v>Bauden A</v>
          </cell>
          <cell r="BW1386" t="str">
            <v>41</v>
          </cell>
        </row>
        <row r="1387">
          <cell r="F1387" t="str">
            <v>IMB/80021/X/0NBQ</v>
          </cell>
          <cell r="Q1387">
            <v>24</v>
          </cell>
          <cell r="AQ1387" t="str">
            <v>Tambu Matadi Y</v>
          </cell>
          <cell r="AW1387">
            <v>2014</v>
          </cell>
          <cell r="AX1387" t="str">
            <v>36</v>
          </cell>
          <cell r="BB1387" t="str">
            <v>Bauden A</v>
          </cell>
          <cell r="BE1387" t="str">
            <v>41</v>
          </cell>
          <cell r="BF1387" t="str">
            <v>2014-S41</v>
          </cell>
          <cell r="BS1387" t="str">
            <v>Bauden A</v>
          </cell>
          <cell r="BW1387" t="str">
            <v>41</v>
          </cell>
        </row>
        <row r="1388">
          <cell r="F1388" t="str">
            <v>IMB/80021/X/0NBR</v>
          </cell>
          <cell r="Q1388">
            <v>25</v>
          </cell>
          <cell r="AQ1388" t="str">
            <v>Tambu Matadi Y</v>
          </cell>
          <cell r="AW1388">
            <v>2014</v>
          </cell>
          <cell r="AX1388" t="str">
            <v>36</v>
          </cell>
          <cell r="BB1388" t="str">
            <v>Bauden A</v>
          </cell>
          <cell r="BE1388" t="str">
            <v>41</v>
          </cell>
          <cell r="BF1388" t="str">
            <v>2014-S41</v>
          </cell>
          <cell r="BS1388" t="str">
            <v>Bauden A</v>
          </cell>
          <cell r="BW1388" t="str">
            <v>41</v>
          </cell>
        </row>
        <row r="1389">
          <cell r="F1389" t="str">
            <v>IMB/80021/C/0BXY</v>
          </cell>
          <cell r="Q1389">
            <v>9</v>
          </cell>
          <cell r="AQ1389" t="str">
            <v>BET2D</v>
          </cell>
          <cell r="AW1389">
            <v>2014</v>
          </cell>
          <cell r="AX1389" t="str">
            <v>41</v>
          </cell>
          <cell r="BB1389" t="str">
            <v>El Jilali B</v>
          </cell>
          <cell r="BE1389" t="str">
            <v>10</v>
          </cell>
          <cell r="BF1389" t="str">
            <v>2015-S10</v>
          </cell>
          <cell r="BS1389" t="str">
            <v>El Jilali B</v>
          </cell>
          <cell r="BW1389" t="str">
            <v>10</v>
          </cell>
        </row>
        <row r="1390">
          <cell r="F1390" t="str">
            <v>IMB/80021/C/085P</v>
          </cell>
          <cell r="Q1390">
            <v>1</v>
          </cell>
          <cell r="AQ1390" t="str">
            <v>BET2D</v>
          </cell>
          <cell r="AW1390">
            <v>2014</v>
          </cell>
          <cell r="AX1390" t="str">
            <v>38</v>
          </cell>
          <cell r="BB1390" t="str">
            <v>El Jilali B</v>
          </cell>
          <cell r="BE1390" t="str">
            <v>44</v>
          </cell>
          <cell r="BF1390" t="str">
            <v>2014-S44</v>
          </cell>
          <cell r="BS1390" t="str">
            <v>El Jilali B</v>
          </cell>
          <cell r="BW1390" t="str">
            <v>44</v>
          </cell>
        </row>
        <row r="1391">
          <cell r="F1391" t="str">
            <v>IMB/80021/C/0AWE</v>
          </cell>
          <cell r="Q1391">
            <v>3</v>
          </cell>
          <cell r="AQ1391" t="str">
            <v>Lecocq A</v>
          </cell>
          <cell r="AW1391">
            <v>2014</v>
          </cell>
          <cell r="AX1391" t="str">
            <v>37</v>
          </cell>
          <cell r="BB1391" t="str">
            <v>Carre M</v>
          </cell>
          <cell r="BE1391" t="str">
            <v>42</v>
          </cell>
          <cell r="BF1391" t="str">
            <v>2014-S42</v>
          </cell>
          <cell r="BS1391" t="str">
            <v>Carre M</v>
          </cell>
          <cell r="BW1391" t="str">
            <v>42</v>
          </cell>
        </row>
        <row r="1392">
          <cell r="F1392" t="str">
            <v>IMB/80021/C/03QP</v>
          </cell>
          <cell r="Q1392">
            <v>15</v>
          </cell>
          <cell r="AQ1392" t="str">
            <v>BET2D</v>
          </cell>
          <cell r="AW1392">
            <v>2014</v>
          </cell>
          <cell r="AX1392" t="str">
            <v>38</v>
          </cell>
          <cell r="BB1392" t="str">
            <v>Carre M</v>
          </cell>
          <cell r="BE1392" t="str">
            <v>50</v>
          </cell>
          <cell r="BF1392" t="str">
            <v>2014-S50</v>
          </cell>
          <cell r="BS1392" t="str">
            <v>Carre M</v>
          </cell>
          <cell r="BW1392" t="str">
            <v>50</v>
          </cell>
        </row>
        <row r="1393">
          <cell r="F1393" t="str">
            <v>IMB/80021/S/0D05</v>
          </cell>
          <cell r="Q1393">
            <v>1</v>
          </cell>
          <cell r="AQ1393" t="str">
            <v>SETRS ST</v>
          </cell>
          <cell r="AW1393">
            <v>2014</v>
          </cell>
          <cell r="AX1393" t="str">
            <v>16</v>
          </cell>
          <cell r="BB1393" t="str">
            <v>El Jilali B</v>
          </cell>
          <cell r="BE1393" t="str">
            <v>20</v>
          </cell>
          <cell r="BF1393" t="str">
            <v>2014-S20</v>
          </cell>
          <cell r="BS1393" t="str">
            <v>Matton V</v>
          </cell>
          <cell r="BW1393" t="str">
            <v>38</v>
          </cell>
        </row>
        <row r="1394">
          <cell r="F1394" t="str">
            <v>IMB/80021/C/07MU</v>
          </cell>
          <cell r="Q1394">
            <v>17</v>
          </cell>
          <cell r="AQ1394" t="str">
            <v>BET2D</v>
          </cell>
          <cell r="AW1394">
            <v>2014</v>
          </cell>
          <cell r="AX1394" t="str">
            <v>38</v>
          </cell>
          <cell r="BB1394" t="str">
            <v>Carre M</v>
          </cell>
          <cell r="BE1394" t="str">
            <v>50</v>
          </cell>
          <cell r="BF1394" t="str">
            <v>2014-S50</v>
          </cell>
          <cell r="BS1394" t="str">
            <v>Carre M</v>
          </cell>
          <cell r="BW1394" t="str">
            <v>50</v>
          </cell>
        </row>
        <row r="1395">
          <cell r="F1395" t="str">
            <v>IMB/80021/C/06I6</v>
          </cell>
          <cell r="Q1395">
            <v>8</v>
          </cell>
          <cell r="AQ1395" t="str">
            <v>Tambu Matadi Y</v>
          </cell>
          <cell r="AW1395">
            <v>2014</v>
          </cell>
          <cell r="AX1395" t="str">
            <v>38</v>
          </cell>
          <cell r="BB1395" t="str">
            <v>Carre M</v>
          </cell>
          <cell r="BE1395" t="str">
            <v>48</v>
          </cell>
          <cell r="BF1395" t="str">
            <v>2014-S48</v>
          </cell>
          <cell r="BS1395" t="str">
            <v>Carre M</v>
          </cell>
          <cell r="BW1395" t="str">
            <v>48</v>
          </cell>
        </row>
        <row r="1396">
          <cell r="F1396" t="str">
            <v>IMB/80021/C/06QV</v>
          </cell>
          <cell r="Q1396">
            <v>8</v>
          </cell>
          <cell r="AQ1396" t="str">
            <v>Tambu Matadi Y</v>
          </cell>
          <cell r="AW1396">
            <v>2014</v>
          </cell>
          <cell r="AX1396" t="str">
            <v>38</v>
          </cell>
          <cell r="BB1396" t="str">
            <v>Carre M</v>
          </cell>
          <cell r="BE1396" t="str">
            <v>48</v>
          </cell>
          <cell r="BF1396" t="str">
            <v>2014-S48</v>
          </cell>
          <cell r="BS1396" t="str">
            <v>Carre M</v>
          </cell>
          <cell r="BW1396" t="str">
            <v>48</v>
          </cell>
        </row>
        <row r="1397">
          <cell r="F1397" t="str">
            <v>IMB/80021/X/0NB5</v>
          </cell>
          <cell r="Q1397">
            <v>18</v>
          </cell>
          <cell r="AQ1397" t="str">
            <v>BET2D</v>
          </cell>
          <cell r="AW1397">
            <v>2014</v>
          </cell>
          <cell r="AX1397" t="str">
            <v>48</v>
          </cell>
          <cell r="BB1397" t="str">
            <v>El Jilali B</v>
          </cell>
          <cell r="BE1397" t="str">
            <v>50</v>
          </cell>
          <cell r="BF1397" t="str">
            <v>2014-S50</v>
          </cell>
          <cell r="BS1397" t="str">
            <v>El Jilali B</v>
          </cell>
          <cell r="BW1397" t="str">
            <v>50</v>
          </cell>
        </row>
        <row r="1398">
          <cell r="F1398" t="str">
            <v>IMB/80021/X/0NBD</v>
          </cell>
          <cell r="Q1398">
            <v>10</v>
          </cell>
          <cell r="AQ1398" t="str">
            <v>Tambu Matadi Y</v>
          </cell>
          <cell r="AW1398">
            <v>2014</v>
          </cell>
          <cell r="AX1398" t="str">
            <v>37</v>
          </cell>
          <cell r="BB1398" t="str">
            <v>El Jilali B</v>
          </cell>
          <cell r="BE1398" t="str">
            <v>02</v>
          </cell>
          <cell r="BF1398" t="str">
            <v>2015-S02</v>
          </cell>
          <cell r="BS1398" t="str">
            <v>El Jilali B</v>
          </cell>
          <cell r="BW1398" t="str">
            <v>02</v>
          </cell>
        </row>
        <row r="1399">
          <cell r="F1399" t="str">
            <v>IMB/80021/X/0NBE</v>
          </cell>
          <cell r="Q1399">
            <v>10</v>
          </cell>
          <cell r="AQ1399" t="str">
            <v>Tambu Matadi Y</v>
          </cell>
          <cell r="AW1399">
            <v>2014</v>
          </cell>
          <cell r="AX1399" t="str">
            <v>37</v>
          </cell>
          <cell r="BB1399" t="str">
            <v>El Jilali B</v>
          </cell>
          <cell r="BE1399" t="str">
            <v>02</v>
          </cell>
          <cell r="BF1399" t="str">
            <v>2015-S02</v>
          </cell>
          <cell r="BS1399" t="str">
            <v>El Jilali B</v>
          </cell>
          <cell r="BW1399" t="str">
            <v>02</v>
          </cell>
        </row>
        <row r="1400">
          <cell r="F1400" t="str">
            <v>IMB/80021/X/0NBF</v>
          </cell>
          <cell r="Q1400">
            <v>10</v>
          </cell>
          <cell r="AQ1400" t="str">
            <v>Tambu Matadi Y</v>
          </cell>
          <cell r="AW1400">
            <v>2014</v>
          </cell>
          <cell r="AX1400" t="str">
            <v>37</v>
          </cell>
          <cell r="BB1400" t="str">
            <v>El Jilali B</v>
          </cell>
          <cell r="BE1400" t="str">
            <v>02</v>
          </cell>
          <cell r="BF1400" t="str">
            <v>2015-S02</v>
          </cell>
          <cell r="BS1400" t="str">
            <v>El Jilali B</v>
          </cell>
          <cell r="BW1400" t="str">
            <v>02</v>
          </cell>
        </row>
        <row r="1401">
          <cell r="F1401" t="str">
            <v>IMB/80021/X/0NBH</v>
          </cell>
          <cell r="Q1401">
            <v>10</v>
          </cell>
          <cell r="AQ1401" t="str">
            <v>Tambu Matadi Y</v>
          </cell>
          <cell r="AW1401">
            <v>2014</v>
          </cell>
          <cell r="AX1401" t="str">
            <v>37</v>
          </cell>
          <cell r="BB1401" t="str">
            <v>El Jilali B</v>
          </cell>
          <cell r="BE1401" t="str">
            <v>02</v>
          </cell>
          <cell r="BF1401" t="str">
            <v>2015-S02</v>
          </cell>
          <cell r="BS1401" t="str">
            <v>El Jilali B</v>
          </cell>
          <cell r="BW1401" t="str">
            <v>02</v>
          </cell>
        </row>
        <row r="1402">
          <cell r="F1402" t="str">
            <v>IMB/80021/X/0NBI</v>
          </cell>
          <cell r="Q1402">
            <v>11</v>
          </cell>
          <cell r="AQ1402" t="str">
            <v>Tambu Matadi Y</v>
          </cell>
          <cell r="AW1402">
            <v>2014</v>
          </cell>
          <cell r="AX1402" t="str">
            <v>37</v>
          </cell>
          <cell r="BB1402" t="str">
            <v>El Jilali B</v>
          </cell>
          <cell r="BE1402" t="str">
            <v>02</v>
          </cell>
          <cell r="BF1402" t="str">
            <v>2015-S02</v>
          </cell>
          <cell r="BS1402" t="str">
            <v>El Jilali B</v>
          </cell>
          <cell r="BW1402" t="str">
            <v>02</v>
          </cell>
        </row>
        <row r="1403">
          <cell r="F1403" t="str">
            <v>IMB/80021/X/0NBJ</v>
          </cell>
          <cell r="Q1403">
            <v>10</v>
          </cell>
          <cell r="AQ1403" t="str">
            <v>Tambu Matadi Y</v>
          </cell>
          <cell r="AW1403">
            <v>2014</v>
          </cell>
          <cell r="AX1403" t="str">
            <v>37</v>
          </cell>
          <cell r="BB1403" t="str">
            <v>El Jilali B</v>
          </cell>
          <cell r="BE1403" t="str">
            <v>02</v>
          </cell>
          <cell r="BF1403" t="str">
            <v>2015-S02</v>
          </cell>
          <cell r="BS1403" t="str">
            <v>El Jilali B</v>
          </cell>
          <cell r="BW1403" t="str">
            <v>02</v>
          </cell>
        </row>
        <row r="1404">
          <cell r="F1404" t="str">
            <v>IMB/80021/C/03YA</v>
          </cell>
          <cell r="Q1404">
            <v>8</v>
          </cell>
          <cell r="AQ1404" t="str">
            <v>BET2D</v>
          </cell>
          <cell r="AW1404">
            <v>2014</v>
          </cell>
          <cell r="AX1404" t="str">
            <v>40</v>
          </cell>
          <cell r="BB1404" t="str">
            <v>Carre M</v>
          </cell>
          <cell r="BE1404" t="str">
            <v>50</v>
          </cell>
          <cell r="BF1404" t="str">
            <v>2014-S50</v>
          </cell>
          <cell r="BS1404" t="str">
            <v>Carre M</v>
          </cell>
          <cell r="BW1404" t="str">
            <v>50</v>
          </cell>
        </row>
        <row r="1405">
          <cell r="F1405" t="str">
            <v>IMB/80021/C/04FU</v>
          </cell>
          <cell r="Q1405">
            <v>7</v>
          </cell>
          <cell r="AQ1405" t="str">
            <v>Tambu Matadi Y</v>
          </cell>
          <cell r="AW1405">
            <v>2014</v>
          </cell>
          <cell r="AX1405" t="str">
            <v>37</v>
          </cell>
          <cell r="BB1405" t="str">
            <v>El Jilali B</v>
          </cell>
          <cell r="BE1405" t="str">
            <v>04</v>
          </cell>
          <cell r="BF1405" t="str">
            <v>2015-S04</v>
          </cell>
          <cell r="BS1405" t="str">
            <v>El Jilali B</v>
          </cell>
          <cell r="BW1405" t="str">
            <v>04</v>
          </cell>
        </row>
        <row r="1406">
          <cell r="F1406" t="str">
            <v>IMB/80021/C/04N6</v>
          </cell>
          <cell r="Q1406">
            <v>7</v>
          </cell>
          <cell r="AQ1406" t="str">
            <v>Tambu Matadi Y</v>
          </cell>
          <cell r="AW1406">
            <v>2014</v>
          </cell>
          <cell r="AX1406" t="str">
            <v>37</v>
          </cell>
          <cell r="BB1406" t="str">
            <v>El Jilali B</v>
          </cell>
          <cell r="BE1406" t="str">
            <v>04</v>
          </cell>
          <cell r="BF1406" t="str">
            <v>2015-S04</v>
          </cell>
          <cell r="BS1406" t="str">
            <v>El Jilali B</v>
          </cell>
          <cell r="BW1406" t="str">
            <v>04</v>
          </cell>
        </row>
        <row r="1407">
          <cell r="F1407" t="str">
            <v>IMB/80021/C/07BY</v>
          </cell>
          <cell r="Q1407">
            <v>13</v>
          </cell>
          <cell r="AQ1407" t="str">
            <v>BET2D</v>
          </cell>
          <cell r="AW1407">
            <v>2014</v>
          </cell>
          <cell r="AX1407" t="str">
            <v>38</v>
          </cell>
          <cell r="BB1407" t="str">
            <v>Carre M</v>
          </cell>
          <cell r="BE1407" t="str">
            <v>50</v>
          </cell>
          <cell r="BF1407" t="str">
            <v>2014-S50</v>
          </cell>
          <cell r="BS1407" t="str">
            <v>Carre M</v>
          </cell>
          <cell r="BW1407" t="str">
            <v>51</v>
          </cell>
        </row>
        <row r="1408">
          <cell r="F1408" t="str">
            <v>IMB/80021/C/06WH</v>
          </cell>
          <cell r="Q1408">
            <v>7</v>
          </cell>
          <cell r="AQ1408" t="str">
            <v>Annulé</v>
          </cell>
          <cell r="AW1408" t="str">
            <v/>
          </cell>
          <cell r="AX1408" t="str">
            <v/>
          </cell>
          <cell r="BE1408" t="str">
            <v/>
          </cell>
          <cell r="BF1408" t="str">
            <v/>
          </cell>
          <cell r="BW1408" t="str">
            <v/>
          </cell>
        </row>
        <row r="1409">
          <cell r="F1409" t="str">
            <v>IMB/80021/C/06YL</v>
          </cell>
          <cell r="Q1409">
            <v>6</v>
          </cell>
          <cell r="AQ1409" t="str">
            <v>Tambu Matadi Y</v>
          </cell>
          <cell r="AW1409">
            <v>2014</v>
          </cell>
          <cell r="AX1409" t="str">
            <v>38</v>
          </cell>
          <cell r="BB1409" t="str">
            <v>Carre M</v>
          </cell>
          <cell r="BE1409" t="str">
            <v>49</v>
          </cell>
          <cell r="BF1409" t="str">
            <v>2014-S49</v>
          </cell>
          <cell r="BS1409" t="str">
            <v>Carre M</v>
          </cell>
          <cell r="BW1409" t="str">
            <v>50</v>
          </cell>
        </row>
        <row r="1410">
          <cell r="F1410" t="str">
            <v>IMB/80021/X/0NBG</v>
          </cell>
          <cell r="Q1410">
            <v>10</v>
          </cell>
          <cell r="AQ1410" t="str">
            <v>Tambu Matadi Y</v>
          </cell>
          <cell r="AW1410">
            <v>2014</v>
          </cell>
          <cell r="AX1410" t="str">
            <v>37</v>
          </cell>
          <cell r="BB1410" t="str">
            <v>El Jilali B</v>
          </cell>
          <cell r="BE1410" t="str">
            <v>02</v>
          </cell>
          <cell r="BF1410" t="str">
            <v>2015-S02</v>
          </cell>
          <cell r="BS1410" t="str">
            <v>El Jilali B</v>
          </cell>
          <cell r="BW1410" t="str">
            <v>02</v>
          </cell>
        </row>
        <row r="1411">
          <cell r="F1411" t="str">
            <v>IMB/80021/X/0NBK</v>
          </cell>
          <cell r="Q1411">
            <v>10</v>
          </cell>
          <cell r="AQ1411" t="str">
            <v>Tambu Matadi Y</v>
          </cell>
          <cell r="AW1411">
            <v>2014</v>
          </cell>
          <cell r="AX1411" t="str">
            <v>37</v>
          </cell>
          <cell r="BB1411" t="str">
            <v>El Jilali B</v>
          </cell>
          <cell r="BE1411" t="str">
            <v>02</v>
          </cell>
          <cell r="BF1411" t="str">
            <v>2015-S02</v>
          </cell>
          <cell r="BS1411" t="str">
            <v>El Jilali B</v>
          </cell>
          <cell r="BW1411" t="str">
            <v>02</v>
          </cell>
        </row>
        <row r="1412">
          <cell r="F1412" t="str">
            <v>IMB/80021/C/06UC</v>
          </cell>
          <cell r="Q1412">
            <v>6</v>
          </cell>
          <cell r="AQ1412" t="str">
            <v>BET2D</v>
          </cell>
          <cell r="AW1412">
            <v>2014</v>
          </cell>
          <cell r="AX1412" t="str">
            <v>41</v>
          </cell>
          <cell r="BB1412" t="str">
            <v>Carre M</v>
          </cell>
          <cell r="BE1412" t="str">
            <v>05</v>
          </cell>
          <cell r="BF1412" t="str">
            <v>2015-S05</v>
          </cell>
          <cell r="BS1412" t="str">
            <v>Carre M</v>
          </cell>
          <cell r="BW1412" t="str">
            <v>05</v>
          </cell>
        </row>
        <row r="1413">
          <cell r="F1413" t="str">
            <v>IMB/80021/S/06WP</v>
          </cell>
          <cell r="Q1413">
            <v>1</v>
          </cell>
          <cell r="AQ1413" t="str">
            <v>Tambu Matadi Y</v>
          </cell>
          <cell r="AW1413">
            <v>2014</v>
          </cell>
          <cell r="AX1413" t="str">
            <v>38</v>
          </cell>
          <cell r="BB1413" t="str">
            <v>Carre M</v>
          </cell>
          <cell r="BE1413" t="str">
            <v>49</v>
          </cell>
          <cell r="BF1413" t="str">
            <v>2014-S49</v>
          </cell>
          <cell r="BS1413" t="str">
            <v>Carre M</v>
          </cell>
          <cell r="BW1413" t="str">
            <v>50</v>
          </cell>
        </row>
        <row r="1414">
          <cell r="F1414" t="str">
            <v>IMB/80021/C/044F</v>
          </cell>
          <cell r="Q1414">
            <v>7</v>
          </cell>
          <cell r="AQ1414" t="str">
            <v>Tambu Matadi Y</v>
          </cell>
          <cell r="AW1414">
            <v>2014</v>
          </cell>
          <cell r="AX1414" t="str">
            <v>37</v>
          </cell>
          <cell r="BB1414" t="str">
            <v>Dehay P</v>
          </cell>
          <cell r="BE1414" t="str">
            <v>45</v>
          </cell>
          <cell r="BF1414" t="str">
            <v>2014-S45</v>
          </cell>
          <cell r="BS1414" t="str">
            <v>Dehay P</v>
          </cell>
          <cell r="BW1414" t="str">
            <v>45</v>
          </cell>
        </row>
        <row r="1415">
          <cell r="F1415" t="str">
            <v>IMB/80021/C/049Z</v>
          </cell>
          <cell r="Q1415">
            <v>5</v>
          </cell>
          <cell r="AQ1415" t="str">
            <v>Annulé</v>
          </cell>
          <cell r="AW1415" t="str">
            <v/>
          </cell>
          <cell r="AX1415" t="str">
            <v/>
          </cell>
          <cell r="BB1415" t="str">
            <v>Annulé</v>
          </cell>
          <cell r="BE1415" t="str">
            <v/>
          </cell>
          <cell r="BF1415" t="str">
            <v/>
          </cell>
          <cell r="BS1415" t="str">
            <v>Annulé</v>
          </cell>
          <cell r="BW1415" t="str">
            <v/>
          </cell>
        </row>
        <row r="1416">
          <cell r="F1416" t="str">
            <v>IMB/80021/C/04CN</v>
          </cell>
          <cell r="Q1416">
            <v>6</v>
          </cell>
          <cell r="AQ1416" t="str">
            <v>BET2D</v>
          </cell>
          <cell r="AW1416">
            <v>2014</v>
          </cell>
          <cell r="AX1416" t="str">
            <v>40</v>
          </cell>
          <cell r="BB1416" t="str">
            <v>Carre M</v>
          </cell>
          <cell r="BE1416" t="str">
            <v>02</v>
          </cell>
          <cell r="BF1416" t="str">
            <v>2015-S02</v>
          </cell>
          <cell r="BS1416" t="str">
            <v>Carre M</v>
          </cell>
          <cell r="BW1416" t="str">
            <v>02</v>
          </cell>
        </row>
        <row r="1417">
          <cell r="F1417" t="str">
            <v>IMB/80021/C/06X3</v>
          </cell>
          <cell r="Q1417">
            <v>7</v>
          </cell>
          <cell r="AQ1417" t="str">
            <v>BET2D</v>
          </cell>
          <cell r="AW1417">
            <v>2014</v>
          </cell>
          <cell r="AX1417" t="str">
            <v>40</v>
          </cell>
          <cell r="BB1417" t="str">
            <v>Carre M</v>
          </cell>
          <cell r="BE1417" t="str">
            <v>01</v>
          </cell>
          <cell r="BF1417" t="str">
            <v>2014-S01</v>
          </cell>
          <cell r="BS1417" t="str">
            <v>Carre M</v>
          </cell>
          <cell r="BW1417" t="str">
            <v>01</v>
          </cell>
        </row>
        <row r="1418">
          <cell r="F1418" t="str">
            <v>IMB/80021/C/03QG</v>
          </cell>
          <cell r="Q1418">
            <v>8</v>
          </cell>
          <cell r="AQ1418" t="str">
            <v>BET2D</v>
          </cell>
          <cell r="AW1418">
            <v>2014</v>
          </cell>
          <cell r="AX1418" t="str">
            <v>51</v>
          </cell>
          <cell r="BB1418" t="str">
            <v>Bauden A</v>
          </cell>
          <cell r="BE1418" t="str">
            <v>51</v>
          </cell>
          <cell r="BF1418" t="str">
            <v>2014-S51</v>
          </cell>
          <cell r="BS1418" t="str">
            <v>Bauden A</v>
          </cell>
          <cell r="BW1418" t="str">
            <v>51</v>
          </cell>
        </row>
        <row r="1419">
          <cell r="F1419" t="str">
            <v>IMB/80021/C/03TR</v>
          </cell>
          <cell r="Q1419">
            <v>9</v>
          </cell>
          <cell r="AQ1419" t="str">
            <v>Tambu Matadi Y</v>
          </cell>
          <cell r="AW1419">
            <v>2014</v>
          </cell>
          <cell r="AX1419" t="str">
            <v>38</v>
          </cell>
          <cell r="BB1419" t="str">
            <v>Carre M</v>
          </cell>
          <cell r="BE1419" t="str">
            <v>01</v>
          </cell>
          <cell r="BF1419" t="str">
            <v>2014-S01</v>
          </cell>
          <cell r="BS1419" t="str">
            <v>Carre M</v>
          </cell>
          <cell r="BW1419" t="str">
            <v>01</v>
          </cell>
        </row>
        <row r="1420">
          <cell r="F1420" t="str">
            <v>IMB/80021/C/0444</v>
          </cell>
          <cell r="Q1420">
            <v>7</v>
          </cell>
          <cell r="AQ1420" t="str">
            <v>BET2D</v>
          </cell>
          <cell r="AW1420">
            <v>2014</v>
          </cell>
          <cell r="AX1420" t="str">
            <v>37</v>
          </cell>
          <cell r="BB1420" t="str">
            <v>Bauden A</v>
          </cell>
          <cell r="BE1420" t="str">
            <v>49</v>
          </cell>
          <cell r="BF1420" t="str">
            <v>2014-S49</v>
          </cell>
          <cell r="BS1420" t="str">
            <v>Bauden A</v>
          </cell>
          <cell r="BW1420" t="str">
            <v>49</v>
          </cell>
        </row>
        <row r="1421">
          <cell r="F1421" t="str">
            <v>IMB/80021/C/04AD</v>
          </cell>
          <cell r="Q1421">
            <v>4</v>
          </cell>
          <cell r="AQ1421" t="str">
            <v>Tambu Matadi Y</v>
          </cell>
          <cell r="AW1421">
            <v>2014</v>
          </cell>
          <cell r="AX1421" t="str">
            <v>38</v>
          </cell>
          <cell r="BB1421" t="str">
            <v>Carre M</v>
          </cell>
          <cell r="BE1421" t="str">
            <v>01</v>
          </cell>
          <cell r="BF1421" t="str">
            <v>2014-S01</v>
          </cell>
          <cell r="BS1421" t="str">
            <v>Carre M</v>
          </cell>
          <cell r="BW1421" t="str">
            <v>01</v>
          </cell>
        </row>
        <row r="1422">
          <cell r="F1422" t="str">
            <v>IMB/80021/C/04BY</v>
          </cell>
          <cell r="Q1422">
            <v>8</v>
          </cell>
          <cell r="AQ1422" t="str">
            <v>BET2D</v>
          </cell>
          <cell r="AW1422">
            <v>2015</v>
          </cell>
          <cell r="AX1422" t="str">
            <v>11</v>
          </cell>
          <cell r="BB1422" t="str">
            <v>Bauden A</v>
          </cell>
          <cell r="BE1422" t="str">
            <v>13</v>
          </cell>
          <cell r="BF1422" t="str">
            <v>2015-S13</v>
          </cell>
          <cell r="BS1422" t="str">
            <v>Bauden A</v>
          </cell>
          <cell r="BW1422" t="str">
            <v>13</v>
          </cell>
        </row>
        <row r="1423">
          <cell r="F1423" t="str">
            <v>IMB/80021/X/0N9R</v>
          </cell>
          <cell r="Q1423">
            <v>0</v>
          </cell>
          <cell r="AQ1423" t="str">
            <v>Annulé</v>
          </cell>
          <cell r="AW1423" t="str">
            <v/>
          </cell>
          <cell r="AX1423" t="str">
            <v/>
          </cell>
          <cell r="BB1423" t="str">
            <v>Annulé</v>
          </cell>
          <cell r="BE1423" t="str">
            <v/>
          </cell>
          <cell r="BF1423" t="str">
            <v/>
          </cell>
          <cell r="BS1423" t="str">
            <v>Annulé</v>
          </cell>
          <cell r="BW1423" t="str">
            <v/>
          </cell>
        </row>
        <row r="1424">
          <cell r="F1424" t="str">
            <v>IMB/80021/C/06YH</v>
          </cell>
          <cell r="Q1424">
            <v>6</v>
          </cell>
          <cell r="AQ1424" t="str">
            <v>BET2D</v>
          </cell>
          <cell r="AW1424">
            <v>2014</v>
          </cell>
          <cell r="AX1424" t="str">
            <v>40</v>
          </cell>
          <cell r="BB1424" t="str">
            <v>Carre M</v>
          </cell>
          <cell r="BE1424" t="str">
            <v>03</v>
          </cell>
          <cell r="BF1424" t="str">
            <v>2015-S03</v>
          </cell>
          <cell r="BS1424" t="str">
            <v>Carre M</v>
          </cell>
          <cell r="BW1424" t="str">
            <v>03</v>
          </cell>
        </row>
        <row r="1425">
          <cell r="F1425" t="str">
            <v>IMB/80021/C/07EO</v>
          </cell>
          <cell r="Q1425">
            <v>10</v>
          </cell>
          <cell r="AQ1425" t="str">
            <v>BET2D</v>
          </cell>
          <cell r="AW1425">
            <v>2014</v>
          </cell>
          <cell r="AX1425" t="str">
            <v>37</v>
          </cell>
          <cell r="BB1425" t="str">
            <v>Bauden A</v>
          </cell>
          <cell r="BE1425" t="str">
            <v>50</v>
          </cell>
          <cell r="BF1425" t="str">
            <v>2014-S50</v>
          </cell>
          <cell r="BS1425" t="str">
            <v>Bauden A</v>
          </cell>
          <cell r="BW1425" t="str">
            <v>50</v>
          </cell>
        </row>
        <row r="1426">
          <cell r="F1426" t="str">
            <v>IMB/80021/S/04BB</v>
          </cell>
          <cell r="Q1426">
            <v>4</v>
          </cell>
          <cell r="AQ1426" t="str">
            <v>Tambu Matadi Y</v>
          </cell>
          <cell r="AW1426">
            <v>2014</v>
          </cell>
          <cell r="AX1426" t="str">
            <v>41</v>
          </cell>
          <cell r="BB1426" t="str">
            <v>Carre M</v>
          </cell>
          <cell r="BE1426" t="str">
            <v>02</v>
          </cell>
          <cell r="BF1426" t="str">
            <v>2015-S02</v>
          </cell>
          <cell r="BS1426" t="str">
            <v>Carre M</v>
          </cell>
          <cell r="BW1426" t="str">
            <v>02</v>
          </cell>
        </row>
        <row r="1427">
          <cell r="F1427" t="str">
            <v>IMB/80021/X/0N8L</v>
          </cell>
          <cell r="Q1427">
            <v>5</v>
          </cell>
          <cell r="AQ1427" t="str">
            <v>BET2D</v>
          </cell>
          <cell r="AW1427">
            <v>2014</v>
          </cell>
          <cell r="AX1427" t="str">
            <v>40</v>
          </cell>
          <cell r="BB1427" t="str">
            <v>Carre M</v>
          </cell>
          <cell r="BE1427" t="str">
            <v>02</v>
          </cell>
          <cell r="BF1427" t="str">
            <v>2015-S02</v>
          </cell>
          <cell r="BS1427" t="str">
            <v>Carre M</v>
          </cell>
          <cell r="BW1427" t="str">
            <v>02</v>
          </cell>
        </row>
        <row r="1428">
          <cell r="F1428" t="str">
            <v>IMB/80021/C/0BFD</v>
          </cell>
          <cell r="Q1428">
            <v>5</v>
          </cell>
          <cell r="AQ1428" t="str">
            <v>Tambu Matadi Y</v>
          </cell>
          <cell r="AW1428">
            <v>2014</v>
          </cell>
          <cell r="AX1428" t="str">
            <v>48</v>
          </cell>
          <cell r="BB1428" t="str">
            <v>Carre M</v>
          </cell>
          <cell r="BE1428" t="str">
            <v>51</v>
          </cell>
          <cell r="BF1428" t="str">
            <v>2014-S51</v>
          </cell>
          <cell r="BS1428" t="str">
            <v>Carre M</v>
          </cell>
          <cell r="BW1428" t="str">
            <v>51</v>
          </cell>
        </row>
        <row r="1429">
          <cell r="F1429" t="str">
            <v>IMB/80021/C/0M69</v>
          </cell>
          <cell r="Q1429">
            <v>4</v>
          </cell>
          <cell r="AQ1429" t="str">
            <v>Tambu Matadi Y</v>
          </cell>
          <cell r="AW1429">
            <v>2014</v>
          </cell>
          <cell r="AX1429" t="str">
            <v>48</v>
          </cell>
          <cell r="BB1429" t="str">
            <v>El Jilali B</v>
          </cell>
          <cell r="BE1429" t="str">
            <v>27</v>
          </cell>
          <cell r="BF1429" t="str">
            <v>2015-S27</v>
          </cell>
          <cell r="BS1429" t="str">
            <v>El Jilali B</v>
          </cell>
          <cell r="BW1429" t="str">
            <v>27</v>
          </cell>
        </row>
        <row r="1430">
          <cell r="F1430" t="str">
            <v>IMB/80021/X/0NEL</v>
          </cell>
          <cell r="Q1430">
            <v>3</v>
          </cell>
          <cell r="AQ1430" t="str">
            <v>Lecocq A</v>
          </cell>
          <cell r="AW1430">
            <v>2014</v>
          </cell>
          <cell r="AX1430" t="str">
            <v>37</v>
          </cell>
          <cell r="BB1430" t="str">
            <v>Carre M</v>
          </cell>
          <cell r="BE1430" t="str">
            <v>42</v>
          </cell>
          <cell r="BF1430" t="str">
            <v>2014-S42</v>
          </cell>
          <cell r="BS1430" t="str">
            <v>Carre M</v>
          </cell>
          <cell r="BW1430" t="str">
            <v>42</v>
          </cell>
        </row>
        <row r="1431">
          <cell r="F1431" t="str">
            <v>IMB/80021/C/08FB</v>
          </cell>
          <cell r="Q1431">
            <v>8</v>
          </cell>
          <cell r="AQ1431" t="str">
            <v>BET2D</v>
          </cell>
          <cell r="AW1431">
            <v>2014</v>
          </cell>
          <cell r="AX1431" t="str">
            <v>38</v>
          </cell>
          <cell r="BB1431" t="str">
            <v>DTI ST</v>
          </cell>
          <cell r="BE1431" t="str">
            <v>02</v>
          </cell>
          <cell r="BF1431" t="str">
            <v>2015-S02</v>
          </cell>
          <cell r="BS1431" t="str">
            <v>DTI ST</v>
          </cell>
          <cell r="BW1431" t="str">
            <v>07</v>
          </cell>
        </row>
        <row r="1432">
          <cell r="F1432" t="str">
            <v>IMB/80021/C/08VS</v>
          </cell>
          <cell r="Q1432">
            <v>5</v>
          </cell>
          <cell r="AQ1432" t="str">
            <v>Lecocq A</v>
          </cell>
          <cell r="AW1432">
            <v>2014</v>
          </cell>
          <cell r="AX1432" t="str">
            <v>37</v>
          </cell>
          <cell r="BB1432" t="str">
            <v>El Jilali B</v>
          </cell>
          <cell r="BE1432" t="str">
            <v>44</v>
          </cell>
          <cell r="BF1432" t="str">
            <v>2014-S44</v>
          </cell>
          <cell r="BS1432" t="str">
            <v>El Jilali B</v>
          </cell>
          <cell r="BW1432" t="str">
            <v>45</v>
          </cell>
        </row>
        <row r="1433">
          <cell r="F1433" t="str">
            <v>IMB/80021/X/0NEK</v>
          </cell>
          <cell r="Q1433">
            <v>1</v>
          </cell>
          <cell r="AQ1433" t="str">
            <v>BET2D</v>
          </cell>
          <cell r="AW1433">
            <v>2014</v>
          </cell>
          <cell r="AX1433" t="str">
            <v>48</v>
          </cell>
          <cell r="BB1433" t="str">
            <v>El Jilali B</v>
          </cell>
          <cell r="BE1433" t="str">
            <v>16</v>
          </cell>
          <cell r="BF1433" t="str">
            <v>2015-S16</v>
          </cell>
          <cell r="BS1433" t="str">
            <v>El Jilali B</v>
          </cell>
          <cell r="BW1433" t="str">
            <v>16</v>
          </cell>
        </row>
        <row r="1434">
          <cell r="F1434" t="str">
            <v>IMB/80021/C/09K9</v>
          </cell>
          <cell r="Q1434">
            <v>4</v>
          </cell>
          <cell r="AQ1434" t="str">
            <v>BET2D</v>
          </cell>
          <cell r="AW1434">
            <v>2014</v>
          </cell>
          <cell r="AX1434" t="str">
            <v>51</v>
          </cell>
          <cell r="BB1434" t="str">
            <v>El Jilali B</v>
          </cell>
          <cell r="BE1434" t="str">
            <v>04</v>
          </cell>
          <cell r="BF1434" t="str">
            <v>2015-S04</v>
          </cell>
          <cell r="BS1434" t="str">
            <v>El Jilali B</v>
          </cell>
          <cell r="BW1434" t="str">
            <v>04</v>
          </cell>
        </row>
        <row r="1435">
          <cell r="F1435" t="str">
            <v>IMB/80021/C/0AK2</v>
          </cell>
          <cell r="Q1435">
            <v>6</v>
          </cell>
          <cell r="AQ1435" t="str">
            <v>BET2D</v>
          </cell>
          <cell r="AW1435">
            <v>2014</v>
          </cell>
          <cell r="AX1435" t="str">
            <v>40</v>
          </cell>
          <cell r="BB1435" t="str">
            <v>El Jilali B</v>
          </cell>
          <cell r="BE1435" t="str">
            <v>47</v>
          </cell>
          <cell r="BF1435" t="str">
            <v>2014-S47</v>
          </cell>
          <cell r="BS1435" t="str">
            <v>El Jilali B</v>
          </cell>
          <cell r="BW1435" t="str">
            <v>48</v>
          </cell>
        </row>
        <row r="1436">
          <cell r="F1436" t="str">
            <v>IMB/80021/C/0BO5</v>
          </cell>
          <cell r="Q1436">
            <v>7</v>
          </cell>
          <cell r="AQ1436" t="str">
            <v>BET2D</v>
          </cell>
          <cell r="AW1436">
            <v>2014</v>
          </cell>
          <cell r="AX1436" t="str">
            <v>48</v>
          </cell>
          <cell r="BB1436" t="str">
            <v>DTI ST</v>
          </cell>
          <cell r="BE1436" t="str">
            <v>03</v>
          </cell>
          <cell r="BF1436" t="str">
            <v>2015-S03</v>
          </cell>
          <cell r="BS1436" t="str">
            <v>DTI ST</v>
          </cell>
          <cell r="BW1436" t="str">
            <v>07</v>
          </cell>
        </row>
        <row r="1437">
          <cell r="F1437" t="str">
            <v>IMB/80021/C/0718</v>
          </cell>
          <cell r="Q1437">
            <v>1</v>
          </cell>
          <cell r="AQ1437" t="str">
            <v>Annulé</v>
          </cell>
          <cell r="AW1437" t="str">
            <v/>
          </cell>
          <cell r="AX1437" t="str">
            <v/>
          </cell>
          <cell r="BB1437" t="str">
            <v>Annulé</v>
          </cell>
          <cell r="BE1437" t="str">
            <v/>
          </cell>
          <cell r="BF1437" t="str">
            <v/>
          </cell>
          <cell r="BS1437" t="str">
            <v>Annulé</v>
          </cell>
          <cell r="BW1437" t="str">
            <v/>
          </cell>
        </row>
        <row r="1438">
          <cell r="F1438" t="str">
            <v>IMB/80021/C/0729</v>
          </cell>
          <cell r="Q1438">
            <v>1</v>
          </cell>
          <cell r="AQ1438" t="str">
            <v>Tambu Matadi Y</v>
          </cell>
          <cell r="AW1438">
            <v>2014</v>
          </cell>
          <cell r="AX1438" t="str">
            <v>41</v>
          </cell>
          <cell r="BB1438" t="str">
            <v>Tambu Matadi Y</v>
          </cell>
          <cell r="BE1438" t="str">
            <v>52</v>
          </cell>
          <cell r="BF1438" t="str">
            <v>2014-S52</v>
          </cell>
          <cell r="BS1438" t="str">
            <v>DTI ST</v>
          </cell>
          <cell r="BW1438" t="str">
            <v>25</v>
          </cell>
        </row>
        <row r="1439">
          <cell r="F1439" t="str">
            <v>IMB/80021/C/0BBP</v>
          </cell>
          <cell r="Q1439">
            <v>8</v>
          </cell>
          <cell r="AQ1439" t="str">
            <v>Tambu Matadi Y</v>
          </cell>
          <cell r="AW1439">
            <v>2014</v>
          </cell>
          <cell r="AX1439" t="str">
            <v>48</v>
          </cell>
          <cell r="BB1439" t="str">
            <v>Tambu Matadi Y</v>
          </cell>
          <cell r="BE1439" t="str">
            <v>51</v>
          </cell>
          <cell r="BF1439" t="str">
            <v>2014-S51</v>
          </cell>
          <cell r="BS1439" t="str">
            <v>Tambu Matadi Y</v>
          </cell>
          <cell r="BW1439" t="str">
            <v>51</v>
          </cell>
        </row>
        <row r="1440">
          <cell r="F1440" t="str">
            <v>IMB/80021/C/0BRA</v>
          </cell>
          <cell r="Q1440">
            <v>4</v>
          </cell>
          <cell r="AQ1440" t="str">
            <v>BET2D</v>
          </cell>
          <cell r="AW1440">
            <v>2015</v>
          </cell>
          <cell r="AX1440" t="str">
            <v>11</v>
          </cell>
          <cell r="BB1440" t="str">
            <v>Carre M</v>
          </cell>
          <cell r="BE1440" t="str">
            <v>12</v>
          </cell>
          <cell r="BF1440" t="str">
            <v>2015-S12</v>
          </cell>
          <cell r="BS1440" t="str">
            <v>Carre M</v>
          </cell>
          <cell r="BW1440" t="str">
            <v>12</v>
          </cell>
        </row>
        <row r="1441">
          <cell r="F1441" t="str">
            <v>IMB/80021/S/0C16</v>
          </cell>
          <cell r="Q1441">
            <v>1</v>
          </cell>
          <cell r="AQ1441" t="str">
            <v>BET2D</v>
          </cell>
          <cell r="AW1441">
            <v>2015</v>
          </cell>
          <cell r="AX1441" t="str">
            <v>11</v>
          </cell>
          <cell r="BB1441" t="str">
            <v>Carre M</v>
          </cell>
          <cell r="BE1441" t="str">
            <v>12</v>
          </cell>
          <cell r="BF1441" t="str">
            <v>2015-S12</v>
          </cell>
          <cell r="BS1441" t="str">
            <v>Carre M</v>
          </cell>
          <cell r="BW1441" t="str">
            <v>12</v>
          </cell>
        </row>
        <row r="1442">
          <cell r="F1442" t="str">
            <v>IMB/80021/X/0N8K</v>
          </cell>
          <cell r="Q1442">
            <v>4</v>
          </cell>
          <cell r="AQ1442" t="str">
            <v>Tambu Matadi Y</v>
          </cell>
          <cell r="AW1442">
            <v>2014</v>
          </cell>
          <cell r="AX1442" t="str">
            <v>49</v>
          </cell>
          <cell r="BB1442" t="str">
            <v>DTI ST</v>
          </cell>
          <cell r="BE1442" t="str">
            <v>05</v>
          </cell>
          <cell r="BF1442" t="str">
            <v>2015-S05</v>
          </cell>
          <cell r="BS1442" t="str">
            <v>DTI ST</v>
          </cell>
          <cell r="BW1442" t="str">
            <v>07</v>
          </cell>
        </row>
        <row r="1443">
          <cell r="F1443" t="str">
            <v>IMB/80021/S/0C0Z</v>
          </cell>
          <cell r="Q1443">
            <v>2</v>
          </cell>
          <cell r="AQ1443" t="str">
            <v>BET2D</v>
          </cell>
          <cell r="AW1443">
            <v>2014</v>
          </cell>
          <cell r="AX1443" t="str">
            <v>38</v>
          </cell>
          <cell r="BB1443" t="str">
            <v>Carre M</v>
          </cell>
          <cell r="BE1443" t="str">
            <v>12</v>
          </cell>
          <cell r="BF1443" t="str">
            <v>2015-S12</v>
          </cell>
          <cell r="BS1443" t="str">
            <v>Carre M</v>
          </cell>
          <cell r="BW1443" t="str">
            <v>12</v>
          </cell>
        </row>
        <row r="1444">
          <cell r="F1444" t="str">
            <v>IMB/80021/C/0732</v>
          </cell>
          <cell r="Q1444">
            <v>10</v>
          </cell>
          <cell r="AQ1444" t="str">
            <v>Tambu Matadi Y</v>
          </cell>
          <cell r="AW1444">
            <v>2014</v>
          </cell>
          <cell r="AX1444" t="str">
            <v>41</v>
          </cell>
          <cell r="BB1444" t="str">
            <v>Tambu Matadi Y</v>
          </cell>
          <cell r="BE1444" t="str">
            <v>52</v>
          </cell>
          <cell r="BF1444" t="str">
            <v>2014-S52</v>
          </cell>
          <cell r="BS1444" t="str">
            <v>DTI ST</v>
          </cell>
          <cell r="BW1444" t="str">
            <v>25</v>
          </cell>
        </row>
        <row r="1445">
          <cell r="F1445" t="str">
            <v>IMB/80021/S/0C7I</v>
          </cell>
          <cell r="Q1445">
            <v>1</v>
          </cell>
          <cell r="AQ1445" t="str">
            <v>BET2D</v>
          </cell>
          <cell r="AW1445">
            <v>2014</v>
          </cell>
          <cell r="AX1445" t="str">
            <v>38</v>
          </cell>
          <cell r="BB1445" t="str">
            <v>Carre M</v>
          </cell>
          <cell r="BE1445" t="str">
            <v>12</v>
          </cell>
          <cell r="BF1445" t="str">
            <v>2015-S12</v>
          </cell>
          <cell r="BS1445" t="str">
            <v>Carre M</v>
          </cell>
          <cell r="BW1445" t="str">
            <v>12</v>
          </cell>
        </row>
        <row r="1446">
          <cell r="F1446" t="str">
            <v>IMB/80021/C/0C63</v>
          </cell>
          <cell r="Q1446">
            <v>4</v>
          </cell>
          <cell r="AQ1446" t="str">
            <v>BET2D</v>
          </cell>
          <cell r="AW1446">
            <v>2014</v>
          </cell>
          <cell r="AX1446" t="str">
            <v>38</v>
          </cell>
          <cell r="BB1446" t="str">
            <v>Carre M</v>
          </cell>
          <cell r="BE1446" t="str">
            <v>12</v>
          </cell>
          <cell r="BF1446" t="str">
            <v>2015-S12</v>
          </cell>
          <cell r="BS1446" t="str">
            <v>Carre M</v>
          </cell>
          <cell r="BW1446" t="str">
            <v>12</v>
          </cell>
        </row>
        <row r="1447">
          <cell r="F1447" t="str">
            <v>IMB/80021/C/0C28</v>
          </cell>
          <cell r="Q1447">
            <v>4</v>
          </cell>
          <cell r="AQ1447" t="str">
            <v>BET2D</v>
          </cell>
          <cell r="AW1447">
            <v>2014</v>
          </cell>
          <cell r="AX1447" t="str">
            <v>38</v>
          </cell>
          <cell r="BB1447" t="str">
            <v>Carre M</v>
          </cell>
          <cell r="BE1447" t="str">
            <v>12</v>
          </cell>
          <cell r="BF1447" t="str">
            <v>2015-S12</v>
          </cell>
          <cell r="BS1447" t="str">
            <v>Carre M</v>
          </cell>
          <cell r="BW1447" t="str">
            <v>12</v>
          </cell>
        </row>
        <row r="1448">
          <cell r="F1448" t="str">
            <v>IMB/80021/S/080M</v>
          </cell>
          <cell r="Q1448">
            <v>1</v>
          </cell>
          <cell r="AQ1448" t="str">
            <v>Tambu Matadi Y</v>
          </cell>
          <cell r="AW1448">
            <v>2014</v>
          </cell>
          <cell r="AX1448" t="str">
            <v>37</v>
          </cell>
          <cell r="BB1448" t="str">
            <v>El Jilali B</v>
          </cell>
          <cell r="BE1448" t="str">
            <v>38</v>
          </cell>
          <cell r="BF1448" t="str">
            <v>2014-S38</v>
          </cell>
          <cell r="BS1448" t="str">
            <v>Carre M</v>
          </cell>
          <cell r="BW1448" t="str">
            <v>38</v>
          </cell>
        </row>
        <row r="1449">
          <cell r="F1449" t="str">
            <v>IMB/80021/C/07Y0</v>
          </cell>
          <cell r="Q1449">
            <v>8</v>
          </cell>
          <cell r="AQ1449" t="str">
            <v>Tambu Matadi Y</v>
          </cell>
          <cell r="AW1449">
            <v>2014</v>
          </cell>
          <cell r="AX1449" t="str">
            <v>38</v>
          </cell>
          <cell r="BB1449" t="str">
            <v>Tambu Matadi Y</v>
          </cell>
          <cell r="BE1449" t="str">
            <v>02</v>
          </cell>
          <cell r="BF1449" t="str">
            <v>2015-S02</v>
          </cell>
          <cell r="BS1449" t="str">
            <v>Bal T</v>
          </cell>
          <cell r="BW1449" t="str">
            <v>48</v>
          </cell>
        </row>
        <row r="1450">
          <cell r="F1450" t="str">
            <v>IMB/80021/S/084B</v>
          </cell>
          <cell r="Q1450">
            <v>1</v>
          </cell>
          <cell r="AQ1450" t="str">
            <v>Tambu Matadi Y</v>
          </cell>
          <cell r="AW1450">
            <v>2014</v>
          </cell>
          <cell r="AX1450" t="str">
            <v>38</v>
          </cell>
          <cell r="BB1450" t="str">
            <v>El Jilali B</v>
          </cell>
          <cell r="BE1450" t="str">
            <v>41</v>
          </cell>
          <cell r="BF1450" t="str">
            <v>2014-S41</v>
          </cell>
          <cell r="BS1450" t="str">
            <v>Carre M</v>
          </cell>
          <cell r="BW1450" t="str">
            <v>41</v>
          </cell>
        </row>
        <row r="1451">
          <cell r="F1451" t="str">
            <v>IMB/80021/C/086D</v>
          </cell>
          <cell r="Q1451">
            <v>6</v>
          </cell>
          <cell r="AQ1451" t="str">
            <v>Tambu Matadi Y</v>
          </cell>
          <cell r="AW1451">
            <v>2014</v>
          </cell>
          <cell r="AX1451" t="str">
            <v>43</v>
          </cell>
          <cell r="BB1451" t="str">
            <v>DTI ST</v>
          </cell>
          <cell r="BE1451" t="str">
            <v>03</v>
          </cell>
          <cell r="BF1451" t="str">
            <v>2015-S03</v>
          </cell>
          <cell r="BS1451" t="str">
            <v>DTI ST</v>
          </cell>
          <cell r="BW1451" t="str">
            <v>13</v>
          </cell>
        </row>
        <row r="1452">
          <cell r="F1452" t="str">
            <v>IMB/80021/C/08GS</v>
          </cell>
          <cell r="Q1452">
            <v>9</v>
          </cell>
          <cell r="AQ1452" t="str">
            <v>Tambu Matadi Y</v>
          </cell>
          <cell r="AW1452">
            <v>2014</v>
          </cell>
          <cell r="AX1452" t="str">
            <v>43</v>
          </cell>
          <cell r="BB1452" t="str">
            <v>DTI ST</v>
          </cell>
          <cell r="BE1452" t="str">
            <v>30</v>
          </cell>
          <cell r="BF1452" t="str">
            <v>2015-S30</v>
          </cell>
          <cell r="BS1452" t="str">
            <v>DTI ST</v>
          </cell>
          <cell r="BW1452" t="str">
            <v>30</v>
          </cell>
        </row>
        <row r="1453">
          <cell r="F1453" t="str">
            <v>IMB/80021/C/08HC</v>
          </cell>
          <cell r="Q1453">
            <v>5</v>
          </cell>
          <cell r="AQ1453" t="str">
            <v>Tambu Matadi Y</v>
          </cell>
          <cell r="AW1453">
            <v>2014</v>
          </cell>
          <cell r="AX1453" t="str">
            <v>43</v>
          </cell>
          <cell r="BB1453" t="str">
            <v>DTI ST</v>
          </cell>
          <cell r="BE1453" t="str">
            <v>03</v>
          </cell>
          <cell r="BF1453" t="str">
            <v>2015-S03</v>
          </cell>
          <cell r="BS1453" t="str">
            <v>DTI ST</v>
          </cell>
          <cell r="BW1453" t="str">
            <v>07</v>
          </cell>
        </row>
        <row r="1454">
          <cell r="F1454" t="str">
            <v>IMB/80021/C/08JB</v>
          </cell>
          <cell r="Q1454">
            <v>7</v>
          </cell>
          <cell r="AQ1454" t="str">
            <v>BET2D</v>
          </cell>
          <cell r="AW1454">
            <v>2014</v>
          </cell>
          <cell r="AX1454" t="str">
            <v>48</v>
          </cell>
          <cell r="BB1454" t="str">
            <v>Brice L</v>
          </cell>
          <cell r="BE1454" t="str">
            <v>28</v>
          </cell>
          <cell r="BF1454" t="str">
            <v>2016-S28</v>
          </cell>
          <cell r="BS1454" t="str">
            <v>BE OPTIK ST</v>
          </cell>
          <cell r="BW1454" t="str">
            <v>39</v>
          </cell>
        </row>
        <row r="1455">
          <cell r="F1455" t="str">
            <v>IMB/80021/C/08M7</v>
          </cell>
          <cell r="Q1455">
            <v>6</v>
          </cell>
          <cell r="AQ1455" t="str">
            <v>Tambu Matadi Y</v>
          </cell>
          <cell r="AW1455">
            <v>2014</v>
          </cell>
          <cell r="AX1455" t="str">
            <v>43</v>
          </cell>
          <cell r="BB1455" t="str">
            <v>El Jilali B</v>
          </cell>
          <cell r="BE1455" t="str">
            <v>44</v>
          </cell>
          <cell r="BF1455" t="str">
            <v>2014-S44</v>
          </cell>
          <cell r="BS1455" t="str">
            <v>El Jilali B</v>
          </cell>
          <cell r="BW1455" t="str">
            <v>45</v>
          </cell>
        </row>
        <row r="1456">
          <cell r="F1456" t="str">
            <v>IMB/80021/C/0CO7</v>
          </cell>
          <cell r="Q1456">
            <v>18</v>
          </cell>
          <cell r="AQ1456" t="str">
            <v>Tambu Matadi Y</v>
          </cell>
          <cell r="AW1456">
            <v>2014</v>
          </cell>
          <cell r="AX1456" t="str">
            <v>43</v>
          </cell>
          <cell r="BB1456" t="str">
            <v>DTI ST</v>
          </cell>
          <cell r="BE1456" t="str">
            <v>08</v>
          </cell>
          <cell r="BF1456" t="str">
            <v>2015-S08</v>
          </cell>
          <cell r="BS1456" t="str">
            <v>Matton V</v>
          </cell>
          <cell r="BW1456" t="str">
            <v>08</v>
          </cell>
        </row>
        <row r="1457">
          <cell r="F1457" t="str">
            <v>IMB/80021/C/02S9</v>
          </cell>
          <cell r="Q1457">
            <v>14</v>
          </cell>
          <cell r="AQ1457" t="str">
            <v>BET2D</v>
          </cell>
          <cell r="AW1457">
            <v>2015</v>
          </cell>
          <cell r="AX1457" t="str">
            <v>04</v>
          </cell>
          <cell r="BB1457" t="str">
            <v>Bauden A</v>
          </cell>
          <cell r="BE1457" t="str">
            <v>06</v>
          </cell>
          <cell r="BF1457" t="str">
            <v>2015-S06</v>
          </cell>
          <cell r="BS1457" t="str">
            <v>Bauden A</v>
          </cell>
          <cell r="BW1457" t="str">
            <v>06</v>
          </cell>
        </row>
        <row r="1458">
          <cell r="F1458" t="str">
            <v>IMB/80021/C/02SA</v>
          </cell>
          <cell r="Q1458">
            <v>10</v>
          </cell>
          <cell r="AQ1458" t="str">
            <v>BET2D</v>
          </cell>
          <cell r="AW1458">
            <v>2015</v>
          </cell>
          <cell r="AX1458" t="str">
            <v>04</v>
          </cell>
          <cell r="BB1458" t="str">
            <v>Bauden A</v>
          </cell>
          <cell r="BE1458" t="str">
            <v>06</v>
          </cell>
          <cell r="BF1458" t="str">
            <v>2015-S06</v>
          </cell>
          <cell r="BS1458" t="str">
            <v>Bauden A</v>
          </cell>
          <cell r="BW1458" t="str">
            <v>06</v>
          </cell>
        </row>
        <row r="1459">
          <cell r="F1459" t="str">
            <v>IMB/80021/C/02SB</v>
          </cell>
          <cell r="Q1459">
            <v>20</v>
          </cell>
          <cell r="AQ1459" t="str">
            <v>BET2D</v>
          </cell>
          <cell r="AW1459">
            <v>2015</v>
          </cell>
          <cell r="AX1459" t="str">
            <v>04</v>
          </cell>
          <cell r="BB1459" t="str">
            <v>Bauden A</v>
          </cell>
          <cell r="BE1459" t="str">
            <v>06</v>
          </cell>
          <cell r="BF1459" t="str">
            <v>2015-S06</v>
          </cell>
          <cell r="BS1459" t="str">
            <v>Bauden A</v>
          </cell>
          <cell r="BW1459" t="str">
            <v>06</v>
          </cell>
        </row>
        <row r="1460">
          <cell r="F1460" t="str">
            <v>IMB/80021/C/05RR</v>
          </cell>
          <cell r="Q1460">
            <v>13</v>
          </cell>
          <cell r="AQ1460" t="str">
            <v>BET2D</v>
          </cell>
          <cell r="AW1460">
            <v>2014</v>
          </cell>
          <cell r="AX1460" t="str">
            <v>46</v>
          </cell>
          <cell r="BB1460" t="str">
            <v>El Jilali B</v>
          </cell>
          <cell r="BE1460" t="str">
            <v>47</v>
          </cell>
          <cell r="BF1460" t="str">
            <v>2014-S47</v>
          </cell>
          <cell r="BS1460" t="str">
            <v>El Jilali B</v>
          </cell>
          <cell r="BW1460" t="str">
            <v>47</v>
          </cell>
        </row>
        <row r="1461">
          <cell r="F1461" t="str">
            <v>IMB/80021/C/07EC</v>
          </cell>
          <cell r="Q1461">
            <v>16</v>
          </cell>
          <cell r="AQ1461" t="str">
            <v>BET2D</v>
          </cell>
          <cell r="AW1461">
            <v>2014</v>
          </cell>
          <cell r="AX1461" t="str">
            <v>48</v>
          </cell>
          <cell r="BB1461" t="str">
            <v>El Jilali B</v>
          </cell>
          <cell r="BE1461" t="str">
            <v>01</v>
          </cell>
          <cell r="BF1461" t="str">
            <v>2014-S01</v>
          </cell>
          <cell r="BS1461" t="str">
            <v>El Jilali B</v>
          </cell>
          <cell r="BW1461" t="str">
            <v>01</v>
          </cell>
        </row>
        <row r="1462">
          <cell r="F1462" t="str">
            <v>IMB/80021/S/08W8</v>
          </cell>
          <cell r="Q1462">
            <v>0</v>
          </cell>
          <cell r="AQ1462" t="str">
            <v>BET2D</v>
          </cell>
          <cell r="AW1462">
            <v>2014</v>
          </cell>
          <cell r="AX1462" t="str">
            <v>48</v>
          </cell>
          <cell r="BB1462" t="str">
            <v>El Jilali B</v>
          </cell>
          <cell r="BE1462" t="str">
            <v>51</v>
          </cell>
          <cell r="BF1462" t="str">
            <v>2014-S51</v>
          </cell>
          <cell r="BS1462" t="str">
            <v>El Jilali B</v>
          </cell>
          <cell r="BW1462" t="str">
            <v>51</v>
          </cell>
        </row>
        <row r="1463">
          <cell r="F1463" t="str">
            <v>IMB/80021/C/0AWD</v>
          </cell>
          <cell r="Q1463">
            <v>15</v>
          </cell>
          <cell r="AQ1463" t="str">
            <v>BET2D</v>
          </cell>
          <cell r="AW1463">
            <v>2014</v>
          </cell>
          <cell r="AX1463" t="str">
            <v>48</v>
          </cell>
          <cell r="BB1463" t="str">
            <v>El Jilali B</v>
          </cell>
          <cell r="BE1463" t="str">
            <v>01</v>
          </cell>
          <cell r="BF1463" t="str">
            <v>2014-S01</v>
          </cell>
          <cell r="BS1463" t="str">
            <v>El Jilali B</v>
          </cell>
          <cell r="BW1463" t="str">
            <v>01</v>
          </cell>
        </row>
        <row r="1464">
          <cell r="F1464" t="str">
            <v>IMB/80021/X/0NAZ</v>
          </cell>
          <cell r="Q1464">
            <v>18</v>
          </cell>
          <cell r="AQ1464" t="str">
            <v>BET2D</v>
          </cell>
          <cell r="AW1464">
            <v>2014</v>
          </cell>
          <cell r="AX1464" t="str">
            <v>48</v>
          </cell>
          <cell r="BB1464" t="str">
            <v>El Jilali B</v>
          </cell>
          <cell r="BE1464" t="str">
            <v>50</v>
          </cell>
          <cell r="BF1464" t="str">
            <v>2014-S50</v>
          </cell>
          <cell r="BS1464" t="str">
            <v>El Jilali B</v>
          </cell>
          <cell r="BW1464" t="str">
            <v>50</v>
          </cell>
        </row>
        <row r="1465">
          <cell r="F1465" t="str">
            <v>IMB/80021/X/0NB0</v>
          </cell>
          <cell r="Q1465">
            <v>18</v>
          </cell>
          <cell r="AQ1465" t="str">
            <v>BET2D</v>
          </cell>
          <cell r="AW1465">
            <v>2014</v>
          </cell>
          <cell r="AX1465" t="str">
            <v>48</v>
          </cell>
          <cell r="BB1465" t="str">
            <v>El Jilali B</v>
          </cell>
          <cell r="BE1465" t="str">
            <v>50</v>
          </cell>
          <cell r="BF1465" t="str">
            <v>2014-S50</v>
          </cell>
          <cell r="BS1465" t="str">
            <v>El Jilali B</v>
          </cell>
          <cell r="BW1465" t="str">
            <v>50</v>
          </cell>
        </row>
        <row r="1466">
          <cell r="F1466" t="str">
            <v>IMB/80021/X/0NB1</v>
          </cell>
          <cell r="Q1466">
            <v>18</v>
          </cell>
          <cell r="AQ1466" t="str">
            <v>BET2D</v>
          </cell>
          <cell r="AW1466">
            <v>2014</v>
          </cell>
          <cell r="AX1466" t="str">
            <v>48</v>
          </cell>
          <cell r="BB1466" t="str">
            <v>El Jilali B</v>
          </cell>
          <cell r="BE1466" t="str">
            <v>50</v>
          </cell>
          <cell r="BF1466" t="str">
            <v>2014-S50</v>
          </cell>
          <cell r="BS1466" t="str">
            <v>El Jilali B</v>
          </cell>
          <cell r="BW1466" t="str">
            <v>50</v>
          </cell>
        </row>
        <row r="1467">
          <cell r="F1467" t="str">
            <v>IMB/80021/X/0NB2</v>
          </cell>
          <cell r="Q1467">
            <v>18</v>
          </cell>
          <cell r="AQ1467" t="str">
            <v>BET2D</v>
          </cell>
          <cell r="AW1467">
            <v>2014</v>
          </cell>
          <cell r="AX1467" t="str">
            <v>48</v>
          </cell>
          <cell r="BB1467" t="str">
            <v>El Jilali B</v>
          </cell>
          <cell r="BE1467" t="str">
            <v>50</v>
          </cell>
          <cell r="BF1467" t="str">
            <v>2014-S50</v>
          </cell>
          <cell r="BS1467" t="str">
            <v>El Jilali B</v>
          </cell>
          <cell r="BW1467" t="str">
            <v>50</v>
          </cell>
        </row>
        <row r="1468">
          <cell r="F1468" t="str">
            <v>IMB/80021/X/0NB3</v>
          </cell>
          <cell r="Q1468">
            <v>17</v>
          </cell>
          <cell r="AQ1468" t="str">
            <v>BET2D</v>
          </cell>
          <cell r="AW1468">
            <v>2014</v>
          </cell>
          <cell r="AX1468" t="str">
            <v>48</v>
          </cell>
          <cell r="BB1468" t="str">
            <v>El Jilali B</v>
          </cell>
          <cell r="BE1468" t="str">
            <v>50</v>
          </cell>
          <cell r="BF1468" t="str">
            <v>2014-S50</v>
          </cell>
          <cell r="BS1468" t="str">
            <v>El Jilali B</v>
          </cell>
          <cell r="BW1468" t="str">
            <v>50</v>
          </cell>
        </row>
        <row r="1469">
          <cell r="F1469" t="str">
            <v>IMB/80021/X/0NB4</v>
          </cell>
          <cell r="Q1469">
            <v>18</v>
          </cell>
          <cell r="AQ1469" t="str">
            <v>BET2D</v>
          </cell>
          <cell r="AW1469">
            <v>2014</v>
          </cell>
          <cell r="AX1469" t="str">
            <v>48</v>
          </cell>
          <cell r="BB1469" t="str">
            <v>El Jilali B</v>
          </cell>
          <cell r="BE1469" t="str">
            <v>50</v>
          </cell>
          <cell r="BF1469" t="str">
            <v>2014-S50</v>
          </cell>
          <cell r="BS1469" t="str">
            <v>El Jilali B</v>
          </cell>
          <cell r="BW1469" t="str">
            <v>50</v>
          </cell>
        </row>
        <row r="1470">
          <cell r="F1470" t="str">
            <v>IMB/80021/X/0NFY</v>
          </cell>
          <cell r="Q1470">
            <v>5</v>
          </cell>
          <cell r="AQ1470" t="str">
            <v>BET2D</v>
          </cell>
          <cell r="AW1470">
            <v>2014</v>
          </cell>
          <cell r="AX1470" t="str">
            <v>16</v>
          </cell>
          <cell r="BB1470" t="str">
            <v>BET2D</v>
          </cell>
          <cell r="BE1470" t="str">
            <v>16</v>
          </cell>
          <cell r="BF1470" t="str">
            <v>2014-S16</v>
          </cell>
          <cell r="BS1470" t="str">
            <v>Matton V</v>
          </cell>
          <cell r="BW1470" t="str">
            <v>36</v>
          </cell>
        </row>
        <row r="1471">
          <cell r="F1471" t="str">
            <v>IMB/80021/C/05SL</v>
          </cell>
          <cell r="Q1471">
            <v>18</v>
          </cell>
          <cell r="AQ1471" t="str">
            <v>BET2D</v>
          </cell>
          <cell r="AW1471">
            <v>2014</v>
          </cell>
          <cell r="AX1471" t="str">
            <v>46</v>
          </cell>
          <cell r="BB1471" t="str">
            <v>El Jilali B</v>
          </cell>
          <cell r="BE1471" t="str">
            <v>47</v>
          </cell>
          <cell r="BF1471" t="str">
            <v>2014-S47</v>
          </cell>
          <cell r="BS1471" t="str">
            <v>El Jilali B</v>
          </cell>
          <cell r="BW1471" t="str">
            <v>47</v>
          </cell>
        </row>
        <row r="1472">
          <cell r="F1472" t="str">
            <v>IMB/80021/X/0N8N</v>
          </cell>
          <cell r="Q1472">
            <v>13</v>
          </cell>
          <cell r="AQ1472" t="str">
            <v>BET2D</v>
          </cell>
          <cell r="AW1472">
            <v>2014</v>
          </cell>
          <cell r="AX1472" t="str">
            <v>46</v>
          </cell>
          <cell r="BB1472" t="str">
            <v>El Jilali B</v>
          </cell>
          <cell r="BE1472" t="str">
            <v>47</v>
          </cell>
          <cell r="BF1472" t="str">
            <v>2014-S47</v>
          </cell>
          <cell r="BS1472" t="str">
            <v>El Jilali B</v>
          </cell>
          <cell r="BW1472" t="str">
            <v>47</v>
          </cell>
        </row>
        <row r="1473">
          <cell r="F1473" t="str">
            <v>IMB/80021/X/0NFZ</v>
          </cell>
          <cell r="Q1473">
            <v>8</v>
          </cell>
          <cell r="AQ1473" t="str">
            <v>BET2D</v>
          </cell>
          <cell r="AW1473">
            <v>2014</v>
          </cell>
          <cell r="AX1473" t="str">
            <v>16</v>
          </cell>
          <cell r="BB1473" t="str">
            <v>BET2D</v>
          </cell>
          <cell r="BE1473" t="str">
            <v>16</v>
          </cell>
          <cell r="BF1473" t="str">
            <v>2014-S16</v>
          </cell>
          <cell r="BS1473" t="str">
            <v>Matton V</v>
          </cell>
          <cell r="BW1473" t="str">
            <v>36</v>
          </cell>
        </row>
        <row r="1474">
          <cell r="F1474" t="str">
            <v>IMB/80021/C/08WQ</v>
          </cell>
          <cell r="Q1474">
            <v>18</v>
          </cell>
          <cell r="AQ1474" t="str">
            <v>BET2D</v>
          </cell>
          <cell r="AW1474">
            <v>2014</v>
          </cell>
          <cell r="AX1474" t="str">
            <v>48</v>
          </cell>
          <cell r="BB1474" t="str">
            <v>El Jilali B</v>
          </cell>
          <cell r="BE1474" t="str">
            <v>51</v>
          </cell>
          <cell r="BF1474" t="str">
            <v>2014-S51</v>
          </cell>
          <cell r="BS1474" t="str">
            <v>El Jilali B</v>
          </cell>
          <cell r="BW1474" t="str">
            <v>51</v>
          </cell>
        </row>
        <row r="1475">
          <cell r="F1475" t="str">
            <v>IMB/80021/C/04M9</v>
          </cell>
          <cell r="Q1475">
            <v>5</v>
          </cell>
          <cell r="AQ1475" t="str">
            <v>BET2D</v>
          </cell>
          <cell r="AW1475">
            <v>2014</v>
          </cell>
          <cell r="AX1475" t="str">
            <v>48</v>
          </cell>
          <cell r="BB1475" t="str">
            <v>El Jilali B</v>
          </cell>
          <cell r="BE1475" t="str">
            <v>52</v>
          </cell>
          <cell r="BF1475" t="str">
            <v>2014-S52</v>
          </cell>
          <cell r="BS1475" t="str">
            <v>El Jilali B</v>
          </cell>
          <cell r="BW1475" t="str">
            <v>52</v>
          </cell>
        </row>
        <row r="1476">
          <cell r="F1476" t="str">
            <v>IMB/80021/S/08CW</v>
          </cell>
          <cell r="Q1476">
            <v>1</v>
          </cell>
          <cell r="AQ1476" t="str">
            <v>Tambu Matadi Y</v>
          </cell>
          <cell r="AW1476">
            <v>2014</v>
          </cell>
          <cell r="AX1476" t="str">
            <v>43</v>
          </cell>
          <cell r="BB1476" t="str">
            <v>Tambu Matadi Y</v>
          </cell>
          <cell r="BE1476" t="str">
            <v>52</v>
          </cell>
          <cell r="BF1476" t="str">
            <v>2014-S52</v>
          </cell>
          <cell r="BS1476" t="str">
            <v>Tambu Matadi Y</v>
          </cell>
          <cell r="BW1476" t="str">
            <v>52</v>
          </cell>
        </row>
        <row r="1477">
          <cell r="F1477" t="str">
            <v>IMB/80021/C/07KU</v>
          </cell>
          <cell r="Q1477">
            <v>4</v>
          </cell>
          <cell r="AQ1477" t="str">
            <v>Tambu Matadi Y</v>
          </cell>
          <cell r="AW1477">
            <v>2014</v>
          </cell>
          <cell r="AX1477" t="str">
            <v>43</v>
          </cell>
          <cell r="BB1477" t="str">
            <v>DTI ST</v>
          </cell>
          <cell r="BE1477" t="str">
            <v>03</v>
          </cell>
          <cell r="BF1477" t="str">
            <v>2015-S03</v>
          </cell>
          <cell r="BS1477" t="str">
            <v>DTI ST</v>
          </cell>
          <cell r="BW1477" t="str">
            <v>07</v>
          </cell>
        </row>
        <row r="1478">
          <cell r="F1478" t="str">
            <v>IMB/80021/C/07Y6</v>
          </cell>
          <cell r="Q1478">
            <v>7</v>
          </cell>
          <cell r="AQ1478" t="str">
            <v>Tambu Matadi Y</v>
          </cell>
          <cell r="AW1478">
            <v>2014</v>
          </cell>
          <cell r="AX1478" t="str">
            <v>43</v>
          </cell>
          <cell r="BB1478" t="str">
            <v>DTI ST</v>
          </cell>
          <cell r="BE1478" t="str">
            <v>03</v>
          </cell>
          <cell r="BF1478" t="str">
            <v>2015-S03</v>
          </cell>
          <cell r="BS1478" t="str">
            <v>DTI ST</v>
          </cell>
          <cell r="BW1478" t="str">
            <v>25</v>
          </cell>
        </row>
        <row r="1479">
          <cell r="F1479" t="str">
            <v>IMB/80021/C/0811</v>
          </cell>
          <cell r="Q1479">
            <v>5</v>
          </cell>
          <cell r="AQ1479" t="str">
            <v>Tambu Matadi Y</v>
          </cell>
          <cell r="AW1479">
            <v>2014</v>
          </cell>
          <cell r="AX1479" t="str">
            <v>43</v>
          </cell>
          <cell r="BB1479" t="str">
            <v>DTI ST</v>
          </cell>
          <cell r="BE1479" t="str">
            <v>03</v>
          </cell>
          <cell r="BF1479" t="str">
            <v>2015-S03</v>
          </cell>
          <cell r="BS1479" t="str">
            <v>DTI ST</v>
          </cell>
          <cell r="BW1479" t="str">
            <v>07</v>
          </cell>
        </row>
        <row r="1480">
          <cell r="F1480" t="str">
            <v>IMB/80021/X/0NGL</v>
          </cell>
          <cell r="Q1480">
            <v>1</v>
          </cell>
          <cell r="AQ1480" t="str">
            <v>BET2D</v>
          </cell>
          <cell r="AW1480">
            <v>2014</v>
          </cell>
          <cell r="AX1480" t="str">
            <v>19</v>
          </cell>
          <cell r="BB1480" t="str">
            <v>BET2D</v>
          </cell>
          <cell r="BE1480" t="str">
            <v>19</v>
          </cell>
          <cell r="BF1480" t="str">
            <v>2014-S19</v>
          </cell>
          <cell r="BS1480" t="str">
            <v>Matton V</v>
          </cell>
          <cell r="BW1480" t="str">
            <v>44</v>
          </cell>
        </row>
        <row r="1481">
          <cell r="F1481" t="str">
            <v>IMB/80021/C/0837</v>
          </cell>
          <cell r="Q1481">
            <v>6</v>
          </cell>
          <cell r="AQ1481" t="str">
            <v>Tambu Matadi Y</v>
          </cell>
          <cell r="AW1481">
            <v>2014</v>
          </cell>
          <cell r="AX1481" t="str">
            <v>43</v>
          </cell>
          <cell r="BB1481" t="str">
            <v>DTI ST</v>
          </cell>
          <cell r="BE1481" t="str">
            <v>03</v>
          </cell>
          <cell r="BF1481" t="str">
            <v>2015-S03</v>
          </cell>
          <cell r="BS1481" t="str">
            <v>DTI ST</v>
          </cell>
          <cell r="BW1481" t="str">
            <v>21</v>
          </cell>
        </row>
        <row r="1482">
          <cell r="F1482" t="str">
            <v>IMB/80021/C/08AS</v>
          </cell>
          <cell r="Q1482">
            <v>1</v>
          </cell>
          <cell r="AQ1482" t="str">
            <v>Tambu Matadi Y</v>
          </cell>
          <cell r="AW1482">
            <v>2014</v>
          </cell>
          <cell r="AX1482" t="str">
            <v>43</v>
          </cell>
          <cell r="BB1482" t="str">
            <v>DTI ST</v>
          </cell>
          <cell r="BE1482" t="str">
            <v>03</v>
          </cell>
          <cell r="BF1482" t="str">
            <v>2015-S03</v>
          </cell>
          <cell r="BS1482" t="str">
            <v>DTI ST</v>
          </cell>
          <cell r="BW1482" t="str">
            <v>07</v>
          </cell>
        </row>
        <row r="1483">
          <cell r="F1483" t="str">
            <v>IMB/80021/C/08C3</v>
          </cell>
          <cell r="Q1483">
            <v>6</v>
          </cell>
          <cell r="AQ1483" t="str">
            <v>Tambu Matadi Y</v>
          </cell>
          <cell r="AW1483">
            <v>2014</v>
          </cell>
          <cell r="AX1483" t="str">
            <v>43</v>
          </cell>
          <cell r="BB1483" t="str">
            <v>DTI ST</v>
          </cell>
          <cell r="BE1483" t="str">
            <v>03</v>
          </cell>
          <cell r="BF1483" t="str">
            <v>2015-S03</v>
          </cell>
          <cell r="BS1483" t="str">
            <v>DTI ST</v>
          </cell>
          <cell r="BW1483" t="str">
            <v>07</v>
          </cell>
        </row>
        <row r="1484">
          <cell r="F1484" t="str">
            <v>IMB/80021/C/08CX</v>
          </cell>
          <cell r="Q1484">
            <v>4</v>
          </cell>
          <cell r="AQ1484" t="str">
            <v>Tambu Matadi Y</v>
          </cell>
          <cell r="AW1484">
            <v>2014</v>
          </cell>
          <cell r="AX1484" t="str">
            <v>43</v>
          </cell>
          <cell r="BB1484" t="str">
            <v>Carre M</v>
          </cell>
          <cell r="BE1484" t="str">
            <v>48</v>
          </cell>
          <cell r="BF1484" t="str">
            <v>2014-S48</v>
          </cell>
          <cell r="BS1484" t="str">
            <v>Carre M</v>
          </cell>
          <cell r="BW1484" t="str">
            <v>49</v>
          </cell>
        </row>
        <row r="1485">
          <cell r="F1485" t="str">
            <v>IMB/80021/C/08EP</v>
          </cell>
          <cell r="Q1485">
            <v>7</v>
          </cell>
          <cell r="AQ1485" t="str">
            <v>Tambu Matadi Y</v>
          </cell>
          <cell r="AW1485">
            <v>2014</v>
          </cell>
          <cell r="AX1485" t="str">
            <v>43</v>
          </cell>
          <cell r="BB1485" t="str">
            <v>Tambu Matadi Y</v>
          </cell>
          <cell r="BE1485" t="str">
            <v>52</v>
          </cell>
          <cell r="BF1485" t="str">
            <v>2014-S52</v>
          </cell>
          <cell r="BS1485" t="str">
            <v>Tambu Matadi Y</v>
          </cell>
          <cell r="BW1485" t="str">
            <v>52</v>
          </cell>
        </row>
        <row r="1486">
          <cell r="F1486" t="str">
            <v>IMB/80021/C/08FE</v>
          </cell>
          <cell r="Q1486">
            <v>4</v>
          </cell>
          <cell r="AQ1486" t="str">
            <v>Tambu Matadi Y</v>
          </cell>
          <cell r="AW1486">
            <v>2014</v>
          </cell>
          <cell r="AX1486" t="str">
            <v>43</v>
          </cell>
          <cell r="BB1486" t="str">
            <v>DTI ST</v>
          </cell>
          <cell r="BE1486" t="str">
            <v>03</v>
          </cell>
          <cell r="BF1486" t="str">
            <v>2015-S03</v>
          </cell>
          <cell r="BS1486" t="str">
            <v>DTI ST</v>
          </cell>
          <cell r="BW1486" t="str">
            <v>07</v>
          </cell>
        </row>
        <row r="1487">
          <cell r="F1487" t="str">
            <v>IMB/80021/C/08LF</v>
          </cell>
          <cell r="Q1487">
            <v>5</v>
          </cell>
          <cell r="AQ1487" t="str">
            <v>Tambu Matadi Y</v>
          </cell>
          <cell r="AW1487">
            <v>2014</v>
          </cell>
          <cell r="AX1487" t="str">
            <v>43</v>
          </cell>
          <cell r="BB1487" t="str">
            <v>DTI ST</v>
          </cell>
          <cell r="BE1487" t="str">
            <v>03</v>
          </cell>
          <cell r="BF1487" t="str">
            <v>2015-S03</v>
          </cell>
          <cell r="BS1487" t="str">
            <v>DTI ST</v>
          </cell>
          <cell r="BW1487" t="str">
            <v>07</v>
          </cell>
        </row>
        <row r="1488">
          <cell r="F1488" t="str">
            <v>IMB/80021/C/07LR</v>
          </cell>
          <cell r="Q1488">
            <v>6</v>
          </cell>
          <cell r="AQ1488" t="str">
            <v>Tambu Matadi Y</v>
          </cell>
          <cell r="AW1488">
            <v>2014</v>
          </cell>
          <cell r="AX1488" t="str">
            <v>43</v>
          </cell>
          <cell r="BB1488" t="str">
            <v>Tambu Matadi Y</v>
          </cell>
          <cell r="BE1488" t="str">
            <v>52</v>
          </cell>
          <cell r="BF1488" t="str">
            <v>2014-S52</v>
          </cell>
          <cell r="BS1488" t="str">
            <v>Tambu Matadi Y</v>
          </cell>
          <cell r="BW1488" t="str">
            <v>52</v>
          </cell>
        </row>
        <row r="1489">
          <cell r="F1489" t="str">
            <v>IMB/80021/C/07MT</v>
          </cell>
          <cell r="Q1489">
            <v>3</v>
          </cell>
          <cell r="AQ1489" t="str">
            <v>Tambu Matadi Y</v>
          </cell>
          <cell r="AW1489">
            <v>2014</v>
          </cell>
          <cell r="AX1489" t="str">
            <v>43</v>
          </cell>
          <cell r="BB1489" t="str">
            <v>Tambu Matadi Y</v>
          </cell>
          <cell r="BE1489" t="str">
            <v>52</v>
          </cell>
          <cell r="BF1489" t="str">
            <v>2014-S52</v>
          </cell>
          <cell r="BS1489" t="str">
            <v>Tambu Matadi Y</v>
          </cell>
          <cell r="BW1489" t="str">
            <v>52</v>
          </cell>
        </row>
        <row r="1490">
          <cell r="F1490" t="str">
            <v>IMB/80021/C/0804</v>
          </cell>
          <cell r="Q1490">
            <v>17</v>
          </cell>
          <cell r="AQ1490" t="str">
            <v>Tambu Matadi Y</v>
          </cell>
          <cell r="AW1490">
            <v>2014</v>
          </cell>
          <cell r="AX1490" t="str">
            <v>43</v>
          </cell>
          <cell r="BB1490" t="str">
            <v>Tambu Matadi Y</v>
          </cell>
          <cell r="BE1490" t="str">
            <v>50</v>
          </cell>
          <cell r="BF1490" t="str">
            <v>2014-S50</v>
          </cell>
          <cell r="BS1490" t="str">
            <v>Tambu Matadi Y</v>
          </cell>
          <cell r="BW1490" t="str">
            <v>50</v>
          </cell>
        </row>
        <row r="1491">
          <cell r="F1491" t="str">
            <v>IMB/80021/C/0863</v>
          </cell>
          <cell r="Q1491">
            <v>20</v>
          </cell>
          <cell r="AQ1491" t="str">
            <v>Tambu Matadi Y</v>
          </cell>
          <cell r="AW1491">
            <v>2014</v>
          </cell>
          <cell r="AX1491" t="str">
            <v>43</v>
          </cell>
          <cell r="BB1491" t="str">
            <v>Tambu Matadi Y</v>
          </cell>
          <cell r="BE1491" t="str">
            <v>50</v>
          </cell>
          <cell r="BF1491" t="str">
            <v>2014-S50</v>
          </cell>
          <cell r="BS1491" t="str">
            <v>Tambu Matadi Y</v>
          </cell>
          <cell r="BW1491" t="str">
            <v>50</v>
          </cell>
        </row>
        <row r="1492">
          <cell r="F1492" t="str">
            <v>IMB/80021/C/089Z</v>
          </cell>
          <cell r="Q1492">
            <v>6</v>
          </cell>
          <cell r="AQ1492" t="str">
            <v>Tambu Matadi Y</v>
          </cell>
          <cell r="AW1492">
            <v>2014</v>
          </cell>
          <cell r="AX1492" t="str">
            <v>43</v>
          </cell>
          <cell r="BB1492" t="str">
            <v>DTI ST</v>
          </cell>
          <cell r="BE1492" t="str">
            <v>07</v>
          </cell>
          <cell r="BF1492" t="str">
            <v>2015-S07</v>
          </cell>
          <cell r="BS1492" t="str">
            <v>Carre M</v>
          </cell>
          <cell r="BW1492" t="str">
            <v>08</v>
          </cell>
        </row>
        <row r="1493">
          <cell r="F1493" t="str">
            <v>IMB/80021/C/08HD</v>
          </cell>
          <cell r="Q1493">
            <v>5</v>
          </cell>
          <cell r="AQ1493" t="str">
            <v>BET2D</v>
          </cell>
          <cell r="AW1493">
            <v>2015</v>
          </cell>
          <cell r="AX1493" t="str">
            <v>02</v>
          </cell>
          <cell r="BB1493" t="str">
            <v>El Jilali B</v>
          </cell>
          <cell r="BE1493" t="str">
            <v>05</v>
          </cell>
          <cell r="BF1493" t="str">
            <v>2015-S05</v>
          </cell>
          <cell r="BS1493" t="str">
            <v>El Jilali B</v>
          </cell>
          <cell r="BW1493" t="str">
            <v>05</v>
          </cell>
        </row>
        <row r="1494">
          <cell r="F1494" t="str">
            <v>IMB/80021/C/06N5</v>
          </cell>
          <cell r="Q1494">
            <v>1</v>
          </cell>
          <cell r="AQ1494" t="str">
            <v>BET2D</v>
          </cell>
          <cell r="AW1494">
            <v>2014</v>
          </cell>
          <cell r="AX1494" t="str">
            <v>41</v>
          </cell>
          <cell r="BB1494" t="str">
            <v>Carre M</v>
          </cell>
          <cell r="BE1494" t="str">
            <v>43</v>
          </cell>
          <cell r="BF1494" t="str">
            <v>2014-S43</v>
          </cell>
          <cell r="BS1494" t="str">
            <v>Carre M</v>
          </cell>
          <cell r="BW1494" t="str">
            <v>44</v>
          </cell>
        </row>
        <row r="1495">
          <cell r="F1495" t="str">
            <v>IMB/80021/C/0694</v>
          </cell>
          <cell r="Q1495">
            <v>1</v>
          </cell>
          <cell r="AQ1495" t="str">
            <v>BET2D</v>
          </cell>
          <cell r="AW1495">
            <v>2014</v>
          </cell>
          <cell r="AX1495" t="str">
            <v>41</v>
          </cell>
          <cell r="BB1495" t="str">
            <v>Carre M</v>
          </cell>
          <cell r="BE1495" t="str">
            <v>43</v>
          </cell>
          <cell r="BF1495" t="str">
            <v>2014-S43</v>
          </cell>
          <cell r="BS1495" t="str">
            <v>Carre M</v>
          </cell>
          <cell r="BW1495" t="str">
            <v>44</v>
          </cell>
        </row>
        <row r="1496">
          <cell r="F1496" t="str">
            <v>IMB/80021/S/06CT</v>
          </cell>
          <cell r="Q1496">
            <v>1</v>
          </cell>
          <cell r="AQ1496" t="str">
            <v>BET2D</v>
          </cell>
          <cell r="AW1496">
            <v>2014</v>
          </cell>
          <cell r="AX1496" t="str">
            <v>41</v>
          </cell>
          <cell r="BB1496" t="str">
            <v>Carre M</v>
          </cell>
          <cell r="BE1496" t="str">
            <v>43</v>
          </cell>
          <cell r="BF1496" t="str">
            <v>2014-S43</v>
          </cell>
          <cell r="BS1496" t="str">
            <v>Carre M</v>
          </cell>
          <cell r="BW1496" t="str">
            <v>44</v>
          </cell>
        </row>
        <row r="1497">
          <cell r="F1497" t="str">
            <v>IMB/80021/C/0D3C</v>
          </cell>
          <cell r="Q1497">
            <v>13</v>
          </cell>
          <cell r="AQ1497" t="str">
            <v>SETRS ST</v>
          </cell>
          <cell r="AW1497">
            <v>2014</v>
          </cell>
          <cell r="AX1497" t="str">
            <v>11</v>
          </cell>
          <cell r="BB1497" t="str">
            <v>El Jilali B</v>
          </cell>
          <cell r="BE1497" t="str">
            <v>44</v>
          </cell>
          <cell r="BF1497" t="str">
            <v>2014-S44</v>
          </cell>
          <cell r="BS1497" t="str">
            <v>El Jilali B</v>
          </cell>
          <cell r="BW1497" t="str">
            <v>45</v>
          </cell>
        </row>
        <row r="1498">
          <cell r="F1498" t="str">
            <v>IMB/80021/C/08L0</v>
          </cell>
          <cell r="Q1498">
            <v>9</v>
          </cell>
          <cell r="AQ1498" t="str">
            <v>BET2D</v>
          </cell>
          <cell r="AW1498">
            <v>2015</v>
          </cell>
          <cell r="AX1498" t="str">
            <v>02</v>
          </cell>
          <cell r="BB1498" t="str">
            <v>El Jilali B</v>
          </cell>
          <cell r="BE1498" t="str">
            <v>05</v>
          </cell>
          <cell r="BF1498" t="str">
            <v>2015-S05</v>
          </cell>
          <cell r="BS1498" t="str">
            <v>El Jilali B</v>
          </cell>
          <cell r="BW1498" t="str">
            <v>05</v>
          </cell>
        </row>
        <row r="1499">
          <cell r="F1499" t="str">
            <v>IMB/80021/C/09A6</v>
          </cell>
          <cell r="Q1499">
            <v>6</v>
          </cell>
          <cell r="AQ1499" t="str">
            <v>BET2D</v>
          </cell>
          <cell r="AW1499">
            <v>2015</v>
          </cell>
          <cell r="AX1499" t="str">
            <v>02</v>
          </cell>
          <cell r="BB1499" t="str">
            <v>El Jilali B</v>
          </cell>
          <cell r="BE1499" t="str">
            <v>06</v>
          </cell>
          <cell r="BF1499" t="str">
            <v>2015-S06</v>
          </cell>
          <cell r="BS1499" t="str">
            <v>El Jilali B</v>
          </cell>
          <cell r="BW1499" t="str">
            <v>06</v>
          </cell>
        </row>
        <row r="1500">
          <cell r="F1500" t="str">
            <v>IMB/80021/C/05SR</v>
          </cell>
          <cell r="Q1500">
            <v>1</v>
          </cell>
          <cell r="AQ1500" t="str">
            <v>Tambu Matadi Y</v>
          </cell>
          <cell r="AW1500">
            <v>2014</v>
          </cell>
          <cell r="AX1500" t="str">
            <v>49</v>
          </cell>
          <cell r="BB1500" t="str">
            <v>Tambu Matadi Y</v>
          </cell>
          <cell r="BE1500" t="str">
            <v>51</v>
          </cell>
          <cell r="BF1500" t="str">
            <v>2014-S51</v>
          </cell>
          <cell r="BS1500" t="str">
            <v>Tambu Matadi Y</v>
          </cell>
          <cell r="BW1500" t="str">
            <v>51</v>
          </cell>
        </row>
        <row r="1501">
          <cell r="F1501" t="str">
            <v>IMB/80021/S/05SQ</v>
          </cell>
          <cell r="Q1501">
            <v>0</v>
          </cell>
          <cell r="AQ1501" t="str">
            <v>Tambu Matadi Y</v>
          </cell>
          <cell r="AW1501">
            <v>2014</v>
          </cell>
          <cell r="AX1501" t="str">
            <v>49</v>
          </cell>
          <cell r="BB1501" t="str">
            <v>Tambu Matadi Y</v>
          </cell>
          <cell r="BE1501" t="str">
            <v>51</v>
          </cell>
          <cell r="BF1501" t="str">
            <v>2014-S51</v>
          </cell>
          <cell r="BS1501" t="str">
            <v>Tambu Matadi Y</v>
          </cell>
          <cell r="BW1501" t="str">
            <v>51</v>
          </cell>
        </row>
        <row r="1502">
          <cell r="F1502" t="str">
            <v>IMB/80021/S/05UA</v>
          </cell>
          <cell r="Q1502">
            <v>1</v>
          </cell>
          <cell r="AQ1502" t="str">
            <v>Tambu Matadi Y</v>
          </cell>
          <cell r="AW1502">
            <v>2014</v>
          </cell>
          <cell r="AX1502" t="str">
            <v>49</v>
          </cell>
          <cell r="BB1502" t="str">
            <v>Tambu Matadi Y</v>
          </cell>
          <cell r="BE1502" t="str">
            <v>51</v>
          </cell>
          <cell r="BF1502" t="str">
            <v>2014-S51</v>
          </cell>
          <cell r="BS1502" t="str">
            <v>Tambu Matadi Y</v>
          </cell>
          <cell r="BW1502" t="str">
            <v>51</v>
          </cell>
        </row>
        <row r="1503">
          <cell r="F1503" t="str">
            <v>IMB/80021/S/067T</v>
          </cell>
          <cell r="Q1503">
            <v>5</v>
          </cell>
          <cell r="AQ1503" t="str">
            <v>Tambu Matadi Y</v>
          </cell>
          <cell r="AW1503">
            <v>2014</v>
          </cell>
          <cell r="AX1503" t="str">
            <v>49</v>
          </cell>
          <cell r="BB1503" t="str">
            <v>Tambu Matadi Y</v>
          </cell>
          <cell r="BE1503" t="str">
            <v>51</v>
          </cell>
          <cell r="BF1503" t="str">
            <v>2014-S51</v>
          </cell>
          <cell r="BS1503" t="str">
            <v>Tambu Matadi Y</v>
          </cell>
          <cell r="BW1503" t="str">
            <v>51</v>
          </cell>
        </row>
        <row r="1504">
          <cell r="F1504" t="str">
            <v>IMB/80021/S/06BB</v>
          </cell>
          <cell r="Q1504">
            <v>1</v>
          </cell>
          <cell r="AQ1504" t="str">
            <v>Tambu Matadi Y</v>
          </cell>
          <cell r="AW1504">
            <v>2014</v>
          </cell>
          <cell r="AX1504" t="str">
            <v>49</v>
          </cell>
          <cell r="BB1504" t="str">
            <v>Tambu Matadi Y</v>
          </cell>
          <cell r="BE1504" t="str">
            <v>51</v>
          </cell>
          <cell r="BF1504" t="str">
            <v>2014-S51</v>
          </cell>
          <cell r="BS1504" t="str">
            <v>Tambu Matadi Y</v>
          </cell>
          <cell r="BW1504" t="str">
            <v>51</v>
          </cell>
        </row>
        <row r="1505">
          <cell r="F1505" t="str">
            <v>IMB/80021/C/093Q</v>
          </cell>
          <cell r="Q1505">
            <v>9</v>
          </cell>
          <cell r="AQ1505" t="str">
            <v>Tambu Matadi Y</v>
          </cell>
          <cell r="AW1505">
            <v>2014</v>
          </cell>
          <cell r="AX1505" t="str">
            <v>49</v>
          </cell>
          <cell r="BB1505" t="str">
            <v>DTI ST</v>
          </cell>
          <cell r="BE1505" t="str">
            <v>21</v>
          </cell>
          <cell r="BF1505" t="str">
            <v>2015-S21</v>
          </cell>
          <cell r="BS1505" t="str">
            <v>DTI ST</v>
          </cell>
          <cell r="BW1505" t="str">
            <v>21</v>
          </cell>
        </row>
        <row r="1506">
          <cell r="F1506" t="str">
            <v>IMB/80021/S/06E9</v>
          </cell>
          <cell r="Q1506">
            <v>1</v>
          </cell>
          <cell r="AQ1506" t="str">
            <v>Tambu Matadi Y</v>
          </cell>
          <cell r="AW1506">
            <v>2014</v>
          </cell>
          <cell r="AX1506" t="str">
            <v>49</v>
          </cell>
          <cell r="BB1506" t="str">
            <v>Tambu Matadi Y</v>
          </cell>
          <cell r="BE1506" t="str">
            <v>51</v>
          </cell>
          <cell r="BF1506" t="str">
            <v>2014-S51</v>
          </cell>
          <cell r="BS1506" t="str">
            <v>Tambu Matadi Y</v>
          </cell>
          <cell r="BW1506" t="str">
            <v>51</v>
          </cell>
        </row>
        <row r="1507">
          <cell r="F1507" t="str">
            <v>IMB/80021/S/07QW</v>
          </cell>
          <cell r="Q1507">
            <v>1</v>
          </cell>
          <cell r="AQ1507" t="str">
            <v>Tambu Matadi Y</v>
          </cell>
          <cell r="AW1507">
            <v>2014</v>
          </cell>
          <cell r="AX1507" t="str">
            <v>49</v>
          </cell>
          <cell r="BB1507" t="str">
            <v>Tambu Matadi Y</v>
          </cell>
          <cell r="BE1507" t="str">
            <v>51</v>
          </cell>
          <cell r="BF1507" t="str">
            <v>2014-S51</v>
          </cell>
          <cell r="BS1507" t="str">
            <v>Tambu Matadi Y</v>
          </cell>
          <cell r="BW1507" t="str">
            <v>51</v>
          </cell>
        </row>
        <row r="1508">
          <cell r="F1508" t="str">
            <v>IMB/80021/S/07UI</v>
          </cell>
          <cell r="Q1508">
            <v>1</v>
          </cell>
          <cell r="AQ1508" t="str">
            <v>Tambu Matadi Y</v>
          </cell>
          <cell r="AW1508">
            <v>2014</v>
          </cell>
          <cell r="AX1508" t="str">
            <v>49</v>
          </cell>
          <cell r="BB1508" t="str">
            <v>Tambu Matadi Y</v>
          </cell>
          <cell r="BE1508" t="str">
            <v>51</v>
          </cell>
          <cell r="BF1508" t="str">
            <v>2014-S51</v>
          </cell>
          <cell r="BS1508" t="str">
            <v>Tambu Matadi Y</v>
          </cell>
          <cell r="BW1508" t="str">
            <v>51</v>
          </cell>
        </row>
        <row r="1509">
          <cell r="F1509" t="str">
            <v>IMB/80021/C/05SP</v>
          </cell>
          <cell r="Q1509">
            <v>4</v>
          </cell>
          <cell r="AQ1509" t="str">
            <v>Tambu Matadi Y</v>
          </cell>
          <cell r="AW1509">
            <v>2014</v>
          </cell>
          <cell r="AX1509" t="str">
            <v>49</v>
          </cell>
          <cell r="BB1509" t="str">
            <v>Tambu Matadi Y</v>
          </cell>
          <cell r="BE1509" t="str">
            <v>51</v>
          </cell>
          <cell r="BF1509" t="str">
            <v>2014-S51</v>
          </cell>
          <cell r="BS1509" t="str">
            <v>Tambu Matadi Y</v>
          </cell>
          <cell r="BW1509" t="str">
            <v>51</v>
          </cell>
        </row>
        <row r="1510">
          <cell r="F1510" t="str">
            <v>IMB/80021/C/0N0M</v>
          </cell>
          <cell r="Q1510">
            <v>4</v>
          </cell>
          <cell r="AQ1510" t="str">
            <v>Tambu Matadi Y</v>
          </cell>
          <cell r="AW1510">
            <v>2014</v>
          </cell>
          <cell r="AX1510" t="str">
            <v>49</v>
          </cell>
          <cell r="BB1510" t="str">
            <v>Tambu Matadi Y</v>
          </cell>
          <cell r="BE1510" t="str">
            <v>51</v>
          </cell>
          <cell r="BF1510" t="str">
            <v>2014-S51</v>
          </cell>
          <cell r="BS1510" t="str">
            <v>Tambu Matadi Y</v>
          </cell>
          <cell r="BW1510" t="str">
            <v>51</v>
          </cell>
        </row>
        <row r="1511">
          <cell r="F1511" t="str">
            <v>IMB/80021/C/07SN</v>
          </cell>
          <cell r="Q1511">
            <v>8</v>
          </cell>
          <cell r="AQ1511" t="str">
            <v>Tambu Matadi Y</v>
          </cell>
          <cell r="AW1511">
            <v>2014</v>
          </cell>
          <cell r="AX1511" t="str">
            <v>49</v>
          </cell>
          <cell r="BB1511" t="str">
            <v>Tambu Matadi Y</v>
          </cell>
          <cell r="BE1511" t="str">
            <v>51</v>
          </cell>
          <cell r="BF1511" t="str">
            <v>2014-S51</v>
          </cell>
          <cell r="BS1511" t="str">
            <v>Tambu Matadi Y</v>
          </cell>
          <cell r="BW1511" t="str">
            <v>51</v>
          </cell>
        </row>
        <row r="1512">
          <cell r="F1512" t="str">
            <v>IMB/80021/S/07UA</v>
          </cell>
          <cell r="Q1512">
            <v>1</v>
          </cell>
          <cell r="AQ1512" t="str">
            <v>BET2D</v>
          </cell>
          <cell r="AW1512">
            <v>2014</v>
          </cell>
          <cell r="AX1512" t="str">
            <v>08</v>
          </cell>
          <cell r="BB1512" t="str">
            <v>Tambu Matadi Y</v>
          </cell>
          <cell r="BE1512" t="str">
            <v>51</v>
          </cell>
          <cell r="BF1512" t="str">
            <v>2014-S51</v>
          </cell>
          <cell r="BS1512" t="str">
            <v>Tambu Matadi Y</v>
          </cell>
          <cell r="BW1512" t="str">
            <v>51</v>
          </cell>
        </row>
        <row r="1513">
          <cell r="F1513" t="str">
            <v>IMB/80021/C/0C1K</v>
          </cell>
          <cell r="Q1513">
            <v>4</v>
          </cell>
          <cell r="AQ1513" t="str">
            <v>Lecocq A</v>
          </cell>
          <cell r="AW1513">
            <v>2015</v>
          </cell>
          <cell r="AX1513" t="str">
            <v>04</v>
          </cell>
          <cell r="BB1513" t="str">
            <v>Bauden A</v>
          </cell>
          <cell r="BE1513" t="str">
            <v>06</v>
          </cell>
          <cell r="BF1513" t="str">
            <v>2015-S06</v>
          </cell>
          <cell r="BS1513" t="str">
            <v>Bauden A</v>
          </cell>
          <cell r="BW1513" t="str">
            <v>06</v>
          </cell>
        </row>
        <row r="1514">
          <cell r="F1514" t="str">
            <v>IMB/80021/C/0EQW</v>
          </cell>
          <cell r="Q1514">
            <v>4</v>
          </cell>
          <cell r="AQ1514" t="str">
            <v>LEBOEUF François</v>
          </cell>
          <cell r="AW1514">
            <v>2015</v>
          </cell>
          <cell r="AX1514" t="str">
            <v>07</v>
          </cell>
          <cell r="BB1514" t="str">
            <v>Carre M</v>
          </cell>
          <cell r="BE1514" t="str">
            <v>10</v>
          </cell>
          <cell r="BF1514" t="str">
            <v>2015-S10</v>
          </cell>
          <cell r="BS1514" t="str">
            <v>Carre M</v>
          </cell>
          <cell r="BW1514" t="str">
            <v>10</v>
          </cell>
        </row>
        <row r="1515">
          <cell r="F1515" t="str">
            <v>IMB/80021/C/055Q</v>
          </cell>
          <cell r="Q1515">
            <v>51</v>
          </cell>
          <cell r="AQ1515" t="str">
            <v>Tambu Matadi Y</v>
          </cell>
          <cell r="AW1515">
            <v>2015</v>
          </cell>
          <cell r="AX1515" t="str">
            <v>10</v>
          </cell>
          <cell r="BB1515" t="str">
            <v>El Jilali B</v>
          </cell>
          <cell r="BE1515" t="str">
            <v>10</v>
          </cell>
          <cell r="BF1515" t="str">
            <v>2015-S10</v>
          </cell>
          <cell r="BS1515" t="str">
            <v>El Jilali B</v>
          </cell>
          <cell r="BW1515" t="str">
            <v>10</v>
          </cell>
        </row>
        <row r="1516">
          <cell r="F1516" t="str">
            <v>IMB/80021/C/09LR</v>
          </cell>
          <cell r="Q1516">
            <v>12</v>
          </cell>
          <cell r="AQ1516" t="str">
            <v>Tambu Matadi Y</v>
          </cell>
          <cell r="AW1516">
            <v>2015</v>
          </cell>
          <cell r="AX1516" t="str">
            <v>10</v>
          </cell>
          <cell r="BB1516" t="str">
            <v>El Jilali B</v>
          </cell>
          <cell r="BE1516" t="str">
            <v>11</v>
          </cell>
          <cell r="BF1516" t="str">
            <v>2015-S11</v>
          </cell>
          <cell r="BS1516" t="str">
            <v>El Jilali B</v>
          </cell>
          <cell r="BW1516" t="str">
            <v>11</v>
          </cell>
        </row>
        <row r="1517">
          <cell r="F1517" t="str">
            <v>IMB/80021/C/09ON</v>
          </cell>
          <cell r="Q1517">
            <v>11</v>
          </cell>
          <cell r="AQ1517" t="str">
            <v>Tambu Matadi Y</v>
          </cell>
          <cell r="AW1517">
            <v>2015</v>
          </cell>
          <cell r="AX1517" t="str">
            <v>10</v>
          </cell>
          <cell r="BB1517" t="str">
            <v>El Jilali B</v>
          </cell>
          <cell r="BE1517" t="str">
            <v>11</v>
          </cell>
          <cell r="BF1517" t="str">
            <v>2015-S11</v>
          </cell>
          <cell r="BS1517" t="str">
            <v>El Jilali B</v>
          </cell>
          <cell r="BW1517" t="str">
            <v>11</v>
          </cell>
        </row>
        <row r="1518">
          <cell r="F1518" t="str">
            <v>IMB/80021/C/0ANI</v>
          </cell>
          <cell r="Q1518">
            <v>2</v>
          </cell>
          <cell r="AQ1518" t="str">
            <v>LEBOEUF François</v>
          </cell>
          <cell r="AW1518">
            <v>2015</v>
          </cell>
          <cell r="AX1518" t="str">
            <v>11</v>
          </cell>
          <cell r="BB1518" t="str">
            <v>El Jilali B</v>
          </cell>
          <cell r="BE1518" t="str">
            <v>11</v>
          </cell>
          <cell r="BF1518" t="str">
            <v>2015-S11</v>
          </cell>
          <cell r="BS1518" t="str">
            <v>El Jilali B</v>
          </cell>
          <cell r="BW1518" t="str">
            <v>11</v>
          </cell>
        </row>
        <row r="1519">
          <cell r="F1519" t="str">
            <v>IMB/80021/C/0B62</v>
          </cell>
          <cell r="Q1519">
            <v>5</v>
          </cell>
          <cell r="AQ1519" t="str">
            <v>LEBOEUF François</v>
          </cell>
          <cell r="AW1519">
            <v>2015</v>
          </cell>
          <cell r="AX1519" t="str">
            <v>11</v>
          </cell>
          <cell r="BB1519" t="str">
            <v>Carre M</v>
          </cell>
          <cell r="BE1519" t="str">
            <v>11</v>
          </cell>
          <cell r="BF1519" t="str">
            <v>2015-S11</v>
          </cell>
          <cell r="BS1519" t="str">
            <v>Carre M</v>
          </cell>
          <cell r="BW1519" t="str">
            <v>11</v>
          </cell>
        </row>
        <row r="1520">
          <cell r="F1520" t="str">
            <v>IMB/80021/C/0C5C</v>
          </cell>
          <cell r="Q1520">
            <v>10</v>
          </cell>
          <cell r="AQ1520" t="str">
            <v>Tambu Matadi Y</v>
          </cell>
          <cell r="AW1520">
            <v>2015</v>
          </cell>
          <cell r="AX1520" t="str">
            <v>10</v>
          </cell>
          <cell r="BB1520" t="str">
            <v>El Jilali B</v>
          </cell>
          <cell r="BE1520" t="str">
            <v>11</v>
          </cell>
          <cell r="BF1520" t="str">
            <v>2015-S11</v>
          </cell>
          <cell r="BS1520" t="str">
            <v>El Jilali B</v>
          </cell>
          <cell r="BW1520" t="str">
            <v>11</v>
          </cell>
        </row>
        <row r="1521">
          <cell r="F1521" t="str">
            <v>IMB/80021/C/0AOG</v>
          </cell>
          <cell r="Q1521">
            <v>7</v>
          </cell>
          <cell r="AQ1521" t="str">
            <v>LEBOEUF François</v>
          </cell>
          <cell r="AW1521">
            <v>2015</v>
          </cell>
          <cell r="AX1521" t="str">
            <v>11</v>
          </cell>
          <cell r="BB1521" t="str">
            <v>El Jilali B</v>
          </cell>
          <cell r="BE1521" t="str">
            <v>11</v>
          </cell>
          <cell r="BF1521" t="str">
            <v>2015-S11</v>
          </cell>
          <cell r="BS1521" t="str">
            <v>El Jilali B</v>
          </cell>
          <cell r="BW1521" t="str">
            <v>11</v>
          </cell>
        </row>
        <row r="1522">
          <cell r="F1522" t="str">
            <v>IMB/80021/C/0CFE</v>
          </cell>
          <cell r="Q1522">
            <v>6</v>
          </cell>
          <cell r="AQ1522" t="str">
            <v>Tambu Matadi Y</v>
          </cell>
          <cell r="AW1522">
            <v>2015</v>
          </cell>
          <cell r="AX1522" t="str">
            <v>10</v>
          </cell>
          <cell r="BB1522" t="str">
            <v>El Jilali B</v>
          </cell>
          <cell r="BE1522" t="str">
            <v>11</v>
          </cell>
          <cell r="BF1522" t="str">
            <v>2015-S11</v>
          </cell>
          <cell r="BS1522" t="str">
            <v>El Jilali B</v>
          </cell>
          <cell r="BW1522" t="str">
            <v>11</v>
          </cell>
        </row>
        <row r="1523">
          <cell r="F1523" t="str">
            <v>IMB/80021/S/07L2</v>
          </cell>
          <cell r="Q1523">
            <v>1</v>
          </cell>
          <cell r="AQ1523" t="str">
            <v>BET2D</v>
          </cell>
          <cell r="AW1523">
            <v>2014</v>
          </cell>
          <cell r="AX1523" t="str">
            <v>38</v>
          </cell>
          <cell r="BB1523" t="str">
            <v>Carre M</v>
          </cell>
          <cell r="BE1523" t="str">
            <v>50</v>
          </cell>
          <cell r="BF1523" t="str">
            <v>2014-S50</v>
          </cell>
          <cell r="BS1523" t="str">
            <v>Carre M</v>
          </cell>
          <cell r="BW1523" t="str">
            <v>50</v>
          </cell>
        </row>
        <row r="1524">
          <cell r="F1524" t="str">
            <v>IMB/80021/S/03AN</v>
          </cell>
          <cell r="Q1524">
            <v>7</v>
          </cell>
          <cell r="AQ1524" t="str">
            <v>Tambu Matadi Y</v>
          </cell>
          <cell r="AW1524">
            <v>2014</v>
          </cell>
          <cell r="AX1524" t="str">
            <v>39</v>
          </cell>
          <cell r="BB1524" t="str">
            <v>Bauden A</v>
          </cell>
          <cell r="BE1524" t="str">
            <v>47</v>
          </cell>
          <cell r="BF1524" t="str">
            <v>2014-S47</v>
          </cell>
          <cell r="BS1524" t="str">
            <v>Bauden A</v>
          </cell>
          <cell r="BW1524" t="str">
            <v>48</v>
          </cell>
        </row>
        <row r="1525">
          <cell r="F1525" t="str">
            <v>IMB/80021/S/03IW</v>
          </cell>
          <cell r="Q1525">
            <v>1</v>
          </cell>
          <cell r="AQ1525" t="str">
            <v>Tambu Matadi Y</v>
          </cell>
          <cell r="AW1525">
            <v>2014</v>
          </cell>
          <cell r="AX1525" t="str">
            <v>39</v>
          </cell>
          <cell r="BB1525" t="str">
            <v>Bauden A</v>
          </cell>
          <cell r="BE1525" t="str">
            <v>47</v>
          </cell>
          <cell r="BF1525" t="str">
            <v>2014-S47</v>
          </cell>
          <cell r="BS1525" t="str">
            <v>Bauden A</v>
          </cell>
          <cell r="BW1525" t="str">
            <v>48</v>
          </cell>
        </row>
        <row r="1526">
          <cell r="F1526" t="str">
            <v>IMB/80021/C/0BL8</v>
          </cell>
          <cell r="Q1526">
            <v>2</v>
          </cell>
          <cell r="AQ1526" t="str">
            <v>Annulé</v>
          </cell>
          <cell r="AW1526" t="str">
            <v/>
          </cell>
          <cell r="AX1526" t="str">
            <v/>
          </cell>
          <cell r="BB1526" t="str">
            <v>Annulé</v>
          </cell>
          <cell r="BE1526" t="str">
            <v/>
          </cell>
          <cell r="BF1526" t="str">
            <v/>
          </cell>
          <cell r="BS1526" t="str">
            <v>Annulé</v>
          </cell>
          <cell r="BW1526" t="str">
            <v/>
          </cell>
        </row>
        <row r="1527">
          <cell r="F1527" t="str">
            <v>IMB/80021/X/0PFQ</v>
          </cell>
          <cell r="Q1527">
            <v>7</v>
          </cell>
          <cell r="AQ1527" t="str">
            <v>BET2D</v>
          </cell>
          <cell r="AW1527">
            <v>2014</v>
          </cell>
          <cell r="AX1527" t="str">
            <v>51</v>
          </cell>
          <cell r="BB1527" t="str">
            <v>BET2D</v>
          </cell>
          <cell r="BE1527" t="str">
            <v>51</v>
          </cell>
          <cell r="BF1527" t="str">
            <v>2014-S51</v>
          </cell>
          <cell r="BS1527" t="str">
            <v>Debrauwer J</v>
          </cell>
          <cell r="BW1527" t="str">
            <v>04</v>
          </cell>
        </row>
        <row r="1528">
          <cell r="F1528" t="str">
            <v>IMB/80021/S/075H</v>
          </cell>
          <cell r="Q1528">
            <v>1</v>
          </cell>
          <cell r="AQ1528" t="str">
            <v>BET2D</v>
          </cell>
          <cell r="AW1528">
            <v>2014</v>
          </cell>
          <cell r="AX1528" t="str">
            <v>51</v>
          </cell>
          <cell r="BB1528" t="str">
            <v>BET2D</v>
          </cell>
          <cell r="BE1528" t="str">
            <v>51</v>
          </cell>
          <cell r="BF1528" t="str">
            <v>2014-S51</v>
          </cell>
          <cell r="BS1528" t="str">
            <v>Debrauwer J</v>
          </cell>
          <cell r="BW1528" t="str">
            <v>04</v>
          </cell>
        </row>
        <row r="1529">
          <cell r="F1529" t="str">
            <v>IMB/80021/C/0BQ0</v>
          </cell>
          <cell r="Q1529">
            <v>16</v>
          </cell>
          <cell r="AQ1529" t="str">
            <v>Tambu Matadi Y</v>
          </cell>
          <cell r="AW1529">
            <v>2015</v>
          </cell>
          <cell r="AX1529" t="str">
            <v>10</v>
          </cell>
          <cell r="BB1529" t="str">
            <v>El Jilali B</v>
          </cell>
          <cell r="BE1529" t="str">
            <v>32</v>
          </cell>
          <cell r="BF1529" t="str">
            <v>2015-S32</v>
          </cell>
          <cell r="BS1529" t="str">
            <v>El Jilali B</v>
          </cell>
          <cell r="BW1529" t="str">
            <v>32</v>
          </cell>
        </row>
        <row r="1530">
          <cell r="F1530" t="str">
            <v>IMB/80021/C/07IH</v>
          </cell>
          <cell r="Q1530">
            <v>1</v>
          </cell>
          <cell r="AQ1530" t="str">
            <v>BET2D</v>
          </cell>
          <cell r="AW1530">
            <v>2014</v>
          </cell>
          <cell r="AX1530" t="str">
            <v>37</v>
          </cell>
          <cell r="BB1530" t="str">
            <v>Bauden A</v>
          </cell>
          <cell r="BE1530" t="str">
            <v>50</v>
          </cell>
          <cell r="BF1530" t="str">
            <v>2014-S50</v>
          </cell>
          <cell r="BS1530" t="str">
            <v>Bauden A</v>
          </cell>
          <cell r="BW1530" t="str">
            <v>50</v>
          </cell>
        </row>
        <row r="1531">
          <cell r="F1531" t="str">
            <v>IMB/80021/C/07QA</v>
          </cell>
          <cell r="Q1531">
            <v>4</v>
          </cell>
          <cell r="AQ1531" t="str">
            <v>Tambu Matadi Y</v>
          </cell>
          <cell r="AW1531">
            <v>2015</v>
          </cell>
          <cell r="AX1531" t="str">
            <v>10</v>
          </cell>
          <cell r="BB1531" t="str">
            <v>El Jilali B</v>
          </cell>
          <cell r="BE1531" t="str">
            <v>11</v>
          </cell>
          <cell r="BF1531" t="str">
            <v>2015-S11</v>
          </cell>
          <cell r="BS1531" t="str">
            <v>El Jilali B</v>
          </cell>
          <cell r="BW1531" t="str">
            <v>11</v>
          </cell>
        </row>
        <row r="1532">
          <cell r="F1532" t="str">
            <v>IMB/80021/S/0BHR</v>
          </cell>
          <cell r="Q1532">
            <v>1</v>
          </cell>
          <cell r="AQ1532" t="str">
            <v>Annulé</v>
          </cell>
          <cell r="AW1532" t="str">
            <v/>
          </cell>
          <cell r="AX1532" t="str">
            <v/>
          </cell>
          <cell r="BB1532" t="str">
            <v>Annulé</v>
          </cell>
          <cell r="BE1532" t="str">
            <v/>
          </cell>
          <cell r="BF1532" t="str">
            <v/>
          </cell>
          <cell r="BS1532" t="str">
            <v>Annulé</v>
          </cell>
          <cell r="BW1532" t="str">
            <v/>
          </cell>
        </row>
        <row r="1533">
          <cell r="F1533" t="str">
            <v>IMB/80021/C/07U3</v>
          </cell>
          <cell r="Q1533">
            <v>4</v>
          </cell>
          <cell r="AQ1533" t="str">
            <v>Tambu Matadi Y</v>
          </cell>
          <cell r="AW1533">
            <v>2015</v>
          </cell>
          <cell r="AX1533" t="str">
            <v>10</v>
          </cell>
          <cell r="BB1533" t="str">
            <v>El Jilali B</v>
          </cell>
          <cell r="BE1533" t="str">
            <v>12</v>
          </cell>
          <cell r="BF1533" t="str">
            <v>2015-S12</v>
          </cell>
          <cell r="BS1533" t="str">
            <v>El Jilali B</v>
          </cell>
          <cell r="BW1533" t="str">
            <v>12</v>
          </cell>
        </row>
        <row r="1534">
          <cell r="F1534" t="str">
            <v>IMB/80021/C/0BNX</v>
          </cell>
          <cell r="Q1534">
            <v>4</v>
          </cell>
          <cell r="AQ1534" t="str">
            <v>Tambu Matadi Y</v>
          </cell>
          <cell r="AW1534">
            <v>2015</v>
          </cell>
          <cell r="AX1534" t="str">
            <v>10</v>
          </cell>
          <cell r="BB1534" t="str">
            <v>El Jilali B</v>
          </cell>
          <cell r="BE1534" t="str">
            <v>11</v>
          </cell>
          <cell r="BF1534" t="str">
            <v>2015-S11</v>
          </cell>
          <cell r="BS1534" t="str">
            <v>El Jilali B</v>
          </cell>
          <cell r="BW1534" t="str">
            <v>11</v>
          </cell>
        </row>
        <row r="1535">
          <cell r="F1535" t="str">
            <v>IMB/80021/C/0BXB</v>
          </cell>
          <cell r="Q1535">
            <v>7</v>
          </cell>
          <cell r="AQ1535" t="str">
            <v>Tambu Matadi Y</v>
          </cell>
          <cell r="AW1535">
            <v>2015</v>
          </cell>
          <cell r="AX1535" t="str">
            <v>09</v>
          </cell>
          <cell r="BB1535" t="str">
            <v>Bauden A</v>
          </cell>
          <cell r="BE1535" t="str">
            <v>09</v>
          </cell>
          <cell r="BF1535" t="str">
            <v>2015-S09</v>
          </cell>
          <cell r="BS1535" t="str">
            <v>Bauden A</v>
          </cell>
          <cell r="BW1535" t="str">
            <v>09</v>
          </cell>
        </row>
        <row r="1536">
          <cell r="F1536" t="str">
            <v>IMB/80021/C/0DDB</v>
          </cell>
          <cell r="Q1536">
            <v>6</v>
          </cell>
          <cell r="AQ1536" t="str">
            <v>Tambu Matadi Y</v>
          </cell>
          <cell r="AW1536">
            <v>2015</v>
          </cell>
          <cell r="AX1536" t="str">
            <v>10</v>
          </cell>
          <cell r="BB1536" t="str">
            <v>El Jilali B</v>
          </cell>
          <cell r="BE1536" t="str">
            <v>12</v>
          </cell>
          <cell r="BF1536" t="str">
            <v>2015-S12</v>
          </cell>
          <cell r="BS1536" t="str">
            <v>El Jilali B</v>
          </cell>
          <cell r="BW1536" t="str">
            <v>12</v>
          </cell>
        </row>
        <row r="1537">
          <cell r="F1537" t="str">
            <v>IMB/80021/C/0FSP</v>
          </cell>
          <cell r="Q1537">
            <v>10</v>
          </cell>
          <cell r="AQ1537" t="str">
            <v>Tambu Matadi Y</v>
          </cell>
          <cell r="AW1537">
            <v>2015</v>
          </cell>
          <cell r="AX1537" t="str">
            <v>12</v>
          </cell>
          <cell r="BB1537" t="str">
            <v>Bauden A</v>
          </cell>
          <cell r="BE1537" t="str">
            <v>12</v>
          </cell>
          <cell r="BF1537" t="str">
            <v>2015-S12</v>
          </cell>
          <cell r="BS1537" t="str">
            <v>Bauden A</v>
          </cell>
          <cell r="BW1537" t="str">
            <v>12</v>
          </cell>
        </row>
        <row r="1538">
          <cell r="F1538" t="str">
            <v>IMB/80021/C/0G1R</v>
          </cell>
          <cell r="Q1538">
            <v>10</v>
          </cell>
          <cell r="AQ1538" t="str">
            <v>Tambu Matadi Y</v>
          </cell>
          <cell r="AW1538">
            <v>2015</v>
          </cell>
          <cell r="AX1538" t="str">
            <v>12</v>
          </cell>
          <cell r="BB1538" t="str">
            <v>Bauden A</v>
          </cell>
          <cell r="BE1538" t="str">
            <v>12</v>
          </cell>
          <cell r="BF1538" t="str">
            <v>2015-S12</v>
          </cell>
          <cell r="BS1538" t="str">
            <v>Bauden A</v>
          </cell>
          <cell r="BW1538" t="str">
            <v>12</v>
          </cell>
        </row>
        <row r="1539">
          <cell r="F1539" t="str">
            <v>IMB/80021/C/0G3Y</v>
          </cell>
          <cell r="Q1539">
            <v>10</v>
          </cell>
          <cell r="AQ1539" t="str">
            <v>Tambu Matadi Y</v>
          </cell>
          <cell r="AW1539">
            <v>2015</v>
          </cell>
          <cell r="AX1539" t="str">
            <v>12</v>
          </cell>
          <cell r="BB1539" t="str">
            <v>Bauden A</v>
          </cell>
          <cell r="BE1539" t="str">
            <v>12</v>
          </cell>
          <cell r="BF1539" t="str">
            <v>2015-S12</v>
          </cell>
          <cell r="BS1539" t="str">
            <v>Bauden A</v>
          </cell>
          <cell r="BW1539" t="str">
            <v>12</v>
          </cell>
        </row>
        <row r="1540">
          <cell r="F1540" t="str">
            <v>IMB/80021/C/04BI</v>
          </cell>
          <cell r="Q1540">
            <v>4</v>
          </cell>
          <cell r="AQ1540" t="str">
            <v>ECRN ST</v>
          </cell>
          <cell r="AW1540">
            <v>2015</v>
          </cell>
          <cell r="AX1540" t="str">
            <v>14</v>
          </cell>
          <cell r="BB1540" t="str">
            <v>ECRN ST</v>
          </cell>
          <cell r="BE1540" t="str">
            <v>14</v>
          </cell>
          <cell r="BF1540" t="str">
            <v>2015-S14</v>
          </cell>
          <cell r="BS1540" t="str">
            <v>Bal T</v>
          </cell>
          <cell r="BW1540" t="str">
            <v>38</v>
          </cell>
        </row>
        <row r="1541">
          <cell r="F1541" t="str">
            <v>IMB/80021/C/0GAZ</v>
          </cell>
          <cell r="Q1541">
            <v>10</v>
          </cell>
          <cell r="AQ1541" t="str">
            <v>Tambu Matadi Y</v>
          </cell>
          <cell r="AW1541">
            <v>2015</v>
          </cell>
          <cell r="AX1541" t="str">
            <v>12</v>
          </cell>
          <cell r="BB1541" t="str">
            <v>Bauden A</v>
          </cell>
          <cell r="BE1541" t="str">
            <v>12</v>
          </cell>
          <cell r="BF1541" t="str">
            <v>2015-S12</v>
          </cell>
          <cell r="BS1541" t="str">
            <v>Bauden A</v>
          </cell>
          <cell r="BW1541" t="str">
            <v>12</v>
          </cell>
        </row>
        <row r="1542">
          <cell r="F1542" t="str">
            <v>IMB/80021/S/03OM</v>
          </cell>
          <cell r="Q1542">
            <v>1</v>
          </cell>
          <cell r="AQ1542" t="str">
            <v>Tambu Matadi Y</v>
          </cell>
          <cell r="AW1542">
            <v>2014</v>
          </cell>
          <cell r="AX1542" t="str">
            <v>41</v>
          </cell>
          <cell r="BB1542" t="str">
            <v>Carre M</v>
          </cell>
          <cell r="BE1542" t="str">
            <v>46</v>
          </cell>
          <cell r="BF1542" t="str">
            <v>2014-S46</v>
          </cell>
          <cell r="BS1542" t="str">
            <v>Carre M</v>
          </cell>
          <cell r="BW1542" t="str">
            <v>47</v>
          </cell>
        </row>
        <row r="1543">
          <cell r="F1543" t="str">
            <v>IMB/80021/C/030I</v>
          </cell>
          <cell r="Q1543">
            <v>17</v>
          </cell>
          <cell r="AQ1543" t="str">
            <v>Tambu Matadi Y</v>
          </cell>
          <cell r="AW1543">
            <v>2015</v>
          </cell>
          <cell r="AX1543" t="str">
            <v>11</v>
          </cell>
          <cell r="BB1543" t="str">
            <v>Bauden A</v>
          </cell>
          <cell r="BE1543" t="str">
            <v>11</v>
          </cell>
          <cell r="BF1543" t="str">
            <v>2015-S11</v>
          </cell>
          <cell r="BS1543" t="str">
            <v>Bauden A</v>
          </cell>
          <cell r="BW1543" t="str">
            <v>11</v>
          </cell>
        </row>
        <row r="1544">
          <cell r="F1544" t="str">
            <v>IMB/80021/C/031N</v>
          </cell>
          <cell r="Q1544">
            <v>14</v>
          </cell>
          <cell r="AQ1544" t="str">
            <v>Tambu Matadi Y</v>
          </cell>
          <cell r="AW1544">
            <v>2015</v>
          </cell>
          <cell r="AX1544" t="str">
            <v>11</v>
          </cell>
          <cell r="BB1544" t="str">
            <v>Bauden A</v>
          </cell>
          <cell r="BE1544" t="str">
            <v>11</v>
          </cell>
          <cell r="BF1544" t="str">
            <v>2015-S11</v>
          </cell>
          <cell r="BS1544" t="str">
            <v>Bauden A</v>
          </cell>
          <cell r="BW1544" t="str">
            <v>11</v>
          </cell>
        </row>
        <row r="1545">
          <cell r="F1545" t="str">
            <v>IMB/80021/X/0OE6</v>
          </cell>
          <cell r="Q1545">
            <v>12</v>
          </cell>
          <cell r="AQ1545" t="str">
            <v>CRJ ST</v>
          </cell>
          <cell r="AW1545">
            <v>2014</v>
          </cell>
          <cell r="AX1545" t="str">
            <v>27</v>
          </cell>
          <cell r="BB1545" t="str">
            <v>CRJ ST</v>
          </cell>
          <cell r="BE1545" t="str">
            <v>27</v>
          </cell>
          <cell r="BF1545" t="str">
            <v>2014-S27</v>
          </cell>
          <cell r="BS1545" t="str">
            <v>Carre M</v>
          </cell>
          <cell r="BW1545" t="str">
            <v>16</v>
          </cell>
        </row>
        <row r="1546">
          <cell r="F1546" t="str">
            <v>IMB/80021/C/033N</v>
          </cell>
          <cell r="Q1546">
            <v>28</v>
          </cell>
          <cell r="AQ1546" t="str">
            <v>Tambu Matadi Y</v>
          </cell>
          <cell r="AW1546">
            <v>2015</v>
          </cell>
          <cell r="AX1546" t="str">
            <v>11</v>
          </cell>
          <cell r="BB1546" t="str">
            <v>Bauden A</v>
          </cell>
          <cell r="BE1546" t="str">
            <v>11</v>
          </cell>
          <cell r="BF1546" t="str">
            <v>2015-S11</v>
          </cell>
          <cell r="BS1546" t="str">
            <v>Bauden A</v>
          </cell>
          <cell r="BW1546" t="str">
            <v>11</v>
          </cell>
        </row>
        <row r="1547">
          <cell r="F1547" t="str">
            <v>IMB/80021/X/0OE7</v>
          </cell>
          <cell r="Q1547">
            <v>19</v>
          </cell>
          <cell r="AQ1547" t="str">
            <v>CRJ ST</v>
          </cell>
          <cell r="AW1547">
            <v>2014</v>
          </cell>
          <cell r="AX1547" t="str">
            <v>27</v>
          </cell>
          <cell r="BB1547" t="str">
            <v>CRJ ST</v>
          </cell>
          <cell r="BE1547" t="str">
            <v>27</v>
          </cell>
          <cell r="BF1547" t="str">
            <v>2014-S27</v>
          </cell>
          <cell r="BS1547" t="str">
            <v>Carre M</v>
          </cell>
          <cell r="BW1547" t="str">
            <v>16</v>
          </cell>
        </row>
        <row r="1548">
          <cell r="F1548" t="str">
            <v>IMB/80021/C/0524</v>
          </cell>
          <cell r="Q1548">
            <v>5</v>
          </cell>
          <cell r="AQ1548" t="str">
            <v>ECRN ST</v>
          </cell>
          <cell r="AW1548">
            <v>2015</v>
          </cell>
          <cell r="AX1548" t="str">
            <v>16</v>
          </cell>
          <cell r="BB1548" t="str">
            <v>ECRN ST</v>
          </cell>
          <cell r="BE1548" t="str">
            <v>16</v>
          </cell>
          <cell r="BF1548" t="str">
            <v>2015-S16</v>
          </cell>
          <cell r="BS1548" t="str">
            <v>Matton V</v>
          </cell>
          <cell r="BW1548" t="str">
            <v>17</v>
          </cell>
        </row>
        <row r="1549">
          <cell r="F1549" t="str">
            <v>IMB/80021/X/0OEW</v>
          </cell>
          <cell r="Q1549">
            <v>4</v>
          </cell>
          <cell r="AQ1549" t="str">
            <v>Tambu Matadi Y</v>
          </cell>
          <cell r="AW1549">
            <v>2014</v>
          </cell>
          <cell r="AX1549" t="str">
            <v>49</v>
          </cell>
          <cell r="BB1549" t="str">
            <v>Carre M</v>
          </cell>
          <cell r="BE1549" t="str">
            <v>03</v>
          </cell>
          <cell r="BF1549" t="str">
            <v>2015-S03</v>
          </cell>
          <cell r="BS1549" t="str">
            <v>Carre M</v>
          </cell>
          <cell r="BW1549" t="str">
            <v>03</v>
          </cell>
        </row>
        <row r="1550">
          <cell r="F1550" t="str">
            <v>IMB/80021/C/0AAQ</v>
          </cell>
          <cell r="Q1550">
            <v>6</v>
          </cell>
          <cell r="AQ1550" t="str">
            <v>SETRS ST</v>
          </cell>
          <cell r="AW1550">
            <v>2016</v>
          </cell>
          <cell r="AX1550" t="str">
            <v>23</v>
          </cell>
          <cell r="BB1550" t="str">
            <v>Brice L</v>
          </cell>
          <cell r="BE1550" t="str">
            <v>28</v>
          </cell>
          <cell r="BF1550" t="str">
            <v>2016-S28</v>
          </cell>
          <cell r="BS1550" t="str">
            <v>BE OPTIK ST</v>
          </cell>
          <cell r="BW1550" t="str">
            <v>39</v>
          </cell>
        </row>
        <row r="1551">
          <cell r="F1551" t="str">
            <v>IMB/80021/C/0C49</v>
          </cell>
          <cell r="Q1551">
            <v>4</v>
          </cell>
          <cell r="AQ1551" t="str">
            <v>ECRN ST</v>
          </cell>
          <cell r="AW1551">
            <v>2015</v>
          </cell>
          <cell r="AX1551" t="str">
            <v>18</v>
          </cell>
          <cell r="BB1551" t="str">
            <v>ECRN ST</v>
          </cell>
          <cell r="BE1551" t="str">
            <v>18</v>
          </cell>
          <cell r="BF1551" t="str">
            <v>2015-S18</v>
          </cell>
          <cell r="BS1551" t="str">
            <v>Matton V</v>
          </cell>
          <cell r="BW1551" t="str">
            <v>23</v>
          </cell>
        </row>
        <row r="1552">
          <cell r="F1552" t="str">
            <v>IMB/80021/C/0CKY</v>
          </cell>
          <cell r="Q1552">
            <v>5</v>
          </cell>
          <cell r="AQ1552" t="str">
            <v>ECRN ST</v>
          </cell>
          <cell r="AW1552">
            <v>2015</v>
          </cell>
          <cell r="AX1552" t="str">
            <v>18</v>
          </cell>
          <cell r="BB1552" t="str">
            <v>ECRN ST</v>
          </cell>
          <cell r="BE1552" t="str">
            <v>18</v>
          </cell>
          <cell r="BF1552" t="str">
            <v>2015-S18</v>
          </cell>
          <cell r="BS1552" t="str">
            <v>Matton V</v>
          </cell>
          <cell r="BW1552" t="str">
            <v>24</v>
          </cell>
        </row>
        <row r="1553">
          <cell r="F1553" t="str">
            <v>IMB/80021/C/0217</v>
          </cell>
          <cell r="Q1553">
            <v>10</v>
          </cell>
          <cell r="AQ1553" t="str">
            <v>Tambu Matadi Y</v>
          </cell>
          <cell r="AW1553">
            <v>2015</v>
          </cell>
          <cell r="AX1553" t="str">
            <v>12</v>
          </cell>
          <cell r="BB1553" t="str">
            <v>Annulé</v>
          </cell>
          <cell r="BE1553" t="str">
            <v/>
          </cell>
          <cell r="BF1553" t="str">
            <v/>
          </cell>
          <cell r="BW1553" t="str">
            <v/>
          </cell>
        </row>
        <row r="1554">
          <cell r="F1554" t="str">
            <v>IMB/80021/C/0233</v>
          </cell>
          <cell r="Q1554">
            <v>7</v>
          </cell>
          <cell r="AQ1554" t="str">
            <v>Tambu Matadi Y</v>
          </cell>
          <cell r="AW1554">
            <v>2015</v>
          </cell>
          <cell r="AX1554" t="str">
            <v>12</v>
          </cell>
          <cell r="BE1554" t="str">
            <v/>
          </cell>
          <cell r="BF1554" t="str">
            <v/>
          </cell>
          <cell r="BW1554" t="str">
            <v/>
          </cell>
        </row>
        <row r="1555">
          <cell r="F1555" t="str">
            <v>IMB/80021/C/036F</v>
          </cell>
          <cell r="Q1555">
            <v>2</v>
          </cell>
          <cell r="AQ1555" t="str">
            <v>Tambu Matadi Y</v>
          </cell>
          <cell r="AW1555">
            <v>2015</v>
          </cell>
          <cell r="AX1555" t="str">
            <v>16</v>
          </cell>
          <cell r="BB1555" t="str">
            <v>DTI ST</v>
          </cell>
          <cell r="BE1555" t="str">
            <v>23</v>
          </cell>
          <cell r="BF1555" t="str">
            <v>2015-S23</v>
          </cell>
          <cell r="BS1555" t="str">
            <v>DTI ST</v>
          </cell>
          <cell r="BW1555" t="str">
            <v>23</v>
          </cell>
        </row>
        <row r="1556">
          <cell r="F1556" t="str">
            <v>IMB/80021/C/042R</v>
          </cell>
          <cell r="Q1556">
            <v>4</v>
          </cell>
          <cell r="AQ1556" t="str">
            <v>ECRN ST</v>
          </cell>
          <cell r="AW1556">
            <v>2015</v>
          </cell>
          <cell r="AX1556" t="str">
            <v>18</v>
          </cell>
          <cell r="BB1556" t="str">
            <v>ECRN ST</v>
          </cell>
          <cell r="BE1556" t="str">
            <v>18</v>
          </cell>
          <cell r="BF1556" t="str">
            <v>2015-S18</v>
          </cell>
          <cell r="BS1556" t="str">
            <v>Matton V</v>
          </cell>
          <cell r="BW1556" t="str">
            <v>20</v>
          </cell>
        </row>
        <row r="1557">
          <cell r="F1557" t="str">
            <v>IMB/80021/C/05MN</v>
          </cell>
          <cell r="Q1557">
            <v>21</v>
          </cell>
          <cell r="AQ1557" t="str">
            <v>ECRN ST</v>
          </cell>
          <cell r="AW1557">
            <v>2015</v>
          </cell>
          <cell r="AX1557" t="str">
            <v>18</v>
          </cell>
          <cell r="BB1557" t="str">
            <v>ECRN ST</v>
          </cell>
          <cell r="BE1557" t="str">
            <v>18</v>
          </cell>
          <cell r="BF1557" t="str">
            <v>2015-S18</v>
          </cell>
          <cell r="BS1557" t="str">
            <v>Matton V</v>
          </cell>
          <cell r="BW1557" t="str">
            <v>18</v>
          </cell>
        </row>
        <row r="1558">
          <cell r="F1558" t="str">
            <v>IMB/80021/C/061D</v>
          </cell>
          <cell r="Q1558">
            <v>5</v>
          </cell>
          <cell r="AQ1558" t="str">
            <v>ECRN ST</v>
          </cell>
          <cell r="AW1558">
            <v>2015</v>
          </cell>
          <cell r="AX1558" t="str">
            <v>14</v>
          </cell>
          <cell r="BB1558" t="str">
            <v>ECRN ST</v>
          </cell>
          <cell r="BE1558" t="str">
            <v>14</v>
          </cell>
          <cell r="BF1558" t="str">
            <v>2015-S14</v>
          </cell>
          <cell r="BS1558" t="str">
            <v>BE OPTIK ST</v>
          </cell>
          <cell r="BW1558" t="str">
            <v>03</v>
          </cell>
        </row>
        <row r="1559">
          <cell r="F1559" t="str">
            <v>IMB/80021/C/06EI</v>
          </cell>
          <cell r="Q1559">
            <v>10</v>
          </cell>
          <cell r="AQ1559" t="str">
            <v>Tambu Matadi Y</v>
          </cell>
          <cell r="AW1559">
            <v>2015</v>
          </cell>
          <cell r="AX1559" t="str">
            <v>11</v>
          </cell>
          <cell r="BB1559" t="str">
            <v>El Jilali B</v>
          </cell>
          <cell r="BE1559" t="str">
            <v>39</v>
          </cell>
          <cell r="BF1559" t="str">
            <v>2015-S39</v>
          </cell>
          <cell r="BS1559" t="str">
            <v>El Jilali B</v>
          </cell>
          <cell r="BW1559" t="str">
            <v>33</v>
          </cell>
        </row>
        <row r="1560">
          <cell r="F1560" t="str">
            <v>IMB/80021/C/06JR</v>
          </cell>
          <cell r="Q1560">
            <v>8</v>
          </cell>
          <cell r="AQ1560" t="str">
            <v>Tambu Matadi Y</v>
          </cell>
          <cell r="AW1560">
            <v>2015</v>
          </cell>
          <cell r="AX1560" t="str">
            <v>11</v>
          </cell>
          <cell r="BB1560" t="str">
            <v>El Jilali B</v>
          </cell>
          <cell r="BE1560" t="str">
            <v>39</v>
          </cell>
          <cell r="BF1560" t="str">
            <v>2015-S39</v>
          </cell>
          <cell r="BS1560" t="str">
            <v>El Jilali B</v>
          </cell>
          <cell r="BW1560" t="str">
            <v>33</v>
          </cell>
        </row>
        <row r="1561">
          <cell r="F1561" t="str">
            <v>IMB/80021/C/06LW</v>
          </cell>
          <cell r="Q1561">
            <v>8</v>
          </cell>
          <cell r="AQ1561" t="str">
            <v>Tambu Matadi Y</v>
          </cell>
          <cell r="AW1561">
            <v>2015</v>
          </cell>
          <cell r="AX1561" t="str">
            <v>11</v>
          </cell>
          <cell r="BB1561" t="str">
            <v>El Jilali B</v>
          </cell>
          <cell r="BE1561" t="str">
            <v>39</v>
          </cell>
          <cell r="BF1561" t="str">
            <v>2015-S39</v>
          </cell>
          <cell r="BS1561" t="str">
            <v>El Jilali B</v>
          </cell>
          <cell r="BW1561" t="str">
            <v>33</v>
          </cell>
        </row>
        <row r="1562">
          <cell r="F1562" t="str">
            <v>IMB/80021/C/06N3</v>
          </cell>
          <cell r="Q1562">
            <v>10</v>
          </cell>
          <cell r="AQ1562" t="str">
            <v>Tambu Matadi Y</v>
          </cell>
          <cell r="AW1562">
            <v>2015</v>
          </cell>
          <cell r="AX1562" t="str">
            <v>11</v>
          </cell>
          <cell r="BB1562" t="str">
            <v>El Jilali B</v>
          </cell>
          <cell r="BE1562" t="str">
            <v>39</v>
          </cell>
          <cell r="BF1562" t="str">
            <v>2015-S39</v>
          </cell>
          <cell r="BS1562" t="str">
            <v>El Jilali B</v>
          </cell>
          <cell r="BW1562" t="str">
            <v>33</v>
          </cell>
        </row>
        <row r="1563">
          <cell r="F1563" t="str">
            <v>IMB/80021/C/06OE</v>
          </cell>
          <cell r="Q1563">
            <v>4</v>
          </cell>
          <cell r="AQ1563" t="str">
            <v>SETRS ST</v>
          </cell>
          <cell r="AW1563">
            <v>2015</v>
          </cell>
          <cell r="AX1563" t="str">
            <v>52</v>
          </cell>
          <cell r="BB1563" t="str">
            <v>TELCOM ST</v>
          </cell>
          <cell r="BE1563" t="str">
            <v>53</v>
          </cell>
          <cell r="BF1563" t="str">
            <v>2015-S53</v>
          </cell>
          <cell r="BS1563" t="str">
            <v>Grosselin P</v>
          </cell>
          <cell r="BW1563" t="str">
            <v>53</v>
          </cell>
        </row>
        <row r="1564">
          <cell r="F1564" t="str">
            <v>IMB/80021/C/06QA</v>
          </cell>
          <cell r="Q1564">
            <v>10</v>
          </cell>
          <cell r="AQ1564" t="str">
            <v>Tambu Matadi Y</v>
          </cell>
          <cell r="AW1564">
            <v>2015</v>
          </cell>
          <cell r="AX1564" t="str">
            <v>11</v>
          </cell>
          <cell r="BB1564" t="str">
            <v>El Jilali B</v>
          </cell>
          <cell r="BE1564" t="str">
            <v>39</v>
          </cell>
          <cell r="BF1564" t="str">
            <v>2015-S39</v>
          </cell>
          <cell r="BS1564" t="str">
            <v>El Jilali B</v>
          </cell>
          <cell r="BW1564" t="str">
            <v>33</v>
          </cell>
        </row>
        <row r="1565">
          <cell r="F1565" t="str">
            <v>IMB/80021/C/06TQ</v>
          </cell>
          <cell r="Q1565">
            <v>10</v>
          </cell>
          <cell r="AQ1565" t="str">
            <v>Tambu Matadi Y</v>
          </cell>
          <cell r="AW1565">
            <v>2015</v>
          </cell>
          <cell r="AX1565" t="str">
            <v>11</v>
          </cell>
          <cell r="BB1565" t="str">
            <v>El Jilali B</v>
          </cell>
          <cell r="BE1565" t="str">
            <v>39</v>
          </cell>
          <cell r="BF1565" t="str">
            <v>2015-S39</v>
          </cell>
          <cell r="BS1565" t="str">
            <v>El Jilali B</v>
          </cell>
          <cell r="BW1565" t="str">
            <v>33</v>
          </cell>
        </row>
        <row r="1566">
          <cell r="F1566" t="str">
            <v>IMB/80021/C/06ZI</v>
          </cell>
          <cell r="Q1566">
            <v>16</v>
          </cell>
          <cell r="AQ1566" t="str">
            <v>Tambu Matadi Y</v>
          </cell>
          <cell r="AW1566">
            <v>2015</v>
          </cell>
          <cell r="AX1566" t="str">
            <v>11</v>
          </cell>
          <cell r="BB1566" t="str">
            <v>El Jilali B</v>
          </cell>
          <cell r="BE1566" t="str">
            <v>39</v>
          </cell>
          <cell r="BF1566" t="str">
            <v>2015-S39</v>
          </cell>
          <cell r="BS1566" t="str">
            <v>El Jilali B</v>
          </cell>
          <cell r="BW1566" t="str">
            <v>33</v>
          </cell>
        </row>
        <row r="1567">
          <cell r="F1567" t="str">
            <v>IMB/80021/C/071L</v>
          </cell>
          <cell r="Q1567">
            <v>38</v>
          </cell>
          <cell r="AQ1567" t="str">
            <v>ECRN ST</v>
          </cell>
          <cell r="AW1567">
            <v>2015</v>
          </cell>
          <cell r="AX1567" t="str">
            <v>18</v>
          </cell>
          <cell r="BB1567" t="str">
            <v>ECRN ST</v>
          </cell>
          <cell r="BE1567" t="str">
            <v>18</v>
          </cell>
          <cell r="BF1567" t="str">
            <v>2015-S18</v>
          </cell>
          <cell r="BS1567" t="str">
            <v>Bal T</v>
          </cell>
          <cell r="BW1567" t="str">
            <v>39</v>
          </cell>
        </row>
        <row r="1568">
          <cell r="F1568" t="str">
            <v>IMB/80021/C/0FSA</v>
          </cell>
          <cell r="Q1568">
            <v>10</v>
          </cell>
          <cell r="AQ1568" t="str">
            <v>Tambu Matadi Y</v>
          </cell>
          <cell r="AW1568">
            <v>2015</v>
          </cell>
          <cell r="AX1568" t="str">
            <v>12</v>
          </cell>
          <cell r="BB1568" t="str">
            <v>Bauden A</v>
          </cell>
          <cell r="BE1568" t="str">
            <v>12</v>
          </cell>
          <cell r="BF1568" t="str">
            <v>2015-S12</v>
          </cell>
          <cell r="BS1568" t="str">
            <v>Bauden A</v>
          </cell>
          <cell r="BW1568" t="str">
            <v>12</v>
          </cell>
        </row>
        <row r="1569">
          <cell r="F1569" t="str">
            <v>IMB/80021/C/073B</v>
          </cell>
          <cell r="Q1569">
            <v>27</v>
          </cell>
          <cell r="AQ1569" t="str">
            <v>Annulé</v>
          </cell>
          <cell r="AW1569" t="str">
            <v/>
          </cell>
          <cell r="AX1569" t="str">
            <v/>
          </cell>
          <cell r="BE1569" t="str">
            <v/>
          </cell>
          <cell r="BF1569" t="str">
            <v/>
          </cell>
          <cell r="BW1569" t="str">
            <v/>
          </cell>
        </row>
        <row r="1570">
          <cell r="F1570" t="str">
            <v>IMB/80021/C/073Q</v>
          </cell>
          <cell r="Q1570">
            <v>27</v>
          </cell>
          <cell r="AQ1570" t="str">
            <v>Annulé</v>
          </cell>
          <cell r="AW1570" t="str">
            <v/>
          </cell>
          <cell r="AX1570" t="str">
            <v/>
          </cell>
          <cell r="BE1570" t="str">
            <v/>
          </cell>
          <cell r="BF1570" t="str">
            <v/>
          </cell>
          <cell r="BW1570" t="str">
            <v/>
          </cell>
        </row>
        <row r="1571">
          <cell r="F1571" t="str">
            <v>IMB/80021/C/0747</v>
          </cell>
          <cell r="Q1571">
            <v>5</v>
          </cell>
          <cell r="AQ1571" t="str">
            <v>Tambu Matadi Y</v>
          </cell>
          <cell r="AW1571">
            <v>2015</v>
          </cell>
          <cell r="AX1571" t="str">
            <v>11</v>
          </cell>
          <cell r="BB1571" t="str">
            <v>Armougom J-S</v>
          </cell>
          <cell r="BE1571" t="str">
            <v>26</v>
          </cell>
          <cell r="BF1571" t="str">
            <v>2015-S26</v>
          </cell>
          <cell r="BS1571" t="str">
            <v>Debrauwer J</v>
          </cell>
          <cell r="BW1571" t="str">
            <v>11</v>
          </cell>
        </row>
        <row r="1572">
          <cell r="F1572" t="str">
            <v>IMB/80021/C/074B</v>
          </cell>
          <cell r="Q1572">
            <v>15</v>
          </cell>
          <cell r="AQ1572" t="str">
            <v>Tambu Matadi Y</v>
          </cell>
          <cell r="AW1572">
            <v>2015</v>
          </cell>
          <cell r="AX1572" t="str">
            <v>11</v>
          </cell>
          <cell r="BB1572" t="str">
            <v>El Jilali B</v>
          </cell>
          <cell r="BE1572" t="str">
            <v>39</v>
          </cell>
          <cell r="BF1572" t="str">
            <v>2015-S39</v>
          </cell>
          <cell r="BS1572" t="str">
            <v>El Jilali B</v>
          </cell>
          <cell r="BW1572" t="str">
            <v>33</v>
          </cell>
        </row>
        <row r="1573">
          <cell r="F1573" t="str">
            <v>IMB/80021/C/0765</v>
          </cell>
          <cell r="Q1573">
            <v>5</v>
          </cell>
          <cell r="AQ1573" t="str">
            <v>SETRS ST</v>
          </cell>
          <cell r="AW1573">
            <v>2015</v>
          </cell>
          <cell r="AX1573" t="str">
            <v>52</v>
          </cell>
          <cell r="BB1573" t="str">
            <v>TELCOM ST</v>
          </cell>
          <cell r="BE1573" t="str">
            <v>53</v>
          </cell>
          <cell r="BF1573" t="str">
            <v>2015-S53</v>
          </cell>
          <cell r="BS1573" t="str">
            <v>Grosselin P</v>
          </cell>
          <cell r="BW1573" t="str">
            <v>53</v>
          </cell>
        </row>
        <row r="1574">
          <cell r="F1574" t="str">
            <v>IMB/80021/C/0767</v>
          </cell>
          <cell r="Q1574">
            <v>10</v>
          </cell>
          <cell r="AQ1574" t="str">
            <v>Tambu Matadi Y</v>
          </cell>
          <cell r="AW1574">
            <v>2015</v>
          </cell>
          <cell r="AX1574" t="str">
            <v>11</v>
          </cell>
          <cell r="BB1574" t="str">
            <v>El Jilali B</v>
          </cell>
          <cell r="BE1574" t="str">
            <v>39</v>
          </cell>
          <cell r="BF1574" t="str">
            <v>2015-S39</v>
          </cell>
          <cell r="BS1574" t="str">
            <v>El Jilali B</v>
          </cell>
          <cell r="BW1574" t="str">
            <v>34</v>
          </cell>
        </row>
        <row r="1575">
          <cell r="F1575" t="str">
            <v>IMB/80021/X/0POT</v>
          </cell>
          <cell r="Q1575">
            <v>1</v>
          </cell>
          <cell r="AQ1575" t="str">
            <v>Tambu Matadi Y</v>
          </cell>
          <cell r="AW1575">
            <v>2015</v>
          </cell>
          <cell r="AX1575" t="str">
            <v>11</v>
          </cell>
          <cell r="BB1575" t="str">
            <v>El Jilali B</v>
          </cell>
          <cell r="BE1575" t="str">
            <v>39</v>
          </cell>
          <cell r="BF1575" t="str">
            <v>2015-S39</v>
          </cell>
          <cell r="BS1575" t="str">
            <v>El Jilali B</v>
          </cell>
          <cell r="BW1575" t="str">
            <v>34</v>
          </cell>
        </row>
        <row r="1576">
          <cell r="F1576" t="str">
            <v>IMB/80021/C/076I</v>
          </cell>
          <cell r="Q1576">
            <v>13</v>
          </cell>
          <cell r="AQ1576" t="str">
            <v>Tambu Matadi Y</v>
          </cell>
          <cell r="AW1576">
            <v>2015</v>
          </cell>
          <cell r="AX1576" t="str">
            <v>11</v>
          </cell>
          <cell r="BB1576" t="str">
            <v>El Jilali B</v>
          </cell>
          <cell r="BE1576" t="str">
            <v>33</v>
          </cell>
          <cell r="BF1576" t="str">
            <v>2015-S33</v>
          </cell>
          <cell r="BS1576" t="str">
            <v>El Jilali B</v>
          </cell>
          <cell r="BW1576" t="str">
            <v>33</v>
          </cell>
        </row>
        <row r="1577">
          <cell r="F1577" t="str">
            <v>IMB/80021/C/076L</v>
          </cell>
          <cell r="Q1577">
            <v>16</v>
          </cell>
          <cell r="AQ1577" t="str">
            <v>Tambu Matadi Y</v>
          </cell>
          <cell r="AW1577">
            <v>2015</v>
          </cell>
          <cell r="AX1577" t="str">
            <v>11</v>
          </cell>
          <cell r="BB1577" t="str">
            <v>Armougom J-S</v>
          </cell>
          <cell r="BE1577" t="str">
            <v>26</v>
          </cell>
          <cell r="BF1577" t="str">
            <v>2015-S26</v>
          </cell>
          <cell r="BS1577" t="str">
            <v>Debrauwer J</v>
          </cell>
          <cell r="BW1577" t="str">
            <v>11</v>
          </cell>
        </row>
        <row r="1578">
          <cell r="F1578" t="str">
            <v>IMB/80021/C/079T</v>
          </cell>
          <cell r="Q1578">
            <v>5</v>
          </cell>
          <cell r="AQ1578" t="str">
            <v>ECRN ST</v>
          </cell>
          <cell r="AW1578">
            <v>2015</v>
          </cell>
          <cell r="AX1578" t="str">
            <v>16</v>
          </cell>
          <cell r="BB1578" t="str">
            <v>ECRN ST</v>
          </cell>
          <cell r="BE1578" t="str">
            <v>16</v>
          </cell>
          <cell r="BF1578" t="str">
            <v>2015-S16</v>
          </cell>
          <cell r="BS1578" t="str">
            <v>Matton V</v>
          </cell>
          <cell r="BW1578" t="str">
            <v>18</v>
          </cell>
        </row>
        <row r="1579">
          <cell r="F1579" t="str">
            <v>IMB/80021/C/07A9</v>
          </cell>
          <cell r="Q1579">
            <v>12</v>
          </cell>
          <cell r="AQ1579" t="str">
            <v>Tambu Matadi Y</v>
          </cell>
          <cell r="AW1579">
            <v>2015</v>
          </cell>
          <cell r="AX1579" t="str">
            <v>11</v>
          </cell>
          <cell r="BB1579" t="str">
            <v>El Jilali B</v>
          </cell>
          <cell r="BE1579" t="str">
            <v>33</v>
          </cell>
          <cell r="BF1579" t="str">
            <v>2015-S33</v>
          </cell>
          <cell r="BS1579" t="str">
            <v>El Jilali B</v>
          </cell>
          <cell r="BW1579" t="str">
            <v>33</v>
          </cell>
        </row>
        <row r="1580">
          <cell r="F1580" t="str">
            <v>IMB/80021/C/07AU</v>
          </cell>
          <cell r="Q1580">
            <v>8</v>
          </cell>
          <cell r="AQ1580" t="str">
            <v>Tambu Matadi Y</v>
          </cell>
          <cell r="AW1580">
            <v>2015</v>
          </cell>
          <cell r="AX1580" t="str">
            <v>11</v>
          </cell>
          <cell r="BB1580" t="str">
            <v>El Jilali B</v>
          </cell>
          <cell r="BE1580" t="str">
            <v>33</v>
          </cell>
          <cell r="BF1580" t="str">
            <v>2015-S33</v>
          </cell>
          <cell r="BS1580" t="str">
            <v>El Jilali B</v>
          </cell>
          <cell r="BW1580" t="str">
            <v>33</v>
          </cell>
        </row>
        <row r="1581">
          <cell r="F1581" t="str">
            <v>IMB/80021/C/07BR</v>
          </cell>
          <cell r="Q1581">
            <v>8</v>
          </cell>
          <cell r="AQ1581" t="str">
            <v>Tambu Matadi Y</v>
          </cell>
          <cell r="AW1581">
            <v>2015</v>
          </cell>
          <cell r="AX1581" t="str">
            <v>11</v>
          </cell>
          <cell r="BB1581" t="str">
            <v>El Jilali B</v>
          </cell>
          <cell r="BE1581" t="str">
            <v>33</v>
          </cell>
          <cell r="BF1581" t="str">
            <v>2015-S33</v>
          </cell>
          <cell r="BS1581" t="str">
            <v>El Jilali B</v>
          </cell>
          <cell r="BW1581" t="str">
            <v>33</v>
          </cell>
        </row>
        <row r="1582">
          <cell r="F1582" t="str">
            <v>IMB/80021/C/07D7</v>
          </cell>
          <cell r="Q1582">
            <v>4</v>
          </cell>
          <cell r="AQ1582" t="str">
            <v>ECRN ST</v>
          </cell>
          <cell r="AW1582">
            <v>2015</v>
          </cell>
          <cell r="AX1582" t="str">
            <v>16</v>
          </cell>
          <cell r="BB1582" t="str">
            <v>ECRN ST</v>
          </cell>
          <cell r="BE1582" t="str">
            <v>16</v>
          </cell>
          <cell r="BF1582" t="str">
            <v>2015-S16</v>
          </cell>
          <cell r="BS1582" t="str">
            <v>Matton V</v>
          </cell>
          <cell r="BW1582" t="str">
            <v>17</v>
          </cell>
        </row>
        <row r="1583">
          <cell r="F1583" t="str">
            <v>IMB/80021/C/07DX</v>
          </cell>
          <cell r="Q1583">
            <v>81</v>
          </cell>
          <cell r="AQ1583" t="str">
            <v>SETRS ST</v>
          </cell>
          <cell r="AW1583">
            <v>2015</v>
          </cell>
          <cell r="AX1583" t="str">
            <v>52</v>
          </cell>
          <cell r="BB1583" t="str">
            <v>Marchetti N</v>
          </cell>
          <cell r="BE1583" t="str">
            <v>53</v>
          </cell>
          <cell r="BF1583" t="str">
            <v>2015-S53</v>
          </cell>
          <cell r="BS1583" t="str">
            <v>Marchetti N</v>
          </cell>
          <cell r="BW1583" t="str">
            <v>53</v>
          </cell>
        </row>
        <row r="1584">
          <cell r="F1584" t="str">
            <v>IMB/80021/X/0PF2</v>
          </cell>
          <cell r="Q1584">
            <v>1</v>
          </cell>
          <cell r="AQ1584" t="str">
            <v>Tambu Matadi Y</v>
          </cell>
          <cell r="AW1584">
            <v>2015</v>
          </cell>
          <cell r="AX1584" t="str">
            <v>11</v>
          </cell>
          <cell r="BB1584" t="str">
            <v>Bauden A</v>
          </cell>
          <cell r="BE1584" t="str">
            <v>11</v>
          </cell>
          <cell r="BF1584" t="str">
            <v>2015-S11</v>
          </cell>
          <cell r="BS1584" t="str">
            <v>Bauden A</v>
          </cell>
          <cell r="BW1584" t="str">
            <v>11</v>
          </cell>
        </row>
        <row r="1585">
          <cell r="F1585" t="str">
            <v>IMB/80021/C/07E7</v>
          </cell>
          <cell r="Q1585">
            <v>8</v>
          </cell>
          <cell r="AQ1585" t="str">
            <v>Tambu Matadi Y</v>
          </cell>
          <cell r="AW1585">
            <v>2015</v>
          </cell>
          <cell r="AX1585" t="str">
            <v>11</v>
          </cell>
          <cell r="BB1585" t="str">
            <v>El Jilali B</v>
          </cell>
          <cell r="BE1585" t="str">
            <v>39</v>
          </cell>
          <cell r="BF1585" t="str">
            <v>2015-S39</v>
          </cell>
          <cell r="BS1585" t="str">
            <v>El Jilali B</v>
          </cell>
          <cell r="BW1585" t="str">
            <v>34</v>
          </cell>
        </row>
        <row r="1586">
          <cell r="F1586" t="str">
            <v>IMB/80021/X/0PF3</v>
          </cell>
          <cell r="Q1586">
            <v>1</v>
          </cell>
          <cell r="AQ1586" t="str">
            <v>Tambu Matadi Y</v>
          </cell>
          <cell r="AW1586">
            <v>2015</v>
          </cell>
          <cell r="AX1586" t="str">
            <v>11</v>
          </cell>
          <cell r="BB1586" t="str">
            <v>Bauden A</v>
          </cell>
          <cell r="BE1586" t="str">
            <v>11</v>
          </cell>
          <cell r="BF1586" t="str">
            <v>2015-S11</v>
          </cell>
          <cell r="BS1586" t="str">
            <v>Bauden A</v>
          </cell>
          <cell r="BW1586" t="str">
            <v>11</v>
          </cell>
        </row>
        <row r="1587">
          <cell r="F1587" t="str">
            <v>IMB/80021/C/07EH</v>
          </cell>
          <cell r="Q1587">
            <v>4</v>
          </cell>
          <cell r="AQ1587" t="str">
            <v>Annulé</v>
          </cell>
          <cell r="AW1587" t="str">
            <v/>
          </cell>
          <cell r="AX1587" t="str">
            <v/>
          </cell>
          <cell r="BE1587" t="str">
            <v/>
          </cell>
          <cell r="BF1587" t="str">
            <v/>
          </cell>
          <cell r="BW1587" t="str">
            <v/>
          </cell>
        </row>
        <row r="1588">
          <cell r="F1588" t="str">
            <v>IMB/80021/X/0PF4</v>
          </cell>
          <cell r="Q1588">
            <v>1</v>
          </cell>
          <cell r="AQ1588" t="str">
            <v>Tambu Matadi Y</v>
          </cell>
          <cell r="AW1588">
            <v>2015</v>
          </cell>
          <cell r="AX1588" t="str">
            <v>11</v>
          </cell>
          <cell r="BB1588" t="str">
            <v>Bauden A</v>
          </cell>
          <cell r="BE1588" t="str">
            <v>11</v>
          </cell>
          <cell r="BF1588" t="str">
            <v>2015-S11</v>
          </cell>
          <cell r="BS1588" t="str">
            <v>Bauden A</v>
          </cell>
          <cell r="BW1588" t="str">
            <v>11</v>
          </cell>
        </row>
        <row r="1589">
          <cell r="F1589" t="str">
            <v>IMB/80021/C/07HC</v>
          </cell>
          <cell r="Q1589">
            <v>8</v>
          </cell>
          <cell r="AQ1589" t="str">
            <v>Tambu Matadi Y</v>
          </cell>
          <cell r="AW1589">
            <v>2015</v>
          </cell>
          <cell r="AX1589" t="str">
            <v>11</v>
          </cell>
          <cell r="BB1589" t="str">
            <v>El Jilali B</v>
          </cell>
          <cell r="BE1589" t="str">
            <v>39</v>
          </cell>
          <cell r="BF1589" t="str">
            <v>2015-S39</v>
          </cell>
          <cell r="BS1589" t="str">
            <v>El Jilali B</v>
          </cell>
          <cell r="BW1589" t="str">
            <v>34</v>
          </cell>
        </row>
        <row r="1590">
          <cell r="F1590" t="str">
            <v>IMB/80021/X/0PF5</v>
          </cell>
          <cell r="Q1590">
            <v>1</v>
          </cell>
          <cell r="AQ1590" t="str">
            <v>Tambu Matadi Y</v>
          </cell>
          <cell r="AW1590">
            <v>2015</v>
          </cell>
          <cell r="AX1590" t="str">
            <v>11</v>
          </cell>
          <cell r="BB1590" t="str">
            <v>Bauden A</v>
          </cell>
          <cell r="BE1590" t="str">
            <v>11</v>
          </cell>
          <cell r="BF1590" t="str">
            <v>2015-S11</v>
          </cell>
          <cell r="BS1590" t="str">
            <v>Bauden A</v>
          </cell>
          <cell r="BW1590" t="str">
            <v>11</v>
          </cell>
        </row>
        <row r="1591">
          <cell r="F1591" t="str">
            <v>IMB/80021/C/07IS</v>
          </cell>
          <cell r="Q1591">
            <v>8</v>
          </cell>
          <cell r="AQ1591" t="str">
            <v>Tambu Matadi Y</v>
          </cell>
          <cell r="AW1591">
            <v>2015</v>
          </cell>
          <cell r="AX1591" t="str">
            <v>11</v>
          </cell>
          <cell r="BB1591" t="str">
            <v>El Jilali B</v>
          </cell>
          <cell r="BE1591" t="str">
            <v>39</v>
          </cell>
          <cell r="BF1591" t="str">
            <v>2015-S39</v>
          </cell>
          <cell r="BS1591" t="str">
            <v>El Jilali B</v>
          </cell>
          <cell r="BW1591" t="str">
            <v>34</v>
          </cell>
        </row>
        <row r="1592">
          <cell r="F1592" t="str">
            <v>IMB/80021/X/0PF6</v>
          </cell>
          <cell r="Q1592">
            <v>1</v>
          </cell>
          <cell r="AQ1592" t="str">
            <v>Tambu Matadi Y</v>
          </cell>
          <cell r="AW1592">
            <v>2015</v>
          </cell>
          <cell r="AX1592" t="str">
            <v>11</v>
          </cell>
          <cell r="BB1592" t="str">
            <v>Bauden A</v>
          </cell>
          <cell r="BE1592" t="str">
            <v>11</v>
          </cell>
          <cell r="BF1592" t="str">
            <v>2015-S11</v>
          </cell>
          <cell r="BS1592" t="str">
            <v>Bauden A</v>
          </cell>
          <cell r="BW1592" t="str">
            <v>11</v>
          </cell>
        </row>
        <row r="1593">
          <cell r="F1593" t="str">
            <v>IMB/80021/C/07K6</v>
          </cell>
          <cell r="Q1593">
            <v>9</v>
          </cell>
          <cell r="AQ1593" t="str">
            <v>Tambu Matadi Y</v>
          </cell>
          <cell r="AW1593">
            <v>2015</v>
          </cell>
          <cell r="AX1593" t="str">
            <v>11</v>
          </cell>
          <cell r="BB1593" t="str">
            <v>El Jilali B</v>
          </cell>
          <cell r="BE1593" t="str">
            <v>39</v>
          </cell>
          <cell r="BF1593" t="str">
            <v>2015-S39</v>
          </cell>
          <cell r="BS1593" t="str">
            <v>El Jilali B</v>
          </cell>
          <cell r="BW1593" t="str">
            <v>34</v>
          </cell>
        </row>
        <row r="1594">
          <cell r="F1594" t="str">
            <v>IMB/80021/X/0PF7</v>
          </cell>
          <cell r="Q1594">
            <v>1</v>
          </cell>
          <cell r="AQ1594" t="str">
            <v>Tambu Matadi Y</v>
          </cell>
          <cell r="AW1594">
            <v>2015</v>
          </cell>
          <cell r="AX1594" t="str">
            <v>11</v>
          </cell>
          <cell r="BB1594" t="str">
            <v>Bauden A</v>
          </cell>
          <cell r="BE1594" t="str">
            <v>11</v>
          </cell>
          <cell r="BF1594" t="str">
            <v>2015-S11</v>
          </cell>
          <cell r="BS1594" t="str">
            <v>Bauden A</v>
          </cell>
          <cell r="BW1594" t="str">
            <v>11</v>
          </cell>
        </row>
        <row r="1595">
          <cell r="F1595" t="str">
            <v>IMB/80021/C/07L1</v>
          </cell>
          <cell r="Q1595">
            <v>4</v>
          </cell>
          <cell r="AQ1595" t="str">
            <v>SETRS ST</v>
          </cell>
          <cell r="AW1595">
            <v>2015</v>
          </cell>
          <cell r="AX1595" t="str">
            <v>52</v>
          </cell>
          <cell r="BB1595" t="str">
            <v>TELCOM ST</v>
          </cell>
          <cell r="BE1595" t="str">
            <v>01</v>
          </cell>
          <cell r="BF1595" t="str">
            <v>2016-S01</v>
          </cell>
          <cell r="BS1595" t="str">
            <v>Grosselin P</v>
          </cell>
          <cell r="BW1595" t="str">
            <v>01</v>
          </cell>
        </row>
        <row r="1596">
          <cell r="F1596" t="str">
            <v>IMB/80021/X/0PF8</v>
          </cell>
          <cell r="Q1596">
            <v>1</v>
          </cell>
          <cell r="AQ1596" t="str">
            <v>Tambu Matadi Y</v>
          </cell>
          <cell r="AW1596">
            <v>2015</v>
          </cell>
          <cell r="AX1596" t="str">
            <v>11</v>
          </cell>
          <cell r="BB1596" t="str">
            <v>Bauden A</v>
          </cell>
          <cell r="BE1596" t="str">
            <v>11</v>
          </cell>
          <cell r="BF1596" t="str">
            <v>2015-S11</v>
          </cell>
          <cell r="BS1596" t="str">
            <v>Bauden A</v>
          </cell>
          <cell r="BW1596" t="str">
            <v>11</v>
          </cell>
        </row>
        <row r="1597">
          <cell r="F1597" t="str">
            <v>IMB/80021/X/0PF9</v>
          </cell>
          <cell r="Q1597">
            <v>1</v>
          </cell>
          <cell r="AQ1597" t="str">
            <v>Tambu Matadi Y</v>
          </cell>
          <cell r="AW1597">
            <v>2015</v>
          </cell>
          <cell r="AX1597" t="str">
            <v>11</v>
          </cell>
          <cell r="BB1597" t="str">
            <v>Bauden A</v>
          </cell>
          <cell r="BE1597" t="str">
            <v>11</v>
          </cell>
          <cell r="BF1597" t="str">
            <v>2015-S11</v>
          </cell>
          <cell r="BS1597" t="str">
            <v>Bauden A</v>
          </cell>
          <cell r="BW1597" t="str">
            <v>11</v>
          </cell>
        </row>
        <row r="1598">
          <cell r="F1598" t="str">
            <v>IMB/80021/X/0PFA</v>
          </cell>
          <cell r="Q1598">
            <v>1</v>
          </cell>
          <cell r="AQ1598" t="str">
            <v>Tambu Matadi Y</v>
          </cell>
          <cell r="AW1598">
            <v>2015</v>
          </cell>
          <cell r="AX1598" t="str">
            <v>11</v>
          </cell>
          <cell r="BB1598" t="str">
            <v>Bauden A</v>
          </cell>
          <cell r="BE1598" t="str">
            <v>11</v>
          </cell>
          <cell r="BF1598" t="str">
            <v>2015-S11</v>
          </cell>
          <cell r="BS1598" t="str">
            <v>Bauden A</v>
          </cell>
          <cell r="BW1598" t="str">
            <v>11</v>
          </cell>
        </row>
        <row r="1599">
          <cell r="F1599" t="str">
            <v>IMB/80021/X/0PFB</v>
          </cell>
          <cell r="Q1599">
            <v>1</v>
          </cell>
          <cell r="AQ1599" t="str">
            <v>Tambu Matadi Y</v>
          </cell>
          <cell r="AW1599">
            <v>2015</v>
          </cell>
          <cell r="AX1599" t="str">
            <v>11</v>
          </cell>
          <cell r="BB1599" t="str">
            <v>Bauden A</v>
          </cell>
          <cell r="BE1599" t="str">
            <v>11</v>
          </cell>
          <cell r="BF1599" t="str">
            <v>2015-S11</v>
          </cell>
          <cell r="BS1599" t="str">
            <v>Bauden A</v>
          </cell>
          <cell r="BW1599" t="str">
            <v>11</v>
          </cell>
        </row>
        <row r="1600">
          <cell r="F1600" t="str">
            <v>IMB/80021/X/0PFC</v>
          </cell>
          <cell r="Q1600">
            <v>1</v>
          </cell>
          <cell r="AQ1600" t="str">
            <v>Tambu Matadi Y</v>
          </cell>
          <cell r="AW1600">
            <v>2015</v>
          </cell>
          <cell r="AX1600" t="str">
            <v>11</v>
          </cell>
          <cell r="BB1600" t="str">
            <v>Bauden A</v>
          </cell>
          <cell r="BE1600" t="str">
            <v>11</v>
          </cell>
          <cell r="BF1600" t="str">
            <v>2015-S11</v>
          </cell>
          <cell r="BS1600" t="str">
            <v>Bauden A</v>
          </cell>
          <cell r="BW1600" t="str">
            <v>11</v>
          </cell>
        </row>
        <row r="1601">
          <cell r="F1601" t="str">
            <v>IMB/80021/C/07WD</v>
          </cell>
          <cell r="Q1601">
            <v>6</v>
          </cell>
          <cell r="AQ1601" t="str">
            <v>ECRN ST</v>
          </cell>
          <cell r="AW1601">
            <v>2015</v>
          </cell>
          <cell r="AX1601" t="str">
            <v>16</v>
          </cell>
          <cell r="BB1601" t="str">
            <v>ECRN ST</v>
          </cell>
          <cell r="BE1601" t="str">
            <v>16</v>
          </cell>
          <cell r="BF1601" t="str">
            <v>2015-S16</v>
          </cell>
          <cell r="BS1601" t="str">
            <v>Matton V</v>
          </cell>
          <cell r="BW1601" t="str">
            <v>17</v>
          </cell>
        </row>
        <row r="1602">
          <cell r="F1602" t="str">
            <v>IMB/80021/X/0PFD</v>
          </cell>
          <cell r="Q1602">
            <v>1</v>
          </cell>
          <cell r="AQ1602" t="str">
            <v>Tambu Matadi Y</v>
          </cell>
          <cell r="AW1602">
            <v>2015</v>
          </cell>
          <cell r="AX1602" t="str">
            <v>11</v>
          </cell>
          <cell r="BB1602" t="str">
            <v>Bauden A</v>
          </cell>
          <cell r="BE1602" t="str">
            <v>11</v>
          </cell>
          <cell r="BF1602" t="str">
            <v>2015-S11</v>
          </cell>
          <cell r="BS1602" t="str">
            <v>Bauden A</v>
          </cell>
          <cell r="BW1602" t="str">
            <v>11</v>
          </cell>
        </row>
        <row r="1603">
          <cell r="F1603" t="str">
            <v>IMB/80021/C/07ZY</v>
          </cell>
          <cell r="Q1603">
            <v>8</v>
          </cell>
          <cell r="AQ1603" t="str">
            <v>ECRN ST</v>
          </cell>
          <cell r="AW1603">
            <v>2015</v>
          </cell>
          <cell r="AX1603" t="str">
            <v>19</v>
          </cell>
          <cell r="BB1603" t="str">
            <v>Annulé</v>
          </cell>
          <cell r="BE1603" t="str">
            <v/>
          </cell>
          <cell r="BF1603" t="str">
            <v/>
          </cell>
          <cell r="BW1603" t="str">
            <v/>
          </cell>
        </row>
        <row r="1604">
          <cell r="F1604" t="str">
            <v>IMB/80021/X/0PFE</v>
          </cell>
          <cell r="Q1604">
            <v>1</v>
          </cell>
          <cell r="AQ1604" t="str">
            <v>Tambu Matadi Y</v>
          </cell>
          <cell r="AW1604">
            <v>2015</v>
          </cell>
          <cell r="AX1604" t="str">
            <v>11</v>
          </cell>
          <cell r="BB1604" t="str">
            <v>Bauden A</v>
          </cell>
          <cell r="BE1604" t="str">
            <v>11</v>
          </cell>
          <cell r="BF1604" t="str">
            <v>2015-S11</v>
          </cell>
          <cell r="BS1604" t="str">
            <v>Bauden A</v>
          </cell>
          <cell r="BW1604" t="str">
            <v>11</v>
          </cell>
        </row>
        <row r="1605">
          <cell r="F1605" t="str">
            <v>IMB/80021/C/081R</v>
          </cell>
          <cell r="Q1605">
            <v>4</v>
          </cell>
          <cell r="AQ1605" t="str">
            <v>ECRN ST</v>
          </cell>
          <cell r="AW1605">
            <v>2015</v>
          </cell>
          <cell r="AX1605" t="str">
            <v>18</v>
          </cell>
          <cell r="BB1605" t="str">
            <v>ECRN ST</v>
          </cell>
          <cell r="BE1605" t="str">
            <v>18</v>
          </cell>
          <cell r="BF1605" t="str">
            <v>2015-S18</v>
          </cell>
          <cell r="BS1605" t="str">
            <v>Matton V</v>
          </cell>
          <cell r="BW1605" t="str">
            <v>21</v>
          </cell>
        </row>
        <row r="1606">
          <cell r="F1606" t="str">
            <v>IMB/80021/X/0PFF</v>
          </cell>
          <cell r="Q1606">
            <v>1</v>
          </cell>
          <cell r="AQ1606" t="str">
            <v>Tambu Matadi Y</v>
          </cell>
          <cell r="AW1606">
            <v>2015</v>
          </cell>
          <cell r="AX1606" t="str">
            <v>11</v>
          </cell>
          <cell r="BB1606" t="str">
            <v>Bauden A</v>
          </cell>
          <cell r="BE1606" t="str">
            <v>11</v>
          </cell>
          <cell r="BF1606" t="str">
            <v>2015-S11</v>
          </cell>
          <cell r="BS1606" t="str">
            <v>Bauden A</v>
          </cell>
          <cell r="BW1606" t="str">
            <v>11</v>
          </cell>
        </row>
        <row r="1607">
          <cell r="F1607" t="str">
            <v>IMB/80021/C/08C5</v>
          </cell>
          <cell r="Q1607">
            <v>3</v>
          </cell>
          <cell r="AQ1607" t="str">
            <v>Annulé</v>
          </cell>
          <cell r="AW1607" t="str">
            <v/>
          </cell>
          <cell r="AX1607" t="str">
            <v/>
          </cell>
          <cell r="BB1607" t="str">
            <v>Annulé</v>
          </cell>
          <cell r="BE1607" t="str">
            <v/>
          </cell>
          <cell r="BF1607" t="str">
            <v/>
          </cell>
          <cell r="BS1607" t="str">
            <v>Annulé</v>
          </cell>
          <cell r="BW1607" t="str">
            <v/>
          </cell>
        </row>
        <row r="1608">
          <cell r="F1608" t="str">
            <v>IMB/80021/X/0PFG</v>
          </cell>
          <cell r="Q1608">
            <v>1</v>
          </cell>
          <cell r="AQ1608" t="str">
            <v>Tambu Matadi Y</v>
          </cell>
          <cell r="AW1608">
            <v>2015</v>
          </cell>
          <cell r="AX1608" t="str">
            <v>11</v>
          </cell>
          <cell r="BB1608" t="str">
            <v>Bauden A</v>
          </cell>
          <cell r="BE1608" t="str">
            <v>11</v>
          </cell>
          <cell r="BF1608" t="str">
            <v>2015-S11</v>
          </cell>
          <cell r="BS1608" t="str">
            <v>Bauden A</v>
          </cell>
          <cell r="BW1608" t="str">
            <v>11</v>
          </cell>
        </row>
        <row r="1609">
          <cell r="F1609" t="str">
            <v>IMB/80021/C/08G7</v>
          </cell>
          <cell r="Q1609">
            <v>4</v>
          </cell>
          <cell r="AQ1609" t="str">
            <v>Tambu Matadi Y</v>
          </cell>
          <cell r="AW1609">
            <v>2015</v>
          </cell>
          <cell r="AX1609" t="str">
            <v>26</v>
          </cell>
          <cell r="BB1609" t="str">
            <v>EL Jilali B</v>
          </cell>
          <cell r="BE1609" t="str">
            <v>32</v>
          </cell>
          <cell r="BF1609" t="str">
            <v>2015-S32</v>
          </cell>
          <cell r="BS1609" t="str">
            <v>El Jilali B</v>
          </cell>
          <cell r="BW1609" t="str">
            <v>32</v>
          </cell>
        </row>
        <row r="1610">
          <cell r="F1610" t="str">
            <v>IMB/80021/X/0PFH</v>
          </cell>
          <cell r="Q1610">
            <v>1</v>
          </cell>
          <cell r="AQ1610" t="str">
            <v>Tambu Matadi Y</v>
          </cell>
          <cell r="AW1610">
            <v>2015</v>
          </cell>
          <cell r="AX1610" t="str">
            <v>11</v>
          </cell>
          <cell r="BB1610" t="str">
            <v>Bauden A</v>
          </cell>
          <cell r="BE1610" t="str">
            <v>11</v>
          </cell>
          <cell r="BF1610" t="str">
            <v>2015-S11</v>
          </cell>
          <cell r="BS1610" t="str">
            <v>Bauden A</v>
          </cell>
          <cell r="BW1610" t="str">
            <v>11</v>
          </cell>
        </row>
        <row r="1611">
          <cell r="F1611" t="str">
            <v>IMB/80021/X/0PFI</v>
          </cell>
          <cell r="Q1611">
            <v>1</v>
          </cell>
          <cell r="AQ1611" t="str">
            <v>Tambu Matadi Y</v>
          </cell>
          <cell r="AW1611">
            <v>2015</v>
          </cell>
          <cell r="AX1611" t="str">
            <v>11</v>
          </cell>
          <cell r="BB1611" t="str">
            <v>Bauden A</v>
          </cell>
          <cell r="BE1611" t="str">
            <v>11</v>
          </cell>
          <cell r="BF1611" t="str">
            <v>2015-S11</v>
          </cell>
          <cell r="BS1611" t="str">
            <v>Bauden A</v>
          </cell>
          <cell r="BW1611" t="str">
            <v>11</v>
          </cell>
        </row>
        <row r="1612">
          <cell r="F1612" t="str">
            <v>IMB/80021/X/0PFJ</v>
          </cell>
          <cell r="Q1612">
            <v>1</v>
          </cell>
          <cell r="AQ1612" t="str">
            <v>Tambu Matadi Y</v>
          </cell>
          <cell r="AW1612">
            <v>2015</v>
          </cell>
          <cell r="AX1612" t="str">
            <v>11</v>
          </cell>
          <cell r="BB1612" t="str">
            <v>Bauden A</v>
          </cell>
          <cell r="BE1612" t="str">
            <v>11</v>
          </cell>
          <cell r="BF1612" t="str">
            <v>2015-S11</v>
          </cell>
          <cell r="BS1612" t="str">
            <v>Bauden A</v>
          </cell>
          <cell r="BW1612" t="str">
            <v>11</v>
          </cell>
        </row>
        <row r="1613">
          <cell r="F1613" t="str">
            <v>IMB/80021/C/08N0</v>
          </cell>
          <cell r="Q1613">
            <v>7</v>
          </cell>
          <cell r="AQ1613" t="str">
            <v>ECRN ST</v>
          </cell>
          <cell r="AW1613">
            <v>2015</v>
          </cell>
          <cell r="AX1613" t="str">
            <v>18</v>
          </cell>
          <cell r="BB1613" t="str">
            <v>ECRN ST</v>
          </cell>
          <cell r="BE1613" t="str">
            <v>18</v>
          </cell>
          <cell r="BF1613" t="str">
            <v>2015-S18</v>
          </cell>
          <cell r="BS1613" t="str">
            <v>Matton V</v>
          </cell>
          <cell r="BW1613" t="str">
            <v>21</v>
          </cell>
        </row>
        <row r="1614">
          <cell r="F1614" t="str">
            <v>IMB/80021/X/0PFK</v>
          </cell>
          <cell r="Q1614">
            <v>1</v>
          </cell>
          <cell r="AQ1614" t="str">
            <v>Tambu Matadi Y</v>
          </cell>
          <cell r="AW1614">
            <v>2015</v>
          </cell>
          <cell r="AX1614" t="str">
            <v>11</v>
          </cell>
          <cell r="BB1614" t="str">
            <v>Bauden A</v>
          </cell>
          <cell r="BE1614" t="str">
            <v>11</v>
          </cell>
          <cell r="BF1614" t="str">
            <v>2015-S11</v>
          </cell>
          <cell r="BS1614" t="str">
            <v>Bauden A</v>
          </cell>
          <cell r="BW1614" t="str">
            <v>11</v>
          </cell>
        </row>
        <row r="1615">
          <cell r="F1615" t="str">
            <v>IMB/80021/C/08NC</v>
          </cell>
          <cell r="Q1615">
            <v>8</v>
          </cell>
          <cell r="AQ1615" t="str">
            <v>ECRN ST</v>
          </cell>
          <cell r="AW1615">
            <v>2015</v>
          </cell>
          <cell r="AX1615" t="str">
            <v>18</v>
          </cell>
          <cell r="BB1615" t="str">
            <v>ECRN ST</v>
          </cell>
          <cell r="BE1615" t="str">
            <v>18</v>
          </cell>
          <cell r="BF1615" t="str">
            <v>2015-S18</v>
          </cell>
          <cell r="BS1615" t="str">
            <v>Matton V</v>
          </cell>
          <cell r="BW1615" t="str">
            <v>21</v>
          </cell>
        </row>
        <row r="1616">
          <cell r="F1616" t="str">
            <v>IMB/80021/X/0PFL</v>
          </cell>
          <cell r="Q1616">
            <v>1</v>
          </cell>
          <cell r="AQ1616" t="str">
            <v>Tambu Matadi Y</v>
          </cell>
          <cell r="AW1616">
            <v>2015</v>
          </cell>
          <cell r="AX1616" t="str">
            <v>11</v>
          </cell>
          <cell r="BB1616" t="str">
            <v>Bauden A</v>
          </cell>
          <cell r="BE1616" t="str">
            <v>11</v>
          </cell>
          <cell r="BF1616" t="str">
            <v>2015-S11</v>
          </cell>
          <cell r="BS1616" t="str">
            <v>Bauden A</v>
          </cell>
          <cell r="BW1616" t="str">
            <v>11</v>
          </cell>
        </row>
        <row r="1617">
          <cell r="F1617" t="str">
            <v>IMB/80021/X/0PFM</v>
          </cell>
          <cell r="Q1617">
            <v>1</v>
          </cell>
          <cell r="AQ1617" t="str">
            <v>Tambu Matadi Y</v>
          </cell>
          <cell r="AW1617">
            <v>2015</v>
          </cell>
          <cell r="AX1617" t="str">
            <v>11</v>
          </cell>
          <cell r="BB1617" t="str">
            <v>Bauden A</v>
          </cell>
          <cell r="BE1617" t="str">
            <v>11</v>
          </cell>
          <cell r="BF1617" t="str">
            <v>2015-S11</v>
          </cell>
          <cell r="BS1617" t="str">
            <v>Bauden A</v>
          </cell>
          <cell r="BW1617" t="str">
            <v>11</v>
          </cell>
        </row>
        <row r="1618">
          <cell r="F1618" t="str">
            <v>IMB/80021/X/0PFN</v>
          </cell>
          <cell r="Q1618">
            <v>16</v>
          </cell>
          <cell r="AQ1618" t="str">
            <v>Tambu Matadi Y</v>
          </cell>
          <cell r="AW1618">
            <v>2015</v>
          </cell>
          <cell r="AX1618" t="str">
            <v>11</v>
          </cell>
          <cell r="BB1618" t="str">
            <v>Bauden A</v>
          </cell>
          <cell r="BE1618" t="str">
            <v>11</v>
          </cell>
          <cell r="BF1618" t="str">
            <v>2015-S11</v>
          </cell>
          <cell r="BS1618" t="str">
            <v>Bauden A</v>
          </cell>
          <cell r="BW1618" t="str">
            <v>11</v>
          </cell>
        </row>
        <row r="1619">
          <cell r="F1619" t="str">
            <v>IMB/80021/X/0POV</v>
          </cell>
          <cell r="Q1619">
            <v>1</v>
          </cell>
          <cell r="AQ1619" t="str">
            <v>Tambu Matadi Y</v>
          </cell>
          <cell r="AW1619">
            <v>2015</v>
          </cell>
          <cell r="AX1619" t="str">
            <v>11</v>
          </cell>
          <cell r="BB1619" t="str">
            <v>El Jilali B</v>
          </cell>
          <cell r="BE1619" t="str">
            <v>39</v>
          </cell>
          <cell r="BF1619" t="str">
            <v>2015-S39</v>
          </cell>
          <cell r="BS1619" t="str">
            <v>El Jilali B</v>
          </cell>
          <cell r="BW1619" t="str">
            <v>33</v>
          </cell>
        </row>
        <row r="1620">
          <cell r="F1620" t="str">
            <v>IMB/80021/X/0PFO</v>
          </cell>
          <cell r="Q1620">
            <v>20</v>
          </cell>
          <cell r="AQ1620" t="str">
            <v>Tambu Matadi Y</v>
          </cell>
          <cell r="AW1620">
            <v>2015</v>
          </cell>
          <cell r="AX1620" t="str">
            <v>11</v>
          </cell>
          <cell r="BB1620" t="str">
            <v>Bauden A</v>
          </cell>
          <cell r="BE1620" t="str">
            <v>11</v>
          </cell>
          <cell r="BF1620" t="str">
            <v>2015-S11</v>
          </cell>
          <cell r="BS1620" t="str">
            <v>Bauden A</v>
          </cell>
          <cell r="BW1620" t="str">
            <v>11</v>
          </cell>
        </row>
        <row r="1621">
          <cell r="F1621" t="str">
            <v>IMB/80021/C/08XM</v>
          </cell>
          <cell r="Q1621">
            <v>6</v>
          </cell>
          <cell r="AQ1621" t="str">
            <v>Tambu Matadi Y</v>
          </cell>
          <cell r="AW1621">
            <v>2015</v>
          </cell>
          <cell r="AX1621" t="str">
            <v>16</v>
          </cell>
          <cell r="BB1621" t="str">
            <v>DTI ST</v>
          </cell>
          <cell r="BE1621" t="str">
            <v>26</v>
          </cell>
          <cell r="BF1621" t="str">
            <v>2015-S26</v>
          </cell>
          <cell r="BS1621" t="str">
            <v>DTI ST</v>
          </cell>
          <cell r="BW1621" t="str">
            <v>26</v>
          </cell>
        </row>
        <row r="1622">
          <cell r="F1622" t="str">
            <v>IMB/80021/X/0PFP</v>
          </cell>
          <cell r="Q1622">
            <v>24</v>
          </cell>
          <cell r="AQ1622" t="str">
            <v>Tambu Matadi Y</v>
          </cell>
          <cell r="AW1622">
            <v>2015</v>
          </cell>
          <cell r="AX1622" t="str">
            <v>11</v>
          </cell>
          <cell r="BB1622" t="str">
            <v>Bauden A</v>
          </cell>
          <cell r="BE1622" t="str">
            <v>11</v>
          </cell>
          <cell r="BF1622" t="str">
            <v>2015-S11</v>
          </cell>
          <cell r="BS1622" t="str">
            <v>Bauden A</v>
          </cell>
          <cell r="BW1622" t="str">
            <v>11</v>
          </cell>
        </row>
        <row r="1623">
          <cell r="F1623" t="str">
            <v>IMB/80021/C/08ZE</v>
          </cell>
          <cell r="Q1623">
            <v>11</v>
          </cell>
          <cell r="AQ1623" t="str">
            <v>ECRN ST</v>
          </cell>
          <cell r="AW1623">
            <v>2015</v>
          </cell>
          <cell r="AX1623" t="str">
            <v>18</v>
          </cell>
          <cell r="BB1623" t="str">
            <v>ECRN ST</v>
          </cell>
          <cell r="BE1623" t="str">
            <v>18</v>
          </cell>
          <cell r="BF1623" t="str">
            <v>2015-S18</v>
          </cell>
          <cell r="BS1623" t="str">
            <v>Matton V</v>
          </cell>
          <cell r="BW1623" t="str">
            <v>19</v>
          </cell>
        </row>
        <row r="1624">
          <cell r="F1624" t="str">
            <v>IMB/80021/C/09SZ</v>
          </cell>
          <cell r="Q1624">
            <v>9</v>
          </cell>
          <cell r="AQ1624" t="str">
            <v>ECRN ST</v>
          </cell>
          <cell r="AW1624">
            <v>2015</v>
          </cell>
          <cell r="AX1624" t="str">
            <v>18</v>
          </cell>
          <cell r="BB1624" t="str">
            <v>ECRN ST</v>
          </cell>
          <cell r="BE1624" t="str">
            <v>18</v>
          </cell>
          <cell r="BF1624" t="str">
            <v>2015-S18</v>
          </cell>
          <cell r="BS1624" t="str">
            <v>Matton V</v>
          </cell>
          <cell r="BW1624" t="str">
            <v>21</v>
          </cell>
        </row>
        <row r="1625">
          <cell r="F1625" t="str">
            <v>IMB/80021/C/0AIJ</v>
          </cell>
          <cell r="Q1625">
            <v>7</v>
          </cell>
          <cell r="AQ1625" t="str">
            <v>ECRN ST</v>
          </cell>
          <cell r="AW1625">
            <v>2015</v>
          </cell>
          <cell r="AX1625" t="str">
            <v>18</v>
          </cell>
          <cell r="BB1625" t="str">
            <v>ECRN ST</v>
          </cell>
          <cell r="BE1625" t="str">
            <v>18</v>
          </cell>
          <cell r="BF1625" t="str">
            <v>2015-S18</v>
          </cell>
          <cell r="BS1625" t="str">
            <v>Bal T</v>
          </cell>
          <cell r="BW1625" t="str">
            <v>38</v>
          </cell>
        </row>
        <row r="1626">
          <cell r="F1626" t="str">
            <v>IMB/80021/X/0PGC</v>
          </cell>
          <cell r="Q1626">
            <v>1</v>
          </cell>
          <cell r="AQ1626" t="str">
            <v>Annulé</v>
          </cell>
          <cell r="AW1626" t="str">
            <v/>
          </cell>
          <cell r="AX1626" t="str">
            <v/>
          </cell>
          <cell r="BB1626" t="str">
            <v>Annulé</v>
          </cell>
          <cell r="BE1626" t="str">
            <v/>
          </cell>
          <cell r="BF1626" t="str">
            <v/>
          </cell>
          <cell r="BS1626" t="str">
            <v>Annulé</v>
          </cell>
          <cell r="BW1626" t="str">
            <v/>
          </cell>
        </row>
        <row r="1627">
          <cell r="F1627" t="str">
            <v>IMB/80021/X/0NDG</v>
          </cell>
          <cell r="Q1627">
            <v>1</v>
          </cell>
          <cell r="AQ1627" t="str">
            <v>BET2D</v>
          </cell>
          <cell r="AW1627">
            <v>2014</v>
          </cell>
          <cell r="AX1627" t="str">
            <v>11</v>
          </cell>
          <cell r="BB1627" t="str">
            <v>BET2D</v>
          </cell>
          <cell r="BE1627" t="str">
            <v>11</v>
          </cell>
          <cell r="BF1627" t="str">
            <v>2014-S11</v>
          </cell>
          <cell r="BS1627" t="str">
            <v>Matton V</v>
          </cell>
          <cell r="BW1627" t="str">
            <v>23</v>
          </cell>
        </row>
        <row r="1628">
          <cell r="F1628" t="str">
            <v>IMB/80021/S/08HK</v>
          </cell>
          <cell r="Q1628">
            <v>1</v>
          </cell>
          <cell r="AQ1628" t="str">
            <v>Tambu Matadi Y</v>
          </cell>
          <cell r="AW1628">
            <v>2015</v>
          </cell>
          <cell r="AX1628" t="str">
            <v>26</v>
          </cell>
          <cell r="BB1628" t="str">
            <v>Annulé</v>
          </cell>
          <cell r="BE1628" t="str">
            <v/>
          </cell>
          <cell r="BF1628" t="str">
            <v/>
          </cell>
          <cell r="BS1628" t="str">
            <v>Annulé</v>
          </cell>
          <cell r="BW1628" t="str">
            <v/>
          </cell>
        </row>
        <row r="1629">
          <cell r="F1629" t="str">
            <v>IMB/80021/C/02I6</v>
          </cell>
          <cell r="Q1629">
            <v>1</v>
          </cell>
          <cell r="AQ1629" t="str">
            <v>Tambu Matadi Y</v>
          </cell>
          <cell r="AW1629">
            <v>2015</v>
          </cell>
          <cell r="AX1629" t="str">
            <v>12</v>
          </cell>
          <cell r="BB1629" t="str">
            <v>Bauden A</v>
          </cell>
          <cell r="BE1629" t="str">
            <v>12</v>
          </cell>
          <cell r="BF1629" t="str">
            <v>2015-S12</v>
          </cell>
          <cell r="BS1629" t="str">
            <v>Bauden A</v>
          </cell>
          <cell r="BW1629" t="str">
            <v>12</v>
          </cell>
        </row>
        <row r="1630">
          <cell r="F1630" t="str">
            <v>IMB/80021/S/08Y9</v>
          </cell>
          <cell r="Q1630">
            <v>1</v>
          </cell>
          <cell r="AQ1630" t="str">
            <v>Annulé</v>
          </cell>
          <cell r="AW1630" t="str">
            <v/>
          </cell>
          <cell r="AX1630" t="str">
            <v/>
          </cell>
          <cell r="BB1630" t="str">
            <v>Annulé</v>
          </cell>
          <cell r="BE1630" t="str">
            <v/>
          </cell>
          <cell r="BF1630" t="str">
            <v/>
          </cell>
          <cell r="BS1630" t="str">
            <v>Annulé</v>
          </cell>
          <cell r="BW1630" t="str">
            <v/>
          </cell>
        </row>
        <row r="1631">
          <cell r="F1631" t="str">
            <v>IMB/80021/X/0NI1</v>
          </cell>
          <cell r="Q1631">
            <v>12</v>
          </cell>
          <cell r="AQ1631" t="str">
            <v>Tambu Matadi Y</v>
          </cell>
          <cell r="AW1631">
            <v>2015</v>
          </cell>
          <cell r="AX1631" t="str">
            <v>50</v>
          </cell>
          <cell r="BB1631" t="str">
            <v>DTI ST</v>
          </cell>
          <cell r="BE1631" t="str">
            <v>01</v>
          </cell>
          <cell r="BF1631" t="str">
            <v>2016-S01</v>
          </cell>
          <cell r="BS1631" t="str">
            <v>DTI ST</v>
          </cell>
          <cell r="BW1631" t="str">
            <v>01</v>
          </cell>
        </row>
        <row r="1632">
          <cell r="F1632" t="str">
            <v>IMB/80021/C/043D</v>
          </cell>
          <cell r="Q1632">
            <v>6</v>
          </cell>
          <cell r="AQ1632" t="str">
            <v>ECRN ST</v>
          </cell>
          <cell r="AW1632">
            <v>2015</v>
          </cell>
          <cell r="AX1632" t="str">
            <v>14</v>
          </cell>
          <cell r="BB1632" t="str">
            <v>ECRN ST</v>
          </cell>
          <cell r="BE1632" t="str">
            <v>14</v>
          </cell>
          <cell r="BF1632" t="str">
            <v>2015-S14</v>
          </cell>
          <cell r="BS1632" t="str">
            <v>Matton V</v>
          </cell>
          <cell r="BW1632" t="str">
            <v>15</v>
          </cell>
        </row>
        <row r="1633">
          <cell r="F1633" t="str">
            <v>IMB/80021/X/0ND0</v>
          </cell>
          <cell r="Q1633">
            <v>16</v>
          </cell>
          <cell r="AQ1633" t="str">
            <v>Tambu Matadi Y</v>
          </cell>
          <cell r="AW1633">
            <v>2015</v>
          </cell>
          <cell r="AX1633" t="str">
            <v>12</v>
          </cell>
          <cell r="BB1633" t="str">
            <v>Carre M</v>
          </cell>
          <cell r="BE1633" t="str">
            <v>13</v>
          </cell>
          <cell r="BF1633" t="str">
            <v>2015-S13</v>
          </cell>
          <cell r="BS1633" t="str">
            <v>Carre M</v>
          </cell>
          <cell r="BW1633" t="str">
            <v>13</v>
          </cell>
        </row>
        <row r="1634">
          <cell r="F1634" t="str">
            <v>IMB/80021/X/0NWG</v>
          </cell>
          <cell r="Q1634">
            <v>4</v>
          </cell>
          <cell r="AQ1634" t="str">
            <v>ECRN ST</v>
          </cell>
          <cell r="AW1634">
            <v>2015</v>
          </cell>
          <cell r="AX1634" t="str">
            <v>17</v>
          </cell>
          <cell r="BB1634" t="str">
            <v>ECRN ST</v>
          </cell>
          <cell r="BE1634" t="str">
            <v>17</v>
          </cell>
          <cell r="BF1634" t="str">
            <v>2015-S17</v>
          </cell>
          <cell r="BS1634" t="str">
            <v>Carre M</v>
          </cell>
          <cell r="BW1634" t="str">
            <v>18</v>
          </cell>
        </row>
        <row r="1635">
          <cell r="F1635" t="str">
            <v>IMB/80021/X/0O0H</v>
          </cell>
          <cell r="Q1635">
            <v>2</v>
          </cell>
          <cell r="AQ1635" t="str">
            <v>Tambu Matadi Y</v>
          </cell>
          <cell r="AW1635">
            <v>2015</v>
          </cell>
          <cell r="AX1635" t="str">
            <v>16</v>
          </cell>
          <cell r="BB1635" t="str">
            <v>DTI ST</v>
          </cell>
          <cell r="BE1635" t="str">
            <v>23</v>
          </cell>
          <cell r="BF1635" t="str">
            <v>2015-S23</v>
          </cell>
          <cell r="BS1635" t="str">
            <v>DTI ST</v>
          </cell>
          <cell r="BW1635" t="str">
            <v>23</v>
          </cell>
        </row>
        <row r="1636">
          <cell r="F1636" t="str">
            <v>IMB/80021/C/06R1</v>
          </cell>
          <cell r="Q1636">
            <v>14</v>
          </cell>
          <cell r="AQ1636" t="str">
            <v>ECRN ST</v>
          </cell>
          <cell r="AW1636">
            <v>2015</v>
          </cell>
          <cell r="AX1636" t="str">
            <v>14</v>
          </cell>
          <cell r="BB1636" t="str">
            <v>ECRN ST</v>
          </cell>
          <cell r="BE1636" t="str">
            <v>14</v>
          </cell>
          <cell r="BF1636" t="str">
            <v>2015-S14</v>
          </cell>
          <cell r="BS1636" t="str">
            <v>Carre M</v>
          </cell>
          <cell r="BW1636" t="str">
            <v>14</v>
          </cell>
        </row>
        <row r="1637">
          <cell r="F1637" t="str">
            <v>IMB/80021/C/02FJ</v>
          </cell>
          <cell r="Q1637">
            <v>10</v>
          </cell>
          <cell r="AQ1637" t="str">
            <v>Tambu Matadi Y</v>
          </cell>
          <cell r="AW1637">
            <v>2015</v>
          </cell>
          <cell r="AX1637" t="str">
            <v>24</v>
          </cell>
          <cell r="BB1637" t="str">
            <v>Bal T</v>
          </cell>
          <cell r="BE1637" t="str">
            <v>26</v>
          </cell>
          <cell r="BF1637" t="str">
            <v>2015-S26</v>
          </cell>
          <cell r="BS1637" t="str">
            <v>Bal T</v>
          </cell>
          <cell r="BW1637" t="str">
            <v>26</v>
          </cell>
        </row>
        <row r="1638">
          <cell r="F1638" t="str">
            <v>IMB/80021/C/05QU</v>
          </cell>
          <cell r="Q1638">
            <v>2</v>
          </cell>
          <cell r="AQ1638" t="str">
            <v>Tambu Matadi Y</v>
          </cell>
          <cell r="AW1638">
            <v>2015</v>
          </cell>
          <cell r="AX1638" t="str">
            <v>14</v>
          </cell>
          <cell r="BB1638" t="str">
            <v>Annulé</v>
          </cell>
          <cell r="BE1638" t="str">
            <v/>
          </cell>
          <cell r="BF1638" t="str">
            <v/>
          </cell>
          <cell r="BW1638" t="str">
            <v/>
          </cell>
        </row>
        <row r="1639">
          <cell r="F1639" t="str">
            <v>IMB/80021/C/05TM</v>
          </cell>
          <cell r="Q1639">
            <v>29</v>
          </cell>
          <cell r="AQ1639" t="str">
            <v>Tambu Matadi Y</v>
          </cell>
          <cell r="AW1639">
            <v>2015</v>
          </cell>
          <cell r="AX1639" t="str">
            <v>14</v>
          </cell>
          <cell r="BB1639" t="str">
            <v>El Jilali B</v>
          </cell>
          <cell r="BE1639" t="str">
            <v>21</v>
          </cell>
          <cell r="BF1639" t="str">
            <v>2015-S21</v>
          </cell>
          <cell r="BS1639" t="str">
            <v>El Jilali B</v>
          </cell>
          <cell r="BW1639" t="str">
            <v>21</v>
          </cell>
        </row>
        <row r="1640">
          <cell r="F1640" t="str">
            <v>IMB/80021/C/05YX</v>
          </cell>
          <cell r="Q1640">
            <v>10</v>
          </cell>
          <cell r="AQ1640" t="str">
            <v>Tambu Matadi Y</v>
          </cell>
          <cell r="AW1640">
            <v>2015</v>
          </cell>
          <cell r="AX1640" t="str">
            <v>14</v>
          </cell>
          <cell r="BB1640" t="str">
            <v>El Jilali B</v>
          </cell>
          <cell r="BE1640" t="str">
            <v>22</v>
          </cell>
          <cell r="BF1640" t="str">
            <v>2015-S22</v>
          </cell>
          <cell r="BS1640" t="str">
            <v>El Jilali B</v>
          </cell>
          <cell r="BW1640" t="str">
            <v>22</v>
          </cell>
        </row>
        <row r="1641">
          <cell r="F1641" t="str">
            <v>IMB/80021/C/0744</v>
          </cell>
          <cell r="Q1641">
            <v>74</v>
          </cell>
          <cell r="AQ1641" t="str">
            <v>Tambu Matadi Y</v>
          </cell>
          <cell r="AW1641">
            <v>2015</v>
          </cell>
          <cell r="AX1641" t="str">
            <v>11</v>
          </cell>
          <cell r="BB1641" t="str">
            <v>Bauden A</v>
          </cell>
          <cell r="BE1641" t="str">
            <v>11</v>
          </cell>
          <cell r="BF1641" t="str">
            <v>2015-S11</v>
          </cell>
          <cell r="BS1641" t="str">
            <v>Bauden A</v>
          </cell>
          <cell r="BW1641" t="str">
            <v>11</v>
          </cell>
        </row>
        <row r="1642">
          <cell r="F1642" t="str">
            <v>IMB/80021/C/0E2V</v>
          </cell>
          <cell r="Q1642">
            <v>8</v>
          </cell>
          <cell r="AQ1642" t="str">
            <v>Tambu Matadi Y</v>
          </cell>
          <cell r="AW1642">
            <v>2015</v>
          </cell>
          <cell r="AX1642" t="str">
            <v>14</v>
          </cell>
          <cell r="BB1642" t="str">
            <v>Carre M</v>
          </cell>
          <cell r="BE1642" t="str">
            <v>15</v>
          </cell>
          <cell r="BF1642" t="str">
            <v>2015-S15</v>
          </cell>
          <cell r="BS1642" t="str">
            <v>Carre M</v>
          </cell>
          <cell r="BW1642" t="str">
            <v>15</v>
          </cell>
        </row>
        <row r="1643">
          <cell r="F1643" t="str">
            <v>IMB/80021/C/0HM6</v>
          </cell>
          <cell r="Q1643">
            <v>6</v>
          </cell>
          <cell r="AQ1643" t="str">
            <v>Tambu Matadi Y</v>
          </cell>
          <cell r="AW1643">
            <v>2015</v>
          </cell>
          <cell r="AX1643" t="str">
            <v>16</v>
          </cell>
          <cell r="BB1643" t="str">
            <v>DTI ST</v>
          </cell>
          <cell r="BE1643" t="str">
            <v>24</v>
          </cell>
          <cell r="BF1643" t="str">
            <v>2015-S24</v>
          </cell>
          <cell r="BS1643" t="str">
            <v>DTI ST</v>
          </cell>
          <cell r="BW1643" t="str">
            <v>24</v>
          </cell>
        </row>
        <row r="1644">
          <cell r="F1644" t="str">
            <v>IMB/80021/C/075A</v>
          </cell>
          <cell r="Q1644">
            <v>81</v>
          </cell>
          <cell r="AQ1644" t="str">
            <v>Tambu Matadi Y</v>
          </cell>
          <cell r="AW1644">
            <v>2015</v>
          </cell>
          <cell r="AX1644" t="str">
            <v>11</v>
          </cell>
          <cell r="BB1644" t="str">
            <v>Bauden A</v>
          </cell>
          <cell r="BE1644" t="str">
            <v>11</v>
          </cell>
          <cell r="BF1644" t="str">
            <v>2015-S11</v>
          </cell>
          <cell r="BS1644" t="str">
            <v>Bauden A</v>
          </cell>
          <cell r="BW1644" t="str">
            <v>11</v>
          </cell>
        </row>
        <row r="1645">
          <cell r="F1645" t="str">
            <v>IMB/80021/S/08BF</v>
          </cell>
          <cell r="Q1645">
            <v>1</v>
          </cell>
          <cell r="AQ1645" t="str">
            <v>Tambu Matadi Y</v>
          </cell>
          <cell r="AW1645">
            <v>2014</v>
          </cell>
          <cell r="AX1645" t="str">
            <v>43</v>
          </cell>
          <cell r="BB1645" t="str">
            <v>DTI ST</v>
          </cell>
          <cell r="BE1645" t="str">
            <v>03</v>
          </cell>
          <cell r="BF1645" t="str">
            <v>2015-S03</v>
          </cell>
          <cell r="BS1645" t="str">
            <v>Bal T</v>
          </cell>
          <cell r="BW1645" t="str">
            <v>48</v>
          </cell>
        </row>
        <row r="1646">
          <cell r="F1646" t="str">
            <v>IMB/80021/C/07OD</v>
          </cell>
          <cell r="Q1646">
            <v>35</v>
          </cell>
          <cell r="AQ1646" t="str">
            <v>Tambu Matadi Y</v>
          </cell>
          <cell r="AW1646">
            <v>2015</v>
          </cell>
          <cell r="AX1646" t="str">
            <v>11</v>
          </cell>
          <cell r="BB1646" t="str">
            <v>Bauden A</v>
          </cell>
          <cell r="BE1646" t="str">
            <v>11</v>
          </cell>
          <cell r="BF1646" t="str">
            <v>2015-S11</v>
          </cell>
          <cell r="BS1646" t="str">
            <v>Bauden A</v>
          </cell>
          <cell r="BW1646" t="str">
            <v>11</v>
          </cell>
        </row>
        <row r="1647">
          <cell r="F1647" t="str">
            <v>IMB/80021/X/0OC5</v>
          </cell>
          <cell r="Q1647">
            <v>8</v>
          </cell>
          <cell r="AQ1647" t="str">
            <v>SETRS ST</v>
          </cell>
          <cell r="AW1647">
            <v>2014</v>
          </cell>
          <cell r="AX1647" t="str">
            <v>07</v>
          </cell>
          <cell r="BB1647" t="str">
            <v>Batik C</v>
          </cell>
          <cell r="BE1647" t="str">
            <v>08</v>
          </cell>
          <cell r="BF1647" t="str">
            <v>2014-S08</v>
          </cell>
          <cell r="BS1647" t="str">
            <v>Batik C</v>
          </cell>
          <cell r="BW1647" t="str">
            <v>12</v>
          </cell>
        </row>
        <row r="1648">
          <cell r="F1648" t="str">
            <v>IMB/80021/C/07PS</v>
          </cell>
          <cell r="Q1648">
            <v>6</v>
          </cell>
          <cell r="AQ1648" t="str">
            <v>Tambu Matadi Y</v>
          </cell>
          <cell r="AW1648">
            <v>2015</v>
          </cell>
          <cell r="AX1648" t="str">
            <v>12</v>
          </cell>
          <cell r="BB1648" t="str">
            <v>Bauden A</v>
          </cell>
          <cell r="BE1648" t="str">
            <v>13</v>
          </cell>
          <cell r="BF1648" t="str">
            <v>2015-S13</v>
          </cell>
          <cell r="BS1648" t="str">
            <v>Bauden A</v>
          </cell>
          <cell r="BW1648" t="str">
            <v>13</v>
          </cell>
        </row>
        <row r="1649">
          <cell r="F1649" t="str">
            <v>IMB/80021/C/0BWI</v>
          </cell>
          <cell r="Q1649">
            <v>16</v>
          </cell>
          <cell r="AQ1649" t="str">
            <v>Tambu Matadi Y</v>
          </cell>
          <cell r="AW1649">
            <v>2015</v>
          </cell>
          <cell r="AX1649" t="str">
            <v>10</v>
          </cell>
          <cell r="BB1649" t="str">
            <v>El Jilali B</v>
          </cell>
          <cell r="BE1649" t="str">
            <v>32</v>
          </cell>
          <cell r="BF1649" t="str">
            <v>2015-S32</v>
          </cell>
          <cell r="BS1649" t="str">
            <v>El Jilali B</v>
          </cell>
          <cell r="BW1649" t="str">
            <v>32</v>
          </cell>
        </row>
        <row r="1650">
          <cell r="F1650" t="str">
            <v>IMB/80021/C/07Q7</v>
          </cell>
          <cell r="Q1650">
            <v>13</v>
          </cell>
          <cell r="AQ1650" t="str">
            <v>Tambu Matadi Y</v>
          </cell>
          <cell r="AW1650">
            <v>2015</v>
          </cell>
          <cell r="AX1650" t="str">
            <v>12</v>
          </cell>
          <cell r="BB1650" t="str">
            <v>Bauden A</v>
          </cell>
          <cell r="BE1650" t="str">
            <v>13</v>
          </cell>
          <cell r="BF1650" t="str">
            <v>2015-S13</v>
          </cell>
          <cell r="BS1650" t="str">
            <v>Bauden A</v>
          </cell>
          <cell r="BW1650" t="str">
            <v>13</v>
          </cell>
        </row>
        <row r="1651">
          <cell r="F1651" t="str">
            <v>IMB/80021/C/0CAK</v>
          </cell>
          <cell r="Q1651">
            <v>16</v>
          </cell>
          <cell r="AQ1651" t="str">
            <v>Tambu Matadi Y</v>
          </cell>
          <cell r="AW1651">
            <v>2015</v>
          </cell>
          <cell r="AX1651" t="str">
            <v>10</v>
          </cell>
          <cell r="BB1651" t="str">
            <v>El Jilali B</v>
          </cell>
          <cell r="BE1651" t="str">
            <v>32</v>
          </cell>
          <cell r="BF1651" t="str">
            <v>2015-S32</v>
          </cell>
          <cell r="BS1651" t="str">
            <v>El Jilali B</v>
          </cell>
          <cell r="BW1651" t="str">
            <v>32</v>
          </cell>
        </row>
        <row r="1652">
          <cell r="F1652" t="str">
            <v>IMB/80021/X/0NZA</v>
          </cell>
          <cell r="Q1652">
            <v>4</v>
          </cell>
          <cell r="AQ1652" t="str">
            <v>Tambu Matadi Y</v>
          </cell>
          <cell r="AW1652">
            <v>2015</v>
          </cell>
          <cell r="AX1652" t="str">
            <v>12</v>
          </cell>
          <cell r="BB1652" t="str">
            <v>Bauden A</v>
          </cell>
          <cell r="BE1652" t="str">
            <v>13</v>
          </cell>
          <cell r="BF1652" t="str">
            <v>2015-S13</v>
          </cell>
          <cell r="BS1652" t="str">
            <v>Bal T</v>
          </cell>
          <cell r="BW1652" t="str">
            <v>39</v>
          </cell>
        </row>
        <row r="1653">
          <cell r="F1653" t="str">
            <v>IMB/80021/C/07SF</v>
          </cell>
          <cell r="Q1653">
            <v>27</v>
          </cell>
          <cell r="AQ1653" t="str">
            <v>Tambu Matadi Y</v>
          </cell>
          <cell r="AW1653">
            <v>2015</v>
          </cell>
          <cell r="AX1653" t="str">
            <v>11</v>
          </cell>
          <cell r="BB1653" t="str">
            <v>Bauden A</v>
          </cell>
          <cell r="BE1653" t="str">
            <v>11</v>
          </cell>
          <cell r="BF1653" t="str">
            <v>2015-S11</v>
          </cell>
          <cell r="BS1653" t="str">
            <v>Bauden A</v>
          </cell>
          <cell r="BW1653" t="str">
            <v>11</v>
          </cell>
        </row>
        <row r="1654">
          <cell r="F1654" t="str">
            <v>IMB/80021/C/0CE2</v>
          </cell>
          <cell r="Q1654">
            <v>16</v>
          </cell>
          <cell r="AQ1654" t="str">
            <v>Tambu Matadi Y</v>
          </cell>
          <cell r="AW1654">
            <v>2015</v>
          </cell>
          <cell r="AX1654" t="str">
            <v>10</v>
          </cell>
          <cell r="BB1654" t="str">
            <v>El Jilali B</v>
          </cell>
          <cell r="BE1654" t="str">
            <v>32</v>
          </cell>
          <cell r="BF1654" t="str">
            <v>2015-S32</v>
          </cell>
          <cell r="BS1654" t="str">
            <v>El Jilali B</v>
          </cell>
          <cell r="BW1654" t="str">
            <v>32</v>
          </cell>
        </row>
        <row r="1655">
          <cell r="F1655" t="str">
            <v>IMB/80021/X/0NHQ</v>
          </cell>
          <cell r="Q1655">
            <v>16</v>
          </cell>
          <cell r="AQ1655" t="str">
            <v>Tambu Matadi Y</v>
          </cell>
          <cell r="AW1655">
            <v>2015</v>
          </cell>
          <cell r="AX1655" t="str">
            <v>10</v>
          </cell>
          <cell r="BB1655" t="str">
            <v>El Jilali B</v>
          </cell>
          <cell r="BE1655" t="str">
            <v>31</v>
          </cell>
          <cell r="BF1655" t="str">
            <v>2015-S31</v>
          </cell>
          <cell r="BS1655" t="str">
            <v>El Jilali B</v>
          </cell>
          <cell r="BW1655" t="str">
            <v>31</v>
          </cell>
        </row>
        <row r="1656">
          <cell r="F1656" t="str">
            <v>IMB/80021/X/0NMG</v>
          </cell>
          <cell r="Q1656">
            <v>16</v>
          </cell>
          <cell r="AQ1656" t="str">
            <v>Tambu Matadi Y</v>
          </cell>
          <cell r="AW1656">
            <v>2015</v>
          </cell>
          <cell r="AX1656" t="str">
            <v>10</v>
          </cell>
          <cell r="BB1656" t="str">
            <v>El Jilali B</v>
          </cell>
          <cell r="BE1656" t="str">
            <v>32</v>
          </cell>
          <cell r="BF1656" t="str">
            <v>2015-S32</v>
          </cell>
          <cell r="BS1656" t="str">
            <v>El Jilali B</v>
          </cell>
          <cell r="BW1656" t="str">
            <v>32</v>
          </cell>
        </row>
        <row r="1657">
          <cell r="F1657" t="str">
            <v>IMB/80021/X/0NMH</v>
          </cell>
          <cell r="Q1657">
            <v>16</v>
          </cell>
          <cell r="AQ1657" t="str">
            <v>Tambu Matadi Y</v>
          </cell>
          <cell r="AW1657">
            <v>2015</v>
          </cell>
          <cell r="AX1657" t="str">
            <v>10</v>
          </cell>
          <cell r="BB1657" t="str">
            <v>El Jilali B</v>
          </cell>
          <cell r="BE1657" t="str">
            <v>32</v>
          </cell>
          <cell r="BF1657" t="str">
            <v>2015-S32</v>
          </cell>
          <cell r="BS1657" t="str">
            <v>El Jilali B</v>
          </cell>
          <cell r="BW1657" t="str">
            <v>32</v>
          </cell>
        </row>
        <row r="1658">
          <cell r="F1658" t="str">
            <v>IMB/80021/X/0NRB</v>
          </cell>
          <cell r="Q1658">
            <v>16</v>
          </cell>
          <cell r="AQ1658" t="str">
            <v>Tambu Matadi Y</v>
          </cell>
          <cell r="AW1658">
            <v>2015</v>
          </cell>
          <cell r="AX1658" t="str">
            <v>10</v>
          </cell>
          <cell r="BB1658" t="str">
            <v>El Jilali B</v>
          </cell>
          <cell r="BE1658" t="str">
            <v>31</v>
          </cell>
          <cell r="BF1658" t="str">
            <v>2015-S31</v>
          </cell>
          <cell r="BS1658" t="str">
            <v>El Jilali B</v>
          </cell>
          <cell r="BW1658" t="str">
            <v>31</v>
          </cell>
        </row>
        <row r="1659">
          <cell r="F1659" t="str">
            <v>IMB/80021/X/0NRC</v>
          </cell>
          <cell r="Q1659">
            <v>16</v>
          </cell>
          <cell r="AQ1659" t="str">
            <v>Tambu Matadi Y</v>
          </cell>
          <cell r="AW1659">
            <v>2015</v>
          </cell>
          <cell r="AX1659" t="str">
            <v>10</v>
          </cell>
          <cell r="BB1659" t="str">
            <v>El Jilali B</v>
          </cell>
          <cell r="BE1659" t="str">
            <v>31</v>
          </cell>
          <cell r="BF1659" t="str">
            <v>2015-S31</v>
          </cell>
          <cell r="BS1659" t="str">
            <v>El Jilali B</v>
          </cell>
          <cell r="BW1659" t="str">
            <v>31</v>
          </cell>
        </row>
        <row r="1660">
          <cell r="F1660" t="str">
            <v>IMB/80021/C/08H3</v>
          </cell>
          <cell r="Q1660">
            <v>5</v>
          </cell>
          <cell r="AQ1660" t="str">
            <v>ECRN ST</v>
          </cell>
          <cell r="AW1660">
            <v>2015</v>
          </cell>
          <cell r="AX1660" t="str">
            <v>14</v>
          </cell>
          <cell r="BB1660" t="str">
            <v>ECRN ST</v>
          </cell>
          <cell r="BE1660" t="str">
            <v>14</v>
          </cell>
          <cell r="BF1660" t="str">
            <v>2015-S14</v>
          </cell>
          <cell r="BS1660" t="str">
            <v>Matton V</v>
          </cell>
          <cell r="BW1660" t="str">
            <v>15</v>
          </cell>
        </row>
        <row r="1661">
          <cell r="F1661" t="str">
            <v>IMB/80021/C/0EMA</v>
          </cell>
          <cell r="Q1661">
            <v>1</v>
          </cell>
          <cell r="AQ1661" t="str">
            <v>Annulé</v>
          </cell>
          <cell r="AW1661" t="str">
            <v/>
          </cell>
          <cell r="AX1661" t="str">
            <v/>
          </cell>
          <cell r="BB1661" t="str">
            <v>Annulé</v>
          </cell>
          <cell r="BE1661" t="str">
            <v/>
          </cell>
          <cell r="BF1661" t="str">
            <v/>
          </cell>
          <cell r="BS1661" t="str">
            <v>Annulé</v>
          </cell>
          <cell r="BW1661" t="str">
            <v/>
          </cell>
        </row>
        <row r="1662">
          <cell r="F1662" t="str">
            <v>IMB/80021/C/08HS</v>
          </cell>
          <cell r="Q1662">
            <v>7</v>
          </cell>
          <cell r="AQ1662" t="str">
            <v>ECRN ST</v>
          </cell>
          <cell r="AW1662">
            <v>2015</v>
          </cell>
          <cell r="AX1662" t="str">
            <v>14</v>
          </cell>
          <cell r="BB1662" t="str">
            <v>ECRN ST</v>
          </cell>
          <cell r="BE1662" t="str">
            <v>14</v>
          </cell>
          <cell r="BF1662" t="str">
            <v>2015-S14</v>
          </cell>
          <cell r="BS1662" t="str">
            <v>Matton V</v>
          </cell>
          <cell r="BW1662" t="str">
            <v>15</v>
          </cell>
        </row>
        <row r="1663">
          <cell r="F1663" t="str">
            <v>IMB/80021/S/0EOL</v>
          </cell>
          <cell r="Q1663">
            <v>1</v>
          </cell>
          <cell r="AQ1663" t="str">
            <v>Annulé</v>
          </cell>
          <cell r="AW1663" t="str">
            <v/>
          </cell>
          <cell r="AX1663" t="str">
            <v/>
          </cell>
          <cell r="BB1663" t="str">
            <v>Annulé</v>
          </cell>
          <cell r="BE1663" t="str">
            <v/>
          </cell>
          <cell r="BF1663" t="str">
            <v/>
          </cell>
          <cell r="BS1663" t="str">
            <v>Annulé</v>
          </cell>
          <cell r="BW1663" t="str">
            <v/>
          </cell>
        </row>
        <row r="1664">
          <cell r="F1664" t="str">
            <v>IMB/80021/S/0EQC</v>
          </cell>
          <cell r="Q1664">
            <v>1</v>
          </cell>
          <cell r="AQ1664" t="str">
            <v>Annulé</v>
          </cell>
          <cell r="AW1664" t="str">
            <v/>
          </cell>
          <cell r="AX1664" t="str">
            <v/>
          </cell>
          <cell r="BB1664" t="str">
            <v>Annulé</v>
          </cell>
          <cell r="BE1664" t="str">
            <v/>
          </cell>
          <cell r="BF1664" t="str">
            <v/>
          </cell>
          <cell r="BS1664" t="str">
            <v>Annulé</v>
          </cell>
          <cell r="BW1664" t="str">
            <v/>
          </cell>
        </row>
        <row r="1665">
          <cell r="F1665" t="str">
            <v>IMB/80021/S/0ESF</v>
          </cell>
          <cell r="Q1665">
            <v>1</v>
          </cell>
          <cell r="AQ1665" t="str">
            <v>Annulé</v>
          </cell>
          <cell r="AW1665" t="str">
            <v/>
          </cell>
          <cell r="AX1665" t="str">
            <v/>
          </cell>
          <cell r="BB1665" t="str">
            <v>Annulé</v>
          </cell>
          <cell r="BE1665" t="str">
            <v/>
          </cell>
          <cell r="BF1665" t="str">
            <v/>
          </cell>
          <cell r="BS1665" t="str">
            <v>Annulé</v>
          </cell>
          <cell r="BW1665" t="str">
            <v/>
          </cell>
        </row>
        <row r="1666">
          <cell r="F1666" t="str">
            <v>IMB/80021/C/08OV</v>
          </cell>
          <cell r="Q1666">
            <v>8</v>
          </cell>
          <cell r="AQ1666" t="str">
            <v>Tambu Matadi Y</v>
          </cell>
          <cell r="AW1666">
            <v>2015</v>
          </cell>
          <cell r="AX1666" t="str">
            <v>14</v>
          </cell>
          <cell r="BB1666" t="str">
            <v>Carre M</v>
          </cell>
          <cell r="BE1666" t="str">
            <v>15</v>
          </cell>
          <cell r="BF1666" t="str">
            <v>2015-S15</v>
          </cell>
          <cell r="BS1666" t="str">
            <v>Carre M</v>
          </cell>
          <cell r="BW1666" t="str">
            <v>15</v>
          </cell>
        </row>
        <row r="1667">
          <cell r="F1667" t="str">
            <v>IMB/80021/S/0EUV</v>
          </cell>
          <cell r="Q1667">
            <v>1</v>
          </cell>
          <cell r="AQ1667" t="str">
            <v>Annulé</v>
          </cell>
          <cell r="AW1667" t="str">
            <v/>
          </cell>
          <cell r="AX1667" t="str">
            <v/>
          </cell>
          <cell r="BB1667" t="str">
            <v>Annulé</v>
          </cell>
          <cell r="BE1667" t="str">
            <v/>
          </cell>
          <cell r="BF1667" t="str">
            <v/>
          </cell>
          <cell r="BS1667" t="str">
            <v>Annulé</v>
          </cell>
          <cell r="BW1667" t="str">
            <v/>
          </cell>
        </row>
        <row r="1668">
          <cell r="F1668" t="str">
            <v>IMB/80021/C/08RC</v>
          </cell>
          <cell r="Q1668">
            <v>7</v>
          </cell>
          <cell r="AQ1668" t="str">
            <v>Tambu Matadi Y</v>
          </cell>
          <cell r="AW1668">
            <v>2015</v>
          </cell>
          <cell r="AX1668" t="str">
            <v>14</v>
          </cell>
          <cell r="BB1668" t="str">
            <v>Carre M</v>
          </cell>
          <cell r="BE1668" t="str">
            <v>15</v>
          </cell>
          <cell r="BF1668" t="str">
            <v>2015-S15</v>
          </cell>
          <cell r="BS1668" t="str">
            <v>Carre M</v>
          </cell>
          <cell r="BW1668" t="str">
            <v>15</v>
          </cell>
        </row>
        <row r="1669">
          <cell r="F1669" t="str">
            <v>IMB/80021/C/08RZ</v>
          </cell>
          <cell r="Q1669">
            <v>8</v>
          </cell>
          <cell r="AQ1669" t="str">
            <v>Tambu Matadi Y</v>
          </cell>
          <cell r="AW1669">
            <v>2015</v>
          </cell>
          <cell r="AX1669" t="str">
            <v>14</v>
          </cell>
          <cell r="BB1669" t="str">
            <v>Carre M</v>
          </cell>
          <cell r="BE1669" t="str">
            <v>15</v>
          </cell>
          <cell r="BF1669" t="str">
            <v>2015-S15</v>
          </cell>
          <cell r="BS1669" t="str">
            <v>Carre M</v>
          </cell>
          <cell r="BW1669" t="str">
            <v>15</v>
          </cell>
        </row>
        <row r="1670">
          <cell r="F1670" t="str">
            <v>IMB/80021/X/0NUT</v>
          </cell>
          <cell r="Q1670">
            <v>1</v>
          </cell>
          <cell r="AQ1670" t="str">
            <v>Tambu Matadi Y</v>
          </cell>
          <cell r="AW1670">
            <v>2015</v>
          </cell>
          <cell r="AX1670" t="str">
            <v>14</v>
          </cell>
          <cell r="BB1670" t="str">
            <v>DTI ST</v>
          </cell>
          <cell r="BE1670" t="str">
            <v>31</v>
          </cell>
          <cell r="BF1670" t="str">
            <v>2015-S31</v>
          </cell>
          <cell r="BS1670" t="str">
            <v>DTI ST</v>
          </cell>
          <cell r="BW1670" t="str">
            <v>31</v>
          </cell>
        </row>
        <row r="1671">
          <cell r="F1671" t="str">
            <v>IMB/80021/X/0NUU</v>
          </cell>
          <cell r="Q1671">
            <v>1</v>
          </cell>
          <cell r="AQ1671" t="str">
            <v>Tambu Matadi Y</v>
          </cell>
          <cell r="AW1671">
            <v>2015</v>
          </cell>
          <cell r="AX1671" t="str">
            <v>14</v>
          </cell>
          <cell r="BB1671" t="str">
            <v>DTI ST</v>
          </cell>
          <cell r="BE1671" t="str">
            <v>31</v>
          </cell>
          <cell r="BF1671" t="str">
            <v>2015-S31</v>
          </cell>
          <cell r="BS1671" t="str">
            <v>DTI ST</v>
          </cell>
          <cell r="BW1671" t="str">
            <v>31</v>
          </cell>
        </row>
        <row r="1672">
          <cell r="F1672" t="str">
            <v>IMB/80021/S/0AKF</v>
          </cell>
          <cell r="Q1672">
            <v>1</v>
          </cell>
          <cell r="AQ1672" t="str">
            <v>ECRN ST</v>
          </cell>
          <cell r="AW1672">
            <v>2015</v>
          </cell>
          <cell r="AX1672" t="str">
            <v>17</v>
          </cell>
          <cell r="BB1672" t="str">
            <v>El Jilali B</v>
          </cell>
          <cell r="BE1672" t="str">
            <v>23</v>
          </cell>
          <cell r="BF1672" t="str">
            <v>2015-S23</v>
          </cell>
          <cell r="BS1672" t="str">
            <v>El Jilali B</v>
          </cell>
          <cell r="BW1672" t="str">
            <v>23</v>
          </cell>
        </row>
        <row r="1673">
          <cell r="F1673" t="str">
            <v>IMB/80021/S/05CB</v>
          </cell>
          <cell r="Q1673">
            <v>1</v>
          </cell>
          <cell r="AQ1673" t="str">
            <v>Tambu Matadi Y</v>
          </cell>
          <cell r="AW1673">
            <v>2015</v>
          </cell>
          <cell r="AX1673" t="str">
            <v>14</v>
          </cell>
          <cell r="BB1673" t="str">
            <v>DTI ST</v>
          </cell>
          <cell r="BE1673" t="str">
            <v>31</v>
          </cell>
          <cell r="BF1673" t="str">
            <v>2015-S31</v>
          </cell>
          <cell r="BS1673" t="str">
            <v>DTI ST</v>
          </cell>
          <cell r="BW1673" t="str">
            <v>31</v>
          </cell>
        </row>
        <row r="1674">
          <cell r="F1674" t="str">
            <v>IMB/80021/S/05C2</v>
          </cell>
          <cell r="Q1674">
            <v>1</v>
          </cell>
          <cell r="AQ1674" t="str">
            <v>Tambu Matadi Y</v>
          </cell>
          <cell r="AW1674">
            <v>2015</v>
          </cell>
          <cell r="AX1674" t="str">
            <v>14</v>
          </cell>
          <cell r="BB1674" t="str">
            <v>DTI ST</v>
          </cell>
          <cell r="BE1674" t="str">
            <v>31</v>
          </cell>
          <cell r="BF1674" t="str">
            <v>2015-S31</v>
          </cell>
          <cell r="BS1674" t="str">
            <v>DTI ST</v>
          </cell>
          <cell r="BW1674" t="str">
            <v>31</v>
          </cell>
        </row>
        <row r="1675">
          <cell r="F1675" t="str">
            <v>IMB/80021/C/0BF8</v>
          </cell>
          <cell r="Q1675">
            <v>6</v>
          </cell>
          <cell r="AQ1675" t="str">
            <v>Tambu Matadi Y</v>
          </cell>
          <cell r="AW1675">
            <v>2015</v>
          </cell>
          <cell r="AX1675" t="str">
            <v>14</v>
          </cell>
          <cell r="BB1675" t="str">
            <v>Carre M</v>
          </cell>
          <cell r="BE1675" t="str">
            <v>15</v>
          </cell>
          <cell r="BF1675" t="str">
            <v>2015-S15</v>
          </cell>
          <cell r="BS1675" t="str">
            <v>Carre M</v>
          </cell>
          <cell r="BW1675" t="str">
            <v>15</v>
          </cell>
        </row>
        <row r="1676">
          <cell r="F1676" t="str">
            <v>IMB/80021/C/0D04</v>
          </cell>
          <cell r="Q1676">
            <v>6</v>
          </cell>
          <cell r="AQ1676" t="str">
            <v>Tambu Matadi Y</v>
          </cell>
          <cell r="AW1676">
            <v>2015</v>
          </cell>
          <cell r="AX1676" t="str">
            <v>14</v>
          </cell>
          <cell r="BB1676" t="str">
            <v>TELCOM ST</v>
          </cell>
          <cell r="BE1676" t="str">
            <v>40</v>
          </cell>
          <cell r="BF1676" t="str">
            <v>2016-S40</v>
          </cell>
          <cell r="BS1676" t="str">
            <v>BE OPTIK ST</v>
          </cell>
          <cell r="BW1676" t="str">
            <v>43</v>
          </cell>
        </row>
        <row r="1677">
          <cell r="F1677" t="str">
            <v>IMB/80021/C/0BF9</v>
          </cell>
          <cell r="Q1677">
            <v>5</v>
          </cell>
          <cell r="AQ1677" t="str">
            <v>Tambu Matadi Y</v>
          </cell>
          <cell r="AW1677">
            <v>2015</v>
          </cell>
          <cell r="AX1677" t="str">
            <v>14</v>
          </cell>
          <cell r="BB1677" t="str">
            <v>Carre M</v>
          </cell>
          <cell r="BE1677" t="str">
            <v>15</v>
          </cell>
          <cell r="BF1677" t="str">
            <v>2015-S15</v>
          </cell>
          <cell r="BS1677" t="str">
            <v>Carre M</v>
          </cell>
          <cell r="BW1677" t="str">
            <v>15</v>
          </cell>
        </row>
        <row r="1678">
          <cell r="F1678" t="str">
            <v>IMB/80021/X/0NUV</v>
          </cell>
          <cell r="Q1678">
            <v>1</v>
          </cell>
          <cell r="AQ1678" t="str">
            <v>Tambu Matadi Y</v>
          </cell>
          <cell r="AW1678">
            <v>2015</v>
          </cell>
          <cell r="AX1678" t="str">
            <v>14</v>
          </cell>
          <cell r="BB1678" t="str">
            <v>DTI ST</v>
          </cell>
          <cell r="BE1678" t="str">
            <v>31</v>
          </cell>
          <cell r="BF1678" t="str">
            <v>2015-S31</v>
          </cell>
          <cell r="BS1678" t="str">
            <v>DTI ST</v>
          </cell>
          <cell r="BW1678" t="str">
            <v>31</v>
          </cell>
        </row>
        <row r="1679">
          <cell r="F1679" t="str">
            <v>IMB/80021/S/0AKA</v>
          </cell>
          <cell r="Q1679">
            <v>1</v>
          </cell>
          <cell r="AQ1679" t="str">
            <v>ECRN ST</v>
          </cell>
          <cell r="AW1679">
            <v>2015</v>
          </cell>
          <cell r="AX1679" t="str">
            <v>17</v>
          </cell>
          <cell r="BB1679" t="str">
            <v>El Jilali B</v>
          </cell>
          <cell r="BE1679" t="str">
            <v>23</v>
          </cell>
          <cell r="BF1679" t="str">
            <v>2015-S23</v>
          </cell>
          <cell r="BS1679" t="str">
            <v>El Jilali B</v>
          </cell>
          <cell r="BW1679" t="str">
            <v>23</v>
          </cell>
        </row>
        <row r="1680">
          <cell r="F1680" t="str">
            <v>IMB/80021/S/0AKS</v>
          </cell>
          <cell r="Q1680">
            <v>1</v>
          </cell>
          <cell r="AQ1680" t="str">
            <v>ECRN ST</v>
          </cell>
          <cell r="AW1680">
            <v>2015</v>
          </cell>
          <cell r="AX1680" t="str">
            <v>17</v>
          </cell>
          <cell r="BB1680" t="str">
            <v>El Jilali B</v>
          </cell>
          <cell r="BE1680" t="str">
            <v>23</v>
          </cell>
          <cell r="BF1680" t="str">
            <v>2015-S23</v>
          </cell>
          <cell r="BS1680" t="str">
            <v>El Jilali B</v>
          </cell>
          <cell r="BW1680" t="str">
            <v>23</v>
          </cell>
        </row>
        <row r="1681">
          <cell r="F1681" t="str">
            <v>IMB/80021/C/0EUZ</v>
          </cell>
          <cell r="Q1681">
            <v>13</v>
          </cell>
          <cell r="AQ1681" t="str">
            <v>Tambu Matadi Y</v>
          </cell>
          <cell r="AW1681">
            <v>2015</v>
          </cell>
          <cell r="AX1681" t="str">
            <v>14</v>
          </cell>
          <cell r="BB1681" t="str">
            <v>Carre M</v>
          </cell>
          <cell r="BE1681" t="str">
            <v>14</v>
          </cell>
          <cell r="BF1681" t="str">
            <v>2015-S14</v>
          </cell>
          <cell r="BS1681" t="str">
            <v>Carre M</v>
          </cell>
          <cell r="BW1681" t="str">
            <v>14</v>
          </cell>
        </row>
        <row r="1682">
          <cell r="F1682" t="str">
            <v>IMB/80021/C/XXXX</v>
          </cell>
          <cell r="Q1682">
            <v>10</v>
          </cell>
          <cell r="AQ1682" t="str">
            <v>SETRS ST</v>
          </cell>
          <cell r="AW1682">
            <v>2015</v>
          </cell>
          <cell r="AX1682" t="str">
            <v>52</v>
          </cell>
          <cell r="BB1682" t="str">
            <v>Marchetti N</v>
          </cell>
          <cell r="BE1682" t="str">
            <v>01</v>
          </cell>
          <cell r="BF1682" t="str">
            <v>2016-S01</v>
          </cell>
          <cell r="BS1682" t="str">
            <v>Marchetti N</v>
          </cell>
          <cell r="BW1682" t="str">
            <v>01</v>
          </cell>
        </row>
        <row r="1683">
          <cell r="F1683" t="str">
            <v>IMB/80021/S/0AL8</v>
          </cell>
          <cell r="Q1683">
            <v>1</v>
          </cell>
          <cell r="AQ1683" t="str">
            <v>ECRN ST</v>
          </cell>
          <cell r="AW1683">
            <v>2015</v>
          </cell>
          <cell r="AX1683" t="str">
            <v>17</v>
          </cell>
          <cell r="BB1683" t="str">
            <v>El Jilali B</v>
          </cell>
          <cell r="BE1683" t="str">
            <v>23</v>
          </cell>
          <cell r="BF1683" t="str">
            <v>2015-S23</v>
          </cell>
          <cell r="BS1683" t="str">
            <v>El Jilali B</v>
          </cell>
          <cell r="BW1683" t="str">
            <v>23</v>
          </cell>
        </row>
        <row r="1684">
          <cell r="F1684" t="str">
            <v>IMB/80021/C/01OO</v>
          </cell>
          <cell r="Q1684">
            <v>4</v>
          </cell>
          <cell r="AQ1684" t="str">
            <v>ECRN ST</v>
          </cell>
          <cell r="AW1684">
            <v>2015</v>
          </cell>
          <cell r="AX1684" t="str">
            <v>17</v>
          </cell>
          <cell r="BB1684" t="str">
            <v>Bal T</v>
          </cell>
          <cell r="BE1684" t="str">
            <v>23</v>
          </cell>
          <cell r="BF1684" t="str">
            <v>2015-S23</v>
          </cell>
          <cell r="BS1684" t="str">
            <v>Bal T</v>
          </cell>
          <cell r="BW1684" t="str">
            <v>23</v>
          </cell>
        </row>
        <row r="1685">
          <cell r="F1685" t="str">
            <v>IMB/80021/X/0NCM</v>
          </cell>
          <cell r="Q1685">
            <v>5</v>
          </cell>
          <cell r="AQ1685" t="str">
            <v>Tambu Matadi Y</v>
          </cell>
          <cell r="AW1685">
            <v>2015</v>
          </cell>
          <cell r="AX1685" t="str">
            <v>12</v>
          </cell>
          <cell r="BB1685" t="str">
            <v>Bauden A</v>
          </cell>
          <cell r="BE1685" t="str">
            <v>12</v>
          </cell>
          <cell r="BF1685" t="str">
            <v>2015-S12</v>
          </cell>
          <cell r="BS1685" t="str">
            <v>Bauden A</v>
          </cell>
          <cell r="BW1685" t="str">
            <v>12</v>
          </cell>
        </row>
        <row r="1686">
          <cell r="F1686" t="str">
            <v>IMB/80021/C/04ZC</v>
          </cell>
          <cell r="Q1686">
            <v>21</v>
          </cell>
          <cell r="AQ1686" t="str">
            <v>ECRN ST</v>
          </cell>
          <cell r="AW1686">
            <v>2015</v>
          </cell>
          <cell r="AX1686" t="str">
            <v>17</v>
          </cell>
          <cell r="BB1686" t="str">
            <v>Matton V</v>
          </cell>
          <cell r="BE1686" t="str">
            <v>17</v>
          </cell>
          <cell r="BF1686" t="str">
            <v>2015-S17</v>
          </cell>
          <cell r="BS1686" t="str">
            <v>Matton V</v>
          </cell>
          <cell r="BW1686" t="str">
            <v>17</v>
          </cell>
        </row>
        <row r="1687">
          <cell r="F1687" t="str">
            <v>IMB/80021/X/0NCN</v>
          </cell>
          <cell r="Q1687">
            <v>7</v>
          </cell>
          <cell r="AQ1687" t="str">
            <v>Tambu Matadi Y</v>
          </cell>
          <cell r="AW1687">
            <v>2015</v>
          </cell>
          <cell r="AX1687" t="str">
            <v>12</v>
          </cell>
          <cell r="BB1687" t="str">
            <v>Bauden A</v>
          </cell>
          <cell r="BE1687" t="str">
            <v>12</v>
          </cell>
          <cell r="BF1687" t="str">
            <v>2015-S12</v>
          </cell>
          <cell r="BS1687" t="str">
            <v>Bauden A</v>
          </cell>
          <cell r="BW1687" t="str">
            <v>12</v>
          </cell>
        </row>
        <row r="1688">
          <cell r="F1688" t="str">
            <v>IMB/80021/C/06L1</v>
          </cell>
          <cell r="Q1688">
            <v>7</v>
          </cell>
          <cell r="AQ1688" t="str">
            <v>ECRN ST</v>
          </cell>
          <cell r="AW1688">
            <v>2015</v>
          </cell>
          <cell r="AX1688" t="str">
            <v>17</v>
          </cell>
          <cell r="BB1688" t="str">
            <v>DTI ST</v>
          </cell>
          <cell r="BE1688" t="str">
            <v>31</v>
          </cell>
          <cell r="BF1688" t="str">
            <v>2015-S31</v>
          </cell>
          <cell r="BS1688" t="str">
            <v>DTI ST</v>
          </cell>
          <cell r="BW1688" t="str">
            <v>31</v>
          </cell>
        </row>
        <row r="1689">
          <cell r="F1689" t="str">
            <v>IMB/80021/X/0NCO</v>
          </cell>
          <cell r="Q1689">
            <v>3</v>
          </cell>
          <cell r="AQ1689" t="str">
            <v>Tambu Matadi Y</v>
          </cell>
          <cell r="AW1689">
            <v>2015</v>
          </cell>
          <cell r="AX1689" t="str">
            <v>12</v>
          </cell>
          <cell r="BB1689" t="str">
            <v>Bauden A</v>
          </cell>
          <cell r="BE1689" t="str">
            <v>12</v>
          </cell>
          <cell r="BF1689" t="str">
            <v>2015-S12</v>
          </cell>
          <cell r="BS1689" t="str">
            <v>Bauden A</v>
          </cell>
          <cell r="BW1689" t="str">
            <v>12</v>
          </cell>
        </row>
        <row r="1690">
          <cell r="F1690" t="str">
            <v>IMB/80021/C/0C96</v>
          </cell>
          <cell r="Q1690">
            <v>10</v>
          </cell>
          <cell r="AQ1690" t="str">
            <v>Tambu Matadi Y</v>
          </cell>
          <cell r="AW1690">
            <v>2015</v>
          </cell>
          <cell r="AX1690" t="str">
            <v>14</v>
          </cell>
          <cell r="BB1690" t="str">
            <v>El Jilali B</v>
          </cell>
          <cell r="BE1690" t="str">
            <v>18</v>
          </cell>
          <cell r="BF1690" t="str">
            <v>2015-S18</v>
          </cell>
          <cell r="BS1690" t="str">
            <v>El Jilali B</v>
          </cell>
          <cell r="BW1690" t="str">
            <v>18</v>
          </cell>
        </row>
        <row r="1691">
          <cell r="F1691" t="str">
            <v>IMB/80021/X/0NCP</v>
          </cell>
          <cell r="Q1691">
            <v>1</v>
          </cell>
          <cell r="AQ1691" t="str">
            <v>Tambu Matadi Y</v>
          </cell>
          <cell r="AW1691">
            <v>2015</v>
          </cell>
          <cell r="AX1691" t="str">
            <v>12</v>
          </cell>
          <cell r="BB1691" t="str">
            <v>Bauden A</v>
          </cell>
          <cell r="BE1691" t="str">
            <v>12</v>
          </cell>
          <cell r="BF1691" t="str">
            <v>2015-S12</v>
          </cell>
          <cell r="BS1691" t="str">
            <v>Bauden A</v>
          </cell>
          <cell r="BW1691" t="str">
            <v>12</v>
          </cell>
        </row>
        <row r="1692">
          <cell r="F1692" t="str">
            <v>IMB/80021/C/0BSW</v>
          </cell>
          <cell r="Q1692">
            <v>10</v>
          </cell>
          <cell r="AQ1692" t="str">
            <v>Tambu Matadi Y</v>
          </cell>
          <cell r="AW1692">
            <v>2015</v>
          </cell>
          <cell r="AX1692" t="str">
            <v>14</v>
          </cell>
          <cell r="BB1692" t="str">
            <v>El Jilali B</v>
          </cell>
          <cell r="BE1692" t="str">
            <v>18</v>
          </cell>
          <cell r="BF1692" t="str">
            <v>2015-S18</v>
          </cell>
          <cell r="BS1692" t="str">
            <v>El Jilali B</v>
          </cell>
          <cell r="BW1692" t="str">
            <v>18</v>
          </cell>
        </row>
        <row r="1693">
          <cell r="F1693" t="str">
            <v>IMB/80021/X/0NI0</v>
          </cell>
          <cell r="Q1693">
            <v>14</v>
          </cell>
          <cell r="AQ1693" t="str">
            <v>Tambu Matadi Y</v>
          </cell>
          <cell r="AW1693">
            <v>2015</v>
          </cell>
          <cell r="AX1693" t="str">
            <v>12</v>
          </cell>
          <cell r="BB1693" t="str">
            <v>Carre M</v>
          </cell>
          <cell r="BE1693" t="str">
            <v>13</v>
          </cell>
          <cell r="BF1693" t="str">
            <v>2015-S13</v>
          </cell>
          <cell r="BS1693" t="str">
            <v>Carre M</v>
          </cell>
          <cell r="BW1693" t="str">
            <v>13</v>
          </cell>
        </row>
        <row r="1694">
          <cell r="F1694" t="str">
            <v>IMB/80021/C/0BXG</v>
          </cell>
          <cell r="Q1694">
            <v>10</v>
          </cell>
          <cell r="AQ1694" t="str">
            <v>Tambu Matadi Y</v>
          </cell>
          <cell r="AW1694">
            <v>2015</v>
          </cell>
          <cell r="AX1694" t="str">
            <v>14</v>
          </cell>
          <cell r="BB1694" t="str">
            <v>El Jilali B</v>
          </cell>
          <cell r="BE1694" t="str">
            <v>18</v>
          </cell>
          <cell r="BF1694" t="str">
            <v>2015-S18</v>
          </cell>
          <cell r="BS1694" t="str">
            <v>El Jilali B</v>
          </cell>
          <cell r="BW1694" t="str">
            <v>18</v>
          </cell>
        </row>
        <row r="1695">
          <cell r="F1695" t="str">
            <v>IMB/80021/C/0C19</v>
          </cell>
          <cell r="Q1695">
            <v>10</v>
          </cell>
          <cell r="AQ1695" t="str">
            <v>Tambu Matadi Y</v>
          </cell>
          <cell r="AW1695">
            <v>2015</v>
          </cell>
          <cell r="AX1695" t="str">
            <v>14</v>
          </cell>
          <cell r="BB1695" t="str">
            <v>El Jilali B</v>
          </cell>
          <cell r="BE1695" t="str">
            <v>18</v>
          </cell>
          <cell r="BF1695" t="str">
            <v>2015-S18</v>
          </cell>
          <cell r="BS1695" t="str">
            <v>El Jilali B</v>
          </cell>
          <cell r="BW1695" t="str">
            <v>18</v>
          </cell>
        </row>
        <row r="1696">
          <cell r="F1696" t="str">
            <v>IMB/80021/X/0NVD</v>
          </cell>
          <cell r="Q1696">
            <v>6</v>
          </cell>
          <cell r="AQ1696" t="str">
            <v>ECRN ST</v>
          </cell>
          <cell r="AW1696">
            <v>2015</v>
          </cell>
          <cell r="AX1696" t="str">
            <v>14</v>
          </cell>
          <cell r="BB1696" t="str">
            <v>ECRN ST</v>
          </cell>
          <cell r="BE1696" t="str">
            <v>14</v>
          </cell>
          <cell r="BF1696" t="str">
            <v>2015-S14</v>
          </cell>
          <cell r="BS1696" t="str">
            <v>Carre M</v>
          </cell>
          <cell r="BW1696" t="str">
            <v>15</v>
          </cell>
        </row>
        <row r="1697">
          <cell r="F1697" t="str">
            <v>IMB/80021/C/0C4S</v>
          </cell>
          <cell r="Q1697">
            <v>10</v>
          </cell>
          <cell r="AQ1697" t="str">
            <v>Tambu Matadi Y</v>
          </cell>
          <cell r="AW1697">
            <v>2015</v>
          </cell>
          <cell r="AX1697" t="str">
            <v>14</v>
          </cell>
          <cell r="BB1697" t="str">
            <v>El Jilali B</v>
          </cell>
          <cell r="BE1697" t="str">
            <v>18</v>
          </cell>
          <cell r="BF1697" t="str">
            <v>2015-S18</v>
          </cell>
          <cell r="BS1697" t="str">
            <v>El Jilali B</v>
          </cell>
          <cell r="BW1697" t="str">
            <v>18</v>
          </cell>
        </row>
        <row r="1698">
          <cell r="F1698" t="str">
            <v>IMB/80021/S/098Q</v>
          </cell>
          <cell r="Q1698">
            <v>3</v>
          </cell>
          <cell r="AQ1698" t="str">
            <v>ECRN ST</v>
          </cell>
          <cell r="AW1698">
            <v>2015</v>
          </cell>
          <cell r="AX1698" t="str">
            <v>17</v>
          </cell>
          <cell r="BB1698" t="str">
            <v>TELCOM ST</v>
          </cell>
          <cell r="BE1698" t="str">
            <v>39</v>
          </cell>
          <cell r="BF1698" t="str">
            <v>2016-S39</v>
          </cell>
          <cell r="BS1698" t="str">
            <v>BE OPTIK ST</v>
          </cell>
          <cell r="BW1698" t="str">
            <v>41</v>
          </cell>
        </row>
        <row r="1699">
          <cell r="F1699" t="str">
            <v>IMB/80021/C/04FT</v>
          </cell>
          <cell r="Q1699">
            <v>36</v>
          </cell>
          <cell r="AQ1699" t="str">
            <v>ECRN ST</v>
          </cell>
          <cell r="AW1699">
            <v>2015</v>
          </cell>
          <cell r="AX1699" t="str">
            <v>19</v>
          </cell>
          <cell r="BB1699" t="str">
            <v>DTI ST</v>
          </cell>
          <cell r="BE1699" t="str">
            <v>23</v>
          </cell>
          <cell r="BF1699" t="str">
            <v>2015-S23</v>
          </cell>
          <cell r="BS1699" t="str">
            <v>DTI ST</v>
          </cell>
          <cell r="BW1699" t="str">
            <v>23</v>
          </cell>
        </row>
        <row r="1700">
          <cell r="F1700" t="str">
            <v>IMB/80021/X/0OA8</v>
          </cell>
          <cell r="Q1700">
            <v>8</v>
          </cell>
          <cell r="AQ1700" t="str">
            <v>ECRN ST</v>
          </cell>
          <cell r="AW1700">
            <v>2015</v>
          </cell>
          <cell r="AX1700" t="str">
            <v>14</v>
          </cell>
          <cell r="BB1700" t="str">
            <v>ECRN ST</v>
          </cell>
          <cell r="BE1700" t="str">
            <v>14</v>
          </cell>
          <cell r="BF1700" t="str">
            <v>2015-S14</v>
          </cell>
          <cell r="BS1700" t="str">
            <v>Carre M</v>
          </cell>
          <cell r="BW1700" t="str">
            <v>14</v>
          </cell>
        </row>
        <row r="1701">
          <cell r="F1701" t="str">
            <v>IMB/80021/C/06TP</v>
          </cell>
          <cell r="Q1701">
            <v>21</v>
          </cell>
          <cell r="AQ1701" t="str">
            <v>Tambu Matadi Y</v>
          </cell>
          <cell r="AW1701">
            <v>2015</v>
          </cell>
          <cell r="AX1701" t="str">
            <v>11</v>
          </cell>
          <cell r="BB1701" t="str">
            <v>Armougom J-S</v>
          </cell>
          <cell r="BE1701" t="str">
            <v>26</v>
          </cell>
          <cell r="BF1701" t="str">
            <v>2015-S26</v>
          </cell>
          <cell r="BS1701" t="str">
            <v>Debrauwer J</v>
          </cell>
          <cell r="BW1701" t="str">
            <v>11</v>
          </cell>
        </row>
        <row r="1702">
          <cell r="F1702" t="str">
            <v>IMB/80021/X/0N5P</v>
          </cell>
          <cell r="Q1702">
            <v>1</v>
          </cell>
          <cell r="AQ1702" t="str">
            <v>ECRN ST</v>
          </cell>
          <cell r="AW1702">
            <v>2015</v>
          </cell>
          <cell r="AX1702" t="str">
            <v>19</v>
          </cell>
          <cell r="BB1702" t="str">
            <v>DTI ST</v>
          </cell>
          <cell r="BE1702" t="str">
            <v>40</v>
          </cell>
          <cell r="BF1702" t="str">
            <v>2015-S40</v>
          </cell>
          <cell r="BS1702" t="str">
            <v>DTI ST</v>
          </cell>
          <cell r="BW1702" t="str">
            <v>40</v>
          </cell>
        </row>
        <row r="1703">
          <cell r="F1703" t="str">
            <v>IMB/80021/C/0E2Y</v>
          </cell>
          <cell r="Q1703">
            <v>3</v>
          </cell>
          <cell r="AQ1703" t="str">
            <v>ECRN ST</v>
          </cell>
          <cell r="AW1703">
            <v>2015</v>
          </cell>
          <cell r="AX1703" t="str">
            <v>19</v>
          </cell>
          <cell r="BB1703" t="str">
            <v>DTI ST</v>
          </cell>
          <cell r="BE1703" t="str">
            <v>40</v>
          </cell>
          <cell r="BF1703" t="str">
            <v>2015-S40</v>
          </cell>
          <cell r="BS1703" t="str">
            <v>DTI ST</v>
          </cell>
          <cell r="BW1703" t="str">
            <v>40</v>
          </cell>
        </row>
        <row r="1704">
          <cell r="F1704" t="str">
            <v>IMB/80021/S/06SR</v>
          </cell>
          <cell r="Q1704">
            <v>10</v>
          </cell>
          <cell r="AQ1704" t="str">
            <v>Tambu Matadi Y</v>
          </cell>
          <cell r="AW1704">
            <v>2015</v>
          </cell>
          <cell r="AX1704" t="str">
            <v>11</v>
          </cell>
          <cell r="BB1704" t="str">
            <v>Armougom J-S</v>
          </cell>
          <cell r="BE1704" t="str">
            <v>26</v>
          </cell>
          <cell r="BF1704" t="str">
            <v>2015-S26</v>
          </cell>
          <cell r="BS1704" t="str">
            <v>Debrauwer J</v>
          </cell>
          <cell r="BW1704" t="str">
            <v>11</v>
          </cell>
        </row>
        <row r="1705">
          <cell r="F1705" t="str">
            <v>IMB/80021/C/0LUM</v>
          </cell>
          <cell r="Q1705">
            <v>8</v>
          </cell>
          <cell r="AQ1705" t="str">
            <v>ECRN ST</v>
          </cell>
          <cell r="AW1705">
            <v>2015</v>
          </cell>
          <cell r="AX1705" t="str">
            <v>17</v>
          </cell>
          <cell r="BB1705" t="str">
            <v>Courdain C</v>
          </cell>
          <cell r="BE1705" t="str">
            <v>18</v>
          </cell>
          <cell r="BF1705" t="str">
            <v>2015-S18</v>
          </cell>
          <cell r="BS1705" t="str">
            <v>Courdain C</v>
          </cell>
          <cell r="BW1705" t="str">
            <v>18</v>
          </cell>
        </row>
        <row r="1706">
          <cell r="F1706" t="str">
            <v>IMB/80021/C/0LV8</v>
          </cell>
          <cell r="Q1706">
            <v>5</v>
          </cell>
          <cell r="AQ1706" t="str">
            <v>ECRN ST</v>
          </cell>
          <cell r="AW1706">
            <v>2015</v>
          </cell>
          <cell r="AX1706" t="str">
            <v>17</v>
          </cell>
          <cell r="BB1706" t="str">
            <v>Courdain C</v>
          </cell>
          <cell r="BE1706" t="str">
            <v>18</v>
          </cell>
          <cell r="BF1706" t="str">
            <v>2015-S18</v>
          </cell>
          <cell r="BS1706" t="str">
            <v>Courdain C</v>
          </cell>
          <cell r="BW1706" t="str">
            <v>18</v>
          </cell>
        </row>
        <row r="1707">
          <cell r="F1707" t="str">
            <v>IMB/80021/C/0LWZ</v>
          </cell>
          <cell r="Q1707">
            <v>12</v>
          </cell>
          <cell r="AQ1707" t="str">
            <v>ECRN ST</v>
          </cell>
          <cell r="AW1707">
            <v>2015</v>
          </cell>
          <cell r="AX1707" t="str">
            <v>19</v>
          </cell>
          <cell r="BB1707" t="str">
            <v>DTI ST</v>
          </cell>
          <cell r="BE1707" t="str">
            <v>31</v>
          </cell>
          <cell r="BF1707" t="str">
            <v>2015-S31</v>
          </cell>
          <cell r="BS1707" t="str">
            <v>DTI ST</v>
          </cell>
          <cell r="BW1707" t="str">
            <v>31</v>
          </cell>
        </row>
        <row r="1708">
          <cell r="F1708" t="str">
            <v>IMB/80021/C/0E8O</v>
          </cell>
          <cell r="Q1708">
            <v>4</v>
          </cell>
          <cell r="AQ1708" t="str">
            <v>ECRN ST</v>
          </cell>
          <cell r="AW1708">
            <v>2015</v>
          </cell>
          <cell r="AX1708" t="str">
            <v>19</v>
          </cell>
          <cell r="BB1708" t="str">
            <v>DTI ST</v>
          </cell>
          <cell r="BE1708" t="str">
            <v>23</v>
          </cell>
          <cell r="BF1708" t="str">
            <v>2015-S23</v>
          </cell>
          <cell r="BS1708" t="str">
            <v>DTI ST</v>
          </cell>
          <cell r="BW1708" t="str">
            <v>23</v>
          </cell>
        </row>
        <row r="1709">
          <cell r="F1709" t="str">
            <v>IMB/80021/C/0E4A</v>
          </cell>
          <cell r="Q1709">
            <v>3</v>
          </cell>
          <cell r="AQ1709" t="str">
            <v>Annulé</v>
          </cell>
          <cell r="AW1709" t="str">
            <v/>
          </cell>
          <cell r="AX1709" t="str">
            <v/>
          </cell>
          <cell r="BB1709" t="str">
            <v>Annulé</v>
          </cell>
          <cell r="BE1709" t="str">
            <v/>
          </cell>
          <cell r="BF1709" t="str">
            <v/>
          </cell>
          <cell r="BS1709" t="str">
            <v>Annulé</v>
          </cell>
          <cell r="BW1709" t="str">
            <v/>
          </cell>
        </row>
        <row r="1710">
          <cell r="F1710" t="str">
            <v>IMB/80021/C/04WG</v>
          </cell>
          <cell r="Q1710">
            <v>6</v>
          </cell>
          <cell r="AQ1710" t="str">
            <v>ECRN ST</v>
          </cell>
          <cell r="AW1710">
            <v>2015</v>
          </cell>
          <cell r="AX1710" t="str">
            <v>19</v>
          </cell>
          <cell r="BB1710" t="str">
            <v>DTI ST</v>
          </cell>
          <cell r="BE1710" t="str">
            <v>23</v>
          </cell>
          <cell r="BF1710" t="str">
            <v>2015-S23</v>
          </cell>
          <cell r="BS1710" t="str">
            <v>DTI ST</v>
          </cell>
          <cell r="BW1710" t="str">
            <v>23</v>
          </cell>
        </row>
        <row r="1711">
          <cell r="F1711" t="str">
            <v>IMB/80021/C/04Z4</v>
          </cell>
          <cell r="Q1711">
            <v>1</v>
          </cell>
          <cell r="AQ1711" t="str">
            <v>ECRN ST</v>
          </cell>
          <cell r="AW1711">
            <v>2015</v>
          </cell>
          <cell r="AX1711" t="str">
            <v>19</v>
          </cell>
          <cell r="BB1711" t="str">
            <v>DTI ST</v>
          </cell>
          <cell r="BE1711" t="str">
            <v>23</v>
          </cell>
          <cell r="BF1711" t="str">
            <v>2015-S23</v>
          </cell>
          <cell r="BS1711" t="str">
            <v>DTI ST</v>
          </cell>
          <cell r="BW1711" t="str">
            <v>23</v>
          </cell>
        </row>
        <row r="1712">
          <cell r="F1712" t="str">
            <v>IMB/80021/C/05C8</v>
          </cell>
          <cell r="Q1712">
            <v>4</v>
          </cell>
          <cell r="AQ1712" t="str">
            <v>Tambu Matadi Y</v>
          </cell>
          <cell r="AW1712">
            <v>2015</v>
          </cell>
          <cell r="AX1712" t="str">
            <v>14</v>
          </cell>
          <cell r="BB1712" t="str">
            <v>Matton V</v>
          </cell>
          <cell r="BE1712" t="str">
            <v>16</v>
          </cell>
          <cell r="BF1712" t="str">
            <v>2015-S16</v>
          </cell>
          <cell r="BS1712" t="str">
            <v>Matton V</v>
          </cell>
          <cell r="BW1712" t="str">
            <v>16</v>
          </cell>
        </row>
        <row r="1713">
          <cell r="F1713" t="str">
            <v>IMB/80021/C/0DUO</v>
          </cell>
          <cell r="Q1713">
            <v>14</v>
          </cell>
          <cell r="AQ1713" t="str">
            <v>ECRN ST</v>
          </cell>
          <cell r="AW1713">
            <v>2015</v>
          </cell>
          <cell r="AX1713" t="str">
            <v>32</v>
          </cell>
          <cell r="BB1713" t="str">
            <v>TELCOM ST</v>
          </cell>
          <cell r="BE1713" t="str">
            <v>37</v>
          </cell>
          <cell r="BF1713" t="str">
            <v>2015-S37</v>
          </cell>
          <cell r="BS1713" t="str">
            <v>DTI ST</v>
          </cell>
          <cell r="BW1713" t="str">
            <v>38</v>
          </cell>
        </row>
        <row r="1714">
          <cell r="F1714" t="str">
            <v>IMB/80021/X/0NW7</v>
          </cell>
          <cell r="Q1714">
            <v>18</v>
          </cell>
          <cell r="AQ1714" t="str">
            <v>Tambu Matadi Y</v>
          </cell>
          <cell r="AW1714">
            <v>2015</v>
          </cell>
          <cell r="AX1714" t="str">
            <v>14</v>
          </cell>
          <cell r="BB1714" t="str">
            <v>Carre M</v>
          </cell>
          <cell r="BE1714" t="str">
            <v>15</v>
          </cell>
          <cell r="BF1714" t="str">
            <v>2015-S15</v>
          </cell>
          <cell r="BS1714" t="str">
            <v>Carre M</v>
          </cell>
          <cell r="BW1714" t="str">
            <v>15</v>
          </cell>
        </row>
        <row r="1715">
          <cell r="F1715" t="str">
            <v>IMB/80021/C/0F6Y</v>
          </cell>
          <cell r="Q1715">
            <v>14</v>
          </cell>
          <cell r="AQ1715" t="str">
            <v>ECRN ST</v>
          </cell>
          <cell r="AW1715">
            <v>2015</v>
          </cell>
          <cell r="AX1715" t="str">
            <v>17</v>
          </cell>
          <cell r="BB1715" t="str">
            <v>Carre M</v>
          </cell>
          <cell r="BE1715" t="str">
            <v>17</v>
          </cell>
          <cell r="BF1715" t="str">
            <v>2015-S17</v>
          </cell>
          <cell r="BS1715" t="str">
            <v>Carre M</v>
          </cell>
          <cell r="BW1715" t="str">
            <v>17</v>
          </cell>
        </row>
        <row r="1716">
          <cell r="F1716" t="str">
            <v>IMB/80021/C/0FAI</v>
          </cell>
          <cell r="Q1716">
            <v>4</v>
          </cell>
          <cell r="AQ1716" t="str">
            <v>ECRN ST</v>
          </cell>
          <cell r="AW1716">
            <v>2015</v>
          </cell>
          <cell r="AX1716" t="str">
            <v>17</v>
          </cell>
          <cell r="BB1716" t="str">
            <v>DTI ST</v>
          </cell>
          <cell r="BE1716" t="str">
            <v>34</v>
          </cell>
          <cell r="BF1716" t="str">
            <v>2015-S34</v>
          </cell>
          <cell r="BS1716" t="str">
            <v>DTI ST</v>
          </cell>
          <cell r="BW1716" t="str">
            <v>34</v>
          </cell>
        </row>
        <row r="1717">
          <cell r="F1717" t="str">
            <v>IMB/80021/X/0NDT</v>
          </cell>
          <cell r="Q1717">
            <v>24</v>
          </cell>
          <cell r="AQ1717" t="str">
            <v>ECRN ST</v>
          </cell>
          <cell r="AW1717">
            <v>2015</v>
          </cell>
          <cell r="AX1717" t="str">
            <v>17</v>
          </cell>
          <cell r="BB1717" t="str">
            <v>Carre M</v>
          </cell>
          <cell r="BE1717" t="str">
            <v>17</v>
          </cell>
          <cell r="BF1717" t="str">
            <v>2015-S17</v>
          </cell>
          <cell r="BS1717" t="str">
            <v>Carre M</v>
          </cell>
          <cell r="BW1717" t="str">
            <v>17</v>
          </cell>
        </row>
        <row r="1718">
          <cell r="F1718" t="str">
            <v>IMB/80021/C/0LV4</v>
          </cell>
          <cell r="Q1718">
            <v>16</v>
          </cell>
          <cell r="AQ1718" t="str">
            <v>ECRN ST</v>
          </cell>
          <cell r="AW1718">
            <v>2015</v>
          </cell>
          <cell r="AX1718" t="str">
            <v>17</v>
          </cell>
          <cell r="BB1718" t="str">
            <v>Courdain C</v>
          </cell>
          <cell r="BE1718" t="str">
            <v>18</v>
          </cell>
          <cell r="BF1718" t="str">
            <v>2015-S18</v>
          </cell>
          <cell r="BS1718" t="str">
            <v>Courdain C</v>
          </cell>
          <cell r="BW1718" t="str">
            <v>18</v>
          </cell>
        </row>
        <row r="1719">
          <cell r="F1719" t="str">
            <v>IMB/80021/C/04W1</v>
          </cell>
          <cell r="Q1719">
            <v>32</v>
          </cell>
          <cell r="AQ1719" t="str">
            <v>SETRS ST</v>
          </cell>
          <cell r="AW1719">
            <v>2016</v>
          </cell>
          <cell r="AX1719" t="str">
            <v>05</v>
          </cell>
          <cell r="BB1719" t="str">
            <v>TELCOM ST</v>
          </cell>
          <cell r="BE1719" t="str">
            <v>17</v>
          </cell>
          <cell r="BF1719" t="str">
            <v>2016-S17</v>
          </cell>
          <cell r="BS1719" t="str">
            <v>Debrauwer J</v>
          </cell>
          <cell r="BW1719" t="str">
            <v>22</v>
          </cell>
        </row>
        <row r="1720">
          <cell r="F1720" t="str">
            <v>IMB/80021/X/0NRU</v>
          </cell>
          <cell r="Q1720">
            <v>10</v>
          </cell>
          <cell r="AQ1720" t="str">
            <v>Tambu Matadi Y</v>
          </cell>
          <cell r="AW1720">
            <v>2015</v>
          </cell>
          <cell r="AX1720" t="str">
            <v>12</v>
          </cell>
          <cell r="BB1720" t="str">
            <v>Matton V</v>
          </cell>
          <cell r="BE1720" t="str">
            <v>14</v>
          </cell>
          <cell r="BF1720" t="str">
            <v>2015-S14</v>
          </cell>
          <cell r="BS1720" t="str">
            <v>Matton V</v>
          </cell>
          <cell r="BW1720" t="str">
            <v>14</v>
          </cell>
        </row>
        <row r="1721">
          <cell r="F1721" t="str">
            <v>IMB/80021/C/0CA0</v>
          </cell>
          <cell r="Q1721">
            <v>10</v>
          </cell>
          <cell r="AQ1721" t="str">
            <v>Tambu Matadi Y</v>
          </cell>
          <cell r="AW1721">
            <v>2015</v>
          </cell>
          <cell r="AX1721" t="str">
            <v>14</v>
          </cell>
          <cell r="BB1721" t="str">
            <v>El Jilali B</v>
          </cell>
          <cell r="BE1721" t="str">
            <v>18</v>
          </cell>
          <cell r="BF1721" t="str">
            <v>2015-S18</v>
          </cell>
          <cell r="BS1721" t="str">
            <v>El Jilali B</v>
          </cell>
          <cell r="BW1721" t="str">
            <v>18</v>
          </cell>
        </row>
        <row r="1722">
          <cell r="F1722" t="str">
            <v>IMB/80021/X/0NRV</v>
          </cell>
          <cell r="Q1722">
            <v>10</v>
          </cell>
          <cell r="AQ1722" t="str">
            <v>Tambu Matadi Y</v>
          </cell>
          <cell r="AW1722">
            <v>2015</v>
          </cell>
          <cell r="AX1722" t="str">
            <v>12</v>
          </cell>
          <cell r="BB1722" t="str">
            <v>Matton V</v>
          </cell>
          <cell r="BE1722" t="str">
            <v>14</v>
          </cell>
          <cell r="BF1722" t="str">
            <v>2015-S14</v>
          </cell>
          <cell r="BS1722" t="str">
            <v>Matton V</v>
          </cell>
          <cell r="BW1722" t="str">
            <v>14</v>
          </cell>
        </row>
        <row r="1723">
          <cell r="F1723" t="str">
            <v>IMB/80021/C/0CA1</v>
          </cell>
          <cell r="Q1723">
            <v>16</v>
          </cell>
          <cell r="AQ1723" t="str">
            <v>Tambu Matadi Y</v>
          </cell>
          <cell r="AW1723">
            <v>2015</v>
          </cell>
          <cell r="AX1723" t="str">
            <v>14</v>
          </cell>
          <cell r="BB1723" t="str">
            <v>El Jilali B</v>
          </cell>
          <cell r="BE1723" t="str">
            <v>17</v>
          </cell>
          <cell r="BF1723" t="str">
            <v>2015-S17</v>
          </cell>
          <cell r="BS1723" t="str">
            <v>El Jilali B</v>
          </cell>
          <cell r="BW1723" t="str">
            <v>17</v>
          </cell>
        </row>
        <row r="1724">
          <cell r="F1724" t="str">
            <v>IMB/80021/X/0NRW</v>
          </cell>
          <cell r="Q1724">
            <v>10</v>
          </cell>
          <cell r="AQ1724" t="str">
            <v>Tambu Matadi Y</v>
          </cell>
          <cell r="AW1724">
            <v>2015</v>
          </cell>
          <cell r="AX1724" t="str">
            <v>12</v>
          </cell>
          <cell r="BB1724" t="str">
            <v>Matton V</v>
          </cell>
          <cell r="BE1724" t="str">
            <v>14</v>
          </cell>
          <cell r="BF1724" t="str">
            <v>2015-S14</v>
          </cell>
          <cell r="BS1724" t="str">
            <v>Matton V</v>
          </cell>
          <cell r="BW1724" t="str">
            <v>14</v>
          </cell>
        </row>
        <row r="1725">
          <cell r="F1725" t="str">
            <v>IMB/80021/C/0CA2</v>
          </cell>
          <cell r="Q1725">
            <v>10</v>
          </cell>
          <cell r="AQ1725" t="str">
            <v>Tambu Matadi Y</v>
          </cell>
          <cell r="AW1725">
            <v>2015</v>
          </cell>
          <cell r="AX1725" t="str">
            <v>14</v>
          </cell>
          <cell r="BB1725" t="str">
            <v>El Jilali B</v>
          </cell>
          <cell r="BE1725" t="str">
            <v>17</v>
          </cell>
          <cell r="BF1725" t="str">
            <v>2015-S17</v>
          </cell>
          <cell r="BS1725" t="str">
            <v>El Jilali B</v>
          </cell>
          <cell r="BW1725" t="str">
            <v>17</v>
          </cell>
        </row>
        <row r="1726">
          <cell r="F1726" t="str">
            <v>IMB/80021/X/0NS2</v>
          </cell>
          <cell r="Q1726">
            <v>8</v>
          </cell>
          <cell r="AQ1726" t="str">
            <v>Tambu Matadi Y</v>
          </cell>
          <cell r="AW1726">
            <v>2015</v>
          </cell>
          <cell r="AX1726" t="str">
            <v>12</v>
          </cell>
          <cell r="BB1726" t="str">
            <v>Matton V</v>
          </cell>
          <cell r="BE1726" t="str">
            <v>14</v>
          </cell>
          <cell r="BF1726" t="str">
            <v>2015-S14</v>
          </cell>
          <cell r="BS1726" t="str">
            <v>Matton V</v>
          </cell>
          <cell r="BW1726" t="str">
            <v>14</v>
          </cell>
        </row>
        <row r="1727">
          <cell r="F1727" t="str">
            <v>IMB/80021/C/05VI</v>
          </cell>
          <cell r="Q1727">
            <v>6</v>
          </cell>
          <cell r="AQ1727" t="str">
            <v>ECRN ST</v>
          </cell>
          <cell r="AW1727">
            <v>2015</v>
          </cell>
          <cell r="AX1727" t="str">
            <v>17</v>
          </cell>
          <cell r="BB1727" t="str">
            <v>Carre M</v>
          </cell>
          <cell r="BE1727" t="str">
            <v>17</v>
          </cell>
          <cell r="BF1727" t="str">
            <v>2015-S17</v>
          </cell>
          <cell r="BS1727" t="str">
            <v>Carre M</v>
          </cell>
          <cell r="BW1727" t="str">
            <v>17</v>
          </cell>
        </row>
        <row r="1728">
          <cell r="F1728" t="str">
            <v>IMB/80021/X/0NS6</v>
          </cell>
          <cell r="Q1728">
            <v>10</v>
          </cell>
          <cell r="AQ1728" t="str">
            <v>Tambu Matadi Y</v>
          </cell>
          <cell r="AW1728">
            <v>2015</v>
          </cell>
          <cell r="AX1728" t="str">
            <v>12</v>
          </cell>
          <cell r="BB1728" t="str">
            <v>Matton V</v>
          </cell>
          <cell r="BE1728" t="str">
            <v>14</v>
          </cell>
          <cell r="BF1728" t="str">
            <v>2015-S14</v>
          </cell>
          <cell r="BS1728" t="str">
            <v>Matton V</v>
          </cell>
          <cell r="BW1728" t="str">
            <v>14</v>
          </cell>
        </row>
        <row r="1729">
          <cell r="F1729" t="str">
            <v>IMB/80021/C/0BUM</v>
          </cell>
          <cell r="Q1729">
            <v>10</v>
          </cell>
          <cell r="AQ1729" t="str">
            <v>Tambu Matadi Y</v>
          </cell>
          <cell r="AW1729">
            <v>2015</v>
          </cell>
          <cell r="AX1729" t="str">
            <v>14</v>
          </cell>
          <cell r="BB1729" t="str">
            <v>El Jilali B</v>
          </cell>
          <cell r="BE1729" t="str">
            <v>18</v>
          </cell>
          <cell r="BF1729" t="str">
            <v>2015-S18</v>
          </cell>
          <cell r="BS1729" t="str">
            <v>El Jilali B</v>
          </cell>
          <cell r="BW1729" t="str">
            <v>18</v>
          </cell>
        </row>
        <row r="1730">
          <cell r="F1730" t="str">
            <v>IMB/80021/X/0NS7</v>
          </cell>
          <cell r="Q1730">
            <v>29</v>
          </cell>
          <cell r="AQ1730" t="str">
            <v>Tambu Matadi Y</v>
          </cell>
          <cell r="AW1730">
            <v>2015</v>
          </cell>
          <cell r="AX1730" t="str">
            <v>12</v>
          </cell>
          <cell r="BB1730" t="str">
            <v>Matton V</v>
          </cell>
          <cell r="BE1730" t="str">
            <v>14</v>
          </cell>
          <cell r="BF1730" t="str">
            <v>2015-S14</v>
          </cell>
          <cell r="BS1730" t="str">
            <v>Matton V</v>
          </cell>
          <cell r="BW1730" t="str">
            <v>14</v>
          </cell>
        </row>
        <row r="1731">
          <cell r="F1731" t="str">
            <v>IMB/80021/C/0C6F</v>
          </cell>
          <cell r="Q1731">
            <v>10</v>
          </cell>
          <cell r="AQ1731" t="str">
            <v>Tambu Matadi Y</v>
          </cell>
          <cell r="AW1731">
            <v>2015</v>
          </cell>
          <cell r="AX1731" t="str">
            <v>14</v>
          </cell>
          <cell r="BB1731" t="str">
            <v>El Jilali B</v>
          </cell>
          <cell r="BE1731" t="str">
            <v>17</v>
          </cell>
          <cell r="BF1731" t="str">
            <v>2015-S17</v>
          </cell>
          <cell r="BS1731" t="str">
            <v>El Jilali B</v>
          </cell>
          <cell r="BW1731" t="str">
            <v>17</v>
          </cell>
        </row>
        <row r="1732">
          <cell r="F1732" t="str">
            <v>IMB/80021/X/0NS8</v>
          </cell>
          <cell r="Q1732">
            <v>29</v>
          </cell>
          <cell r="AQ1732" t="str">
            <v>Tambu Matadi Y</v>
          </cell>
          <cell r="AW1732">
            <v>2015</v>
          </cell>
          <cell r="AX1732" t="str">
            <v>12</v>
          </cell>
          <cell r="BB1732" t="str">
            <v>Matton V</v>
          </cell>
          <cell r="BE1732" t="str">
            <v>14</v>
          </cell>
          <cell r="BF1732" t="str">
            <v>2015-S14</v>
          </cell>
          <cell r="BS1732" t="str">
            <v>Matton V</v>
          </cell>
          <cell r="BW1732" t="str">
            <v>14</v>
          </cell>
        </row>
        <row r="1733">
          <cell r="F1733" t="str">
            <v>IMB/80021/C/0BTP</v>
          </cell>
          <cell r="Q1733">
            <v>16</v>
          </cell>
          <cell r="AQ1733" t="str">
            <v>Tambu Matadi Y</v>
          </cell>
          <cell r="AW1733">
            <v>2015</v>
          </cell>
          <cell r="AX1733" t="str">
            <v>14</v>
          </cell>
          <cell r="BB1733" t="str">
            <v>El Jilali B</v>
          </cell>
          <cell r="BE1733" t="str">
            <v>17</v>
          </cell>
          <cell r="BF1733" t="str">
            <v>2015-S17</v>
          </cell>
          <cell r="BS1733" t="str">
            <v>El Jilali B</v>
          </cell>
          <cell r="BW1733" t="str">
            <v>17</v>
          </cell>
        </row>
        <row r="1734">
          <cell r="F1734" t="str">
            <v>IMB/80021/X/0NRX</v>
          </cell>
          <cell r="Q1734">
            <v>10</v>
          </cell>
          <cell r="AQ1734" t="str">
            <v>Tambu Matadi Y</v>
          </cell>
          <cell r="AW1734">
            <v>2015</v>
          </cell>
          <cell r="AX1734" t="str">
            <v>12</v>
          </cell>
          <cell r="BB1734" t="str">
            <v>Matton V</v>
          </cell>
          <cell r="BE1734" t="str">
            <v>14</v>
          </cell>
          <cell r="BF1734" t="str">
            <v>2015-S14</v>
          </cell>
          <cell r="BS1734" t="str">
            <v>Matton V</v>
          </cell>
          <cell r="BW1734" t="str">
            <v>14</v>
          </cell>
        </row>
        <row r="1735">
          <cell r="F1735" t="str">
            <v>IMB/80021/C/0C1U</v>
          </cell>
          <cell r="Q1735">
            <v>16</v>
          </cell>
          <cell r="AQ1735" t="str">
            <v>Tambu Matadi Y</v>
          </cell>
          <cell r="AW1735">
            <v>2015</v>
          </cell>
          <cell r="AX1735" t="str">
            <v>14</v>
          </cell>
          <cell r="BB1735" t="str">
            <v>El Jilali B</v>
          </cell>
          <cell r="BE1735" t="str">
            <v>17</v>
          </cell>
          <cell r="BF1735" t="str">
            <v>2015-S17</v>
          </cell>
          <cell r="BS1735" t="str">
            <v>El Jilali B</v>
          </cell>
          <cell r="BW1735" t="str">
            <v>17</v>
          </cell>
        </row>
        <row r="1736">
          <cell r="F1736" t="str">
            <v>IMB/80021/X/0NRY</v>
          </cell>
          <cell r="Q1736">
            <v>10</v>
          </cell>
          <cell r="AQ1736" t="str">
            <v>Tambu Matadi Y</v>
          </cell>
          <cell r="AW1736">
            <v>2015</v>
          </cell>
          <cell r="AX1736" t="str">
            <v>12</v>
          </cell>
          <cell r="BB1736" t="str">
            <v>Matton V</v>
          </cell>
          <cell r="BE1736" t="str">
            <v>14</v>
          </cell>
          <cell r="BF1736" t="str">
            <v>2015-S14</v>
          </cell>
          <cell r="BS1736" t="str">
            <v>Matton V</v>
          </cell>
          <cell r="BW1736" t="str">
            <v>14</v>
          </cell>
        </row>
        <row r="1737">
          <cell r="F1737" t="str">
            <v>IMB/80021/C/0C6G</v>
          </cell>
          <cell r="Q1737">
            <v>10</v>
          </cell>
          <cell r="AQ1737" t="str">
            <v>Tambu Matadi Y</v>
          </cell>
          <cell r="AW1737">
            <v>2015</v>
          </cell>
          <cell r="AX1737" t="str">
            <v>14</v>
          </cell>
          <cell r="BB1737" t="str">
            <v>El Jilali B</v>
          </cell>
          <cell r="BE1737" t="str">
            <v>17</v>
          </cell>
          <cell r="BF1737" t="str">
            <v>2015-S17</v>
          </cell>
          <cell r="BS1737" t="str">
            <v>El Jilali B</v>
          </cell>
          <cell r="BW1737" t="str">
            <v>17</v>
          </cell>
        </row>
        <row r="1738">
          <cell r="F1738" t="str">
            <v>IMB/80021/X/0NRZ</v>
          </cell>
          <cell r="Q1738">
            <v>8</v>
          </cell>
          <cell r="AQ1738" t="str">
            <v>Tambu Matadi Y</v>
          </cell>
          <cell r="AW1738">
            <v>2015</v>
          </cell>
          <cell r="AX1738" t="str">
            <v>12</v>
          </cell>
          <cell r="BB1738" t="str">
            <v>Matton V</v>
          </cell>
          <cell r="BE1738" t="str">
            <v>14</v>
          </cell>
          <cell r="BF1738" t="str">
            <v>2015-S14</v>
          </cell>
          <cell r="BS1738" t="str">
            <v>Matton V</v>
          </cell>
          <cell r="BW1738" t="str">
            <v>14</v>
          </cell>
        </row>
        <row r="1739">
          <cell r="F1739" t="str">
            <v>IMB/80021/C/0C6I</v>
          </cell>
          <cell r="Q1739">
            <v>10</v>
          </cell>
          <cell r="AQ1739" t="str">
            <v>Tambu Matadi Y</v>
          </cell>
          <cell r="AW1739">
            <v>2015</v>
          </cell>
          <cell r="AX1739" t="str">
            <v>14</v>
          </cell>
          <cell r="BB1739" t="str">
            <v>El Jilali B</v>
          </cell>
          <cell r="BE1739" t="str">
            <v>17</v>
          </cell>
          <cell r="BF1739" t="str">
            <v>2015-S17</v>
          </cell>
          <cell r="BS1739" t="str">
            <v>El Jilali B</v>
          </cell>
          <cell r="BW1739" t="str">
            <v>17</v>
          </cell>
        </row>
        <row r="1740">
          <cell r="F1740" t="str">
            <v>IMB/80021/X/0NS0</v>
          </cell>
          <cell r="Q1740">
            <v>8</v>
          </cell>
          <cell r="AQ1740" t="str">
            <v>Tambu Matadi Y</v>
          </cell>
          <cell r="AW1740">
            <v>2015</v>
          </cell>
          <cell r="AX1740" t="str">
            <v>12</v>
          </cell>
          <cell r="BB1740" t="str">
            <v>Matton V</v>
          </cell>
          <cell r="BE1740" t="str">
            <v>14</v>
          </cell>
          <cell r="BF1740" t="str">
            <v>2015-S14</v>
          </cell>
          <cell r="BS1740" t="str">
            <v>Matton V</v>
          </cell>
          <cell r="BW1740" t="str">
            <v>14</v>
          </cell>
        </row>
        <row r="1741">
          <cell r="F1741" t="str">
            <v>IMB/80021/X/0NS1</v>
          </cell>
          <cell r="Q1741">
            <v>8</v>
          </cell>
          <cell r="AQ1741" t="str">
            <v>Tambu Matadi Y</v>
          </cell>
          <cell r="AW1741">
            <v>2015</v>
          </cell>
          <cell r="AX1741" t="str">
            <v>12</v>
          </cell>
          <cell r="BB1741" t="str">
            <v>Matton V</v>
          </cell>
          <cell r="BE1741" t="str">
            <v>14</v>
          </cell>
          <cell r="BF1741" t="str">
            <v>2015-S14</v>
          </cell>
          <cell r="BS1741" t="str">
            <v>Matton V</v>
          </cell>
          <cell r="BW1741" t="str">
            <v>14</v>
          </cell>
        </row>
        <row r="1742">
          <cell r="F1742" t="str">
            <v>IMB/80021/X/0NS3</v>
          </cell>
          <cell r="Q1742">
            <v>10</v>
          </cell>
          <cell r="AQ1742" t="str">
            <v>Tambu Matadi Y</v>
          </cell>
          <cell r="AW1742">
            <v>2015</v>
          </cell>
          <cell r="AX1742" t="str">
            <v>12</v>
          </cell>
          <cell r="BB1742" t="str">
            <v>Matton V</v>
          </cell>
          <cell r="BE1742" t="str">
            <v>14</v>
          </cell>
          <cell r="BF1742" t="str">
            <v>2015-S14</v>
          </cell>
          <cell r="BS1742" t="str">
            <v>Matton V</v>
          </cell>
          <cell r="BW1742" t="str">
            <v>14</v>
          </cell>
        </row>
        <row r="1743">
          <cell r="F1743" t="str">
            <v>IMB/80021/X/0NS4</v>
          </cell>
          <cell r="Q1743">
            <v>10</v>
          </cell>
          <cell r="AQ1743" t="str">
            <v>Tambu Matadi Y</v>
          </cell>
          <cell r="AW1743">
            <v>2015</v>
          </cell>
          <cell r="AX1743" t="str">
            <v>12</v>
          </cell>
          <cell r="BB1743" t="str">
            <v>Matton V</v>
          </cell>
          <cell r="BE1743" t="str">
            <v>14</v>
          </cell>
          <cell r="BF1743" t="str">
            <v>2015-S14</v>
          </cell>
          <cell r="BS1743" t="str">
            <v>Matton V</v>
          </cell>
          <cell r="BW1743" t="str">
            <v>14</v>
          </cell>
        </row>
        <row r="1744">
          <cell r="F1744" t="str">
            <v>IMB/80021/X/0NS5</v>
          </cell>
          <cell r="Q1744">
            <v>10</v>
          </cell>
          <cell r="AQ1744" t="str">
            <v>Tambu Matadi Y</v>
          </cell>
          <cell r="AW1744">
            <v>2015</v>
          </cell>
          <cell r="AX1744" t="str">
            <v>12</v>
          </cell>
          <cell r="BB1744" t="str">
            <v>Matton V</v>
          </cell>
          <cell r="BE1744" t="str">
            <v>14</v>
          </cell>
          <cell r="BF1744" t="str">
            <v>2015-S14</v>
          </cell>
          <cell r="BS1744" t="str">
            <v>Matton V</v>
          </cell>
          <cell r="BW1744" t="str">
            <v>14</v>
          </cell>
        </row>
        <row r="1745">
          <cell r="F1745" t="str">
            <v>IMB/80021/C/0BW4</v>
          </cell>
          <cell r="Q1745">
            <v>10</v>
          </cell>
          <cell r="AQ1745" t="str">
            <v>Tambu Matadi Y</v>
          </cell>
          <cell r="AW1745">
            <v>2015</v>
          </cell>
          <cell r="AX1745" t="str">
            <v>14</v>
          </cell>
          <cell r="BB1745" t="str">
            <v>El Jilali B</v>
          </cell>
          <cell r="BE1745" t="str">
            <v>17</v>
          </cell>
          <cell r="BF1745" t="str">
            <v>2015-S17</v>
          </cell>
          <cell r="BS1745" t="str">
            <v>El Jilali B</v>
          </cell>
          <cell r="BW1745" t="str">
            <v>17</v>
          </cell>
        </row>
        <row r="1746">
          <cell r="F1746" t="str">
            <v>IMB/80021/C/0D7T</v>
          </cell>
          <cell r="Q1746">
            <v>17</v>
          </cell>
          <cell r="AQ1746" t="str">
            <v>Tambu Matadi Y</v>
          </cell>
          <cell r="AW1746">
            <v>2015</v>
          </cell>
          <cell r="AX1746" t="str">
            <v>14</v>
          </cell>
          <cell r="BB1746" t="str">
            <v>Carre M</v>
          </cell>
          <cell r="BE1746" t="str">
            <v>16</v>
          </cell>
          <cell r="BF1746" t="str">
            <v>2015-S16</v>
          </cell>
          <cell r="BS1746" t="str">
            <v>Carre M</v>
          </cell>
          <cell r="BW1746" t="str">
            <v>16</v>
          </cell>
        </row>
        <row r="1747">
          <cell r="F1747" t="str">
            <v>IMB/80021/C/0BTS</v>
          </cell>
          <cell r="Q1747">
            <v>12</v>
          </cell>
          <cell r="AQ1747" t="str">
            <v>Tambu Matadi Y</v>
          </cell>
          <cell r="AW1747">
            <v>2015</v>
          </cell>
          <cell r="AX1747" t="str">
            <v>14</v>
          </cell>
          <cell r="BB1747" t="str">
            <v>El Jilali B</v>
          </cell>
          <cell r="BE1747" t="str">
            <v>17</v>
          </cell>
          <cell r="BF1747" t="str">
            <v>2015-S17</v>
          </cell>
          <cell r="BS1747" t="str">
            <v>El Jilali B</v>
          </cell>
          <cell r="BW1747" t="str">
            <v>17</v>
          </cell>
        </row>
        <row r="1748">
          <cell r="F1748" t="str">
            <v>IMB/80021/C/0BTT</v>
          </cell>
          <cell r="Q1748">
            <v>10</v>
          </cell>
          <cell r="AQ1748" t="str">
            <v>Tambu Matadi Y</v>
          </cell>
          <cell r="AW1748">
            <v>2015</v>
          </cell>
          <cell r="AX1748" t="str">
            <v>14</v>
          </cell>
          <cell r="BB1748" t="str">
            <v>El Jilali B</v>
          </cell>
          <cell r="BE1748" t="str">
            <v>17</v>
          </cell>
          <cell r="BF1748" t="str">
            <v>2015-S17</v>
          </cell>
          <cell r="BS1748" t="str">
            <v>El Jilali B</v>
          </cell>
          <cell r="BW1748" t="str">
            <v>17</v>
          </cell>
        </row>
        <row r="1749">
          <cell r="F1749" t="str">
            <v>IMB/80021/C/0BTY</v>
          </cell>
          <cell r="Q1749">
            <v>10</v>
          </cell>
          <cell r="AQ1749" t="str">
            <v>Tambu Matadi Y</v>
          </cell>
          <cell r="AW1749">
            <v>2015</v>
          </cell>
          <cell r="AX1749" t="str">
            <v>14</v>
          </cell>
          <cell r="BB1749" t="str">
            <v>El Jilali B</v>
          </cell>
          <cell r="BE1749" t="str">
            <v>17</v>
          </cell>
          <cell r="BF1749" t="str">
            <v>2015-S17</v>
          </cell>
          <cell r="BS1749" t="str">
            <v>El Jilali B</v>
          </cell>
          <cell r="BW1749" t="str">
            <v>17</v>
          </cell>
        </row>
        <row r="1750">
          <cell r="F1750" t="str">
            <v>IMB/80021/C/0BTZ</v>
          </cell>
          <cell r="Q1750">
            <v>10</v>
          </cell>
          <cell r="AQ1750" t="str">
            <v>Tambu Matadi Y</v>
          </cell>
          <cell r="AW1750">
            <v>2015</v>
          </cell>
          <cell r="AX1750" t="str">
            <v>14</v>
          </cell>
          <cell r="BB1750" t="str">
            <v>El Jilali B</v>
          </cell>
          <cell r="BE1750" t="str">
            <v>17</v>
          </cell>
          <cell r="BF1750" t="str">
            <v>2015-S17</v>
          </cell>
          <cell r="BS1750" t="str">
            <v>El Jilali B</v>
          </cell>
          <cell r="BW1750" t="str">
            <v>17</v>
          </cell>
        </row>
        <row r="1751">
          <cell r="F1751" t="str">
            <v>IMB/80021/C/0BU0</v>
          </cell>
          <cell r="Q1751">
            <v>10</v>
          </cell>
          <cell r="AQ1751" t="str">
            <v>Tambu Matadi Y</v>
          </cell>
          <cell r="AW1751">
            <v>2015</v>
          </cell>
          <cell r="AX1751" t="str">
            <v>14</v>
          </cell>
          <cell r="BB1751" t="str">
            <v>El Jilali B</v>
          </cell>
          <cell r="BE1751" t="str">
            <v>17</v>
          </cell>
          <cell r="BF1751" t="str">
            <v>2015-S17</v>
          </cell>
          <cell r="BS1751" t="str">
            <v>El Jilali B</v>
          </cell>
          <cell r="BW1751" t="str">
            <v>17</v>
          </cell>
        </row>
        <row r="1752">
          <cell r="F1752" t="str">
            <v>IMB/80021/C/0BQL</v>
          </cell>
          <cell r="Q1752">
            <v>10</v>
          </cell>
          <cell r="AQ1752" t="str">
            <v>Tambu Matadi Y</v>
          </cell>
          <cell r="AW1752">
            <v>2015</v>
          </cell>
          <cell r="AX1752" t="str">
            <v>14</v>
          </cell>
          <cell r="BB1752" t="str">
            <v>El Jilali B</v>
          </cell>
          <cell r="BE1752" t="str">
            <v>18</v>
          </cell>
          <cell r="BF1752" t="str">
            <v>2015-S18</v>
          </cell>
          <cell r="BS1752" t="str">
            <v>El Jilali B</v>
          </cell>
          <cell r="BW1752" t="str">
            <v>18</v>
          </cell>
        </row>
        <row r="1753">
          <cell r="F1753" t="str">
            <v>IMB/80021/C/0C6K</v>
          </cell>
          <cell r="Q1753">
            <v>10</v>
          </cell>
          <cell r="AQ1753" t="str">
            <v>Tambu Matadi Y</v>
          </cell>
          <cell r="AW1753">
            <v>2015</v>
          </cell>
          <cell r="AX1753" t="str">
            <v>14</v>
          </cell>
          <cell r="BB1753" t="str">
            <v>El Jilali B</v>
          </cell>
          <cell r="BE1753" t="str">
            <v>16</v>
          </cell>
          <cell r="BF1753" t="str">
            <v>2015-S16</v>
          </cell>
          <cell r="BS1753" t="str">
            <v>El Jilali B</v>
          </cell>
          <cell r="BW1753" t="str">
            <v>16</v>
          </cell>
        </row>
        <row r="1754">
          <cell r="F1754" t="str">
            <v>IMB/80021/C/0C6H</v>
          </cell>
          <cell r="Q1754">
            <v>10</v>
          </cell>
          <cell r="AQ1754" t="str">
            <v>Tambu Matadi Y</v>
          </cell>
          <cell r="AW1754">
            <v>2015</v>
          </cell>
          <cell r="AX1754" t="str">
            <v>14</v>
          </cell>
          <cell r="BB1754" t="str">
            <v>El Jilali B</v>
          </cell>
          <cell r="BE1754" t="str">
            <v>17</v>
          </cell>
          <cell r="BF1754" t="str">
            <v>2015-S17</v>
          </cell>
          <cell r="BS1754" t="str">
            <v>El Jilali B</v>
          </cell>
          <cell r="BW1754" t="str">
            <v>17</v>
          </cell>
        </row>
        <row r="1755">
          <cell r="F1755" t="str">
            <v>IMB/80021/C/0C6L</v>
          </cell>
          <cell r="Q1755">
            <v>10</v>
          </cell>
          <cell r="AQ1755" t="str">
            <v>Tambu Matadi Y</v>
          </cell>
          <cell r="AW1755">
            <v>2015</v>
          </cell>
          <cell r="AX1755" t="str">
            <v>14</v>
          </cell>
          <cell r="BB1755" t="str">
            <v>El Jilali B</v>
          </cell>
          <cell r="BE1755" t="str">
            <v>16</v>
          </cell>
          <cell r="BF1755" t="str">
            <v>2015-S16</v>
          </cell>
          <cell r="BS1755" t="str">
            <v>El Jilali B</v>
          </cell>
          <cell r="BW1755" t="str">
            <v>16</v>
          </cell>
        </row>
        <row r="1756">
          <cell r="F1756" t="str">
            <v>IMB/80021/C/0C6J</v>
          </cell>
          <cell r="Q1756">
            <v>10</v>
          </cell>
          <cell r="AQ1756" t="str">
            <v>Tambu Matadi Y</v>
          </cell>
          <cell r="AW1756">
            <v>2015</v>
          </cell>
          <cell r="AX1756" t="str">
            <v>14</v>
          </cell>
          <cell r="BB1756" t="str">
            <v>El Jilali B</v>
          </cell>
          <cell r="BE1756" t="str">
            <v>17</v>
          </cell>
          <cell r="BF1756" t="str">
            <v>2015-S17</v>
          </cell>
          <cell r="BS1756" t="str">
            <v>El Jilali B</v>
          </cell>
          <cell r="BW1756" t="str">
            <v>17</v>
          </cell>
        </row>
        <row r="1757">
          <cell r="F1757" t="str">
            <v>IMB/80021/C/0C6M</v>
          </cell>
          <cell r="Q1757">
            <v>10</v>
          </cell>
          <cell r="AQ1757" t="str">
            <v>Tambu Matadi Y</v>
          </cell>
          <cell r="AW1757">
            <v>2015</v>
          </cell>
          <cell r="AX1757" t="str">
            <v>14</v>
          </cell>
          <cell r="BB1757" t="str">
            <v>El Jilali B</v>
          </cell>
          <cell r="BE1757" t="str">
            <v>16</v>
          </cell>
          <cell r="BF1757" t="str">
            <v>2015-S16</v>
          </cell>
          <cell r="BS1757" t="str">
            <v>El Jilali B</v>
          </cell>
          <cell r="BW1757" t="str">
            <v>16</v>
          </cell>
        </row>
        <row r="1758">
          <cell r="F1758" t="str">
            <v>IMB/80021/C/0C6N</v>
          </cell>
          <cell r="Q1758">
            <v>10</v>
          </cell>
          <cell r="AQ1758" t="str">
            <v>Tambu Matadi Y</v>
          </cell>
          <cell r="AW1758">
            <v>2015</v>
          </cell>
          <cell r="AX1758" t="str">
            <v>14</v>
          </cell>
          <cell r="BB1758" t="str">
            <v>El Jilali B</v>
          </cell>
          <cell r="BE1758" t="str">
            <v>16</v>
          </cell>
          <cell r="BF1758" t="str">
            <v>2015-S16</v>
          </cell>
          <cell r="BS1758" t="str">
            <v>El Jilali B</v>
          </cell>
          <cell r="BW1758" t="str">
            <v>16</v>
          </cell>
        </row>
        <row r="1759">
          <cell r="F1759" t="str">
            <v>IMB/80021/C/0BTQ</v>
          </cell>
          <cell r="Q1759">
            <v>10</v>
          </cell>
          <cell r="AQ1759" t="str">
            <v>Tambu Matadi Y</v>
          </cell>
          <cell r="AW1759">
            <v>2015</v>
          </cell>
          <cell r="AX1759" t="str">
            <v>14</v>
          </cell>
          <cell r="BB1759" t="str">
            <v>El Jilali B</v>
          </cell>
          <cell r="BE1759" t="str">
            <v>17</v>
          </cell>
          <cell r="BF1759" t="str">
            <v>2015-S17</v>
          </cell>
          <cell r="BS1759" t="str">
            <v>El Jilali B</v>
          </cell>
          <cell r="BW1759" t="str">
            <v>17</v>
          </cell>
        </row>
        <row r="1760">
          <cell r="F1760" t="str">
            <v>IMB/80021/C/0BTR</v>
          </cell>
          <cell r="Q1760">
            <v>10</v>
          </cell>
          <cell r="AQ1760" t="str">
            <v>Tambu Matadi Y</v>
          </cell>
          <cell r="AW1760">
            <v>2015</v>
          </cell>
          <cell r="AX1760" t="str">
            <v>14</v>
          </cell>
          <cell r="BB1760" t="str">
            <v>El Jilali B</v>
          </cell>
          <cell r="BE1760" t="str">
            <v>17</v>
          </cell>
          <cell r="BF1760" t="str">
            <v>2015-S17</v>
          </cell>
          <cell r="BS1760" t="str">
            <v>El Jilali B</v>
          </cell>
          <cell r="BW1760" t="str">
            <v>17</v>
          </cell>
        </row>
        <row r="1761">
          <cell r="F1761" t="str">
            <v>IMB/80021/X/0PIN</v>
          </cell>
          <cell r="Q1761">
            <v>5</v>
          </cell>
          <cell r="AQ1761" t="str">
            <v>ECRN ST</v>
          </cell>
          <cell r="AW1761">
            <v>2015</v>
          </cell>
          <cell r="AX1761" t="str">
            <v>17</v>
          </cell>
          <cell r="BB1761" t="str">
            <v>Carre M</v>
          </cell>
          <cell r="BE1761" t="str">
            <v>17</v>
          </cell>
          <cell r="BF1761" t="str">
            <v>2015-S17</v>
          </cell>
          <cell r="BS1761" t="str">
            <v>Carre M</v>
          </cell>
          <cell r="BW1761" t="str">
            <v>17</v>
          </cell>
        </row>
        <row r="1762">
          <cell r="F1762" t="str">
            <v>IMB/80021/X/0PIL</v>
          </cell>
          <cell r="Q1762">
            <v>6</v>
          </cell>
          <cell r="AQ1762" t="str">
            <v>ECRN ST</v>
          </cell>
          <cell r="AW1762">
            <v>2015</v>
          </cell>
          <cell r="AX1762" t="str">
            <v>17</v>
          </cell>
          <cell r="BB1762" t="str">
            <v>Carre M</v>
          </cell>
          <cell r="BE1762" t="str">
            <v>17</v>
          </cell>
          <cell r="BF1762" t="str">
            <v>2015-S17</v>
          </cell>
          <cell r="BS1762" t="str">
            <v>Carre M</v>
          </cell>
          <cell r="BW1762" t="str">
            <v>17</v>
          </cell>
        </row>
        <row r="1763">
          <cell r="F1763" t="str">
            <v>IMB/80021/C/0C0T</v>
          </cell>
          <cell r="Q1763">
            <v>10</v>
          </cell>
          <cell r="AQ1763" t="str">
            <v>Tambu Matadi Y</v>
          </cell>
          <cell r="AW1763">
            <v>2015</v>
          </cell>
          <cell r="AX1763" t="str">
            <v>14</v>
          </cell>
          <cell r="BB1763" t="str">
            <v>El Jilali B</v>
          </cell>
          <cell r="BE1763" t="str">
            <v>16</v>
          </cell>
          <cell r="BF1763" t="str">
            <v>2015-S16</v>
          </cell>
          <cell r="BS1763" t="str">
            <v>El Jilali B</v>
          </cell>
          <cell r="BW1763" t="str">
            <v>16</v>
          </cell>
        </row>
        <row r="1764">
          <cell r="F1764" t="str">
            <v>IMB/80021/X/0PIM</v>
          </cell>
          <cell r="Q1764">
            <v>8</v>
          </cell>
          <cell r="AQ1764" t="str">
            <v>ECRN ST</v>
          </cell>
          <cell r="AW1764">
            <v>2015</v>
          </cell>
          <cell r="AX1764" t="str">
            <v>17</v>
          </cell>
          <cell r="BB1764" t="str">
            <v>Carre M</v>
          </cell>
          <cell r="BE1764" t="str">
            <v>17</v>
          </cell>
          <cell r="BF1764" t="str">
            <v>2015-S17</v>
          </cell>
          <cell r="BS1764" t="str">
            <v>Carre M</v>
          </cell>
          <cell r="BW1764" t="str">
            <v>17</v>
          </cell>
        </row>
        <row r="1765">
          <cell r="F1765" t="str">
            <v>IMB/80021/C/0C4G</v>
          </cell>
          <cell r="Q1765">
            <v>10</v>
          </cell>
          <cell r="AQ1765" t="str">
            <v>Tambu Matadi Y</v>
          </cell>
          <cell r="AW1765">
            <v>2015</v>
          </cell>
          <cell r="AX1765" t="str">
            <v>14</v>
          </cell>
          <cell r="BB1765" t="str">
            <v>El Jilali B</v>
          </cell>
          <cell r="BE1765" t="str">
            <v>16</v>
          </cell>
          <cell r="BF1765" t="str">
            <v>2015-S16</v>
          </cell>
          <cell r="BS1765" t="str">
            <v>El Jilali B</v>
          </cell>
          <cell r="BW1765" t="str">
            <v>16</v>
          </cell>
        </row>
        <row r="1766">
          <cell r="F1766" t="str">
            <v>IMB/80021/X/0PIO</v>
          </cell>
          <cell r="Q1766">
            <v>7</v>
          </cell>
          <cell r="AQ1766" t="str">
            <v>ECRN ST</v>
          </cell>
          <cell r="AW1766">
            <v>2015</v>
          </cell>
          <cell r="AX1766" t="str">
            <v>17</v>
          </cell>
          <cell r="BB1766" t="str">
            <v>Carre M</v>
          </cell>
          <cell r="BE1766" t="str">
            <v>17</v>
          </cell>
          <cell r="BF1766" t="str">
            <v>2015-S17</v>
          </cell>
          <cell r="BS1766" t="str">
            <v>Carre M</v>
          </cell>
          <cell r="BW1766" t="str">
            <v>17</v>
          </cell>
        </row>
        <row r="1767">
          <cell r="F1767" t="str">
            <v>IMB/80021/C/0C6T</v>
          </cell>
          <cell r="Q1767">
            <v>10</v>
          </cell>
          <cell r="AQ1767" t="str">
            <v>Tambu Matadi Y</v>
          </cell>
          <cell r="AW1767">
            <v>2015</v>
          </cell>
          <cell r="AX1767" t="str">
            <v>14</v>
          </cell>
          <cell r="BB1767" t="str">
            <v>El Jilali B</v>
          </cell>
          <cell r="BE1767" t="str">
            <v>16</v>
          </cell>
          <cell r="BF1767" t="str">
            <v>2015-S16</v>
          </cell>
          <cell r="BS1767" t="str">
            <v>El Jilali B</v>
          </cell>
          <cell r="BW1767" t="str">
            <v>16</v>
          </cell>
        </row>
        <row r="1768">
          <cell r="F1768" t="str">
            <v>IMB/80021/X/0PIP</v>
          </cell>
          <cell r="Q1768">
            <v>3</v>
          </cell>
          <cell r="AQ1768" t="str">
            <v>ECRN ST</v>
          </cell>
          <cell r="AW1768">
            <v>2015</v>
          </cell>
          <cell r="AX1768" t="str">
            <v>17</v>
          </cell>
          <cell r="BB1768" t="str">
            <v>Carre M</v>
          </cell>
          <cell r="BE1768" t="str">
            <v>17</v>
          </cell>
          <cell r="BF1768" t="str">
            <v>2015-S17</v>
          </cell>
          <cell r="BS1768" t="str">
            <v>Carre M</v>
          </cell>
          <cell r="BW1768" t="str">
            <v>17</v>
          </cell>
        </row>
        <row r="1769">
          <cell r="F1769" t="str">
            <v>IMB/80021/C/087M</v>
          </cell>
          <cell r="Q1769">
            <v>6</v>
          </cell>
          <cell r="AQ1769" t="str">
            <v>ECRN ST</v>
          </cell>
          <cell r="AW1769">
            <v>2015</v>
          </cell>
          <cell r="AX1769" t="str">
            <v>17</v>
          </cell>
          <cell r="BB1769" t="str">
            <v>Bal T</v>
          </cell>
          <cell r="BE1769" t="str">
            <v>23</v>
          </cell>
          <cell r="BF1769" t="str">
            <v>2015-S23</v>
          </cell>
          <cell r="BS1769" t="str">
            <v>Bal T</v>
          </cell>
          <cell r="BW1769" t="str">
            <v>23</v>
          </cell>
        </row>
        <row r="1770">
          <cell r="F1770" t="str">
            <v>IMB/80021/C/0C52</v>
          </cell>
          <cell r="Q1770">
            <v>16</v>
          </cell>
          <cell r="AQ1770" t="str">
            <v>Tambu Matadi Y</v>
          </cell>
          <cell r="AW1770">
            <v>2015</v>
          </cell>
          <cell r="AX1770" t="str">
            <v>14</v>
          </cell>
          <cell r="BB1770" t="str">
            <v>El Jilali B</v>
          </cell>
          <cell r="BE1770" t="str">
            <v>14</v>
          </cell>
          <cell r="BF1770" t="str">
            <v>2015-S14</v>
          </cell>
          <cell r="BS1770" t="str">
            <v>El Jilali B</v>
          </cell>
          <cell r="BW1770" t="str">
            <v>14</v>
          </cell>
        </row>
        <row r="1771">
          <cell r="F1771" t="str">
            <v>IMB/80021/C/0C5N</v>
          </cell>
          <cell r="Q1771">
            <v>15</v>
          </cell>
          <cell r="AQ1771" t="str">
            <v>Tambu Matadi Y</v>
          </cell>
          <cell r="AW1771">
            <v>2015</v>
          </cell>
          <cell r="AX1771" t="str">
            <v>14</v>
          </cell>
          <cell r="BB1771" t="str">
            <v>El Jilali B</v>
          </cell>
          <cell r="BE1771" t="str">
            <v>14</v>
          </cell>
          <cell r="BF1771" t="str">
            <v>2015-S14</v>
          </cell>
          <cell r="BS1771" t="str">
            <v>El Jilali B</v>
          </cell>
          <cell r="BW1771" t="str">
            <v>14</v>
          </cell>
        </row>
        <row r="1772">
          <cell r="F1772" t="str">
            <v>IMB/80021/C/0C53</v>
          </cell>
          <cell r="Q1772">
            <v>16</v>
          </cell>
          <cell r="AQ1772" t="str">
            <v>Tambu Matadi Y</v>
          </cell>
          <cell r="AW1772">
            <v>2015</v>
          </cell>
          <cell r="AX1772" t="str">
            <v>14</v>
          </cell>
          <cell r="BB1772" t="str">
            <v>El Jilali B</v>
          </cell>
          <cell r="BE1772" t="str">
            <v>14</v>
          </cell>
          <cell r="BF1772" t="str">
            <v>2015-S14</v>
          </cell>
          <cell r="BS1772" t="str">
            <v>El Jilali B</v>
          </cell>
          <cell r="BW1772" t="str">
            <v>14</v>
          </cell>
        </row>
        <row r="1773">
          <cell r="F1773" t="str">
            <v>IMB/80021/C/022B</v>
          </cell>
          <cell r="Q1773">
            <v>6</v>
          </cell>
          <cell r="AQ1773" t="str">
            <v>Annulé</v>
          </cell>
          <cell r="AW1773" t="str">
            <v/>
          </cell>
          <cell r="AX1773" t="str">
            <v/>
          </cell>
          <cell r="BE1773" t="str">
            <v/>
          </cell>
          <cell r="BF1773" t="str">
            <v/>
          </cell>
          <cell r="BW1773" t="str">
            <v/>
          </cell>
        </row>
        <row r="1774">
          <cell r="F1774" t="str">
            <v>IMB/80021/X/0N9X</v>
          </cell>
          <cell r="Q1774">
            <v>1</v>
          </cell>
          <cell r="AQ1774" t="str">
            <v>Annulé</v>
          </cell>
          <cell r="AW1774" t="str">
            <v/>
          </cell>
          <cell r="AX1774" t="str">
            <v/>
          </cell>
          <cell r="BB1774" t="str">
            <v>Annulé</v>
          </cell>
          <cell r="BE1774" t="str">
            <v/>
          </cell>
          <cell r="BF1774" t="str">
            <v/>
          </cell>
          <cell r="BS1774" t="str">
            <v>Annulé</v>
          </cell>
          <cell r="BW1774" t="str">
            <v/>
          </cell>
        </row>
        <row r="1775">
          <cell r="F1775" t="str">
            <v>IMB/80021/C/0MQ4</v>
          </cell>
          <cell r="Q1775">
            <v>102</v>
          </cell>
          <cell r="AQ1775" t="str">
            <v>Tambu Matadi Y</v>
          </cell>
          <cell r="AW1775">
            <v>2014</v>
          </cell>
          <cell r="AX1775" t="str">
            <v>48</v>
          </cell>
          <cell r="BB1775" t="str">
            <v>El Jilali B</v>
          </cell>
          <cell r="BE1775" t="str">
            <v>16</v>
          </cell>
          <cell r="BF1775" t="str">
            <v>2015-S16</v>
          </cell>
          <cell r="BS1775" t="str">
            <v>El Jilali B</v>
          </cell>
          <cell r="BW1775" t="str">
            <v>16</v>
          </cell>
        </row>
        <row r="1776">
          <cell r="F1776" t="str">
            <v>IMB/80021/X/0PEX</v>
          </cell>
          <cell r="Q1776">
            <v>1</v>
          </cell>
          <cell r="AQ1776" t="str">
            <v>Tambu Matadi Y</v>
          </cell>
          <cell r="AW1776">
            <v>2014</v>
          </cell>
          <cell r="AX1776" t="str">
            <v>48</v>
          </cell>
          <cell r="BB1776" t="str">
            <v>El Jilali B</v>
          </cell>
          <cell r="BE1776" t="str">
            <v>16</v>
          </cell>
          <cell r="BF1776" t="str">
            <v>2015-S16</v>
          </cell>
          <cell r="BS1776" t="str">
            <v>El Jilali B</v>
          </cell>
          <cell r="BW1776" t="str">
            <v>16</v>
          </cell>
        </row>
        <row r="1777">
          <cell r="F1777" t="str">
            <v>IMB/80021/X/0PEZ</v>
          </cell>
          <cell r="Q1777">
            <v>1</v>
          </cell>
          <cell r="AQ1777" t="str">
            <v>Tambu Matadi Y</v>
          </cell>
          <cell r="AW1777">
            <v>2014</v>
          </cell>
          <cell r="AX1777" t="str">
            <v>48</v>
          </cell>
          <cell r="BB1777" t="str">
            <v>El Jilali B</v>
          </cell>
          <cell r="BE1777" t="str">
            <v>16</v>
          </cell>
          <cell r="BF1777" t="str">
            <v>2015-S16</v>
          </cell>
          <cell r="BS1777" t="str">
            <v>El Jilali B</v>
          </cell>
          <cell r="BW1777" t="str">
            <v>16</v>
          </cell>
        </row>
        <row r="1778">
          <cell r="F1778" t="str">
            <v>IMB/80021/S/05C3</v>
          </cell>
          <cell r="Q1778">
            <v>1</v>
          </cell>
          <cell r="AQ1778" t="str">
            <v>Tambu Matadi Y</v>
          </cell>
          <cell r="AW1778">
            <v>2015</v>
          </cell>
          <cell r="AX1778" t="str">
            <v>14</v>
          </cell>
          <cell r="BB1778" t="str">
            <v>DTI ST</v>
          </cell>
          <cell r="BE1778" t="str">
            <v>31</v>
          </cell>
          <cell r="BF1778" t="str">
            <v>2015-S31</v>
          </cell>
          <cell r="BS1778" t="str">
            <v>DTI ST</v>
          </cell>
          <cell r="BW1778" t="str">
            <v>31</v>
          </cell>
        </row>
        <row r="1779">
          <cell r="F1779" t="str">
            <v>IMB/80021/X/0PF0</v>
          </cell>
          <cell r="Q1779">
            <v>1</v>
          </cell>
          <cell r="AQ1779" t="str">
            <v>Tambu Matadi Y</v>
          </cell>
          <cell r="AW1779">
            <v>2014</v>
          </cell>
          <cell r="AX1779" t="str">
            <v>48</v>
          </cell>
          <cell r="BB1779" t="str">
            <v>El Jilali B</v>
          </cell>
          <cell r="BE1779" t="str">
            <v>16</v>
          </cell>
          <cell r="BF1779" t="str">
            <v>2015-S16</v>
          </cell>
          <cell r="BS1779" t="str">
            <v>El Jilali B</v>
          </cell>
          <cell r="BW1779" t="str">
            <v>16</v>
          </cell>
        </row>
        <row r="1780">
          <cell r="F1780" t="str">
            <v>IMB/80021/X/0PF1</v>
          </cell>
          <cell r="Q1780">
            <v>1</v>
          </cell>
          <cell r="AQ1780" t="str">
            <v>Tambu Matadi Y</v>
          </cell>
          <cell r="AW1780">
            <v>2014</v>
          </cell>
          <cell r="AX1780" t="str">
            <v>48</v>
          </cell>
          <cell r="BB1780" t="str">
            <v>El Jilali B</v>
          </cell>
          <cell r="BE1780" t="str">
            <v>16</v>
          </cell>
          <cell r="BF1780" t="str">
            <v>2015-S16</v>
          </cell>
          <cell r="BS1780" t="str">
            <v>El Jilali B</v>
          </cell>
          <cell r="BW1780" t="str">
            <v>16</v>
          </cell>
        </row>
        <row r="1781">
          <cell r="F1781" t="str">
            <v>IMB/80021/X/0PEY</v>
          </cell>
          <cell r="Q1781">
            <v>1</v>
          </cell>
          <cell r="AQ1781" t="str">
            <v>Tambu Matadi Y</v>
          </cell>
          <cell r="AW1781">
            <v>2014</v>
          </cell>
          <cell r="AX1781" t="str">
            <v>48</v>
          </cell>
          <cell r="BB1781" t="str">
            <v>El Jilali B</v>
          </cell>
          <cell r="BE1781" t="str">
            <v>16</v>
          </cell>
          <cell r="BF1781" t="str">
            <v>2015-S16</v>
          </cell>
          <cell r="BS1781" t="str">
            <v>El Jilali B</v>
          </cell>
          <cell r="BW1781" t="str">
            <v>16</v>
          </cell>
        </row>
        <row r="1782">
          <cell r="F1782" t="str">
            <v>IMB/80021/C/096N</v>
          </cell>
          <cell r="Q1782">
            <v>3</v>
          </cell>
          <cell r="AQ1782" t="str">
            <v>ECRN ST</v>
          </cell>
          <cell r="AW1782">
            <v>2015</v>
          </cell>
          <cell r="AX1782" t="str">
            <v>17</v>
          </cell>
          <cell r="BB1782" t="str">
            <v>TELCOM ST</v>
          </cell>
          <cell r="BE1782" t="str">
            <v>39</v>
          </cell>
          <cell r="BF1782" t="str">
            <v>2016-S39</v>
          </cell>
          <cell r="BS1782" t="str">
            <v>BE OPTIK ST</v>
          </cell>
          <cell r="BW1782" t="str">
            <v>41</v>
          </cell>
        </row>
        <row r="1783">
          <cell r="F1783" t="str">
            <v>IMB/80021/C/0ELJ</v>
          </cell>
          <cell r="Q1783">
            <v>8</v>
          </cell>
          <cell r="AQ1783" t="str">
            <v>ECRN ST</v>
          </cell>
          <cell r="AW1783">
            <v>2015</v>
          </cell>
          <cell r="AX1783" t="str">
            <v>17</v>
          </cell>
          <cell r="BB1783" t="str">
            <v>Carre M</v>
          </cell>
          <cell r="BE1783" t="str">
            <v>17</v>
          </cell>
          <cell r="BF1783" t="str">
            <v>2015-S17</v>
          </cell>
          <cell r="BS1783" t="str">
            <v>Carre M</v>
          </cell>
          <cell r="BW1783" t="str">
            <v>17</v>
          </cell>
        </row>
        <row r="1784">
          <cell r="F1784" t="str">
            <v>IMB/80021/X/0ODV</v>
          </cell>
          <cell r="Q1784">
            <v>8</v>
          </cell>
          <cell r="AQ1784" t="str">
            <v>BET2D</v>
          </cell>
          <cell r="AW1784">
            <v>2015</v>
          </cell>
          <cell r="AX1784" t="str">
            <v>11</v>
          </cell>
          <cell r="BB1784" t="str">
            <v>Bauden A</v>
          </cell>
          <cell r="BE1784" t="str">
            <v>13</v>
          </cell>
          <cell r="BF1784" t="str">
            <v>2015-S13</v>
          </cell>
          <cell r="BS1784" t="str">
            <v>Bauden A</v>
          </cell>
          <cell r="BW1784" t="str">
            <v>13</v>
          </cell>
        </row>
        <row r="1785">
          <cell r="F1785" t="str">
            <v>IMB/80021/C/09JU</v>
          </cell>
          <cell r="Q1785">
            <v>5</v>
          </cell>
          <cell r="AQ1785" t="str">
            <v>Tambu Matadi Y</v>
          </cell>
          <cell r="AW1785">
            <v>2015</v>
          </cell>
          <cell r="AX1785" t="str">
            <v>16</v>
          </cell>
          <cell r="BB1785" t="str">
            <v>Matton V</v>
          </cell>
          <cell r="BE1785" t="str">
            <v>16</v>
          </cell>
          <cell r="BF1785" t="str">
            <v>2015-S16</v>
          </cell>
          <cell r="BS1785" t="str">
            <v>Matton V</v>
          </cell>
          <cell r="BW1785" t="str">
            <v>16</v>
          </cell>
        </row>
        <row r="1786">
          <cell r="F1786" t="str">
            <v>IMB/80021/X/0N9S</v>
          </cell>
          <cell r="Q1786">
            <v>50</v>
          </cell>
          <cell r="AQ1786" t="str">
            <v>Annulé</v>
          </cell>
          <cell r="AW1786" t="str">
            <v/>
          </cell>
          <cell r="AX1786" t="str">
            <v/>
          </cell>
          <cell r="BB1786" t="str">
            <v>Annulé</v>
          </cell>
          <cell r="BE1786" t="str">
            <v/>
          </cell>
          <cell r="BF1786" t="str">
            <v/>
          </cell>
          <cell r="BS1786" t="str">
            <v>Annulé</v>
          </cell>
          <cell r="BW1786" t="str">
            <v/>
          </cell>
        </row>
        <row r="1787">
          <cell r="F1787" t="str">
            <v>IMB/80021/S/0EAZ</v>
          </cell>
          <cell r="Q1787">
            <v>1</v>
          </cell>
          <cell r="AQ1787" t="str">
            <v>Annulé</v>
          </cell>
          <cell r="AW1787" t="str">
            <v/>
          </cell>
          <cell r="AX1787" t="str">
            <v/>
          </cell>
          <cell r="BB1787" t="str">
            <v>Annulé</v>
          </cell>
          <cell r="BE1787" t="str">
            <v/>
          </cell>
          <cell r="BF1787" t="str">
            <v/>
          </cell>
          <cell r="BS1787" t="str">
            <v>Annulé</v>
          </cell>
          <cell r="BW1787" t="str">
            <v/>
          </cell>
        </row>
        <row r="1788">
          <cell r="F1788" t="str">
            <v>IMB/80021/C/080D</v>
          </cell>
          <cell r="Q1788">
            <v>5</v>
          </cell>
          <cell r="AQ1788" t="str">
            <v>ECRN ST</v>
          </cell>
          <cell r="AW1788">
            <v>2015</v>
          </cell>
          <cell r="AX1788" t="str">
            <v>19</v>
          </cell>
          <cell r="BB1788" t="str">
            <v>DTI ST</v>
          </cell>
          <cell r="BE1788" t="str">
            <v>23</v>
          </cell>
          <cell r="BF1788" t="str">
            <v>2015-S23</v>
          </cell>
          <cell r="BS1788" t="str">
            <v>DTI ST</v>
          </cell>
          <cell r="BW1788" t="str">
            <v>23</v>
          </cell>
        </row>
        <row r="1789">
          <cell r="F1789" t="str">
            <v>IMB/80021/C/06L0</v>
          </cell>
          <cell r="Q1789">
            <v>20</v>
          </cell>
          <cell r="AQ1789" t="str">
            <v>ECRN ST</v>
          </cell>
          <cell r="AW1789">
            <v>2015</v>
          </cell>
          <cell r="AX1789" t="str">
            <v>19</v>
          </cell>
          <cell r="BB1789" t="str">
            <v>DTI ST</v>
          </cell>
          <cell r="BE1789" t="str">
            <v>01</v>
          </cell>
          <cell r="BF1789" t="str">
            <v>2016-S01</v>
          </cell>
          <cell r="BS1789" t="str">
            <v>DTI ST</v>
          </cell>
          <cell r="BW1789" t="str">
            <v>01</v>
          </cell>
        </row>
        <row r="1790">
          <cell r="F1790" t="str">
            <v>IMB/80021/C/0EXO</v>
          </cell>
          <cell r="Q1790">
            <v>6</v>
          </cell>
          <cell r="AQ1790" t="str">
            <v>ECRN ST</v>
          </cell>
          <cell r="AW1790">
            <v>2015</v>
          </cell>
          <cell r="AX1790" t="str">
            <v>19</v>
          </cell>
          <cell r="BB1790" t="str">
            <v>Bal T</v>
          </cell>
          <cell r="BE1790" t="str">
            <v>23</v>
          </cell>
          <cell r="BF1790" t="str">
            <v>2015-S23</v>
          </cell>
          <cell r="BS1790" t="str">
            <v>Carre M</v>
          </cell>
          <cell r="BW1790" t="str">
            <v>23</v>
          </cell>
        </row>
        <row r="1791">
          <cell r="F1791" t="str">
            <v>IMB/80021/C/0F2S</v>
          </cell>
          <cell r="Q1791">
            <v>18</v>
          </cell>
          <cell r="AQ1791" t="str">
            <v>ECRN ST</v>
          </cell>
          <cell r="AW1791">
            <v>2015</v>
          </cell>
          <cell r="AX1791" t="str">
            <v>19</v>
          </cell>
          <cell r="BB1791" t="str">
            <v>Bal T</v>
          </cell>
          <cell r="BE1791" t="str">
            <v>23</v>
          </cell>
          <cell r="BF1791" t="str">
            <v>2015-S23</v>
          </cell>
          <cell r="BS1791" t="str">
            <v>Bal T</v>
          </cell>
          <cell r="BW1791" t="str">
            <v>23</v>
          </cell>
        </row>
        <row r="1792">
          <cell r="F1792" t="str">
            <v>IMB/80021/S/023G</v>
          </cell>
          <cell r="Q1792">
            <v>4</v>
          </cell>
          <cell r="AQ1792" t="str">
            <v>Tambu Matadi Y</v>
          </cell>
          <cell r="AW1792">
            <v>2015</v>
          </cell>
          <cell r="AX1792" t="str">
            <v>12</v>
          </cell>
          <cell r="BB1792" t="str">
            <v>Bauden A</v>
          </cell>
          <cell r="BE1792" t="str">
            <v>13</v>
          </cell>
          <cell r="BF1792" t="str">
            <v>2015-S13</v>
          </cell>
          <cell r="BS1792" t="str">
            <v>Annulé</v>
          </cell>
          <cell r="BW1792" t="str">
            <v/>
          </cell>
        </row>
        <row r="1793">
          <cell r="F1793" t="str">
            <v>IMB/80021/X/0NSA</v>
          </cell>
          <cell r="Q1793">
            <v>8</v>
          </cell>
          <cell r="AQ1793" t="str">
            <v>ECRN ST</v>
          </cell>
          <cell r="AW1793">
            <v>2015</v>
          </cell>
          <cell r="AX1793" t="str">
            <v>19</v>
          </cell>
          <cell r="BB1793" t="str">
            <v>Bal T</v>
          </cell>
          <cell r="BE1793" t="str">
            <v>23</v>
          </cell>
          <cell r="BF1793" t="str">
            <v>2015-S23</v>
          </cell>
          <cell r="BS1793" t="str">
            <v>Bal T</v>
          </cell>
          <cell r="BW1793" t="str">
            <v>23</v>
          </cell>
        </row>
        <row r="1794">
          <cell r="F1794" t="str">
            <v>IMB/80021/C/02I7</v>
          </cell>
          <cell r="Q1794">
            <v>8</v>
          </cell>
          <cell r="AQ1794" t="str">
            <v>ECRN ST</v>
          </cell>
          <cell r="AW1794">
            <v>2014</v>
          </cell>
          <cell r="AX1794" t="str">
            <v>19</v>
          </cell>
          <cell r="BB1794" t="str">
            <v>Bal T</v>
          </cell>
          <cell r="BE1794" t="str">
            <v>25</v>
          </cell>
          <cell r="BF1794" t="str">
            <v>2015-S25</v>
          </cell>
          <cell r="BS1794" t="str">
            <v>Bal T</v>
          </cell>
          <cell r="BW1794" t="str">
            <v>25</v>
          </cell>
        </row>
        <row r="1795">
          <cell r="F1795" t="str">
            <v>IMB/80021/C/023V</v>
          </cell>
          <cell r="Q1795">
            <v>3</v>
          </cell>
          <cell r="AQ1795" t="str">
            <v>Tambu Matadi Y</v>
          </cell>
          <cell r="AW1795">
            <v>2015</v>
          </cell>
          <cell r="AX1795" t="str">
            <v>12</v>
          </cell>
          <cell r="BB1795" t="str">
            <v>Bauden A</v>
          </cell>
          <cell r="BE1795" t="str">
            <v>13</v>
          </cell>
          <cell r="BF1795" t="str">
            <v>2015-S13</v>
          </cell>
          <cell r="BS1795" t="str">
            <v>Annulé</v>
          </cell>
          <cell r="BW1795" t="str">
            <v/>
          </cell>
        </row>
        <row r="1796">
          <cell r="F1796" t="str">
            <v>IMB/80021/X/0O18</v>
          </cell>
          <cell r="Q1796">
            <v>1</v>
          </cell>
          <cell r="AQ1796" t="str">
            <v>ECRN ST</v>
          </cell>
          <cell r="AW1796">
            <v>2015</v>
          </cell>
          <cell r="AX1796" t="str">
            <v>19</v>
          </cell>
          <cell r="BB1796" t="str">
            <v>Bal T</v>
          </cell>
          <cell r="BE1796" t="str">
            <v>25</v>
          </cell>
          <cell r="BF1796" t="str">
            <v>2015-S25</v>
          </cell>
          <cell r="BS1796" t="str">
            <v>Bal T</v>
          </cell>
          <cell r="BW1796" t="str">
            <v>25</v>
          </cell>
        </row>
        <row r="1797">
          <cell r="F1797" t="str">
            <v>IMB/80021/C/0EIY</v>
          </cell>
          <cell r="Q1797">
            <v>28</v>
          </cell>
          <cell r="AQ1797" t="str">
            <v>Tambu Matadi Y</v>
          </cell>
          <cell r="AW1797">
            <v>2015</v>
          </cell>
          <cell r="AX1797" t="str">
            <v>14</v>
          </cell>
          <cell r="BB1797" t="str">
            <v>Carre M</v>
          </cell>
          <cell r="BE1797" t="str">
            <v>14</v>
          </cell>
          <cell r="BF1797" t="str">
            <v>2015-S14</v>
          </cell>
          <cell r="BS1797" t="str">
            <v>Carre M</v>
          </cell>
          <cell r="BW1797" t="str">
            <v>14</v>
          </cell>
        </row>
        <row r="1798">
          <cell r="F1798" t="str">
            <v>IMB/80021/X/0O19</v>
          </cell>
          <cell r="Q1798">
            <v>1</v>
          </cell>
          <cell r="AQ1798" t="str">
            <v>ECRN ST</v>
          </cell>
          <cell r="AW1798">
            <v>2015</v>
          </cell>
          <cell r="AX1798" t="str">
            <v>19</v>
          </cell>
          <cell r="BB1798" t="str">
            <v>Bal T</v>
          </cell>
          <cell r="BE1798" t="str">
            <v>25</v>
          </cell>
          <cell r="BF1798" t="str">
            <v>2015-S25</v>
          </cell>
          <cell r="BS1798" t="str">
            <v>Bal T</v>
          </cell>
          <cell r="BW1798" t="str">
            <v>25</v>
          </cell>
        </row>
        <row r="1799">
          <cell r="F1799" t="str">
            <v>IMB/80021/C/0ELF</v>
          </cell>
          <cell r="Q1799">
            <v>0</v>
          </cell>
          <cell r="AQ1799" t="str">
            <v>Tambu Matadi Y</v>
          </cell>
          <cell r="AW1799">
            <v>2015</v>
          </cell>
          <cell r="AX1799" t="str">
            <v>14</v>
          </cell>
          <cell r="BB1799" t="str">
            <v>Carre M</v>
          </cell>
          <cell r="BE1799" t="str">
            <v>14</v>
          </cell>
          <cell r="BF1799" t="str">
            <v>2015-S14</v>
          </cell>
          <cell r="BS1799" t="str">
            <v>Carre M</v>
          </cell>
          <cell r="BW1799" t="str">
            <v>14</v>
          </cell>
        </row>
        <row r="1800">
          <cell r="F1800" t="str">
            <v>IMB/80021/X/0O1A</v>
          </cell>
          <cell r="Q1800">
            <v>1</v>
          </cell>
          <cell r="AQ1800" t="str">
            <v>ECRN ST</v>
          </cell>
          <cell r="AW1800">
            <v>2015</v>
          </cell>
          <cell r="AX1800" t="str">
            <v>19</v>
          </cell>
          <cell r="BB1800" t="str">
            <v>Bal T</v>
          </cell>
          <cell r="BE1800" t="str">
            <v>25</v>
          </cell>
          <cell r="BF1800" t="str">
            <v>2015-S25</v>
          </cell>
          <cell r="BS1800" t="str">
            <v>Bal T</v>
          </cell>
          <cell r="BW1800" t="str">
            <v>25</v>
          </cell>
        </row>
        <row r="1801">
          <cell r="F1801" t="str">
            <v>IMB/80021/C/0EO5</v>
          </cell>
          <cell r="Q1801">
            <v>38</v>
          </cell>
          <cell r="AQ1801" t="str">
            <v>Tambu Matadi Y</v>
          </cell>
          <cell r="AW1801">
            <v>2015</v>
          </cell>
          <cell r="AX1801" t="str">
            <v>14</v>
          </cell>
          <cell r="BB1801" t="str">
            <v>Carre M</v>
          </cell>
          <cell r="BE1801" t="str">
            <v>14</v>
          </cell>
          <cell r="BF1801" t="str">
            <v>2015-S14</v>
          </cell>
          <cell r="BS1801" t="str">
            <v>Carre M</v>
          </cell>
          <cell r="BW1801" t="str">
            <v>14</v>
          </cell>
        </row>
        <row r="1802">
          <cell r="F1802" t="str">
            <v>IMB/80021/X/0O1B</v>
          </cell>
          <cell r="Q1802">
            <v>10</v>
          </cell>
          <cell r="AQ1802" t="str">
            <v>ECRN ST</v>
          </cell>
          <cell r="AW1802">
            <v>2015</v>
          </cell>
          <cell r="AX1802" t="str">
            <v>19</v>
          </cell>
          <cell r="BB1802" t="str">
            <v>Bal T</v>
          </cell>
          <cell r="BE1802" t="str">
            <v>25</v>
          </cell>
          <cell r="BF1802" t="str">
            <v>2015-S25</v>
          </cell>
          <cell r="BS1802" t="str">
            <v>Bal T</v>
          </cell>
          <cell r="BW1802" t="str">
            <v>25</v>
          </cell>
        </row>
        <row r="1803">
          <cell r="F1803" t="str">
            <v>IMB/80021/C/02I9</v>
          </cell>
          <cell r="Q1803">
            <v>8</v>
          </cell>
          <cell r="AQ1803" t="str">
            <v>ECRN ST</v>
          </cell>
          <cell r="AW1803">
            <v>2015</v>
          </cell>
          <cell r="AX1803" t="str">
            <v>19</v>
          </cell>
          <cell r="BB1803" t="str">
            <v>TELCOM ST</v>
          </cell>
          <cell r="BE1803" t="str">
            <v>40</v>
          </cell>
          <cell r="BF1803" t="str">
            <v>2016-S40</v>
          </cell>
          <cell r="BS1803" t="str">
            <v>BE OPTIK ST</v>
          </cell>
          <cell r="BW1803" t="str">
            <v>43</v>
          </cell>
        </row>
        <row r="1804">
          <cell r="F1804" t="str">
            <v>IMB/80021/C/0EPF</v>
          </cell>
          <cell r="Q1804">
            <v>29</v>
          </cell>
          <cell r="AQ1804" t="str">
            <v>Tambu Matadi Y</v>
          </cell>
          <cell r="AW1804">
            <v>2015</v>
          </cell>
          <cell r="AX1804" t="str">
            <v>14</v>
          </cell>
          <cell r="BB1804" t="str">
            <v>Carre M</v>
          </cell>
          <cell r="BE1804" t="str">
            <v>14</v>
          </cell>
          <cell r="BF1804" t="str">
            <v>2015-S14</v>
          </cell>
          <cell r="BS1804" t="str">
            <v>Carre M</v>
          </cell>
          <cell r="BW1804" t="str">
            <v>14</v>
          </cell>
        </row>
        <row r="1805">
          <cell r="F1805" t="str">
            <v>IMB/80021/C/02I8</v>
          </cell>
          <cell r="Q1805">
            <v>12</v>
          </cell>
          <cell r="AQ1805" t="str">
            <v>ECRN ST</v>
          </cell>
          <cell r="AW1805">
            <v>2015</v>
          </cell>
          <cell r="AX1805" t="str">
            <v>19</v>
          </cell>
          <cell r="BB1805" t="str">
            <v>Bal T</v>
          </cell>
          <cell r="BE1805" t="str">
            <v>23</v>
          </cell>
          <cell r="BF1805" t="str">
            <v>2015-S23</v>
          </cell>
          <cell r="BS1805" t="str">
            <v>Bal T</v>
          </cell>
          <cell r="BW1805" t="str">
            <v>23</v>
          </cell>
        </row>
        <row r="1806">
          <cell r="F1806" t="str">
            <v>IMB/80021/X/0O0A</v>
          </cell>
          <cell r="Q1806">
            <v>8</v>
          </cell>
          <cell r="AQ1806" t="str">
            <v>ECRN ST</v>
          </cell>
          <cell r="AW1806">
            <v>2015</v>
          </cell>
          <cell r="AX1806" t="str">
            <v>26</v>
          </cell>
          <cell r="BB1806" t="str">
            <v>TELCOM ST</v>
          </cell>
          <cell r="BE1806" t="str">
            <v>33</v>
          </cell>
          <cell r="BF1806" t="str">
            <v>2015-S33</v>
          </cell>
          <cell r="BS1806" t="str">
            <v>Bal T</v>
          </cell>
          <cell r="BW1806" t="str">
            <v>34</v>
          </cell>
        </row>
        <row r="1807">
          <cell r="F1807" t="str">
            <v>IMB/80021/C/02OD</v>
          </cell>
          <cell r="Q1807">
            <v>5</v>
          </cell>
          <cell r="AQ1807" t="str">
            <v>ECRN ST</v>
          </cell>
          <cell r="AW1807">
            <v>2015</v>
          </cell>
          <cell r="AX1807" t="str">
            <v>26</v>
          </cell>
          <cell r="BB1807" t="str">
            <v>TELCOM ST</v>
          </cell>
          <cell r="BE1807" t="str">
            <v>33</v>
          </cell>
          <cell r="BF1807" t="str">
            <v>2015-S33</v>
          </cell>
          <cell r="BS1807" t="str">
            <v>Bal T</v>
          </cell>
          <cell r="BW1807" t="str">
            <v>34</v>
          </cell>
        </row>
        <row r="1808">
          <cell r="F1808" t="str">
            <v>IMB/80021/C/091G</v>
          </cell>
          <cell r="Q1808">
            <v>7</v>
          </cell>
          <cell r="AQ1808" t="str">
            <v>ECRN ST</v>
          </cell>
          <cell r="AW1808">
            <v>2015</v>
          </cell>
          <cell r="AX1808" t="str">
            <v>26</v>
          </cell>
          <cell r="BB1808" t="str">
            <v>Bal T</v>
          </cell>
          <cell r="BE1808" t="str">
            <v>29</v>
          </cell>
          <cell r="BF1808" t="str">
            <v>2015-S29</v>
          </cell>
          <cell r="BS1808" t="str">
            <v>Bal T</v>
          </cell>
          <cell r="BW1808" t="str">
            <v>29</v>
          </cell>
        </row>
        <row r="1809">
          <cell r="F1809" t="str">
            <v>IMB/80021/X/0O09</v>
          </cell>
          <cell r="Q1809">
            <v>3</v>
          </cell>
          <cell r="AQ1809" t="str">
            <v>ECRN ST</v>
          </cell>
          <cell r="AW1809">
            <v>2015</v>
          </cell>
          <cell r="AX1809" t="str">
            <v>26</v>
          </cell>
          <cell r="BB1809" t="str">
            <v>TELCOM ST</v>
          </cell>
          <cell r="BE1809" t="str">
            <v>33</v>
          </cell>
          <cell r="BF1809" t="str">
            <v>2015-S33</v>
          </cell>
          <cell r="BS1809" t="str">
            <v>Bal T</v>
          </cell>
          <cell r="BW1809" t="str">
            <v>34</v>
          </cell>
        </row>
        <row r="1810">
          <cell r="F1810" t="str">
            <v>IMB/80021/X/0O0B</v>
          </cell>
          <cell r="Q1810">
            <v>11</v>
          </cell>
          <cell r="AQ1810" t="str">
            <v>ECRN ST</v>
          </cell>
          <cell r="AW1810">
            <v>2015</v>
          </cell>
          <cell r="AX1810" t="str">
            <v>26</v>
          </cell>
          <cell r="BB1810" t="str">
            <v>TELCOM ST</v>
          </cell>
          <cell r="BE1810" t="str">
            <v>33</v>
          </cell>
          <cell r="BF1810" t="str">
            <v>2015-S33</v>
          </cell>
          <cell r="BS1810" t="str">
            <v>Bal T</v>
          </cell>
          <cell r="BW1810" t="str">
            <v>34</v>
          </cell>
        </row>
        <row r="1811">
          <cell r="F1811" t="str">
            <v>IMB/80021/X/0O0C</v>
          </cell>
          <cell r="Q1811">
            <v>2</v>
          </cell>
          <cell r="AQ1811" t="str">
            <v>ECRN ST</v>
          </cell>
          <cell r="AW1811">
            <v>2015</v>
          </cell>
          <cell r="AX1811" t="str">
            <v>26</v>
          </cell>
          <cell r="BB1811" t="str">
            <v>TELCOM ST</v>
          </cell>
          <cell r="BE1811" t="str">
            <v>33</v>
          </cell>
          <cell r="BF1811" t="str">
            <v>2015-S33</v>
          </cell>
          <cell r="BS1811" t="str">
            <v>Bal T</v>
          </cell>
          <cell r="BW1811" t="str">
            <v>34</v>
          </cell>
        </row>
        <row r="1812">
          <cell r="F1812" t="str">
            <v>IMB/80021/C/0FCR</v>
          </cell>
          <cell r="Q1812">
            <v>4</v>
          </cell>
          <cell r="AQ1812" t="str">
            <v>ECRN ST</v>
          </cell>
          <cell r="AW1812">
            <v>2015</v>
          </cell>
          <cell r="AX1812" t="str">
            <v>32</v>
          </cell>
          <cell r="BB1812" t="str">
            <v>DTI ST</v>
          </cell>
          <cell r="BE1812" t="str">
            <v>35</v>
          </cell>
          <cell r="BF1812" t="str">
            <v>2015-S35</v>
          </cell>
          <cell r="BS1812" t="str">
            <v>DTI ST</v>
          </cell>
          <cell r="BW1812" t="str">
            <v>35</v>
          </cell>
        </row>
        <row r="1813">
          <cell r="F1813" t="str">
            <v>IMB/80021/S/04XK</v>
          </cell>
          <cell r="Q1813">
            <v>12</v>
          </cell>
          <cell r="AQ1813" t="str">
            <v>ECRN ST</v>
          </cell>
          <cell r="AW1813">
            <v>2015</v>
          </cell>
          <cell r="AX1813" t="str">
            <v>27</v>
          </cell>
          <cell r="BB1813" t="str">
            <v>Bal T</v>
          </cell>
          <cell r="BE1813" t="str">
            <v>28</v>
          </cell>
          <cell r="BF1813" t="str">
            <v>2015-S28</v>
          </cell>
          <cell r="BS1813" t="str">
            <v>Bal T</v>
          </cell>
          <cell r="BW1813" t="str">
            <v>28</v>
          </cell>
        </row>
        <row r="1814">
          <cell r="F1814" t="str">
            <v>IMB/80021/X/0OG4</v>
          </cell>
          <cell r="Q1814">
            <v>10</v>
          </cell>
          <cell r="AQ1814" t="str">
            <v>Annulé</v>
          </cell>
          <cell r="AW1814" t="str">
            <v/>
          </cell>
          <cell r="AX1814" t="str">
            <v/>
          </cell>
          <cell r="BB1814" t="str">
            <v>Annulé</v>
          </cell>
          <cell r="BE1814" t="str">
            <v/>
          </cell>
          <cell r="BF1814" t="str">
            <v/>
          </cell>
          <cell r="BS1814" t="str">
            <v>Annulé</v>
          </cell>
          <cell r="BW1814" t="str">
            <v/>
          </cell>
        </row>
        <row r="1815">
          <cell r="F1815" t="str">
            <v>IMB/80021/C/0AYE</v>
          </cell>
          <cell r="Q1815">
            <v>13</v>
          </cell>
          <cell r="AQ1815" t="str">
            <v>SETRS ST</v>
          </cell>
          <cell r="AW1815">
            <v>2016</v>
          </cell>
          <cell r="AX1815" t="str">
            <v>04</v>
          </cell>
          <cell r="BB1815" t="str">
            <v>TELCOM ST</v>
          </cell>
          <cell r="BE1815" t="str">
            <v>17</v>
          </cell>
          <cell r="BF1815" t="str">
            <v>2016-S17</v>
          </cell>
          <cell r="BS1815" t="str">
            <v>BE OPTIK ST</v>
          </cell>
          <cell r="BW1815" t="str">
            <v>40</v>
          </cell>
        </row>
        <row r="1816">
          <cell r="F1816" t="str">
            <v>IMB/80021/X/0OG0</v>
          </cell>
          <cell r="Q1816">
            <v>8</v>
          </cell>
          <cell r="AQ1816" t="str">
            <v>BET2D</v>
          </cell>
          <cell r="AW1816">
            <v>2014</v>
          </cell>
          <cell r="AX1816" t="str">
            <v>41</v>
          </cell>
          <cell r="BB1816" t="str">
            <v>BET2D</v>
          </cell>
          <cell r="BE1816" t="str">
            <v>41</v>
          </cell>
          <cell r="BF1816" t="str">
            <v>2014-S41</v>
          </cell>
          <cell r="BS1816" t="str">
            <v>Matton V</v>
          </cell>
          <cell r="BW1816" t="str">
            <v>44</v>
          </cell>
        </row>
        <row r="1817">
          <cell r="F1817" t="str">
            <v>IMB/80021/C/03I1</v>
          </cell>
          <cell r="Q1817">
            <v>14</v>
          </cell>
          <cell r="AQ1817" t="str">
            <v>ECRN ST</v>
          </cell>
          <cell r="AW1817">
            <v>2015</v>
          </cell>
          <cell r="AX1817" t="str">
            <v>32</v>
          </cell>
          <cell r="BB1817" t="str">
            <v>TELCOM ST</v>
          </cell>
          <cell r="BE1817" t="str">
            <v>42</v>
          </cell>
          <cell r="BF1817" t="str">
            <v>2015-S42</v>
          </cell>
          <cell r="BS1817" t="str">
            <v>Grosselin P</v>
          </cell>
          <cell r="BW1817" t="str">
            <v>42</v>
          </cell>
        </row>
        <row r="1818">
          <cell r="F1818" t="str">
            <v>IMB/80021/C/03KT</v>
          </cell>
          <cell r="Q1818">
            <v>4</v>
          </cell>
          <cell r="AQ1818" t="str">
            <v>SETRS ST</v>
          </cell>
          <cell r="AW1818">
            <v>2015</v>
          </cell>
          <cell r="AX1818" t="str">
            <v>52</v>
          </cell>
          <cell r="BB1818" t="str">
            <v>TELCOM ST</v>
          </cell>
          <cell r="BE1818" t="str">
            <v>01</v>
          </cell>
          <cell r="BF1818" t="str">
            <v>2016-S01</v>
          </cell>
          <cell r="BS1818" t="str">
            <v>Grosselin P</v>
          </cell>
          <cell r="BW1818" t="str">
            <v>01</v>
          </cell>
        </row>
        <row r="1819">
          <cell r="F1819" t="str">
            <v>IMB/80021/S/0EHI</v>
          </cell>
          <cell r="Q1819">
            <v>14</v>
          </cell>
          <cell r="AQ1819" t="str">
            <v>ECRN ST</v>
          </cell>
          <cell r="AW1819">
            <v>2015</v>
          </cell>
          <cell r="AX1819" t="str">
            <v>37</v>
          </cell>
          <cell r="BB1819" t="str">
            <v>TELCOM ST</v>
          </cell>
          <cell r="BE1819" t="str">
            <v>42</v>
          </cell>
          <cell r="BF1819" t="str">
            <v>2015-S42</v>
          </cell>
          <cell r="BS1819" t="str">
            <v>Grosselin P</v>
          </cell>
          <cell r="BW1819" t="str">
            <v>42</v>
          </cell>
        </row>
        <row r="1820">
          <cell r="F1820" t="str">
            <v>IMB/80021/X/0N77</v>
          </cell>
          <cell r="Q1820">
            <v>35</v>
          </cell>
          <cell r="AQ1820" t="str">
            <v>ECRN ST</v>
          </cell>
          <cell r="AW1820">
            <v>2015</v>
          </cell>
          <cell r="AX1820" t="str">
            <v>26</v>
          </cell>
          <cell r="BB1820" t="str">
            <v>TELCOM ST</v>
          </cell>
          <cell r="BE1820" t="str">
            <v>02</v>
          </cell>
          <cell r="BF1820" t="str">
            <v>2016-S02</v>
          </cell>
          <cell r="BS1820" t="str">
            <v>Annulé</v>
          </cell>
          <cell r="BW1820" t="str">
            <v/>
          </cell>
        </row>
        <row r="1821">
          <cell r="F1821" t="str">
            <v>IMB/80021/X/0NTQ</v>
          </cell>
          <cell r="Q1821">
            <v>5</v>
          </cell>
          <cell r="AQ1821" t="str">
            <v>ECRN ST</v>
          </cell>
          <cell r="AW1821">
            <v>2015</v>
          </cell>
          <cell r="AX1821" t="str">
            <v>26</v>
          </cell>
          <cell r="BB1821" t="str">
            <v>TELCOM ST</v>
          </cell>
          <cell r="BE1821" t="str">
            <v>02</v>
          </cell>
          <cell r="BF1821" t="str">
            <v>2016-S02</v>
          </cell>
          <cell r="BS1821" t="str">
            <v>Annulé</v>
          </cell>
          <cell r="BW1821" t="str">
            <v/>
          </cell>
        </row>
        <row r="1822">
          <cell r="F1822" t="str">
            <v>IMB/80021/C/09VK</v>
          </cell>
          <cell r="Q1822">
            <v>4</v>
          </cell>
          <cell r="AQ1822" t="str">
            <v>SETRS ST</v>
          </cell>
          <cell r="AW1822">
            <v>2015</v>
          </cell>
          <cell r="AX1822" t="str">
            <v>41</v>
          </cell>
          <cell r="BB1822" t="str">
            <v>TELCOM ST</v>
          </cell>
          <cell r="BE1822" t="str">
            <v>43</v>
          </cell>
          <cell r="BF1822" t="str">
            <v>2015-S43</v>
          </cell>
          <cell r="BS1822" t="str">
            <v>Grosselin P</v>
          </cell>
          <cell r="BW1822" t="str">
            <v>43</v>
          </cell>
        </row>
        <row r="1823">
          <cell r="F1823" t="str">
            <v>IMB/80021/C/0EMZ</v>
          </cell>
          <cell r="Q1823">
            <v>6</v>
          </cell>
          <cell r="AQ1823" t="str">
            <v>Tambu Matadi Y</v>
          </cell>
          <cell r="AW1823">
            <v>2015</v>
          </cell>
          <cell r="AX1823" t="str">
            <v>20</v>
          </cell>
          <cell r="BB1823" t="str">
            <v>El Jilali B</v>
          </cell>
          <cell r="BE1823" t="str">
            <v>20</v>
          </cell>
          <cell r="BF1823" t="str">
            <v>2015-S20</v>
          </cell>
          <cell r="BS1823" t="str">
            <v>El Jilali B</v>
          </cell>
          <cell r="BW1823" t="str">
            <v>20</v>
          </cell>
        </row>
        <row r="1824">
          <cell r="F1824" t="str">
            <v>IMB/80021/C/0B1L</v>
          </cell>
          <cell r="Q1824">
            <v>8</v>
          </cell>
          <cell r="AQ1824" t="str">
            <v>SETRS ST</v>
          </cell>
          <cell r="AW1824">
            <v>2015</v>
          </cell>
          <cell r="AX1824" t="str">
            <v>25</v>
          </cell>
          <cell r="BB1824" t="str">
            <v>Bal T</v>
          </cell>
          <cell r="BE1824" t="str">
            <v>30</v>
          </cell>
          <cell r="BF1824" t="str">
            <v>2015-S30</v>
          </cell>
          <cell r="BS1824" t="str">
            <v>Bal T</v>
          </cell>
          <cell r="BW1824" t="str">
            <v>30</v>
          </cell>
        </row>
        <row r="1825">
          <cell r="F1825" t="str">
            <v>IMB/80021/C/06A0</v>
          </cell>
          <cell r="Q1825">
            <v>11</v>
          </cell>
          <cell r="AQ1825" t="str">
            <v>Tambu Matadi Y</v>
          </cell>
          <cell r="AW1825">
            <v>2015</v>
          </cell>
          <cell r="AX1825" t="str">
            <v>24</v>
          </cell>
          <cell r="BB1825" t="str">
            <v>Bal T</v>
          </cell>
          <cell r="BE1825" t="str">
            <v>26</v>
          </cell>
          <cell r="BF1825" t="str">
            <v>2015-S26</v>
          </cell>
          <cell r="BS1825" t="str">
            <v>Bal T</v>
          </cell>
          <cell r="BW1825" t="str">
            <v>26</v>
          </cell>
        </row>
        <row r="1826">
          <cell r="F1826" t="str">
            <v>IMB/80021/C/0D98</v>
          </cell>
          <cell r="Q1826">
            <v>6</v>
          </cell>
          <cell r="AQ1826" t="str">
            <v>SETRS ST</v>
          </cell>
          <cell r="AW1826">
            <v>2015</v>
          </cell>
          <cell r="AX1826" t="str">
            <v>28</v>
          </cell>
          <cell r="BB1826" t="str">
            <v>TELCOM ST</v>
          </cell>
          <cell r="BE1826" t="str">
            <v>30</v>
          </cell>
          <cell r="BF1826" t="str">
            <v>2015-S30</v>
          </cell>
          <cell r="BS1826" t="str">
            <v>DTI ST</v>
          </cell>
          <cell r="BW1826" t="str">
            <v>33</v>
          </cell>
        </row>
        <row r="1827">
          <cell r="F1827" t="str">
            <v>IMB/80021/C/0B14</v>
          </cell>
          <cell r="Q1827">
            <v>5</v>
          </cell>
          <cell r="AQ1827" t="str">
            <v>SETRS ST</v>
          </cell>
          <cell r="AW1827">
            <v>2015</v>
          </cell>
          <cell r="AX1827" t="str">
            <v>25</v>
          </cell>
          <cell r="BB1827" t="str">
            <v>TELCOM ST</v>
          </cell>
          <cell r="BE1827" t="str">
            <v>31</v>
          </cell>
          <cell r="BF1827" t="str">
            <v>2015-S31</v>
          </cell>
          <cell r="BS1827" t="str">
            <v>DTI ST</v>
          </cell>
          <cell r="BW1827" t="str">
            <v>33</v>
          </cell>
        </row>
        <row r="1828">
          <cell r="F1828" t="str">
            <v>IMB/80021/C/0MDD</v>
          </cell>
          <cell r="Q1828">
            <v>4</v>
          </cell>
          <cell r="AQ1828" t="str">
            <v>Tambu Matadi Y</v>
          </cell>
          <cell r="AW1828">
            <v>2015</v>
          </cell>
          <cell r="AX1828" t="str">
            <v>24</v>
          </cell>
          <cell r="BB1828" t="str">
            <v>Bal T</v>
          </cell>
          <cell r="BE1828" t="str">
            <v>26</v>
          </cell>
          <cell r="BF1828" t="str">
            <v>2015-S26</v>
          </cell>
          <cell r="BS1828" t="str">
            <v>Bal T</v>
          </cell>
          <cell r="BW1828" t="str">
            <v>26</v>
          </cell>
        </row>
        <row r="1829">
          <cell r="F1829" t="str">
            <v>IMB/80021/C/05XV</v>
          </cell>
          <cell r="Q1829">
            <v>4</v>
          </cell>
          <cell r="AQ1829" t="str">
            <v>Tambu Matadi Y</v>
          </cell>
          <cell r="AW1829">
            <v>2015</v>
          </cell>
          <cell r="AX1829" t="str">
            <v>22</v>
          </cell>
          <cell r="BB1829" t="str">
            <v>El Jilali B</v>
          </cell>
          <cell r="BE1829" t="str">
            <v>22</v>
          </cell>
          <cell r="BF1829" t="str">
            <v>2015-S22</v>
          </cell>
          <cell r="BS1829" t="str">
            <v>El Jilali B</v>
          </cell>
          <cell r="BW1829" t="str">
            <v>22</v>
          </cell>
        </row>
        <row r="1830">
          <cell r="F1830" t="str">
            <v>IMB/80021/X/0N8F</v>
          </cell>
          <cell r="Q1830">
            <v>7</v>
          </cell>
          <cell r="AQ1830" t="str">
            <v>SETRS ST</v>
          </cell>
          <cell r="AW1830">
            <v>2015</v>
          </cell>
          <cell r="AX1830" t="str">
            <v>36</v>
          </cell>
          <cell r="BB1830" t="str">
            <v>DTI ST</v>
          </cell>
          <cell r="BE1830" t="str">
            <v>39</v>
          </cell>
          <cell r="BF1830" t="str">
            <v>2015-S39</v>
          </cell>
          <cell r="BS1830" t="str">
            <v>DTI ST</v>
          </cell>
          <cell r="BW1830" t="str">
            <v>39</v>
          </cell>
        </row>
        <row r="1831">
          <cell r="F1831" t="str">
            <v>IMB/80021/C/04RO</v>
          </cell>
          <cell r="Q1831">
            <v>32</v>
          </cell>
          <cell r="AQ1831" t="str">
            <v>Annulé</v>
          </cell>
          <cell r="AW1831" t="str">
            <v/>
          </cell>
          <cell r="AX1831" t="str">
            <v/>
          </cell>
          <cell r="BB1831" t="str">
            <v>Annulé</v>
          </cell>
          <cell r="BE1831" t="str">
            <v/>
          </cell>
          <cell r="BF1831" t="str">
            <v/>
          </cell>
          <cell r="BS1831" t="str">
            <v>Annulé</v>
          </cell>
          <cell r="BW1831" t="str">
            <v/>
          </cell>
        </row>
        <row r="1832">
          <cell r="F1832" t="str">
            <v>IMB/80021/X/0OFS</v>
          </cell>
          <cell r="Q1832">
            <v>11</v>
          </cell>
          <cell r="AQ1832" t="str">
            <v>Tambu Matadi Y</v>
          </cell>
          <cell r="AW1832">
            <v>2015</v>
          </cell>
          <cell r="AX1832" t="str">
            <v>19</v>
          </cell>
          <cell r="BB1832" t="str">
            <v>El Jilali B</v>
          </cell>
          <cell r="BE1832" t="str">
            <v>19</v>
          </cell>
          <cell r="BF1832" t="str">
            <v>2015-S19</v>
          </cell>
          <cell r="BS1832" t="str">
            <v>El Jilali B</v>
          </cell>
          <cell r="BW1832" t="str">
            <v>19</v>
          </cell>
        </row>
        <row r="1833">
          <cell r="F1833" t="str">
            <v>IMB/80021/C/….</v>
          </cell>
          <cell r="Q1833">
            <v>28</v>
          </cell>
          <cell r="AQ1833" t="str">
            <v>SETRS ST</v>
          </cell>
          <cell r="AW1833">
            <v>2015</v>
          </cell>
          <cell r="AX1833" t="str">
            <v>43</v>
          </cell>
          <cell r="BB1833" t="str">
            <v>TELCOM ST</v>
          </cell>
          <cell r="BE1833" t="str">
            <v>46</v>
          </cell>
          <cell r="BF1833" t="str">
            <v>2015-S46</v>
          </cell>
          <cell r="BS1833" t="str">
            <v>Annulé</v>
          </cell>
          <cell r="BW1833" t="str">
            <v/>
          </cell>
        </row>
        <row r="1834">
          <cell r="F1834" t="str">
            <v>IMB/80021/C/….</v>
          </cell>
          <cell r="Q1834">
            <v>22</v>
          </cell>
          <cell r="AQ1834" t="str">
            <v>SETRS ST</v>
          </cell>
          <cell r="AW1834">
            <v>2015</v>
          </cell>
          <cell r="AX1834" t="str">
            <v>43</v>
          </cell>
          <cell r="BB1834" t="str">
            <v>TELCOM ST</v>
          </cell>
          <cell r="BE1834" t="str">
            <v>46</v>
          </cell>
          <cell r="BF1834" t="str">
            <v>2015-S46</v>
          </cell>
          <cell r="BS1834" t="str">
            <v>Annulé</v>
          </cell>
          <cell r="BW1834" t="str">
            <v/>
          </cell>
        </row>
        <row r="1835">
          <cell r="F1835" t="str">
            <v>IMB/80021/C/….</v>
          </cell>
          <cell r="Q1835">
            <v>7</v>
          </cell>
          <cell r="AQ1835" t="str">
            <v>SETRS ST</v>
          </cell>
          <cell r="AW1835">
            <v>2015</v>
          </cell>
          <cell r="AX1835" t="str">
            <v>43</v>
          </cell>
          <cell r="BB1835" t="str">
            <v>TELCOM ST</v>
          </cell>
          <cell r="BE1835" t="str">
            <v>46</v>
          </cell>
          <cell r="BF1835" t="str">
            <v>2015-S46</v>
          </cell>
          <cell r="BS1835" t="str">
            <v>Annulé</v>
          </cell>
          <cell r="BW1835" t="str">
            <v/>
          </cell>
        </row>
        <row r="1836">
          <cell r="F1836" t="str">
            <v>IMB/80021/C/07VT</v>
          </cell>
          <cell r="Q1836">
            <v>9</v>
          </cell>
          <cell r="AQ1836" t="str">
            <v>SETRS ST</v>
          </cell>
          <cell r="AW1836">
            <v>2015</v>
          </cell>
          <cell r="AX1836" t="str">
            <v>43</v>
          </cell>
          <cell r="BB1836" t="str">
            <v>TELCOM ST</v>
          </cell>
          <cell r="BE1836" t="str">
            <v>46</v>
          </cell>
          <cell r="BF1836" t="str">
            <v>2015-S46</v>
          </cell>
          <cell r="BS1836" t="str">
            <v>Annulé</v>
          </cell>
          <cell r="BW1836" t="str">
            <v/>
          </cell>
        </row>
        <row r="1837">
          <cell r="F1837" t="str">
            <v>IMB/80021/X/0OFW</v>
          </cell>
          <cell r="Q1837">
            <v>12</v>
          </cell>
          <cell r="AQ1837" t="str">
            <v>Tambu Matadi Y</v>
          </cell>
          <cell r="AW1837">
            <v>2015</v>
          </cell>
          <cell r="AX1837" t="str">
            <v>19</v>
          </cell>
          <cell r="BB1837" t="str">
            <v>El Jilali B</v>
          </cell>
          <cell r="BE1837" t="str">
            <v>19</v>
          </cell>
          <cell r="BF1837" t="str">
            <v>2015-S19</v>
          </cell>
          <cell r="BS1837" t="str">
            <v>El Jilali B</v>
          </cell>
          <cell r="BW1837" t="str">
            <v>19</v>
          </cell>
        </row>
        <row r="1838">
          <cell r="F1838" t="str">
            <v>IMB/80021/C/0CC3</v>
          </cell>
          <cell r="Q1838">
            <v>23</v>
          </cell>
          <cell r="AQ1838" t="str">
            <v>SETRS ST</v>
          </cell>
          <cell r="AW1838">
            <v>2015</v>
          </cell>
          <cell r="AX1838" t="str">
            <v>36</v>
          </cell>
          <cell r="BB1838" t="str">
            <v>DTI ST</v>
          </cell>
          <cell r="BE1838" t="str">
            <v>39</v>
          </cell>
          <cell r="BF1838" t="str">
            <v>2015-S39</v>
          </cell>
          <cell r="BS1838" t="str">
            <v>DTI ST</v>
          </cell>
          <cell r="BW1838" t="str">
            <v>39</v>
          </cell>
        </row>
        <row r="1839">
          <cell r="F1839" t="str">
            <v>IMB/80021/X/0PJ3</v>
          </cell>
          <cell r="Q1839">
            <v>15</v>
          </cell>
          <cell r="AQ1839" t="str">
            <v>Tambu Matadi Y</v>
          </cell>
          <cell r="AW1839">
            <v>2015</v>
          </cell>
          <cell r="AX1839" t="str">
            <v>19</v>
          </cell>
          <cell r="BB1839" t="str">
            <v>El Jilali B</v>
          </cell>
          <cell r="BE1839" t="str">
            <v>19</v>
          </cell>
          <cell r="BF1839" t="str">
            <v>2015-S19</v>
          </cell>
          <cell r="BS1839" t="str">
            <v>El Jilali B</v>
          </cell>
          <cell r="BW1839" t="str">
            <v>19</v>
          </cell>
        </row>
        <row r="1840">
          <cell r="F1840" t="str">
            <v>IMB/80021/C/0C5D</v>
          </cell>
          <cell r="Q1840">
            <v>4</v>
          </cell>
          <cell r="AQ1840" t="str">
            <v>SETRS ST</v>
          </cell>
          <cell r="AW1840">
            <v>2015</v>
          </cell>
          <cell r="AX1840" t="str">
            <v>26</v>
          </cell>
          <cell r="BB1840" t="str">
            <v>TELCOM ST</v>
          </cell>
          <cell r="BE1840" t="str">
            <v>33</v>
          </cell>
          <cell r="BF1840" t="str">
            <v>2015-S33</v>
          </cell>
          <cell r="BS1840" t="str">
            <v>Bal T</v>
          </cell>
          <cell r="BW1840" t="str">
            <v>35</v>
          </cell>
        </row>
        <row r="1841">
          <cell r="F1841" t="str">
            <v>IMB/80021/C/0CC2</v>
          </cell>
          <cell r="Q1841">
            <v>29</v>
          </cell>
          <cell r="AQ1841" t="str">
            <v>SETRS ST</v>
          </cell>
          <cell r="AW1841">
            <v>2015</v>
          </cell>
          <cell r="AX1841" t="str">
            <v>26</v>
          </cell>
          <cell r="BB1841" t="str">
            <v>TELCOM ST</v>
          </cell>
          <cell r="BE1841" t="str">
            <v>29</v>
          </cell>
          <cell r="BF1841" t="str">
            <v>2015-S29</v>
          </cell>
          <cell r="BS1841" t="str">
            <v>Debrauwer J</v>
          </cell>
          <cell r="BW1841" t="str">
            <v>10</v>
          </cell>
        </row>
        <row r="1842">
          <cell r="F1842" t="str">
            <v>IMB/80021/S/0AKO</v>
          </cell>
          <cell r="Q1842">
            <v>1</v>
          </cell>
          <cell r="AQ1842" t="str">
            <v>ECRN ST</v>
          </cell>
          <cell r="AW1842">
            <v>2015</v>
          </cell>
          <cell r="AX1842" t="str">
            <v>17</v>
          </cell>
          <cell r="BB1842" t="str">
            <v>El Jilali B</v>
          </cell>
          <cell r="BE1842" t="str">
            <v>23</v>
          </cell>
          <cell r="BF1842" t="str">
            <v>2015-S23</v>
          </cell>
          <cell r="BS1842" t="str">
            <v>El Jilali B</v>
          </cell>
          <cell r="BW1842" t="str">
            <v>23</v>
          </cell>
        </row>
        <row r="1843">
          <cell r="F1843" t="str">
            <v>IMB/80021/X/0PKY</v>
          </cell>
          <cell r="Q1843">
            <v>22</v>
          </cell>
          <cell r="AQ1843" t="str">
            <v>SETRS ST</v>
          </cell>
          <cell r="AW1843">
            <v>2015</v>
          </cell>
          <cell r="AX1843" t="str">
            <v>26</v>
          </cell>
          <cell r="BB1843" t="str">
            <v>TELCOM ST</v>
          </cell>
          <cell r="BE1843" t="str">
            <v>29</v>
          </cell>
          <cell r="BF1843" t="str">
            <v>2015-S29</v>
          </cell>
          <cell r="BS1843" t="str">
            <v>Debrauwer J</v>
          </cell>
          <cell r="BW1843" t="str">
            <v>10</v>
          </cell>
        </row>
        <row r="1844">
          <cell r="F1844" t="str">
            <v>IMB/80021/C/02W2</v>
          </cell>
          <cell r="Q1844">
            <v>5</v>
          </cell>
          <cell r="AQ1844" t="str">
            <v>SETRS ST</v>
          </cell>
          <cell r="AW1844">
            <v>2015</v>
          </cell>
          <cell r="AX1844" t="str">
            <v>41</v>
          </cell>
          <cell r="BB1844" t="str">
            <v>TELCOM ST</v>
          </cell>
          <cell r="BE1844" t="str">
            <v>08</v>
          </cell>
          <cell r="BF1844" t="str">
            <v>2016-S08</v>
          </cell>
          <cell r="BS1844" t="str">
            <v>Grosselin P</v>
          </cell>
          <cell r="BW1844" t="str">
            <v>09</v>
          </cell>
        </row>
        <row r="1845">
          <cell r="F1845" t="str">
            <v>IMB/80021/X/0PKZ</v>
          </cell>
          <cell r="Q1845">
            <v>24</v>
          </cell>
          <cell r="AQ1845" t="str">
            <v>SETRS ST</v>
          </cell>
          <cell r="AW1845">
            <v>2015</v>
          </cell>
          <cell r="AX1845" t="str">
            <v>26</v>
          </cell>
          <cell r="BB1845" t="str">
            <v>TELCOM ST</v>
          </cell>
          <cell r="BE1845" t="str">
            <v>29</v>
          </cell>
          <cell r="BF1845" t="str">
            <v>2015-S29</v>
          </cell>
          <cell r="BS1845" t="str">
            <v>Debrauwer J</v>
          </cell>
          <cell r="BW1845" t="str">
            <v>10</v>
          </cell>
        </row>
        <row r="1846">
          <cell r="F1846" t="str">
            <v>IMB/80021/C/03BQ</v>
          </cell>
          <cell r="Q1846">
            <v>4</v>
          </cell>
          <cell r="AQ1846" t="str">
            <v>SETRS ST</v>
          </cell>
          <cell r="AW1846">
            <v>2015</v>
          </cell>
          <cell r="AX1846" t="str">
            <v>28</v>
          </cell>
          <cell r="BB1846" t="str">
            <v>TELCOM ST</v>
          </cell>
          <cell r="BE1846" t="str">
            <v>30</v>
          </cell>
          <cell r="BF1846" t="str">
            <v>2015-S30</v>
          </cell>
          <cell r="BS1846" t="str">
            <v>DTI ST</v>
          </cell>
          <cell r="BW1846" t="str">
            <v>33</v>
          </cell>
        </row>
        <row r="1847">
          <cell r="F1847" t="str">
            <v>IMB/80021/X/0PL0</v>
          </cell>
          <cell r="Q1847">
            <v>6</v>
          </cell>
          <cell r="AQ1847" t="str">
            <v>SETRS ST</v>
          </cell>
          <cell r="AW1847">
            <v>2015</v>
          </cell>
          <cell r="AX1847" t="str">
            <v>26</v>
          </cell>
          <cell r="BB1847" t="str">
            <v>TELCOM ST</v>
          </cell>
          <cell r="BE1847" t="str">
            <v>29</v>
          </cell>
          <cell r="BF1847" t="str">
            <v>2015-S29</v>
          </cell>
          <cell r="BS1847" t="str">
            <v>Debrauwer J</v>
          </cell>
          <cell r="BW1847" t="str">
            <v>10</v>
          </cell>
        </row>
        <row r="1848">
          <cell r="F1848" t="str">
            <v>IMB/80021/C/03IJ</v>
          </cell>
          <cell r="Q1848">
            <v>8</v>
          </cell>
          <cell r="AQ1848" t="str">
            <v>SETRS ST</v>
          </cell>
          <cell r="AW1848">
            <v>2015</v>
          </cell>
          <cell r="AX1848" t="str">
            <v>36</v>
          </cell>
          <cell r="BB1848" t="str">
            <v>Debrauwer J</v>
          </cell>
          <cell r="BE1848" t="str">
            <v>16</v>
          </cell>
          <cell r="BF1848" t="str">
            <v>2016-S16</v>
          </cell>
          <cell r="BS1848" t="str">
            <v>Debrauwer J</v>
          </cell>
          <cell r="BW1848" t="str">
            <v>16</v>
          </cell>
        </row>
        <row r="1849">
          <cell r="F1849" t="str">
            <v>IMB/80021/C/05F5</v>
          </cell>
          <cell r="Q1849">
            <v>4</v>
          </cell>
          <cell r="AQ1849" t="str">
            <v>SETRS ST</v>
          </cell>
          <cell r="AW1849">
            <v>2015</v>
          </cell>
          <cell r="AX1849" t="str">
            <v>36</v>
          </cell>
          <cell r="BB1849" t="str">
            <v>DTI ST</v>
          </cell>
          <cell r="BE1849" t="str">
            <v>39</v>
          </cell>
          <cell r="BF1849" t="str">
            <v>2015-S39</v>
          </cell>
          <cell r="BS1849" t="str">
            <v>DTI ST</v>
          </cell>
          <cell r="BW1849" t="str">
            <v>39</v>
          </cell>
        </row>
        <row r="1850">
          <cell r="F1850" t="str">
            <v>IMB/80021/C/06OB</v>
          </cell>
          <cell r="Q1850">
            <v>4</v>
          </cell>
          <cell r="AQ1850" t="str">
            <v>SETRS ST</v>
          </cell>
          <cell r="AW1850">
            <v>2015</v>
          </cell>
          <cell r="AX1850" t="str">
            <v>43</v>
          </cell>
          <cell r="BB1850" t="str">
            <v>TELCOM ST</v>
          </cell>
          <cell r="BE1850" t="str">
            <v>44</v>
          </cell>
          <cell r="BF1850" t="str">
            <v>2015-S44</v>
          </cell>
          <cell r="BS1850" t="str">
            <v>Grosselin P</v>
          </cell>
          <cell r="BW1850" t="str">
            <v>45</v>
          </cell>
        </row>
        <row r="1851">
          <cell r="F1851" t="str">
            <v>IMB/80021/C/07T3</v>
          </cell>
          <cell r="Q1851">
            <v>4</v>
          </cell>
          <cell r="AQ1851" t="str">
            <v>SETRS ST</v>
          </cell>
          <cell r="AW1851">
            <v>2015</v>
          </cell>
          <cell r="AX1851" t="str">
            <v>36</v>
          </cell>
          <cell r="BB1851" t="str">
            <v>DTI ST</v>
          </cell>
          <cell r="BE1851" t="str">
            <v>39</v>
          </cell>
          <cell r="BF1851" t="str">
            <v>2015-S39</v>
          </cell>
          <cell r="BS1851" t="str">
            <v>DTI ST</v>
          </cell>
          <cell r="BW1851" t="str">
            <v>39</v>
          </cell>
        </row>
        <row r="1852">
          <cell r="F1852" t="str">
            <v>IMB/80021/C/0CCT</v>
          </cell>
          <cell r="Q1852">
            <v>6</v>
          </cell>
          <cell r="AQ1852" t="str">
            <v>SETRS ST</v>
          </cell>
          <cell r="AW1852">
            <v>2015</v>
          </cell>
          <cell r="AX1852" t="str">
            <v>25</v>
          </cell>
          <cell r="BB1852" t="str">
            <v>TELCOM ST</v>
          </cell>
          <cell r="BE1852" t="str">
            <v>31</v>
          </cell>
          <cell r="BF1852" t="str">
            <v>2015-S31</v>
          </cell>
          <cell r="BS1852" t="str">
            <v>DTI ST</v>
          </cell>
          <cell r="BW1852" t="str">
            <v>33</v>
          </cell>
        </row>
        <row r="1853">
          <cell r="F1853" t="str">
            <v>IMB/80021/C/0CK6</v>
          </cell>
          <cell r="Q1853">
            <v>3</v>
          </cell>
          <cell r="AQ1853" t="str">
            <v>Annulé</v>
          </cell>
          <cell r="AW1853" t="str">
            <v/>
          </cell>
          <cell r="AX1853" t="str">
            <v/>
          </cell>
          <cell r="BB1853" t="str">
            <v>Annulé</v>
          </cell>
          <cell r="BE1853" t="str">
            <v/>
          </cell>
          <cell r="BF1853" t="str">
            <v/>
          </cell>
          <cell r="BS1853" t="str">
            <v>Annulé</v>
          </cell>
          <cell r="BW1853" t="str">
            <v/>
          </cell>
        </row>
        <row r="1854">
          <cell r="F1854" t="str">
            <v>IMB/80021/C/0CUK</v>
          </cell>
          <cell r="Q1854">
            <v>5</v>
          </cell>
          <cell r="AQ1854" t="str">
            <v>SETRS ST</v>
          </cell>
          <cell r="AW1854">
            <v>2015</v>
          </cell>
          <cell r="AX1854" t="str">
            <v>25</v>
          </cell>
          <cell r="BB1854" t="str">
            <v>TELCOM ST</v>
          </cell>
          <cell r="BE1854" t="str">
            <v>31</v>
          </cell>
          <cell r="BF1854" t="str">
            <v>2015-S31</v>
          </cell>
          <cell r="BS1854" t="str">
            <v>DTI ST</v>
          </cell>
          <cell r="BW1854" t="str">
            <v>33</v>
          </cell>
        </row>
        <row r="1855">
          <cell r="F1855" t="str">
            <v>IMB/80021/C/0D2Z</v>
          </cell>
          <cell r="Q1855">
            <v>4</v>
          </cell>
          <cell r="AQ1855" t="str">
            <v>SETRS ST</v>
          </cell>
          <cell r="AW1855">
            <v>2015</v>
          </cell>
          <cell r="AX1855" t="str">
            <v>52</v>
          </cell>
          <cell r="BB1855" t="str">
            <v>TELCOM ST</v>
          </cell>
          <cell r="BE1855" t="str">
            <v>53</v>
          </cell>
          <cell r="BF1855" t="str">
            <v>2015-S53</v>
          </cell>
          <cell r="BS1855" t="str">
            <v>Grosselin P</v>
          </cell>
          <cell r="BW1855" t="str">
            <v>01</v>
          </cell>
        </row>
        <row r="1856">
          <cell r="F1856" t="str">
            <v>IMB/80021/C/0D5T</v>
          </cell>
          <cell r="Q1856">
            <v>6</v>
          </cell>
          <cell r="AQ1856" t="str">
            <v>SETRS ST</v>
          </cell>
          <cell r="AW1856">
            <v>2015</v>
          </cell>
          <cell r="AX1856" t="str">
            <v>28</v>
          </cell>
          <cell r="BB1856" t="str">
            <v>TELCOM ST</v>
          </cell>
          <cell r="BE1856" t="str">
            <v>29</v>
          </cell>
          <cell r="BF1856" t="str">
            <v>2015-S29</v>
          </cell>
          <cell r="BS1856" t="str">
            <v>DTI ST</v>
          </cell>
          <cell r="BW1856" t="str">
            <v>33</v>
          </cell>
        </row>
        <row r="1857">
          <cell r="F1857" t="str">
            <v>IMB/80021/C/0D8Q</v>
          </cell>
          <cell r="Q1857">
            <v>6</v>
          </cell>
          <cell r="AQ1857" t="str">
            <v>Tambu Matadi Y</v>
          </cell>
          <cell r="AW1857">
            <v>2015</v>
          </cell>
          <cell r="AX1857" t="str">
            <v>26</v>
          </cell>
          <cell r="BB1857" t="str">
            <v>El Jilali B</v>
          </cell>
          <cell r="BE1857" t="str">
            <v>33</v>
          </cell>
          <cell r="BF1857" t="str">
            <v>2015-S33</v>
          </cell>
          <cell r="BS1857" t="str">
            <v>El Jilali B</v>
          </cell>
          <cell r="BW1857" t="str">
            <v>33</v>
          </cell>
        </row>
        <row r="1858">
          <cell r="F1858" t="str">
            <v>IMB/80021/C/0M1I</v>
          </cell>
          <cell r="Q1858">
            <v>6</v>
          </cell>
          <cell r="AQ1858" t="str">
            <v>Tambu Matadi Y</v>
          </cell>
          <cell r="AW1858">
            <v>2015</v>
          </cell>
          <cell r="AX1858" t="str">
            <v>26</v>
          </cell>
          <cell r="BB1858" t="str">
            <v>El Jilali B</v>
          </cell>
          <cell r="BE1858" t="str">
            <v>33</v>
          </cell>
          <cell r="BF1858" t="str">
            <v>2015-S33</v>
          </cell>
          <cell r="BS1858" t="str">
            <v>El Jilali B</v>
          </cell>
          <cell r="BW1858" t="str">
            <v>33</v>
          </cell>
        </row>
        <row r="1859">
          <cell r="F1859" t="str">
            <v>IMB/80021/S/069F</v>
          </cell>
          <cell r="Q1859">
            <v>5</v>
          </cell>
          <cell r="AQ1859" t="str">
            <v>Tambu Matadi Y</v>
          </cell>
          <cell r="AW1859">
            <v>2015</v>
          </cell>
          <cell r="AX1859" t="str">
            <v>27</v>
          </cell>
          <cell r="BB1859" t="str">
            <v>El Jilali B</v>
          </cell>
          <cell r="BE1859" t="str">
            <v>27</v>
          </cell>
          <cell r="BF1859" t="str">
            <v>2015-S27</v>
          </cell>
          <cell r="BS1859" t="str">
            <v>El Jilali B</v>
          </cell>
          <cell r="BW1859" t="str">
            <v>27</v>
          </cell>
        </row>
        <row r="1860">
          <cell r="F1860" t="str">
            <v>IMB/80021/X/0NTR</v>
          </cell>
          <cell r="Q1860">
            <v>5</v>
          </cell>
          <cell r="AQ1860" t="str">
            <v>Tambu Matadi Y</v>
          </cell>
          <cell r="AW1860">
            <v>2015</v>
          </cell>
          <cell r="AX1860" t="str">
            <v>22</v>
          </cell>
          <cell r="BB1860" t="str">
            <v>El Jilali B</v>
          </cell>
          <cell r="BE1860" t="str">
            <v>33</v>
          </cell>
          <cell r="BF1860" t="str">
            <v>2015-S33</v>
          </cell>
          <cell r="BS1860" t="str">
            <v>El Jilali B</v>
          </cell>
          <cell r="BW1860" t="str">
            <v>33</v>
          </cell>
        </row>
        <row r="1861">
          <cell r="F1861" t="str">
            <v>IMB/80021/X/0N9G</v>
          </cell>
          <cell r="Q1861">
            <v>1</v>
          </cell>
          <cell r="AQ1861" t="str">
            <v>Annulé</v>
          </cell>
          <cell r="AW1861" t="str">
            <v/>
          </cell>
          <cell r="AX1861" t="str">
            <v/>
          </cell>
          <cell r="BB1861" t="str">
            <v>Annulé</v>
          </cell>
          <cell r="BE1861" t="str">
            <v/>
          </cell>
          <cell r="BF1861" t="str">
            <v/>
          </cell>
          <cell r="BS1861" t="str">
            <v>Annulé</v>
          </cell>
          <cell r="BW1861" t="str">
            <v/>
          </cell>
        </row>
        <row r="1862">
          <cell r="F1862" t="str">
            <v>IMB/80021/X/0N9H</v>
          </cell>
          <cell r="Q1862">
            <v>1</v>
          </cell>
          <cell r="AQ1862" t="str">
            <v>Annulé</v>
          </cell>
          <cell r="AW1862" t="str">
            <v/>
          </cell>
          <cell r="AX1862" t="str">
            <v/>
          </cell>
          <cell r="BB1862" t="str">
            <v>Annulé</v>
          </cell>
          <cell r="BE1862" t="str">
            <v/>
          </cell>
          <cell r="BF1862" t="str">
            <v/>
          </cell>
          <cell r="BS1862" t="str">
            <v>Annulé</v>
          </cell>
          <cell r="BW1862" t="str">
            <v/>
          </cell>
        </row>
        <row r="1863">
          <cell r="F1863" t="str">
            <v>IMB/80021/X/0N9I</v>
          </cell>
          <cell r="Q1863">
            <v>1</v>
          </cell>
          <cell r="AQ1863" t="str">
            <v>Annulé</v>
          </cell>
          <cell r="AW1863" t="str">
            <v/>
          </cell>
          <cell r="AX1863" t="str">
            <v/>
          </cell>
          <cell r="BB1863" t="str">
            <v>Annulé</v>
          </cell>
          <cell r="BE1863" t="str">
            <v/>
          </cell>
          <cell r="BF1863" t="str">
            <v/>
          </cell>
          <cell r="BS1863" t="str">
            <v>Annulé</v>
          </cell>
          <cell r="BW1863" t="str">
            <v/>
          </cell>
        </row>
        <row r="1864">
          <cell r="F1864" t="str">
            <v>IMB/80021/S/0DCJ</v>
          </cell>
          <cell r="Q1864">
            <v>1</v>
          </cell>
          <cell r="AQ1864" t="str">
            <v>Annulé</v>
          </cell>
          <cell r="AW1864" t="str">
            <v/>
          </cell>
          <cell r="AX1864" t="str">
            <v/>
          </cell>
          <cell r="BB1864" t="str">
            <v>Annulé</v>
          </cell>
          <cell r="BE1864" t="str">
            <v/>
          </cell>
          <cell r="BF1864" t="str">
            <v/>
          </cell>
          <cell r="BS1864" t="str">
            <v>Annulé</v>
          </cell>
          <cell r="BW1864" t="str">
            <v/>
          </cell>
        </row>
        <row r="1865">
          <cell r="F1865" t="str">
            <v>IMB/80021/S/0EN6</v>
          </cell>
          <cell r="Q1865">
            <v>1</v>
          </cell>
          <cell r="AQ1865" t="str">
            <v>Annulé</v>
          </cell>
          <cell r="AW1865" t="str">
            <v/>
          </cell>
          <cell r="AX1865" t="str">
            <v/>
          </cell>
          <cell r="BB1865" t="str">
            <v>Annulé</v>
          </cell>
          <cell r="BE1865" t="str">
            <v/>
          </cell>
          <cell r="BF1865" t="str">
            <v/>
          </cell>
          <cell r="BS1865" t="str">
            <v>Annulé</v>
          </cell>
          <cell r="BW1865" t="str">
            <v/>
          </cell>
        </row>
        <row r="1866">
          <cell r="F1866" t="str">
            <v>IMB/80021/X/0OEV</v>
          </cell>
          <cell r="Q1866">
            <v>1</v>
          </cell>
          <cell r="AQ1866" t="str">
            <v>BET2D</v>
          </cell>
          <cell r="AW1866">
            <v>2014</v>
          </cell>
          <cell r="AX1866" t="str">
            <v>41</v>
          </cell>
          <cell r="BB1866" t="str">
            <v>Carre M</v>
          </cell>
          <cell r="BE1866" t="str">
            <v>43</v>
          </cell>
          <cell r="BF1866" t="str">
            <v>2014-S43</v>
          </cell>
          <cell r="BS1866" t="str">
            <v>Bal T</v>
          </cell>
          <cell r="BW1866" t="str">
            <v>38</v>
          </cell>
        </row>
        <row r="1867">
          <cell r="F1867" t="str">
            <v>IMB/80021/X/0NUS</v>
          </cell>
          <cell r="Q1867">
            <v>1</v>
          </cell>
          <cell r="AQ1867" t="str">
            <v>Tambu Matadi Y</v>
          </cell>
          <cell r="AW1867">
            <v>2015</v>
          </cell>
          <cell r="AX1867" t="str">
            <v>14</v>
          </cell>
          <cell r="BB1867" t="str">
            <v>DTI ST</v>
          </cell>
          <cell r="BE1867" t="str">
            <v>31</v>
          </cell>
          <cell r="BF1867" t="str">
            <v>2015-S31</v>
          </cell>
          <cell r="BS1867" t="str">
            <v>DTI ST</v>
          </cell>
          <cell r="BW1867" t="str">
            <v>31</v>
          </cell>
        </row>
        <row r="1868">
          <cell r="F1868" t="str">
            <v>IMB/80021/X/0NAU</v>
          </cell>
          <cell r="Q1868">
            <v>1</v>
          </cell>
          <cell r="AQ1868" t="str">
            <v>Annulé</v>
          </cell>
          <cell r="AW1868" t="str">
            <v/>
          </cell>
          <cell r="AX1868" t="str">
            <v/>
          </cell>
          <cell r="BB1868" t="str">
            <v>Annulé</v>
          </cell>
          <cell r="BE1868" t="str">
            <v/>
          </cell>
          <cell r="BF1868" t="str">
            <v/>
          </cell>
          <cell r="BS1868" t="str">
            <v>Annulé</v>
          </cell>
          <cell r="BW1868" t="str">
            <v/>
          </cell>
        </row>
        <row r="1869">
          <cell r="F1869" t="str">
            <v>IMB/80021/C/0902</v>
          </cell>
          <cell r="Q1869">
            <v>2</v>
          </cell>
          <cell r="AQ1869" t="str">
            <v>SETRS ST</v>
          </cell>
          <cell r="AW1869">
            <v>2014</v>
          </cell>
          <cell r="AX1869" t="str">
            <v>10</v>
          </cell>
          <cell r="BB1869" t="str">
            <v>Lehalle D</v>
          </cell>
          <cell r="BE1869" t="str">
            <v>12</v>
          </cell>
          <cell r="BF1869" t="str">
            <v>2014-S12</v>
          </cell>
          <cell r="BS1869" t="str">
            <v>Matton V</v>
          </cell>
          <cell r="BW1869" t="str">
            <v>35</v>
          </cell>
        </row>
        <row r="1870">
          <cell r="F1870" t="str">
            <v>IMB/80021/C/0F8O</v>
          </cell>
          <cell r="Q1870">
            <v>7</v>
          </cell>
          <cell r="AQ1870" t="str">
            <v>Tambu Matadi Y</v>
          </cell>
          <cell r="AW1870">
            <v>2015</v>
          </cell>
          <cell r="AX1870" t="str">
            <v>19</v>
          </cell>
          <cell r="BB1870" t="str">
            <v>El Jilali B</v>
          </cell>
          <cell r="BE1870" t="str">
            <v>24</v>
          </cell>
          <cell r="BF1870" t="str">
            <v>2015-S24</v>
          </cell>
          <cell r="BS1870" t="str">
            <v>El Jilali B</v>
          </cell>
          <cell r="BW1870" t="str">
            <v>24</v>
          </cell>
        </row>
        <row r="1871">
          <cell r="F1871" t="str">
            <v>IMB/80021/X/0NCY</v>
          </cell>
          <cell r="Q1871">
            <v>43</v>
          </cell>
          <cell r="AQ1871" t="str">
            <v>Tambu Matadi Y</v>
          </cell>
          <cell r="AW1871">
            <v>2015</v>
          </cell>
          <cell r="AX1871" t="str">
            <v>25</v>
          </cell>
          <cell r="BB1871" t="str">
            <v>Carre M</v>
          </cell>
          <cell r="BE1871" t="str">
            <v>25</v>
          </cell>
          <cell r="BF1871" t="str">
            <v>2015-S25</v>
          </cell>
          <cell r="BS1871" t="str">
            <v>Carre M</v>
          </cell>
          <cell r="BW1871" t="str">
            <v>25</v>
          </cell>
        </row>
        <row r="1872">
          <cell r="F1872" t="str">
            <v>IMB/80021/C/0DVS</v>
          </cell>
          <cell r="Q1872">
            <v>5</v>
          </cell>
          <cell r="AQ1872" t="str">
            <v>SETRS ST</v>
          </cell>
          <cell r="AW1872">
            <v>2015</v>
          </cell>
          <cell r="AX1872" t="str">
            <v>28</v>
          </cell>
          <cell r="BB1872" t="str">
            <v>TELCOM ST</v>
          </cell>
          <cell r="BE1872" t="str">
            <v>30</v>
          </cell>
          <cell r="BF1872" t="str">
            <v>2015-S30</v>
          </cell>
          <cell r="BS1872" t="str">
            <v>DTI ST</v>
          </cell>
          <cell r="BW1872" t="str">
            <v>33</v>
          </cell>
        </row>
        <row r="1873">
          <cell r="F1873" t="str">
            <v>IMB/80021/C/0E0V</v>
          </cell>
          <cell r="Q1873">
            <v>5</v>
          </cell>
          <cell r="AQ1873" t="str">
            <v>SETRS ST</v>
          </cell>
          <cell r="AW1873">
            <v>2015</v>
          </cell>
          <cell r="AX1873" t="str">
            <v>36</v>
          </cell>
          <cell r="BB1873" t="str">
            <v>DTI ST</v>
          </cell>
          <cell r="BE1873" t="str">
            <v>39</v>
          </cell>
          <cell r="BF1873" t="str">
            <v>2015-S39</v>
          </cell>
          <cell r="BS1873" t="str">
            <v>DTI ST</v>
          </cell>
          <cell r="BW1873" t="str">
            <v>39</v>
          </cell>
        </row>
        <row r="1874">
          <cell r="F1874" t="str">
            <v>IMB/80021/C/0E5T</v>
          </cell>
          <cell r="Q1874">
            <v>9</v>
          </cell>
          <cell r="AQ1874" t="str">
            <v>SETRS ST</v>
          </cell>
          <cell r="AW1874">
            <v>2015</v>
          </cell>
          <cell r="AX1874" t="str">
            <v>48</v>
          </cell>
          <cell r="BB1874" t="str">
            <v>TELCOM ST</v>
          </cell>
          <cell r="BE1874" t="str">
            <v>01</v>
          </cell>
          <cell r="BF1874" t="str">
            <v>2016-S01</v>
          </cell>
          <cell r="BS1874" t="str">
            <v>Grosselin P</v>
          </cell>
          <cell r="BW1874" t="str">
            <v>01</v>
          </cell>
        </row>
        <row r="1875">
          <cell r="F1875" t="str">
            <v>IMB/80021/C/0E5W</v>
          </cell>
          <cell r="Q1875">
            <v>4</v>
          </cell>
          <cell r="AQ1875" t="str">
            <v>SETRS ST</v>
          </cell>
          <cell r="AW1875">
            <v>2015</v>
          </cell>
          <cell r="AX1875" t="str">
            <v>48</v>
          </cell>
          <cell r="BB1875" t="str">
            <v>TELCOM ST</v>
          </cell>
          <cell r="BE1875" t="str">
            <v>50</v>
          </cell>
          <cell r="BF1875" t="str">
            <v>2015-S50</v>
          </cell>
          <cell r="BS1875" t="str">
            <v>Grosselin P</v>
          </cell>
          <cell r="BW1875" t="str">
            <v>51</v>
          </cell>
        </row>
        <row r="1876">
          <cell r="F1876" t="str">
            <v>IMB/80021/C/0E7A</v>
          </cell>
          <cell r="Q1876">
            <v>1</v>
          </cell>
          <cell r="AQ1876" t="str">
            <v>Annulé</v>
          </cell>
          <cell r="AW1876" t="str">
            <v/>
          </cell>
          <cell r="AX1876" t="str">
            <v/>
          </cell>
          <cell r="BE1876" t="str">
            <v/>
          </cell>
          <cell r="BF1876" t="str">
            <v/>
          </cell>
          <cell r="BW1876" t="str">
            <v/>
          </cell>
        </row>
        <row r="1877">
          <cell r="F1877" t="str">
            <v>IMB/80021/C/0E8X</v>
          </cell>
          <cell r="Q1877">
            <v>7</v>
          </cell>
          <cell r="AQ1877" t="str">
            <v>Annulé</v>
          </cell>
          <cell r="AW1877" t="str">
            <v/>
          </cell>
          <cell r="AX1877" t="str">
            <v/>
          </cell>
          <cell r="BE1877" t="str">
            <v/>
          </cell>
          <cell r="BF1877" t="str">
            <v/>
          </cell>
          <cell r="BW1877" t="str">
            <v/>
          </cell>
        </row>
        <row r="1878">
          <cell r="F1878" t="str">
            <v>IMB/80021/C/0EAO</v>
          </cell>
          <cell r="Q1878">
            <v>6</v>
          </cell>
          <cell r="AQ1878" t="str">
            <v>SETRS ST</v>
          </cell>
          <cell r="AW1878">
            <v>2015</v>
          </cell>
          <cell r="AX1878" t="str">
            <v>36</v>
          </cell>
          <cell r="BB1878" t="str">
            <v>DTI ST</v>
          </cell>
          <cell r="BE1878" t="str">
            <v>39</v>
          </cell>
          <cell r="BF1878" t="str">
            <v>2015-S39</v>
          </cell>
          <cell r="BS1878" t="str">
            <v>DTI ST</v>
          </cell>
          <cell r="BW1878" t="str">
            <v>39</v>
          </cell>
        </row>
        <row r="1879">
          <cell r="F1879" t="str">
            <v>IMB/80021/C/0EH8</v>
          </cell>
          <cell r="Q1879">
            <v>7</v>
          </cell>
          <cell r="AQ1879" t="str">
            <v>SETRS ST</v>
          </cell>
          <cell r="AW1879">
            <v>2015</v>
          </cell>
          <cell r="AX1879" t="str">
            <v>28</v>
          </cell>
          <cell r="BB1879" t="str">
            <v>TELCOM ST</v>
          </cell>
          <cell r="BE1879" t="str">
            <v>31</v>
          </cell>
          <cell r="BF1879" t="str">
            <v>2015-S31</v>
          </cell>
          <cell r="BS1879" t="str">
            <v>DTI ST</v>
          </cell>
          <cell r="BW1879" t="str">
            <v>33</v>
          </cell>
        </row>
        <row r="1880">
          <cell r="F1880" t="str">
            <v>IMB/80021/S/0D1S</v>
          </cell>
          <cell r="Q1880">
            <v>4</v>
          </cell>
          <cell r="AQ1880" t="str">
            <v>Annulé</v>
          </cell>
          <cell r="AW1880" t="str">
            <v/>
          </cell>
          <cell r="AX1880" t="str">
            <v/>
          </cell>
          <cell r="BE1880" t="str">
            <v/>
          </cell>
          <cell r="BF1880" t="str">
            <v/>
          </cell>
          <cell r="BW1880" t="str">
            <v/>
          </cell>
        </row>
        <row r="1881">
          <cell r="F1881" t="str">
            <v>IMB/80021/S/0E49</v>
          </cell>
          <cell r="Q1881">
            <v>1</v>
          </cell>
          <cell r="AQ1881" t="str">
            <v>Annulé</v>
          </cell>
          <cell r="AW1881" t="str">
            <v/>
          </cell>
          <cell r="AX1881" t="str">
            <v/>
          </cell>
          <cell r="BE1881" t="str">
            <v/>
          </cell>
          <cell r="BF1881" t="str">
            <v/>
          </cell>
          <cell r="BW1881" t="str">
            <v/>
          </cell>
        </row>
        <row r="1882">
          <cell r="F1882" t="str">
            <v>IMB/80021/C/0E2Q</v>
          </cell>
          <cell r="Q1882">
            <v>6</v>
          </cell>
          <cell r="AQ1882" t="str">
            <v>Annulé</v>
          </cell>
          <cell r="AW1882" t="str">
            <v/>
          </cell>
          <cell r="AX1882" t="str">
            <v/>
          </cell>
          <cell r="BE1882" t="str">
            <v/>
          </cell>
          <cell r="BF1882" t="str">
            <v/>
          </cell>
          <cell r="BW1882" t="str">
            <v/>
          </cell>
        </row>
        <row r="1883">
          <cell r="F1883" t="str">
            <v>IMB/80021/X/0NSL</v>
          </cell>
          <cell r="Q1883">
            <v>15</v>
          </cell>
          <cell r="AQ1883" t="str">
            <v>SETRS ST</v>
          </cell>
          <cell r="AW1883">
            <v>2015</v>
          </cell>
          <cell r="AX1883" t="str">
            <v>28</v>
          </cell>
          <cell r="BB1883" t="str">
            <v>TELCOM ST</v>
          </cell>
          <cell r="BE1883" t="str">
            <v>30</v>
          </cell>
          <cell r="BF1883" t="str">
            <v>2015-S30</v>
          </cell>
          <cell r="BS1883" t="str">
            <v>DTI ST</v>
          </cell>
          <cell r="BW1883" t="str">
            <v>35</v>
          </cell>
        </row>
        <row r="1884">
          <cell r="F1884" t="str">
            <v>IMB/80021/C/0B4S</v>
          </cell>
          <cell r="Q1884">
            <v>8</v>
          </cell>
          <cell r="AQ1884" t="str">
            <v>ECRN ST</v>
          </cell>
          <cell r="AW1884">
            <v>2015</v>
          </cell>
          <cell r="AX1884" t="str">
            <v>32</v>
          </cell>
          <cell r="BB1884" t="str">
            <v>TELCOM ST</v>
          </cell>
          <cell r="BE1884" t="str">
            <v>37</v>
          </cell>
          <cell r="BF1884" t="str">
            <v>2015-S37</v>
          </cell>
          <cell r="BS1884" t="str">
            <v>DTI ST</v>
          </cell>
          <cell r="BW1884" t="str">
            <v>38</v>
          </cell>
        </row>
        <row r="1885">
          <cell r="F1885" t="str">
            <v>IMB/80021/C/09NJ</v>
          </cell>
          <cell r="Q1885">
            <v>10</v>
          </cell>
          <cell r="AQ1885" t="str">
            <v>ECRN ST</v>
          </cell>
          <cell r="AW1885">
            <v>2015</v>
          </cell>
          <cell r="AX1885" t="str">
            <v>37</v>
          </cell>
          <cell r="BB1885" t="str">
            <v>Batik C</v>
          </cell>
          <cell r="BE1885" t="str">
            <v>11</v>
          </cell>
          <cell r="BF1885" t="str">
            <v>2016-S11</v>
          </cell>
          <cell r="BS1885" t="str">
            <v>Batik C</v>
          </cell>
          <cell r="BW1885" t="str">
            <v>11</v>
          </cell>
        </row>
        <row r="1886">
          <cell r="F1886" t="str">
            <v>IMB/80021/C/09B7</v>
          </cell>
          <cell r="Q1886">
            <v>6</v>
          </cell>
          <cell r="AQ1886" t="str">
            <v>SETRS ST</v>
          </cell>
          <cell r="AW1886">
            <v>2016</v>
          </cell>
          <cell r="AX1886" t="str">
            <v>24</v>
          </cell>
          <cell r="BB1886" t="str">
            <v>TELCOM ST</v>
          </cell>
          <cell r="BE1886" t="str">
            <v>30</v>
          </cell>
          <cell r="BF1886" t="str">
            <v>2016-S30</v>
          </cell>
          <cell r="BS1886" t="str">
            <v>BE OPTIK ST</v>
          </cell>
          <cell r="BW1886" t="str">
            <v>40</v>
          </cell>
        </row>
        <row r="1887">
          <cell r="F1887" t="str">
            <v>IMB/80021/C/0C9I</v>
          </cell>
          <cell r="Q1887">
            <v>4</v>
          </cell>
          <cell r="AQ1887" t="str">
            <v>SETRS ST</v>
          </cell>
          <cell r="AW1887">
            <v>2015</v>
          </cell>
          <cell r="AX1887" t="str">
            <v>52</v>
          </cell>
          <cell r="BB1887" t="str">
            <v>TELCOM ST</v>
          </cell>
          <cell r="BE1887" t="str">
            <v>53</v>
          </cell>
          <cell r="BF1887" t="str">
            <v>2015-S53</v>
          </cell>
          <cell r="BS1887" t="str">
            <v>Grosselin P</v>
          </cell>
          <cell r="BW1887" t="str">
            <v>01</v>
          </cell>
        </row>
        <row r="1888">
          <cell r="F1888" t="str">
            <v>IMB/80021/X/0OB7</v>
          </cell>
          <cell r="Q1888">
            <v>4</v>
          </cell>
          <cell r="AQ1888" t="str">
            <v>SETRS ST</v>
          </cell>
          <cell r="AW1888">
            <v>2015</v>
          </cell>
          <cell r="AX1888" t="str">
            <v>38</v>
          </cell>
          <cell r="BB1888" t="str">
            <v>Marchetti N</v>
          </cell>
          <cell r="BE1888" t="str">
            <v>39</v>
          </cell>
          <cell r="BF1888" t="str">
            <v>2015-S39</v>
          </cell>
          <cell r="BS1888" t="str">
            <v>Bal T</v>
          </cell>
          <cell r="BW1888" t="str">
            <v>39</v>
          </cell>
        </row>
        <row r="1889">
          <cell r="F1889" t="str">
            <v>IMB/80021/C/0D5B</v>
          </cell>
          <cell r="Q1889">
            <v>33</v>
          </cell>
          <cell r="AQ1889" t="str">
            <v>SETRS ST</v>
          </cell>
          <cell r="AW1889">
            <v>2015</v>
          </cell>
          <cell r="AX1889" t="str">
            <v>36</v>
          </cell>
          <cell r="BB1889" t="str">
            <v>DTI ST</v>
          </cell>
          <cell r="BE1889" t="str">
            <v>39</v>
          </cell>
          <cell r="BF1889" t="str">
            <v>2015-S39</v>
          </cell>
          <cell r="BS1889" t="str">
            <v>DTI ST</v>
          </cell>
          <cell r="BW1889" t="str">
            <v>39</v>
          </cell>
        </row>
        <row r="1890">
          <cell r="F1890" t="str">
            <v>IMB/80021/C/0CA6</v>
          </cell>
          <cell r="Q1890">
            <v>7</v>
          </cell>
          <cell r="AQ1890" t="str">
            <v>SETRS ST</v>
          </cell>
          <cell r="AW1890">
            <v>2015</v>
          </cell>
          <cell r="AX1890" t="str">
            <v>37</v>
          </cell>
          <cell r="BB1890" t="str">
            <v>TELCOM ST</v>
          </cell>
          <cell r="BE1890" t="str">
            <v>38</v>
          </cell>
          <cell r="BF1890" t="str">
            <v>2015-S38</v>
          </cell>
          <cell r="BS1890" t="str">
            <v>Grosselin P</v>
          </cell>
          <cell r="BW1890" t="str">
            <v>39</v>
          </cell>
        </row>
        <row r="1891">
          <cell r="F1891" t="str">
            <v>IMB/80021/C/0MB7</v>
          </cell>
          <cell r="Q1891">
            <v>5</v>
          </cell>
          <cell r="AQ1891" t="str">
            <v>SETRS ST</v>
          </cell>
          <cell r="AW1891">
            <v>2015</v>
          </cell>
          <cell r="AX1891" t="str">
            <v>37</v>
          </cell>
          <cell r="BB1891" t="str">
            <v>TELCOM ST</v>
          </cell>
          <cell r="BE1891" t="str">
            <v>39</v>
          </cell>
          <cell r="BF1891" t="str">
            <v>2015-S39</v>
          </cell>
          <cell r="BS1891" t="str">
            <v>Grosselin P</v>
          </cell>
          <cell r="BW1891" t="str">
            <v>39</v>
          </cell>
        </row>
        <row r="1892">
          <cell r="F1892" t="str">
            <v>IMB/80021/C/0MB8</v>
          </cell>
          <cell r="Q1892">
            <v>15</v>
          </cell>
          <cell r="AQ1892" t="str">
            <v>SETRS ST</v>
          </cell>
          <cell r="AW1892">
            <v>2015</v>
          </cell>
          <cell r="AX1892" t="str">
            <v>36</v>
          </cell>
          <cell r="BB1892" t="str">
            <v>DTI ST</v>
          </cell>
          <cell r="BE1892" t="str">
            <v>39</v>
          </cell>
          <cell r="BF1892" t="str">
            <v>2015-S39</v>
          </cell>
          <cell r="BS1892" t="str">
            <v>DTI ST</v>
          </cell>
          <cell r="BW1892" t="str">
            <v>39</v>
          </cell>
        </row>
        <row r="1893">
          <cell r="F1893" t="str">
            <v>IMB/80021/X/0POU</v>
          </cell>
          <cell r="Q1893">
            <v>1</v>
          </cell>
          <cell r="AQ1893" t="str">
            <v>Tambu Matadi Y</v>
          </cell>
          <cell r="AW1893">
            <v>2015</v>
          </cell>
          <cell r="AX1893" t="str">
            <v>11</v>
          </cell>
          <cell r="BB1893" t="str">
            <v>El Jilali B</v>
          </cell>
          <cell r="BE1893" t="str">
            <v>39</v>
          </cell>
          <cell r="BF1893" t="str">
            <v>2015-S39</v>
          </cell>
          <cell r="BS1893" t="str">
            <v>El Jilali B</v>
          </cell>
          <cell r="BW1893" t="str">
            <v>34</v>
          </cell>
        </row>
        <row r="1894">
          <cell r="F1894" t="str">
            <v>IMB/80021/C/0824</v>
          </cell>
          <cell r="Q1894">
            <v>15</v>
          </cell>
          <cell r="AQ1894" t="str">
            <v>SETRS ST</v>
          </cell>
          <cell r="AW1894">
            <v>2015</v>
          </cell>
          <cell r="AX1894" t="str">
            <v>41</v>
          </cell>
          <cell r="BB1894" t="str">
            <v>TELCOM ST</v>
          </cell>
          <cell r="BE1894" t="str">
            <v>43</v>
          </cell>
          <cell r="BF1894" t="str">
            <v>2015-S43</v>
          </cell>
          <cell r="BS1894" t="str">
            <v>Grosselin P</v>
          </cell>
          <cell r="BW1894" t="str">
            <v>43</v>
          </cell>
        </row>
        <row r="1895">
          <cell r="F1895" t="str">
            <v>IMB/80021/X/0PIK</v>
          </cell>
          <cell r="Q1895">
            <v>37</v>
          </cell>
          <cell r="AQ1895" t="str">
            <v>Annulé</v>
          </cell>
          <cell r="AW1895" t="str">
            <v/>
          </cell>
          <cell r="AX1895" t="str">
            <v/>
          </cell>
          <cell r="BE1895" t="str">
            <v/>
          </cell>
          <cell r="BF1895" t="str">
            <v/>
          </cell>
          <cell r="BW1895" t="str">
            <v/>
          </cell>
        </row>
        <row r="1896">
          <cell r="F1896" t="str">
            <v>IMB/80021/C/09E7</v>
          </cell>
          <cell r="Q1896">
            <v>5</v>
          </cell>
          <cell r="AQ1896" t="str">
            <v>Annulé</v>
          </cell>
          <cell r="AW1896" t="str">
            <v/>
          </cell>
          <cell r="AX1896" t="str">
            <v/>
          </cell>
          <cell r="BE1896" t="str">
            <v/>
          </cell>
          <cell r="BF1896" t="str">
            <v/>
          </cell>
          <cell r="BW1896" t="str">
            <v/>
          </cell>
        </row>
        <row r="1897">
          <cell r="F1897" t="str">
            <v>IMB/80021/S/0M16</v>
          </cell>
          <cell r="Q1897">
            <v>5</v>
          </cell>
          <cell r="AQ1897" t="str">
            <v>SETRS ST</v>
          </cell>
          <cell r="AW1897">
            <v>2015</v>
          </cell>
          <cell r="AX1897" t="str">
            <v>41</v>
          </cell>
          <cell r="BB1897" t="str">
            <v>TELCOM ST</v>
          </cell>
          <cell r="BE1897" t="str">
            <v>44</v>
          </cell>
          <cell r="BF1897" t="str">
            <v>2015-S44</v>
          </cell>
          <cell r="BS1897" t="str">
            <v>Grosselin P</v>
          </cell>
          <cell r="BW1897" t="str">
            <v>45</v>
          </cell>
        </row>
        <row r="1898">
          <cell r="F1898" t="str">
            <v>IMB/80021/C/09KB</v>
          </cell>
          <cell r="Q1898">
            <v>4</v>
          </cell>
          <cell r="AQ1898" t="str">
            <v>SETRS ST</v>
          </cell>
          <cell r="AW1898">
            <v>2015</v>
          </cell>
          <cell r="AX1898" t="str">
            <v>43</v>
          </cell>
          <cell r="BB1898" t="str">
            <v>TELCOM ST</v>
          </cell>
          <cell r="BE1898" t="str">
            <v>44</v>
          </cell>
          <cell r="BF1898" t="str">
            <v>2015-S44</v>
          </cell>
          <cell r="BS1898" t="str">
            <v>Grosselin P</v>
          </cell>
          <cell r="BW1898" t="str">
            <v>44</v>
          </cell>
        </row>
        <row r="1899">
          <cell r="F1899" t="str">
            <v>IMB/80021/C/05VY</v>
          </cell>
          <cell r="Q1899">
            <v>5</v>
          </cell>
          <cell r="AQ1899" t="str">
            <v>SETRS ST</v>
          </cell>
          <cell r="AW1899">
            <v>2015</v>
          </cell>
          <cell r="AX1899" t="str">
            <v>52</v>
          </cell>
          <cell r="BB1899" t="str">
            <v>TELCOM ST</v>
          </cell>
          <cell r="BE1899" t="str">
            <v>01</v>
          </cell>
          <cell r="BF1899" t="str">
            <v>2016-S01</v>
          </cell>
          <cell r="BS1899" t="str">
            <v>Grosselin P</v>
          </cell>
          <cell r="BW1899" t="str">
            <v>01</v>
          </cell>
        </row>
        <row r="1900">
          <cell r="F1900" t="str">
            <v>IMB/80021/C/06KC</v>
          </cell>
          <cell r="Q1900">
            <v>6</v>
          </cell>
          <cell r="AQ1900" t="str">
            <v>SETRS ST</v>
          </cell>
          <cell r="AW1900">
            <v>2015</v>
          </cell>
          <cell r="AX1900" t="str">
            <v>37</v>
          </cell>
          <cell r="BB1900" t="str">
            <v>TELCOM ST</v>
          </cell>
          <cell r="BE1900" t="str">
            <v>41</v>
          </cell>
          <cell r="BF1900" t="str">
            <v>2015-S41</v>
          </cell>
          <cell r="BS1900" t="str">
            <v>Grosselin P</v>
          </cell>
          <cell r="BW1900" t="str">
            <v>41</v>
          </cell>
        </row>
        <row r="1901">
          <cell r="F1901" t="str">
            <v>IMB/80021/C/09LB</v>
          </cell>
          <cell r="Q1901">
            <v>8</v>
          </cell>
          <cell r="AQ1901" t="str">
            <v>SETRS ST</v>
          </cell>
          <cell r="AW1901">
            <v>2015</v>
          </cell>
          <cell r="AX1901" t="str">
            <v>43</v>
          </cell>
          <cell r="BB1901" t="str">
            <v>TELCOM ST</v>
          </cell>
          <cell r="BE1901" t="str">
            <v>46</v>
          </cell>
          <cell r="BF1901" t="str">
            <v>2015-S46</v>
          </cell>
          <cell r="BS1901" t="str">
            <v>Grosselin P</v>
          </cell>
          <cell r="BW1901" t="str">
            <v>46</v>
          </cell>
        </row>
        <row r="1902">
          <cell r="F1902" t="str">
            <v>IMB/80021/C/08LT</v>
          </cell>
          <cell r="Q1902">
            <v>4</v>
          </cell>
          <cell r="AQ1902" t="str">
            <v>SETRS ST</v>
          </cell>
          <cell r="AW1902">
            <v>2015</v>
          </cell>
          <cell r="AX1902" t="str">
            <v>37</v>
          </cell>
          <cell r="BB1902" t="str">
            <v>Marchetti N</v>
          </cell>
          <cell r="BE1902" t="str">
            <v>48</v>
          </cell>
          <cell r="BF1902" t="str">
            <v>2015-S48</v>
          </cell>
          <cell r="BS1902" t="str">
            <v>Marchetti N</v>
          </cell>
          <cell r="BW1902" t="str">
            <v>48</v>
          </cell>
        </row>
        <row r="1903">
          <cell r="F1903" t="str">
            <v>IMB/80021/C/0IOA</v>
          </cell>
          <cell r="Q1903">
            <v>8</v>
          </cell>
          <cell r="AQ1903" t="str">
            <v>SETRS ST</v>
          </cell>
          <cell r="AW1903">
            <v>2015</v>
          </cell>
          <cell r="AX1903" t="str">
            <v>37</v>
          </cell>
          <cell r="BB1903" t="str">
            <v>TELCOM ST</v>
          </cell>
          <cell r="BE1903" t="str">
            <v>41</v>
          </cell>
          <cell r="BF1903" t="str">
            <v>2015-S41</v>
          </cell>
          <cell r="BS1903" t="str">
            <v>Grosselin P</v>
          </cell>
          <cell r="BW1903" t="str">
            <v>42</v>
          </cell>
        </row>
        <row r="1904">
          <cell r="F1904" t="str">
            <v>IMB/80021/C/0IOY</v>
          </cell>
          <cell r="Q1904">
            <v>8</v>
          </cell>
          <cell r="AQ1904" t="str">
            <v>SETRS ST</v>
          </cell>
          <cell r="AW1904">
            <v>2015</v>
          </cell>
          <cell r="AX1904" t="str">
            <v>37</v>
          </cell>
          <cell r="BB1904" t="str">
            <v>TELCOM ST</v>
          </cell>
          <cell r="BE1904" t="str">
            <v>41</v>
          </cell>
          <cell r="BF1904" t="str">
            <v>2015-S41</v>
          </cell>
          <cell r="BS1904" t="str">
            <v>Grosselin P</v>
          </cell>
          <cell r="BW1904" t="str">
            <v>42</v>
          </cell>
        </row>
        <row r="1905">
          <cell r="F1905" t="str">
            <v>IMB/80021/C/0N58</v>
          </cell>
          <cell r="Q1905">
            <v>10</v>
          </cell>
          <cell r="AQ1905" t="str">
            <v>Annulé</v>
          </cell>
          <cell r="AW1905" t="str">
            <v/>
          </cell>
          <cell r="AX1905" t="str">
            <v/>
          </cell>
          <cell r="BE1905" t="str">
            <v/>
          </cell>
          <cell r="BF1905" t="str">
            <v/>
          </cell>
          <cell r="BW1905" t="str">
            <v/>
          </cell>
        </row>
        <row r="1906">
          <cell r="F1906" t="str">
            <v>IMB/80021/C/0175</v>
          </cell>
          <cell r="Q1906">
            <v>28</v>
          </cell>
          <cell r="AQ1906" t="str">
            <v>Annulé</v>
          </cell>
          <cell r="AW1906" t="str">
            <v/>
          </cell>
          <cell r="AX1906" t="str">
            <v/>
          </cell>
          <cell r="BE1906" t="str">
            <v/>
          </cell>
          <cell r="BF1906" t="str">
            <v/>
          </cell>
          <cell r="BW1906" t="str">
            <v/>
          </cell>
        </row>
        <row r="1907">
          <cell r="F1907" t="str">
            <v>IMB/80021/S/030Z</v>
          </cell>
          <cell r="Q1907">
            <v>15</v>
          </cell>
          <cell r="AQ1907" t="str">
            <v>Annulé</v>
          </cell>
          <cell r="AW1907" t="str">
            <v/>
          </cell>
          <cell r="AX1907" t="str">
            <v/>
          </cell>
          <cell r="BB1907" t="str">
            <v>Annulé</v>
          </cell>
          <cell r="BE1907" t="str">
            <v/>
          </cell>
          <cell r="BF1907" t="str">
            <v/>
          </cell>
          <cell r="BS1907" t="str">
            <v>Annulé</v>
          </cell>
          <cell r="BW1907" t="str">
            <v/>
          </cell>
        </row>
        <row r="1908">
          <cell r="F1908" t="str">
            <v>IMB/80021/C/0APS</v>
          </cell>
          <cell r="Q1908">
            <v>8</v>
          </cell>
          <cell r="AQ1908" t="str">
            <v>SETRS ST</v>
          </cell>
          <cell r="AW1908">
            <v>2015</v>
          </cell>
          <cell r="AX1908" t="str">
            <v>44</v>
          </cell>
          <cell r="BB1908" t="str">
            <v>Marchetti N</v>
          </cell>
          <cell r="BE1908" t="str">
            <v>47</v>
          </cell>
          <cell r="BF1908" t="str">
            <v>2015-S47</v>
          </cell>
          <cell r="BS1908" t="str">
            <v>Marchetti N</v>
          </cell>
          <cell r="BW1908" t="str">
            <v>48</v>
          </cell>
        </row>
        <row r="1909">
          <cell r="F1909" t="str">
            <v>IMB/80021/C/091C</v>
          </cell>
          <cell r="Q1909">
            <v>11</v>
          </cell>
          <cell r="AQ1909" t="str">
            <v>SETRS ST</v>
          </cell>
          <cell r="AW1909">
            <v>2015</v>
          </cell>
          <cell r="AX1909" t="str">
            <v>37</v>
          </cell>
          <cell r="BB1909" t="str">
            <v>TELCOM ST</v>
          </cell>
          <cell r="BE1909" t="str">
            <v>02</v>
          </cell>
          <cell r="BF1909" t="str">
            <v>2016-S02</v>
          </cell>
          <cell r="BS1909" t="str">
            <v>Grosselin P</v>
          </cell>
          <cell r="BW1909" t="str">
            <v>02</v>
          </cell>
        </row>
        <row r="1910">
          <cell r="F1910" t="str">
            <v>IMB/80021/C/0EXG</v>
          </cell>
          <cell r="Q1910">
            <v>6</v>
          </cell>
          <cell r="AQ1910" t="str">
            <v>SETRS ST</v>
          </cell>
          <cell r="AW1910">
            <v>2015</v>
          </cell>
          <cell r="AX1910" t="str">
            <v>37</v>
          </cell>
          <cell r="BB1910" t="str">
            <v>TELCOM ST</v>
          </cell>
          <cell r="BE1910" t="str">
            <v>14</v>
          </cell>
          <cell r="BF1910" t="str">
            <v>2016-S14</v>
          </cell>
          <cell r="BS1910" t="str">
            <v>Grosselin P</v>
          </cell>
          <cell r="BW1910" t="str">
            <v>15</v>
          </cell>
        </row>
        <row r="1911">
          <cell r="F1911" t="str">
            <v>IMB/80021/C/0F24</v>
          </cell>
          <cell r="Q1911">
            <v>3</v>
          </cell>
          <cell r="AQ1911" t="str">
            <v>SETRS ST</v>
          </cell>
          <cell r="AW1911">
            <v>2015</v>
          </cell>
          <cell r="AX1911" t="str">
            <v>37</v>
          </cell>
          <cell r="BB1911" t="str">
            <v>TELCOM ST</v>
          </cell>
          <cell r="BE1911" t="str">
            <v>14</v>
          </cell>
          <cell r="BF1911" t="str">
            <v>2016-S14</v>
          </cell>
          <cell r="BS1911" t="str">
            <v>Grosselin P</v>
          </cell>
          <cell r="BW1911" t="str">
            <v>15</v>
          </cell>
        </row>
        <row r="1912">
          <cell r="F1912" t="str">
            <v>IMB/80021/C/0AS0</v>
          </cell>
          <cell r="Q1912">
            <v>6</v>
          </cell>
          <cell r="AQ1912" t="str">
            <v>SETRS ST</v>
          </cell>
          <cell r="AW1912">
            <v>2015</v>
          </cell>
          <cell r="AX1912" t="str">
            <v>37</v>
          </cell>
          <cell r="BB1912" t="str">
            <v>TELCOM ST</v>
          </cell>
          <cell r="BE1912" t="str">
            <v>39</v>
          </cell>
          <cell r="BF1912" t="str">
            <v>2015-S39</v>
          </cell>
          <cell r="BS1912" t="str">
            <v>Grosselin P</v>
          </cell>
          <cell r="BW1912" t="str">
            <v>39</v>
          </cell>
        </row>
        <row r="1913">
          <cell r="F1913" t="str">
            <v xml:space="preserve">IMB/80021/C/01OJ </v>
          </cell>
          <cell r="Q1913">
            <v>43</v>
          </cell>
          <cell r="AQ1913" t="str">
            <v>SETRS ST</v>
          </cell>
          <cell r="AW1913">
            <v>2015</v>
          </cell>
          <cell r="AX1913" t="str">
            <v>37</v>
          </cell>
          <cell r="BB1913" t="str">
            <v>Marchetti N</v>
          </cell>
          <cell r="BE1913" t="str">
            <v>42</v>
          </cell>
          <cell r="BF1913" t="str">
            <v>2015-S42</v>
          </cell>
          <cell r="BS1913" t="str">
            <v>Marchetti N</v>
          </cell>
          <cell r="BW1913" t="str">
            <v>42</v>
          </cell>
        </row>
        <row r="1914">
          <cell r="F1914" t="str">
            <v>IMB/80021/X/0NCZ</v>
          </cell>
          <cell r="Q1914">
            <v>21</v>
          </cell>
          <cell r="AQ1914" t="str">
            <v>SETRS ST</v>
          </cell>
          <cell r="AW1914">
            <v>2015</v>
          </cell>
          <cell r="AX1914" t="str">
            <v>37</v>
          </cell>
          <cell r="BB1914" t="str">
            <v>Marchetti N</v>
          </cell>
          <cell r="BE1914" t="str">
            <v>42</v>
          </cell>
          <cell r="BF1914" t="str">
            <v>2015-S42</v>
          </cell>
          <cell r="BS1914" t="str">
            <v>Marchetti N</v>
          </cell>
          <cell r="BW1914" t="str">
            <v>42</v>
          </cell>
        </row>
        <row r="1915">
          <cell r="F1915" t="str">
            <v>IMB/80021/C/0MBB</v>
          </cell>
          <cell r="Q1915">
            <v>4</v>
          </cell>
          <cell r="AQ1915" t="str">
            <v>SETRS ST</v>
          </cell>
          <cell r="AW1915">
            <v>2015</v>
          </cell>
          <cell r="AX1915" t="str">
            <v>37</v>
          </cell>
          <cell r="BB1915" t="str">
            <v>TELCOM ST</v>
          </cell>
          <cell r="BE1915" t="str">
            <v>39</v>
          </cell>
          <cell r="BF1915" t="str">
            <v>2015-S39</v>
          </cell>
          <cell r="BS1915" t="str">
            <v>Grosselin P</v>
          </cell>
          <cell r="BW1915" t="str">
            <v>39</v>
          </cell>
        </row>
        <row r="1916">
          <cell r="F1916" t="str">
            <v>IMB/80021/S/0MBA</v>
          </cell>
          <cell r="Q1916">
            <v>4</v>
          </cell>
          <cell r="AQ1916" t="str">
            <v>Tambu Matadi Y</v>
          </cell>
          <cell r="AW1916">
            <v>2016</v>
          </cell>
          <cell r="AX1916" t="str">
            <v>02</v>
          </cell>
          <cell r="BB1916" t="str">
            <v>TELCOM ST</v>
          </cell>
          <cell r="BE1916" t="str">
            <v>09</v>
          </cell>
          <cell r="BF1916" t="str">
            <v>2016-S09</v>
          </cell>
          <cell r="BS1916" t="str">
            <v>Grosselin P</v>
          </cell>
          <cell r="BW1916" t="str">
            <v>10</v>
          </cell>
        </row>
        <row r="1917">
          <cell r="F1917" t="str">
            <v>IMB/80021/X/0NI8</v>
          </cell>
          <cell r="Q1917">
            <v>18</v>
          </cell>
          <cell r="AQ1917" t="str">
            <v>SETRS ST</v>
          </cell>
          <cell r="AW1917">
            <v>2015</v>
          </cell>
          <cell r="AX1917" t="str">
            <v>37</v>
          </cell>
          <cell r="BB1917" t="str">
            <v>Marchetti N</v>
          </cell>
          <cell r="BE1917" t="str">
            <v>42</v>
          </cell>
          <cell r="BF1917" t="str">
            <v>2015-S42</v>
          </cell>
          <cell r="BS1917" t="str">
            <v>Marchetti N</v>
          </cell>
          <cell r="BW1917" t="str">
            <v>42</v>
          </cell>
        </row>
        <row r="1918">
          <cell r="F1918" t="str">
            <v>IMB/80021/X/0NI9</v>
          </cell>
          <cell r="Q1918">
            <v>27</v>
          </cell>
          <cell r="AQ1918" t="str">
            <v>SETRS ST</v>
          </cell>
          <cell r="AW1918">
            <v>2015</v>
          </cell>
          <cell r="AX1918" t="str">
            <v>37</v>
          </cell>
          <cell r="BB1918" t="str">
            <v>Marchetti N</v>
          </cell>
          <cell r="BE1918" t="str">
            <v>42</v>
          </cell>
          <cell r="BF1918" t="str">
            <v>2015-S42</v>
          </cell>
          <cell r="BS1918" t="str">
            <v>Marchetti N</v>
          </cell>
          <cell r="BW1918" t="str">
            <v>42</v>
          </cell>
        </row>
        <row r="1919">
          <cell r="F1919" t="str">
            <v>IMB/80021/C/0CAE</v>
          </cell>
          <cell r="Q1919">
            <v>5</v>
          </cell>
          <cell r="AQ1919" t="str">
            <v>SETRS ST</v>
          </cell>
          <cell r="AW1919">
            <v>2015</v>
          </cell>
          <cell r="AX1919" t="str">
            <v>37</v>
          </cell>
          <cell r="BB1919" t="str">
            <v>TELCOM ST</v>
          </cell>
          <cell r="BE1919" t="str">
            <v>40</v>
          </cell>
          <cell r="BF1919" t="str">
            <v>2015-S40</v>
          </cell>
          <cell r="BS1919" t="str">
            <v>Grosselin P</v>
          </cell>
          <cell r="BW1919" t="str">
            <v>40</v>
          </cell>
        </row>
        <row r="1920">
          <cell r="F1920" t="str">
            <v>IMB/80021/C/0BZN</v>
          </cell>
          <cell r="Q1920">
            <v>8</v>
          </cell>
          <cell r="AQ1920" t="str">
            <v>SETRS ST</v>
          </cell>
          <cell r="AW1920">
            <v>2015</v>
          </cell>
          <cell r="AX1920" t="str">
            <v>52</v>
          </cell>
          <cell r="BB1920" t="str">
            <v>TELCOM ST</v>
          </cell>
          <cell r="BE1920" t="str">
            <v>02</v>
          </cell>
          <cell r="BF1920" t="str">
            <v>2016-S02</v>
          </cell>
          <cell r="BS1920" t="str">
            <v>Grosselin P</v>
          </cell>
          <cell r="BW1920" t="str">
            <v>03</v>
          </cell>
        </row>
        <row r="1921">
          <cell r="F1921" t="str">
            <v>IMB/80021/C/0BVH</v>
          </cell>
          <cell r="Q1921">
            <v>7</v>
          </cell>
          <cell r="AQ1921" t="str">
            <v>SETRS ST</v>
          </cell>
          <cell r="AW1921">
            <v>2015</v>
          </cell>
          <cell r="AX1921" t="str">
            <v>43</v>
          </cell>
          <cell r="BB1921" t="str">
            <v>TELCOM ST</v>
          </cell>
          <cell r="BE1921" t="str">
            <v>45</v>
          </cell>
          <cell r="BF1921" t="str">
            <v>2015-S45</v>
          </cell>
          <cell r="BS1921" t="str">
            <v>Annulé</v>
          </cell>
          <cell r="BW1921" t="str">
            <v/>
          </cell>
        </row>
        <row r="1922">
          <cell r="F1922" t="str">
            <v>IMB/80021/S/0CAR</v>
          </cell>
          <cell r="Q1922">
            <v>5</v>
          </cell>
          <cell r="AQ1922" t="str">
            <v>SETRS ST</v>
          </cell>
          <cell r="AW1922">
            <v>2015</v>
          </cell>
          <cell r="AX1922" t="str">
            <v>37</v>
          </cell>
          <cell r="BB1922" t="str">
            <v>TELCOM ST</v>
          </cell>
          <cell r="BE1922" t="str">
            <v>40</v>
          </cell>
          <cell r="BF1922" t="str">
            <v>2015-S40</v>
          </cell>
          <cell r="BS1922" t="str">
            <v>Grosselin P</v>
          </cell>
          <cell r="BW1922" t="str">
            <v>40</v>
          </cell>
        </row>
        <row r="1923">
          <cell r="F1923" t="str">
            <v>IMB/80021/X/0O75</v>
          </cell>
          <cell r="Q1923">
            <v>8</v>
          </cell>
          <cell r="AQ1923" t="str">
            <v>SETRS ST</v>
          </cell>
          <cell r="AW1923">
            <v>2015</v>
          </cell>
          <cell r="AX1923" t="str">
            <v>36</v>
          </cell>
          <cell r="BB1923" t="str">
            <v>Debrauwer J</v>
          </cell>
          <cell r="BE1923" t="str">
            <v>16</v>
          </cell>
          <cell r="BF1923" t="str">
            <v>2016-S16</v>
          </cell>
          <cell r="BS1923" t="str">
            <v>Debrauwer J</v>
          </cell>
          <cell r="BW1923" t="str">
            <v>16</v>
          </cell>
        </row>
        <row r="1924">
          <cell r="F1924" t="str">
            <v>IMB/80021/X/0O76</v>
          </cell>
          <cell r="Q1924">
            <v>8</v>
          </cell>
          <cell r="AQ1924" t="str">
            <v>SETRS ST</v>
          </cell>
          <cell r="AW1924">
            <v>2015</v>
          </cell>
          <cell r="AX1924" t="str">
            <v>36</v>
          </cell>
          <cell r="BB1924" t="str">
            <v>Debrauwer J</v>
          </cell>
          <cell r="BE1924" t="str">
            <v>16</v>
          </cell>
          <cell r="BF1924" t="str">
            <v>2016-S16</v>
          </cell>
          <cell r="BS1924" t="str">
            <v>Debrauwer J</v>
          </cell>
          <cell r="BW1924" t="str">
            <v>16</v>
          </cell>
        </row>
        <row r="1925">
          <cell r="F1925" t="str">
            <v>IMB/80021/S/03ND</v>
          </cell>
          <cell r="Q1925">
            <v>4</v>
          </cell>
          <cell r="AQ1925" t="str">
            <v>SETRS ST</v>
          </cell>
          <cell r="AW1925">
            <v>2015</v>
          </cell>
          <cell r="AX1925" t="str">
            <v>43</v>
          </cell>
          <cell r="BB1925" t="str">
            <v>TELCOM ST</v>
          </cell>
          <cell r="BE1925" t="str">
            <v>45</v>
          </cell>
          <cell r="BF1925" t="str">
            <v>2015-S45</v>
          </cell>
          <cell r="BS1925" t="str">
            <v>Grosselin P</v>
          </cell>
          <cell r="BW1925" t="str">
            <v>45</v>
          </cell>
        </row>
        <row r="1926">
          <cell r="F1926" t="str">
            <v>IMB/80021/C/012Q</v>
          </cell>
          <cell r="Q1926">
            <v>10</v>
          </cell>
          <cell r="AQ1926" t="str">
            <v>Tambu Matadi Y</v>
          </cell>
          <cell r="AW1926">
            <v>2016</v>
          </cell>
          <cell r="AX1926" t="str">
            <v>10</v>
          </cell>
          <cell r="BB1926" t="str">
            <v>Batik C</v>
          </cell>
          <cell r="BE1926" t="str">
            <v>10</v>
          </cell>
          <cell r="BF1926" t="str">
            <v>2016-S10</v>
          </cell>
          <cell r="BS1926" t="str">
            <v>Batik C</v>
          </cell>
          <cell r="BW1926" t="str">
            <v>10</v>
          </cell>
        </row>
        <row r="1927">
          <cell r="F1927" t="str">
            <v>IMB/80021/C/02MG</v>
          </cell>
          <cell r="Q1927">
            <v>8</v>
          </cell>
          <cell r="AQ1927" t="str">
            <v>SETRS ST</v>
          </cell>
          <cell r="AW1927">
            <v>2015</v>
          </cell>
          <cell r="AX1927" t="str">
            <v>43</v>
          </cell>
          <cell r="BB1927" t="str">
            <v>TELCOM ST</v>
          </cell>
          <cell r="BE1927" t="str">
            <v>46</v>
          </cell>
          <cell r="BF1927" t="str">
            <v>2015-S46</v>
          </cell>
          <cell r="BS1927" t="str">
            <v>Grosselin P</v>
          </cell>
          <cell r="BW1927" t="str">
            <v>46</v>
          </cell>
        </row>
        <row r="1928">
          <cell r="F1928" t="str">
            <v>IMB/80021/C/064Q</v>
          </cell>
          <cell r="Q1928">
            <v>7</v>
          </cell>
          <cell r="AQ1928" t="str">
            <v>SETRS ST</v>
          </cell>
          <cell r="AW1928">
            <v>2015</v>
          </cell>
          <cell r="AX1928" t="str">
            <v>42</v>
          </cell>
          <cell r="BB1928" t="str">
            <v>DTI ST</v>
          </cell>
          <cell r="BE1928" t="str">
            <v>48</v>
          </cell>
          <cell r="BF1928" t="str">
            <v>2015-S48</v>
          </cell>
          <cell r="BS1928" t="str">
            <v>DTI ST</v>
          </cell>
          <cell r="BW1928" t="str">
            <v>48</v>
          </cell>
        </row>
        <row r="1929">
          <cell r="F1929" t="str">
            <v>IMB/80021/C/06LL</v>
          </cell>
          <cell r="Q1929">
            <v>4</v>
          </cell>
          <cell r="AQ1929" t="str">
            <v>SETRS ST</v>
          </cell>
          <cell r="AW1929">
            <v>2015</v>
          </cell>
          <cell r="AX1929" t="str">
            <v>43</v>
          </cell>
          <cell r="BB1929" t="str">
            <v>TELCOM ST</v>
          </cell>
          <cell r="BE1929" t="str">
            <v>44</v>
          </cell>
          <cell r="BF1929" t="str">
            <v>2015-S44</v>
          </cell>
          <cell r="BS1929" t="str">
            <v>Grosselin P</v>
          </cell>
          <cell r="BW1929" t="str">
            <v>45</v>
          </cell>
        </row>
        <row r="1930">
          <cell r="F1930" t="str">
            <v>IMB/80021/C/0CAZ</v>
          </cell>
          <cell r="Q1930">
            <v>4</v>
          </cell>
          <cell r="AQ1930" t="str">
            <v>SETRS ST</v>
          </cell>
          <cell r="AW1930">
            <v>2015</v>
          </cell>
          <cell r="AX1930" t="str">
            <v>43</v>
          </cell>
          <cell r="BB1930" t="str">
            <v>TELCOM ST</v>
          </cell>
          <cell r="BE1930" t="str">
            <v>45</v>
          </cell>
          <cell r="BF1930" t="str">
            <v>2015-S45</v>
          </cell>
          <cell r="BS1930" t="str">
            <v>Grosselin P</v>
          </cell>
          <cell r="BW1930" t="str">
            <v>45</v>
          </cell>
        </row>
        <row r="1931">
          <cell r="F1931" t="str">
            <v>IMB/80021/C/09HS</v>
          </cell>
          <cell r="Q1931">
            <v>5</v>
          </cell>
          <cell r="AQ1931" t="str">
            <v>SETRS ST</v>
          </cell>
          <cell r="AW1931">
            <v>2015</v>
          </cell>
          <cell r="AX1931" t="str">
            <v>43</v>
          </cell>
          <cell r="BB1931" t="str">
            <v>TELCOM ST</v>
          </cell>
          <cell r="BE1931" t="str">
            <v>45</v>
          </cell>
          <cell r="BF1931" t="str">
            <v>2015-S45</v>
          </cell>
          <cell r="BS1931" t="str">
            <v>Grosselin P</v>
          </cell>
          <cell r="BW1931" t="str">
            <v>46</v>
          </cell>
        </row>
        <row r="1932">
          <cell r="F1932" t="str">
            <v>IMB/80021/C/0EIR</v>
          </cell>
          <cell r="Q1932">
            <v>5</v>
          </cell>
          <cell r="AQ1932" t="str">
            <v>SETRS ST</v>
          </cell>
          <cell r="AW1932">
            <v>2015</v>
          </cell>
          <cell r="AX1932" t="str">
            <v>42</v>
          </cell>
          <cell r="BB1932" t="str">
            <v>DTI ST</v>
          </cell>
          <cell r="BE1932" t="str">
            <v>48</v>
          </cell>
          <cell r="BF1932" t="str">
            <v>2015-S48</v>
          </cell>
          <cell r="BS1932" t="str">
            <v>DTI ST</v>
          </cell>
          <cell r="BW1932" t="str">
            <v>48</v>
          </cell>
        </row>
        <row r="1933">
          <cell r="F1933" t="str">
            <v>IMB/80021/C/0C2S</v>
          </cell>
          <cell r="Q1933">
            <v>5</v>
          </cell>
          <cell r="AQ1933" t="str">
            <v>SETRS ST</v>
          </cell>
          <cell r="AW1933">
            <v>2015</v>
          </cell>
          <cell r="AX1933" t="str">
            <v>48</v>
          </cell>
          <cell r="BB1933" t="str">
            <v>TELCOM ST</v>
          </cell>
          <cell r="BE1933" t="str">
            <v>52</v>
          </cell>
          <cell r="BF1933" t="str">
            <v>2015-S52</v>
          </cell>
          <cell r="BS1933" t="str">
            <v>Grosselin P</v>
          </cell>
          <cell r="BW1933" t="str">
            <v>53</v>
          </cell>
        </row>
        <row r="1934">
          <cell r="F1934" t="str">
            <v>IMB/80021/C/0MDL</v>
          </cell>
          <cell r="Q1934">
            <v>6</v>
          </cell>
          <cell r="AQ1934" t="str">
            <v>SETRS ST</v>
          </cell>
          <cell r="AW1934">
            <v>2015</v>
          </cell>
          <cell r="AX1934" t="str">
            <v>42</v>
          </cell>
          <cell r="BB1934" t="str">
            <v>DTI ST</v>
          </cell>
          <cell r="BE1934" t="str">
            <v>48</v>
          </cell>
          <cell r="BF1934" t="str">
            <v>2015-S48</v>
          </cell>
          <cell r="BS1934" t="str">
            <v>DTI ST</v>
          </cell>
          <cell r="BW1934" t="str">
            <v>48</v>
          </cell>
        </row>
        <row r="1935">
          <cell r="F1935" t="str">
            <v>IMB/80021/C/0MBD</v>
          </cell>
          <cell r="Q1935">
            <v>14</v>
          </cell>
          <cell r="AQ1935" t="str">
            <v>SETRS ST</v>
          </cell>
          <cell r="AW1935">
            <v>2015</v>
          </cell>
          <cell r="AX1935" t="str">
            <v>42</v>
          </cell>
          <cell r="BB1935" t="str">
            <v>TELCOM ST</v>
          </cell>
          <cell r="BE1935" t="str">
            <v>48</v>
          </cell>
          <cell r="BF1935" t="str">
            <v>2015-S48</v>
          </cell>
          <cell r="BS1935" t="str">
            <v>Grosselin P</v>
          </cell>
          <cell r="BW1935" t="str">
            <v>48</v>
          </cell>
        </row>
        <row r="1936">
          <cell r="F1936" t="str">
            <v>IMB/80021/C/04PV</v>
          </cell>
          <cell r="Q1936">
            <v>3</v>
          </cell>
          <cell r="AQ1936" t="str">
            <v>SETRS ST</v>
          </cell>
          <cell r="AW1936">
            <v>2015</v>
          </cell>
          <cell r="AX1936" t="str">
            <v>43</v>
          </cell>
          <cell r="BB1936" t="str">
            <v>TELCOM ST</v>
          </cell>
          <cell r="BE1936" t="str">
            <v>44</v>
          </cell>
          <cell r="BF1936" t="str">
            <v>2015-S44</v>
          </cell>
          <cell r="BS1936" t="str">
            <v>Grosselin P</v>
          </cell>
          <cell r="BW1936" t="str">
            <v>45</v>
          </cell>
        </row>
        <row r="1937">
          <cell r="F1937" t="str">
            <v>IMB/80021/X/0OTF</v>
          </cell>
          <cell r="Q1937">
            <v>4</v>
          </cell>
          <cell r="AQ1937" t="str">
            <v>SETRS ST</v>
          </cell>
          <cell r="AW1937">
            <v>2015</v>
          </cell>
          <cell r="AX1937" t="str">
            <v>48</v>
          </cell>
          <cell r="BB1937" t="str">
            <v>TELCOM ST</v>
          </cell>
          <cell r="BE1937" t="str">
            <v>17</v>
          </cell>
          <cell r="BF1937" t="str">
            <v>2016-S17</v>
          </cell>
          <cell r="BS1937" t="str">
            <v>BE OPTIK ST</v>
          </cell>
          <cell r="BW1937" t="str">
            <v>40</v>
          </cell>
        </row>
        <row r="1938">
          <cell r="F1938" t="str">
            <v>IMB/80021/C/0D9K</v>
          </cell>
          <cell r="Q1938">
            <v>5</v>
          </cell>
          <cell r="AQ1938" t="str">
            <v>SETRS ST</v>
          </cell>
          <cell r="AW1938">
            <v>2015</v>
          </cell>
          <cell r="AX1938" t="str">
            <v>42</v>
          </cell>
          <cell r="BB1938" t="str">
            <v>DTI ST</v>
          </cell>
          <cell r="BE1938" t="str">
            <v>48</v>
          </cell>
          <cell r="BF1938" t="str">
            <v>2015-S48</v>
          </cell>
          <cell r="BS1938" t="str">
            <v>DTI ST</v>
          </cell>
          <cell r="BW1938" t="str">
            <v>48</v>
          </cell>
        </row>
        <row r="1939">
          <cell r="F1939" t="str">
            <v>IMB/80021/X/0P26</v>
          </cell>
          <cell r="Q1939">
            <v>8</v>
          </cell>
          <cell r="AQ1939" t="str">
            <v>SETRS ST</v>
          </cell>
          <cell r="AW1939">
            <v>2015</v>
          </cell>
          <cell r="AX1939" t="str">
            <v>42</v>
          </cell>
          <cell r="BB1939" t="str">
            <v>DTI ST</v>
          </cell>
          <cell r="BE1939" t="str">
            <v>48</v>
          </cell>
          <cell r="BF1939" t="str">
            <v>2015-S48</v>
          </cell>
          <cell r="BS1939" t="str">
            <v>DTI ST</v>
          </cell>
          <cell r="BW1939" t="str">
            <v>48</v>
          </cell>
        </row>
        <row r="1940">
          <cell r="F1940" t="str">
            <v>IMB/80021/X/0P27</v>
          </cell>
          <cell r="Q1940">
            <v>12</v>
          </cell>
          <cell r="AQ1940" t="str">
            <v>SETRS ST</v>
          </cell>
          <cell r="AW1940">
            <v>2015</v>
          </cell>
          <cell r="AX1940" t="str">
            <v>42</v>
          </cell>
          <cell r="BB1940" t="str">
            <v>DTI ST</v>
          </cell>
          <cell r="BE1940" t="str">
            <v>48</v>
          </cell>
          <cell r="BF1940" t="str">
            <v>2015-S48</v>
          </cell>
          <cell r="BS1940" t="str">
            <v>DTI ST</v>
          </cell>
          <cell r="BW1940" t="str">
            <v>48</v>
          </cell>
        </row>
        <row r="1941">
          <cell r="F1941" t="str">
            <v>IMB/80021/X/0P28</v>
          </cell>
          <cell r="Q1941">
            <v>8</v>
          </cell>
          <cell r="AQ1941" t="str">
            <v>SETRS ST</v>
          </cell>
          <cell r="AW1941">
            <v>2015</v>
          </cell>
          <cell r="AX1941" t="str">
            <v>42</v>
          </cell>
          <cell r="BB1941" t="str">
            <v>DTI ST</v>
          </cell>
          <cell r="BE1941" t="str">
            <v>48</v>
          </cell>
          <cell r="BF1941" t="str">
            <v>2015-S48</v>
          </cell>
          <cell r="BS1941" t="str">
            <v>DTI ST</v>
          </cell>
          <cell r="BW1941" t="str">
            <v>48</v>
          </cell>
        </row>
        <row r="1942">
          <cell r="F1942" t="str">
            <v>IMB/80021/X/0P29</v>
          </cell>
          <cell r="Q1942">
            <v>8</v>
          </cell>
          <cell r="AQ1942" t="str">
            <v>SETRS ST</v>
          </cell>
          <cell r="AW1942">
            <v>2015</v>
          </cell>
          <cell r="AX1942" t="str">
            <v>42</v>
          </cell>
          <cell r="BB1942" t="str">
            <v>DTI ST</v>
          </cell>
          <cell r="BE1942" t="str">
            <v>48</v>
          </cell>
          <cell r="BF1942" t="str">
            <v>2015-S48</v>
          </cell>
          <cell r="BS1942" t="str">
            <v>DTI ST</v>
          </cell>
          <cell r="BW1942" t="str">
            <v>48</v>
          </cell>
        </row>
        <row r="1943">
          <cell r="F1943" t="str">
            <v>IMB/80021/X/0P2A</v>
          </cell>
          <cell r="Q1943">
            <v>6</v>
          </cell>
          <cell r="AQ1943" t="str">
            <v>SETRS ST</v>
          </cell>
          <cell r="AW1943">
            <v>2015</v>
          </cell>
          <cell r="AX1943" t="str">
            <v>42</v>
          </cell>
          <cell r="BB1943" t="str">
            <v>DTI ST</v>
          </cell>
          <cell r="BE1943" t="str">
            <v>48</v>
          </cell>
          <cell r="BF1943" t="str">
            <v>2015-S48</v>
          </cell>
          <cell r="BS1943" t="str">
            <v>DTI ST</v>
          </cell>
          <cell r="BW1943" t="str">
            <v>48</v>
          </cell>
        </row>
        <row r="1944">
          <cell r="F1944" t="str">
            <v>IMB/80021/X/0P2F</v>
          </cell>
          <cell r="Q1944">
            <v>11</v>
          </cell>
          <cell r="AQ1944" t="str">
            <v>SETRS ST</v>
          </cell>
          <cell r="AW1944">
            <v>2015</v>
          </cell>
          <cell r="AX1944" t="str">
            <v>42</v>
          </cell>
          <cell r="BB1944" t="str">
            <v>DTI ST</v>
          </cell>
          <cell r="BE1944" t="str">
            <v>48</v>
          </cell>
          <cell r="BF1944" t="str">
            <v>2015-S48</v>
          </cell>
          <cell r="BS1944" t="str">
            <v>DTI ST</v>
          </cell>
          <cell r="BW1944" t="str">
            <v>48</v>
          </cell>
        </row>
        <row r="1945">
          <cell r="F1945" t="str">
            <v>IMB/80021/X/0P25</v>
          </cell>
          <cell r="Q1945">
            <v>29</v>
          </cell>
          <cell r="AQ1945" t="str">
            <v>SETRS ST</v>
          </cell>
          <cell r="AW1945">
            <v>2015</v>
          </cell>
          <cell r="AX1945" t="str">
            <v>42</v>
          </cell>
          <cell r="BB1945" t="str">
            <v>TELCOM ST</v>
          </cell>
          <cell r="BE1945" t="str">
            <v>29</v>
          </cell>
          <cell r="BF1945" t="str">
            <v>2016-S29</v>
          </cell>
          <cell r="BS1945" t="str">
            <v>Canipel A</v>
          </cell>
          <cell r="BW1945" t="str">
            <v>34</v>
          </cell>
        </row>
        <row r="1946">
          <cell r="F1946" t="str">
            <v>IMB/80021/C/0M0A</v>
          </cell>
          <cell r="Q1946">
            <v>12</v>
          </cell>
          <cell r="AQ1946" t="str">
            <v>SETRS ST</v>
          </cell>
          <cell r="AW1946">
            <v>2015</v>
          </cell>
          <cell r="AX1946" t="str">
            <v>43</v>
          </cell>
          <cell r="BB1946" t="str">
            <v>Brice L</v>
          </cell>
          <cell r="BE1946" t="str">
            <v>32</v>
          </cell>
          <cell r="BF1946" t="str">
            <v>2016-S32</v>
          </cell>
          <cell r="BS1946" t="str">
            <v>Canipel A</v>
          </cell>
          <cell r="BW1946" t="str">
            <v>33</v>
          </cell>
        </row>
        <row r="1947">
          <cell r="F1947" t="str">
            <v>IMB/80021/C/0M0D</v>
          </cell>
          <cell r="Q1947">
            <v>9</v>
          </cell>
          <cell r="AQ1947" t="str">
            <v>SETRS ST</v>
          </cell>
          <cell r="AW1947">
            <v>2015</v>
          </cell>
          <cell r="AX1947" t="str">
            <v>43</v>
          </cell>
          <cell r="BB1947" t="str">
            <v>Brice L</v>
          </cell>
          <cell r="BE1947" t="str">
            <v>32</v>
          </cell>
          <cell r="BF1947" t="str">
            <v>2016-S32</v>
          </cell>
          <cell r="BS1947" t="str">
            <v>Canipel A</v>
          </cell>
          <cell r="BW1947" t="str">
            <v>33</v>
          </cell>
        </row>
        <row r="1948">
          <cell r="F1948" t="str">
            <v>IMB/80021/C/0CFU</v>
          </cell>
          <cell r="Q1948">
            <v>14</v>
          </cell>
          <cell r="AQ1948" t="str">
            <v>SETRS ST</v>
          </cell>
          <cell r="AW1948">
            <v>2015</v>
          </cell>
          <cell r="AX1948" t="str">
            <v>42</v>
          </cell>
          <cell r="BB1948" t="str">
            <v>El Jilali B</v>
          </cell>
          <cell r="BE1948" t="str">
            <v>45</v>
          </cell>
          <cell r="BF1948" t="str">
            <v>2015-S45</v>
          </cell>
          <cell r="BS1948" t="str">
            <v>El Jilali B</v>
          </cell>
          <cell r="BW1948" t="str">
            <v>45</v>
          </cell>
        </row>
        <row r="1949">
          <cell r="F1949" t="str">
            <v>IMB/80021/C/0CKV</v>
          </cell>
          <cell r="Q1949">
            <v>20</v>
          </cell>
          <cell r="AQ1949" t="str">
            <v>SETRS ST</v>
          </cell>
          <cell r="AW1949">
            <v>2015</v>
          </cell>
          <cell r="AX1949" t="str">
            <v>42</v>
          </cell>
          <cell r="BB1949" t="str">
            <v>El Jilali B</v>
          </cell>
          <cell r="BE1949" t="str">
            <v>45</v>
          </cell>
          <cell r="BF1949" t="str">
            <v>2015-S45</v>
          </cell>
          <cell r="BS1949" t="str">
            <v>El Jilali B</v>
          </cell>
          <cell r="BW1949" t="str">
            <v>45</v>
          </cell>
        </row>
        <row r="1950">
          <cell r="F1950" t="str">
            <v>IMB/80021/C/0665</v>
          </cell>
          <cell r="Q1950">
            <v>37</v>
          </cell>
          <cell r="AQ1950" t="str">
            <v>SETRS ST</v>
          </cell>
          <cell r="AW1950">
            <v>2015</v>
          </cell>
          <cell r="AX1950" t="str">
            <v>42</v>
          </cell>
          <cell r="BB1950" t="str">
            <v>El Jilali B</v>
          </cell>
          <cell r="BE1950" t="str">
            <v>46</v>
          </cell>
          <cell r="BF1950" t="str">
            <v>2015-S46</v>
          </cell>
          <cell r="BS1950" t="str">
            <v>El Jilali B</v>
          </cell>
          <cell r="BW1950" t="str">
            <v>46</v>
          </cell>
        </row>
        <row r="1951">
          <cell r="F1951" t="str">
            <v>IMB/80021/C/06EG</v>
          </cell>
          <cell r="Q1951">
            <v>33</v>
          </cell>
          <cell r="AQ1951" t="str">
            <v>SETRS ST</v>
          </cell>
          <cell r="AW1951">
            <v>2015</v>
          </cell>
          <cell r="AX1951" t="str">
            <v>42</v>
          </cell>
          <cell r="BB1951" t="str">
            <v>El Jilali B</v>
          </cell>
          <cell r="BE1951" t="str">
            <v>46</v>
          </cell>
          <cell r="BF1951" t="str">
            <v>2015-S46</v>
          </cell>
          <cell r="BS1951" t="str">
            <v>El Jilali B</v>
          </cell>
          <cell r="BW1951" t="str">
            <v>46</v>
          </cell>
        </row>
        <row r="1952">
          <cell r="F1952" t="str">
            <v>IMB/80021/C/036P</v>
          </cell>
          <cell r="Q1952">
            <v>6</v>
          </cell>
          <cell r="AQ1952" t="str">
            <v>SETRS ST</v>
          </cell>
          <cell r="AW1952">
            <v>2015</v>
          </cell>
          <cell r="AX1952" t="str">
            <v>48</v>
          </cell>
          <cell r="BB1952" t="str">
            <v>TELCOM ST</v>
          </cell>
          <cell r="BE1952" t="str">
            <v>52</v>
          </cell>
          <cell r="BF1952" t="str">
            <v>2015-S52</v>
          </cell>
          <cell r="BS1952" t="str">
            <v>Grosselin P</v>
          </cell>
          <cell r="BW1952" t="str">
            <v>53</v>
          </cell>
        </row>
        <row r="1953">
          <cell r="F1953" t="str">
            <v>IMB/80021/C/08QE</v>
          </cell>
          <cell r="Q1953">
            <v>13</v>
          </cell>
          <cell r="AQ1953" t="str">
            <v>SETRS ST</v>
          </cell>
          <cell r="AW1953">
            <v>2015</v>
          </cell>
          <cell r="AX1953" t="str">
            <v>52</v>
          </cell>
          <cell r="BB1953" t="str">
            <v>TELCOM ST</v>
          </cell>
          <cell r="BE1953" t="str">
            <v>01</v>
          </cell>
          <cell r="BF1953" t="str">
            <v>2016-S01</v>
          </cell>
          <cell r="BS1953" t="str">
            <v>Grosselin P</v>
          </cell>
          <cell r="BW1953" t="str">
            <v>01</v>
          </cell>
        </row>
        <row r="1954">
          <cell r="F1954" t="str">
            <v>IMB/80021/C/0AS8</v>
          </cell>
          <cell r="Q1954">
            <v>70</v>
          </cell>
          <cell r="AQ1954" t="str">
            <v>Annulé</v>
          </cell>
          <cell r="AW1954" t="str">
            <v/>
          </cell>
          <cell r="AX1954" t="str">
            <v/>
          </cell>
          <cell r="BB1954" t="str">
            <v>Annulé</v>
          </cell>
          <cell r="BE1954" t="str">
            <v/>
          </cell>
          <cell r="BF1954" t="str">
            <v/>
          </cell>
          <cell r="BS1954" t="str">
            <v>Annulé</v>
          </cell>
          <cell r="BW1954" t="str">
            <v/>
          </cell>
        </row>
        <row r="1955">
          <cell r="F1955" t="str">
            <v>IMB/80021/C/0CXM</v>
          </cell>
          <cell r="Q1955">
            <v>22</v>
          </cell>
          <cell r="AQ1955" t="str">
            <v>SETRS ST</v>
          </cell>
          <cell r="AW1955">
            <v>2015</v>
          </cell>
          <cell r="AX1955" t="str">
            <v>48</v>
          </cell>
          <cell r="BB1955" t="str">
            <v>TELCOM ST</v>
          </cell>
          <cell r="BE1955" t="str">
            <v>51</v>
          </cell>
          <cell r="BF1955" t="str">
            <v>2015-S51</v>
          </cell>
          <cell r="BS1955" t="str">
            <v>Grosselin P</v>
          </cell>
          <cell r="BW1955" t="str">
            <v>52</v>
          </cell>
        </row>
        <row r="1956">
          <cell r="F1956" t="str">
            <v>IMB/80021/C/0EJT</v>
          </cell>
          <cell r="Q1956">
            <v>8</v>
          </cell>
          <cell r="AQ1956" t="str">
            <v>SETRS ST</v>
          </cell>
          <cell r="AW1956">
            <v>2015</v>
          </cell>
          <cell r="AX1956" t="str">
            <v>48</v>
          </cell>
          <cell r="BB1956" t="str">
            <v>TELCOM ST</v>
          </cell>
          <cell r="BE1956" t="str">
            <v>52</v>
          </cell>
          <cell r="BF1956" t="str">
            <v>2015-S52</v>
          </cell>
          <cell r="BS1956" t="str">
            <v>Grosselin P</v>
          </cell>
          <cell r="BW1956" t="str">
            <v>05</v>
          </cell>
        </row>
        <row r="1957">
          <cell r="F1957" t="str">
            <v>IMB/80021/C/0EYX</v>
          </cell>
          <cell r="Q1957">
            <v>4</v>
          </cell>
          <cell r="AQ1957" t="str">
            <v>SETRS ST</v>
          </cell>
          <cell r="AW1957">
            <v>2015</v>
          </cell>
          <cell r="AX1957" t="str">
            <v>48</v>
          </cell>
          <cell r="BB1957" t="str">
            <v>TELCOM ST</v>
          </cell>
          <cell r="BE1957" t="str">
            <v>50</v>
          </cell>
          <cell r="BF1957" t="str">
            <v>2015-S50</v>
          </cell>
          <cell r="BS1957" t="str">
            <v>Grosselin P</v>
          </cell>
          <cell r="BW1957" t="str">
            <v>51</v>
          </cell>
        </row>
        <row r="1958">
          <cell r="F1958" t="str">
            <v>IMB/80021/C/0F2Q</v>
          </cell>
          <cell r="Q1958">
            <v>4</v>
          </cell>
          <cell r="AQ1958" t="str">
            <v>Annulé</v>
          </cell>
          <cell r="AW1958" t="str">
            <v/>
          </cell>
          <cell r="AX1958" t="str">
            <v/>
          </cell>
          <cell r="BB1958" t="str">
            <v>Annulé</v>
          </cell>
          <cell r="BE1958" t="str">
            <v/>
          </cell>
          <cell r="BF1958" t="str">
            <v/>
          </cell>
          <cell r="BS1958" t="str">
            <v>Annulé</v>
          </cell>
          <cell r="BW1958" t="str">
            <v/>
          </cell>
        </row>
        <row r="1959">
          <cell r="F1959" t="str">
            <v>IMB/80021/C/0FFY</v>
          </cell>
          <cell r="Q1959">
            <v>4</v>
          </cell>
          <cell r="AQ1959" t="str">
            <v>SETRS ST</v>
          </cell>
          <cell r="AW1959">
            <v>2015</v>
          </cell>
          <cell r="AX1959" t="str">
            <v>52</v>
          </cell>
          <cell r="BB1959" t="str">
            <v>TELCOM ST</v>
          </cell>
          <cell r="BE1959" t="str">
            <v>53</v>
          </cell>
          <cell r="BF1959" t="str">
            <v>2015-S53</v>
          </cell>
          <cell r="BS1959" t="str">
            <v>Grosselin P</v>
          </cell>
          <cell r="BW1959" t="str">
            <v>01</v>
          </cell>
        </row>
        <row r="1960">
          <cell r="F1960" t="str">
            <v>IMB/80021/C/0JTT</v>
          </cell>
          <cell r="Q1960">
            <v>5</v>
          </cell>
          <cell r="AQ1960" t="str">
            <v>SETRS ST</v>
          </cell>
          <cell r="AW1960">
            <v>2015</v>
          </cell>
          <cell r="AX1960" t="str">
            <v>48</v>
          </cell>
          <cell r="BB1960" t="str">
            <v>TELCOM ST</v>
          </cell>
          <cell r="BE1960" t="str">
            <v>53</v>
          </cell>
          <cell r="BF1960" t="str">
            <v>2015-S53</v>
          </cell>
          <cell r="BS1960" t="str">
            <v>Grosselin P</v>
          </cell>
          <cell r="BW1960" t="str">
            <v>10</v>
          </cell>
        </row>
        <row r="1961">
          <cell r="F1961" t="str">
            <v>IMB/80021/C/0KJB</v>
          </cell>
          <cell r="Q1961">
            <v>25</v>
          </cell>
          <cell r="AQ1961" t="str">
            <v>SETRS ST</v>
          </cell>
          <cell r="AW1961">
            <v>2015</v>
          </cell>
          <cell r="AX1961" t="str">
            <v>52</v>
          </cell>
          <cell r="BB1961" t="str">
            <v>TELCOM ST</v>
          </cell>
          <cell r="BE1961" t="str">
            <v>02</v>
          </cell>
          <cell r="BF1961" t="str">
            <v>2016-S02</v>
          </cell>
          <cell r="BS1961" t="str">
            <v>Grosselin P</v>
          </cell>
          <cell r="BW1961" t="str">
            <v>02</v>
          </cell>
        </row>
        <row r="1962">
          <cell r="F1962" t="str">
            <v>IMB/80021/C/0M09</v>
          </cell>
          <cell r="Q1962">
            <v>11</v>
          </cell>
          <cell r="AQ1962" t="str">
            <v>SETRS ST</v>
          </cell>
          <cell r="AW1962">
            <v>2015</v>
          </cell>
          <cell r="AX1962" t="str">
            <v>43</v>
          </cell>
          <cell r="BB1962" t="str">
            <v>Brice L</v>
          </cell>
          <cell r="BE1962" t="str">
            <v>32</v>
          </cell>
          <cell r="BF1962" t="str">
            <v>2016-S32</v>
          </cell>
          <cell r="BS1962" t="str">
            <v>Canipel A</v>
          </cell>
          <cell r="BW1962" t="str">
            <v>33</v>
          </cell>
        </row>
        <row r="1963">
          <cell r="F1963" t="str">
            <v>IMB/80021/C/0M0C</v>
          </cell>
          <cell r="Q1963">
            <v>10</v>
          </cell>
          <cell r="AQ1963" t="str">
            <v>SETRS ST</v>
          </cell>
          <cell r="AW1963">
            <v>2015</v>
          </cell>
          <cell r="AX1963" t="str">
            <v>43</v>
          </cell>
          <cell r="BB1963" t="str">
            <v>Brice L</v>
          </cell>
          <cell r="BE1963" t="str">
            <v>32</v>
          </cell>
          <cell r="BF1963" t="str">
            <v>2016-S32</v>
          </cell>
          <cell r="BS1963" t="str">
            <v>Canipel A</v>
          </cell>
          <cell r="BW1963" t="str">
            <v>33</v>
          </cell>
        </row>
        <row r="1964">
          <cell r="F1964" t="str">
            <v>IMB/80021/C/0M0E</v>
          </cell>
          <cell r="Q1964">
            <v>10</v>
          </cell>
          <cell r="AQ1964" t="str">
            <v>SETRS ST</v>
          </cell>
          <cell r="AW1964">
            <v>2015</v>
          </cell>
          <cell r="AX1964" t="str">
            <v>43</v>
          </cell>
          <cell r="BB1964" t="str">
            <v>Brice L</v>
          </cell>
          <cell r="BE1964" t="str">
            <v>32</v>
          </cell>
          <cell r="BF1964" t="str">
            <v>2016-S32</v>
          </cell>
          <cell r="BS1964" t="str">
            <v>Canipel A</v>
          </cell>
          <cell r="BW1964" t="str">
            <v>33</v>
          </cell>
        </row>
        <row r="1965">
          <cell r="F1965" t="str">
            <v>IMB/80021/C/0M0G</v>
          </cell>
          <cell r="Q1965">
            <v>4</v>
          </cell>
          <cell r="AQ1965" t="str">
            <v>SETRS ST</v>
          </cell>
          <cell r="AW1965">
            <v>2015</v>
          </cell>
          <cell r="AX1965" t="str">
            <v>43</v>
          </cell>
          <cell r="BB1965" t="str">
            <v>Brice L</v>
          </cell>
          <cell r="BE1965" t="str">
            <v>32</v>
          </cell>
          <cell r="BF1965" t="str">
            <v>2016-S32</v>
          </cell>
          <cell r="BS1965" t="str">
            <v>Canipel A</v>
          </cell>
          <cell r="BW1965" t="str">
            <v>33</v>
          </cell>
        </row>
        <row r="1966">
          <cell r="F1966" t="str">
            <v>IMB/80021/C/0M0H</v>
          </cell>
          <cell r="Q1966">
            <v>12</v>
          </cell>
          <cell r="AQ1966" t="str">
            <v>SETRS ST</v>
          </cell>
          <cell r="AW1966">
            <v>2015</v>
          </cell>
          <cell r="AX1966" t="str">
            <v>43</v>
          </cell>
          <cell r="BB1966" t="str">
            <v>Brice L</v>
          </cell>
          <cell r="BE1966" t="str">
            <v>32</v>
          </cell>
          <cell r="BF1966" t="str">
            <v>2016-S32</v>
          </cell>
          <cell r="BS1966" t="str">
            <v>Canipel A</v>
          </cell>
          <cell r="BW1966" t="str">
            <v>33</v>
          </cell>
        </row>
        <row r="1967">
          <cell r="F1967" t="str">
            <v>IMB/80021/C/0M0I</v>
          </cell>
          <cell r="Q1967">
            <v>12</v>
          </cell>
          <cell r="AQ1967" t="str">
            <v>SETRS ST</v>
          </cell>
          <cell r="AW1967">
            <v>2015</v>
          </cell>
          <cell r="AX1967" t="str">
            <v>43</v>
          </cell>
          <cell r="BB1967" t="str">
            <v>Brice L</v>
          </cell>
          <cell r="BE1967" t="str">
            <v>32</v>
          </cell>
          <cell r="BF1967" t="str">
            <v>2016-S32</v>
          </cell>
          <cell r="BS1967" t="str">
            <v>Canipel A</v>
          </cell>
          <cell r="BW1967" t="str">
            <v>33</v>
          </cell>
        </row>
        <row r="1968">
          <cell r="F1968" t="str">
            <v>IMB/80021/C/0M0J</v>
          </cell>
          <cell r="Q1968">
            <v>11</v>
          </cell>
          <cell r="AQ1968" t="str">
            <v>SETRS ST</v>
          </cell>
          <cell r="AW1968">
            <v>2015</v>
          </cell>
          <cell r="AX1968" t="str">
            <v>43</v>
          </cell>
          <cell r="BB1968" t="str">
            <v>Brice L</v>
          </cell>
          <cell r="BE1968" t="str">
            <v>32</v>
          </cell>
          <cell r="BF1968" t="str">
            <v>2016-S32</v>
          </cell>
          <cell r="BS1968" t="str">
            <v>Canipel A</v>
          </cell>
          <cell r="BW1968" t="str">
            <v>33</v>
          </cell>
        </row>
        <row r="1969">
          <cell r="F1969" t="str">
            <v>IMB/80021/C/0MDM</v>
          </cell>
          <cell r="Q1969">
            <v>5</v>
          </cell>
          <cell r="AQ1969" t="str">
            <v>SETRS ST</v>
          </cell>
          <cell r="AW1969">
            <v>2015</v>
          </cell>
          <cell r="AX1969" t="str">
            <v>48</v>
          </cell>
          <cell r="BB1969" t="str">
            <v>TELCOM ST</v>
          </cell>
          <cell r="BE1969" t="str">
            <v>52</v>
          </cell>
          <cell r="BF1969" t="str">
            <v>2015-S52</v>
          </cell>
          <cell r="BS1969" t="str">
            <v>BE OPTIK ST</v>
          </cell>
          <cell r="BW1969" t="str">
            <v>40</v>
          </cell>
        </row>
        <row r="1970">
          <cell r="F1970" t="str">
            <v>IMB/80021/S/00F1</v>
          </cell>
          <cell r="Q1970">
            <v>4</v>
          </cell>
          <cell r="AQ1970" t="str">
            <v>SETRS ST</v>
          </cell>
          <cell r="AW1970">
            <v>2015</v>
          </cell>
          <cell r="AX1970" t="str">
            <v>48</v>
          </cell>
          <cell r="BB1970" t="str">
            <v>TELCOM ST</v>
          </cell>
          <cell r="BE1970" t="str">
            <v>52</v>
          </cell>
          <cell r="BF1970" t="str">
            <v>2015-S52</v>
          </cell>
          <cell r="BS1970" t="str">
            <v>Grosselin P</v>
          </cell>
          <cell r="BW1970" t="str">
            <v>08</v>
          </cell>
        </row>
        <row r="1971">
          <cell r="F1971" t="str">
            <v>IMB/80021/S/07I9</v>
          </cell>
          <cell r="Q1971">
            <v>15</v>
          </cell>
          <cell r="AQ1971" t="str">
            <v>SETRS ST</v>
          </cell>
          <cell r="AW1971">
            <v>2015</v>
          </cell>
          <cell r="AX1971" t="str">
            <v>42</v>
          </cell>
          <cell r="BB1971" t="str">
            <v>El Jilali B</v>
          </cell>
          <cell r="BE1971" t="str">
            <v>45</v>
          </cell>
          <cell r="BF1971" t="str">
            <v>2015-S45</v>
          </cell>
          <cell r="BS1971" t="str">
            <v>El Jilali B</v>
          </cell>
          <cell r="BW1971" t="str">
            <v>45</v>
          </cell>
        </row>
        <row r="1972">
          <cell r="F1972" t="str">
            <v>IMB/80021/S/0CI5</v>
          </cell>
          <cell r="Q1972">
            <v>19</v>
          </cell>
          <cell r="AQ1972" t="str">
            <v>Annulé</v>
          </cell>
          <cell r="AW1972" t="str">
            <v/>
          </cell>
          <cell r="AX1972" t="str">
            <v/>
          </cell>
          <cell r="BB1972" t="str">
            <v>Annulé</v>
          </cell>
          <cell r="BE1972" t="str">
            <v/>
          </cell>
          <cell r="BF1972" t="str">
            <v/>
          </cell>
          <cell r="BS1972" t="str">
            <v>Annulé</v>
          </cell>
          <cell r="BW1972" t="str">
            <v/>
          </cell>
        </row>
        <row r="1973">
          <cell r="F1973" t="str">
            <v>IMB/80021/X/0NTI</v>
          </cell>
          <cell r="Q1973">
            <v>25</v>
          </cell>
          <cell r="AQ1973" t="str">
            <v>SETRS ST</v>
          </cell>
          <cell r="AW1973">
            <v>2015</v>
          </cell>
          <cell r="AX1973" t="str">
            <v>52</v>
          </cell>
          <cell r="BB1973" t="str">
            <v>TELCOM ST</v>
          </cell>
          <cell r="BE1973" t="str">
            <v>02</v>
          </cell>
          <cell r="BF1973" t="str">
            <v>2016-S02</v>
          </cell>
          <cell r="BS1973" t="str">
            <v>Grosselin P</v>
          </cell>
          <cell r="BW1973" t="str">
            <v>02</v>
          </cell>
        </row>
        <row r="1974">
          <cell r="F1974" t="str">
            <v>IMB/80021/X/0OG5</v>
          </cell>
          <cell r="Q1974">
            <v>22</v>
          </cell>
          <cell r="AQ1974" t="str">
            <v>SETRS ST</v>
          </cell>
          <cell r="AW1974">
            <v>2015</v>
          </cell>
          <cell r="AX1974" t="str">
            <v>42</v>
          </cell>
          <cell r="BB1974" t="str">
            <v>El Jilali B</v>
          </cell>
          <cell r="BE1974" t="str">
            <v>45</v>
          </cell>
          <cell r="BF1974" t="str">
            <v>2015-S45</v>
          </cell>
          <cell r="BS1974" t="str">
            <v>El Jilali B</v>
          </cell>
          <cell r="BW1974" t="str">
            <v>45</v>
          </cell>
        </row>
        <row r="1975">
          <cell r="F1975" t="str">
            <v>IMB/80021/X/0OG6</v>
          </cell>
          <cell r="Q1975">
            <v>20</v>
          </cell>
          <cell r="AQ1975" t="str">
            <v>Annulé</v>
          </cell>
          <cell r="AW1975" t="str">
            <v/>
          </cell>
          <cell r="AX1975" t="str">
            <v/>
          </cell>
          <cell r="BB1975" t="str">
            <v>Annulé</v>
          </cell>
          <cell r="BE1975" t="str">
            <v/>
          </cell>
          <cell r="BF1975" t="str">
            <v/>
          </cell>
          <cell r="BS1975" t="str">
            <v>Annulé</v>
          </cell>
          <cell r="BW1975" t="str">
            <v/>
          </cell>
        </row>
        <row r="1976">
          <cell r="F1976" t="str">
            <v>IMB/80021/X/0P23</v>
          </cell>
          <cell r="Q1976">
            <v>23</v>
          </cell>
          <cell r="AQ1976" t="str">
            <v>SETRS ST</v>
          </cell>
          <cell r="AW1976">
            <v>2015</v>
          </cell>
          <cell r="AX1976" t="str">
            <v>48</v>
          </cell>
          <cell r="BB1976" t="str">
            <v>TELCOM ST</v>
          </cell>
          <cell r="BE1976" t="str">
            <v>50</v>
          </cell>
          <cell r="BF1976" t="str">
            <v>2015-S50</v>
          </cell>
          <cell r="BS1976" t="str">
            <v>Grosselin P</v>
          </cell>
          <cell r="BW1976" t="str">
            <v>51</v>
          </cell>
        </row>
        <row r="1977">
          <cell r="F1977" t="str">
            <v>IMB/80021/C/039Q</v>
          </cell>
          <cell r="Q1977">
            <v>8</v>
          </cell>
          <cell r="AQ1977" t="str">
            <v>SETRS ST</v>
          </cell>
          <cell r="AW1977">
            <v>2015</v>
          </cell>
          <cell r="AX1977" t="str">
            <v>42</v>
          </cell>
          <cell r="BB1977" t="str">
            <v>DTI ST</v>
          </cell>
          <cell r="BE1977" t="str">
            <v>48</v>
          </cell>
          <cell r="BF1977" t="str">
            <v>2015-S48</v>
          </cell>
          <cell r="BS1977" t="str">
            <v>DTI ST</v>
          </cell>
          <cell r="BW1977" t="str">
            <v>48</v>
          </cell>
        </row>
        <row r="1978">
          <cell r="F1978" t="str">
            <v>IMB/80021/X/0N9W</v>
          </cell>
          <cell r="Q1978">
            <v>1</v>
          </cell>
          <cell r="AQ1978" t="str">
            <v>BET2D</v>
          </cell>
          <cell r="AW1978">
            <v>2014</v>
          </cell>
          <cell r="AX1978" t="str">
            <v>11</v>
          </cell>
          <cell r="BB1978" t="str">
            <v>El Jilali B</v>
          </cell>
          <cell r="BE1978" t="str">
            <v>44</v>
          </cell>
          <cell r="BF1978" t="str">
            <v>2015-S44</v>
          </cell>
          <cell r="BS1978" t="str">
            <v>El Jilali B</v>
          </cell>
          <cell r="BW1978" t="str">
            <v>44</v>
          </cell>
        </row>
        <row r="1979">
          <cell r="F1979" t="str">
            <v>IMB/80021/C/0D5X</v>
          </cell>
          <cell r="Q1979">
            <v>4</v>
          </cell>
          <cell r="AQ1979" t="str">
            <v>SETRS ST</v>
          </cell>
          <cell r="AW1979">
            <v>2015</v>
          </cell>
          <cell r="AX1979" t="str">
            <v>48</v>
          </cell>
          <cell r="BB1979" t="str">
            <v>TELCOM ST</v>
          </cell>
          <cell r="BE1979" t="str">
            <v>09</v>
          </cell>
          <cell r="BF1979" t="str">
            <v>2016-S09</v>
          </cell>
          <cell r="BS1979" t="str">
            <v>Grosselin P</v>
          </cell>
          <cell r="BW1979" t="str">
            <v>09</v>
          </cell>
        </row>
        <row r="1980">
          <cell r="F1980" t="str">
            <v>IMB/80021/X/0Q2C</v>
          </cell>
          <cell r="Q1980">
            <v>1</v>
          </cell>
          <cell r="AQ1980" t="str">
            <v>Tambu Matadi Y</v>
          </cell>
          <cell r="AW1980">
            <v>2015</v>
          </cell>
          <cell r="AX1980" t="str">
            <v>44</v>
          </cell>
          <cell r="BB1980" t="str">
            <v>El Jilali B</v>
          </cell>
          <cell r="BE1980" t="str">
            <v>44</v>
          </cell>
          <cell r="BF1980" t="str">
            <v>2015-S44</v>
          </cell>
          <cell r="BS1980" t="str">
            <v>El Jilali B</v>
          </cell>
          <cell r="BW1980" t="str">
            <v>44</v>
          </cell>
        </row>
        <row r="1981">
          <cell r="F1981" t="str">
            <v>IMB/80021/C/0F5W</v>
          </cell>
          <cell r="Q1981">
            <v>4</v>
          </cell>
          <cell r="AQ1981" t="str">
            <v>SETRS ST</v>
          </cell>
          <cell r="AW1981">
            <v>2016</v>
          </cell>
          <cell r="AX1981" t="str">
            <v>04</v>
          </cell>
          <cell r="BB1981" t="str">
            <v>TELCOM ST</v>
          </cell>
          <cell r="BE1981" t="str">
            <v>09</v>
          </cell>
          <cell r="BF1981" t="str">
            <v>2016-S09</v>
          </cell>
          <cell r="BS1981" t="str">
            <v>Grosselin P</v>
          </cell>
          <cell r="BW1981" t="str">
            <v>09</v>
          </cell>
        </row>
        <row r="1982">
          <cell r="F1982" t="str">
            <v>IMB/80021/X/0NY5</v>
          </cell>
          <cell r="Q1982">
            <v>1</v>
          </cell>
          <cell r="AQ1982" t="str">
            <v>SETRS ST</v>
          </cell>
          <cell r="AW1982">
            <v>2015</v>
          </cell>
          <cell r="AX1982" t="str">
            <v>43</v>
          </cell>
          <cell r="BB1982" t="str">
            <v>TELCOM ST</v>
          </cell>
          <cell r="BE1982" t="str">
            <v>44</v>
          </cell>
          <cell r="BF1982" t="str">
            <v>2015-S44</v>
          </cell>
          <cell r="BS1982" t="str">
            <v>Grosselin P</v>
          </cell>
          <cell r="BW1982" t="str">
            <v>45</v>
          </cell>
        </row>
        <row r="1983">
          <cell r="F1983" t="str">
            <v>IMB/80021/X/0OFQ</v>
          </cell>
          <cell r="Q1983">
            <v>7</v>
          </cell>
          <cell r="AQ1983" t="str">
            <v>Tambu Matadi Y</v>
          </cell>
          <cell r="AW1983">
            <v>2015</v>
          </cell>
          <cell r="AX1983" t="str">
            <v>50</v>
          </cell>
          <cell r="BB1983" t="str">
            <v>Marchetti N</v>
          </cell>
          <cell r="BE1983" t="str">
            <v>52</v>
          </cell>
          <cell r="BF1983" t="str">
            <v>2015-S52</v>
          </cell>
          <cell r="BS1983" t="str">
            <v>Marchetti N</v>
          </cell>
          <cell r="BW1983" t="str">
            <v>52</v>
          </cell>
        </row>
        <row r="1984">
          <cell r="F1984" t="str">
            <v>IMB/80021/C/09KX</v>
          </cell>
          <cell r="Q1984">
            <v>2</v>
          </cell>
          <cell r="AQ1984" t="str">
            <v>Annulé</v>
          </cell>
          <cell r="AW1984" t="str">
            <v/>
          </cell>
          <cell r="AX1984" t="str">
            <v/>
          </cell>
          <cell r="BB1984" t="str">
            <v>Annulé</v>
          </cell>
          <cell r="BE1984" t="str">
            <v/>
          </cell>
          <cell r="BF1984" t="str">
            <v/>
          </cell>
          <cell r="BS1984" t="str">
            <v>Annulé</v>
          </cell>
          <cell r="BW1984" t="str">
            <v/>
          </cell>
        </row>
        <row r="1985">
          <cell r="F1985" t="str">
            <v>IMB/80021/C/09O1</v>
          </cell>
          <cell r="Q1985">
            <v>40</v>
          </cell>
          <cell r="AQ1985" t="str">
            <v>Annulé</v>
          </cell>
          <cell r="AW1985" t="str">
            <v/>
          </cell>
          <cell r="AX1985" t="str">
            <v/>
          </cell>
          <cell r="BB1985" t="str">
            <v>Annulé</v>
          </cell>
          <cell r="BE1985" t="str">
            <v/>
          </cell>
          <cell r="BF1985" t="str">
            <v/>
          </cell>
          <cell r="BS1985" t="str">
            <v>Annulé</v>
          </cell>
          <cell r="BW1985" t="str">
            <v/>
          </cell>
        </row>
        <row r="1986">
          <cell r="F1986" t="str">
            <v>IMB/80021/C/0MB2</v>
          </cell>
          <cell r="Q1986">
            <v>3</v>
          </cell>
          <cell r="AQ1986" t="str">
            <v>Annulé</v>
          </cell>
          <cell r="AW1986" t="str">
            <v/>
          </cell>
          <cell r="AX1986" t="str">
            <v/>
          </cell>
          <cell r="BB1986" t="str">
            <v>Annulé</v>
          </cell>
          <cell r="BE1986" t="str">
            <v/>
          </cell>
          <cell r="BF1986" t="str">
            <v/>
          </cell>
          <cell r="BS1986" t="str">
            <v>Annulé</v>
          </cell>
          <cell r="BW1986" t="str">
            <v/>
          </cell>
        </row>
        <row r="1987">
          <cell r="F1987" t="str">
            <v>IMB/80021/C/0MDT</v>
          </cell>
          <cell r="Q1987">
            <v>4</v>
          </cell>
          <cell r="AQ1987" t="str">
            <v>BET2D</v>
          </cell>
          <cell r="AW1987">
            <v>2015</v>
          </cell>
          <cell r="AX1987" t="str">
            <v>03</v>
          </cell>
          <cell r="BB1987" t="str">
            <v>BET2D</v>
          </cell>
          <cell r="BE1987" t="str">
            <v>03</v>
          </cell>
          <cell r="BF1987" t="str">
            <v>2015-S03</v>
          </cell>
          <cell r="BW1987" t="str">
            <v/>
          </cell>
        </row>
        <row r="1988">
          <cell r="F1988" t="str">
            <v>IMB/80021/S/03SG</v>
          </cell>
          <cell r="Q1988">
            <v>11</v>
          </cell>
          <cell r="AQ1988" t="str">
            <v>Tambu Matadi Y</v>
          </cell>
          <cell r="AW1988">
            <v>2015</v>
          </cell>
          <cell r="AX1988" t="str">
            <v>50</v>
          </cell>
          <cell r="BB1988" t="str">
            <v>Marchetti N</v>
          </cell>
          <cell r="BE1988" t="str">
            <v>52</v>
          </cell>
          <cell r="BF1988" t="str">
            <v>2015-S52</v>
          </cell>
          <cell r="BS1988" t="str">
            <v>Marchetti N</v>
          </cell>
          <cell r="BW1988" t="str">
            <v>52</v>
          </cell>
        </row>
        <row r="1989">
          <cell r="F1989" t="str">
            <v>IMB/80021/C/0G4F</v>
          </cell>
          <cell r="Q1989">
            <v>6</v>
          </cell>
          <cell r="AQ1989" t="str">
            <v>Tambu Matadi Y</v>
          </cell>
          <cell r="AW1989">
            <v>2015</v>
          </cell>
          <cell r="AX1989" t="str">
            <v>50</v>
          </cell>
          <cell r="BB1989" t="str">
            <v>Marchetti N</v>
          </cell>
          <cell r="BE1989" t="str">
            <v>53</v>
          </cell>
          <cell r="BF1989" t="str">
            <v>2015-S53</v>
          </cell>
          <cell r="BS1989" t="str">
            <v>Marchetti N</v>
          </cell>
          <cell r="BW1989" t="str">
            <v>53</v>
          </cell>
        </row>
        <row r="1990">
          <cell r="F1990" t="str">
            <v>IMB/80021/C/0CQH</v>
          </cell>
          <cell r="Q1990">
            <v>12</v>
          </cell>
          <cell r="AQ1990" t="str">
            <v>Tambu Matadi Y</v>
          </cell>
          <cell r="AW1990">
            <v>2015</v>
          </cell>
          <cell r="AX1990" t="str">
            <v>50</v>
          </cell>
          <cell r="BB1990" t="str">
            <v>Marchetti N</v>
          </cell>
          <cell r="BE1990" t="str">
            <v>50</v>
          </cell>
          <cell r="BF1990" t="str">
            <v>2015-S50</v>
          </cell>
          <cell r="BS1990" t="str">
            <v>Marchetti N</v>
          </cell>
          <cell r="BW1990" t="str">
            <v>51</v>
          </cell>
        </row>
        <row r="1991">
          <cell r="F1991" t="str">
            <v>IMB/80021/C/0DKM</v>
          </cell>
          <cell r="Q1991">
            <v>4</v>
          </cell>
          <cell r="AQ1991" t="str">
            <v>Tambu Matadi Y</v>
          </cell>
          <cell r="AW1991">
            <v>2015</v>
          </cell>
          <cell r="AX1991" t="str">
            <v>50</v>
          </cell>
          <cell r="BB1991" t="str">
            <v>Marchetti N</v>
          </cell>
          <cell r="BE1991" t="str">
            <v>53</v>
          </cell>
          <cell r="BF1991" t="str">
            <v>2015-S53</v>
          </cell>
          <cell r="BS1991" t="str">
            <v>Marchetti N</v>
          </cell>
          <cell r="BW1991" t="str">
            <v>53</v>
          </cell>
        </row>
        <row r="1992">
          <cell r="F1992" t="str">
            <v>IMB/80021/X/0NHU</v>
          </cell>
          <cell r="Q1992">
            <v>3</v>
          </cell>
          <cell r="AQ1992" t="str">
            <v>Tambu Matadi Y</v>
          </cell>
          <cell r="AW1992">
            <v>2015</v>
          </cell>
          <cell r="AX1992" t="str">
            <v>50</v>
          </cell>
          <cell r="BB1992" t="str">
            <v>Batik C</v>
          </cell>
          <cell r="BE1992" t="str">
            <v>50</v>
          </cell>
          <cell r="BF1992" t="str">
            <v>2015-S50</v>
          </cell>
          <cell r="BS1992" t="str">
            <v>Batik C</v>
          </cell>
          <cell r="BW1992" t="str">
            <v>50</v>
          </cell>
        </row>
        <row r="1993">
          <cell r="F1993" t="str">
            <v>IMB/80021/C/04NE</v>
          </cell>
          <cell r="Q1993">
            <v>4</v>
          </cell>
          <cell r="AQ1993" t="str">
            <v>Tambu Matadi Y</v>
          </cell>
          <cell r="AW1993">
            <v>2016</v>
          </cell>
          <cell r="AX1993" t="str">
            <v>03</v>
          </cell>
          <cell r="BB1993" t="str">
            <v>TELCOM ST</v>
          </cell>
          <cell r="BE1993" t="str">
            <v>11</v>
          </cell>
          <cell r="BF1993" t="str">
            <v>2016-S11</v>
          </cell>
          <cell r="BS1993" t="str">
            <v>Grosselin P</v>
          </cell>
          <cell r="BW1993" t="str">
            <v>13</v>
          </cell>
        </row>
        <row r="1994">
          <cell r="F1994" t="str">
            <v>IMB/80021/C/05KK</v>
          </cell>
          <cell r="Q1994">
            <v>12</v>
          </cell>
          <cell r="AQ1994" t="str">
            <v>Tambu Matadi Y</v>
          </cell>
          <cell r="AW1994">
            <v>2015</v>
          </cell>
          <cell r="AX1994" t="str">
            <v>50</v>
          </cell>
          <cell r="BB1994" t="str">
            <v>Marchetti N</v>
          </cell>
          <cell r="BE1994" t="str">
            <v>51</v>
          </cell>
          <cell r="BF1994" t="str">
            <v>2015-S51</v>
          </cell>
          <cell r="BS1994" t="str">
            <v>Marchetti N</v>
          </cell>
          <cell r="BW1994" t="str">
            <v>51</v>
          </cell>
        </row>
        <row r="1995">
          <cell r="F1995" t="str">
            <v>IMB/80021/C/0C2Q</v>
          </cell>
          <cell r="Q1995">
            <v>5</v>
          </cell>
          <cell r="AQ1995" t="str">
            <v>Tambu Matadi Y</v>
          </cell>
          <cell r="AW1995">
            <v>2016</v>
          </cell>
          <cell r="AX1995" t="str">
            <v>02</v>
          </cell>
          <cell r="BB1995" t="str">
            <v>TELCOM ST</v>
          </cell>
          <cell r="BE1995" t="str">
            <v>14</v>
          </cell>
          <cell r="BF1995" t="str">
            <v>2016-S14</v>
          </cell>
          <cell r="BS1995" t="str">
            <v>Grosselin P</v>
          </cell>
          <cell r="BW1995" t="str">
            <v>15</v>
          </cell>
        </row>
        <row r="1996">
          <cell r="F1996" t="str">
            <v>IMB/80021/C/0CDI</v>
          </cell>
          <cell r="Q1996">
            <v>5</v>
          </cell>
          <cell r="AQ1996" t="str">
            <v>Tambu Matadi Y</v>
          </cell>
          <cell r="AW1996">
            <v>2015</v>
          </cell>
          <cell r="AX1996" t="str">
            <v>50</v>
          </cell>
          <cell r="BB1996" t="str">
            <v>Marchetti N</v>
          </cell>
          <cell r="BE1996" t="str">
            <v>53</v>
          </cell>
          <cell r="BF1996" t="str">
            <v>2015-S53</v>
          </cell>
          <cell r="BS1996" t="str">
            <v>Marchetti N</v>
          </cell>
          <cell r="BW1996" t="str">
            <v>53</v>
          </cell>
        </row>
        <row r="1997">
          <cell r="F1997" t="str">
            <v>IMB/80021/C/0MIT</v>
          </cell>
          <cell r="Q1997">
            <v>6</v>
          </cell>
          <cell r="AQ1997" t="str">
            <v>Tambu Matadi Y</v>
          </cell>
          <cell r="AW1997">
            <v>2015</v>
          </cell>
          <cell r="AX1997" t="str">
            <v>50</v>
          </cell>
          <cell r="BB1997" t="str">
            <v>Marchetti N</v>
          </cell>
          <cell r="BE1997" t="str">
            <v>53</v>
          </cell>
          <cell r="BF1997" t="str">
            <v>2015-S53</v>
          </cell>
          <cell r="BS1997" t="str">
            <v>Marchetti N</v>
          </cell>
          <cell r="BW1997" t="str">
            <v>53</v>
          </cell>
        </row>
        <row r="1998">
          <cell r="F1998" t="str">
            <v>IMB/80021/S/0CPT</v>
          </cell>
          <cell r="Q1998">
            <v>5</v>
          </cell>
          <cell r="AQ1998" t="str">
            <v>Tambu Matadi Y</v>
          </cell>
          <cell r="AW1998">
            <v>2015</v>
          </cell>
          <cell r="AX1998" t="str">
            <v>50</v>
          </cell>
          <cell r="BB1998" t="str">
            <v>Marchetti N</v>
          </cell>
          <cell r="BE1998" t="str">
            <v>53</v>
          </cell>
          <cell r="BF1998" t="str">
            <v>2015-S53</v>
          </cell>
          <cell r="BS1998" t="str">
            <v>Annulé</v>
          </cell>
          <cell r="BW1998" t="str">
            <v/>
          </cell>
        </row>
        <row r="1999">
          <cell r="F1999" t="str">
            <v>IMB/80021/X/0NXP</v>
          </cell>
          <cell r="Q1999">
            <v>7</v>
          </cell>
          <cell r="AQ1999" t="str">
            <v>Tambu Matadi Y</v>
          </cell>
          <cell r="AW1999">
            <v>2015</v>
          </cell>
          <cell r="AX1999" t="str">
            <v>50</v>
          </cell>
          <cell r="BB1999" t="str">
            <v>Marchetti N</v>
          </cell>
          <cell r="BE1999" t="str">
            <v>52</v>
          </cell>
          <cell r="BF1999" t="str">
            <v>2015-S52</v>
          </cell>
          <cell r="BS1999" t="str">
            <v>Marchetti N</v>
          </cell>
          <cell r="BW1999" t="str">
            <v>52</v>
          </cell>
        </row>
        <row r="2000">
          <cell r="F2000" t="str">
            <v>IMB/80021/X/0PGD</v>
          </cell>
          <cell r="Q2000">
            <v>8</v>
          </cell>
          <cell r="AQ2000" t="str">
            <v>Tambu Matadi Y</v>
          </cell>
          <cell r="AW2000">
            <v>2015</v>
          </cell>
          <cell r="AX2000" t="str">
            <v>50</v>
          </cell>
          <cell r="BB2000" t="str">
            <v>Marchetti N</v>
          </cell>
          <cell r="BE2000" t="str">
            <v>52</v>
          </cell>
          <cell r="BF2000" t="str">
            <v>2015-S52</v>
          </cell>
          <cell r="BS2000" t="str">
            <v>Marchetti N</v>
          </cell>
          <cell r="BW2000" t="str">
            <v>52</v>
          </cell>
        </row>
        <row r="2001">
          <cell r="F2001" t="str">
            <v>IMB/80021/X/0ODR</v>
          </cell>
          <cell r="Q2001">
            <v>9</v>
          </cell>
          <cell r="AQ2001" t="str">
            <v>Tambu Matadi Y</v>
          </cell>
          <cell r="AW2001">
            <v>2015</v>
          </cell>
          <cell r="AX2001" t="str">
            <v>50</v>
          </cell>
          <cell r="BB2001" t="str">
            <v>Marchetti N</v>
          </cell>
          <cell r="BE2001" t="str">
            <v>51</v>
          </cell>
          <cell r="BF2001" t="str">
            <v>2015-S51</v>
          </cell>
          <cell r="BS2001" t="str">
            <v>Marchetti N</v>
          </cell>
          <cell r="BW2001" t="str">
            <v>51</v>
          </cell>
        </row>
        <row r="2002">
          <cell r="F2002" t="str">
            <v>IMB/80021/X/0ODS</v>
          </cell>
          <cell r="Q2002">
            <v>8</v>
          </cell>
          <cell r="AQ2002" t="str">
            <v>Tambu Matadi Y</v>
          </cell>
          <cell r="AW2002">
            <v>2015</v>
          </cell>
          <cell r="AX2002" t="str">
            <v>50</v>
          </cell>
          <cell r="BB2002" t="str">
            <v>Marchetti N</v>
          </cell>
          <cell r="BE2002" t="str">
            <v>51</v>
          </cell>
          <cell r="BF2002" t="str">
            <v>2015-S51</v>
          </cell>
          <cell r="BS2002" t="str">
            <v>Marchetti N</v>
          </cell>
          <cell r="BW2002" t="str">
            <v>51</v>
          </cell>
        </row>
        <row r="2003">
          <cell r="F2003" t="str">
            <v>IMB/80021/X/0ODT</v>
          </cell>
          <cell r="Q2003">
            <v>9</v>
          </cell>
          <cell r="AQ2003" t="str">
            <v>Tambu Matadi Y</v>
          </cell>
          <cell r="AW2003">
            <v>2015</v>
          </cell>
          <cell r="AX2003" t="str">
            <v>50</v>
          </cell>
          <cell r="BB2003" t="str">
            <v>Marchetti N</v>
          </cell>
          <cell r="BE2003" t="str">
            <v>51</v>
          </cell>
          <cell r="BF2003" t="str">
            <v>2015-S51</v>
          </cell>
          <cell r="BS2003" t="str">
            <v>Marchetti N</v>
          </cell>
          <cell r="BW2003" t="str">
            <v>51</v>
          </cell>
        </row>
        <row r="2004">
          <cell r="F2004" t="str">
            <v>IMB/80021/X/0ODU</v>
          </cell>
          <cell r="Q2004">
            <v>9</v>
          </cell>
          <cell r="AQ2004" t="str">
            <v>Tambu Matadi Y</v>
          </cell>
          <cell r="AW2004">
            <v>2015</v>
          </cell>
          <cell r="AX2004" t="str">
            <v>50</v>
          </cell>
          <cell r="BB2004" t="str">
            <v>Marchetti N</v>
          </cell>
          <cell r="BE2004" t="str">
            <v>51</v>
          </cell>
          <cell r="BF2004" t="str">
            <v>2015-S51</v>
          </cell>
          <cell r="BS2004" t="str">
            <v>Marchetti N</v>
          </cell>
          <cell r="BW2004" t="str">
            <v>51</v>
          </cell>
        </row>
        <row r="2005">
          <cell r="F2005" t="str">
            <v>IMB/80021/C/0IA7</v>
          </cell>
          <cell r="Q2005">
            <v>4</v>
          </cell>
          <cell r="AQ2005" t="str">
            <v>Tambu Matadi Y</v>
          </cell>
          <cell r="AW2005">
            <v>2015</v>
          </cell>
          <cell r="AX2005" t="str">
            <v>50</v>
          </cell>
          <cell r="BB2005" t="str">
            <v>Marchetti N</v>
          </cell>
          <cell r="BE2005" t="str">
            <v>53</v>
          </cell>
          <cell r="BF2005" t="str">
            <v>2015-S53</v>
          </cell>
          <cell r="BS2005" t="str">
            <v>Marchetti N</v>
          </cell>
          <cell r="BW2005" t="str">
            <v>53</v>
          </cell>
        </row>
        <row r="2006">
          <cell r="F2006" t="str">
            <v>IMB/80021/S/0A4K</v>
          </cell>
          <cell r="Q2006">
            <v>5</v>
          </cell>
          <cell r="AQ2006" t="str">
            <v>Tambu Matadi Y</v>
          </cell>
          <cell r="AW2006">
            <v>2015</v>
          </cell>
          <cell r="AX2006" t="str">
            <v>50</v>
          </cell>
          <cell r="BB2006" t="str">
            <v>Marchetti N</v>
          </cell>
          <cell r="BE2006" t="str">
            <v>52</v>
          </cell>
          <cell r="BF2006" t="str">
            <v>2015-S52</v>
          </cell>
          <cell r="BS2006" t="str">
            <v>Marchetti N</v>
          </cell>
          <cell r="BW2006" t="str">
            <v>52</v>
          </cell>
        </row>
        <row r="2007">
          <cell r="F2007" t="str">
            <v>IMB/80021/C/05F1</v>
          </cell>
          <cell r="Q2007">
            <v>6</v>
          </cell>
          <cell r="AQ2007" t="str">
            <v>Tambu Matadi Y</v>
          </cell>
          <cell r="AW2007">
            <v>2016</v>
          </cell>
          <cell r="AX2007" t="str">
            <v>03</v>
          </cell>
          <cell r="BB2007" t="str">
            <v>TELCOM ST</v>
          </cell>
          <cell r="BE2007" t="str">
            <v>07</v>
          </cell>
          <cell r="BF2007" t="str">
            <v>2016-S07</v>
          </cell>
          <cell r="BS2007" t="str">
            <v>Grosselin P</v>
          </cell>
          <cell r="BW2007" t="str">
            <v>09</v>
          </cell>
        </row>
        <row r="2008">
          <cell r="F2008" t="str">
            <v>IMB/80021/C/09XD</v>
          </cell>
          <cell r="Q2008">
            <v>6</v>
          </cell>
          <cell r="AQ2008" t="str">
            <v>Annulé</v>
          </cell>
          <cell r="AW2008" t="str">
            <v/>
          </cell>
          <cell r="AX2008" t="str">
            <v/>
          </cell>
          <cell r="BB2008" t="str">
            <v>Annulé</v>
          </cell>
          <cell r="BE2008" t="str">
            <v/>
          </cell>
          <cell r="BF2008" t="str">
            <v/>
          </cell>
          <cell r="BS2008" t="str">
            <v>Annulé</v>
          </cell>
          <cell r="BW2008" t="str">
            <v/>
          </cell>
        </row>
        <row r="2009">
          <cell r="F2009" t="str">
            <v>IMB/80021/C/0AIG</v>
          </cell>
          <cell r="Q2009">
            <v>7</v>
          </cell>
          <cell r="AQ2009" t="str">
            <v>Tambu Matadi Y</v>
          </cell>
          <cell r="AW2009">
            <v>2015</v>
          </cell>
          <cell r="AX2009" t="str">
            <v>50</v>
          </cell>
          <cell r="BB2009" t="str">
            <v>Marchetti N</v>
          </cell>
          <cell r="BE2009" t="str">
            <v>52</v>
          </cell>
          <cell r="BF2009" t="str">
            <v>2015-S52</v>
          </cell>
          <cell r="BS2009" t="str">
            <v>Marchetti N</v>
          </cell>
          <cell r="BW2009" t="str">
            <v>52</v>
          </cell>
        </row>
        <row r="2010">
          <cell r="F2010" t="str">
            <v>IMB/80021/C/0F89</v>
          </cell>
          <cell r="Q2010">
            <v>6</v>
          </cell>
          <cell r="AQ2010" t="str">
            <v>Annulé</v>
          </cell>
          <cell r="AW2010" t="str">
            <v/>
          </cell>
          <cell r="AX2010" t="str">
            <v/>
          </cell>
          <cell r="BE2010" t="str">
            <v/>
          </cell>
          <cell r="BF2010" t="str">
            <v/>
          </cell>
          <cell r="BW2010" t="str">
            <v/>
          </cell>
        </row>
        <row r="2011">
          <cell r="F2011" t="str">
            <v>IMB/80021/C/0F2A</v>
          </cell>
          <cell r="Q2011">
            <v>2</v>
          </cell>
          <cell r="AQ2011" t="str">
            <v>Annulé</v>
          </cell>
          <cell r="AW2011" t="str">
            <v/>
          </cell>
          <cell r="AX2011" t="str">
            <v/>
          </cell>
          <cell r="BE2011" t="str">
            <v/>
          </cell>
          <cell r="BF2011" t="str">
            <v/>
          </cell>
          <cell r="BW2011" t="str">
            <v/>
          </cell>
        </row>
        <row r="2012">
          <cell r="F2012" t="str">
            <v>IMB/80021/X/0OGN</v>
          </cell>
          <cell r="Q2012">
            <v>12</v>
          </cell>
          <cell r="AQ2012" t="str">
            <v>Tambu Matadi Y</v>
          </cell>
          <cell r="AW2012">
            <v>2016</v>
          </cell>
          <cell r="AX2012" t="str">
            <v>02</v>
          </cell>
          <cell r="BB2012" t="str">
            <v>Marchetti N</v>
          </cell>
          <cell r="BE2012" t="str">
            <v>08</v>
          </cell>
          <cell r="BF2012" t="str">
            <v>2016-S08</v>
          </cell>
          <cell r="BS2012" t="str">
            <v>Marchetti N</v>
          </cell>
          <cell r="BW2012" t="str">
            <v>08</v>
          </cell>
        </row>
        <row r="2013">
          <cell r="F2013" t="str">
            <v>IMB/80021/X/0OGO</v>
          </cell>
          <cell r="Q2013">
            <v>16</v>
          </cell>
          <cell r="AQ2013" t="str">
            <v>Tambu Matadi Y</v>
          </cell>
          <cell r="AW2013">
            <v>2016</v>
          </cell>
          <cell r="AX2013" t="str">
            <v>02</v>
          </cell>
          <cell r="BB2013" t="str">
            <v>Marchetti N</v>
          </cell>
          <cell r="BE2013" t="str">
            <v>08</v>
          </cell>
          <cell r="BF2013" t="str">
            <v>2016-S08</v>
          </cell>
          <cell r="BS2013" t="str">
            <v>Marchetti N</v>
          </cell>
          <cell r="BW2013" t="str">
            <v>08</v>
          </cell>
        </row>
        <row r="2014">
          <cell r="F2014" t="str">
            <v>IMB/80021/X/0OGP</v>
          </cell>
          <cell r="Q2014">
            <v>12</v>
          </cell>
          <cell r="AQ2014" t="str">
            <v>Tambu Matadi Y</v>
          </cell>
          <cell r="AW2014">
            <v>2016</v>
          </cell>
          <cell r="AX2014" t="str">
            <v>02</v>
          </cell>
          <cell r="BB2014" t="str">
            <v>Marchetti N</v>
          </cell>
          <cell r="BE2014" t="str">
            <v>08</v>
          </cell>
          <cell r="BF2014" t="str">
            <v>2016-S08</v>
          </cell>
          <cell r="BS2014" t="str">
            <v>Marchetti N</v>
          </cell>
          <cell r="BW2014" t="str">
            <v>08</v>
          </cell>
        </row>
        <row r="2015">
          <cell r="F2015" t="str">
            <v>IMB/80021/C/0ENS</v>
          </cell>
          <cell r="Q2015">
            <v>28</v>
          </cell>
          <cell r="AQ2015" t="str">
            <v>Tambu Matadi Y</v>
          </cell>
          <cell r="AW2015">
            <v>2016</v>
          </cell>
          <cell r="AX2015" t="str">
            <v>02</v>
          </cell>
          <cell r="BB2015" t="str">
            <v>Marchetti N</v>
          </cell>
          <cell r="BE2015" t="str">
            <v>08</v>
          </cell>
          <cell r="BF2015" t="str">
            <v>2016-S08</v>
          </cell>
          <cell r="BS2015" t="str">
            <v>Marchetti N</v>
          </cell>
          <cell r="BW2015" t="str">
            <v>08</v>
          </cell>
        </row>
        <row r="2016">
          <cell r="F2016" t="str">
            <v>IMB/80021/X/0OGB</v>
          </cell>
          <cell r="Q2016">
            <v>28</v>
          </cell>
          <cell r="AQ2016" t="str">
            <v>Tambu Matadi Y</v>
          </cell>
          <cell r="AW2016">
            <v>2016</v>
          </cell>
          <cell r="AX2016" t="str">
            <v>02</v>
          </cell>
          <cell r="BB2016" t="str">
            <v>Marchetti N</v>
          </cell>
          <cell r="BE2016" t="str">
            <v>08</v>
          </cell>
          <cell r="BF2016" t="str">
            <v>2016-S08</v>
          </cell>
          <cell r="BS2016" t="str">
            <v>Marchetti N</v>
          </cell>
          <cell r="BW2016" t="str">
            <v>08</v>
          </cell>
        </row>
        <row r="2017">
          <cell r="F2017" t="str">
            <v>IMB/80021/X/0OGC</v>
          </cell>
          <cell r="Q2017">
            <v>28</v>
          </cell>
          <cell r="AQ2017" t="str">
            <v>Tambu Matadi Y</v>
          </cell>
          <cell r="AW2017">
            <v>2016</v>
          </cell>
          <cell r="AX2017" t="str">
            <v>02</v>
          </cell>
          <cell r="BB2017" t="str">
            <v>Marchetti N</v>
          </cell>
          <cell r="BE2017" t="str">
            <v>08</v>
          </cell>
          <cell r="BF2017" t="str">
            <v>2016-S08</v>
          </cell>
          <cell r="BS2017" t="str">
            <v>Marchetti N</v>
          </cell>
          <cell r="BW2017" t="str">
            <v>08</v>
          </cell>
        </row>
        <row r="2018">
          <cell r="F2018" t="str">
            <v>IMB/80021/X/0OGD</v>
          </cell>
          <cell r="Q2018">
            <v>12</v>
          </cell>
          <cell r="AQ2018" t="str">
            <v>Tambu Matadi Y</v>
          </cell>
          <cell r="AW2018">
            <v>2016</v>
          </cell>
          <cell r="AX2018" t="str">
            <v>02</v>
          </cell>
          <cell r="BB2018" t="str">
            <v>Marchetti N</v>
          </cell>
          <cell r="BE2018" t="str">
            <v>08</v>
          </cell>
          <cell r="BF2018" t="str">
            <v>2016-S08</v>
          </cell>
          <cell r="BS2018" t="str">
            <v>Marchetti N</v>
          </cell>
          <cell r="BW2018" t="str">
            <v>08</v>
          </cell>
        </row>
        <row r="2019">
          <cell r="F2019" t="str">
            <v>IMB/80021/X/0OGE</v>
          </cell>
          <cell r="Q2019">
            <v>16</v>
          </cell>
          <cell r="AQ2019" t="str">
            <v>Tambu Matadi Y</v>
          </cell>
          <cell r="AW2019">
            <v>2016</v>
          </cell>
          <cell r="AX2019" t="str">
            <v>02</v>
          </cell>
          <cell r="BB2019" t="str">
            <v>Marchetti N</v>
          </cell>
          <cell r="BE2019" t="str">
            <v>08</v>
          </cell>
          <cell r="BF2019" t="str">
            <v>2016-S08</v>
          </cell>
          <cell r="BS2019" t="str">
            <v>Marchetti N</v>
          </cell>
          <cell r="BW2019" t="str">
            <v>08</v>
          </cell>
        </row>
        <row r="2020">
          <cell r="F2020" t="str">
            <v>IMB/80021/X/0OGF</v>
          </cell>
          <cell r="Q2020">
            <v>12</v>
          </cell>
          <cell r="AQ2020" t="str">
            <v>Tambu Matadi Y</v>
          </cell>
          <cell r="AW2020">
            <v>2016</v>
          </cell>
          <cell r="AX2020" t="str">
            <v>02</v>
          </cell>
          <cell r="BB2020" t="str">
            <v>Marchetti N</v>
          </cell>
          <cell r="BE2020" t="str">
            <v>08</v>
          </cell>
          <cell r="BF2020" t="str">
            <v>2016-S08</v>
          </cell>
          <cell r="BS2020" t="str">
            <v>Marchetti N</v>
          </cell>
          <cell r="BW2020" t="str">
            <v>08</v>
          </cell>
        </row>
        <row r="2021">
          <cell r="F2021" t="str">
            <v>IMB/80021/X/0OGG</v>
          </cell>
          <cell r="Q2021">
            <v>16</v>
          </cell>
          <cell r="AQ2021" t="str">
            <v>Tambu Matadi Y</v>
          </cell>
          <cell r="AW2021">
            <v>2016</v>
          </cell>
          <cell r="AX2021" t="str">
            <v>02</v>
          </cell>
          <cell r="BB2021" t="str">
            <v>Marchetti N</v>
          </cell>
          <cell r="BE2021" t="str">
            <v>08</v>
          </cell>
          <cell r="BF2021" t="str">
            <v>2016-S08</v>
          </cell>
          <cell r="BS2021" t="str">
            <v>Marchetti N</v>
          </cell>
          <cell r="BW2021" t="str">
            <v>08</v>
          </cell>
        </row>
        <row r="2022">
          <cell r="F2022" t="str">
            <v>IMB/80021/X/0OGH</v>
          </cell>
          <cell r="Q2022">
            <v>12</v>
          </cell>
          <cell r="AQ2022" t="str">
            <v>Tambu Matadi Y</v>
          </cell>
          <cell r="AW2022">
            <v>2016</v>
          </cell>
          <cell r="AX2022" t="str">
            <v>02</v>
          </cell>
          <cell r="BB2022" t="str">
            <v>Marchetti N</v>
          </cell>
          <cell r="BE2022" t="str">
            <v>08</v>
          </cell>
          <cell r="BF2022" t="str">
            <v>2016-S08</v>
          </cell>
          <cell r="BS2022" t="str">
            <v>Marchetti N</v>
          </cell>
          <cell r="BW2022" t="str">
            <v>08</v>
          </cell>
        </row>
        <row r="2023">
          <cell r="F2023" t="str">
            <v>IMB/80021/X/0OGI</v>
          </cell>
          <cell r="Q2023">
            <v>16</v>
          </cell>
          <cell r="AQ2023" t="str">
            <v>Tambu Matadi Y</v>
          </cell>
          <cell r="AW2023">
            <v>2016</v>
          </cell>
          <cell r="AX2023" t="str">
            <v>02</v>
          </cell>
          <cell r="BB2023" t="str">
            <v>Marchetti N</v>
          </cell>
          <cell r="BE2023" t="str">
            <v>08</v>
          </cell>
          <cell r="BF2023" t="str">
            <v>2016-S08</v>
          </cell>
          <cell r="BS2023" t="str">
            <v>Marchetti N</v>
          </cell>
          <cell r="BW2023" t="str">
            <v>08</v>
          </cell>
        </row>
        <row r="2024">
          <cell r="F2024" t="str">
            <v>IMB/80021/X/0OGJ</v>
          </cell>
          <cell r="Q2024">
            <v>12</v>
          </cell>
          <cell r="AQ2024" t="str">
            <v>Tambu Matadi Y</v>
          </cell>
          <cell r="AW2024">
            <v>2016</v>
          </cell>
          <cell r="AX2024" t="str">
            <v>02</v>
          </cell>
          <cell r="BB2024" t="str">
            <v>Marchetti N</v>
          </cell>
          <cell r="BE2024" t="str">
            <v>08</v>
          </cell>
          <cell r="BF2024" t="str">
            <v>2016-S08</v>
          </cell>
          <cell r="BS2024" t="str">
            <v>Marchetti N</v>
          </cell>
          <cell r="BW2024" t="str">
            <v>08</v>
          </cell>
        </row>
        <row r="2025">
          <cell r="F2025" t="str">
            <v>IMB/80021/X/0OGK</v>
          </cell>
          <cell r="Q2025">
            <v>16</v>
          </cell>
          <cell r="AQ2025" t="str">
            <v>Tambu Matadi Y</v>
          </cell>
          <cell r="AW2025">
            <v>2016</v>
          </cell>
          <cell r="AX2025" t="str">
            <v>02</v>
          </cell>
          <cell r="BB2025" t="str">
            <v>Marchetti N</v>
          </cell>
          <cell r="BE2025" t="str">
            <v>08</v>
          </cell>
          <cell r="BF2025" t="str">
            <v>2016-S08</v>
          </cell>
          <cell r="BS2025" t="str">
            <v>Marchetti N</v>
          </cell>
          <cell r="BW2025" t="str">
            <v>08</v>
          </cell>
        </row>
        <row r="2026">
          <cell r="F2026" t="str">
            <v>IMB/80021/X/0OGL</v>
          </cell>
          <cell r="Q2026">
            <v>12</v>
          </cell>
          <cell r="AQ2026" t="str">
            <v>Tambu Matadi Y</v>
          </cell>
          <cell r="AW2026">
            <v>2016</v>
          </cell>
          <cell r="AX2026" t="str">
            <v>02</v>
          </cell>
          <cell r="BB2026" t="str">
            <v>Marchetti N</v>
          </cell>
          <cell r="BE2026" t="str">
            <v>08</v>
          </cell>
          <cell r="BF2026" t="str">
            <v>2016-S08</v>
          </cell>
          <cell r="BS2026" t="str">
            <v>Marchetti N</v>
          </cell>
          <cell r="BW2026" t="str">
            <v>08</v>
          </cell>
        </row>
        <row r="2027">
          <cell r="F2027" t="str">
            <v>IMB/80021/X/0OGM</v>
          </cell>
          <cell r="Q2027">
            <v>16</v>
          </cell>
          <cell r="AQ2027" t="str">
            <v>Tambu Matadi Y</v>
          </cell>
          <cell r="AW2027">
            <v>2016</v>
          </cell>
          <cell r="AX2027" t="str">
            <v>02</v>
          </cell>
          <cell r="BB2027" t="str">
            <v>Marchetti N</v>
          </cell>
          <cell r="BE2027" t="str">
            <v>08</v>
          </cell>
          <cell r="BF2027" t="str">
            <v>2016-S08</v>
          </cell>
          <cell r="BS2027" t="str">
            <v>Marchetti N</v>
          </cell>
          <cell r="BW2027" t="str">
            <v>08</v>
          </cell>
        </row>
        <row r="2028">
          <cell r="F2028" t="str">
            <v>IMB/80021/X/0OGQ</v>
          </cell>
          <cell r="Q2028">
            <v>16</v>
          </cell>
          <cell r="AQ2028" t="str">
            <v>Tambu Matadi Y</v>
          </cell>
          <cell r="AW2028">
            <v>2016</v>
          </cell>
          <cell r="AX2028" t="str">
            <v>02</v>
          </cell>
          <cell r="BB2028" t="str">
            <v>Marchetti N</v>
          </cell>
          <cell r="BE2028" t="str">
            <v>08</v>
          </cell>
          <cell r="BF2028" t="str">
            <v>2016-S08</v>
          </cell>
          <cell r="BS2028" t="str">
            <v>Marchetti N</v>
          </cell>
          <cell r="BW2028" t="str">
            <v>08</v>
          </cell>
        </row>
        <row r="2029">
          <cell r="F2029" t="str">
            <v>IMB/80021/C/08XE</v>
          </cell>
          <cell r="Q2029">
            <v>12</v>
          </cell>
          <cell r="AQ2029" t="str">
            <v>Tambu Matadi Y</v>
          </cell>
          <cell r="AW2029">
            <v>2015</v>
          </cell>
          <cell r="AX2029" t="str">
            <v>50</v>
          </cell>
          <cell r="BB2029" t="str">
            <v>Marchetti N</v>
          </cell>
          <cell r="BE2029" t="str">
            <v>51</v>
          </cell>
          <cell r="BF2029" t="str">
            <v>2015-S51</v>
          </cell>
          <cell r="BS2029" t="str">
            <v>Marchetti N</v>
          </cell>
          <cell r="BW2029" t="str">
            <v>51</v>
          </cell>
        </row>
        <row r="2030">
          <cell r="F2030" t="str">
            <v>IMB/80021/X/0NLQ</v>
          </cell>
          <cell r="Q2030">
            <v>4</v>
          </cell>
          <cell r="AQ2030" t="str">
            <v>Tambu Matadi Y</v>
          </cell>
          <cell r="AW2030">
            <v>2016</v>
          </cell>
          <cell r="AX2030" t="str">
            <v>01</v>
          </cell>
          <cell r="BB2030" t="str">
            <v>Marchetti N</v>
          </cell>
          <cell r="BE2030" t="str">
            <v>01</v>
          </cell>
          <cell r="BF2030" t="str">
            <v>2016-S01</v>
          </cell>
          <cell r="BS2030" t="str">
            <v>Marchetti N</v>
          </cell>
          <cell r="BW2030" t="str">
            <v>01</v>
          </cell>
        </row>
        <row r="2031">
          <cell r="F2031" t="str">
            <v>IMB/80021/C/0BR6</v>
          </cell>
          <cell r="Q2031">
            <v>29</v>
          </cell>
          <cell r="AQ2031" t="str">
            <v>tambu Matadi Y</v>
          </cell>
          <cell r="AW2031">
            <v>2016</v>
          </cell>
          <cell r="AX2031" t="str">
            <v>02</v>
          </cell>
          <cell r="BB2031" t="str">
            <v>Marchetti N</v>
          </cell>
          <cell r="BE2031" t="str">
            <v>03</v>
          </cell>
          <cell r="BF2031" t="str">
            <v>2016-S03</v>
          </cell>
          <cell r="BS2031" t="str">
            <v>Marchetti N</v>
          </cell>
          <cell r="BW2031" t="str">
            <v>03</v>
          </cell>
        </row>
        <row r="2032">
          <cell r="F2032" t="str">
            <v>IMB/80021/C/0BR7</v>
          </cell>
          <cell r="Q2032">
            <v>17</v>
          </cell>
          <cell r="AQ2032" t="str">
            <v>tambu Matadi Y</v>
          </cell>
          <cell r="AW2032">
            <v>2016</v>
          </cell>
          <cell r="AX2032" t="str">
            <v>02</v>
          </cell>
          <cell r="BB2032" t="str">
            <v>Marchetti N</v>
          </cell>
          <cell r="BE2032" t="str">
            <v>03</v>
          </cell>
          <cell r="BF2032" t="str">
            <v>2016-S03</v>
          </cell>
          <cell r="BS2032" t="str">
            <v>Marchetti N</v>
          </cell>
          <cell r="BW2032" t="str">
            <v>03</v>
          </cell>
        </row>
        <row r="2033">
          <cell r="F2033" t="str">
            <v>IMB/80021/C/04O5</v>
          </cell>
          <cell r="Q2033">
            <v>6</v>
          </cell>
          <cell r="AQ2033" t="str">
            <v>tambu Matadi Y</v>
          </cell>
          <cell r="AW2033">
            <v>2016</v>
          </cell>
          <cell r="AX2033" t="str">
            <v>03</v>
          </cell>
          <cell r="BB2033" t="str">
            <v>TELCOM ST</v>
          </cell>
          <cell r="BE2033" t="str">
            <v>07</v>
          </cell>
          <cell r="BF2033" t="str">
            <v>2016-S07</v>
          </cell>
          <cell r="BS2033" t="str">
            <v>Grosselin P</v>
          </cell>
          <cell r="BW2033" t="str">
            <v>09</v>
          </cell>
        </row>
        <row r="2034">
          <cell r="F2034" t="str">
            <v>IMB/80021/C/0DQB</v>
          </cell>
          <cell r="Q2034">
            <v>8</v>
          </cell>
          <cell r="AQ2034" t="str">
            <v>Annulé</v>
          </cell>
          <cell r="AW2034" t="str">
            <v/>
          </cell>
          <cell r="AX2034" t="str">
            <v/>
          </cell>
          <cell r="BE2034" t="str">
            <v/>
          </cell>
          <cell r="BF2034" t="str">
            <v/>
          </cell>
          <cell r="BW2034" t="str">
            <v/>
          </cell>
        </row>
        <row r="2035">
          <cell r="F2035" t="str">
            <v>IMB/80021/C/09X0</v>
          </cell>
          <cell r="Q2035">
            <v>6</v>
          </cell>
          <cell r="AQ2035" t="str">
            <v>tambu Matadi Y</v>
          </cell>
          <cell r="AW2035">
            <v>2016</v>
          </cell>
          <cell r="AX2035" t="str">
            <v>02</v>
          </cell>
          <cell r="BB2035" t="str">
            <v>TELCOM ST</v>
          </cell>
          <cell r="BE2035" t="str">
            <v>09</v>
          </cell>
          <cell r="BF2035" t="str">
            <v>2016-S09</v>
          </cell>
          <cell r="BS2035" t="str">
            <v>Grosselin P</v>
          </cell>
          <cell r="BW2035" t="str">
            <v>09</v>
          </cell>
        </row>
        <row r="2036">
          <cell r="F2036" t="str">
            <v>IMB/80021/C/0BIN</v>
          </cell>
          <cell r="Q2036">
            <v>13</v>
          </cell>
          <cell r="AQ2036" t="str">
            <v>tambu Matadi Y</v>
          </cell>
          <cell r="AW2036">
            <v>2016</v>
          </cell>
          <cell r="AX2036" t="str">
            <v>02</v>
          </cell>
          <cell r="BB2036" t="str">
            <v>TELCOM ST</v>
          </cell>
          <cell r="BE2036" t="str">
            <v>11</v>
          </cell>
          <cell r="BF2036" t="str">
            <v>2016-S11</v>
          </cell>
          <cell r="BS2036" t="str">
            <v>Grosselin P</v>
          </cell>
          <cell r="BW2036" t="str">
            <v>13</v>
          </cell>
        </row>
        <row r="2037">
          <cell r="F2037" t="str">
            <v>IMB/80021/C/08B4</v>
          </cell>
          <cell r="Q2037">
            <v>3</v>
          </cell>
          <cell r="AQ2037" t="str">
            <v>Annulé</v>
          </cell>
          <cell r="AW2037" t="str">
            <v/>
          </cell>
          <cell r="AX2037" t="str">
            <v/>
          </cell>
          <cell r="BB2037" t="str">
            <v>Annulé</v>
          </cell>
          <cell r="BE2037" t="str">
            <v/>
          </cell>
          <cell r="BF2037" t="str">
            <v/>
          </cell>
          <cell r="BS2037" t="str">
            <v>Annulé</v>
          </cell>
          <cell r="BW2037" t="str">
            <v/>
          </cell>
        </row>
        <row r="2038">
          <cell r="F2038" t="str">
            <v>IMB/80021/C/0MQ5</v>
          </cell>
          <cell r="Q2038">
            <v>36</v>
          </cell>
          <cell r="AQ2038" t="str">
            <v>Annulé</v>
          </cell>
          <cell r="AW2038" t="str">
            <v/>
          </cell>
          <cell r="AX2038" t="str">
            <v/>
          </cell>
          <cell r="BE2038" t="str">
            <v/>
          </cell>
          <cell r="BF2038" t="str">
            <v/>
          </cell>
          <cell r="BW2038" t="str">
            <v/>
          </cell>
        </row>
        <row r="2039">
          <cell r="F2039" t="str">
            <v>IMB/80021/C/0MQ6</v>
          </cell>
          <cell r="Q2039">
            <v>38</v>
          </cell>
          <cell r="AQ2039" t="str">
            <v>Annulé</v>
          </cell>
          <cell r="AW2039" t="str">
            <v/>
          </cell>
          <cell r="AX2039" t="str">
            <v/>
          </cell>
          <cell r="BE2039" t="str">
            <v/>
          </cell>
          <cell r="BF2039" t="str">
            <v/>
          </cell>
          <cell r="BW2039" t="str">
            <v/>
          </cell>
        </row>
        <row r="2040">
          <cell r="F2040" t="str">
            <v>IMB/80021/C/0MQ9</v>
          </cell>
          <cell r="Q2040">
            <v>43</v>
          </cell>
          <cell r="AQ2040" t="str">
            <v>Annulé</v>
          </cell>
          <cell r="AW2040" t="str">
            <v/>
          </cell>
          <cell r="AX2040" t="str">
            <v/>
          </cell>
          <cell r="BE2040" t="str">
            <v/>
          </cell>
          <cell r="BF2040" t="str">
            <v/>
          </cell>
          <cell r="BW2040" t="str">
            <v/>
          </cell>
        </row>
        <row r="2041">
          <cell r="F2041" t="str">
            <v>IMB/80021/C/0MQD</v>
          </cell>
          <cell r="Q2041">
            <v>51</v>
          </cell>
          <cell r="AQ2041" t="str">
            <v>Annulé</v>
          </cell>
          <cell r="AW2041" t="str">
            <v/>
          </cell>
          <cell r="AX2041" t="str">
            <v/>
          </cell>
          <cell r="BE2041" t="str">
            <v/>
          </cell>
          <cell r="BF2041" t="str">
            <v/>
          </cell>
          <cell r="BW2041" t="str">
            <v/>
          </cell>
        </row>
        <row r="2042">
          <cell r="F2042" t="str">
            <v>IMB/80021/C/0MQF</v>
          </cell>
          <cell r="Q2042">
            <v>10</v>
          </cell>
          <cell r="AQ2042" t="str">
            <v>Annulé</v>
          </cell>
          <cell r="AW2042" t="str">
            <v/>
          </cell>
          <cell r="AX2042" t="str">
            <v/>
          </cell>
          <cell r="BE2042" t="str">
            <v/>
          </cell>
          <cell r="BF2042" t="str">
            <v/>
          </cell>
          <cell r="BW2042" t="str">
            <v/>
          </cell>
        </row>
        <row r="2043">
          <cell r="F2043" t="str">
            <v>IMB/80021/C/0G32</v>
          </cell>
          <cell r="Q2043">
            <v>7</v>
          </cell>
          <cell r="AQ2043" t="str">
            <v>SETRS ST</v>
          </cell>
          <cell r="AW2043">
            <v>2015</v>
          </cell>
          <cell r="AX2043" t="str">
            <v>52</v>
          </cell>
          <cell r="BB2043" t="str">
            <v>TELCOM ST</v>
          </cell>
          <cell r="BE2043" t="str">
            <v>01</v>
          </cell>
          <cell r="BF2043" t="str">
            <v>2016-S01</v>
          </cell>
          <cell r="BS2043" t="str">
            <v>Grosselin P</v>
          </cell>
          <cell r="BW2043" t="str">
            <v>01</v>
          </cell>
        </row>
        <row r="2044">
          <cell r="F2044" t="str">
            <v>IMB/80021/X/0OIT</v>
          </cell>
          <cell r="Q2044">
            <v>6</v>
          </cell>
          <cell r="AQ2044" t="str">
            <v>SETRS ST</v>
          </cell>
          <cell r="AW2044">
            <v>2015</v>
          </cell>
          <cell r="AX2044" t="str">
            <v>52</v>
          </cell>
          <cell r="BB2044" t="str">
            <v>TELCOM ST</v>
          </cell>
          <cell r="BE2044" t="str">
            <v>02</v>
          </cell>
          <cell r="BF2044" t="str">
            <v>2016-S02</v>
          </cell>
          <cell r="BS2044" t="str">
            <v>Grosselin P</v>
          </cell>
          <cell r="BW2044" t="str">
            <v>03</v>
          </cell>
        </row>
        <row r="2045">
          <cell r="F2045" t="str">
            <v>IMB/80021/X/0OIU</v>
          </cell>
          <cell r="Q2045">
            <v>1</v>
          </cell>
          <cell r="AQ2045" t="str">
            <v>SETRS ST</v>
          </cell>
          <cell r="AW2045">
            <v>2015</v>
          </cell>
          <cell r="AX2045" t="str">
            <v>52</v>
          </cell>
          <cell r="BB2045" t="str">
            <v>TELCOM ST</v>
          </cell>
          <cell r="BE2045" t="str">
            <v>02</v>
          </cell>
          <cell r="BF2045" t="str">
            <v>2016-S02</v>
          </cell>
          <cell r="BS2045" t="str">
            <v>Grosselin P</v>
          </cell>
          <cell r="BW2045" t="str">
            <v>03</v>
          </cell>
        </row>
        <row r="2046">
          <cell r="F2046" t="str">
            <v>IMB/80021/X/0NFJ</v>
          </cell>
          <cell r="Q2046">
            <v>4</v>
          </cell>
          <cell r="AQ2046" t="str">
            <v>Annulé</v>
          </cell>
          <cell r="AW2046" t="str">
            <v/>
          </cell>
          <cell r="AX2046" t="str">
            <v/>
          </cell>
          <cell r="BE2046" t="str">
            <v/>
          </cell>
          <cell r="BF2046" t="str">
            <v/>
          </cell>
          <cell r="BW2046" t="str">
            <v/>
          </cell>
        </row>
        <row r="2047">
          <cell r="F2047" t="str">
            <v>IMB/80021/X/0PIW</v>
          </cell>
          <cell r="Q2047">
            <v>81</v>
          </cell>
          <cell r="AQ2047" t="str">
            <v>Tambu Matadi Y</v>
          </cell>
          <cell r="AW2047">
            <v>2016</v>
          </cell>
          <cell r="AX2047" t="str">
            <v>06</v>
          </cell>
          <cell r="BB2047" t="str">
            <v>Annulé</v>
          </cell>
          <cell r="BE2047" t="str">
            <v/>
          </cell>
          <cell r="BF2047" t="str">
            <v/>
          </cell>
          <cell r="BW2047" t="str">
            <v/>
          </cell>
        </row>
        <row r="2048">
          <cell r="F2048" t="str">
            <v>IMB/80021/C/0MQ7</v>
          </cell>
          <cell r="Q2048">
            <v>44</v>
          </cell>
          <cell r="AQ2048" t="str">
            <v>Annulé</v>
          </cell>
          <cell r="AW2048" t="str">
            <v/>
          </cell>
          <cell r="AX2048" t="str">
            <v/>
          </cell>
          <cell r="BE2048" t="str">
            <v/>
          </cell>
          <cell r="BF2048" t="str">
            <v/>
          </cell>
          <cell r="BW2048" t="str">
            <v/>
          </cell>
        </row>
        <row r="2049">
          <cell r="F2049" t="str">
            <v>IMB/80021/C/0MQB</v>
          </cell>
          <cell r="Q2049">
            <v>56</v>
          </cell>
          <cell r="AQ2049" t="str">
            <v>Annulé</v>
          </cell>
          <cell r="AW2049" t="str">
            <v/>
          </cell>
          <cell r="AX2049" t="str">
            <v/>
          </cell>
          <cell r="BE2049" t="str">
            <v/>
          </cell>
          <cell r="BF2049" t="str">
            <v/>
          </cell>
          <cell r="BW2049" t="str">
            <v/>
          </cell>
        </row>
        <row r="2050">
          <cell r="F2050" t="str">
            <v>IMB/80021/C/0E72</v>
          </cell>
          <cell r="Q2050">
            <v>15</v>
          </cell>
          <cell r="AQ2050" t="str">
            <v>SETRS ST</v>
          </cell>
          <cell r="AW2050">
            <v>2015</v>
          </cell>
          <cell r="AX2050" t="str">
            <v>52</v>
          </cell>
          <cell r="BB2050" t="str">
            <v>TELCOM ST</v>
          </cell>
          <cell r="BE2050" t="str">
            <v>02</v>
          </cell>
          <cell r="BF2050" t="str">
            <v>2016-S02</v>
          </cell>
          <cell r="BS2050" t="str">
            <v>Grosselin P</v>
          </cell>
          <cell r="BW2050" t="str">
            <v>02</v>
          </cell>
        </row>
        <row r="2051">
          <cell r="F2051" t="str">
            <v>IMB/80021/C/0EQF</v>
          </cell>
          <cell r="Q2051">
            <v>4</v>
          </cell>
          <cell r="AQ2051" t="str">
            <v>SETRS ST</v>
          </cell>
          <cell r="AW2051">
            <v>2015</v>
          </cell>
          <cell r="AX2051" t="str">
            <v>52</v>
          </cell>
          <cell r="BB2051" t="str">
            <v>TELCOM ST</v>
          </cell>
          <cell r="BE2051" t="str">
            <v>01</v>
          </cell>
          <cell r="BF2051" t="str">
            <v>2016-S01</v>
          </cell>
          <cell r="BS2051" t="str">
            <v>Grosselin P</v>
          </cell>
          <cell r="BW2051" t="str">
            <v>01</v>
          </cell>
        </row>
        <row r="2052">
          <cell r="F2052" t="str">
            <v>IMB/80021/C/0C07</v>
          </cell>
          <cell r="Q2052">
            <v>7</v>
          </cell>
          <cell r="AQ2052" t="str">
            <v>SETRS ST</v>
          </cell>
          <cell r="AW2052">
            <v>2016</v>
          </cell>
          <cell r="AX2052" t="str">
            <v>02</v>
          </cell>
          <cell r="BB2052" t="str">
            <v>TELCOM ST</v>
          </cell>
          <cell r="BE2052" t="str">
            <v>08</v>
          </cell>
          <cell r="BF2052" t="str">
            <v>2016-S08</v>
          </cell>
          <cell r="BS2052" t="str">
            <v>Grosselin P</v>
          </cell>
          <cell r="BW2052" t="str">
            <v>09</v>
          </cell>
        </row>
        <row r="2053">
          <cell r="F2053" t="str">
            <v>IMB/80021/C/0MNG</v>
          </cell>
          <cell r="Q2053">
            <v>7</v>
          </cell>
          <cell r="AQ2053" t="str">
            <v>SETRS ST</v>
          </cell>
          <cell r="AW2053">
            <v>2015</v>
          </cell>
          <cell r="AX2053" t="str">
            <v>52</v>
          </cell>
          <cell r="BB2053" t="str">
            <v>Marchetti N</v>
          </cell>
          <cell r="BE2053" t="str">
            <v>53</v>
          </cell>
          <cell r="BF2053" t="str">
            <v>2015-S53</v>
          </cell>
          <cell r="BS2053" t="str">
            <v>Marchetti N</v>
          </cell>
          <cell r="BW2053" t="str">
            <v>53</v>
          </cell>
        </row>
        <row r="2054">
          <cell r="F2054" t="str">
            <v>IMB/80021/C/07O5</v>
          </cell>
          <cell r="Q2054">
            <v>6</v>
          </cell>
          <cell r="AQ2054" t="str">
            <v>Annulé</v>
          </cell>
          <cell r="AW2054" t="str">
            <v/>
          </cell>
          <cell r="AX2054" t="str">
            <v/>
          </cell>
          <cell r="BE2054" t="str">
            <v/>
          </cell>
          <cell r="BF2054" t="str">
            <v/>
          </cell>
          <cell r="BW2054" t="str">
            <v/>
          </cell>
        </row>
        <row r="2055">
          <cell r="F2055" t="str">
            <v>IMB/80021/C/0B28</v>
          </cell>
          <cell r="Q2055">
            <v>11</v>
          </cell>
          <cell r="AQ2055" t="str">
            <v>SETRS ST</v>
          </cell>
          <cell r="AW2055">
            <v>2015</v>
          </cell>
          <cell r="AX2055" t="str">
            <v>52</v>
          </cell>
          <cell r="BB2055" t="str">
            <v>Marchetti N</v>
          </cell>
          <cell r="BE2055" t="str">
            <v>53</v>
          </cell>
          <cell r="BF2055" t="str">
            <v>2015-S53</v>
          </cell>
          <cell r="BS2055" t="str">
            <v>Marchetti N</v>
          </cell>
          <cell r="BW2055" t="str">
            <v>53</v>
          </cell>
        </row>
        <row r="2056">
          <cell r="F2056" t="str">
            <v>IMB/80021/C/0BMP</v>
          </cell>
          <cell r="Q2056">
            <v>4</v>
          </cell>
          <cell r="AQ2056" t="str">
            <v>SETRS ST</v>
          </cell>
          <cell r="AW2056">
            <v>2015</v>
          </cell>
          <cell r="AX2056" t="str">
            <v>52</v>
          </cell>
          <cell r="BB2056" t="str">
            <v>Marchetti N</v>
          </cell>
          <cell r="BE2056" t="str">
            <v>53</v>
          </cell>
          <cell r="BF2056" t="str">
            <v>2015-S53</v>
          </cell>
          <cell r="BS2056" t="str">
            <v>Marchetti N</v>
          </cell>
          <cell r="BW2056" t="str">
            <v>53</v>
          </cell>
        </row>
        <row r="2057">
          <cell r="F2057" t="str">
            <v>IMB/80021/C/0CCX</v>
          </cell>
          <cell r="Q2057">
            <v>6</v>
          </cell>
          <cell r="AQ2057" t="str">
            <v>SETRS ST</v>
          </cell>
          <cell r="AW2057">
            <v>2016</v>
          </cell>
          <cell r="AX2057" t="str">
            <v>02</v>
          </cell>
          <cell r="BB2057" t="str">
            <v>TELCOM ST</v>
          </cell>
          <cell r="BE2057" t="str">
            <v>08</v>
          </cell>
          <cell r="BF2057" t="str">
            <v>2016-S08</v>
          </cell>
          <cell r="BS2057" t="str">
            <v>Grosselin P</v>
          </cell>
          <cell r="BW2057" t="str">
            <v>09</v>
          </cell>
        </row>
        <row r="2058">
          <cell r="F2058" t="str">
            <v>IMB/80021/C/0CKW</v>
          </cell>
          <cell r="Q2058">
            <v>6</v>
          </cell>
          <cell r="AQ2058" t="str">
            <v>SETRS ST</v>
          </cell>
          <cell r="AW2058">
            <v>2015</v>
          </cell>
          <cell r="AX2058" t="str">
            <v>52</v>
          </cell>
          <cell r="BB2058" t="str">
            <v>Marchetti N</v>
          </cell>
          <cell r="BE2058" t="str">
            <v>01</v>
          </cell>
          <cell r="BF2058" t="str">
            <v>2016-S01</v>
          </cell>
          <cell r="BS2058" t="str">
            <v>Marchetti N</v>
          </cell>
          <cell r="BW2058" t="str">
            <v>01</v>
          </cell>
        </row>
        <row r="2059">
          <cell r="F2059" t="str">
            <v>IMB/80021/C/0CVF</v>
          </cell>
          <cell r="Q2059">
            <v>5</v>
          </cell>
          <cell r="AQ2059" t="str">
            <v>SETRS ST</v>
          </cell>
          <cell r="AW2059">
            <v>2016</v>
          </cell>
          <cell r="AX2059" t="str">
            <v>01</v>
          </cell>
          <cell r="BB2059" t="str">
            <v>Marchetti N</v>
          </cell>
          <cell r="BE2059" t="str">
            <v>01</v>
          </cell>
          <cell r="BF2059" t="str">
            <v>2016-S01</v>
          </cell>
          <cell r="BS2059" t="str">
            <v>Marchetti N</v>
          </cell>
          <cell r="BW2059" t="str">
            <v>01</v>
          </cell>
        </row>
        <row r="2060">
          <cell r="F2060" t="str">
            <v>IMB/80021/C/0CXE</v>
          </cell>
          <cell r="Q2060">
            <v>12</v>
          </cell>
          <cell r="AQ2060" t="str">
            <v>SETRS ST</v>
          </cell>
          <cell r="AW2060">
            <v>2016</v>
          </cell>
          <cell r="AX2060" t="str">
            <v>02</v>
          </cell>
          <cell r="BB2060" t="str">
            <v>TELCOM ST</v>
          </cell>
          <cell r="BE2060" t="str">
            <v>08</v>
          </cell>
          <cell r="BF2060" t="str">
            <v>2016-S08</v>
          </cell>
          <cell r="BS2060" t="str">
            <v>Grosselin P</v>
          </cell>
          <cell r="BW2060" t="str">
            <v>09</v>
          </cell>
        </row>
        <row r="2061">
          <cell r="F2061" t="str">
            <v>IMB/80021/C/0DC2</v>
          </cell>
          <cell r="Q2061">
            <v>21</v>
          </cell>
          <cell r="AQ2061" t="str">
            <v>SETRS ST</v>
          </cell>
          <cell r="AW2061">
            <v>2016</v>
          </cell>
          <cell r="AX2061" t="str">
            <v>02</v>
          </cell>
          <cell r="BB2061" t="str">
            <v>TELCOM ST</v>
          </cell>
          <cell r="BE2061" t="str">
            <v>04</v>
          </cell>
          <cell r="BF2061" t="str">
            <v>2016-S04</v>
          </cell>
          <cell r="BS2061" t="str">
            <v>Grosselin P</v>
          </cell>
          <cell r="BW2061" t="str">
            <v>05</v>
          </cell>
        </row>
        <row r="2062">
          <cell r="F2062" t="str">
            <v>IMB/80021/C/0EE9</v>
          </cell>
          <cell r="Q2062">
            <v>37</v>
          </cell>
          <cell r="AQ2062" t="str">
            <v>SETRS ST</v>
          </cell>
          <cell r="AW2062">
            <v>2016</v>
          </cell>
          <cell r="AX2062" t="str">
            <v>01</v>
          </cell>
          <cell r="BB2062" t="str">
            <v>Marchetti N</v>
          </cell>
          <cell r="BE2062" t="str">
            <v>03</v>
          </cell>
          <cell r="BF2062" t="str">
            <v>2016-S03</v>
          </cell>
          <cell r="BS2062" t="str">
            <v>Marchetti N</v>
          </cell>
          <cell r="BW2062" t="str">
            <v>03</v>
          </cell>
        </row>
        <row r="2063">
          <cell r="F2063" t="str">
            <v>IMB/80021/C/0FR0</v>
          </cell>
          <cell r="Q2063">
            <v>21</v>
          </cell>
          <cell r="AQ2063" t="str">
            <v>SETRS ST</v>
          </cell>
          <cell r="AW2063">
            <v>2016</v>
          </cell>
          <cell r="AX2063" t="str">
            <v>02</v>
          </cell>
          <cell r="BB2063" t="str">
            <v>Marchetti N</v>
          </cell>
          <cell r="BE2063" t="str">
            <v>03</v>
          </cell>
          <cell r="BF2063" t="str">
            <v>2016-S03</v>
          </cell>
          <cell r="BS2063" t="str">
            <v>Marchetti N</v>
          </cell>
          <cell r="BW2063" t="str">
            <v>03</v>
          </cell>
        </row>
        <row r="2064">
          <cell r="F2064" t="str">
            <v>IMB/80021/C/0G63</v>
          </cell>
          <cell r="Q2064">
            <v>29</v>
          </cell>
          <cell r="AQ2064" t="str">
            <v>SETRS ST</v>
          </cell>
          <cell r="AW2064">
            <v>2016</v>
          </cell>
          <cell r="AX2064" t="str">
            <v>02</v>
          </cell>
          <cell r="BB2064" t="str">
            <v>Marchetti N</v>
          </cell>
          <cell r="BE2064" t="str">
            <v>03</v>
          </cell>
          <cell r="BF2064" t="str">
            <v>2016-S03</v>
          </cell>
          <cell r="BS2064" t="str">
            <v>Marchetti N</v>
          </cell>
          <cell r="BW2064" t="str">
            <v>03</v>
          </cell>
        </row>
        <row r="2065">
          <cell r="F2065" t="str">
            <v>IMB/80021/X/0NHZ</v>
          </cell>
          <cell r="Q2065">
            <v>23</v>
          </cell>
          <cell r="AQ2065" t="str">
            <v>Tambu Matadi Y</v>
          </cell>
          <cell r="AW2065">
            <v>2016</v>
          </cell>
          <cell r="AX2065" t="str">
            <v>01</v>
          </cell>
          <cell r="BB2065" t="str">
            <v>Marchetti N</v>
          </cell>
          <cell r="BE2065" t="str">
            <v>01</v>
          </cell>
          <cell r="BF2065" t="str">
            <v>2016-S01</v>
          </cell>
          <cell r="BS2065" t="str">
            <v>Marchetti N</v>
          </cell>
          <cell r="BW2065" t="str">
            <v>01</v>
          </cell>
        </row>
        <row r="2066">
          <cell r="F2066" t="str">
            <v>IMB/80021/X/0OE8</v>
          </cell>
          <cell r="Q2066">
            <v>2</v>
          </cell>
          <cell r="AQ2066" t="str">
            <v>SETRS ST</v>
          </cell>
          <cell r="AW2066">
            <v>2016</v>
          </cell>
          <cell r="AX2066" t="str">
            <v>10</v>
          </cell>
          <cell r="BB2066" t="str">
            <v>Marchetti N</v>
          </cell>
          <cell r="BE2066" t="str">
            <v>09</v>
          </cell>
          <cell r="BF2066" t="str">
            <v>2016-S09</v>
          </cell>
          <cell r="BS2066" t="str">
            <v>Debrauwer J</v>
          </cell>
          <cell r="BW2066" t="str">
            <v>11</v>
          </cell>
        </row>
        <row r="2067">
          <cell r="F2067" t="str">
            <v>IMB/80021/X/0OEA</v>
          </cell>
          <cell r="Q2067">
            <v>12</v>
          </cell>
          <cell r="AQ2067" t="str">
            <v>SETRS ST</v>
          </cell>
          <cell r="AW2067">
            <v>2016</v>
          </cell>
          <cell r="AX2067" t="str">
            <v>10</v>
          </cell>
          <cell r="BB2067" t="str">
            <v>Marchetti N</v>
          </cell>
          <cell r="BE2067" t="str">
            <v>09</v>
          </cell>
          <cell r="BF2067" t="str">
            <v>2016-S09</v>
          </cell>
          <cell r="BS2067" t="str">
            <v>Debrauwer J</v>
          </cell>
          <cell r="BW2067" t="str">
            <v>11</v>
          </cell>
        </row>
        <row r="2068">
          <cell r="F2068" t="str">
            <v>IMB/80021/X/0OEB</v>
          </cell>
          <cell r="Q2068">
            <v>2</v>
          </cell>
          <cell r="AQ2068" t="str">
            <v>SETRS ST</v>
          </cell>
          <cell r="AW2068">
            <v>2016</v>
          </cell>
          <cell r="AX2068" t="str">
            <v>10</v>
          </cell>
          <cell r="BB2068" t="str">
            <v>Marchetti N</v>
          </cell>
          <cell r="BE2068" t="str">
            <v>09</v>
          </cell>
          <cell r="BF2068" t="str">
            <v>2016-S09</v>
          </cell>
          <cell r="BS2068" t="str">
            <v>Debrauwer J</v>
          </cell>
          <cell r="BW2068" t="str">
            <v>11</v>
          </cell>
        </row>
        <row r="2069">
          <cell r="F2069" t="str">
            <v>IMB/80021/X/0OEC</v>
          </cell>
          <cell r="Q2069">
            <v>12</v>
          </cell>
          <cell r="AQ2069" t="str">
            <v>SETRS ST</v>
          </cell>
          <cell r="AW2069">
            <v>2016</v>
          </cell>
          <cell r="AX2069" t="str">
            <v>10</v>
          </cell>
          <cell r="BB2069" t="str">
            <v>Marchetti N</v>
          </cell>
          <cell r="BE2069" t="str">
            <v>09</v>
          </cell>
          <cell r="BF2069" t="str">
            <v>2016-S09</v>
          </cell>
          <cell r="BS2069" t="str">
            <v>Debrauwer J</v>
          </cell>
          <cell r="BW2069" t="str">
            <v>11</v>
          </cell>
        </row>
        <row r="2070">
          <cell r="F2070" t="str">
            <v>IMB/80021/C/09MF</v>
          </cell>
          <cell r="Q2070">
            <v>20</v>
          </cell>
          <cell r="AQ2070" t="str">
            <v>SETRS ST</v>
          </cell>
          <cell r="AW2070">
            <v>2016</v>
          </cell>
          <cell r="AX2070" t="str">
            <v>04</v>
          </cell>
          <cell r="BB2070" t="str">
            <v>TELCOM ST</v>
          </cell>
          <cell r="BE2070" t="str">
            <v>17</v>
          </cell>
          <cell r="BF2070" t="str">
            <v>2016-S17</v>
          </cell>
          <cell r="BS2070" t="str">
            <v>BE OPTIK ST</v>
          </cell>
          <cell r="BW2070" t="str">
            <v>34</v>
          </cell>
        </row>
        <row r="2071">
          <cell r="F2071" t="str">
            <v>IMB/80021/C/0AHV</v>
          </cell>
          <cell r="Q2071">
            <v>10</v>
          </cell>
          <cell r="AQ2071" t="str">
            <v>Annulé</v>
          </cell>
          <cell r="AW2071" t="str">
            <v/>
          </cell>
          <cell r="AX2071" t="str">
            <v/>
          </cell>
          <cell r="BE2071" t="str">
            <v/>
          </cell>
          <cell r="BF2071" t="str">
            <v/>
          </cell>
          <cell r="BW2071" t="str">
            <v/>
          </cell>
        </row>
        <row r="2072">
          <cell r="F2072" t="str">
            <v>IMB/80021/C/0AN8</v>
          </cell>
          <cell r="Q2072">
            <v>12</v>
          </cell>
          <cell r="AQ2072" t="str">
            <v>SETRS ST</v>
          </cell>
          <cell r="AW2072">
            <v>2016</v>
          </cell>
          <cell r="AX2072" t="str">
            <v>02</v>
          </cell>
          <cell r="BB2072" t="str">
            <v>TELCOM ST</v>
          </cell>
          <cell r="BE2072" t="str">
            <v>08</v>
          </cell>
          <cell r="BF2072" t="str">
            <v>2016-S08</v>
          </cell>
          <cell r="BS2072" t="str">
            <v>Grosselin P</v>
          </cell>
          <cell r="BW2072" t="str">
            <v>09</v>
          </cell>
        </row>
        <row r="2073">
          <cell r="F2073" t="str">
            <v>IMB/80021/C/0AVD</v>
          </cell>
          <cell r="Q2073">
            <v>11</v>
          </cell>
          <cell r="AQ2073" t="str">
            <v>SETRS ST</v>
          </cell>
          <cell r="AW2073">
            <v>2015</v>
          </cell>
          <cell r="AX2073" t="str">
            <v>52</v>
          </cell>
          <cell r="BB2073" t="str">
            <v>Marchetti N</v>
          </cell>
          <cell r="BE2073" t="str">
            <v>53</v>
          </cell>
          <cell r="BF2073" t="str">
            <v>2015-S53</v>
          </cell>
          <cell r="BS2073" t="str">
            <v>Marchetti N</v>
          </cell>
          <cell r="BW2073" t="str">
            <v>53</v>
          </cell>
        </row>
        <row r="2074">
          <cell r="F2074" t="str">
            <v>IMB/80021/C/0D64</v>
          </cell>
          <cell r="Q2074">
            <v>3</v>
          </cell>
          <cell r="AQ2074" t="str">
            <v>Tambu Matadi Y</v>
          </cell>
          <cell r="AW2074">
            <v>2016</v>
          </cell>
          <cell r="AX2074" t="str">
            <v>01</v>
          </cell>
          <cell r="BB2074" t="str">
            <v>Marchetti N</v>
          </cell>
          <cell r="BE2074" t="str">
            <v>01</v>
          </cell>
          <cell r="BF2074" t="str">
            <v>2016-S01</v>
          </cell>
          <cell r="BS2074" t="str">
            <v>Marchetti N</v>
          </cell>
          <cell r="BW2074" t="str">
            <v>01</v>
          </cell>
        </row>
        <row r="2075">
          <cell r="F2075" t="str">
            <v>IMB/80021/C/0EAF</v>
          </cell>
          <cell r="Q2075">
            <v>32</v>
          </cell>
          <cell r="AQ2075" t="str">
            <v>SETRS ST</v>
          </cell>
          <cell r="AW2075">
            <v>2016</v>
          </cell>
          <cell r="AX2075" t="str">
            <v>01</v>
          </cell>
          <cell r="BB2075" t="str">
            <v>Marchetti N</v>
          </cell>
          <cell r="BE2075" t="str">
            <v>03</v>
          </cell>
          <cell r="BF2075" t="str">
            <v>2016-S03</v>
          </cell>
          <cell r="BS2075" t="str">
            <v>Marchetti N</v>
          </cell>
          <cell r="BW2075" t="str">
            <v>03</v>
          </cell>
        </row>
        <row r="2076">
          <cell r="F2076" t="str">
            <v>IMB/80021/X/0PN8</v>
          </cell>
          <cell r="Q2076">
            <v>16</v>
          </cell>
          <cell r="AQ2076" t="str">
            <v>Tambu Matadi Y</v>
          </cell>
          <cell r="AW2076">
            <v>2016</v>
          </cell>
          <cell r="AX2076" t="str">
            <v>01</v>
          </cell>
          <cell r="BB2076" t="str">
            <v>Marchetti N</v>
          </cell>
          <cell r="BE2076" t="str">
            <v>01</v>
          </cell>
          <cell r="BF2076" t="str">
            <v>2016-S01</v>
          </cell>
          <cell r="BS2076" t="str">
            <v>Marchetti N</v>
          </cell>
          <cell r="BW2076" t="str">
            <v>01</v>
          </cell>
        </row>
        <row r="2077">
          <cell r="F2077" t="str">
            <v>IMB/80021/C/0EMD</v>
          </cell>
          <cell r="Q2077">
            <v>4</v>
          </cell>
          <cell r="AQ2077" t="str">
            <v>Annulé</v>
          </cell>
          <cell r="AW2077" t="str">
            <v/>
          </cell>
          <cell r="AX2077" t="str">
            <v/>
          </cell>
          <cell r="BB2077" t="str">
            <v>Annulé</v>
          </cell>
          <cell r="BE2077" t="str">
            <v/>
          </cell>
          <cell r="BF2077" t="str">
            <v/>
          </cell>
          <cell r="BS2077" t="str">
            <v>Annulé</v>
          </cell>
          <cell r="BW2077" t="str">
            <v/>
          </cell>
        </row>
        <row r="2078">
          <cell r="F2078" t="str">
            <v>IMB/80021/C/0DCO</v>
          </cell>
          <cell r="Q2078">
            <v>4</v>
          </cell>
          <cell r="AQ2078" t="str">
            <v>Tambu Matadi Y</v>
          </cell>
          <cell r="AW2078">
            <v>2016</v>
          </cell>
          <cell r="AX2078" t="str">
            <v>04</v>
          </cell>
          <cell r="BB2078" t="str">
            <v>TELCOM ST</v>
          </cell>
          <cell r="BE2078" t="str">
            <v>08</v>
          </cell>
          <cell r="BF2078" t="str">
            <v>2016-S08</v>
          </cell>
          <cell r="BS2078" t="str">
            <v>Grosselin P</v>
          </cell>
          <cell r="BW2078" t="str">
            <v>09</v>
          </cell>
        </row>
        <row r="2079">
          <cell r="F2079" t="str">
            <v>IMB/80021/X/0OTP</v>
          </cell>
          <cell r="Q2079">
            <v>15</v>
          </cell>
          <cell r="AQ2079" t="str">
            <v>Tambu Matadi Y</v>
          </cell>
          <cell r="AW2079">
            <v>2016</v>
          </cell>
          <cell r="AX2079" t="str">
            <v>03</v>
          </cell>
          <cell r="BB2079" t="str">
            <v>TELCOM ST</v>
          </cell>
          <cell r="BE2079" t="str">
            <v>06</v>
          </cell>
          <cell r="BF2079" t="str">
            <v>2016-S06</v>
          </cell>
          <cell r="BS2079" t="str">
            <v>Batik C</v>
          </cell>
          <cell r="BW2079" t="str">
            <v>06</v>
          </cell>
        </row>
        <row r="2080">
          <cell r="F2080" t="str">
            <v>IMB/80021/C/0IXH</v>
          </cell>
          <cell r="Q2080">
            <v>8</v>
          </cell>
          <cell r="AQ2080" t="str">
            <v>Annulé</v>
          </cell>
          <cell r="AW2080" t="str">
            <v/>
          </cell>
          <cell r="AX2080" t="str">
            <v/>
          </cell>
          <cell r="BE2080" t="str">
            <v/>
          </cell>
          <cell r="BF2080" t="str">
            <v/>
          </cell>
          <cell r="BW2080" t="str">
            <v/>
          </cell>
        </row>
        <row r="2081">
          <cell r="F2081" t="str">
            <v>IMB/80021/S/03EA</v>
          </cell>
          <cell r="Q2081">
            <v>6</v>
          </cell>
          <cell r="AQ2081" t="str">
            <v>Tambu Matadi Y</v>
          </cell>
          <cell r="AW2081">
            <v>2016</v>
          </cell>
          <cell r="AX2081" t="str">
            <v>03</v>
          </cell>
          <cell r="BB2081" t="str">
            <v>TELCOM ST</v>
          </cell>
          <cell r="BE2081" t="str">
            <v>06</v>
          </cell>
          <cell r="BF2081" t="str">
            <v>2016-S06</v>
          </cell>
          <cell r="BS2081" t="str">
            <v>Batik C</v>
          </cell>
          <cell r="BW2081" t="str">
            <v>06</v>
          </cell>
        </row>
        <row r="2082">
          <cell r="F2082" t="str">
            <v>IMB/80021/S/0ETZ</v>
          </cell>
          <cell r="Q2082">
            <v>3</v>
          </cell>
          <cell r="AQ2082" t="str">
            <v>Annulé</v>
          </cell>
          <cell r="AW2082" t="str">
            <v/>
          </cell>
          <cell r="AX2082" t="str">
            <v/>
          </cell>
          <cell r="BB2082" t="str">
            <v>Annulé</v>
          </cell>
          <cell r="BE2082" t="str">
            <v/>
          </cell>
          <cell r="BF2082" t="str">
            <v/>
          </cell>
          <cell r="BS2082" t="str">
            <v>Annulé</v>
          </cell>
          <cell r="BW2082" t="str">
            <v/>
          </cell>
        </row>
        <row r="2083">
          <cell r="F2083" t="str">
            <v>IMB/80021/X/0PKW</v>
          </cell>
          <cell r="Q2083">
            <v>23</v>
          </cell>
          <cell r="AQ2083" t="str">
            <v>Annulé</v>
          </cell>
          <cell r="AW2083" t="str">
            <v/>
          </cell>
          <cell r="AX2083" t="str">
            <v/>
          </cell>
          <cell r="BE2083" t="str">
            <v/>
          </cell>
          <cell r="BF2083" t="str">
            <v/>
          </cell>
          <cell r="BW2083" t="str">
            <v/>
          </cell>
        </row>
        <row r="2084">
          <cell r="F2084" t="str">
            <v>IMB/80021/C/06M5</v>
          </cell>
          <cell r="Q2084">
            <v>8</v>
          </cell>
          <cell r="AQ2084" t="str">
            <v>Tambu Matadi Y</v>
          </cell>
          <cell r="AW2084">
            <v>2016</v>
          </cell>
          <cell r="AX2084" t="str">
            <v>06</v>
          </cell>
          <cell r="BB2084" t="str">
            <v>Sebbache M</v>
          </cell>
          <cell r="BE2084" t="str">
            <v>22</v>
          </cell>
          <cell r="BF2084" t="str">
            <v>2016-S22</v>
          </cell>
          <cell r="BS2084" t="str">
            <v>Batik C</v>
          </cell>
          <cell r="BW2084" t="str">
            <v>24</v>
          </cell>
        </row>
        <row r="2085">
          <cell r="F2085" t="str">
            <v>IMB/80021/C/06NF</v>
          </cell>
          <cell r="Q2085">
            <v>8</v>
          </cell>
          <cell r="AQ2085" t="str">
            <v>Tambu Matadi Y</v>
          </cell>
          <cell r="AW2085">
            <v>2016</v>
          </cell>
          <cell r="AX2085" t="str">
            <v>06</v>
          </cell>
          <cell r="BB2085" t="str">
            <v>Sebbache M</v>
          </cell>
          <cell r="BE2085" t="str">
            <v>22</v>
          </cell>
          <cell r="BF2085" t="str">
            <v>2016-S22</v>
          </cell>
          <cell r="BS2085" t="str">
            <v>Batik C</v>
          </cell>
          <cell r="BW2085" t="str">
            <v>24</v>
          </cell>
        </row>
        <row r="2086">
          <cell r="F2086" t="str">
            <v>IMB/80021/C/06OR</v>
          </cell>
          <cell r="Q2086">
            <v>8</v>
          </cell>
          <cell r="AQ2086" t="str">
            <v>Tambu Matadi Y</v>
          </cell>
          <cell r="AW2086">
            <v>2016</v>
          </cell>
          <cell r="AX2086" t="str">
            <v>06</v>
          </cell>
          <cell r="BB2086" t="str">
            <v>Sebbache M</v>
          </cell>
          <cell r="BE2086" t="str">
            <v>22</v>
          </cell>
          <cell r="BF2086" t="str">
            <v>2016-S22</v>
          </cell>
          <cell r="BS2086" t="str">
            <v>Batik C</v>
          </cell>
          <cell r="BW2086" t="str">
            <v>24</v>
          </cell>
        </row>
        <row r="2087">
          <cell r="F2087" t="str">
            <v>IMB/80021/C/062K</v>
          </cell>
          <cell r="Q2087">
            <v>8</v>
          </cell>
          <cell r="AQ2087" t="str">
            <v>Tambu Matadi Y</v>
          </cell>
          <cell r="AW2087">
            <v>2016</v>
          </cell>
          <cell r="AX2087" t="str">
            <v>03</v>
          </cell>
          <cell r="BB2087" t="str">
            <v>Batik C</v>
          </cell>
          <cell r="BE2087" t="str">
            <v>09</v>
          </cell>
          <cell r="BF2087" t="str">
            <v>2016-S09</v>
          </cell>
          <cell r="BS2087" t="str">
            <v>Batik C</v>
          </cell>
          <cell r="BW2087" t="str">
            <v>09</v>
          </cell>
        </row>
        <row r="2088">
          <cell r="F2088" t="str">
            <v>IMB/80021/C/0668</v>
          </cell>
          <cell r="Q2088">
            <v>8</v>
          </cell>
          <cell r="AQ2088" t="str">
            <v>Tambu Matadi Y</v>
          </cell>
          <cell r="AW2088">
            <v>2016</v>
          </cell>
          <cell r="AX2088" t="str">
            <v>03</v>
          </cell>
          <cell r="BB2088" t="str">
            <v>Batik C</v>
          </cell>
          <cell r="BE2088" t="str">
            <v>09</v>
          </cell>
          <cell r="BF2088" t="str">
            <v>2016-S09</v>
          </cell>
          <cell r="BS2088" t="str">
            <v>Batik C</v>
          </cell>
          <cell r="BW2088" t="str">
            <v>09</v>
          </cell>
        </row>
        <row r="2089">
          <cell r="F2089" t="str">
            <v>IMB/80021/C/069O</v>
          </cell>
          <cell r="Q2089">
            <v>8</v>
          </cell>
          <cell r="AQ2089" t="str">
            <v>Tambu Matadi Y</v>
          </cell>
          <cell r="AW2089">
            <v>2016</v>
          </cell>
          <cell r="AX2089" t="str">
            <v>03</v>
          </cell>
          <cell r="BB2089" t="str">
            <v>Batik C</v>
          </cell>
          <cell r="BE2089" t="str">
            <v>09</v>
          </cell>
          <cell r="BF2089" t="str">
            <v>2016-S09</v>
          </cell>
          <cell r="BS2089" t="str">
            <v>Batik C</v>
          </cell>
          <cell r="BW2089" t="str">
            <v>09</v>
          </cell>
        </row>
        <row r="2090">
          <cell r="F2090" t="str">
            <v>IMB/80021/C/06IP</v>
          </cell>
          <cell r="Q2090">
            <v>10</v>
          </cell>
          <cell r="AQ2090" t="str">
            <v>Tambu Matadi Y</v>
          </cell>
          <cell r="AW2090">
            <v>2016</v>
          </cell>
          <cell r="AX2090" t="str">
            <v>03</v>
          </cell>
          <cell r="BB2090" t="str">
            <v>Batik C</v>
          </cell>
          <cell r="BE2090" t="str">
            <v>09</v>
          </cell>
          <cell r="BF2090" t="str">
            <v>2016-S09</v>
          </cell>
          <cell r="BS2090" t="str">
            <v>Batik C</v>
          </cell>
          <cell r="BW2090" t="str">
            <v>09</v>
          </cell>
        </row>
        <row r="2091">
          <cell r="F2091" t="str">
            <v>IMB/80021/C/06LN</v>
          </cell>
          <cell r="Q2091">
            <v>10</v>
          </cell>
          <cell r="AQ2091" t="str">
            <v>Tambu Matadi Y</v>
          </cell>
          <cell r="AW2091">
            <v>2016</v>
          </cell>
          <cell r="AX2091" t="str">
            <v>03</v>
          </cell>
          <cell r="BB2091" t="str">
            <v>Batik C</v>
          </cell>
          <cell r="BE2091" t="str">
            <v>09</v>
          </cell>
          <cell r="BF2091" t="str">
            <v>2016-S09</v>
          </cell>
          <cell r="BS2091" t="str">
            <v>Batik C</v>
          </cell>
          <cell r="BW2091" t="str">
            <v>09</v>
          </cell>
        </row>
        <row r="2092">
          <cell r="F2092" t="str">
            <v>IMB/80021/C/06LM</v>
          </cell>
          <cell r="Q2092">
            <v>8</v>
          </cell>
          <cell r="AQ2092" t="str">
            <v>Tambu Matadi Y</v>
          </cell>
          <cell r="AW2092">
            <v>2016</v>
          </cell>
          <cell r="AX2092" t="str">
            <v>06</v>
          </cell>
          <cell r="BB2092" t="str">
            <v>Sebbache M</v>
          </cell>
          <cell r="BE2092" t="str">
            <v>15</v>
          </cell>
          <cell r="BF2092" t="str">
            <v>2016-S15</v>
          </cell>
          <cell r="BS2092" t="str">
            <v>Debrauwer J</v>
          </cell>
          <cell r="BW2092" t="str">
            <v>16</v>
          </cell>
        </row>
        <row r="2093">
          <cell r="F2093" t="str">
            <v>IMB/80021/C/06O6</v>
          </cell>
          <cell r="Q2093">
            <v>8</v>
          </cell>
          <cell r="AQ2093" t="str">
            <v>Tambu Matadi Y</v>
          </cell>
          <cell r="AW2093">
            <v>2016</v>
          </cell>
          <cell r="AX2093" t="str">
            <v>06</v>
          </cell>
          <cell r="BB2093" t="str">
            <v>Sebbache M</v>
          </cell>
          <cell r="BE2093" t="str">
            <v>15</v>
          </cell>
          <cell r="BF2093" t="str">
            <v>2016-S15</v>
          </cell>
          <cell r="BS2093" t="str">
            <v>Debrauwer J</v>
          </cell>
          <cell r="BW2093" t="str">
            <v>16</v>
          </cell>
        </row>
        <row r="2094">
          <cell r="F2094" t="str">
            <v>IMB/80021/C/06WY</v>
          </cell>
          <cell r="Q2094">
            <v>8</v>
          </cell>
          <cell r="AQ2094" t="str">
            <v>Tambu Matadi Y</v>
          </cell>
          <cell r="AW2094">
            <v>2016</v>
          </cell>
          <cell r="AX2094" t="str">
            <v>03</v>
          </cell>
          <cell r="BB2094" t="str">
            <v>Sebbache M</v>
          </cell>
          <cell r="BE2094" t="str">
            <v>15</v>
          </cell>
          <cell r="BF2094" t="str">
            <v>2016-S15</v>
          </cell>
          <cell r="BS2094" t="str">
            <v>Debrauwer J</v>
          </cell>
          <cell r="BW2094" t="str">
            <v>17</v>
          </cell>
        </row>
        <row r="2095">
          <cell r="F2095" t="str">
            <v>IMB/80021/C/06XG</v>
          </cell>
          <cell r="Q2095">
            <v>8</v>
          </cell>
          <cell r="AQ2095" t="str">
            <v>Tambu Matadi Y</v>
          </cell>
          <cell r="AW2095">
            <v>2016</v>
          </cell>
          <cell r="AX2095" t="str">
            <v>03</v>
          </cell>
          <cell r="BB2095" t="str">
            <v>Sebbache M</v>
          </cell>
          <cell r="BE2095" t="str">
            <v>15</v>
          </cell>
          <cell r="BF2095" t="str">
            <v>2016-S15</v>
          </cell>
          <cell r="BS2095" t="str">
            <v>Debrauwer J</v>
          </cell>
          <cell r="BW2095" t="str">
            <v>17</v>
          </cell>
        </row>
        <row r="2096">
          <cell r="F2096" t="str">
            <v>IMB/80021/C/06YU</v>
          </cell>
          <cell r="Q2096">
            <v>8</v>
          </cell>
          <cell r="AQ2096" t="str">
            <v>Tambu Matadi Y</v>
          </cell>
          <cell r="AW2096">
            <v>2016</v>
          </cell>
          <cell r="AX2096" t="str">
            <v>03</v>
          </cell>
          <cell r="BB2096" t="str">
            <v>Sebbache M</v>
          </cell>
          <cell r="BE2096" t="str">
            <v>15</v>
          </cell>
          <cell r="BF2096" t="str">
            <v>2016-S15</v>
          </cell>
          <cell r="BS2096" t="str">
            <v>Debrauwer J</v>
          </cell>
          <cell r="BW2096" t="str">
            <v>17</v>
          </cell>
        </row>
        <row r="2097">
          <cell r="F2097" t="str">
            <v>IMB/80021/C/07B6</v>
          </cell>
          <cell r="Q2097">
            <v>5</v>
          </cell>
          <cell r="AQ2097" t="str">
            <v>Tambu Matadi Y</v>
          </cell>
          <cell r="AW2097">
            <v>2016</v>
          </cell>
          <cell r="AX2097" t="str">
            <v>03</v>
          </cell>
          <cell r="BB2097" t="str">
            <v>Sebbache M</v>
          </cell>
          <cell r="BE2097" t="str">
            <v>20</v>
          </cell>
          <cell r="BF2097" t="str">
            <v>2016-S20</v>
          </cell>
          <cell r="BS2097" t="str">
            <v>BE OPTIK ST</v>
          </cell>
          <cell r="BW2097" t="str">
            <v>41</v>
          </cell>
        </row>
        <row r="2098">
          <cell r="F2098" t="str">
            <v>IMB/80021/C/07B7</v>
          </cell>
          <cell r="Q2098">
            <v>7</v>
          </cell>
          <cell r="AQ2098" t="str">
            <v>Tambu Matadi Y</v>
          </cell>
          <cell r="AW2098">
            <v>2016</v>
          </cell>
          <cell r="AX2098" t="str">
            <v>03</v>
          </cell>
          <cell r="BB2098" t="str">
            <v>Sebbache M</v>
          </cell>
          <cell r="BE2098" t="str">
            <v>20</v>
          </cell>
          <cell r="BF2098" t="str">
            <v>2016-S20</v>
          </cell>
          <cell r="BS2098" t="str">
            <v>BE OPTIK ST</v>
          </cell>
          <cell r="BW2098" t="str">
            <v>41</v>
          </cell>
        </row>
        <row r="2099">
          <cell r="F2099" t="str">
            <v>IMB/80021/C/031D</v>
          </cell>
          <cell r="Q2099">
            <v>15</v>
          </cell>
          <cell r="AQ2099" t="str">
            <v>SETRS ST</v>
          </cell>
          <cell r="AW2099">
            <v>2016</v>
          </cell>
          <cell r="AX2099" t="str">
            <v>47</v>
          </cell>
          <cell r="BB2099" t="str">
            <v>BE OPTIK ST</v>
          </cell>
          <cell r="BE2099" t="str">
            <v>48</v>
          </cell>
          <cell r="BF2099" t="str">
            <v>2016-S48</v>
          </cell>
          <cell r="BS2099" t="str">
            <v>BE OPTIK ST</v>
          </cell>
          <cell r="BW2099" t="str">
            <v>48</v>
          </cell>
        </row>
        <row r="2100">
          <cell r="F2100" t="str">
            <v>IMB/80021/C/039E</v>
          </cell>
          <cell r="Q2100">
            <v>19</v>
          </cell>
          <cell r="AQ2100" t="str">
            <v>SETRS ST</v>
          </cell>
          <cell r="AW2100">
            <v>2016</v>
          </cell>
          <cell r="AX2100" t="str">
            <v>47</v>
          </cell>
          <cell r="BB2100" t="str">
            <v>BE OPTIK ST</v>
          </cell>
          <cell r="BE2100" t="str">
            <v>48</v>
          </cell>
          <cell r="BF2100" t="str">
            <v>2016-S48</v>
          </cell>
          <cell r="BS2100" t="str">
            <v>BE OPTIK ST</v>
          </cell>
          <cell r="BW2100" t="str">
            <v>48</v>
          </cell>
        </row>
        <row r="2101">
          <cell r="F2101" t="str">
            <v>IMB/80021/C/0MM7</v>
          </cell>
          <cell r="Q2101">
            <v>9</v>
          </cell>
          <cell r="AQ2101" t="str">
            <v>Tambu Matadi Y</v>
          </cell>
          <cell r="AW2101">
            <v>2016</v>
          </cell>
          <cell r="AX2101" t="str">
            <v>03</v>
          </cell>
          <cell r="BB2101" t="str">
            <v>Marchetti N</v>
          </cell>
          <cell r="BE2101" t="str">
            <v>10</v>
          </cell>
          <cell r="BF2101" t="str">
            <v>2016-S10</v>
          </cell>
          <cell r="BS2101" t="str">
            <v>Debrauwer J</v>
          </cell>
          <cell r="BW2101" t="str">
            <v>12</v>
          </cell>
        </row>
        <row r="2102">
          <cell r="F2102" t="str">
            <v>IMB/80021/C/0MM8</v>
          </cell>
          <cell r="Q2102">
            <v>11</v>
          </cell>
          <cell r="AQ2102" t="str">
            <v>Tambu Matadi Y</v>
          </cell>
          <cell r="AW2102">
            <v>2016</v>
          </cell>
          <cell r="AX2102" t="str">
            <v>03</v>
          </cell>
          <cell r="BB2102" t="str">
            <v>Marchetti N</v>
          </cell>
          <cell r="BE2102" t="str">
            <v>10</v>
          </cell>
          <cell r="BF2102" t="str">
            <v>2016-S10</v>
          </cell>
          <cell r="BS2102" t="str">
            <v>Debrauwer J</v>
          </cell>
          <cell r="BW2102" t="str">
            <v>12</v>
          </cell>
        </row>
        <row r="2103">
          <cell r="F2103" t="str">
            <v>IMB/80021/C/0MMA</v>
          </cell>
          <cell r="Q2103">
            <v>11</v>
          </cell>
          <cell r="AQ2103" t="str">
            <v>Tambu Matadi Y</v>
          </cell>
          <cell r="AW2103">
            <v>2016</v>
          </cell>
          <cell r="AX2103" t="str">
            <v>03</v>
          </cell>
          <cell r="BB2103" t="str">
            <v>Marchetti N</v>
          </cell>
          <cell r="BE2103" t="str">
            <v>10</v>
          </cell>
          <cell r="BF2103" t="str">
            <v>2016-S10</v>
          </cell>
          <cell r="BS2103" t="str">
            <v>Debrauwer J</v>
          </cell>
          <cell r="BW2103" t="str">
            <v>12</v>
          </cell>
        </row>
        <row r="2104">
          <cell r="F2104" t="str">
            <v>IMB/80021/C/0MMC</v>
          </cell>
          <cell r="Q2104">
            <v>11</v>
          </cell>
          <cell r="AQ2104" t="str">
            <v>Tambu Matadi Y</v>
          </cell>
          <cell r="AW2104">
            <v>2016</v>
          </cell>
          <cell r="AX2104" t="str">
            <v>03</v>
          </cell>
          <cell r="BB2104" t="str">
            <v>Marchetti N</v>
          </cell>
          <cell r="BE2104" t="str">
            <v>10</v>
          </cell>
          <cell r="BF2104" t="str">
            <v>2016-S10</v>
          </cell>
          <cell r="BS2104" t="str">
            <v>Debrauwer J</v>
          </cell>
          <cell r="BW2104" t="str">
            <v>12</v>
          </cell>
        </row>
        <row r="2105">
          <cell r="F2105" t="str">
            <v>IMB/80021/C/0MMD</v>
          </cell>
          <cell r="Q2105">
            <v>8</v>
          </cell>
          <cell r="AQ2105" t="str">
            <v>Tambu Matadi Y</v>
          </cell>
          <cell r="AW2105">
            <v>2016</v>
          </cell>
          <cell r="AX2105" t="str">
            <v>03</v>
          </cell>
          <cell r="BB2105" t="str">
            <v>Marchetti N</v>
          </cell>
          <cell r="BE2105" t="str">
            <v>10</v>
          </cell>
          <cell r="BF2105" t="str">
            <v>2016-S10</v>
          </cell>
          <cell r="BS2105" t="str">
            <v>Debrauwer J</v>
          </cell>
          <cell r="BW2105" t="str">
            <v>12</v>
          </cell>
        </row>
        <row r="2106">
          <cell r="F2106" t="str">
            <v>IMB/80021/C/077E</v>
          </cell>
          <cell r="Q2106">
            <v>19</v>
          </cell>
          <cell r="AQ2106" t="str">
            <v>SETRS ST</v>
          </cell>
          <cell r="AW2106">
            <v>2016</v>
          </cell>
          <cell r="AX2106" t="str">
            <v>37</v>
          </cell>
          <cell r="BB2106" t="str">
            <v>BE OPTIK ST</v>
          </cell>
          <cell r="BE2106" t="str">
            <v>39</v>
          </cell>
          <cell r="BF2106" t="str">
            <v>2016-S39</v>
          </cell>
          <cell r="BS2106" t="str">
            <v>BE OPTIK ST</v>
          </cell>
          <cell r="BW2106" t="str">
            <v>39</v>
          </cell>
        </row>
        <row r="2107">
          <cell r="F2107" t="str">
            <v>IMB/80021/C/078B</v>
          </cell>
          <cell r="Q2107">
            <v>20</v>
          </cell>
          <cell r="AQ2107" t="str">
            <v>SETRS ST</v>
          </cell>
          <cell r="AW2107">
            <v>2016</v>
          </cell>
          <cell r="AX2107" t="str">
            <v>37</v>
          </cell>
          <cell r="BB2107" t="str">
            <v>BE OPTIK ST</v>
          </cell>
          <cell r="BE2107" t="str">
            <v>39</v>
          </cell>
          <cell r="BF2107" t="str">
            <v>2016-S39</v>
          </cell>
          <cell r="BS2107" t="str">
            <v>BE OPTIK ST</v>
          </cell>
          <cell r="BW2107" t="str">
            <v>39</v>
          </cell>
        </row>
        <row r="2108">
          <cell r="F2108" t="str">
            <v>IMB/80021/C/0ANL</v>
          </cell>
          <cell r="Q2108">
            <v>8</v>
          </cell>
          <cell r="AQ2108" t="str">
            <v>Tambu Matadi Y</v>
          </cell>
          <cell r="AW2108">
            <v>2016</v>
          </cell>
          <cell r="AX2108" t="str">
            <v>03</v>
          </cell>
          <cell r="BB2108" t="str">
            <v>Marchetti N</v>
          </cell>
          <cell r="BE2108" t="str">
            <v>11</v>
          </cell>
          <cell r="BF2108" t="str">
            <v>2016-S11</v>
          </cell>
          <cell r="BS2108" t="str">
            <v>Debrauwer J</v>
          </cell>
          <cell r="BW2108" t="str">
            <v>12</v>
          </cell>
        </row>
        <row r="2109">
          <cell r="F2109" t="str">
            <v>IMB/80021/C/0AP4</v>
          </cell>
          <cell r="Q2109">
            <v>8</v>
          </cell>
          <cell r="AQ2109" t="str">
            <v>Tambu Matadi Y</v>
          </cell>
          <cell r="AW2109">
            <v>2016</v>
          </cell>
          <cell r="AX2109" t="str">
            <v>03</v>
          </cell>
          <cell r="BB2109" t="str">
            <v>Marchetti N</v>
          </cell>
          <cell r="BE2109" t="str">
            <v>11</v>
          </cell>
          <cell r="BF2109" t="str">
            <v>2016-S11</v>
          </cell>
          <cell r="BS2109" t="str">
            <v>Debrauwer J</v>
          </cell>
          <cell r="BW2109" t="str">
            <v>12</v>
          </cell>
        </row>
        <row r="2110">
          <cell r="F2110" t="str">
            <v>IMB/80021/C/0ASX</v>
          </cell>
          <cell r="Q2110">
            <v>8</v>
          </cell>
          <cell r="AQ2110" t="str">
            <v>Tambu Matadi Y</v>
          </cell>
          <cell r="AW2110">
            <v>2016</v>
          </cell>
          <cell r="AX2110" t="str">
            <v>03</v>
          </cell>
          <cell r="BB2110" t="str">
            <v>Marchetti N</v>
          </cell>
          <cell r="BE2110" t="str">
            <v>11</v>
          </cell>
          <cell r="BF2110" t="str">
            <v>2016-S11</v>
          </cell>
          <cell r="BS2110" t="str">
            <v>Debrauwer J</v>
          </cell>
          <cell r="BW2110" t="str">
            <v>12</v>
          </cell>
        </row>
        <row r="2111">
          <cell r="F2111" t="str">
            <v>IMB/80021/C/0AVG</v>
          </cell>
          <cell r="Q2111">
            <v>7</v>
          </cell>
          <cell r="AQ2111" t="str">
            <v>Tambu Matadi Y</v>
          </cell>
          <cell r="AW2111">
            <v>2016</v>
          </cell>
          <cell r="AX2111" t="str">
            <v>03</v>
          </cell>
          <cell r="BB2111" t="str">
            <v>Marchetti N</v>
          </cell>
          <cell r="BE2111" t="str">
            <v>11</v>
          </cell>
          <cell r="BF2111" t="str">
            <v>2016-S11</v>
          </cell>
          <cell r="BS2111" t="str">
            <v>Debrauwer J</v>
          </cell>
          <cell r="BW2111" t="str">
            <v>12</v>
          </cell>
        </row>
        <row r="2112">
          <cell r="F2112" t="str">
            <v>IMB/80021/C/0AY3</v>
          </cell>
          <cell r="Q2112">
            <v>8</v>
          </cell>
          <cell r="AQ2112" t="str">
            <v>Tambu Matadi Y</v>
          </cell>
          <cell r="AW2112">
            <v>2016</v>
          </cell>
          <cell r="AX2112" t="str">
            <v>03</v>
          </cell>
          <cell r="BB2112" t="str">
            <v>Marchetti N</v>
          </cell>
          <cell r="BE2112" t="str">
            <v>11</v>
          </cell>
          <cell r="BF2112" t="str">
            <v>2016-S11</v>
          </cell>
          <cell r="BS2112" t="str">
            <v>Debrauwer J</v>
          </cell>
          <cell r="BW2112" t="str">
            <v>12</v>
          </cell>
        </row>
        <row r="2113">
          <cell r="F2113" t="str">
            <v>IMB/80021/C/0B15</v>
          </cell>
          <cell r="Q2113">
            <v>8</v>
          </cell>
          <cell r="AQ2113" t="str">
            <v>Tambu Matadi Y</v>
          </cell>
          <cell r="AW2113">
            <v>2016</v>
          </cell>
          <cell r="AX2113" t="str">
            <v>03</v>
          </cell>
          <cell r="BB2113" t="str">
            <v>Marchetti N</v>
          </cell>
          <cell r="BE2113" t="str">
            <v>11</v>
          </cell>
          <cell r="BF2113" t="str">
            <v>2016-S11</v>
          </cell>
          <cell r="BS2113" t="str">
            <v>Debrauwer J</v>
          </cell>
          <cell r="BW2113" t="str">
            <v>12</v>
          </cell>
        </row>
        <row r="2114">
          <cell r="F2114" t="str">
            <v>IMB/80021/C/0B47</v>
          </cell>
          <cell r="Q2114">
            <v>8</v>
          </cell>
          <cell r="AQ2114" t="str">
            <v>Tambu Matadi Y</v>
          </cell>
          <cell r="AW2114">
            <v>2016</v>
          </cell>
          <cell r="AX2114" t="str">
            <v>03</v>
          </cell>
          <cell r="BB2114" t="str">
            <v>Marchetti N</v>
          </cell>
          <cell r="BE2114" t="str">
            <v>11</v>
          </cell>
          <cell r="BF2114" t="str">
            <v>2016-S11</v>
          </cell>
          <cell r="BS2114" t="str">
            <v>Debrauwer J</v>
          </cell>
          <cell r="BW2114" t="str">
            <v>12</v>
          </cell>
        </row>
        <row r="2115">
          <cell r="F2115" t="str">
            <v>IMB/80021/C/0BBA</v>
          </cell>
          <cell r="Q2115">
            <v>6</v>
          </cell>
          <cell r="AQ2115" t="str">
            <v>Tambu Matadi Y</v>
          </cell>
          <cell r="AW2115">
            <v>2016</v>
          </cell>
          <cell r="AX2115" t="str">
            <v>03</v>
          </cell>
          <cell r="BB2115" t="str">
            <v>Marchetti N</v>
          </cell>
          <cell r="BE2115" t="str">
            <v>11</v>
          </cell>
          <cell r="BF2115" t="str">
            <v>2016-S11</v>
          </cell>
          <cell r="BS2115" t="str">
            <v>Debrauwer J</v>
          </cell>
          <cell r="BW2115" t="str">
            <v>12</v>
          </cell>
        </row>
        <row r="2116">
          <cell r="F2116" t="str">
            <v>IMB/80021/C/0BDT</v>
          </cell>
          <cell r="Q2116">
            <v>6</v>
          </cell>
          <cell r="AQ2116" t="str">
            <v>Tambu Matadi Y</v>
          </cell>
          <cell r="AW2116">
            <v>2016</v>
          </cell>
          <cell r="AX2116" t="str">
            <v>03</v>
          </cell>
          <cell r="BB2116" t="str">
            <v>Marchetti N</v>
          </cell>
          <cell r="BE2116" t="str">
            <v>11</v>
          </cell>
          <cell r="BF2116" t="str">
            <v>2016-S11</v>
          </cell>
          <cell r="BS2116" t="str">
            <v>Debrauwer J</v>
          </cell>
          <cell r="BW2116" t="str">
            <v>12</v>
          </cell>
        </row>
        <row r="2117">
          <cell r="F2117" t="str">
            <v>IMB/80021/C/0BHE</v>
          </cell>
          <cell r="Q2117">
            <v>8</v>
          </cell>
          <cell r="AQ2117" t="str">
            <v>Tambu Matadi Y</v>
          </cell>
          <cell r="AW2117">
            <v>2016</v>
          </cell>
          <cell r="AX2117" t="str">
            <v>03</v>
          </cell>
          <cell r="BB2117" t="str">
            <v>Marchetti N</v>
          </cell>
          <cell r="BE2117" t="str">
            <v>11</v>
          </cell>
          <cell r="BF2117" t="str">
            <v>2016-S11</v>
          </cell>
          <cell r="BS2117" t="str">
            <v>Debrauwer J</v>
          </cell>
          <cell r="BW2117" t="str">
            <v>12</v>
          </cell>
        </row>
        <row r="2118">
          <cell r="F2118" t="str">
            <v>IMB/80021/C/0MDG</v>
          </cell>
          <cell r="Q2118">
            <v>14</v>
          </cell>
          <cell r="AQ2118" t="str">
            <v>Tambu Matadi Y</v>
          </cell>
          <cell r="AW2118">
            <v>2016</v>
          </cell>
          <cell r="AX2118" t="str">
            <v>03</v>
          </cell>
          <cell r="BB2118" t="str">
            <v>Annulé</v>
          </cell>
          <cell r="BE2118" t="str">
            <v/>
          </cell>
          <cell r="BF2118" t="str">
            <v/>
          </cell>
          <cell r="BW2118" t="str">
            <v/>
          </cell>
        </row>
        <row r="2119">
          <cell r="F2119" t="str">
            <v>IMB/80021/C/0MDH</v>
          </cell>
          <cell r="Q2119">
            <v>15</v>
          </cell>
          <cell r="AQ2119" t="str">
            <v>Tambu Matadi Y</v>
          </cell>
          <cell r="AW2119">
            <v>2016</v>
          </cell>
          <cell r="AX2119" t="str">
            <v>04</v>
          </cell>
          <cell r="BB2119" t="str">
            <v>Annulé</v>
          </cell>
          <cell r="BE2119" t="str">
            <v/>
          </cell>
          <cell r="BF2119" t="str">
            <v/>
          </cell>
          <cell r="BW2119" t="str">
            <v/>
          </cell>
        </row>
        <row r="2120">
          <cell r="F2120" t="str">
            <v>IMB/80021/C/04Z5</v>
          </cell>
          <cell r="Q2120">
            <v>4</v>
          </cell>
          <cell r="AQ2120" t="str">
            <v>Annulé</v>
          </cell>
          <cell r="AW2120" t="str">
            <v/>
          </cell>
          <cell r="AX2120" t="str">
            <v/>
          </cell>
          <cell r="BB2120" t="str">
            <v>Annulé</v>
          </cell>
          <cell r="BE2120" t="str">
            <v/>
          </cell>
          <cell r="BF2120" t="str">
            <v/>
          </cell>
          <cell r="BS2120" t="str">
            <v>Annulé</v>
          </cell>
          <cell r="BW2120" t="str">
            <v/>
          </cell>
        </row>
        <row r="2121">
          <cell r="F2121" t="str">
            <v>IMB/80021/C/04Z6</v>
          </cell>
          <cell r="Q2121">
            <v>4</v>
          </cell>
          <cell r="AQ2121" t="str">
            <v>Annulé</v>
          </cell>
          <cell r="AW2121" t="str">
            <v/>
          </cell>
          <cell r="AX2121" t="str">
            <v/>
          </cell>
          <cell r="BB2121" t="str">
            <v>Annulé</v>
          </cell>
          <cell r="BE2121" t="str">
            <v/>
          </cell>
          <cell r="BF2121" t="str">
            <v/>
          </cell>
          <cell r="BS2121" t="str">
            <v>Annulé</v>
          </cell>
          <cell r="BW2121" t="str">
            <v/>
          </cell>
        </row>
        <row r="2122">
          <cell r="F2122" t="str">
            <v>IMB/80021/C/07CB</v>
          </cell>
          <cell r="Q2122">
            <v>8</v>
          </cell>
          <cell r="AQ2122" t="str">
            <v>Annulé</v>
          </cell>
          <cell r="AW2122">
            <v>2017</v>
          </cell>
          <cell r="AX2122" t="str">
            <v>04</v>
          </cell>
          <cell r="BB2122" t="str">
            <v>Sebbache M</v>
          </cell>
          <cell r="BE2122" t="str">
            <v>04</v>
          </cell>
          <cell r="BF2122" t="str">
            <v>2017-S04</v>
          </cell>
          <cell r="BS2122" t="str">
            <v>BE OPTIK ST</v>
          </cell>
          <cell r="BW2122" t="str">
            <v>04</v>
          </cell>
        </row>
        <row r="2123">
          <cell r="F2123" t="str">
            <v>IMB/80021/C/07DY</v>
          </cell>
          <cell r="Q2123">
            <v>8</v>
          </cell>
          <cell r="AQ2123" t="str">
            <v>Annulé</v>
          </cell>
          <cell r="AW2123">
            <v>2017</v>
          </cell>
          <cell r="AX2123" t="str">
            <v>04</v>
          </cell>
          <cell r="BB2123" t="str">
            <v>Sebbache M</v>
          </cell>
          <cell r="BE2123" t="str">
            <v>04</v>
          </cell>
          <cell r="BF2123" t="str">
            <v>2017-S04</v>
          </cell>
          <cell r="BS2123" t="str">
            <v>BE OPTIK ST</v>
          </cell>
          <cell r="BW2123" t="str">
            <v>04</v>
          </cell>
        </row>
        <row r="2124">
          <cell r="F2124" t="str">
            <v>IMB/80021/C/0B0F</v>
          </cell>
          <cell r="Q2124">
            <v>10</v>
          </cell>
          <cell r="AQ2124" t="str">
            <v>Annulé</v>
          </cell>
          <cell r="AW2124" t="str">
            <v/>
          </cell>
          <cell r="AX2124" t="str">
            <v/>
          </cell>
          <cell r="BE2124" t="str">
            <v/>
          </cell>
          <cell r="BF2124" t="str">
            <v/>
          </cell>
          <cell r="BW2124" t="str">
            <v/>
          </cell>
        </row>
        <row r="2125">
          <cell r="F2125" t="str">
            <v>IMB/80021/C/0BCT</v>
          </cell>
          <cell r="Q2125">
            <v>24</v>
          </cell>
          <cell r="AQ2125" t="str">
            <v>Annulé</v>
          </cell>
          <cell r="AW2125" t="str">
            <v/>
          </cell>
          <cell r="AX2125" t="str">
            <v/>
          </cell>
          <cell r="BE2125" t="str">
            <v/>
          </cell>
          <cell r="BF2125" t="str">
            <v/>
          </cell>
          <cell r="BW2125" t="str">
            <v/>
          </cell>
        </row>
        <row r="2126">
          <cell r="F2126" t="str">
            <v>IMB/80021/C/0MDI</v>
          </cell>
          <cell r="Q2126">
            <v>10</v>
          </cell>
          <cell r="AQ2126" t="str">
            <v>Tambu Matadi Y</v>
          </cell>
          <cell r="AW2126">
            <v>2016</v>
          </cell>
          <cell r="AX2126" t="str">
            <v>06</v>
          </cell>
          <cell r="BB2126" t="str">
            <v>Sebbache M</v>
          </cell>
          <cell r="BE2126" t="str">
            <v>22</v>
          </cell>
          <cell r="BF2126" t="str">
            <v>2016-S22</v>
          </cell>
          <cell r="BS2126" t="str">
            <v>Debrauwer J</v>
          </cell>
          <cell r="BW2126" t="str">
            <v>25</v>
          </cell>
        </row>
        <row r="2127">
          <cell r="F2127" t="str">
            <v>IMB/80021/C/0MDJ</v>
          </cell>
          <cell r="Q2127">
            <v>10</v>
          </cell>
          <cell r="AQ2127" t="str">
            <v>Tambu Matadi Y</v>
          </cell>
          <cell r="AW2127">
            <v>2016</v>
          </cell>
          <cell r="AX2127" t="str">
            <v>06</v>
          </cell>
          <cell r="BB2127" t="str">
            <v>Sebbache M</v>
          </cell>
          <cell r="BE2127" t="str">
            <v>22</v>
          </cell>
          <cell r="BF2127" t="str">
            <v>2016-S22</v>
          </cell>
          <cell r="BS2127" t="str">
            <v>Debrauwer J</v>
          </cell>
          <cell r="BW2127" t="str">
            <v>25</v>
          </cell>
        </row>
        <row r="2128">
          <cell r="F2128" t="str">
            <v>IMB/80021/C/050O</v>
          </cell>
          <cell r="Q2128">
            <v>6</v>
          </cell>
          <cell r="AQ2128" t="str">
            <v>Tambu Matadi Y</v>
          </cell>
          <cell r="AW2128">
            <v>2016</v>
          </cell>
          <cell r="AX2128" t="str">
            <v>03</v>
          </cell>
          <cell r="BB2128" t="str">
            <v>Sebbache M</v>
          </cell>
          <cell r="BE2128" t="str">
            <v>22</v>
          </cell>
          <cell r="BF2128" t="str">
            <v>2016-S22</v>
          </cell>
          <cell r="BS2128" t="str">
            <v>Debrauwer J</v>
          </cell>
          <cell r="BW2128" t="str">
            <v>25</v>
          </cell>
        </row>
        <row r="2129">
          <cell r="F2129" t="str">
            <v>IMB/80021/X/0NCW</v>
          </cell>
          <cell r="Q2129">
            <v>6</v>
          </cell>
          <cell r="AQ2129" t="str">
            <v>Tambu Matadi Y</v>
          </cell>
          <cell r="AW2129">
            <v>2016</v>
          </cell>
          <cell r="AX2129" t="str">
            <v>03</v>
          </cell>
          <cell r="BB2129" t="str">
            <v>Sebbache M</v>
          </cell>
          <cell r="BE2129" t="str">
            <v>22</v>
          </cell>
          <cell r="BF2129" t="str">
            <v>2016-S22</v>
          </cell>
          <cell r="BS2129" t="str">
            <v>Debrauwer J</v>
          </cell>
          <cell r="BW2129" t="str">
            <v>25</v>
          </cell>
        </row>
        <row r="2130">
          <cell r="F2130" t="str">
            <v>IMB/80021/C/071M</v>
          </cell>
          <cell r="Q2130">
            <v>6</v>
          </cell>
          <cell r="AQ2130" t="str">
            <v>SETRS ST</v>
          </cell>
          <cell r="AW2130">
            <v>2016</v>
          </cell>
          <cell r="AX2130" t="str">
            <v>04</v>
          </cell>
          <cell r="BB2130" t="str">
            <v>Sebbache M</v>
          </cell>
          <cell r="BE2130" t="str">
            <v>15</v>
          </cell>
          <cell r="BF2130" t="str">
            <v>2016-S15</v>
          </cell>
          <cell r="BS2130" t="str">
            <v>Debrauwer J</v>
          </cell>
          <cell r="BW2130" t="str">
            <v>17</v>
          </cell>
        </row>
        <row r="2131">
          <cell r="F2131" t="str">
            <v>IMB/80021/C/0725</v>
          </cell>
          <cell r="Q2131">
            <v>8</v>
          </cell>
          <cell r="AQ2131" t="str">
            <v>SETRS ST</v>
          </cell>
          <cell r="AW2131">
            <v>2016</v>
          </cell>
          <cell r="AX2131" t="str">
            <v>04</v>
          </cell>
          <cell r="BB2131" t="str">
            <v>Sebbache M</v>
          </cell>
          <cell r="BE2131" t="str">
            <v>15</v>
          </cell>
          <cell r="BF2131" t="str">
            <v>2016-S15</v>
          </cell>
          <cell r="BS2131" t="str">
            <v>Debrauwer J</v>
          </cell>
          <cell r="BW2131" t="str">
            <v>17</v>
          </cell>
        </row>
        <row r="2132">
          <cell r="F2132" t="str">
            <v>IMB/80021/C/072H</v>
          </cell>
          <cell r="Q2132">
            <v>7</v>
          </cell>
          <cell r="AQ2132" t="str">
            <v>SETRS ST</v>
          </cell>
          <cell r="AW2132">
            <v>2016</v>
          </cell>
          <cell r="AX2132" t="str">
            <v>04</v>
          </cell>
          <cell r="BB2132" t="str">
            <v>Sebbache M</v>
          </cell>
          <cell r="BE2132" t="str">
            <v>15</v>
          </cell>
          <cell r="BF2132" t="str">
            <v>2016-S15</v>
          </cell>
          <cell r="BS2132" t="str">
            <v>Debrauwer J</v>
          </cell>
          <cell r="BW2132" t="str">
            <v>17</v>
          </cell>
        </row>
        <row r="2133">
          <cell r="F2133" t="str">
            <v>IMB/80021/C/05TX</v>
          </cell>
          <cell r="Q2133">
            <v>19</v>
          </cell>
          <cell r="AQ2133" t="str">
            <v>SETRS ST</v>
          </cell>
          <cell r="AW2133">
            <v>2016</v>
          </cell>
          <cell r="AX2133" t="str">
            <v>02</v>
          </cell>
          <cell r="BB2133" t="str">
            <v>Marchetti N</v>
          </cell>
          <cell r="BE2133" t="str">
            <v>03</v>
          </cell>
          <cell r="BF2133" t="str">
            <v>2016-S03</v>
          </cell>
          <cell r="BS2133" t="str">
            <v>Marchetti N</v>
          </cell>
          <cell r="BW2133" t="str">
            <v>03</v>
          </cell>
        </row>
        <row r="2134">
          <cell r="F2134" t="str">
            <v>IMB/80021/C/0CJR</v>
          </cell>
          <cell r="Q2134">
            <v>10</v>
          </cell>
          <cell r="AQ2134" t="str">
            <v>SETRS ST</v>
          </cell>
          <cell r="AW2134">
            <v>2016</v>
          </cell>
          <cell r="AX2134" t="str">
            <v>04</v>
          </cell>
          <cell r="BB2134" t="str">
            <v>TELCOM ST</v>
          </cell>
          <cell r="BE2134" t="str">
            <v>07</v>
          </cell>
          <cell r="BF2134" t="str">
            <v>2016-S07</v>
          </cell>
          <cell r="BS2134" t="str">
            <v>Grosselin P</v>
          </cell>
          <cell r="BW2134" t="str">
            <v>09</v>
          </cell>
        </row>
        <row r="2135">
          <cell r="F2135" t="str">
            <v>IMB/80021/C/09LP</v>
          </cell>
          <cell r="Q2135">
            <v>1</v>
          </cell>
          <cell r="AQ2135" t="str">
            <v>Annulé</v>
          </cell>
          <cell r="AW2135" t="str">
            <v/>
          </cell>
          <cell r="AX2135" t="str">
            <v/>
          </cell>
          <cell r="BB2135" t="str">
            <v>Annulé</v>
          </cell>
          <cell r="BE2135" t="str">
            <v/>
          </cell>
          <cell r="BF2135" t="str">
            <v/>
          </cell>
          <cell r="BS2135" t="str">
            <v>Annulé</v>
          </cell>
          <cell r="BW2135" t="str">
            <v/>
          </cell>
        </row>
        <row r="2136">
          <cell r="F2136" t="str">
            <v>IMB/80021/C/074F</v>
          </cell>
          <cell r="Q2136">
            <v>8</v>
          </cell>
          <cell r="AQ2136" t="str">
            <v>SETRS ST</v>
          </cell>
          <cell r="AW2136">
            <v>2016</v>
          </cell>
          <cell r="AX2136" t="str">
            <v>06</v>
          </cell>
          <cell r="BB2136" t="str">
            <v>Sebbache M</v>
          </cell>
          <cell r="BE2136" t="str">
            <v>16</v>
          </cell>
          <cell r="BF2136" t="str">
            <v>2016-S16</v>
          </cell>
          <cell r="BS2136" t="str">
            <v>Debrauwer J</v>
          </cell>
          <cell r="BW2136" t="str">
            <v>19</v>
          </cell>
        </row>
        <row r="2137">
          <cell r="F2137" t="str">
            <v>IMB/80021/S/01M2</v>
          </cell>
          <cell r="Q2137">
            <v>8</v>
          </cell>
          <cell r="AQ2137" t="str">
            <v>SETRS ST</v>
          </cell>
          <cell r="AW2137">
            <v>2016</v>
          </cell>
          <cell r="AX2137" t="str">
            <v>06</v>
          </cell>
          <cell r="BB2137" t="str">
            <v>Sebbache M</v>
          </cell>
          <cell r="BE2137" t="str">
            <v>16</v>
          </cell>
          <cell r="BF2137" t="str">
            <v>2016-S16</v>
          </cell>
          <cell r="BS2137" t="str">
            <v>Debrauwer J</v>
          </cell>
          <cell r="BW2137" t="str">
            <v>19</v>
          </cell>
        </row>
        <row r="2138">
          <cell r="F2138" t="str">
            <v>IMB/80021/S/01O1</v>
          </cell>
          <cell r="Q2138">
            <v>8</v>
          </cell>
          <cell r="AQ2138" t="str">
            <v>SETRS ST</v>
          </cell>
          <cell r="AW2138">
            <v>2016</v>
          </cell>
          <cell r="AX2138" t="str">
            <v>06</v>
          </cell>
          <cell r="BB2138" t="str">
            <v>Sebbache M</v>
          </cell>
          <cell r="BE2138" t="str">
            <v>16</v>
          </cell>
          <cell r="BF2138" t="str">
            <v>2016-S16</v>
          </cell>
          <cell r="BS2138" t="str">
            <v>Debrauwer J</v>
          </cell>
          <cell r="BW2138" t="str">
            <v>19</v>
          </cell>
        </row>
        <row r="2139">
          <cell r="F2139" t="str">
            <v>IMB/80021/C/0B29</v>
          </cell>
          <cell r="Q2139">
            <v>24</v>
          </cell>
          <cell r="AQ2139" t="str">
            <v>SETRS ST</v>
          </cell>
          <cell r="AW2139">
            <v>2016</v>
          </cell>
          <cell r="AX2139" t="str">
            <v>10</v>
          </cell>
          <cell r="BB2139" t="str">
            <v>Sebbache M</v>
          </cell>
          <cell r="BE2139" t="str">
            <v>22</v>
          </cell>
          <cell r="BF2139" t="str">
            <v>2016-S22</v>
          </cell>
          <cell r="BS2139" t="str">
            <v>Annulé</v>
          </cell>
          <cell r="BW2139" t="str">
            <v/>
          </cell>
        </row>
        <row r="2140">
          <cell r="F2140" t="str">
            <v>IMB/80021/C/0MJC</v>
          </cell>
          <cell r="Q2140">
            <v>6</v>
          </cell>
          <cell r="AQ2140" t="str">
            <v>SETRS ST</v>
          </cell>
          <cell r="AW2140">
            <v>2016</v>
          </cell>
          <cell r="AX2140" t="str">
            <v>05</v>
          </cell>
          <cell r="BB2140" t="str">
            <v>Sebbache M</v>
          </cell>
          <cell r="BE2140" t="str">
            <v>17</v>
          </cell>
          <cell r="BF2140" t="str">
            <v>2016-S17</v>
          </cell>
          <cell r="BS2140" t="str">
            <v>BE OPTIK ST</v>
          </cell>
          <cell r="BW2140" t="str">
            <v>51</v>
          </cell>
        </row>
        <row r="2141">
          <cell r="F2141" t="str">
            <v>IMB/80021/C/0MJD</v>
          </cell>
          <cell r="Q2141">
            <v>6</v>
          </cell>
          <cell r="AQ2141" t="str">
            <v>SETRS ST</v>
          </cell>
          <cell r="AW2141">
            <v>2016</v>
          </cell>
          <cell r="AX2141" t="str">
            <v>05</v>
          </cell>
          <cell r="BB2141" t="str">
            <v>Sebbache M</v>
          </cell>
          <cell r="BE2141" t="str">
            <v>17</v>
          </cell>
          <cell r="BF2141" t="str">
            <v>2016-S17</v>
          </cell>
          <cell r="BS2141" t="str">
            <v>BE OPTIK ST</v>
          </cell>
          <cell r="BW2141" t="str">
            <v>51</v>
          </cell>
        </row>
        <row r="2142">
          <cell r="F2142" t="str">
            <v>IMB/80021/C/0QO2</v>
          </cell>
          <cell r="Q2142">
            <v>1</v>
          </cell>
          <cell r="AQ2142" t="str">
            <v>SETRS ST</v>
          </cell>
          <cell r="AW2142">
            <v>2016</v>
          </cell>
          <cell r="AX2142" t="str">
            <v>05</v>
          </cell>
          <cell r="BB2142" t="str">
            <v>Sebbache M</v>
          </cell>
          <cell r="BE2142" t="str">
            <v>17</v>
          </cell>
          <cell r="BF2142" t="str">
            <v>2016-S17</v>
          </cell>
          <cell r="BS2142" t="str">
            <v>BE OPTIK ST</v>
          </cell>
          <cell r="BW2142" t="str">
            <v>51</v>
          </cell>
        </row>
        <row r="2143">
          <cell r="F2143" t="str">
            <v>IMB/80021/C/0MME</v>
          </cell>
          <cell r="Q2143">
            <v>12</v>
          </cell>
          <cell r="AQ2143" t="str">
            <v>SETRS ST</v>
          </cell>
          <cell r="AW2143">
            <v>2016</v>
          </cell>
          <cell r="AX2143" t="str">
            <v>04</v>
          </cell>
          <cell r="BB2143" t="str">
            <v>TELCOM ST</v>
          </cell>
          <cell r="BE2143" t="str">
            <v>06</v>
          </cell>
          <cell r="BF2143" t="str">
            <v>2016-S06</v>
          </cell>
          <cell r="BS2143" t="str">
            <v>Batik C</v>
          </cell>
          <cell r="BW2143" t="str">
            <v>06</v>
          </cell>
        </row>
        <row r="2144">
          <cell r="F2144" t="str">
            <v>IMB/80021/C/0MMF</v>
          </cell>
          <cell r="Q2144">
            <v>4</v>
          </cell>
          <cell r="AQ2144" t="str">
            <v>SETRS ST</v>
          </cell>
          <cell r="AW2144">
            <v>2016</v>
          </cell>
          <cell r="AX2144" t="str">
            <v>05</v>
          </cell>
          <cell r="BB2144" t="str">
            <v>Sebbache M</v>
          </cell>
          <cell r="BE2144" t="str">
            <v>17</v>
          </cell>
          <cell r="BF2144" t="str">
            <v>2016-S17</v>
          </cell>
          <cell r="BS2144" t="str">
            <v>BE OPTIK ST</v>
          </cell>
          <cell r="BW2144" t="str">
            <v>51</v>
          </cell>
        </row>
        <row r="2145">
          <cell r="F2145" t="str">
            <v>IMB/80021/C/07FK</v>
          </cell>
          <cell r="Q2145">
            <v>11</v>
          </cell>
          <cell r="AQ2145" t="str">
            <v>Annulé</v>
          </cell>
          <cell r="AW2145">
            <v>2017</v>
          </cell>
          <cell r="AX2145" t="str">
            <v>04</v>
          </cell>
          <cell r="BB2145" t="str">
            <v>Sebbache M</v>
          </cell>
          <cell r="BE2145" t="str">
            <v>04</v>
          </cell>
          <cell r="BF2145" t="str">
            <v>2017-S04</v>
          </cell>
          <cell r="BS2145" t="str">
            <v>BE OPTIK ST</v>
          </cell>
          <cell r="BW2145" t="str">
            <v>04</v>
          </cell>
        </row>
        <row r="2146">
          <cell r="F2146" t="str">
            <v>IMB/80021/C/07YF</v>
          </cell>
          <cell r="Q2146">
            <v>5</v>
          </cell>
          <cell r="AQ2146" t="str">
            <v>Annulé</v>
          </cell>
          <cell r="AW2146" t="str">
            <v/>
          </cell>
          <cell r="AX2146" t="str">
            <v/>
          </cell>
          <cell r="BE2146" t="str">
            <v/>
          </cell>
          <cell r="BF2146" t="str">
            <v/>
          </cell>
          <cell r="BW2146" t="str">
            <v/>
          </cell>
        </row>
        <row r="2147">
          <cell r="F2147" t="str">
            <v>IMB/80021/C/07CH</v>
          </cell>
          <cell r="Q2147">
            <v>14</v>
          </cell>
          <cell r="AQ2147" t="str">
            <v>SETRS ST</v>
          </cell>
          <cell r="AW2147">
            <v>2016</v>
          </cell>
          <cell r="AX2147" t="str">
            <v>37</v>
          </cell>
          <cell r="BB2147" t="str">
            <v>BE OPTIK ST</v>
          </cell>
          <cell r="BE2147" t="str">
            <v>39</v>
          </cell>
          <cell r="BF2147" t="str">
            <v>2016-S39</v>
          </cell>
          <cell r="BS2147" t="str">
            <v>BE OPTIK ST</v>
          </cell>
          <cell r="BW2147" t="str">
            <v>39</v>
          </cell>
        </row>
        <row r="2148">
          <cell r="F2148" t="str">
            <v>IMB/80021/C/0BE1</v>
          </cell>
          <cell r="Q2148">
            <v>21</v>
          </cell>
          <cell r="AQ2148" t="str">
            <v>SETRS ST</v>
          </cell>
          <cell r="AW2148">
            <v>2016</v>
          </cell>
          <cell r="AX2148" t="str">
            <v>08</v>
          </cell>
          <cell r="BB2148" t="str">
            <v>Marchetti N</v>
          </cell>
          <cell r="BE2148" t="str">
            <v>09</v>
          </cell>
          <cell r="BF2148" t="str">
            <v>2016-S09</v>
          </cell>
          <cell r="BS2148" t="str">
            <v>Debrauwer J</v>
          </cell>
          <cell r="BW2148" t="str">
            <v>11</v>
          </cell>
        </row>
        <row r="2149">
          <cell r="F2149" t="str">
            <v>IMB/80021/C/0BY3</v>
          </cell>
          <cell r="Q2149">
            <v>4</v>
          </cell>
          <cell r="AQ2149" t="str">
            <v>Annulé</v>
          </cell>
          <cell r="AW2149" t="str">
            <v/>
          </cell>
          <cell r="AX2149" t="str">
            <v/>
          </cell>
          <cell r="BE2149" t="str">
            <v/>
          </cell>
          <cell r="BF2149" t="str">
            <v/>
          </cell>
          <cell r="BW2149" t="str">
            <v/>
          </cell>
        </row>
        <row r="2150">
          <cell r="F2150" t="str">
            <v>IMB/80021/X/0NXU</v>
          </cell>
          <cell r="Q2150">
            <v>1</v>
          </cell>
          <cell r="AQ2150" t="str">
            <v>SETRS ST</v>
          </cell>
          <cell r="AW2150">
            <v>2016</v>
          </cell>
          <cell r="AX2150" t="str">
            <v>04</v>
          </cell>
          <cell r="BB2150" t="str">
            <v>TELCOM ST</v>
          </cell>
          <cell r="BE2150" t="str">
            <v>40</v>
          </cell>
          <cell r="BF2150" t="str">
            <v>2016-S40</v>
          </cell>
          <cell r="BS2150" t="str">
            <v>BE OPTIK ST</v>
          </cell>
          <cell r="BW2150" t="str">
            <v>48</v>
          </cell>
        </row>
        <row r="2151">
          <cell r="F2151" t="str">
            <v>IMB/80021/C/09QQ</v>
          </cell>
          <cell r="Q2151">
            <v>15</v>
          </cell>
          <cell r="AQ2151" t="str">
            <v>SETRS ST</v>
          </cell>
          <cell r="AW2151">
            <v>2016</v>
          </cell>
          <cell r="AX2151" t="str">
            <v>05</v>
          </cell>
          <cell r="BB2151" t="str">
            <v>TELCOM ST</v>
          </cell>
          <cell r="BE2151" t="str">
            <v>07</v>
          </cell>
          <cell r="BF2151" t="str">
            <v>2016-S07</v>
          </cell>
          <cell r="BS2151" t="str">
            <v>Grosselin P</v>
          </cell>
          <cell r="BW2151" t="str">
            <v>07</v>
          </cell>
        </row>
        <row r="2152">
          <cell r="F2152" t="str">
            <v>IMB/80021/C/0B7R</v>
          </cell>
          <cell r="Q2152">
            <v>18</v>
          </cell>
          <cell r="AQ2152" t="str">
            <v>SETRS ST</v>
          </cell>
          <cell r="AW2152">
            <v>2016</v>
          </cell>
          <cell r="AX2152" t="str">
            <v>10</v>
          </cell>
          <cell r="BB2152" t="str">
            <v>Sebbache M</v>
          </cell>
          <cell r="BE2152" t="str">
            <v>22</v>
          </cell>
          <cell r="BF2152" t="str">
            <v>2016-S22</v>
          </cell>
          <cell r="BS2152" t="str">
            <v>Annulé</v>
          </cell>
          <cell r="BW2152" t="str">
            <v/>
          </cell>
        </row>
        <row r="2153">
          <cell r="F2153" t="str">
            <v>IMB/80021/C/0B8Q</v>
          </cell>
          <cell r="Q2153">
            <v>3</v>
          </cell>
          <cell r="AQ2153" t="str">
            <v>Annulé</v>
          </cell>
          <cell r="AW2153" t="str">
            <v/>
          </cell>
          <cell r="AX2153" t="str">
            <v/>
          </cell>
          <cell r="BB2153" t="str">
            <v>Annulé</v>
          </cell>
          <cell r="BE2153" t="str">
            <v/>
          </cell>
          <cell r="BF2153" t="str">
            <v/>
          </cell>
          <cell r="BS2153" t="str">
            <v>Annulé</v>
          </cell>
          <cell r="BW2153" t="str">
            <v/>
          </cell>
        </row>
        <row r="2154">
          <cell r="F2154" t="str">
            <v>IMB/80021/C/ A CRÉER</v>
          </cell>
          <cell r="Q2154">
            <v>8</v>
          </cell>
          <cell r="AQ2154" t="str">
            <v>SETRS ST</v>
          </cell>
          <cell r="AW2154">
            <v>2016</v>
          </cell>
          <cell r="AX2154" t="str">
            <v>06</v>
          </cell>
          <cell r="BB2154" t="str">
            <v>Sebbache M</v>
          </cell>
          <cell r="BE2154" t="str">
            <v>21</v>
          </cell>
          <cell r="BF2154" t="str">
            <v>2016-S21</v>
          </cell>
          <cell r="BS2154" t="str">
            <v>Annulé</v>
          </cell>
          <cell r="BW2154" t="str">
            <v/>
          </cell>
        </row>
        <row r="2155">
          <cell r="F2155" t="str">
            <v>IMB/80021/C/ A CRÉER</v>
          </cell>
          <cell r="Q2155">
            <v>17</v>
          </cell>
          <cell r="AQ2155" t="str">
            <v>SETRS ST</v>
          </cell>
          <cell r="AW2155">
            <v>2016</v>
          </cell>
          <cell r="AX2155" t="str">
            <v>06</v>
          </cell>
          <cell r="BB2155" t="str">
            <v>Sebbache M</v>
          </cell>
          <cell r="BE2155" t="str">
            <v>21</v>
          </cell>
          <cell r="BF2155" t="str">
            <v>2016-S21</v>
          </cell>
          <cell r="BS2155" t="str">
            <v>Annulé</v>
          </cell>
          <cell r="BW2155" t="str">
            <v/>
          </cell>
        </row>
        <row r="2156">
          <cell r="F2156" t="str">
            <v>IMB/80021/C/09RG</v>
          </cell>
          <cell r="Q2156">
            <v>19</v>
          </cell>
          <cell r="AQ2156" t="str">
            <v>Annulé</v>
          </cell>
          <cell r="AW2156" t="str">
            <v/>
          </cell>
          <cell r="AX2156" t="str">
            <v/>
          </cell>
          <cell r="BE2156" t="str">
            <v/>
          </cell>
          <cell r="BF2156" t="str">
            <v/>
          </cell>
          <cell r="BW2156" t="str">
            <v/>
          </cell>
        </row>
        <row r="2157">
          <cell r="F2157" t="str">
            <v>IMB/80021/C/09T3</v>
          </cell>
          <cell r="Q2157">
            <v>29</v>
          </cell>
          <cell r="AQ2157" t="str">
            <v>Annulé</v>
          </cell>
          <cell r="AW2157" t="str">
            <v/>
          </cell>
          <cell r="AX2157" t="str">
            <v/>
          </cell>
          <cell r="BE2157" t="str">
            <v/>
          </cell>
          <cell r="BF2157" t="str">
            <v/>
          </cell>
          <cell r="BW2157" t="str">
            <v/>
          </cell>
        </row>
        <row r="2158">
          <cell r="F2158" t="str">
            <v>IMB/80021/C/09US</v>
          </cell>
          <cell r="Q2158">
            <v>46</v>
          </cell>
          <cell r="AQ2158" t="str">
            <v>Annulé</v>
          </cell>
          <cell r="AW2158" t="str">
            <v/>
          </cell>
          <cell r="AX2158" t="str">
            <v/>
          </cell>
          <cell r="BE2158" t="str">
            <v/>
          </cell>
          <cell r="BF2158" t="str">
            <v/>
          </cell>
          <cell r="BW2158" t="str">
            <v/>
          </cell>
        </row>
        <row r="2159">
          <cell r="F2159" t="str">
            <v>IMB/80021/C/0B8K</v>
          </cell>
          <cell r="Q2159">
            <v>11</v>
          </cell>
          <cell r="AQ2159" t="str">
            <v>SETRS ST</v>
          </cell>
          <cell r="AW2159">
            <v>2016</v>
          </cell>
          <cell r="AX2159" t="str">
            <v>05</v>
          </cell>
          <cell r="BB2159" t="str">
            <v>TELCOM ST</v>
          </cell>
          <cell r="BE2159" t="str">
            <v>08</v>
          </cell>
          <cell r="BF2159" t="str">
            <v>2016-S08</v>
          </cell>
          <cell r="BS2159" t="str">
            <v>Grosselin P</v>
          </cell>
          <cell r="BW2159" t="str">
            <v>09</v>
          </cell>
        </row>
        <row r="2160">
          <cell r="F2160" t="str">
            <v>IMB/80021/C/06AS</v>
          </cell>
          <cell r="Q2160">
            <v>0</v>
          </cell>
          <cell r="AQ2160" t="str">
            <v>SETRS ST</v>
          </cell>
          <cell r="AW2160">
            <v>2016</v>
          </cell>
          <cell r="AX2160" t="str">
            <v>02</v>
          </cell>
          <cell r="BB2160" t="str">
            <v>Annulé</v>
          </cell>
          <cell r="BE2160" t="str">
            <v/>
          </cell>
          <cell r="BF2160" t="str">
            <v/>
          </cell>
          <cell r="BS2160" t="str">
            <v>Annulé</v>
          </cell>
          <cell r="BW2160" t="str">
            <v/>
          </cell>
        </row>
        <row r="2161">
          <cell r="F2161" t="str">
            <v>IMB/80021/C/06I5</v>
          </cell>
          <cell r="Q2161">
            <v>10</v>
          </cell>
          <cell r="AQ2161" t="str">
            <v>SETRS ST</v>
          </cell>
          <cell r="AW2161">
            <v>2016</v>
          </cell>
          <cell r="AX2161" t="str">
            <v>06</v>
          </cell>
          <cell r="BB2161" t="str">
            <v>Sebbache M</v>
          </cell>
          <cell r="BE2161" t="str">
            <v>17</v>
          </cell>
          <cell r="BF2161" t="str">
            <v>2016-S17</v>
          </cell>
          <cell r="BS2161" t="str">
            <v>Debrauwer J</v>
          </cell>
          <cell r="BW2161" t="str">
            <v>21</v>
          </cell>
        </row>
        <row r="2162">
          <cell r="F2162" t="str">
            <v>IMB/80021/C/0B8W</v>
          </cell>
          <cell r="Q2162">
            <v>5</v>
          </cell>
          <cell r="AQ2162" t="str">
            <v>annulé</v>
          </cell>
          <cell r="AW2162" t="str">
            <v/>
          </cell>
          <cell r="AX2162" t="str">
            <v/>
          </cell>
          <cell r="BB2162" t="str">
            <v>Annulé</v>
          </cell>
          <cell r="BE2162" t="str">
            <v/>
          </cell>
          <cell r="BF2162" t="str">
            <v/>
          </cell>
          <cell r="BS2162" t="str">
            <v>Annulé</v>
          </cell>
          <cell r="BW2162" t="str">
            <v/>
          </cell>
        </row>
        <row r="2163">
          <cell r="F2163" t="str">
            <v>IMB/80021/C/09XP</v>
          </cell>
          <cell r="Q2163">
            <v>6</v>
          </cell>
          <cell r="AQ2163" t="str">
            <v>SETRS ST</v>
          </cell>
          <cell r="AW2163">
            <v>2016</v>
          </cell>
          <cell r="AX2163" t="str">
            <v>06</v>
          </cell>
          <cell r="BB2163" t="str">
            <v>Sebbache M</v>
          </cell>
          <cell r="BE2163" t="str">
            <v>17</v>
          </cell>
          <cell r="BF2163" t="str">
            <v>2016-S17</v>
          </cell>
          <cell r="BS2163" t="str">
            <v>Annulé</v>
          </cell>
          <cell r="BW2163" t="str">
            <v/>
          </cell>
        </row>
        <row r="2164">
          <cell r="F2164" t="str">
            <v>IMB/80021/C/09YZ</v>
          </cell>
          <cell r="Q2164">
            <v>6</v>
          </cell>
          <cell r="AQ2164" t="str">
            <v>SETRS ST</v>
          </cell>
          <cell r="AW2164">
            <v>2016</v>
          </cell>
          <cell r="AX2164" t="str">
            <v>06</v>
          </cell>
          <cell r="BB2164" t="str">
            <v>Sebbache M</v>
          </cell>
          <cell r="BE2164" t="str">
            <v>17</v>
          </cell>
          <cell r="BF2164" t="str">
            <v>2016-S17</v>
          </cell>
          <cell r="BS2164" t="str">
            <v>Annulé</v>
          </cell>
          <cell r="BW2164" t="str">
            <v/>
          </cell>
        </row>
        <row r="2165">
          <cell r="F2165" t="str">
            <v>IMB/80021/C/0MCC</v>
          </cell>
          <cell r="Q2165">
            <v>6</v>
          </cell>
          <cell r="AQ2165" t="str">
            <v>SETRS ST</v>
          </cell>
          <cell r="AW2165">
            <v>2016</v>
          </cell>
          <cell r="AX2165" t="str">
            <v>06</v>
          </cell>
          <cell r="BB2165" t="str">
            <v>Sebbache M</v>
          </cell>
          <cell r="BE2165" t="str">
            <v>17</v>
          </cell>
          <cell r="BF2165" t="str">
            <v>2016-S17</v>
          </cell>
          <cell r="BS2165" t="str">
            <v>Annulé</v>
          </cell>
          <cell r="BW2165" t="str">
            <v/>
          </cell>
        </row>
        <row r="2166">
          <cell r="F2166" t="str">
            <v>IMB/80021/C/0MCF</v>
          </cell>
          <cell r="Q2166">
            <v>3</v>
          </cell>
          <cell r="AQ2166" t="str">
            <v>SETRS ST</v>
          </cell>
          <cell r="AW2166">
            <v>2016</v>
          </cell>
          <cell r="AX2166" t="str">
            <v>06</v>
          </cell>
          <cell r="BB2166" t="str">
            <v>Sebbache M</v>
          </cell>
          <cell r="BE2166" t="str">
            <v>17</v>
          </cell>
          <cell r="BF2166" t="str">
            <v>2016-S17</v>
          </cell>
          <cell r="BS2166" t="str">
            <v>Annulé</v>
          </cell>
          <cell r="BW2166" t="str">
            <v/>
          </cell>
        </row>
        <row r="2167">
          <cell r="F2167" t="str">
            <v>IMB/80021/C/0MMO</v>
          </cell>
          <cell r="Q2167">
            <v>8</v>
          </cell>
          <cell r="AQ2167" t="str">
            <v>SETRS ST</v>
          </cell>
          <cell r="AW2167">
            <v>2016</v>
          </cell>
          <cell r="AX2167" t="str">
            <v>02</v>
          </cell>
          <cell r="BB2167" t="str">
            <v>Sebbache M</v>
          </cell>
          <cell r="BE2167" t="str">
            <v>15</v>
          </cell>
          <cell r="BF2167" t="str">
            <v>2016-S15</v>
          </cell>
          <cell r="BS2167" t="str">
            <v>Debrauwer J</v>
          </cell>
          <cell r="BW2167" t="str">
            <v>17</v>
          </cell>
        </row>
        <row r="2168">
          <cell r="F2168" t="str">
            <v>IMB/80021/X/0NAT</v>
          </cell>
          <cell r="Q2168">
            <v>8</v>
          </cell>
          <cell r="AQ2168" t="str">
            <v>SETRS ST</v>
          </cell>
          <cell r="AW2168">
            <v>2016</v>
          </cell>
          <cell r="AX2168" t="str">
            <v>02</v>
          </cell>
          <cell r="BB2168" t="str">
            <v>Sebbache M</v>
          </cell>
          <cell r="BE2168" t="str">
            <v>15</v>
          </cell>
          <cell r="BF2168" t="str">
            <v>2016-S15</v>
          </cell>
          <cell r="BS2168" t="str">
            <v>Debrauwer J</v>
          </cell>
          <cell r="BW2168" t="str">
            <v>17</v>
          </cell>
        </row>
        <row r="2169">
          <cell r="F2169" t="str">
            <v>IMB/80021/C/09DO</v>
          </cell>
          <cell r="Q2169">
            <v>24</v>
          </cell>
          <cell r="AQ2169" t="str">
            <v>Tambu Matadi Y</v>
          </cell>
          <cell r="AW2169">
            <v>2015</v>
          </cell>
          <cell r="AX2169" t="str">
            <v>50</v>
          </cell>
          <cell r="BB2169" t="str">
            <v>Marchetti N</v>
          </cell>
          <cell r="BE2169" t="str">
            <v>51</v>
          </cell>
          <cell r="BF2169" t="str">
            <v>2015-S51</v>
          </cell>
          <cell r="BS2169" t="str">
            <v>Marchetti N</v>
          </cell>
          <cell r="BW2169" t="str">
            <v>51</v>
          </cell>
        </row>
        <row r="2170">
          <cell r="F2170" t="str">
            <v>IMB/80021/X/0OCF</v>
          </cell>
          <cell r="Q2170">
            <v>8</v>
          </cell>
          <cell r="AQ2170" t="str">
            <v>SETRS ST</v>
          </cell>
          <cell r="AW2170">
            <v>2016</v>
          </cell>
          <cell r="AX2170" t="str">
            <v>04</v>
          </cell>
          <cell r="BB2170" t="str">
            <v>TELCOM ST</v>
          </cell>
          <cell r="BE2170" t="str">
            <v>07</v>
          </cell>
          <cell r="BF2170" t="str">
            <v>2016-S07</v>
          </cell>
          <cell r="BS2170" t="str">
            <v>Grosselin P</v>
          </cell>
          <cell r="BW2170" t="str">
            <v>14</v>
          </cell>
        </row>
        <row r="2171">
          <cell r="F2171" t="str">
            <v>IMB/80021/C/009G</v>
          </cell>
          <cell r="Q2171">
            <v>16</v>
          </cell>
          <cell r="AQ2171" t="str">
            <v>SETRS ST</v>
          </cell>
          <cell r="AW2171">
            <v>2016</v>
          </cell>
          <cell r="AX2171" t="str">
            <v>08</v>
          </cell>
          <cell r="BB2171" t="str">
            <v>Brice L</v>
          </cell>
          <cell r="BE2171" t="str">
            <v>26</v>
          </cell>
          <cell r="BF2171" t="str">
            <v>2016-S26</v>
          </cell>
          <cell r="BS2171" t="str">
            <v>Canipel A</v>
          </cell>
          <cell r="BW2171" t="str">
            <v>30</v>
          </cell>
        </row>
        <row r="2172">
          <cell r="F2172" t="str">
            <v>IMB/80021/C/09RN</v>
          </cell>
          <cell r="Q2172">
            <v>4</v>
          </cell>
          <cell r="AQ2172" t="str">
            <v>SETRS ST</v>
          </cell>
          <cell r="AW2172">
            <v>2016</v>
          </cell>
          <cell r="AX2172" t="str">
            <v>02</v>
          </cell>
          <cell r="BB2172" t="str">
            <v>TELCOM ST</v>
          </cell>
          <cell r="BE2172" t="str">
            <v>14</v>
          </cell>
          <cell r="BF2172" t="str">
            <v>2016-S14</v>
          </cell>
          <cell r="BS2172" t="str">
            <v>Grosselin P</v>
          </cell>
          <cell r="BW2172" t="str">
            <v>15</v>
          </cell>
        </row>
        <row r="2173">
          <cell r="F2173" t="str">
            <v>IMB/80021/C/022Y</v>
          </cell>
          <cell r="Q2173">
            <v>12</v>
          </cell>
          <cell r="AQ2173" t="str">
            <v>SETRS ST</v>
          </cell>
          <cell r="AW2173">
            <v>2016</v>
          </cell>
          <cell r="AX2173" t="str">
            <v>05</v>
          </cell>
          <cell r="BB2173" t="str">
            <v>Sebbache M</v>
          </cell>
          <cell r="BE2173" t="str">
            <v>16</v>
          </cell>
          <cell r="BF2173" t="str">
            <v>2016-S16</v>
          </cell>
          <cell r="BS2173" t="str">
            <v>Debrauwer J</v>
          </cell>
          <cell r="BW2173" t="str">
            <v>17</v>
          </cell>
        </row>
        <row r="2174">
          <cell r="F2174" t="str">
            <v>IMB/80021/C/023C</v>
          </cell>
          <cell r="Q2174">
            <v>14</v>
          </cell>
          <cell r="AQ2174" t="str">
            <v>SETRS ST</v>
          </cell>
          <cell r="AW2174">
            <v>2016</v>
          </cell>
          <cell r="AX2174" t="str">
            <v>05</v>
          </cell>
          <cell r="BB2174" t="str">
            <v>Sebbache M</v>
          </cell>
          <cell r="BE2174" t="str">
            <v>16</v>
          </cell>
          <cell r="BF2174" t="str">
            <v>2016-S16</v>
          </cell>
          <cell r="BS2174" t="str">
            <v>Debrauwer J</v>
          </cell>
          <cell r="BW2174" t="str">
            <v>17</v>
          </cell>
        </row>
        <row r="2175">
          <cell r="F2175" t="str">
            <v>IMB/80021/C/023P</v>
          </cell>
          <cell r="Q2175">
            <v>14</v>
          </cell>
          <cell r="AQ2175" t="str">
            <v>SETRS ST</v>
          </cell>
          <cell r="AW2175">
            <v>2016</v>
          </cell>
          <cell r="AX2175" t="str">
            <v>05</v>
          </cell>
          <cell r="BB2175" t="str">
            <v>Sebbache M</v>
          </cell>
          <cell r="BE2175" t="str">
            <v>16</v>
          </cell>
          <cell r="BF2175" t="str">
            <v>2016-S16</v>
          </cell>
          <cell r="BS2175" t="str">
            <v>Debrauwer J</v>
          </cell>
          <cell r="BW2175" t="str">
            <v>17</v>
          </cell>
        </row>
        <row r="2176">
          <cell r="F2176" t="str">
            <v>IMB/80021/C/0240</v>
          </cell>
          <cell r="Q2176">
            <v>10</v>
          </cell>
          <cell r="AQ2176" t="str">
            <v>SETRS ST</v>
          </cell>
          <cell r="AW2176">
            <v>2016</v>
          </cell>
          <cell r="AX2176" t="str">
            <v>05</v>
          </cell>
          <cell r="BB2176" t="str">
            <v>Sebbache M</v>
          </cell>
          <cell r="BE2176" t="str">
            <v>16</v>
          </cell>
          <cell r="BF2176" t="str">
            <v>2016-S16</v>
          </cell>
          <cell r="BS2176" t="str">
            <v>Debrauwer J</v>
          </cell>
          <cell r="BW2176" t="str">
            <v>17</v>
          </cell>
        </row>
        <row r="2177">
          <cell r="F2177" t="str">
            <v>IMB/80021/C/024E</v>
          </cell>
          <cell r="Q2177">
            <v>10</v>
          </cell>
          <cell r="AQ2177" t="str">
            <v>SETRS ST</v>
          </cell>
          <cell r="AW2177">
            <v>2016</v>
          </cell>
          <cell r="AX2177" t="str">
            <v>05</v>
          </cell>
          <cell r="BB2177" t="str">
            <v>Sebbache M</v>
          </cell>
          <cell r="BE2177" t="str">
            <v>16</v>
          </cell>
          <cell r="BF2177" t="str">
            <v>2016-S16</v>
          </cell>
          <cell r="BS2177" t="str">
            <v>Debrauwer J</v>
          </cell>
          <cell r="BW2177" t="str">
            <v>17</v>
          </cell>
        </row>
        <row r="2178">
          <cell r="F2178" t="str">
            <v>IMB/80021/C/0250</v>
          </cell>
          <cell r="Q2178">
            <v>10</v>
          </cell>
          <cell r="AQ2178" t="str">
            <v>SETRS ST</v>
          </cell>
          <cell r="AW2178">
            <v>2016</v>
          </cell>
          <cell r="AX2178" t="str">
            <v>05</v>
          </cell>
          <cell r="BB2178" t="str">
            <v>Sebbache M</v>
          </cell>
          <cell r="BE2178" t="str">
            <v>16</v>
          </cell>
          <cell r="BF2178" t="str">
            <v>2016-S16</v>
          </cell>
          <cell r="BS2178" t="str">
            <v>Debrauwer J</v>
          </cell>
          <cell r="BW2178" t="str">
            <v>17</v>
          </cell>
        </row>
        <row r="2179">
          <cell r="F2179" t="str">
            <v>IMB/80021/C/0251</v>
          </cell>
          <cell r="Q2179">
            <v>10</v>
          </cell>
          <cell r="AQ2179" t="str">
            <v>SETRS ST</v>
          </cell>
          <cell r="AW2179">
            <v>2016</v>
          </cell>
          <cell r="AX2179" t="str">
            <v>05</v>
          </cell>
          <cell r="BB2179" t="str">
            <v>Sebbache M</v>
          </cell>
          <cell r="BE2179" t="str">
            <v>16</v>
          </cell>
          <cell r="BF2179" t="str">
            <v>2016-S16</v>
          </cell>
          <cell r="BS2179" t="str">
            <v>Debrauwer J</v>
          </cell>
          <cell r="BW2179" t="str">
            <v>17</v>
          </cell>
        </row>
        <row r="2180">
          <cell r="F2180" t="str">
            <v>IMB/80021/C/025Z</v>
          </cell>
          <cell r="Q2180">
            <v>10</v>
          </cell>
          <cell r="AQ2180" t="str">
            <v>SETRS ST</v>
          </cell>
          <cell r="AW2180">
            <v>2016</v>
          </cell>
          <cell r="AX2180" t="str">
            <v>05</v>
          </cell>
          <cell r="BB2180" t="str">
            <v>Sebbache M</v>
          </cell>
          <cell r="BE2180" t="str">
            <v>16</v>
          </cell>
          <cell r="BF2180" t="str">
            <v>2016-S16</v>
          </cell>
          <cell r="BS2180" t="str">
            <v>Debrauwer J</v>
          </cell>
          <cell r="BW2180" t="str">
            <v>17</v>
          </cell>
        </row>
        <row r="2181">
          <cell r="F2181" t="str">
            <v>IMB/80021/C/026I</v>
          </cell>
          <cell r="Q2181">
            <v>16</v>
          </cell>
          <cell r="AQ2181" t="str">
            <v>SETRS ST</v>
          </cell>
          <cell r="AW2181">
            <v>2016</v>
          </cell>
          <cell r="AX2181" t="str">
            <v>05</v>
          </cell>
          <cell r="BB2181" t="str">
            <v>Sebbache M</v>
          </cell>
          <cell r="BE2181" t="str">
            <v>16</v>
          </cell>
          <cell r="BF2181" t="str">
            <v>2016-S16</v>
          </cell>
          <cell r="BS2181" t="str">
            <v>Debrauwer J</v>
          </cell>
          <cell r="BW2181" t="str">
            <v>17</v>
          </cell>
        </row>
        <row r="2182">
          <cell r="F2182" t="str">
            <v>IMB/80021/C/0272</v>
          </cell>
          <cell r="Q2182">
            <v>16</v>
          </cell>
          <cell r="AQ2182" t="str">
            <v>SETRS ST</v>
          </cell>
          <cell r="AW2182">
            <v>2016</v>
          </cell>
          <cell r="AX2182" t="str">
            <v>05</v>
          </cell>
          <cell r="BB2182" t="str">
            <v>Sebbache M</v>
          </cell>
          <cell r="BE2182" t="str">
            <v>16</v>
          </cell>
          <cell r="BF2182" t="str">
            <v>2016-S16</v>
          </cell>
          <cell r="BS2182" t="str">
            <v>Debrauwer J</v>
          </cell>
          <cell r="BW2182" t="str">
            <v>17</v>
          </cell>
        </row>
        <row r="2183">
          <cell r="F2183" t="str">
            <v>IMB/80021/C/027Q</v>
          </cell>
          <cell r="Q2183">
            <v>16</v>
          </cell>
          <cell r="AQ2183" t="str">
            <v>SETRS ST</v>
          </cell>
          <cell r="AW2183">
            <v>2016</v>
          </cell>
          <cell r="AX2183" t="str">
            <v>05</v>
          </cell>
          <cell r="BB2183" t="str">
            <v>Sebbache M</v>
          </cell>
          <cell r="BE2183" t="str">
            <v>16</v>
          </cell>
          <cell r="BF2183" t="str">
            <v>2016-S16</v>
          </cell>
          <cell r="BS2183" t="str">
            <v>Debrauwer J</v>
          </cell>
          <cell r="BW2183" t="str">
            <v>17</v>
          </cell>
        </row>
        <row r="2184">
          <cell r="F2184" t="str">
            <v>IMB/80021/C/0405</v>
          </cell>
          <cell r="Q2184">
            <v>8</v>
          </cell>
          <cell r="AQ2184" t="str">
            <v>SETRS ST</v>
          </cell>
          <cell r="AW2184">
            <v>2016</v>
          </cell>
          <cell r="AX2184" t="str">
            <v>02</v>
          </cell>
          <cell r="BB2184" t="str">
            <v>Sebbache M</v>
          </cell>
          <cell r="BE2184" t="str">
            <v>16</v>
          </cell>
          <cell r="BF2184" t="str">
            <v>2016-S16</v>
          </cell>
          <cell r="BS2184" t="str">
            <v>Debrauwer J</v>
          </cell>
          <cell r="BW2184" t="str">
            <v>19</v>
          </cell>
        </row>
        <row r="2185">
          <cell r="F2185" t="str">
            <v>IMB/80021/C/0433</v>
          </cell>
          <cell r="Q2185">
            <v>7</v>
          </cell>
          <cell r="AQ2185" t="str">
            <v>SETRS ST</v>
          </cell>
          <cell r="AW2185">
            <v>2016</v>
          </cell>
          <cell r="AX2185" t="str">
            <v>02</v>
          </cell>
          <cell r="BB2185" t="str">
            <v>Sebbache M</v>
          </cell>
          <cell r="BE2185" t="str">
            <v>16</v>
          </cell>
          <cell r="BF2185" t="str">
            <v>2016-S16</v>
          </cell>
          <cell r="BS2185" t="str">
            <v>Debrauwer J</v>
          </cell>
          <cell r="BW2185" t="str">
            <v>19</v>
          </cell>
        </row>
        <row r="2186">
          <cell r="F2186" t="str">
            <v>IMB/80021/C/04V7</v>
          </cell>
          <cell r="Q2186">
            <v>3</v>
          </cell>
          <cell r="AQ2186" t="str">
            <v>SETRS ST</v>
          </cell>
          <cell r="AW2186">
            <v>2016</v>
          </cell>
          <cell r="AX2186" t="str">
            <v>04</v>
          </cell>
          <cell r="BB2186" t="str">
            <v>TELCOM ST</v>
          </cell>
          <cell r="BE2186" t="str">
            <v>40</v>
          </cell>
          <cell r="BF2186" t="str">
            <v>2016-S40</v>
          </cell>
          <cell r="BS2186" t="str">
            <v>BE OPTIK ST</v>
          </cell>
          <cell r="BW2186" t="str">
            <v>48</v>
          </cell>
        </row>
        <row r="2187">
          <cell r="F2187" t="str">
            <v>IMB/80021/C/07VB</v>
          </cell>
          <cell r="Q2187">
            <v>7</v>
          </cell>
          <cell r="AQ2187" t="str">
            <v>Annulé</v>
          </cell>
          <cell r="AW2187" t="str">
            <v/>
          </cell>
          <cell r="AX2187" t="str">
            <v/>
          </cell>
          <cell r="BE2187" t="str">
            <v/>
          </cell>
          <cell r="BF2187" t="str">
            <v/>
          </cell>
          <cell r="BW2187" t="str">
            <v/>
          </cell>
        </row>
        <row r="2188">
          <cell r="F2188" t="str">
            <v>IMB/80021/C/0AMG</v>
          </cell>
          <cell r="Q2188">
            <v>24</v>
          </cell>
          <cell r="AQ2188" t="str">
            <v>SETRS ST</v>
          </cell>
          <cell r="AW2188">
            <v>2016</v>
          </cell>
          <cell r="AX2188" t="str">
            <v>02</v>
          </cell>
          <cell r="BB2188" t="str">
            <v>TELCOM ST</v>
          </cell>
          <cell r="BE2188" t="str">
            <v>12</v>
          </cell>
          <cell r="BF2188" t="str">
            <v>2016-S12</v>
          </cell>
          <cell r="BS2188" t="str">
            <v>Grosselin P</v>
          </cell>
          <cell r="BW2188" t="str">
            <v>13</v>
          </cell>
        </row>
        <row r="2189">
          <cell r="F2189" t="str">
            <v>IMB/80021/C/0APQ</v>
          </cell>
          <cell r="Q2189">
            <v>10</v>
          </cell>
          <cell r="AQ2189" t="str">
            <v>SETRS ST</v>
          </cell>
          <cell r="AW2189">
            <v>2016</v>
          </cell>
          <cell r="AX2189" t="str">
            <v>05</v>
          </cell>
          <cell r="BB2189" t="str">
            <v>Marchetti N</v>
          </cell>
          <cell r="BE2189" t="str">
            <v>09</v>
          </cell>
          <cell r="BF2189" t="str">
            <v>2016-S09</v>
          </cell>
          <cell r="BS2189" t="str">
            <v>Debrauwer J</v>
          </cell>
          <cell r="BW2189" t="str">
            <v>21</v>
          </cell>
        </row>
        <row r="2190">
          <cell r="F2190" t="str">
            <v>IMB/80021/C/0APR</v>
          </cell>
          <cell r="Q2190">
            <v>5</v>
          </cell>
          <cell r="AQ2190" t="str">
            <v>SETRS ST</v>
          </cell>
          <cell r="AW2190">
            <v>2016</v>
          </cell>
          <cell r="AX2190" t="str">
            <v>02</v>
          </cell>
          <cell r="BB2190" t="str">
            <v>TELCOM ST</v>
          </cell>
          <cell r="BE2190" t="str">
            <v>06</v>
          </cell>
          <cell r="BF2190" t="str">
            <v>2016-S06</v>
          </cell>
          <cell r="BS2190" t="str">
            <v>Batik C</v>
          </cell>
          <cell r="BW2190" t="str">
            <v>09</v>
          </cell>
        </row>
        <row r="2191">
          <cell r="F2191" t="str">
            <v>IMB/80021/C/0APX</v>
          </cell>
          <cell r="Q2191">
            <v>10</v>
          </cell>
          <cell r="AQ2191" t="str">
            <v>SETRS ST</v>
          </cell>
          <cell r="AW2191">
            <v>2016</v>
          </cell>
          <cell r="AX2191" t="str">
            <v>05</v>
          </cell>
          <cell r="BB2191" t="str">
            <v>Marchetti N</v>
          </cell>
          <cell r="BE2191" t="str">
            <v>09</v>
          </cell>
          <cell r="BF2191" t="str">
            <v>2016-S09</v>
          </cell>
          <cell r="BS2191" t="str">
            <v>Debrauwer J</v>
          </cell>
          <cell r="BW2191" t="str">
            <v>21</v>
          </cell>
        </row>
        <row r="2192">
          <cell r="F2192" t="str">
            <v>IMB/80021/C/0APZ</v>
          </cell>
          <cell r="Q2192">
            <v>10</v>
          </cell>
          <cell r="AQ2192" t="str">
            <v>SETRS ST</v>
          </cell>
          <cell r="AW2192">
            <v>2016</v>
          </cell>
          <cell r="AX2192" t="str">
            <v>05</v>
          </cell>
          <cell r="BB2192" t="str">
            <v>Marchetti N</v>
          </cell>
          <cell r="BE2192" t="str">
            <v>09</v>
          </cell>
          <cell r="BF2192" t="str">
            <v>2016-S09</v>
          </cell>
          <cell r="BS2192" t="str">
            <v>Debrauwer J</v>
          </cell>
          <cell r="BW2192" t="str">
            <v>21</v>
          </cell>
        </row>
        <row r="2193">
          <cell r="F2193" t="str">
            <v>IMB/80021/C/0AQF</v>
          </cell>
          <cell r="Q2193">
            <v>10</v>
          </cell>
          <cell r="AQ2193" t="str">
            <v>SETRS ST</v>
          </cell>
          <cell r="AW2193">
            <v>2016</v>
          </cell>
          <cell r="AX2193" t="str">
            <v>05</v>
          </cell>
          <cell r="BB2193" t="str">
            <v>Marchetti N</v>
          </cell>
          <cell r="BE2193" t="str">
            <v>09</v>
          </cell>
          <cell r="BF2193" t="str">
            <v>2016-S09</v>
          </cell>
          <cell r="BS2193" t="str">
            <v>Debrauwer J</v>
          </cell>
          <cell r="BW2193" t="str">
            <v>21</v>
          </cell>
        </row>
        <row r="2194">
          <cell r="F2194" t="str">
            <v>IMB/80021/C/0AR5</v>
          </cell>
          <cell r="Q2194">
            <v>12</v>
          </cell>
          <cell r="AQ2194" t="str">
            <v>SETRS ST</v>
          </cell>
          <cell r="AW2194">
            <v>2016</v>
          </cell>
          <cell r="AX2194" t="str">
            <v>02</v>
          </cell>
          <cell r="BB2194" t="str">
            <v>TELCOM ST</v>
          </cell>
          <cell r="BE2194" t="str">
            <v>06</v>
          </cell>
          <cell r="BF2194" t="str">
            <v>2016-S06</v>
          </cell>
          <cell r="BS2194" t="str">
            <v>Batik C</v>
          </cell>
          <cell r="BW2194" t="str">
            <v>09</v>
          </cell>
        </row>
        <row r="2195">
          <cell r="F2195" t="str">
            <v>IMB/80021/C/0B2M</v>
          </cell>
          <cell r="Q2195">
            <v>20</v>
          </cell>
          <cell r="AQ2195" t="str">
            <v>SETRS ST</v>
          </cell>
          <cell r="AW2195">
            <v>2016</v>
          </cell>
          <cell r="AX2195" t="str">
            <v>05</v>
          </cell>
          <cell r="BB2195" t="str">
            <v>Batik C</v>
          </cell>
          <cell r="BE2195" t="str">
            <v>06</v>
          </cell>
          <cell r="BF2195" t="str">
            <v>2016-S06</v>
          </cell>
          <cell r="BS2195" t="str">
            <v>Batik C</v>
          </cell>
          <cell r="BW2195" t="str">
            <v>06</v>
          </cell>
        </row>
        <row r="2196">
          <cell r="F2196" t="str">
            <v>IMB/80021/C/0B2N</v>
          </cell>
          <cell r="Q2196">
            <v>20</v>
          </cell>
          <cell r="AQ2196" t="str">
            <v>SETRS ST</v>
          </cell>
          <cell r="AW2196">
            <v>2016</v>
          </cell>
          <cell r="AX2196" t="str">
            <v>05</v>
          </cell>
          <cell r="BB2196" t="str">
            <v>Batik C</v>
          </cell>
          <cell r="BE2196" t="str">
            <v>06</v>
          </cell>
          <cell r="BF2196" t="str">
            <v>2016-S06</v>
          </cell>
          <cell r="BS2196" t="str">
            <v>Batik C</v>
          </cell>
          <cell r="BW2196" t="str">
            <v>06</v>
          </cell>
        </row>
        <row r="2197">
          <cell r="F2197" t="str">
            <v>IMB/80021/C/0B36</v>
          </cell>
          <cell r="Q2197">
            <v>20</v>
          </cell>
          <cell r="AQ2197" t="str">
            <v>SETRS ST</v>
          </cell>
          <cell r="AW2197">
            <v>2016</v>
          </cell>
          <cell r="AX2197" t="str">
            <v>05</v>
          </cell>
          <cell r="BB2197" t="str">
            <v>Batik C</v>
          </cell>
          <cell r="BE2197" t="str">
            <v>06</v>
          </cell>
          <cell r="BF2197" t="str">
            <v>2016-S06</v>
          </cell>
          <cell r="BS2197" t="str">
            <v>Batik C</v>
          </cell>
          <cell r="BW2197" t="str">
            <v>06</v>
          </cell>
        </row>
        <row r="2198">
          <cell r="F2198" t="str">
            <v>IMB/80021/C/0B37</v>
          </cell>
          <cell r="Q2198">
            <v>20</v>
          </cell>
          <cell r="AQ2198" t="str">
            <v>SETRS ST</v>
          </cell>
          <cell r="AW2198">
            <v>2016</v>
          </cell>
          <cell r="AX2198" t="str">
            <v>05</v>
          </cell>
          <cell r="BB2198" t="str">
            <v>Batik C</v>
          </cell>
          <cell r="BE2198" t="str">
            <v>06</v>
          </cell>
          <cell r="BF2198" t="str">
            <v>2016-S06</v>
          </cell>
          <cell r="BS2198" t="str">
            <v>Batik C</v>
          </cell>
          <cell r="BW2198" t="str">
            <v>06</v>
          </cell>
        </row>
        <row r="2199">
          <cell r="F2199" t="str">
            <v>IMB/80021/C/0B38</v>
          </cell>
          <cell r="Q2199">
            <v>20</v>
          </cell>
          <cell r="AQ2199" t="str">
            <v>SETRS ST</v>
          </cell>
          <cell r="AW2199">
            <v>2016</v>
          </cell>
          <cell r="AX2199" t="str">
            <v>05</v>
          </cell>
          <cell r="BB2199" t="str">
            <v>Batik C</v>
          </cell>
          <cell r="BE2199" t="str">
            <v>06</v>
          </cell>
          <cell r="BF2199" t="str">
            <v>2016-S06</v>
          </cell>
          <cell r="BS2199" t="str">
            <v>Batik C</v>
          </cell>
          <cell r="BW2199" t="str">
            <v>06</v>
          </cell>
        </row>
        <row r="2200">
          <cell r="F2200" t="str">
            <v>IMB/80021/C/0B39</v>
          </cell>
          <cell r="Q2200">
            <v>10</v>
          </cell>
          <cell r="AQ2200" t="str">
            <v>SETRS ST</v>
          </cell>
          <cell r="AW2200">
            <v>2016</v>
          </cell>
          <cell r="AX2200" t="str">
            <v>05</v>
          </cell>
          <cell r="BB2200" t="str">
            <v>Batik C</v>
          </cell>
          <cell r="BE2200" t="str">
            <v>06</v>
          </cell>
          <cell r="BF2200" t="str">
            <v>2016-S06</v>
          </cell>
          <cell r="BS2200" t="str">
            <v>Batik C</v>
          </cell>
          <cell r="BW2200" t="str">
            <v>06</v>
          </cell>
        </row>
        <row r="2201">
          <cell r="F2201" t="str">
            <v>IMB/80021/C/0B3A</v>
          </cell>
          <cell r="Q2201">
            <v>10</v>
          </cell>
          <cell r="AQ2201" t="str">
            <v>SETRS ST</v>
          </cell>
          <cell r="AW2201">
            <v>2016</v>
          </cell>
          <cell r="AX2201" t="str">
            <v>05</v>
          </cell>
          <cell r="BB2201" t="str">
            <v>Batik C</v>
          </cell>
          <cell r="BE2201" t="str">
            <v>06</v>
          </cell>
          <cell r="BF2201" t="str">
            <v>2016-S06</v>
          </cell>
          <cell r="BS2201" t="str">
            <v>Batik C</v>
          </cell>
          <cell r="BW2201" t="str">
            <v>06</v>
          </cell>
        </row>
        <row r="2202">
          <cell r="F2202" t="str">
            <v>IMB/80021/C/0B3B</v>
          </cell>
          <cell r="Q2202">
            <v>10</v>
          </cell>
          <cell r="AQ2202" t="str">
            <v>SETRS ST</v>
          </cell>
          <cell r="AW2202">
            <v>2016</v>
          </cell>
          <cell r="AX2202" t="str">
            <v>05</v>
          </cell>
          <cell r="BB2202" t="str">
            <v>Batik C</v>
          </cell>
          <cell r="BE2202" t="str">
            <v>06</v>
          </cell>
          <cell r="BF2202" t="str">
            <v>2016-S06</v>
          </cell>
          <cell r="BS2202" t="str">
            <v>Batik C</v>
          </cell>
          <cell r="BW2202" t="str">
            <v>06</v>
          </cell>
        </row>
        <row r="2203">
          <cell r="F2203" t="str">
            <v>IMB/80021/C/0B3C</v>
          </cell>
          <cell r="Q2203">
            <v>10</v>
          </cell>
          <cell r="AQ2203" t="str">
            <v>SETRS ST</v>
          </cell>
          <cell r="AW2203">
            <v>2016</v>
          </cell>
          <cell r="AX2203" t="str">
            <v>05</v>
          </cell>
          <cell r="BB2203" t="str">
            <v>Batik C</v>
          </cell>
          <cell r="BE2203" t="str">
            <v>06</v>
          </cell>
          <cell r="BF2203" t="str">
            <v>2016-S06</v>
          </cell>
          <cell r="BS2203" t="str">
            <v>Batik C</v>
          </cell>
          <cell r="BW2203" t="str">
            <v>06</v>
          </cell>
        </row>
        <row r="2204">
          <cell r="F2204" t="str">
            <v>IMB/80021/C/0B3H</v>
          </cell>
          <cell r="Q2204">
            <v>20</v>
          </cell>
          <cell r="AQ2204" t="str">
            <v>SETRS ST</v>
          </cell>
          <cell r="AW2204">
            <v>2016</v>
          </cell>
          <cell r="AX2204" t="str">
            <v>05</v>
          </cell>
          <cell r="BB2204" t="str">
            <v>Batik C</v>
          </cell>
          <cell r="BE2204" t="str">
            <v>06</v>
          </cell>
          <cell r="BF2204" t="str">
            <v>2016-S06</v>
          </cell>
          <cell r="BS2204" t="str">
            <v>Batik C</v>
          </cell>
          <cell r="BW2204" t="str">
            <v>06</v>
          </cell>
        </row>
        <row r="2205">
          <cell r="F2205" t="str">
            <v>IMB/80021/C/0B3I</v>
          </cell>
          <cell r="Q2205">
            <v>20</v>
          </cell>
          <cell r="AQ2205" t="str">
            <v>SETRS ST</v>
          </cell>
          <cell r="AW2205">
            <v>2016</v>
          </cell>
          <cell r="AX2205" t="str">
            <v>05</v>
          </cell>
          <cell r="BB2205" t="str">
            <v>Batik C</v>
          </cell>
          <cell r="BE2205" t="str">
            <v>06</v>
          </cell>
          <cell r="BF2205" t="str">
            <v>2016-S06</v>
          </cell>
          <cell r="BS2205" t="str">
            <v>Batik C</v>
          </cell>
          <cell r="BW2205" t="str">
            <v>06</v>
          </cell>
        </row>
        <row r="2206">
          <cell r="F2206" t="str">
            <v>IMB/80021/C/0B3J</v>
          </cell>
          <cell r="Q2206">
            <v>20</v>
          </cell>
          <cell r="AQ2206" t="str">
            <v>SETRS ST</v>
          </cell>
          <cell r="AW2206">
            <v>2016</v>
          </cell>
          <cell r="AX2206" t="str">
            <v>05</v>
          </cell>
          <cell r="BB2206" t="str">
            <v>Batik C</v>
          </cell>
          <cell r="BE2206" t="str">
            <v>06</v>
          </cell>
          <cell r="BF2206" t="str">
            <v>2016-S06</v>
          </cell>
          <cell r="BS2206" t="str">
            <v>Batik C</v>
          </cell>
          <cell r="BW2206" t="str">
            <v>06</v>
          </cell>
        </row>
        <row r="2207">
          <cell r="F2207" t="str">
            <v>IMB/80021/C/0BIT</v>
          </cell>
          <cell r="Q2207">
            <v>10</v>
          </cell>
          <cell r="AQ2207" t="str">
            <v>SETRS ST</v>
          </cell>
          <cell r="AW2207">
            <v>2016</v>
          </cell>
          <cell r="AX2207" t="str">
            <v>02</v>
          </cell>
          <cell r="BB2207" t="str">
            <v>Brice L</v>
          </cell>
          <cell r="BE2207" t="str">
            <v>23</v>
          </cell>
          <cell r="BF2207" t="str">
            <v>2016-S23</v>
          </cell>
          <cell r="BS2207" t="str">
            <v>Thebert M</v>
          </cell>
          <cell r="BW2207" t="str">
            <v>24</v>
          </cell>
        </row>
        <row r="2208">
          <cell r="F2208" t="str">
            <v>IMB/80021/C/0BQ4</v>
          </cell>
          <cell r="Q2208">
            <v>10</v>
          </cell>
          <cell r="AQ2208" t="str">
            <v>SETRS ST</v>
          </cell>
          <cell r="AW2208">
            <v>2016</v>
          </cell>
          <cell r="AX2208" t="str">
            <v>02</v>
          </cell>
          <cell r="BB2208" t="str">
            <v>Brice L</v>
          </cell>
          <cell r="BE2208" t="str">
            <v>23</v>
          </cell>
          <cell r="BF2208" t="str">
            <v>2016-S23</v>
          </cell>
          <cell r="BS2208" t="str">
            <v>Thebert M</v>
          </cell>
          <cell r="BW2208" t="str">
            <v>24</v>
          </cell>
        </row>
        <row r="2209">
          <cell r="F2209" t="str">
            <v>IMB/80021/C/0BQ5</v>
          </cell>
          <cell r="Q2209">
            <v>10</v>
          </cell>
          <cell r="AQ2209" t="str">
            <v>SETRS ST</v>
          </cell>
          <cell r="AW2209">
            <v>2016</v>
          </cell>
          <cell r="AX2209" t="str">
            <v>02</v>
          </cell>
          <cell r="BB2209" t="str">
            <v>Brice L</v>
          </cell>
          <cell r="BE2209" t="str">
            <v>23</v>
          </cell>
          <cell r="BF2209" t="str">
            <v>2016-S23</v>
          </cell>
          <cell r="BS2209" t="str">
            <v>Thebert M</v>
          </cell>
          <cell r="BW2209" t="str">
            <v>24</v>
          </cell>
        </row>
        <row r="2210">
          <cell r="F2210" t="str">
            <v>IMB/80021/C/0BQ6</v>
          </cell>
          <cell r="Q2210">
            <v>10</v>
          </cell>
          <cell r="AQ2210" t="str">
            <v>SETRS ST</v>
          </cell>
          <cell r="AW2210">
            <v>2016</v>
          </cell>
          <cell r="AX2210" t="str">
            <v>02</v>
          </cell>
          <cell r="BB2210" t="str">
            <v>Brice L</v>
          </cell>
          <cell r="BE2210" t="str">
            <v>23</v>
          </cell>
          <cell r="BF2210" t="str">
            <v>2016-S23</v>
          </cell>
          <cell r="BS2210" t="str">
            <v>Thebert M</v>
          </cell>
          <cell r="BW2210" t="str">
            <v>24</v>
          </cell>
        </row>
        <row r="2211">
          <cell r="F2211" t="str">
            <v>IMB/80021/C/0BQ7</v>
          </cell>
          <cell r="Q2211">
            <v>10</v>
          </cell>
          <cell r="AQ2211" t="str">
            <v>SETRS ST</v>
          </cell>
          <cell r="AW2211">
            <v>2016</v>
          </cell>
          <cell r="AX2211" t="str">
            <v>02</v>
          </cell>
          <cell r="BB2211" t="str">
            <v>Brice L</v>
          </cell>
          <cell r="BE2211" t="str">
            <v>23</v>
          </cell>
          <cell r="BF2211" t="str">
            <v>2016-S23</v>
          </cell>
          <cell r="BS2211" t="str">
            <v>Thebert M</v>
          </cell>
          <cell r="BW2211" t="str">
            <v>24</v>
          </cell>
        </row>
        <row r="2212">
          <cell r="F2212" t="str">
            <v>IMB/80021/C/0BQE</v>
          </cell>
          <cell r="Q2212">
            <v>10</v>
          </cell>
          <cell r="AQ2212" t="str">
            <v>SETRS ST</v>
          </cell>
          <cell r="AW2212">
            <v>2016</v>
          </cell>
          <cell r="AX2212" t="str">
            <v>02</v>
          </cell>
          <cell r="BB2212" t="str">
            <v>Brice L</v>
          </cell>
          <cell r="BE2212" t="str">
            <v>23</v>
          </cell>
          <cell r="BF2212" t="str">
            <v>2016-S23</v>
          </cell>
          <cell r="BS2212" t="str">
            <v>Thebert M</v>
          </cell>
          <cell r="BW2212" t="str">
            <v>24</v>
          </cell>
        </row>
        <row r="2213">
          <cell r="F2213" t="str">
            <v>IMB/80021/C/0BQS</v>
          </cell>
          <cell r="Q2213">
            <v>18</v>
          </cell>
          <cell r="AQ2213" t="str">
            <v>SETRS ST</v>
          </cell>
          <cell r="AW2213">
            <v>2016</v>
          </cell>
          <cell r="AX2213" t="str">
            <v>04</v>
          </cell>
          <cell r="BB2213" t="str">
            <v>Sebbache M</v>
          </cell>
          <cell r="BE2213" t="str">
            <v>16</v>
          </cell>
          <cell r="BF2213" t="str">
            <v>2016-S16</v>
          </cell>
          <cell r="BS2213" t="str">
            <v>Debrauwer J</v>
          </cell>
          <cell r="BW2213" t="str">
            <v>18</v>
          </cell>
        </row>
        <row r="2214">
          <cell r="F2214" t="str">
            <v>IMB/80021/C/0BQT</v>
          </cell>
          <cell r="Q2214">
            <v>12</v>
          </cell>
          <cell r="AQ2214" t="str">
            <v>SETRS ST</v>
          </cell>
          <cell r="AW2214">
            <v>2016</v>
          </cell>
          <cell r="AX2214" t="str">
            <v>04</v>
          </cell>
          <cell r="BB2214" t="str">
            <v>Brice L</v>
          </cell>
          <cell r="BE2214" t="str">
            <v>18</v>
          </cell>
          <cell r="BF2214" t="str">
            <v>2016-S18</v>
          </cell>
          <cell r="BS2214" t="str">
            <v>Debrauwer J</v>
          </cell>
          <cell r="BW2214" t="str">
            <v>18</v>
          </cell>
        </row>
        <row r="2215">
          <cell r="F2215" t="str">
            <v>IMB/80021/C/0C1O</v>
          </cell>
          <cell r="Q2215">
            <v>12</v>
          </cell>
          <cell r="AQ2215" t="str">
            <v>SETRS ST</v>
          </cell>
          <cell r="AW2215">
            <v>2016</v>
          </cell>
          <cell r="AX2215" t="str">
            <v>04</v>
          </cell>
          <cell r="BB2215" t="str">
            <v>Sebbache M</v>
          </cell>
          <cell r="BE2215" t="str">
            <v>16</v>
          </cell>
          <cell r="BF2215" t="str">
            <v>2016-S16</v>
          </cell>
          <cell r="BS2215" t="str">
            <v>Debrauwer J</v>
          </cell>
          <cell r="BW2215" t="str">
            <v>18</v>
          </cell>
        </row>
        <row r="2216">
          <cell r="F2216" t="str">
            <v>IMB/80021/C/0C3Y</v>
          </cell>
          <cell r="Q2216">
            <v>12</v>
          </cell>
          <cell r="AQ2216" t="str">
            <v>SETRS ST</v>
          </cell>
          <cell r="AW2216">
            <v>2016</v>
          </cell>
          <cell r="AX2216" t="str">
            <v>04</v>
          </cell>
          <cell r="BB2216" t="str">
            <v>Sebbache M</v>
          </cell>
          <cell r="BE2216" t="str">
            <v>16</v>
          </cell>
          <cell r="BF2216" t="str">
            <v>2016-S16</v>
          </cell>
          <cell r="BS2216" t="str">
            <v>Debrauwer J</v>
          </cell>
          <cell r="BW2216" t="str">
            <v>18</v>
          </cell>
        </row>
        <row r="2217">
          <cell r="F2217" t="str">
            <v>IMB/80021/C/0C8Y</v>
          </cell>
          <cell r="Q2217">
            <v>12</v>
          </cell>
          <cell r="AQ2217" t="str">
            <v>SETRS ST</v>
          </cell>
          <cell r="AW2217">
            <v>2016</v>
          </cell>
          <cell r="AX2217" t="str">
            <v>04</v>
          </cell>
          <cell r="BB2217" t="str">
            <v>Sebbache M</v>
          </cell>
          <cell r="BE2217" t="str">
            <v>16</v>
          </cell>
          <cell r="BF2217" t="str">
            <v>2016-S16</v>
          </cell>
          <cell r="BS2217" t="str">
            <v>Debrauwer J</v>
          </cell>
          <cell r="BW2217" t="str">
            <v>18</v>
          </cell>
        </row>
        <row r="2218">
          <cell r="F2218" t="str">
            <v>IMB/80021/C/0CAL</v>
          </cell>
          <cell r="Q2218">
            <v>18</v>
          </cell>
          <cell r="AQ2218" t="str">
            <v>SETRS ST</v>
          </cell>
          <cell r="AW2218">
            <v>2016</v>
          </cell>
          <cell r="AX2218" t="str">
            <v>04</v>
          </cell>
          <cell r="BB2218" t="str">
            <v>Brice L</v>
          </cell>
          <cell r="BE2218" t="str">
            <v>18</v>
          </cell>
          <cell r="BF2218" t="str">
            <v>2016-S18</v>
          </cell>
          <cell r="BS2218" t="str">
            <v>Debrauwer J</v>
          </cell>
          <cell r="BW2218" t="str">
            <v>18</v>
          </cell>
        </row>
        <row r="2219">
          <cell r="F2219" t="str">
            <v>IMB/80021/C/0CE5</v>
          </cell>
          <cell r="Q2219">
            <v>4</v>
          </cell>
          <cell r="AQ2219" t="str">
            <v>SETRS ST</v>
          </cell>
          <cell r="AW2219">
            <v>2016</v>
          </cell>
          <cell r="AX2219" t="str">
            <v>04</v>
          </cell>
          <cell r="BB2219" t="str">
            <v>TELCOM ST</v>
          </cell>
          <cell r="BE2219" t="str">
            <v>08</v>
          </cell>
          <cell r="BF2219" t="str">
            <v>2016-S08</v>
          </cell>
          <cell r="BS2219" t="str">
            <v>Grosselin P</v>
          </cell>
          <cell r="BW2219" t="str">
            <v>09</v>
          </cell>
        </row>
        <row r="2220">
          <cell r="F2220" t="str">
            <v>IMB/80021/C/0D67</v>
          </cell>
          <cell r="Q2220">
            <v>7</v>
          </cell>
          <cell r="AQ2220" t="str">
            <v>SETRS ST</v>
          </cell>
          <cell r="AW2220">
            <v>2016</v>
          </cell>
          <cell r="AX2220" t="str">
            <v>02</v>
          </cell>
          <cell r="BB2220" t="str">
            <v>TELCOM ST</v>
          </cell>
          <cell r="BE2220" t="str">
            <v>12</v>
          </cell>
          <cell r="BF2220" t="str">
            <v>2016-S12</v>
          </cell>
          <cell r="BS2220" t="str">
            <v>Grosselin P</v>
          </cell>
          <cell r="BW2220" t="str">
            <v>13</v>
          </cell>
        </row>
        <row r="2221">
          <cell r="F2221" t="str">
            <v>IMB/80021/C/0EUL</v>
          </cell>
          <cell r="Q2221">
            <v>11</v>
          </cell>
          <cell r="AQ2221" t="str">
            <v>SETRS ST</v>
          </cell>
          <cell r="AW2221">
            <v>2016</v>
          </cell>
          <cell r="AX2221" t="str">
            <v>02</v>
          </cell>
          <cell r="BB2221" t="str">
            <v>Batik C</v>
          </cell>
          <cell r="BE2221" t="str">
            <v>06</v>
          </cell>
          <cell r="BF2221" t="str">
            <v>2016-S06</v>
          </cell>
          <cell r="BS2221" t="str">
            <v>Batik C</v>
          </cell>
          <cell r="BW2221" t="str">
            <v>06</v>
          </cell>
        </row>
        <row r="2222">
          <cell r="F2222" t="str">
            <v>IMB/80021/C/0EYM</v>
          </cell>
          <cell r="Q2222">
            <v>11</v>
          </cell>
          <cell r="AQ2222" t="str">
            <v>SETRS ST</v>
          </cell>
          <cell r="AW2222">
            <v>2016</v>
          </cell>
          <cell r="AX2222" t="str">
            <v>02</v>
          </cell>
          <cell r="BB2222" t="str">
            <v>Batik C</v>
          </cell>
          <cell r="BE2222" t="str">
            <v>06</v>
          </cell>
          <cell r="BF2222" t="str">
            <v>2016-S06</v>
          </cell>
          <cell r="BS2222" t="str">
            <v>Batik C</v>
          </cell>
          <cell r="BW2222" t="str">
            <v>06</v>
          </cell>
        </row>
        <row r="2223">
          <cell r="F2223" t="str">
            <v>IMB/80021/C/0F52</v>
          </cell>
          <cell r="Q2223">
            <v>11</v>
          </cell>
          <cell r="AQ2223" t="str">
            <v>SETRS ST</v>
          </cell>
          <cell r="AW2223">
            <v>2016</v>
          </cell>
          <cell r="AX2223" t="str">
            <v>02</v>
          </cell>
          <cell r="BB2223" t="str">
            <v>Batik C</v>
          </cell>
          <cell r="BE2223" t="str">
            <v>06</v>
          </cell>
          <cell r="BF2223" t="str">
            <v>2016-S06</v>
          </cell>
          <cell r="BS2223" t="str">
            <v>Batik C</v>
          </cell>
          <cell r="BW2223" t="str">
            <v>06</v>
          </cell>
        </row>
        <row r="2224">
          <cell r="F2224" t="str">
            <v>IMB/80021/C/0FAZ</v>
          </cell>
          <cell r="Q2224">
            <v>11</v>
          </cell>
          <cell r="AQ2224" t="str">
            <v>SETRS ST</v>
          </cell>
          <cell r="AW2224">
            <v>2016</v>
          </cell>
          <cell r="AX2224" t="str">
            <v>02</v>
          </cell>
          <cell r="BB2224" t="str">
            <v>Batik C</v>
          </cell>
          <cell r="BE2224" t="str">
            <v>06</v>
          </cell>
          <cell r="BF2224" t="str">
            <v>2016-S06</v>
          </cell>
          <cell r="BS2224" t="str">
            <v>Batik C</v>
          </cell>
          <cell r="BW2224" t="str">
            <v>06</v>
          </cell>
        </row>
        <row r="2225">
          <cell r="F2225" t="str">
            <v>IMB/80021/C/0FG4</v>
          </cell>
          <cell r="Q2225">
            <v>11</v>
          </cell>
          <cell r="AQ2225" t="str">
            <v>SETRS ST</v>
          </cell>
          <cell r="AW2225">
            <v>2016</v>
          </cell>
          <cell r="AX2225" t="str">
            <v>02</v>
          </cell>
          <cell r="BB2225" t="str">
            <v>Batik C</v>
          </cell>
          <cell r="BE2225" t="str">
            <v>06</v>
          </cell>
          <cell r="BF2225" t="str">
            <v>2016-S06</v>
          </cell>
          <cell r="BS2225" t="str">
            <v>Batik C</v>
          </cell>
          <cell r="BW2225" t="str">
            <v>06</v>
          </cell>
        </row>
        <row r="2226">
          <cell r="F2226" t="str">
            <v>IMB/80021/C/0FMT</v>
          </cell>
          <cell r="Q2226">
            <v>11</v>
          </cell>
          <cell r="AQ2226" t="str">
            <v>SETRS ST</v>
          </cell>
          <cell r="AW2226">
            <v>2016</v>
          </cell>
          <cell r="AX2226" t="str">
            <v>02</v>
          </cell>
          <cell r="BB2226" t="str">
            <v>Batik C</v>
          </cell>
          <cell r="BE2226" t="str">
            <v>06</v>
          </cell>
          <cell r="BF2226" t="str">
            <v>2016-S06</v>
          </cell>
          <cell r="BS2226" t="str">
            <v>Batik C</v>
          </cell>
          <cell r="BW2226" t="str">
            <v>06</v>
          </cell>
        </row>
        <row r="2227">
          <cell r="F2227" t="str">
            <v>IMB/80021/C/0FO7</v>
          </cell>
          <cell r="Q2227">
            <v>66</v>
          </cell>
          <cell r="AQ2227" t="str">
            <v>SETRS ST</v>
          </cell>
          <cell r="AW2227">
            <v>2016</v>
          </cell>
          <cell r="AX2227" t="str">
            <v>24</v>
          </cell>
          <cell r="BB2227" t="str">
            <v>Kluj B</v>
          </cell>
          <cell r="BE2227" t="str">
            <v>26</v>
          </cell>
          <cell r="BF2227" t="str">
            <v>2016-S26</v>
          </cell>
          <cell r="BS2227" t="str">
            <v>Debrauwer J</v>
          </cell>
          <cell r="BW2227" t="str">
            <v>27</v>
          </cell>
        </row>
        <row r="2228">
          <cell r="F2228" t="str">
            <v>IMB/80021/C/0FRI</v>
          </cell>
          <cell r="Q2228">
            <v>65</v>
          </cell>
          <cell r="AQ2228" t="str">
            <v>SETRS ST</v>
          </cell>
          <cell r="AW2228">
            <v>2016</v>
          </cell>
          <cell r="AX2228" t="str">
            <v>24</v>
          </cell>
          <cell r="BB2228" t="str">
            <v>Kluj B</v>
          </cell>
          <cell r="BE2228" t="str">
            <v>26</v>
          </cell>
          <cell r="BF2228" t="str">
            <v>2016-S26</v>
          </cell>
          <cell r="BS2228" t="str">
            <v>Debrauwer J</v>
          </cell>
          <cell r="BW2228" t="str">
            <v>27</v>
          </cell>
        </row>
        <row r="2229">
          <cell r="F2229" t="str">
            <v>IMB/80021/C/0FZ7</v>
          </cell>
          <cell r="Q2229">
            <v>26</v>
          </cell>
          <cell r="AQ2229" t="str">
            <v>Annulé</v>
          </cell>
          <cell r="AW2229" t="str">
            <v/>
          </cell>
          <cell r="AX2229" t="str">
            <v/>
          </cell>
          <cell r="BE2229" t="str">
            <v/>
          </cell>
          <cell r="BF2229" t="str">
            <v/>
          </cell>
          <cell r="BW2229" t="str">
            <v/>
          </cell>
        </row>
        <row r="2230">
          <cell r="F2230" t="str">
            <v>IMB/80021/C/0G7C</v>
          </cell>
          <cell r="Q2230">
            <v>64</v>
          </cell>
          <cell r="AQ2230" t="str">
            <v>SETRS ST</v>
          </cell>
          <cell r="AW2230">
            <v>2016</v>
          </cell>
          <cell r="AX2230" t="str">
            <v>24</v>
          </cell>
          <cell r="BB2230" t="str">
            <v>Kluj B</v>
          </cell>
          <cell r="BE2230" t="str">
            <v>26</v>
          </cell>
          <cell r="BF2230" t="str">
            <v>2016-S26</v>
          </cell>
          <cell r="BS2230" t="str">
            <v>Debrauwer J</v>
          </cell>
          <cell r="BW2230" t="str">
            <v>27</v>
          </cell>
        </row>
        <row r="2231">
          <cell r="F2231" t="str">
            <v>IMB/80021/C/0GO0</v>
          </cell>
          <cell r="Q2231">
            <v>6</v>
          </cell>
          <cell r="AQ2231" t="str">
            <v>SETRS ST</v>
          </cell>
          <cell r="AW2231">
            <v>2016</v>
          </cell>
          <cell r="AX2231" t="str">
            <v>02</v>
          </cell>
          <cell r="BB2231" t="str">
            <v>TELCOM ST</v>
          </cell>
          <cell r="BE2231" t="str">
            <v>09</v>
          </cell>
          <cell r="BF2231" t="str">
            <v>2016-S09</v>
          </cell>
          <cell r="BS2231" t="str">
            <v>Grosselin P</v>
          </cell>
          <cell r="BW2231" t="str">
            <v>10</v>
          </cell>
        </row>
        <row r="2232">
          <cell r="F2232" t="str">
            <v>IMB/80021/C/0I9X</v>
          </cell>
          <cell r="Q2232">
            <v>23</v>
          </cell>
          <cell r="AQ2232" t="str">
            <v>SETRS ST</v>
          </cell>
          <cell r="AW2232">
            <v>2016</v>
          </cell>
          <cell r="AX2232" t="str">
            <v>02</v>
          </cell>
          <cell r="BB2232" t="str">
            <v>Marchetti N</v>
          </cell>
          <cell r="BE2232" t="str">
            <v>03</v>
          </cell>
          <cell r="BF2232" t="str">
            <v>2016-S03</v>
          </cell>
          <cell r="BS2232" t="str">
            <v>Marchetti N</v>
          </cell>
          <cell r="BW2232" t="str">
            <v>03</v>
          </cell>
        </row>
        <row r="2233">
          <cell r="F2233" t="str">
            <v>IMB/80021/C/0IOS</v>
          </cell>
          <cell r="Q2233">
            <v>42</v>
          </cell>
          <cell r="AQ2233" t="str">
            <v>SETRS ST</v>
          </cell>
          <cell r="AW2233">
            <v>2016</v>
          </cell>
          <cell r="AX2233" t="str">
            <v>02</v>
          </cell>
          <cell r="BB2233" t="str">
            <v>Marchetti N</v>
          </cell>
          <cell r="BE2233" t="str">
            <v>03</v>
          </cell>
          <cell r="BF2233" t="str">
            <v>2016-S03</v>
          </cell>
          <cell r="BS2233" t="str">
            <v>Marchetti N</v>
          </cell>
          <cell r="BW2233" t="str">
            <v>03</v>
          </cell>
        </row>
        <row r="2234">
          <cell r="F2234" t="str">
            <v>IMB/80021/C/0IW5</v>
          </cell>
          <cell r="Q2234">
            <v>68</v>
          </cell>
          <cell r="AQ2234" t="str">
            <v>SETRS ST</v>
          </cell>
          <cell r="AW2234">
            <v>2016</v>
          </cell>
          <cell r="AX2234" t="str">
            <v>04</v>
          </cell>
          <cell r="BB2234" t="str">
            <v>TELCOM ST</v>
          </cell>
          <cell r="BE2234" t="str">
            <v>07</v>
          </cell>
          <cell r="BF2234" t="str">
            <v>2016-S07</v>
          </cell>
          <cell r="BS2234" t="str">
            <v>Grosselin P</v>
          </cell>
          <cell r="BW2234" t="str">
            <v>09</v>
          </cell>
        </row>
        <row r="2235">
          <cell r="F2235" t="str">
            <v>IMB/80021/C/0IZT</v>
          </cell>
          <cell r="Q2235">
            <v>10</v>
          </cell>
          <cell r="AQ2235" t="str">
            <v>SETRS ST</v>
          </cell>
          <cell r="AW2235">
            <v>2016</v>
          </cell>
          <cell r="AX2235" t="str">
            <v>05</v>
          </cell>
          <cell r="BB2235" t="str">
            <v>Batik C</v>
          </cell>
          <cell r="BE2235" t="str">
            <v>12</v>
          </cell>
          <cell r="BF2235" t="str">
            <v>2016-S12</v>
          </cell>
          <cell r="BS2235" t="str">
            <v>Batik C</v>
          </cell>
          <cell r="BW2235" t="str">
            <v>23</v>
          </cell>
        </row>
        <row r="2236">
          <cell r="F2236" t="str">
            <v>IMB/80021/C/0J1I</v>
          </cell>
          <cell r="Q2236">
            <v>10</v>
          </cell>
          <cell r="AQ2236" t="str">
            <v>SETRS ST</v>
          </cell>
          <cell r="AW2236">
            <v>2016</v>
          </cell>
          <cell r="AX2236" t="str">
            <v>05</v>
          </cell>
          <cell r="BB2236" t="str">
            <v>Batik C</v>
          </cell>
          <cell r="BE2236" t="str">
            <v>12</v>
          </cell>
          <cell r="BF2236" t="str">
            <v>2016-S12</v>
          </cell>
          <cell r="BS2236" t="str">
            <v>Batik C</v>
          </cell>
          <cell r="BW2236" t="str">
            <v>23</v>
          </cell>
        </row>
        <row r="2237">
          <cell r="F2237" t="str">
            <v>IMB/80021/C/0J2G</v>
          </cell>
          <cell r="Q2237">
            <v>10</v>
          </cell>
          <cell r="AQ2237" t="str">
            <v>SETRS ST</v>
          </cell>
          <cell r="AW2237">
            <v>2016</v>
          </cell>
          <cell r="AX2237" t="str">
            <v>05</v>
          </cell>
          <cell r="BB2237" t="str">
            <v>Batik C</v>
          </cell>
          <cell r="BE2237" t="str">
            <v>12</v>
          </cell>
          <cell r="BF2237" t="str">
            <v>2016-S12</v>
          </cell>
          <cell r="BS2237" t="str">
            <v>Batik C</v>
          </cell>
          <cell r="BW2237" t="str">
            <v>23</v>
          </cell>
        </row>
        <row r="2238">
          <cell r="F2238" t="str">
            <v>IMB/80021/C/0J2H</v>
          </cell>
          <cell r="Q2238">
            <v>10</v>
          </cell>
          <cell r="AQ2238" t="str">
            <v>SETRS ST</v>
          </cell>
          <cell r="AW2238">
            <v>2016</v>
          </cell>
          <cell r="AX2238" t="str">
            <v>05</v>
          </cell>
          <cell r="BB2238" t="str">
            <v>Batik C</v>
          </cell>
          <cell r="BE2238" t="str">
            <v>12</v>
          </cell>
          <cell r="BF2238" t="str">
            <v>2016-S12</v>
          </cell>
          <cell r="BS2238" t="str">
            <v>Batik C</v>
          </cell>
          <cell r="BW2238" t="str">
            <v>23</v>
          </cell>
        </row>
        <row r="2239">
          <cell r="F2239" t="str">
            <v>IMB/80021/C/0J2I</v>
          </cell>
          <cell r="Q2239">
            <v>10</v>
          </cell>
          <cell r="AQ2239" t="str">
            <v>SETRS ST</v>
          </cell>
          <cell r="AW2239">
            <v>2016</v>
          </cell>
          <cell r="AX2239" t="str">
            <v>05</v>
          </cell>
          <cell r="BB2239" t="str">
            <v>Batik C</v>
          </cell>
          <cell r="BE2239" t="str">
            <v>12</v>
          </cell>
          <cell r="BF2239" t="str">
            <v>2016-S12</v>
          </cell>
          <cell r="BS2239" t="str">
            <v>Batik C</v>
          </cell>
          <cell r="BW2239" t="str">
            <v>23</v>
          </cell>
        </row>
        <row r="2240">
          <cell r="F2240" t="str">
            <v>IMB/80021/C/0J2M</v>
          </cell>
          <cell r="Q2240">
            <v>10</v>
          </cell>
          <cell r="AQ2240" t="str">
            <v>SETRS ST</v>
          </cell>
          <cell r="AW2240">
            <v>2016</v>
          </cell>
          <cell r="AX2240" t="str">
            <v>05</v>
          </cell>
          <cell r="BB2240" t="str">
            <v>Batik C</v>
          </cell>
          <cell r="BE2240" t="str">
            <v>12</v>
          </cell>
          <cell r="BF2240" t="str">
            <v>2016-S12</v>
          </cell>
          <cell r="BS2240" t="str">
            <v>Batik C</v>
          </cell>
          <cell r="BW2240" t="str">
            <v>23</v>
          </cell>
        </row>
        <row r="2241">
          <cell r="F2241" t="str">
            <v>IMB/80021/C/0J2N</v>
          </cell>
          <cell r="Q2241">
            <v>10</v>
          </cell>
          <cell r="AQ2241" t="str">
            <v>SETRS ST</v>
          </cell>
          <cell r="AW2241">
            <v>2016</v>
          </cell>
          <cell r="AX2241" t="str">
            <v>05</v>
          </cell>
          <cell r="BB2241" t="str">
            <v>Batik C</v>
          </cell>
          <cell r="BE2241" t="str">
            <v>12</v>
          </cell>
          <cell r="BF2241" t="str">
            <v>2016-S12</v>
          </cell>
          <cell r="BS2241" t="str">
            <v>Batik C</v>
          </cell>
          <cell r="BW2241" t="str">
            <v>23</v>
          </cell>
        </row>
        <row r="2242">
          <cell r="F2242" t="str">
            <v>IMB/80021/C/0J3G</v>
          </cell>
          <cell r="Q2242">
            <v>11</v>
          </cell>
          <cell r="AQ2242" t="str">
            <v>SETRS ST</v>
          </cell>
          <cell r="AW2242">
            <v>2016</v>
          </cell>
          <cell r="AX2242" t="str">
            <v>05</v>
          </cell>
          <cell r="BB2242" t="str">
            <v>Batik C</v>
          </cell>
          <cell r="BE2242" t="str">
            <v>12</v>
          </cell>
          <cell r="BF2242" t="str">
            <v>2016-S12</v>
          </cell>
          <cell r="BS2242" t="str">
            <v>Batik C</v>
          </cell>
          <cell r="BW2242" t="str">
            <v>23</v>
          </cell>
        </row>
        <row r="2243">
          <cell r="F2243" t="str">
            <v>IMB/80021/C/0J3H</v>
          </cell>
          <cell r="Q2243">
            <v>32</v>
          </cell>
          <cell r="AQ2243" t="str">
            <v>SETRS ST</v>
          </cell>
          <cell r="AW2243">
            <v>2016</v>
          </cell>
          <cell r="AX2243" t="str">
            <v>07</v>
          </cell>
          <cell r="BB2243" t="str">
            <v>Batik C</v>
          </cell>
          <cell r="BE2243" t="str">
            <v>09</v>
          </cell>
          <cell r="BF2243" t="str">
            <v>2016-S09</v>
          </cell>
          <cell r="BS2243" t="str">
            <v>Batik C</v>
          </cell>
          <cell r="BW2243" t="str">
            <v>09</v>
          </cell>
        </row>
        <row r="2244">
          <cell r="F2244" t="str">
            <v>IMB/80021/C/0J3I</v>
          </cell>
          <cell r="Q2244">
            <v>32</v>
          </cell>
          <cell r="AQ2244" t="str">
            <v>SETRS ST</v>
          </cell>
          <cell r="AW2244">
            <v>2016</v>
          </cell>
          <cell r="AX2244" t="str">
            <v>07</v>
          </cell>
          <cell r="BB2244" t="str">
            <v>Batik C</v>
          </cell>
          <cell r="BE2244" t="str">
            <v>09</v>
          </cell>
          <cell r="BF2244" t="str">
            <v>2016-S09</v>
          </cell>
          <cell r="BS2244" t="str">
            <v>Batik C</v>
          </cell>
          <cell r="BW2244" t="str">
            <v>09</v>
          </cell>
        </row>
        <row r="2245">
          <cell r="F2245" t="str">
            <v>IMB/80021/C/0J3J</v>
          </cell>
          <cell r="Q2245">
            <v>32</v>
          </cell>
          <cell r="AQ2245" t="str">
            <v>SETRS ST</v>
          </cell>
          <cell r="AW2245">
            <v>2016</v>
          </cell>
          <cell r="AX2245" t="str">
            <v>07</v>
          </cell>
          <cell r="BB2245" t="str">
            <v>Batik C</v>
          </cell>
          <cell r="BE2245" t="str">
            <v>09</v>
          </cell>
          <cell r="BF2245" t="str">
            <v>2016-S09</v>
          </cell>
          <cell r="BS2245" t="str">
            <v>Batik C</v>
          </cell>
          <cell r="BW2245" t="str">
            <v>09</v>
          </cell>
        </row>
        <row r="2246">
          <cell r="F2246" t="str">
            <v>IMB/80021/C/0J3K</v>
          </cell>
          <cell r="Q2246">
            <v>20</v>
          </cell>
          <cell r="AQ2246" t="str">
            <v>SETRS ST</v>
          </cell>
          <cell r="AW2246">
            <v>2016</v>
          </cell>
          <cell r="AX2246" t="str">
            <v>05</v>
          </cell>
          <cell r="BB2246" t="str">
            <v>Sebbache M</v>
          </cell>
          <cell r="BE2246" t="str">
            <v>16</v>
          </cell>
          <cell r="BF2246" t="str">
            <v>2016-S16</v>
          </cell>
          <cell r="BS2246" t="str">
            <v>Debrauwer J</v>
          </cell>
          <cell r="BW2246" t="str">
            <v>18</v>
          </cell>
        </row>
        <row r="2247">
          <cell r="F2247" t="str">
            <v>IMB/80021/C/0J3L</v>
          </cell>
          <cell r="Q2247">
            <v>20</v>
          </cell>
          <cell r="AQ2247" t="str">
            <v>SETRS ST</v>
          </cell>
          <cell r="AW2247">
            <v>2016</v>
          </cell>
          <cell r="AX2247" t="str">
            <v>05</v>
          </cell>
          <cell r="BB2247" t="str">
            <v>Sebbache M</v>
          </cell>
          <cell r="BE2247" t="str">
            <v>16</v>
          </cell>
          <cell r="BF2247" t="str">
            <v>2016-S16</v>
          </cell>
          <cell r="BS2247" t="str">
            <v>Debrauwer J</v>
          </cell>
          <cell r="BW2247" t="str">
            <v>18</v>
          </cell>
        </row>
        <row r="2248">
          <cell r="F2248" t="str">
            <v>IMB/80021/C/0J3O</v>
          </cell>
          <cell r="Q2248">
            <v>10</v>
          </cell>
          <cell r="AQ2248" t="str">
            <v>SETRS ST</v>
          </cell>
          <cell r="AW2248">
            <v>2016</v>
          </cell>
          <cell r="AX2248" t="str">
            <v>05</v>
          </cell>
          <cell r="BB2248" t="str">
            <v>Batik C</v>
          </cell>
          <cell r="BE2248" t="str">
            <v>12</v>
          </cell>
          <cell r="BF2248" t="str">
            <v>2016-S12</v>
          </cell>
          <cell r="BS2248" t="str">
            <v>Batik C</v>
          </cell>
          <cell r="BW2248" t="str">
            <v>23</v>
          </cell>
        </row>
        <row r="2249">
          <cell r="F2249" t="str">
            <v>IMB/80021/C/0J3P</v>
          </cell>
          <cell r="Q2249">
            <v>10</v>
          </cell>
          <cell r="AQ2249" t="str">
            <v>SETRS ST</v>
          </cell>
          <cell r="AW2249">
            <v>2016</v>
          </cell>
          <cell r="AX2249" t="str">
            <v>05</v>
          </cell>
          <cell r="BB2249" t="str">
            <v>Batik C</v>
          </cell>
          <cell r="BE2249" t="str">
            <v>12</v>
          </cell>
          <cell r="BF2249" t="str">
            <v>2016-S12</v>
          </cell>
          <cell r="BS2249" t="str">
            <v>Batik C</v>
          </cell>
          <cell r="BW2249" t="str">
            <v>23</v>
          </cell>
        </row>
        <row r="2250">
          <cell r="F2250" t="str">
            <v>IMB/80021/C/0J4H</v>
          </cell>
          <cell r="Q2250">
            <v>10</v>
          </cell>
          <cell r="AQ2250" t="str">
            <v>SETRS ST</v>
          </cell>
          <cell r="AW2250">
            <v>2016</v>
          </cell>
          <cell r="AX2250" t="str">
            <v>05</v>
          </cell>
          <cell r="BB2250" t="str">
            <v>Batik C</v>
          </cell>
          <cell r="BE2250" t="str">
            <v>12</v>
          </cell>
          <cell r="BF2250" t="str">
            <v>2016-S12</v>
          </cell>
          <cell r="BS2250" t="str">
            <v>Batik C</v>
          </cell>
          <cell r="BW2250" t="str">
            <v>23</v>
          </cell>
        </row>
        <row r="2251">
          <cell r="F2251" t="str">
            <v>IMB/80021/C/0JDL</v>
          </cell>
          <cell r="Q2251">
            <v>10</v>
          </cell>
          <cell r="AQ2251" t="str">
            <v>Tambu Matadi Y</v>
          </cell>
          <cell r="AW2251">
            <v>2016</v>
          </cell>
          <cell r="AX2251" t="str">
            <v>05</v>
          </cell>
          <cell r="BB2251" t="str">
            <v>Batik C</v>
          </cell>
          <cell r="BE2251" t="str">
            <v>12</v>
          </cell>
          <cell r="BF2251" t="str">
            <v>2016-S12</v>
          </cell>
          <cell r="BS2251" t="str">
            <v>Batik C</v>
          </cell>
          <cell r="BW2251" t="str">
            <v>23</v>
          </cell>
        </row>
        <row r="2252">
          <cell r="F2252" t="str">
            <v>IMB/80021/C/0JE5</v>
          </cell>
          <cell r="Q2252">
            <v>32</v>
          </cell>
          <cell r="AQ2252" t="str">
            <v>Tambu Matadi Y</v>
          </cell>
          <cell r="AW2252">
            <v>2016</v>
          </cell>
          <cell r="AX2252" t="str">
            <v>04</v>
          </cell>
          <cell r="BB2252" t="str">
            <v>Marchetti N</v>
          </cell>
          <cell r="BE2252" t="str">
            <v>11</v>
          </cell>
          <cell r="BF2252" t="str">
            <v>2016-S11</v>
          </cell>
          <cell r="BS2252" t="str">
            <v>Debrauwer J</v>
          </cell>
          <cell r="BW2252" t="str">
            <v>12</v>
          </cell>
        </row>
        <row r="2253">
          <cell r="F2253" t="str">
            <v>IMB/80021/C/0JED</v>
          </cell>
          <cell r="Q2253">
            <v>10</v>
          </cell>
          <cell r="AQ2253" t="str">
            <v>Tambu Matadi Y</v>
          </cell>
          <cell r="AW2253">
            <v>2016</v>
          </cell>
          <cell r="AX2253" t="str">
            <v>05</v>
          </cell>
          <cell r="BB2253" t="str">
            <v>Batik C</v>
          </cell>
          <cell r="BE2253" t="str">
            <v>12</v>
          </cell>
          <cell r="BF2253" t="str">
            <v>2016-S12</v>
          </cell>
          <cell r="BS2253" t="str">
            <v>Batik C</v>
          </cell>
          <cell r="BW2253" t="str">
            <v>23</v>
          </cell>
        </row>
        <row r="2254">
          <cell r="F2254" t="str">
            <v>IMB/80021/C/0JEV</v>
          </cell>
          <cell r="Q2254">
            <v>10</v>
          </cell>
          <cell r="AQ2254" t="str">
            <v>Tambu Matadi Y</v>
          </cell>
          <cell r="AW2254">
            <v>2016</v>
          </cell>
          <cell r="AX2254" t="str">
            <v>05</v>
          </cell>
          <cell r="BB2254" t="str">
            <v>Batik C</v>
          </cell>
          <cell r="BE2254" t="str">
            <v>12</v>
          </cell>
          <cell r="BF2254" t="str">
            <v>2016-S12</v>
          </cell>
          <cell r="BS2254" t="str">
            <v>Batik C</v>
          </cell>
          <cell r="BW2254" t="str">
            <v>23</v>
          </cell>
        </row>
        <row r="2255">
          <cell r="F2255" t="str">
            <v>IMB/80021/C/0JFO</v>
          </cell>
          <cell r="Q2255">
            <v>10</v>
          </cell>
          <cell r="AQ2255" t="str">
            <v>Tambu Matadi Y</v>
          </cell>
          <cell r="AW2255">
            <v>2016</v>
          </cell>
          <cell r="AX2255" t="str">
            <v>05</v>
          </cell>
          <cell r="BB2255" t="str">
            <v>Batik C</v>
          </cell>
          <cell r="BE2255" t="str">
            <v>12</v>
          </cell>
          <cell r="BF2255" t="str">
            <v>2016-S12</v>
          </cell>
          <cell r="BS2255" t="str">
            <v>Batik C</v>
          </cell>
          <cell r="BW2255" t="str">
            <v>23</v>
          </cell>
        </row>
        <row r="2256">
          <cell r="F2256" t="str">
            <v>IMB/80021/C/0JG7</v>
          </cell>
          <cell r="Q2256">
            <v>10</v>
          </cell>
          <cell r="AQ2256" t="str">
            <v>Tambu Matadi Y</v>
          </cell>
          <cell r="AW2256">
            <v>2016</v>
          </cell>
          <cell r="AX2256" t="str">
            <v>05</v>
          </cell>
          <cell r="BB2256" t="str">
            <v>Batik C</v>
          </cell>
          <cell r="BE2256" t="str">
            <v>12</v>
          </cell>
          <cell r="BF2256" t="str">
            <v>2016-S12</v>
          </cell>
          <cell r="BS2256" t="str">
            <v>Batik C</v>
          </cell>
          <cell r="BW2256" t="str">
            <v>23</v>
          </cell>
        </row>
        <row r="2257">
          <cell r="F2257" t="str">
            <v>IMB/80021/C/0JH1</v>
          </cell>
          <cell r="Q2257">
            <v>10</v>
          </cell>
          <cell r="AQ2257" t="str">
            <v>Tambu Matadi Y</v>
          </cell>
          <cell r="AW2257">
            <v>2016</v>
          </cell>
          <cell r="AX2257" t="str">
            <v>05</v>
          </cell>
          <cell r="BB2257" t="str">
            <v>Batik C</v>
          </cell>
          <cell r="BE2257" t="str">
            <v>12</v>
          </cell>
          <cell r="BF2257" t="str">
            <v>2016-S12</v>
          </cell>
          <cell r="BS2257" t="str">
            <v>Batik C</v>
          </cell>
          <cell r="BW2257" t="str">
            <v>23</v>
          </cell>
        </row>
        <row r="2258">
          <cell r="F2258" t="str">
            <v>IMB/80021/C/0JJD</v>
          </cell>
          <cell r="Q2258">
            <v>30</v>
          </cell>
          <cell r="AQ2258" t="str">
            <v>Tambu Matadi Y</v>
          </cell>
          <cell r="AW2258">
            <v>2016</v>
          </cell>
          <cell r="AX2258" t="str">
            <v>04</v>
          </cell>
          <cell r="BB2258" t="str">
            <v>Sebbache M</v>
          </cell>
          <cell r="BE2258" t="str">
            <v>22</v>
          </cell>
          <cell r="BF2258" t="str">
            <v>2016-S22</v>
          </cell>
          <cell r="BS2258" t="str">
            <v>Debrauwer J</v>
          </cell>
          <cell r="BW2258" t="str">
            <v>23</v>
          </cell>
        </row>
        <row r="2259">
          <cell r="F2259" t="str">
            <v>IMB/80021/C/0JJE</v>
          </cell>
          <cell r="Q2259">
            <v>32</v>
          </cell>
          <cell r="AQ2259" t="str">
            <v>Tambu Matadi Y</v>
          </cell>
          <cell r="AW2259">
            <v>2016</v>
          </cell>
          <cell r="AX2259" t="str">
            <v>04</v>
          </cell>
          <cell r="BB2259" t="str">
            <v>Marchetti N</v>
          </cell>
          <cell r="BE2259" t="str">
            <v>11</v>
          </cell>
          <cell r="BF2259" t="str">
            <v>2016-S11</v>
          </cell>
          <cell r="BS2259" t="str">
            <v>Debrauwer J</v>
          </cell>
          <cell r="BW2259" t="str">
            <v>12</v>
          </cell>
        </row>
        <row r="2260">
          <cell r="F2260" t="str">
            <v>IMB/80021/C/0JJF</v>
          </cell>
          <cell r="Q2260">
            <v>34</v>
          </cell>
          <cell r="AQ2260" t="str">
            <v>Tambu Matadi Y</v>
          </cell>
          <cell r="AW2260">
            <v>2016</v>
          </cell>
          <cell r="AX2260" t="str">
            <v>04</v>
          </cell>
          <cell r="BB2260" t="str">
            <v>Sebbache M</v>
          </cell>
          <cell r="BE2260" t="str">
            <v>22</v>
          </cell>
          <cell r="BF2260" t="str">
            <v>2016-S22</v>
          </cell>
          <cell r="BS2260" t="str">
            <v>Debrauwer J</v>
          </cell>
          <cell r="BW2260" t="str">
            <v>23</v>
          </cell>
        </row>
        <row r="2261">
          <cell r="F2261" t="str">
            <v>IMB/80021/C/0JJG</v>
          </cell>
          <cell r="Q2261">
            <v>32</v>
          </cell>
          <cell r="AQ2261" t="str">
            <v>Tambu Matadi Y</v>
          </cell>
          <cell r="AW2261">
            <v>2016</v>
          </cell>
          <cell r="AX2261" t="str">
            <v>04</v>
          </cell>
          <cell r="BB2261" t="str">
            <v>Marchetti N</v>
          </cell>
          <cell r="BE2261" t="str">
            <v>11</v>
          </cell>
          <cell r="BF2261" t="str">
            <v>2016-S11</v>
          </cell>
          <cell r="BS2261" t="str">
            <v>Debrauwer J</v>
          </cell>
          <cell r="BW2261" t="str">
            <v>12</v>
          </cell>
        </row>
        <row r="2262">
          <cell r="F2262" t="str">
            <v>IMB/80021/C/0JPE</v>
          </cell>
          <cell r="Q2262">
            <v>34</v>
          </cell>
          <cell r="AQ2262" t="str">
            <v>Tambu Matadi Y</v>
          </cell>
          <cell r="AW2262">
            <v>2016</v>
          </cell>
          <cell r="AX2262" t="str">
            <v>05</v>
          </cell>
          <cell r="BB2262" t="str">
            <v>TELCOM ST</v>
          </cell>
          <cell r="BE2262" t="str">
            <v>07</v>
          </cell>
          <cell r="BF2262" t="str">
            <v>2016-S07</v>
          </cell>
          <cell r="BS2262" t="str">
            <v>Grosselin P</v>
          </cell>
          <cell r="BW2262" t="str">
            <v>07</v>
          </cell>
        </row>
        <row r="2263">
          <cell r="F2263" t="str">
            <v>IMB/80021/C/0JQW</v>
          </cell>
          <cell r="Q2263">
            <v>38</v>
          </cell>
          <cell r="AQ2263" t="str">
            <v>Tambu Matadi Y</v>
          </cell>
          <cell r="AW2263">
            <v>2016</v>
          </cell>
          <cell r="AX2263" t="str">
            <v>05</v>
          </cell>
          <cell r="BB2263" t="str">
            <v>TELCOM ST</v>
          </cell>
          <cell r="BE2263" t="str">
            <v>07</v>
          </cell>
          <cell r="BF2263" t="str">
            <v>2016-S07</v>
          </cell>
          <cell r="BS2263" t="str">
            <v>Grosselin P</v>
          </cell>
          <cell r="BW2263" t="str">
            <v>07</v>
          </cell>
        </row>
        <row r="2264">
          <cell r="F2264" t="str">
            <v>IMB/80021/C/0JU6</v>
          </cell>
          <cell r="Q2264">
            <v>38</v>
          </cell>
          <cell r="AQ2264" t="str">
            <v>SETRS ST</v>
          </cell>
          <cell r="AW2264">
            <v>2016</v>
          </cell>
          <cell r="AX2264" t="str">
            <v>05</v>
          </cell>
          <cell r="BB2264" t="str">
            <v>Kluj B</v>
          </cell>
          <cell r="BE2264" t="str">
            <v>26</v>
          </cell>
          <cell r="BF2264" t="str">
            <v>2016-S26</v>
          </cell>
          <cell r="BS2264" t="str">
            <v>Debrauwer J</v>
          </cell>
          <cell r="BW2264" t="str">
            <v>28</v>
          </cell>
        </row>
        <row r="2265">
          <cell r="F2265" t="str">
            <v>IMB/80021/C/0JYU</v>
          </cell>
          <cell r="Q2265">
            <v>33</v>
          </cell>
          <cell r="AQ2265" t="str">
            <v>SETRS ST</v>
          </cell>
          <cell r="AW2265">
            <v>2016</v>
          </cell>
          <cell r="AX2265" t="str">
            <v>05</v>
          </cell>
          <cell r="BB2265" t="str">
            <v>Kluj B</v>
          </cell>
          <cell r="BE2265" t="str">
            <v>26</v>
          </cell>
          <cell r="BF2265" t="str">
            <v>2016-S26</v>
          </cell>
          <cell r="BS2265" t="str">
            <v>Debrauwer J</v>
          </cell>
          <cell r="BW2265" t="str">
            <v>28</v>
          </cell>
        </row>
        <row r="2266">
          <cell r="F2266" t="str">
            <v>IMB/80021/C/0K1P</v>
          </cell>
          <cell r="Q2266">
            <v>59</v>
          </cell>
          <cell r="AQ2266" t="str">
            <v>SETRS ST</v>
          </cell>
          <cell r="AW2266">
            <v>2016</v>
          </cell>
          <cell r="AX2266" t="str">
            <v>05</v>
          </cell>
          <cell r="BB2266" t="str">
            <v>TELCOM ST</v>
          </cell>
          <cell r="BE2266" t="str">
            <v>10</v>
          </cell>
          <cell r="BF2266" t="str">
            <v>2016-S10</v>
          </cell>
          <cell r="BS2266" t="str">
            <v>Grosselin P</v>
          </cell>
          <cell r="BW2266" t="str">
            <v>14</v>
          </cell>
        </row>
        <row r="2267">
          <cell r="F2267" t="str">
            <v>IMB/80021/C/0K2E</v>
          </cell>
          <cell r="Q2267">
            <v>34</v>
          </cell>
          <cell r="AQ2267" t="str">
            <v>Tambu Matadi Y</v>
          </cell>
          <cell r="AW2267">
            <v>2016</v>
          </cell>
          <cell r="AX2267" t="str">
            <v>05</v>
          </cell>
          <cell r="BB2267" t="str">
            <v>Sebbache M</v>
          </cell>
          <cell r="BE2267" t="str">
            <v>22</v>
          </cell>
          <cell r="BF2267" t="str">
            <v>2016-S22</v>
          </cell>
          <cell r="BS2267" t="str">
            <v>Debrauwer J</v>
          </cell>
          <cell r="BW2267" t="str">
            <v>23</v>
          </cell>
        </row>
        <row r="2268">
          <cell r="F2268" t="str">
            <v>IMB/80021/C/0K2L</v>
          </cell>
          <cell r="Q2268">
            <v>38</v>
          </cell>
          <cell r="AQ2268" t="str">
            <v>Tambu Matadi Y</v>
          </cell>
          <cell r="AW2268">
            <v>2016</v>
          </cell>
          <cell r="AX2268" t="str">
            <v>05</v>
          </cell>
          <cell r="BB2268" t="str">
            <v>Sebbache M</v>
          </cell>
          <cell r="BE2268" t="str">
            <v>22</v>
          </cell>
          <cell r="BF2268" t="str">
            <v>2016-S22</v>
          </cell>
          <cell r="BS2268" t="str">
            <v>Debrauwer J</v>
          </cell>
          <cell r="BW2268" t="str">
            <v>23</v>
          </cell>
        </row>
        <row r="2269">
          <cell r="F2269" t="str">
            <v>IMB/80021/C/0M9Y</v>
          </cell>
          <cell r="Q2269">
            <v>10</v>
          </cell>
          <cell r="AQ2269" t="str">
            <v>Tambu Matadi Y</v>
          </cell>
          <cell r="AW2269">
            <v>2016</v>
          </cell>
          <cell r="AX2269" t="str">
            <v>05</v>
          </cell>
          <cell r="BB2269" t="str">
            <v>Brice L</v>
          </cell>
          <cell r="BE2269" t="str">
            <v>19</v>
          </cell>
          <cell r="BF2269" t="str">
            <v>2016-S19</v>
          </cell>
          <cell r="BS2269" t="str">
            <v>Debrauwer J</v>
          </cell>
          <cell r="BW2269" t="str">
            <v>21</v>
          </cell>
        </row>
        <row r="2270">
          <cell r="F2270" t="str">
            <v>IMB/80021/C/0MAT</v>
          </cell>
          <cell r="Q2270">
            <v>7</v>
          </cell>
          <cell r="AQ2270" t="str">
            <v>Annulé</v>
          </cell>
          <cell r="AW2270" t="str">
            <v/>
          </cell>
          <cell r="AX2270" t="str">
            <v/>
          </cell>
          <cell r="BB2270" t="str">
            <v>Annulé</v>
          </cell>
          <cell r="BE2270" t="str">
            <v/>
          </cell>
          <cell r="BF2270" t="str">
            <v/>
          </cell>
          <cell r="BS2270" t="str">
            <v>Annulé</v>
          </cell>
          <cell r="BW2270" t="str">
            <v/>
          </cell>
        </row>
        <row r="2271">
          <cell r="F2271" t="str">
            <v>IMB/80021/C/0MCQ</v>
          </cell>
          <cell r="Q2271">
            <v>65</v>
          </cell>
          <cell r="AQ2271" t="str">
            <v>Annulé</v>
          </cell>
          <cell r="AW2271" t="str">
            <v/>
          </cell>
          <cell r="AX2271" t="str">
            <v/>
          </cell>
          <cell r="BE2271" t="str">
            <v/>
          </cell>
          <cell r="BF2271" t="str">
            <v/>
          </cell>
          <cell r="BW2271" t="str">
            <v/>
          </cell>
        </row>
        <row r="2272">
          <cell r="F2272" t="str">
            <v>IMB/80021/C/0MDV</v>
          </cell>
          <cell r="Q2272">
            <v>0</v>
          </cell>
          <cell r="AQ2272" t="str">
            <v>SETRS ST</v>
          </cell>
          <cell r="AW2272">
            <v>2016</v>
          </cell>
          <cell r="AX2272" t="str">
            <v>02</v>
          </cell>
          <cell r="BB2272" t="str">
            <v>Sebbache M</v>
          </cell>
          <cell r="BE2272" t="str">
            <v>16</v>
          </cell>
          <cell r="BF2272" t="str">
            <v>2016-S16</v>
          </cell>
          <cell r="BS2272" t="str">
            <v>Annulé</v>
          </cell>
          <cell r="BW2272" t="str">
            <v/>
          </cell>
        </row>
        <row r="2273">
          <cell r="F2273" t="str">
            <v>IMB/80021/S/0E4Z</v>
          </cell>
          <cell r="Q2273">
            <v>1</v>
          </cell>
          <cell r="AQ2273" t="str">
            <v>Tambu Matadi Y</v>
          </cell>
          <cell r="AW2273">
            <v>2016</v>
          </cell>
          <cell r="AX2273" t="str">
            <v>05</v>
          </cell>
          <cell r="BB2273" t="str">
            <v>TELCOM ST</v>
          </cell>
          <cell r="BE2273" t="str">
            <v>09</v>
          </cell>
          <cell r="BF2273" t="str">
            <v>2016-S09</v>
          </cell>
          <cell r="BS2273" t="str">
            <v>Grosselin P</v>
          </cell>
          <cell r="BW2273" t="str">
            <v>09</v>
          </cell>
        </row>
        <row r="2274">
          <cell r="F2274" t="str">
            <v>IMB/80021/S/0FLA</v>
          </cell>
          <cell r="Q2274">
            <v>4</v>
          </cell>
          <cell r="AQ2274" t="str">
            <v>Tambu Matadi Y</v>
          </cell>
          <cell r="AW2274">
            <v>2016</v>
          </cell>
          <cell r="AX2274" t="str">
            <v>11</v>
          </cell>
          <cell r="BB2274" t="str">
            <v>TELCOM ST</v>
          </cell>
          <cell r="BE2274" t="str">
            <v>30</v>
          </cell>
          <cell r="BF2274" t="str">
            <v>2016-S30</v>
          </cell>
          <cell r="BS2274" t="str">
            <v>BE OPTIK ST</v>
          </cell>
          <cell r="BW2274" t="str">
            <v>40</v>
          </cell>
        </row>
        <row r="2275">
          <cell r="F2275" t="str">
            <v>IMB/80021/X/0NCS</v>
          </cell>
          <cell r="Q2275">
            <v>15</v>
          </cell>
          <cell r="AQ2275" t="str">
            <v>Tambu Matadi Y</v>
          </cell>
          <cell r="AW2275">
            <v>2016</v>
          </cell>
          <cell r="AX2275" t="str">
            <v>05</v>
          </cell>
          <cell r="BB2275" t="str">
            <v>TELCOM ST</v>
          </cell>
          <cell r="BE2275" t="str">
            <v>07</v>
          </cell>
          <cell r="BF2275" t="str">
            <v>2016-S07</v>
          </cell>
          <cell r="BS2275" t="str">
            <v>Grosselin P</v>
          </cell>
          <cell r="BW2275" t="str">
            <v>07</v>
          </cell>
        </row>
        <row r="2276">
          <cell r="F2276" t="str">
            <v>IMB/80021/X/0OE9</v>
          </cell>
          <cell r="Q2276">
            <v>11</v>
          </cell>
          <cell r="AQ2276" t="str">
            <v>SETRS ST</v>
          </cell>
          <cell r="AW2276">
            <v>2016</v>
          </cell>
          <cell r="AX2276" t="str">
            <v>10</v>
          </cell>
          <cell r="BB2276" t="str">
            <v>Marchetti N</v>
          </cell>
          <cell r="BE2276" t="str">
            <v>09</v>
          </cell>
          <cell r="BF2276" t="str">
            <v>2016-S09</v>
          </cell>
          <cell r="BS2276" t="str">
            <v>Debrauwer J</v>
          </cell>
          <cell r="BW2276" t="str">
            <v>11</v>
          </cell>
        </row>
        <row r="2277">
          <cell r="F2277" t="str">
            <v>IMB/80021/C/0F27</v>
          </cell>
          <cell r="Q2277">
            <v>28</v>
          </cell>
          <cell r="AQ2277" t="str">
            <v>SETRS ST</v>
          </cell>
          <cell r="AW2277">
            <v>2016</v>
          </cell>
          <cell r="AX2277" t="str">
            <v>02</v>
          </cell>
          <cell r="BB2277" t="str">
            <v>Marchetti N</v>
          </cell>
          <cell r="BE2277" t="str">
            <v>03</v>
          </cell>
          <cell r="BF2277" t="str">
            <v>2016-S03</v>
          </cell>
          <cell r="BS2277" t="str">
            <v>Marchetti N</v>
          </cell>
          <cell r="BW2277" t="str">
            <v>03</v>
          </cell>
        </row>
        <row r="2278">
          <cell r="F2278" t="str">
            <v>IMB/80021/X/0P1O</v>
          </cell>
          <cell r="Q2278">
            <v>12</v>
          </cell>
          <cell r="AQ2278" t="str">
            <v>SETRS ST</v>
          </cell>
          <cell r="AW2278">
            <v>2016</v>
          </cell>
          <cell r="AX2278" t="str">
            <v>02</v>
          </cell>
          <cell r="BB2278" t="str">
            <v>Marchetti N</v>
          </cell>
          <cell r="BE2278" t="str">
            <v>03</v>
          </cell>
          <cell r="BF2278" t="str">
            <v>2016-S03</v>
          </cell>
          <cell r="BS2278" t="str">
            <v>Marchetti N</v>
          </cell>
          <cell r="BW2278" t="str">
            <v>03</v>
          </cell>
        </row>
        <row r="2279">
          <cell r="F2279" t="str">
            <v>IMB/80021/C/0E73</v>
          </cell>
          <cell r="Q2279">
            <v>1</v>
          </cell>
          <cell r="AQ2279" t="str">
            <v>Annulé</v>
          </cell>
          <cell r="AW2279" t="str">
            <v/>
          </cell>
          <cell r="AX2279" t="str">
            <v/>
          </cell>
          <cell r="BB2279" t="str">
            <v>Annulé</v>
          </cell>
          <cell r="BE2279" t="str">
            <v/>
          </cell>
          <cell r="BF2279" t="str">
            <v/>
          </cell>
          <cell r="BS2279" t="str">
            <v>Annulé</v>
          </cell>
          <cell r="BW2279" t="str">
            <v/>
          </cell>
        </row>
        <row r="2280">
          <cell r="F2280" t="str">
            <v>IMB/80021/X/0ODW</v>
          </cell>
          <cell r="Q2280">
            <v>8</v>
          </cell>
          <cell r="AQ2280" t="str">
            <v>SETRS ST</v>
          </cell>
          <cell r="AW2280">
            <v>2016</v>
          </cell>
          <cell r="AX2280" t="str">
            <v>02</v>
          </cell>
          <cell r="BB2280" t="str">
            <v>Sebbache M</v>
          </cell>
          <cell r="BE2280" t="str">
            <v>15</v>
          </cell>
          <cell r="BF2280" t="str">
            <v>2016-S15</v>
          </cell>
          <cell r="BS2280" t="str">
            <v>Debrauwer J</v>
          </cell>
          <cell r="BW2280" t="str">
            <v>17</v>
          </cell>
        </row>
        <row r="2281">
          <cell r="F2281" t="str">
            <v>IMB/80021/C/0EMS</v>
          </cell>
          <cell r="Q2281">
            <v>6</v>
          </cell>
          <cell r="AQ2281" t="str">
            <v>SETRS ST</v>
          </cell>
          <cell r="AW2281">
            <v>2016</v>
          </cell>
          <cell r="AX2281" t="str">
            <v>06</v>
          </cell>
          <cell r="BB2281" t="str">
            <v>TELCOM ST</v>
          </cell>
          <cell r="BE2281" t="str">
            <v>30</v>
          </cell>
          <cell r="BF2281" t="str">
            <v>2016-S30</v>
          </cell>
          <cell r="BS2281" t="str">
            <v>BE OPTIK ST</v>
          </cell>
          <cell r="BW2281" t="str">
            <v>40</v>
          </cell>
        </row>
        <row r="2282">
          <cell r="F2282" t="str">
            <v>IMB/80021/C/0JE0</v>
          </cell>
          <cell r="Q2282">
            <v>5</v>
          </cell>
          <cell r="AQ2282" t="str">
            <v>Tambu Matadi Y</v>
          </cell>
          <cell r="AW2282">
            <v>2016</v>
          </cell>
          <cell r="AX2282" t="str">
            <v>06</v>
          </cell>
          <cell r="BB2282" t="str">
            <v>TELCOM ST</v>
          </cell>
          <cell r="BE2282" t="str">
            <v>29</v>
          </cell>
          <cell r="BF2282" t="str">
            <v>2016-S29</v>
          </cell>
          <cell r="BS2282" t="str">
            <v>BE OPTIK ST</v>
          </cell>
          <cell r="BW2282" t="str">
            <v>40</v>
          </cell>
        </row>
        <row r="2283">
          <cell r="F2283" t="str">
            <v>IMB/80021/X/0P4B</v>
          </cell>
          <cell r="Q2283">
            <v>2</v>
          </cell>
          <cell r="AQ2283" t="str">
            <v>Tambu Matadi Y</v>
          </cell>
          <cell r="AW2283">
            <v>2016</v>
          </cell>
          <cell r="AX2283" t="str">
            <v>06</v>
          </cell>
          <cell r="BB2283" t="str">
            <v>BE OPTIK ST</v>
          </cell>
          <cell r="BE2283" t="str">
            <v>39</v>
          </cell>
          <cell r="BF2283" t="str">
            <v>2016-S39</v>
          </cell>
          <cell r="BS2283" t="str">
            <v>BE OPTIK ST</v>
          </cell>
          <cell r="BW2283" t="str">
            <v>39</v>
          </cell>
        </row>
        <row r="2284">
          <cell r="F2284" t="str">
            <v>IMB/80021/X/0P4E</v>
          </cell>
          <cell r="Q2284">
            <v>9</v>
          </cell>
          <cell r="AQ2284" t="str">
            <v>Tambu Matadi Y</v>
          </cell>
          <cell r="AW2284">
            <v>2016</v>
          </cell>
          <cell r="AX2284" t="str">
            <v>06</v>
          </cell>
          <cell r="BB2284" t="str">
            <v>BE OPTIK ST</v>
          </cell>
          <cell r="BE2284" t="str">
            <v>39</v>
          </cell>
          <cell r="BF2284" t="str">
            <v>2016-S39</v>
          </cell>
          <cell r="BS2284" t="str">
            <v>BE OPTIK ST</v>
          </cell>
          <cell r="BW2284" t="str">
            <v>39</v>
          </cell>
        </row>
        <row r="2285">
          <cell r="F2285" t="str">
            <v>IMB/80021/X/0QPE</v>
          </cell>
          <cell r="Q2285">
            <v>1</v>
          </cell>
          <cell r="AQ2285" t="str">
            <v>Tambu Matadi Y</v>
          </cell>
          <cell r="AW2285">
            <v>2016</v>
          </cell>
          <cell r="AX2285" t="str">
            <v>06</v>
          </cell>
          <cell r="BB2285" t="str">
            <v>BE OPTIK ST</v>
          </cell>
          <cell r="BE2285" t="str">
            <v>39</v>
          </cell>
          <cell r="BF2285" t="str">
            <v>2016-S39</v>
          </cell>
          <cell r="BS2285" t="str">
            <v>BE OPTIK ST</v>
          </cell>
          <cell r="BW2285" t="str">
            <v>39</v>
          </cell>
        </row>
        <row r="2286">
          <cell r="F2286" t="str">
            <v>IMB/80021/C/0HXA</v>
          </cell>
          <cell r="Q2286">
            <v>21</v>
          </cell>
          <cell r="AQ2286" t="str">
            <v>SETRS ST</v>
          </cell>
          <cell r="AW2286">
            <v>2016</v>
          </cell>
          <cell r="AX2286" t="str">
            <v>06</v>
          </cell>
          <cell r="BB2286" t="str">
            <v>Batik C</v>
          </cell>
          <cell r="BE2286" t="str">
            <v>09</v>
          </cell>
          <cell r="BF2286" t="str">
            <v>2016-S09</v>
          </cell>
          <cell r="BS2286" t="str">
            <v>Batik C</v>
          </cell>
          <cell r="BW2286" t="str">
            <v>09</v>
          </cell>
        </row>
        <row r="2287">
          <cell r="F2287" t="str">
            <v>IMB/80021/X/0P4C</v>
          </cell>
          <cell r="Q2287">
            <v>1</v>
          </cell>
          <cell r="AQ2287" t="str">
            <v>Tambu Matadi Y</v>
          </cell>
          <cell r="AW2287">
            <v>2016</v>
          </cell>
          <cell r="AX2287" t="str">
            <v>06</v>
          </cell>
          <cell r="BB2287" t="str">
            <v>BE OPTIK ST</v>
          </cell>
          <cell r="BE2287" t="str">
            <v>39</v>
          </cell>
          <cell r="BF2287" t="str">
            <v>2016-S39</v>
          </cell>
          <cell r="BS2287" t="str">
            <v>BE OPTIK ST</v>
          </cell>
          <cell r="BW2287" t="str">
            <v>39</v>
          </cell>
        </row>
        <row r="2288">
          <cell r="F2288" t="str">
            <v>IMB/80021/C/0HRB</v>
          </cell>
          <cell r="Q2288">
            <v>12</v>
          </cell>
          <cell r="AQ2288" t="str">
            <v>SETRS ST</v>
          </cell>
          <cell r="AW2288">
            <v>2016</v>
          </cell>
          <cell r="AX2288" t="str">
            <v>06</v>
          </cell>
          <cell r="BB2288" t="str">
            <v>TELCOM ST</v>
          </cell>
          <cell r="BE2288" t="str">
            <v>30</v>
          </cell>
          <cell r="BF2288" t="str">
            <v>2016-S30</v>
          </cell>
          <cell r="BS2288" t="str">
            <v>BE OPTIK ST</v>
          </cell>
          <cell r="BW2288" t="str">
            <v>35</v>
          </cell>
        </row>
        <row r="2289">
          <cell r="F2289" t="str">
            <v>IMB/80021/X/0P4D</v>
          </cell>
          <cell r="Q2289">
            <v>1</v>
          </cell>
          <cell r="AQ2289" t="str">
            <v>Tambu Matadi Y</v>
          </cell>
          <cell r="AW2289">
            <v>2016</v>
          </cell>
          <cell r="AX2289" t="str">
            <v>06</v>
          </cell>
          <cell r="BB2289" t="str">
            <v>BE OPTIK ST</v>
          </cell>
          <cell r="BE2289" t="str">
            <v>39</v>
          </cell>
          <cell r="BF2289" t="str">
            <v>2016-S39</v>
          </cell>
          <cell r="BS2289" t="str">
            <v>BE OPTIK ST</v>
          </cell>
          <cell r="BW2289" t="str">
            <v>39</v>
          </cell>
        </row>
        <row r="2290">
          <cell r="F2290" t="str">
            <v>IMB/80021/C/0HRB</v>
          </cell>
          <cell r="Q2290">
            <v>8</v>
          </cell>
          <cell r="AQ2290" t="str">
            <v>Annulé</v>
          </cell>
          <cell r="AW2290" t="str">
            <v/>
          </cell>
          <cell r="AX2290" t="str">
            <v/>
          </cell>
          <cell r="BB2290" t="str">
            <v>Annulé</v>
          </cell>
          <cell r="BE2290" t="str">
            <v/>
          </cell>
          <cell r="BF2290" t="str">
            <v/>
          </cell>
          <cell r="BS2290" t="str">
            <v>Annulé</v>
          </cell>
          <cell r="BW2290" t="str">
            <v/>
          </cell>
        </row>
        <row r="2291">
          <cell r="F2291" t="str">
            <v>IMB/80021/X/0P4F</v>
          </cell>
          <cell r="Q2291">
            <v>1</v>
          </cell>
          <cell r="AQ2291" t="str">
            <v>Tambu Matadi Y</v>
          </cell>
          <cell r="AW2291">
            <v>2016</v>
          </cell>
          <cell r="AX2291" t="str">
            <v>06</v>
          </cell>
          <cell r="BB2291" t="str">
            <v>BE OPTIK ST</v>
          </cell>
          <cell r="BE2291" t="str">
            <v>39</v>
          </cell>
          <cell r="BF2291" t="str">
            <v>2016-S39</v>
          </cell>
          <cell r="BS2291" t="str">
            <v>BE OPTIK ST</v>
          </cell>
          <cell r="BW2291" t="str">
            <v>39</v>
          </cell>
        </row>
        <row r="2292">
          <cell r="F2292" t="str">
            <v>IMB/80021/C/0HFK</v>
          </cell>
          <cell r="Q2292">
            <v>4</v>
          </cell>
          <cell r="AQ2292" t="str">
            <v>SETRS ST</v>
          </cell>
          <cell r="AW2292">
            <v>2016</v>
          </cell>
          <cell r="AX2292" t="str">
            <v>10</v>
          </cell>
          <cell r="BB2292" t="str">
            <v>TELCOM ST</v>
          </cell>
          <cell r="BE2292" t="str">
            <v>29</v>
          </cell>
          <cell r="BF2292" t="str">
            <v>2016-S29</v>
          </cell>
          <cell r="BS2292" t="str">
            <v>BE OPTIK ST</v>
          </cell>
          <cell r="BW2292" t="str">
            <v>11</v>
          </cell>
        </row>
        <row r="2293">
          <cell r="F2293" t="str">
            <v>IMB/80021/X/0P4G</v>
          </cell>
          <cell r="Q2293">
            <v>8</v>
          </cell>
          <cell r="AQ2293" t="str">
            <v>Tambu Matadi Y</v>
          </cell>
          <cell r="AW2293">
            <v>2016</v>
          </cell>
          <cell r="AX2293" t="str">
            <v>06</v>
          </cell>
          <cell r="BB2293" t="str">
            <v>BE OPTIK ST</v>
          </cell>
          <cell r="BE2293" t="str">
            <v>39</v>
          </cell>
          <cell r="BF2293" t="str">
            <v>2016-S39</v>
          </cell>
          <cell r="BS2293" t="str">
            <v>BE OPTIK ST</v>
          </cell>
          <cell r="BW2293" t="str">
            <v>39</v>
          </cell>
        </row>
        <row r="2294">
          <cell r="F2294" t="str">
            <v>IMB/80021/C/0GBM</v>
          </cell>
          <cell r="Q2294">
            <v>4</v>
          </cell>
          <cell r="AQ2294" t="str">
            <v>SETRS ST</v>
          </cell>
          <cell r="AW2294">
            <v>2016</v>
          </cell>
          <cell r="AX2294" t="str">
            <v>06</v>
          </cell>
          <cell r="BB2294" t="str">
            <v>TELCOM ST</v>
          </cell>
          <cell r="BE2294" t="str">
            <v>29</v>
          </cell>
          <cell r="BF2294" t="str">
            <v>2016-S29</v>
          </cell>
          <cell r="BS2294" t="str">
            <v>BE OPTIK ST</v>
          </cell>
          <cell r="BW2294" t="str">
            <v>40</v>
          </cell>
        </row>
        <row r="2295">
          <cell r="F2295" t="str">
            <v>IMB/80021/C/0GKH</v>
          </cell>
          <cell r="Q2295">
            <v>5</v>
          </cell>
          <cell r="AQ2295" t="str">
            <v>SETRS ST</v>
          </cell>
          <cell r="AW2295">
            <v>2016</v>
          </cell>
          <cell r="AX2295" t="str">
            <v>36</v>
          </cell>
          <cell r="BB2295" t="str">
            <v>Annulé</v>
          </cell>
          <cell r="BE2295" t="str">
            <v/>
          </cell>
          <cell r="BF2295" t="str">
            <v/>
          </cell>
          <cell r="BW2295" t="str">
            <v/>
          </cell>
        </row>
        <row r="2296">
          <cell r="F2296" t="str">
            <v>IMB/80021/X/0P47</v>
          </cell>
          <cell r="Q2296">
            <v>5</v>
          </cell>
          <cell r="AQ2296" t="str">
            <v>Tambu Matadi Y</v>
          </cell>
          <cell r="AW2296">
            <v>2016</v>
          </cell>
          <cell r="AX2296" t="str">
            <v>06</v>
          </cell>
          <cell r="BB2296" t="str">
            <v>BE OPTIK ST</v>
          </cell>
          <cell r="BE2296" t="str">
            <v>39</v>
          </cell>
          <cell r="BF2296" t="str">
            <v>2016-S39</v>
          </cell>
          <cell r="BS2296" t="str">
            <v>BE OPTIK ST</v>
          </cell>
          <cell r="BW2296" t="str">
            <v>39</v>
          </cell>
        </row>
        <row r="2297">
          <cell r="F2297" t="str">
            <v>IMB/80021/X/0NH0</v>
          </cell>
          <cell r="Q2297">
            <v>1</v>
          </cell>
          <cell r="AQ2297" t="str">
            <v>Tambu Matadi Y</v>
          </cell>
          <cell r="AW2297">
            <v>2016</v>
          </cell>
          <cell r="AX2297" t="str">
            <v>06</v>
          </cell>
          <cell r="BB2297" t="str">
            <v>TELCOM ST</v>
          </cell>
          <cell r="BE2297" t="str">
            <v>48</v>
          </cell>
          <cell r="BF2297" t="str">
            <v>2016-S48</v>
          </cell>
          <cell r="BS2297" t="str">
            <v>BE OPTIK ST</v>
          </cell>
          <cell r="BW2297" t="str">
            <v>51</v>
          </cell>
        </row>
        <row r="2298">
          <cell r="F2298" t="str">
            <v>IMB/80021/C/0FZ8</v>
          </cell>
          <cell r="Q2298">
            <v>7</v>
          </cell>
          <cell r="AQ2298" t="str">
            <v>Tambu Matadi Y</v>
          </cell>
          <cell r="AW2298">
            <v>2016</v>
          </cell>
          <cell r="AX2298" t="str">
            <v>06</v>
          </cell>
          <cell r="BB2298" t="str">
            <v>TELCOM ST</v>
          </cell>
          <cell r="BE2298" t="str">
            <v>48</v>
          </cell>
          <cell r="BF2298" t="str">
            <v>2016-S48</v>
          </cell>
          <cell r="BS2298" t="str">
            <v>BE OPTIK ST</v>
          </cell>
          <cell r="BW2298" t="str">
            <v>51</v>
          </cell>
        </row>
        <row r="2299">
          <cell r="F2299" t="str">
            <v>IMB/80021/C/0GL8</v>
          </cell>
          <cell r="Q2299">
            <v>2</v>
          </cell>
          <cell r="AQ2299" t="str">
            <v>SETRS ST</v>
          </cell>
          <cell r="AW2299">
            <v>2016</v>
          </cell>
          <cell r="AX2299" t="str">
            <v>26</v>
          </cell>
          <cell r="BB2299" t="str">
            <v>TELCOM ST</v>
          </cell>
          <cell r="BE2299" t="str">
            <v>36</v>
          </cell>
          <cell r="BF2299" t="str">
            <v>2016-S36</v>
          </cell>
          <cell r="BS2299" t="str">
            <v>BE OPTIK ST</v>
          </cell>
          <cell r="BW2299" t="str">
            <v>39</v>
          </cell>
        </row>
        <row r="2300">
          <cell r="F2300" t="str">
            <v>IMB/80021/C/0GL9</v>
          </cell>
          <cell r="Q2300">
            <v>10</v>
          </cell>
          <cell r="AQ2300" t="str">
            <v>SETRS ST</v>
          </cell>
          <cell r="AW2300">
            <v>2016</v>
          </cell>
          <cell r="AX2300" t="str">
            <v>26</v>
          </cell>
          <cell r="BB2300" t="str">
            <v>TELCOM ST</v>
          </cell>
          <cell r="BE2300" t="str">
            <v>36</v>
          </cell>
          <cell r="BF2300" t="str">
            <v>2016-S36</v>
          </cell>
          <cell r="BS2300" t="str">
            <v>BE OPTIK ST</v>
          </cell>
          <cell r="BW2300" t="str">
            <v>39</v>
          </cell>
        </row>
        <row r="2301">
          <cell r="F2301" t="str">
            <v>IMB/80021/C/0D76</v>
          </cell>
          <cell r="Q2301">
            <v>1</v>
          </cell>
          <cell r="AQ2301" t="str">
            <v>Annulé</v>
          </cell>
          <cell r="AW2301" t="str">
            <v/>
          </cell>
          <cell r="AX2301" t="str">
            <v/>
          </cell>
          <cell r="BE2301" t="str">
            <v/>
          </cell>
          <cell r="BF2301" t="str">
            <v/>
          </cell>
          <cell r="BW2301" t="str">
            <v/>
          </cell>
        </row>
        <row r="2302">
          <cell r="F2302" t="str">
            <v>IMB/80021/C/0E50</v>
          </cell>
          <cell r="Q2302">
            <v>6</v>
          </cell>
          <cell r="AQ2302" t="str">
            <v>SETRS ST</v>
          </cell>
          <cell r="AW2302">
            <v>2016</v>
          </cell>
          <cell r="AX2302" t="str">
            <v>06</v>
          </cell>
          <cell r="BB2302" t="str">
            <v>Annulé</v>
          </cell>
          <cell r="BE2302" t="str">
            <v/>
          </cell>
          <cell r="BF2302" t="str">
            <v/>
          </cell>
          <cell r="BW2302" t="str">
            <v/>
          </cell>
        </row>
        <row r="2303">
          <cell r="F2303" t="str">
            <v>IMB/80021/C/04A6</v>
          </cell>
          <cell r="Q2303">
            <v>6</v>
          </cell>
          <cell r="AQ2303" t="str">
            <v>SETRS ST</v>
          </cell>
          <cell r="AW2303">
            <v>2016</v>
          </cell>
          <cell r="AX2303" t="str">
            <v>06</v>
          </cell>
          <cell r="BB2303" t="str">
            <v>TELCOM ST</v>
          </cell>
          <cell r="BE2303" t="str">
            <v>31</v>
          </cell>
          <cell r="BF2303" t="str">
            <v>2016-S31</v>
          </cell>
          <cell r="BS2303" t="str">
            <v>BE OPTIK ST</v>
          </cell>
          <cell r="BW2303" t="str">
            <v>43</v>
          </cell>
        </row>
        <row r="2304">
          <cell r="F2304" t="str">
            <v>IMB/80021/C/04FB</v>
          </cell>
          <cell r="Q2304">
            <v>6</v>
          </cell>
          <cell r="AQ2304" t="str">
            <v>SETRS ST</v>
          </cell>
          <cell r="AW2304">
            <v>2016</v>
          </cell>
          <cell r="AX2304" t="str">
            <v>06</v>
          </cell>
          <cell r="BB2304" t="str">
            <v>TELCOM ST</v>
          </cell>
          <cell r="BE2304" t="str">
            <v>31</v>
          </cell>
          <cell r="BF2304" t="str">
            <v>2016-S31</v>
          </cell>
          <cell r="BS2304" t="str">
            <v>BE OPTIK ST</v>
          </cell>
          <cell r="BW2304" t="str">
            <v>43</v>
          </cell>
        </row>
        <row r="2305">
          <cell r="F2305" t="str">
            <v>IMB/80021/C/0IZ4</v>
          </cell>
          <cell r="Q2305">
            <v>12</v>
          </cell>
          <cell r="AQ2305" t="str">
            <v>Annulé</v>
          </cell>
          <cell r="AW2305" t="str">
            <v/>
          </cell>
          <cell r="AX2305" t="str">
            <v/>
          </cell>
          <cell r="BE2305" t="str">
            <v/>
          </cell>
          <cell r="BF2305" t="str">
            <v/>
          </cell>
          <cell r="BW2305" t="str">
            <v/>
          </cell>
        </row>
        <row r="2306">
          <cell r="F2306" t="str">
            <v>IMB/80021/C/0IZ4</v>
          </cell>
          <cell r="Q2306">
            <v>5</v>
          </cell>
          <cell r="AQ2306" t="str">
            <v>SETRS ST</v>
          </cell>
          <cell r="AW2306">
            <v>2016</v>
          </cell>
          <cell r="AX2306" t="str">
            <v>06</v>
          </cell>
          <cell r="BB2306" t="str">
            <v>TELCOM ST</v>
          </cell>
          <cell r="BE2306" t="str">
            <v>30</v>
          </cell>
          <cell r="BF2306" t="str">
            <v>2016-S30</v>
          </cell>
          <cell r="BS2306" t="str">
            <v>BE OPTIK ST</v>
          </cell>
          <cell r="BW2306" t="str">
            <v>51</v>
          </cell>
        </row>
        <row r="2307">
          <cell r="F2307" t="str">
            <v>IMB/80021/C/03OA</v>
          </cell>
          <cell r="Q2307">
            <v>4</v>
          </cell>
          <cell r="AQ2307" t="str">
            <v>Tambu Matadi Y</v>
          </cell>
          <cell r="AW2307">
            <v>2016</v>
          </cell>
          <cell r="AX2307" t="str">
            <v>05</v>
          </cell>
          <cell r="BB2307" t="str">
            <v>BET2D ST</v>
          </cell>
          <cell r="BE2307" t="str">
            <v>01</v>
          </cell>
          <cell r="BF2307" t="str">
            <v>2017-S01</v>
          </cell>
          <cell r="BS2307" t="str">
            <v>BET2D ST</v>
          </cell>
          <cell r="BW2307" t="str">
            <v>01</v>
          </cell>
        </row>
        <row r="2308">
          <cell r="F2308" t="str">
            <v>IMB/80021/C/03PB</v>
          </cell>
          <cell r="Q2308">
            <v>4</v>
          </cell>
          <cell r="AQ2308" t="str">
            <v>Tambu Matadi Y</v>
          </cell>
          <cell r="AW2308">
            <v>2016</v>
          </cell>
          <cell r="AX2308" t="str">
            <v>05</v>
          </cell>
          <cell r="BB2308" t="str">
            <v>BET2D ST</v>
          </cell>
          <cell r="BE2308" t="str">
            <v>01</v>
          </cell>
          <cell r="BF2308" t="str">
            <v>2017-S01</v>
          </cell>
          <cell r="BS2308" t="str">
            <v>BET2D ST</v>
          </cell>
          <cell r="BW2308" t="str">
            <v>01</v>
          </cell>
        </row>
        <row r="2309">
          <cell r="F2309" t="str">
            <v>IMB/80021/C/03QA</v>
          </cell>
          <cell r="Q2309">
            <v>4</v>
          </cell>
          <cell r="AQ2309" t="str">
            <v>Tambu Matadi Y</v>
          </cell>
          <cell r="AW2309">
            <v>2016</v>
          </cell>
          <cell r="AX2309" t="str">
            <v>05</v>
          </cell>
          <cell r="BB2309" t="str">
            <v>BET2D ST</v>
          </cell>
          <cell r="BE2309" t="str">
            <v>01</v>
          </cell>
          <cell r="BF2309" t="str">
            <v>2017-S01</v>
          </cell>
          <cell r="BS2309" t="str">
            <v>BET2D ST</v>
          </cell>
          <cell r="BW2309" t="str">
            <v>01</v>
          </cell>
        </row>
        <row r="2310">
          <cell r="F2310" t="str">
            <v>IMB/80021/C/03S7</v>
          </cell>
          <cell r="Q2310">
            <v>4</v>
          </cell>
          <cell r="AQ2310" t="str">
            <v>Tambu Matadi Y</v>
          </cell>
          <cell r="AW2310">
            <v>2016</v>
          </cell>
          <cell r="AX2310" t="str">
            <v>05</v>
          </cell>
          <cell r="BB2310" t="str">
            <v>BET2D ST</v>
          </cell>
          <cell r="BE2310" t="str">
            <v>01</v>
          </cell>
          <cell r="BF2310" t="str">
            <v>2017-S01</v>
          </cell>
          <cell r="BS2310" t="str">
            <v>BET2D ST</v>
          </cell>
          <cell r="BW2310" t="str">
            <v>01</v>
          </cell>
        </row>
        <row r="2311">
          <cell r="F2311" t="str">
            <v>IMB/80021/C/03UP</v>
          </cell>
          <cell r="Q2311">
            <v>4</v>
          </cell>
          <cell r="AQ2311" t="str">
            <v>Tambu Matadi Y</v>
          </cell>
          <cell r="AW2311">
            <v>2016</v>
          </cell>
          <cell r="AX2311" t="str">
            <v>05</v>
          </cell>
          <cell r="BB2311" t="str">
            <v>BET2D ST</v>
          </cell>
          <cell r="BE2311" t="str">
            <v>01</v>
          </cell>
          <cell r="BF2311" t="str">
            <v>2017-S01</v>
          </cell>
          <cell r="BS2311" t="str">
            <v>BET2D ST</v>
          </cell>
          <cell r="BW2311" t="str">
            <v>01</v>
          </cell>
        </row>
        <row r="2312">
          <cell r="F2312" t="str">
            <v>IMB/80021/C/03UW</v>
          </cell>
          <cell r="Q2312">
            <v>4</v>
          </cell>
          <cell r="AQ2312" t="str">
            <v>Tambu Matadi Y</v>
          </cell>
          <cell r="AW2312">
            <v>2016</v>
          </cell>
          <cell r="AX2312" t="str">
            <v>05</v>
          </cell>
          <cell r="BB2312" t="str">
            <v>BET2D ST</v>
          </cell>
          <cell r="BE2312" t="str">
            <v>01</v>
          </cell>
          <cell r="BF2312" t="str">
            <v>2017-S01</v>
          </cell>
          <cell r="BS2312" t="str">
            <v>BET2D ST</v>
          </cell>
          <cell r="BW2312" t="str">
            <v>01</v>
          </cell>
        </row>
        <row r="2313">
          <cell r="F2313" t="str">
            <v>IMB/80021/C/03YN</v>
          </cell>
          <cell r="Q2313">
            <v>4</v>
          </cell>
          <cell r="AQ2313" t="str">
            <v>Tambu Matadi Y</v>
          </cell>
          <cell r="AW2313">
            <v>2016</v>
          </cell>
          <cell r="AX2313" t="str">
            <v>05</v>
          </cell>
          <cell r="BB2313" t="str">
            <v>BET2D ST</v>
          </cell>
          <cell r="BE2313" t="str">
            <v>01</v>
          </cell>
          <cell r="BF2313" t="str">
            <v>2017-S01</v>
          </cell>
          <cell r="BS2313" t="str">
            <v>BET2D ST</v>
          </cell>
          <cell r="BW2313" t="str">
            <v>01</v>
          </cell>
        </row>
        <row r="2314">
          <cell r="F2314" t="str">
            <v>IMB/80021/C/03Z0</v>
          </cell>
          <cell r="Q2314">
            <v>4</v>
          </cell>
          <cell r="AQ2314" t="str">
            <v>Tambu Matadi Y</v>
          </cell>
          <cell r="AW2314">
            <v>2016</v>
          </cell>
          <cell r="AX2314" t="str">
            <v>05</v>
          </cell>
          <cell r="BB2314" t="str">
            <v>BET2D ST</v>
          </cell>
          <cell r="BE2314" t="str">
            <v>01</v>
          </cell>
          <cell r="BF2314" t="str">
            <v>2017-S01</v>
          </cell>
          <cell r="BS2314" t="str">
            <v>BET2D ST</v>
          </cell>
          <cell r="BW2314" t="str">
            <v>01</v>
          </cell>
        </row>
        <row r="2315">
          <cell r="F2315" t="str">
            <v>IMB/80021/C/043V</v>
          </cell>
          <cell r="Q2315">
            <v>4</v>
          </cell>
          <cell r="AQ2315" t="str">
            <v>Tambu Matadi Y</v>
          </cell>
          <cell r="AW2315">
            <v>2016</v>
          </cell>
          <cell r="AX2315" t="str">
            <v>05</v>
          </cell>
          <cell r="BB2315" t="str">
            <v>BET2D ST</v>
          </cell>
          <cell r="BE2315" t="str">
            <v>01</v>
          </cell>
          <cell r="BF2315" t="str">
            <v>2017-S01</v>
          </cell>
          <cell r="BS2315" t="str">
            <v>BET2D ST</v>
          </cell>
          <cell r="BW2315" t="str">
            <v>01</v>
          </cell>
        </row>
        <row r="2316">
          <cell r="F2316" t="str">
            <v>IMB/80021/C/03VS</v>
          </cell>
          <cell r="Q2316">
            <v>6</v>
          </cell>
          <cell r="AQ2316" t="str">
            <v>SETRS ST</v>
          </cell>
          <cell r="AW2316">
            <v>2016</v>
          </cell>
          <cell r="AX2316" t="str">
            <v>06</v>
          </cell>
          <cell r="BB2316" t="str">
            <v>TELCOM ST</v>
          </cell>
          <cell r="BE2316" t="str">
            <v>04</v>
          </cell>
          <cell r="BF2316" t="str">
            <v>2017-S04</v>
          </cell>
          <cell r="BS2316" t="str">
            <v>BE OPTIK ST</v>
          </cell>
          <cell r="BW2316" t="str">
            <v>06</v>
          </cell>
        </row>
        <row r="2317">
          <cell r="F2317" t="str">
            <v>IMB/80021/C/03VT</v>
          </cell>
          <cell r="Q2317">
            <v>1</v>
          </cell>
          <cell r="AQ2317" t="str">
            <v>SETRS ST</v>
          </cell>
          <cell r="AW2317">
            <v>2016</v>
          </cell>
          <cell r="AX2317" t="str">
            <v>06</v>
          </cell>
          <cell r="BB2317" t="str">
            <v>TELCOM ST</v>
          </cell>
          <cell r="BE2317" t="str">
            <v>04</v>
          </cell>
          <cell r="BF2317" t="str">
            <v>2017-S04</v>
          </cell>
          <cell r="BS2317" t="str">
            <v>BE OPTIK ST</v>
          </cell>
          <cell r="BW2317" t="str">
            <v>06</v>
          </cell>
        </row>
        <row r="2318">
          <cell r="F2318" t="str">
            <v>IMB/80021/C/03Y5</v>
          </cell>
          <cell r="Q2318">
            <v>8</v>
          </cell>
          <cell r="AQ2318" t="str">
            <v>SETRS ST</v>
          </cell>
          <cell r="AW2318">
            <v>2016</v>
          </cell>
          <cell r="AX2318" t="str">
            <v>06</v>
          </cell>
          <cell r="BB2318" t="str">
            <v>TELCOM ST</v>
          </cell>
          <cell r="BE2318" t="str">
            <v>04</v>
          </cell>
          <cell r="BF2318" t="str">
            <v>2017-S04</v>
          </cell>
          <cell r="BS2318" t="str">
            <v>BE OPTIK ST</v>
          </cell>
          <cell r="BW2318" t="str">
            <v>06</v>
          </cell>
        </row>
        <row r="2319">
          <cell r="F2319" t="str">
            <v>IMB/80021/C/0439</v>
          </cell>
          <cell r="Q2319">
            <v>1</v>
          </cell>
          <cell r="AQ2319" t="str">
            <v>SETRS ST</v>
          </cell>
          <cell r="AW2319">
            <v>2016</v>
          </cell>
          <cell r="AX2319" t="str">
            <v>06</v>
          </cell>
          <cell r="BB2319" t="str">
            <v>TELCOM ST</v>
          </cell>
          <cell r="BE2319" t="str">
            <v>04</v>
          </cell>
          <cell r="BF2319" t="str">
            <v>2017-S04</v>
          </cell>
          <cell r="BS2319" t="str">
            <v>BE OPTIK ST</v>
          </cell>
          <cell r="BW2319" t="str">
            <v>06</v>
          </cell>
        </row>
        <row r="2320">
          <cell r="F2320" t="str">
            <v>IMB/80021/C/048D</v>
          </cell>
          <cell r="Q2320">
            <v>8</v>
          </cell>
          <cell r="AQ2320" t="str">
            <v>SETRS ST</v>
          </cell>
          <cell r="AW2320">
            <v>2016</v>
          </cell>
          <cell r="AX2320" t="str">
            <v>06</v>
          </cell>
          <cell r="BB2320" t="str">
            <v>TELCOM ST</v>
          </cell>
          <cell r="BE2320" t="str">
            <v>04</v>
          </cell>
          <cell r="BF2320" t="str">
            <v>2017-S04</v>
          </cell>
          <cell r="BS2320" t="str">
            <v>BE OPTIK ST</v>
          </cell>
          <cell r="BW2320" t="str">
            <v>06</v>
          </cell>
        </row>
        <row r="2321">
          <cell r="F2321" t="str">
            <v>IMB/80021/C/04CP</v>
          </cell>
          <cell r="Q2321">
            <v>6</v>
          </cell>
          <cell r="AQ2321" t="str">
            <v>SETRS ST</v>
          </cell>
          <cell r="AW2321">
            <v>2016</v>
          </cell>
          <cell r="AX2321" t="str">
            <v>06</v>
          </cell>
          <cell r="BB2321" t="str">
            <v>TELCOM ST</v>
          </cell>
          <cell r="BE2321" t="str">
            <v>04</v>
          </cell>
          <cell r="BF2321" t="str">
            <v>2017-S04</v>
          </cell>
          <cell r="BS2321" t="str">
            <v>BE OPTIK ST</v>
          </cell>
          <cell r="BW2321" t="str">
            <v>06</v>
          </cell>
        </row>
        <row r="2322">
          <cell r="F2322" t="str">
            <v>IMB/80021/C/04D0</v>
          </cell>
          <cell r="Q2322">
            <v>6</v>
          </cell>
          <cell r="AQ2322" t="str">
            <v>SETRS ST</v>
          </cell>
          <cell r="AW2322">
            <v>2016</v>
          </cell>
          <cell r="AX2322" t="str">
            <v>06</v>
          </cell>
          <cell r="BB2322" t="str">
            <v>TELCOM ST</v>
          </cell>
          <cell r="BE2322" t="str">
            <v>04</v>
          </cell>
          <cell r="BF2322" t="str">
            <v>2017-S04</v>
          </cell>
          <cell r="BS2322" t="str">
            <v>BE OPTIK ST</v>
          </cell>
          <cell r="BW2322" t="str">
            <v>06</v>
          </cell>
        </row>
        <row r="2323">
          <cell r="F2323" t="str">
            <v>IMB/80021/C/0E4Y</v>
          </cell>
          <cell r="Q2323">
            <v>11</v>
          </cell>
          <cell r="AQ2323" t="str">
            <v>Tambu Matadi Y</v>
          </cell>
          <cell r="AW2323">
            <v>2016</v>
          </cell>
          <cell r="AX2323" t="str">
            <v>05</v>
          </cell>
          <cell r="BB2323" t="str">
            <v>TELCOM ST</v>
          </cell>
          <cell r="BE2323" t="str">
            <v>09</v>
          </cell>
          <cell r="BF2323" t="str">
            <v>2016-S09</v>
          </cell>
          <cell r="BS2323" t="str">
            <v>Grosselin P</v>
          </cell>
          <cell r="BW2323" t="str">
            <v>09</v>
          </cell>
        </row>
        <row r="2324">
          <cell r="F2324" t="str">
            <v>IMB/80021/C/01PA</v>
          </cell>
          <cell r="Q2324">
            <v>21</v>
          </cell>
          <cell r="AQ2324" t="str">
            <v>SETRS ST</v>
          </cell>
          <cell r="AW2324">
            <v>2016</v>
          </cell>
          <cell r="AX2324" t="str">
            <v>06</v>
          </cell>
          <cell r="BB2324" t="str">
            <v>TELCOM ST</v>
          </cell>
          <cell r="BE2324" t="str">
            <v>40</v>
          </cell>
          <cell r="BF2324" t="str">
            <v>2016-S40</v>
          </cell>
          <cell r="BS2324" t="str">
            <v>BE OPTIK ST</v>
          </cell>
          <cell r="BW2324" t="str">
            <v>43</v>
          </cell>
        </row>
        <row r="2325">
          <cell r="F2325" t="str">
            <v>IMB/80021/C/03UV</v>
          </cell>
          <cell r="Q2325">
            <v>4</v>
          </cell>
          <cell r="AQ2325" t="str">
            <v>Tambu Matadi Y</v>
          </cell>
          <cell r="AW2325">
            <v>2016</v>
          </cell>
          <cell r="AX2325" t="str">
            <v>05</v>
          </cell>
          <cell r="BB2325" t="str">
            <v>BET2D ST</v>
          </cell>
          <cell r="BE2325" t="str">
            <v>01</v>
          </cell>
          <cell r="BF2325" t="str">
            <v>2017-S01</v>
          </cell>
          <cell r="BS2325" t="str">
            <v>BET2D ST</v>
          </cell>
          <cell r="BW2325" t="str">
            <v>01</v>
          </cell>
        </row>
        <row r="2326">
          <cell r="F2326" t="str">
            <v>IMB/80021/X/0OL0</v>
          </cell>
          <cell r="Q2326">
            <v>31</v>
          </cell>
          <cell r="AQ2326" t="str">
            <v>SETRS ST</v>
          </cell>
          <cell r="AW2326">
            <v>2016</v>
          </cell>
          <cell r="AX2326" t="str">
            <v>36</v>
          </cell>
          <cell r="BB2326" t="str">
            <v>TELCOM ST</v>
          </cell>
          <cell r="BE2326" t="str">
            <v>48</v>
          </cell>
          <cell r="BF2326" t="str">
            <v>2016-S48</v>
          </cell>
          <cell r="BS2326" t="str">
            <v>BE OPTIK ST</v>
          </cell>
          <cell r="BW2326" t="str">
            <v>51</v>
          </cell>
        </row>
        <row r="2327">
          <cell r="F2327" t="str">
            <v>IMB/80021/S/020B</v>
          </cell>
          <cell r="Q2327">
            <v>4</v>
          </cell>
          <cell r="AQ2327" t="str">
            <v>SETRS ST</v>
          </cell>
          <cell r="AW2327">
            <v>2016</v>
          </cell>
          <cell r="AX2327" t="str">
            <v>06</v>
          </cell>
          <cell r="BB2327" t="str">
            <v>TELCOM ST</v>
          </cell>
          <cell r="BE2327" t="str">
            <v>30</v>
          </cell>
          <cell r="BF2327" t="str">
            <v>2016-S30</v>
          </cell>
          <cell r="BS2327" t="str">
            <v>BE OPTIK ST</v>
          </cell>
          <cell r="BW2327" t="str">
            <v>43</v>
          </cell>
        </row>
        <row r="2328">
          <cell r="F2328" t="str">
            <v>IMB/80021/C/06FJ</v>
          </cell>
          <cell r="Q2328">
            <v>8</v>
          </cell>
          <cell r="AQ2328" t="str">
            <v>SETRS ST</v>
          </cell>
          <cell r="AW2328">
            <v>2016</v>
          </cell>
          <cell r="AX2328" t="str">
            <v>11</v>
          </cell>
          <cell r="BB2328" t="str">
            <v>Sebbache M</v>
          </cell>
          <cell r="BE2328" t="str">
            <v>15</v>
          </cell>
          <cell r="BF2328" t="str">
            <v>2016-S15</v>
          </cell>
          <cell r="BS2328" t="str">
            <v>Debrauwer J</v>
          </cell>
          <cell r="BW2328" t="str">
            <v>16</v>
          </cell>
        </row>
        <row r="2329">
          <cell r="F2329" t="str">
            <v>IMB/80021/C/06KS</v>
          </cell>
          <cell r="Q2329">
            <v>8</v>
          </cell>
          <cell r="AQ2329" t="str">
            <v>SETRS ST</v>
          </cell>
          <cell r="AW2329">
            <v>2016</v>
          </cell>
          <cell r="AX2329" t="str">
            <v>11</v>
          </cell>
          <cell r="BB2329" t="str">
            <v>Sebbache M</v>
          </cell>
          <cell r="BE2329" t="str">
            <v>15</v>
          </cell>
          <cell r="BF2329" t="str">
            <v>2016-S15</v>
          </cell>
          <cell r="BS2329" t="str">
            <v>Debrauwer J</v>
          </cell>
          <cell r="BW2329" t="str">
            <v>16</v>
          </cell>
        </row>
        <row r="2330">
          <cell r="F2330" t="str">
            <v>IMB/80021/C/06PT</v>
          </cell>
          <cell r="Q2330">
            <v>12</v>
          </cell>
          <cell r="AQ2330" t="str">
            <v>SETRS ST</v>
          </cell>
          <cell r="AW2330">
            <v>2016</v>
          </cell>
          <cell r="AX2330" t="str">
            <v>11</v>
          </cell>
          <cell r="BB2330" t="str">
            <v>Sebbache M</v>
          </cell>
          <cell r="BE2330" t="str">
            <v>15</v>
          </cell>
          <cell r="BF2330" t="str">
            <v>2016-S15</v>
          </cell>
          <cell r="BS2330" t="str">
            <v>Debrauwer J</v>
          </cell>
          <cell r="BW2330" t="str">
            <v>16</v>
          </cell>
        </row>
        <row r="2331">
          <cell r="F2331" t="str">
            <v>IMB/80021/C/06R2</v>
          </cell>
          <cell r="Q2331">
            <v>8</v>
          </cell>
          <cell r="AQ2331" t="str">
            <v>SETRS ST</v>
          </cell>
          <cell r="AW2331">
            <v>2016</v>
          </cell>
          <cell r="AX2331" t="str">
            <v>10</v>
          </cell>
          <cell r="BB2331" t="str">
            <v>Sebbache M</v>
          </cell>
          <cell r="BE2331" t="str">
            <v>16</v>
          </cell>
          <cell r="BF2331" t="str">
            <v>2016-S16</v>
          </cell>
          <cell r="BS2331" t="str">
            <v>Debrauwer J</v>
          </cell>
          <cell r="BW2331" t="str">
            <v>18</v>
          </cell>
        </row>
        <row r="2332">
          <cell r="F2332" t="str">
            <v>IMB/80021/C/06M4</v>
          </cell>
          <cell r="Q2332">
            <v>8</v>
          </cell>
          <cell r="AQ2332" t="str">
            <v>SETRS ST</v>
          </cell>
          <cell r="AW2332">
            <v>2016</v>
          </cell>
          <cell r="AX2332" t="str">
            <v>10</v>
          </cell>
          <cell r="BB2332" t="str">
            <v>Sebbache M</v>
          </cell>
          <cell r="BE2332" t="str">
            <v>16</v>
          </cell>
          <cell r="BF2332" t="str">
            <v>2016-S16</v>
          </cell>
          <cell r="BS2332" t="str">
            <v>Debrauwer J</v>
          </cell>
          <cell r="BW2332" t="str">
            <v>18</v>
          </cell>
        </row>
        <row r="2333">
          <cell r="F2333" t="str">
            <v>IMB/80021/C/06OF</v>
          </cell>
          <cell r="Q2333">
            <v>8</v>
          </cell>
          <cell r="AQ2333" t="str">
            <v>SETRS ST</v>
          </cell>
          <cell r="AW2333">
            <v>2016</v>
          </cell>
          <cell r="AX2333" t="str">
            <v>10</v>
          </cell>
          <cell r="BB2333" t="str">
            <v>Sebbache M</v>
          </cell>
          <cell r="BE2333" t="str">
            <v>16</v>
          </cell>
          <cell r="BF2333" t="str">
            <v>2016-S16</v>
          </cell>
          <cell r="BS2333" t="str">
            <v>Debrauwer J</v>
          </cell>
          <cell r="BW2333" t="str">
            <v>18</v>
          </cell>
        </row>
        <row r="2334">
          <cell r="F2334" t="str">
            <v>IMB/80021/C/0CNT</v>
          </cell>
          <cell r="Q2334">
            <v>7</v>
          </cell>
          <cell r="AQ2334" t="str">
            <v>SETRS ST</v>
          </cell>
          <cell r="AW2334">
            <v>2016</v>
          </cell>
          <cell r="AX2334" t="str">
            <v>10</v>
          </cell>
          <cell r="BB2334" t="str">
            <v>Sebbache M</v>
          </cell>
          <cell r="BE2334" t="str">
            <v>12</v>
          </cell>
          <cell r="BF2334" t="str">
            <v>2016-S12</v>
          </cell>
          <cell r="BS2334" t="str">
            <v>BE OPTIK ST</v>
          </cell>
          <cell r="BW2334" t="str">
            <v>45</v>
          </cell>
        </row>
        <row r="2335">
          <cell r="F2335" t="str">
            <v>IMB/80021/C/0APE</v>
          </cell>
          <cell r="Q2335">
            <v>4</v>
          </cell>
          <cell r="AQ2335" t="str">
            <v>SETRS ST</v>
          </cell>
          <cell r="AW2335">
            <v>2016</v>
          </cell>
          <cell r="AX2335" t="str">
            <v>10</v>
          </cell>
          <cell r="BB2335" t="str">
            <v>TELCOM ST</v>
          </cell>
          <cell r="BE2335" t="str">
            <v>30</v>
          </cell>
          <cell r="BF2335" t="str">
            <v>2016-S30</v>
          </cell>
          <cell r="BS2335" t="str">
            <v>BE OPTIK ST</v>
          </cell>
          <cell r="BW2335" t="str">
            <v>44</v>
          </cell>
        </row>
        <row r="2336">
          <cell r="F2336" t="str">
            <v>IMB/80021/C/08PD</v>
          </cell>
          <cell r="Q2336">
            <v>18</v>
          </cell>
          <cell r="AQ2336" t="str">
            <v>SETRS ST</v>
          </cell>
          <cell r="AW2336">
            <v>2016</v>
          </cell>
          <cell r="AX2336" t="str">
            <v>06</v>
          </cell>
          <cell r="BB2336" t="str">
            <v>Kluj B</v>
          </cell>
          <cell r="BE2336" t="str">
            <v>23</v>
          </cell>
          <cell r="BF2336" t="str">
            <v>2016-S23</v>
          </cell>
          <cell r="BS2336" t="str">
            <v>Debrauwer J</v>
          </cell>
          <cell r="BW2336" t="str">
            <v>23</v>
          </cell>
        </row>
        <row r="2337">
          <cell r="F2337" t="str">
            <v>IMB/80021/S/0EMQ</v>
          </cell>
          <cell r="Q2337">
            <v>7</v>
          </cell>
          <cell r="AQ2337" t="str">
            <v>SETRS ST</v>
          </cell>
          <cell r="AW2337">
            <v>2016</v>
          </cell>
          <cell r="AX2337" t="str">
            <v>06</v>
          </cell>
          <cell r="BB2337" t="str">
            <v>TELCOM ST</v>
          </cell>
          <cell r="BE2337" t="str">
            <v>30</v>
          </cell>
          <cell r="BF2337" t="str">
            <v>2016-S30</v>
          </cell>
          <cell r="BS2337" t="str">
            <v>BE OPTIK ST</v>
          </cell>
          <cell r="BW2337" t="str">
            <v>43</v>
          </cell>
        </row>
        <row r="2338">
          <cell r="F2338" t="str">
            <v>IMB/80021/C/01OG</v>
          </cell>
          <cell r="Q2338">
            <v>6</v>
          </cell>
          <cell r="AQ2338" t="str">
            <v>SETRS ST</v>
          </cell>
          <cell r="AW2338">
            <v>2016</v>
          </cell>
          <cell r="AX2338" t="str">
            <v>06</v>
          </cell>
          <cell r="BB2338" t="str">
            <v>TELCOM ST</v>
          </cell>
          <cell r="BE2338" t="str">
            <v>31</v>
          </cell>
          <cell r="BF2338" t="str">
            <v>2016-S31</v>
          </cell>
          <cell r="BS2338" t="str">
            <v>BE OPTIK ST</v>
          </cell>
          <cell r="BW2338" t="str">
            <v>44</v>
          </cell>
        </row>
        <row r="2339">
          <cell r="F2339" t="str">
            <v>IMB/80021/X/0PJR</v>
          </cell>
          <cell r="Q2339">
            <v>18</v>
          </cell>
          <cell r="AQ2339" t="str">
            <v>SETRS ST</v>
          </cell>
          <cell r="AW2339">
            <v>2016</v>
          </cell>
          <cell r="AX2339" t="str">
            <v>06</v>
          </cell>
          <cell r="BB2339" t="str">
            <v>Kluj B</v>
          </cell>
          <cell r="BE2339" t="str">
            <v>23</v>
          </cell>
          <cell r="BF2339" t="str">
            <v>2016-S23</v>
          </cell>
          <cell r="BS2339" t="str">
            <v>Debrauwer J</v>
          </cell>
          <cell r="BW2339" t="str">
            <v>23</v>
          </cell>
        </row>
        <row r="2340">
          <cell r="F2340" t="str">
            <v>IMB/80021/C/0GLF</v>
          </cell>
          <cell r="Q2340">
            <v>9</v>
          </cell>
          <cell r="AQ2340" t="str">
            <v>SETRS ST</v>
          </cell>
          <cell r="AW2340">
            <v>2016</v>
          </cell>
          <cell r="AX2340" t="str">
            <v>06</v>
          </cell>
          <cell r="BB2340" t="str">
            <v>Kluj B</v>
          </cell>
          <cell r="BE2340" t="str">
            <v>37</v>
          </cell>
          <cell r="BF2340" t="str">
            <v>2016-S37</v>
          </cell>
          <cell r="BS2340" t="str">
            <v>BE OPTIK ST</v>
          </cell>
          <cell r="BW2340" t="str">
            <v>42</v>
          </cell>
        </row>
        <row r="2341">
          <cell r="F2341" t="str">
            <v>IMB/80021/X/0OP1</v>
          </cell>
          <cell r="Q2341">
            <v>10</v>
          </cell>
          <cell r="AQ2341" t="str">
            <v>SETRS ST</v>
          </cell>
          <cell r="AW2341">
            <v>2016</v>
          </cell>
          <cell r="AX2341" t="str">
            <v>06</v>
          </cell>
          <cell r="BB2341" t="str">
            <v>Kluj B</v>
          </cell>
          <cell r="BE2341" t="str">
            <v>37</v>
          </cell>
          <cell r="BF2341" t="str">
            <v>2016-S37</v>
          </cell>
          <cell r="BS2341" t="str">
            <v>BE OPTIK ST</v>
          </cell>
          <cell r="BW2341" t="str">
            <v>42</v>
          </cell>
        </row>
        <row r="2342">
          <cell r="F2342" t="str">
            <v>IMB/80021/C/01Q8</v>
          </cell>
          <cell r="Q2342">
            <v>18</v>
          </cell>
          <cell r="AQ2342" t="str">
            <v>SETRS ST</v>
          </cell>
          <cell r="AW2342">
            <v>2016</v>
          </cell>
          <cell r="AX2342" t="str">
            <v>06</v>
          </cell>
          <cell r="BB2342" t="str">
            <v>TELCOM ST</v>
          </cell>
          <cell r="BE2342" t="str">
            <v>40</v>
          </cell>
          <cell r="BF2342" t="str">
            <v>2016-S40</v>
          </cell>
          <cell r="BS2342" t="str">
            <v>BE OPTIK ST</v>
          </cell>
          <cell r="BW2342" t="str">
            <v>43</v>
          </cell>
        </row>
        <row r="2343">
          <cell r="F2343" t="str">
            <v>IMB/80021/X/0OP2</v>
          </cell>
          <cell r="Q2343">
            <v>9</v>
          </cell>
          <cell r="AQ2343" t="str">
            <v>SETRS ST</v>
          </cell>
          <cell r="AW2343">
            <v>2016</v>
          </cell>
          <cell r="AX2343" t="str">
            <v>06</v>
          </cell>
          <cell r="BB2343" t="str">
            <v>Kluj B</v>
          </cell>
          <cell r="BE2343" t="str">
            <v>37</v>
          </cell>
          <cell r="BF2343" t="str">
            <v>2016-S37</v>
          </cell>
          <cell r="BS2343" t="str">
            <v>BE OPTIK ST</v>
          </cell>
          <cell r="BW2343" t="str">
            <v>42</v>
          </cell>
        </row>
        <row r="2344">
          <cell r="F2344" t="str">
            <v>IMB/80021/C/0FUW</v>
          </cell>
          <cell r="Q2344">
            <v>4</v>
          </cell>
          <cell r="AQ2344" t="str">
            <v>SETRS ST</v>
          </cell>
          <cell r="AW2344">
            <v>2016</v>
          </cell>
          <cell r="AX2344" t="str">
            <v>24</v>
          </cell>
          <cell r="BB2344" t="str">
            <v>Brice L</v>
          </cell>
          <cell r="BE2344" t="str">
            <v>25</v>
          </cell>
          <cell r="BF2344" t="str">
            <v>2016-S25</v>
          </cell>
          <cell r="BS2344" t="str">
            <v>Annulé</v>
          </cell>
          <cell r="BW2344" t="str">
            <v/>
          </cell>
        </row>
        <row r="2345">
          <cell r="F2345" t="str">
            <v>IMB/80021/C/0K57</v>
          </cell>
          <cell r="Q2345">
            <v>15</v>
          </cell>
          <cell r="AQ2345" t="str">
            <v>Annulé</v>
          </cell>
          <cell r="AW2345" t="str">
            <v/>
          </cell>
          <cell r="AX2345" t="str">
            <v/>
          </cell>
          <cell r="BE2345" t="str">
            <v/>
          </cell>
          <cell r="BF2345" t="str">
            <v/>
          </cell>
          <cell r="BW2345" t="str">
            <v/>
          </cell>
        </row>
        <row r="2346">
          <cell r="F2346" t="str">
            <v>IMB/80021/C/0HLT</v>
          </cell>
          <cell r="Q2346">
            <v>13</v>
          </cell>
          <cell r="AQ2346" t="str">
            <v>Annulé</v>
          </cell>
          <cell r="AW2346" t="str">
            <v/>
          </cell>
          <cell r="AX2346" t="str">
            <v/>
          </cell>
          <cell r="BE2346" t="str">
            <v/>
          </cell>
          <cell r="BF2346" t="str">
            <v/>
          </cell>
          <cell r="BW2346" t="str">
            <v/>
          </cell>
        </row>
        <row r="2347">
          <cell r="F2347" t="str">
            <v>IMB/80021/X/0PJS</v>
          </cell>
          <cell r="Q2347">
            <v>18</v>
          </cell>
          <cell r="AQ2347" t="str">
            <v>SETRS ST</v>
          </cell>
          <cell r="AW2347">
            <v>2016</v>
          </cell>
          <cell r="AX2347" t="str">
            <v>06</v>
          </cell>
          <cell r="BB2347" t="str">
            <v>Kluj B</v>
          </cell>
          <cell r="BE2347" t="str">
            <v>23</v>
          </cell>
          <cell r="BF2347" t="str">
            <v>2016-S23</v>
          </cell>
          <cell r="BS2347" t="str">
            <v>Debrauwer J</v>
          </cell>
          <cell r="BW2347" t="str">
            <v>23</v>
          </cell>
        </row>
        <row r="2348">
          <cell r="F2348" t="str">
            <v>IMB/80021/C/09P5</v>
          </cell>
          <cell r="Q2348">
            <v>111</v>
          </cell>
          <cell r="AQ2348" t="str">
            <v>SETRS ST</v>
          </cell>
          <cell r="AW2348">
            <v>2016</v>
          </cell>
          <cell r="AX2348" t="str">
            <v>07</v>
          </cell>
          <cell r="BB2348" t="str">
            <v>Brice L</v>
          </cell>
          <cell r="BE2348" t="str">
            <v>17</v>
          </cell>
          <cell r="BF2348" t="str">
            <v>2016-S17</v>
          </cell>
          <cell r="BS2348" t="str">
            <v>Debrauwer J</v>
          </cell>
          <cell r="BW2348" t="str">
            <v>22</v>
          </cell>
        </row>
        <row r="2349">
          <cell r="F2349" t="str">
            <v>IMB/80021/X/0PJT</v>
          </cell>
          <cell r="Q2349">
            <v>18</v>
          </cell>
          <cell r="AQ2349" t="str">
            <v>SETRS ST</v>
          </cell>
          <cell r="AW2349">
            <v>2016</v>
          </cell>
          <cell r="AX2349" t="str">
            <v>06</v>
          </cell>
          <cell r="BB2349" t="str">
            <v>Kluj B</v>
          </cell>
          <cell r="BE2349" t="str">
            <v>23</v>
          </cell>
          <cell r="BF2349" t="str">
            <v>2016-S23</v>
          </cell>
          <cell r="BS2349" t="str">
            <v>Debrauwer J</v>
          </cell>
          <cell r="BW2349" t="str">
            <v>23</v>
          </cell>
        </row>
        <row r="2350">
          <cell r="F2350" t="str">
            <v>IMB/80021/X/0QL6</v>
          </cell>
          <cell r="Q2350">
            <v>0</v>
          </cell>
          <cell r="AQ2350" t="str">
            <v>SETRS ST</v>
          </cell>
          <cell r="AW2350">
            <v>2016</v>
          </cell>
          <cell r="AX2350" t="str">
            <v>07</v>
          </cell>
          <cell r="BB2350" t="str">
            <v>Annulé</v>
          </cell>
          <cell r="BE2350" t="str">
            <v/>
          </cell>
          <cell r="BF2350" t="str">
            <v/>
          </cell>
          <cell r="BS2350" t="str">
            <v>Annulé</v>
          </cell>
          <cell r="BW2350" t="str">
            <v/>
          </cell>
        </row>
        <row r="2351">
          <cell r="F2351" t="str">
            <v>IMB/80021/X/0QL7</v>
          </cell>
          <cell r="Q2351">
            <v>0</v>
          </cell>
          <cell r="AQ2351" t="str">
            <v>SETRS ST</v>
          </cell>
          <cell r="AW2351">
            <v>2016</v>
          </cell>
          <cell r="AX2351" t="str">
            <v>07</v>
          </cell>
          <cell r="BB2351" t="str">
            <v>Annulé</v>
          </cell>
          <cell r="BE2351" t="str">
            <v/>
          </cell>
          <cell r="BF2351" t="str">
            <v/>
          </cell>
          <cell r="BS2351" t="str">
            <v>Annulé</v>
          </cell>
          <cell r="BW2351" t="str">
            <v/>
          </cell>
        </row>
        <row r="2352">
          <cell r="F2352" t="str">
            <v>IMB/80021/X/0QL8</v>
          </cell>
          <cell r="Q2352">
            <v>0</v>
          </cell>
          <cell r="AQ2352" t="str">
            <v>SETRS ST</v>
          </cell>
          <cell r="AW2352">
            <v>2016</v>
          </cell>
          <cell r="AX2352" t="str">
            <v>07</v>
          </cell>
          <cell r="BB2352" t="str">
            <v>Annulé</v>
          </cell>
          <cell r="BE2352" t="str">
            <v/>
          </cell>
          <cell r="BF2352" t="str">
            <v/>
          </cell>
          <cell r="BS2352" t="str">
            <v>Annulé</v>
          </cell>
          <cell r="BW2352" t="str">
            <v/>
          </cell>
        </row>
        <row r="2353">
          <cell r="F2353" t="str">
            <v>IMB/80021/X/0QL9</v>
          </cell>
          <cell r="Q2353">
            <v>0</v>
          </cell>
          <cell r="AQ2353" t="str">
            <v>SETRS ST</v>
          </cell>
          <cell r="AW2353">
            <v>2016</v>
          </cell>
          <cell r="AX2353" t="str">
            <v>07</v>
          </cell>
          <cell r="BB2353" t="str">
            <v>Annulé</v>
          </cell>
          <cell r="BE2353" t="str">
            <v/>
          </cell>
          <cell r="BF2353" t="str">
            <v/>
          </cell>
          <cell r="BS2353" t="str">
            <v>Annulé</v>
          </cell>
          <cell r="BW2353" t="str">
            <v/>
          </cell>
        </row>
        <row r="2354">
          <cell r="F2354" t="str">
            <v>IMB/80021/X/0QLA</v>
          </cell>
          <cell r="Q2354">
            <v>0</v>
          </cell>
          <cell r="AQ2354" t="str">
            <v>SETRS ST</v>
          </cell>
          <cell r="AW2354">
            <v>2016</v>
          </cell>
          <cell r="AX2354" t="str">
            <v>07</v>
          </cell>
          <cell r="BB2354" t="str">
            <v>Annulé</v>
          </cell>
          <cell r="BE2354" t="str">
            <v/>
          </cell>
          <cell r="BF2354" t="str">
            <v/>
          </cell>
          <cell r="BS2354" t="str">
            <v>Annulé</v>
          </cell>
          <cell r="BW2354" t="str">
            <v/>
          </cell>
        </row>
        <row r="2355">
          <cell r="F2355" t="str">
            <v>IMB/80021/X/0QLB</v>
          </cell>
          <cell r="Q2355">
            <v>0</v>
          </cell>
          <cell r="AQ2355" t="str">
            <v>SETRS ST</v>
          </cell>
          <cell r="AW2355">
            <v>2016</v>
          </cell>
          <cell r="AX2355" t="str">
            <v>07</v>
          </cell>
          <cell r="BB2355" t="str">
            <v>Annulé</v>
          </cell>
          <cell r="BE2355" t="str">
            <v/>
          </cell>
          <cell r="BF2355" t="str">
            <v/>
          </cell>
          <cell r="BS2355" t="str">
            <v>Annulé</v>
          </cell>
          <cell r="BW2355" t="str">
            <v/>
          </cell>
        </row>
        <row r="2356">
          <cell r="F2356" t="str">
            <v>IMB/80021/X/0QLC</v>
          </cell>
          <cell r="Q2356">
            <v>0</v>
          </cell>
          <cell r="AQ2356" t="str">
            <v>SETRS ST</v>
          </cell>
          <cell r="AW2356">
            <v>2016</v>
          </cell>
          <cell r="AX2356" t="str">
            <v>07</v>
          </cell>
          <cell r="BB2356" t="str">
            <v>Annulé</v>
          </cell>
          <cell r="BE2356" t="str">
            <v/>
          </cell>
          <cell r="BF2356" t="str">
            <v/>
          </cell>
          <cell r="BS2356" t="str">
            <v>Annulé</v>
          </cell>
          <cell r="BW2356" t="str">
            <v/>
          </cell>
        </row>
        <row r="2357">
          <cell r="F2357" t="str">
            <v>IMB/80021/X/0QLD</v>
          </cell>
          <cell r="Q2357">
            <v>0</v>
          </cell>
          <cell r="AQ2357" t="str">
            <v>SETRS ST</v>
          </cell>
          <cell r="AW2357">
            <v>2016</v>
          </cell>
          <cell r="AX2357" t="str">
            <v>07</v>
          </cell>
          <cell r="BB2357" t="str">
            <v>Annulé</v>
          </cell>
          <cell r="BE2357" t="str">
            <v/>
          </cell>
          <cell r="BF2357" t="str">
            <v/>
          </cell>
          <cell r="BS2357" t="str">
            <v>Annulé</v>
          </cell>
          <cell r="BW2357" t="str">
            <v/>
          </cell>
        </row>
        <row r="2358">
          <cell r="F2358" t="str">
            <v>IMB/80021/X/0QLE</v>
          </cell>
          <cell r="Q2358">
            <v>0</v>
          </cell>
          <cell r="AQ2358" t="str">
            <v>SETRS ST</v>
          </cell>
          <cell r="AW2358">
            <v>2016</v>
          </cell>
          <cell r="AX2358" t="str">
            <v>07</v>
          </cell>
          <cell r="BB2358" t="str">
            <v>Annulé</v>
          </cell>
          <cell r="BE2358" t="str">
            <v/>
          </cell>
          <cell r="BF2358" t="str">
            <v/>
          </cell>
          <cell r="BS2358" t="str">
            <v>Annulé</v>
          </cell>
          <cell r="BW2358" t="str">
            <v/>
          </cell>
        </row>
        <row r="2359">
          <cell r="F2359" t="str">
            <v>IMB/80021/C/0CFM</v>
          </cell>
          <cell r="Q2359">
            <v>21</v>
          </cell>
          <cell r="AQ2359" t="str">
            <v>SETRS ST</v>
          </cell>
          <cell r="AW2359">
            <v>2016</v>
          </cell>
          <cell r="AX2359" t="str">
            <v>07</v>
          </cell>
          <cell r="BB2359" t="str">
            <v>Marchetti N</v>
          </cell>
          <cell r="BE2359" t="str">
            <v>10</v>
          </cell>
          <cell r="BF2359" t="str">
            <v>2016-S10</v>
          </cell>
          <cell r="BS2359" t="str">
            <v>Debrauwer J</v>
          </cell>
          <cell r="BW2359" t="str">
            <v>12</v>
          </cell>
        </row>
        <row r="2360">
          <cell r="F2360" t="str">
            <v>IMB/80021/X/0PJU</v>
          </cell>
          <cell r="Q2360">
            <v>18</v>
          </cell>
          <cell r="AQ2360" t="str">
            <v>SETRS ST</v>
          </cell>
          <cell r="AW2360">
            <v>2016</v>
          </cell>
          <cell r="AX2360" t="str">
            <v>06</v>
          </cell>
          <cell r="BB2360" t="str">
            <v>Kluj B</v>
          </cell>
          <cell r="BE2360" t="str">
            <v>23</v>
          </cell>
          <cell r="BF2360" t="str">
            <v>2016-S23</v>
          </cell>
          <cell r="BS2360" t="str">
            <v>Debrauwer J</v>
          </cell>
          <cell r="BW2360" t="str">
            <v>23</v>
          </cell>
        </row>
        <row r="2361">
          <cell r="F2361" t="str">
            <v>IMB/80021/C/03UB</v>
          </cell>
          <cell r="Q2361">
            <v>6</v>
          </cell>
          <cell r="AQ2361" t="str">
            <v>SETRS ST</v>
          </cell>
          <cell r="AW2361">
            <v>2016</v>
          </cell>
          <cell r="AX2361" t="str">
            <v>06</v>
          </cell>
          <cell r="BB2361" t="str">
            <v>TELCOM ST</v>
          </cell>
          <cell r="BE2361" t="str">
            <v>04</v>
          </cell>
          <cell r="BF2361" t="str">
            <v>2017-S04</v>
          </cell>
          <cell r="BS2361" t="str">
            <v>BE OPTIK ST</v>
          </cell>
          <cell r="BW2361" t="str">
            <v>06</v>
          </cell>
        </row>
        <row r="2362">
          <cell r="F2362" t="str">
            <v>IMB/80021/C/0BCZ</v>
          </cell>
          <cell r="Q2362">
            <v>40</v>
          </cell>
          <cell r="AQ2362" t="str">
            <v>Annulé</v>
          </cell>
          <cell r="AW2362" t="str">
            <v/>
          </cell>
          <cell r="AX2362" t="str">
            <v/>
          </cell>
          <cell r="BE2362" t="str">
            <v/>
          </cell>
          <cell r="BF2362" t="str">
            <v/>
          </cell>
          <cell r="BW2362" t="str">
            <v/>
          </cell>
        </row>
        <row r="2363">
          <cell r="F2363" t="str">
            <v>IMB/80021/C/06LO</v>
          </cell>
          <cell r="Q2363">
            <v>10</v>
          </cell>
          <cell r="AQ2363" t="str">
            <v>SETRS ST</v>
          </cell>
          <cell r="AW2363">
            <v>2016</v>
          </cell>
          <cell r="AX2363" t="str">
            <v>06</v>
          </cell>
          <cell r="BB2363" t="str">
            <v>Sebbache M</v>
          </cell>
          <cell r="BE2363" t="str">
            <v>17</v>
          </cell>
          <cell r="BF2363" t="str">
            <v>2016-S17</v>
          </cell>
          <cell r="BS2363" t="str">
            <v>Debrauwer J</v>
          </cell>
          <cell r="BW2363" t="str">
            <v>21</v>
          </cell>
        </row>
        <row r="2364">
          <cell r="F2364" t="str">
            <v>IMB/80021/X/0NOA</v>
          </cell>
          <cell r="Q2364">
            <v>32</v>
          </cell>
          <cell r="AQ2364" t="str">
            <v>SETRS ST</v>
          </cell>
          <cell r="AW2364">
            <v>2016</v>
          </cell>
          <cell r="AX2364" t="str">
            <v>07</v>
          </cell>
          <cell r="BB2364" t="str">
            <v>Sebbache M</v>
          </cell>
          <cell r="BE2364" t="str">
            <v>23</v>
          </cell>
          <cell r="BF2364" t="str">
            <v>2016-S23</v>
          </cell>
          <cell r="BS2364" t="str">
            <v>Annulé</v>
          </cell>
          <cell r="BW2364" t="str">
            <v/>
          </cell>
        </row>
        <row r="2365">
          <cell r="F2365" t="str">
            <v>IMB/80021/X/0OP4</v>
          </cell>
          <cell r="Q2365">
            <v>3</v>
          </cell>
          <cell r="AQ2365" t="str">
            <v>SETRS ST</v>
          </cell>
          <cell r="AW2365">
            <v>2016</v>
          </cell>
          <cell r="AX2365" t="str">
            <v>21</v>
          </cell>
          <cell r="BB2365" t="str">
            <v>Brice L</v>
          </cell>
          <cell r="BE2365" t="str">
            <v>24</v>
          </cell>
          <cell r="BF2365" t="str">
            <v>2016-S24</v>
          </cell>
          <cell r="BS2365" t="str">
            <v>Debrauwer J</v>
          </cell>
          <cell r="BW2365" t="str">
            <v>29</v>
          </cell>
        </row>
        <row r="2366">
          <cell r="F2366" t="str">
            <v>IMB/80021/X/0NXR</v>
          </cell>
          <cell r="Q2366">
            <v>1</v>
          </cell>
          <cell r="AQ2366" t="str">
            <v>SETRS ST</v>
          </cell>
          <cell r="AW2366">
            <v>2016</v>
          </cell>
          <cell r="AX2366" t="str">
            <v>04</v>
          </cell>
          <cell r="BB2366" t="str">
            <v>TELCOM ST</v>
          </cell>
          <cell r="BE2366" t="str">
            <v>40</v>
          </cell>
          <cell r="BF2366" t="str">
            <v>2016-S40</v>
          </cell>
          <cell r="BS2366" t="str">
            <v>BE OPTIK ST</v>
          </cell>
          <cell r="BW2366" t="str">
            <v>48</v>
          </cell>
        </row>
        <row r="2367">
          <cell r="F2367" t="str">
            <v>IMB/80021/X/0NXT</v>
          </cell>
          <cell r="Q2367">
            <v>1</v>
          </cell>
          <cell r="AQ2367" t="str">
            <v>SETRS ST</v>
          </cell>
          <cell r="AW2367">
            <v>2016</v>
          </cell>
          <cell r="AX2367" t="str">
            <v>04</v>
          </cell>
          <cell r="BB2367" t="str">
            <v>TELCOM ST</v>
          </cell>
          <cell r="BE2367" t="str">
            <v>40</v>
          </cell>
          <cell r="BF2367" t="str">
            <v>2016-S40</v>
          </cell>
          <cell r="BS2367" t="str">
            <v>BE OPTIK ST</v>
          </cell>
          <cell r="BW2367" t="str">
            <v>48</v>
          </cell>
        </row>
        <row r="2368">
          <cell r="F2368" t="str">
            <v>IMB/80021/X/0NXV</v>
          </cell>
          <cell r="Q2368">
            <v>1</v>
          </cell>
          <cell r="AQ2368" t="str">
            <v>SETRS ST</v>
          </cell>
          <cell r="AW2368">
            <v>2016</v>
          </cell>
          <cell r="AX2368" t="str">
            <v>04</v>
          </cell>
          <cell r="BB2368" t="str">
            <v>TELCOM ST</v>
          </cell>
          <cell r="BE2368" t="str">
            <v>40</v>
          </cell>
          <cell r="BF2368" t="str">
            <v>2016-S40</v>
          </cell>
          <cell r="BS2368" t="str">
            <v>BE OPTIK ST</v>
          </cell>
          <cell r="BW2368" t="str">
            <v>48</v>
          </cell>
        </row>
        <row r="2369">
          <cell r="F2369" t="str">
            <v>IMB/80021/C/050L</v>
          </cell>
          <cell r="Q2369">
            <v>8</v>
          </cell>
          <cell r="AQ2369" t="str">
            <v>SETRS ST</v>
          </cell>
          <cell r="AW2369">
            <v>2016</v>
          </cell>
          <cell r="AX2369" t="str">
            <v>04</v>
          </cell>
          <cell r="BB2369" t="str">
            <v>TELCOM ST</v>
          </cell>
          <cell r="BE2369" t="str">
            <v>40</v>
          </cell>
          <cell r="BF2369" t="str">
            <v>2016-S40</v>
          </cell>
          <cell r="BS2369" t="str">
            <v>BE OPTIK ST</v>
          </cell>
          <cell r="BW2369" t="str">
            <v>48</v>
          </cell>
        </row>
        <row r="2370">
          <cell r="F2370" t="str">
            <v>IMB/80021/X/0NXS</v>
          </cell>
          <cell r="Q2370">
            <v>1</v>
          </cell>
          <cell r="AQ2370" t="str">
            <v>SETRS ST</v>
          </cell>
          <cell r="AW2370">
            <v>2016</v>
          </cell>
          <cell r="AX2370" t="str">
            <v>04</v>
          </cell>
          <cell r="BB2370" t="str">
            <v>TELCOM ST</v>
          </cell>
          <cell r="BE2370" t="str">
            <v>40</v>
          </cell>
          <cell r="BF2370" t="str">
            <v>2016-S40</v>
          </cell>
          <cell r="BS2370" t="str">
            <v>BE OPTIK ST</v>
          </cell>
          <cell r="BW2370" t="str">
            <v>48</v>
          </cell>
        </row>
        <row r="2371">
          <cell r="F2371" t="str">
            <v>IMB/80021/X/0OP6</v>
          </cell>
          <cell r="Q2371">
            <v>14</v>
          </cell>
          <cell r="AQ2371" t="str">
            <v>SETRS ST</v>
          </cell>
          <cell r="AW2371">
            <v>2016</v>
          </cell>
          <cell r="AX2371" t="str">
            <v>21</v>
          </cell>
          <cell r="BB2371" t="str">
            <v>Brice L</v>
          </cell>
          <cell r="BE2371" t="str">
            <v>24</v>
          </cell>
          <cell r="BF2371" t="str">
            <v>2016-S24</v>
          </cell>
          <cell r="BS2371" t="str">
            <v>Debrauwer J</v>
          </cell>
          <cell r="BW2371" t="str">
            <v>29</v>
          </cell>
        </row>
        <row r="2372">
          <cell r="F2372" t="str">
            <v>IMB/80021/X/0OP7</v>
          </cell>
          <cell r="Q2372">
            <v>14</v>
          </cell>
          <cell r="AQ2372" t="str">
            <v>SETRS ST</v>
          </cell>
          <cell r="AW2372">
            <v>2016</v>
          </cell>
          <cell r="AX2372" t="str">
            <v>21</v>
          </cell>
          <cell r="BB2372" t="str">
            <v>Brice L</v>
          </cell>
          <cell r="BE2372" t="str">
            <v>24</v>
          </cell>
          <cell r="BF2372" t="str">
            <v>2016-S24</v>
          </cell>
          <cell r="BS2372" t="str">
            <v>Debrauwer J</v>
          </cell>
          <cell r="BW2372" t="str">
            <v>29</v>
          </cell>
        </row>
        <row r="2373">
          <cell r="F2373" t="str">
            <v>IMB/80021/X/0P16</v>
          </cell>
          <cell r="Q2373">
            <v>41</v>
          </cell>
          <cell r="AQ2373" t="str">
            <v>SETRS ST</v>
          </cell>
          <cell r="AW2373">
            <v>2016</v>
          </cell>
          <cell r="AX2373" t="str">
            <v>18</v>
          </cell>
          <cell r="BB2373" t="str">
            <v>Brice L</v>
          </cell>
          <cell r="BE2373" t="str">
            <v>31</v>
          </cell>
          <cell r="BF2373" t="str">
            <v>2016-S31</v>
          </cell>
          <cell r="BS2373" t="str">
            <v>Debrauwer J</v>
          </cell>
          <cell r="BW2373" t="str">
            <v>32</v>
          </cell>
        </row>
        <row r="2374">
          <cell r="F2374" t="str">
            <v>IMB/80021/X/0P18</v>
          </cell>
          <cell r="Q2374">
            <v>26</v>
          </cell>
          <cell r="AQ2374" t="str">
            <v>SETRS ST</v>
          </cell>
          <cell r="AW2374">
            <v>2016</v>
          </cell>
          <cell r="AX2374" t="str">
            <v>18</v>
          </cell>
          <cell r="BB2374" t="str">
            <v>Brice L</v>
          </cell>
          <cell r="BE2374" t="str">
            <v>31</v>
          </cell>
          <cell r="BF2374" t="str">
            <v>2016-S31</v>
          </cell>
          <cell r="BS2374" t="str">
            <v>Debrauwer J</v>
          </cell>
          <cell r="BW2374" t="str">
            <v>32</v>
          </cell>
        </row>
        <row r="2375">
          <cell r="F2375" t="str">
            <v>IMB/80021/X/0P2W</v>
          </cell>
          <cell r="Q2375">
            <v>19</v>
          </cell>
          <cell r="AQ2375" t="str">
            <v>SETRS ST</v>
          </cell>
          <cell r="AW2375">
            <v>2016</v>
          </cell>
          <cell r="AX2375" t="str">
            <v>18</v>
          </cell>
          <cell r="BB2375" t="str">
            <v>Brice L</v>
          </cell>
          <cell r="BE2375" t="str">
            <v>30</v>
          </cell>
          <cell r="BF2375" t="str">
            <v>2016-S30</v>
          </cell>
          <cell r="BS2375" t="str">
            <v>Debrauwer J</v>
          </cell>
          <cell r="BW2375" t="str">
            <v>32</v>
          </cell>
        </row>
        <row r="2376">
          <cell r="F2376" t="str">
            <v>IMB/80021/C/0EV2</v>
          </cell>
          <cell r="Q2376">
            <v>19</v>
          </cell>
          <cell r="AQ2376" t="str">
            <v>SETRS ST</v>
          </cell>
          <cell r="AW2376">
            <v>2016</v>
          </cell>
          <cell r="AX2376" t="str">
            <v>18</v>
          </cell>
          <cell r="BB2376" t="str">
            <v>Brice L</v>
          </cell>
          <cell r="BE2376" t="str">
            <v>41</v>
          </cell>
          <cell r="BF2376" t="str">
            <v>2016-S41</v>
          </cell>
          <cell r="BS2376" t="str">
            <v>Brice L</v>
          </cell>
          <cell r="BW2376" t="str">
            <v>41</v>
          </cell>
        </row>
        <row r="2377">
          <cell r="F2377" t="str">
            <v>IMB/80021/C/0F2O</v>
          </cell>
          <cell r="Q2377">
            <v>41</v>
          </cell>
          <cell r="AQ2377" t="str">
            <v>SETRS ST</v>
          </cell>
          <cell r="AW2377">
            <v>2016</v>
          </cell>
          <cell r="AX2377" t="str">
            <v>18</v>
          </cell>
          <cell r="BB2377" t="str">
            <v>Brice L</v>
          </cell>
          <cell r="BE2377" t="str">
            <v>41</v>
          </cell>
          <cell r="BF2377" t="str">
            <v>2016-S41</v>
          </cell>
          <cell r="BS2377" t="str">
            <v>Brice L</v>
          </cell>
          <cell r="BW2377" t="str">
            <v>41</v>
          </cell>
        </row>
        <row r="2378">
          <cell r="F2378" t="str">
            <v>IMB/80021/X/0OPA</v>
          </cell>
          <cell r="Q2378">
            <v>14</v>
          </cell>
          <cell r="AQ2378" t="str">
            <v>SETRS ST</v>
          </cell>
          <cell r="AW2378">
            <v>2016</v>
          </cell>
          <cell r="AX2378" t="str">
            <v>21</v>
          </cell>
          <cell r="BB2378" t="str">
            <v>Brice L</v>
          </cell>
          <cell r="BE2378" t="str">
            <v>24</v>
          </cell>
          <cell r="BF2378" t="str">
            <v>2016-S24</v>
          </cell>
          <cell r="BS2378" t="str">
            <v>Debrauwer J</v>
          </cell>
          <cell r="BW2378" t="str">
            <v>29</v>
          </cell>
        </row>
        <row r="2379">
          <cell r="F2379" t="str">
            <v>IMB/80021/X/0P15</v>
          </cell>
          <cell r="Q2379">
            <v>37</v>
          </cell>
          <cell r="AQ2379" t="str">
            <v>SETRS ST</v>
          </cell>
          <cell r="AW2379">
            <v>2016</v>
          </cell>
          <cell r="AX2379" t="str">
            <v>18</v>
          </cell>
          <cell r="BB2379" t="str">
            <v>Brice L</v>
          </cell>
          <cell r="BE2379" t="str">
            <v>31</v>
          </cell>
          <cell r="BF2379" t="str">
            <v>2016-S31</v>
          </cell>
          <cell r="BS2379" t="str">
            <v>Debrauwer J</v>
          </cell>
          <cell r="BW2379" t="str">
            <v>32</v>
          </cell>
        </row>
        <row r="2380">
          <cell r="F2380" t="str">
            <v>IMB/80021/C/0EZ3</v>
          </cell>
          <cell r="Q2380">
            <v>40</v>
          </cell>
          <cell r="AQ2380" t="str">
            <v>SETRS ST</v>
          </cell>
          <cell r="AW2380">
            <v>2016</v>
          </cell>
          <cell r="AX2380" t="str">
            <v>18</v>
          </cell>
          <cell r="BB2380" t="str">
            <v>Carre M</v>
          </cell>
          <cell r="BE2380" t="str">
            <v>24</v>
          </cell>
          <cell r="BF2380" t="str">
            <v>2016-S24</v>
          </cell>
          <cell r="BS2380" t="str">
            <v>Carre M</v>
          </cell>
          <cell r="BW2380" t="str">
            <v>24</v>
          </cell>
        </row>
        <row r="2381">
          <cell r="F2381" t="str">
            <v>IMB/80021/X/0OP5</v>
          </cell>
          <cell r="Q2381">
            <v>14</v>
          </cell>
          <cell r="AQ2381" t="str">
            <v>SETRS ST</v>
          </cell>
          <cell r="AW2381">
            <v>2016</v>
          </cell>
          <cell r="AX2381" t="str">
            <v>21</v>
          </cell>
          <cell r="BB2381" t="str">
            <v>Brice L</v>
          </cell>
          <cell r="BE2381" t="str">
            <v>24</v>
          </cell>
          <cell r="BF2381" t="str">
            <v>2016-S24</v>
          </cell>
          <cell r="BS2381" t="str">
            <v>Debrauwer J</v>
          </cell>
          <cell r="BW2381" t="str">
            <v>29</v>
          </cell>
        </row>
        <row r="2382">
          <cell r="F2382" t="str">
            <v>IMB/80021/X/0P17</v>
          </cell>
          <cell r="Q2382">
            <v>19</v>
          </cell>
          <cell r="AQ2382" t="str">
            <v>SETRS ST</v>
          </cell>
          <cell r="AW2382">
            <v>2016</v>
          </cell>
          <cell r="AX2382" t="str">
            <v>18</v>
          </cell>
          <cell r="BB2382" t="str">
            <v>Brice L</v>
          </cell>
          <cell r="BE2382" t="str">
            <v>31</v>
          </cell>
          <cell r="BF2382" t="str">
            <v>2016-S31</v>
          </cell>
          <cell r="BS2382" t="str">
            <v>Debrauwer J</v>
          </cell>
          <cell r="BW2382" t="str">
            <v>32</v>
          </cell>
        </row>
        <row r="2383">
          <cell r="F2383" t="str">
            <v>IMB/80021/C/0ERM</v>
          </cell>
          <cell r="Q2383">
            <v>19</v>
          </cell>
          <cell r="AQ2383" t="str">
            <v>SETRS ST</v>
          </cell>
          <cell r="AW2383">
            <v>2016</v>
          </cell>
          <cell r="AX2383" t="str">
            <v>18</v>
          </cell>
          <cell r="BB2383" t="str">
            <v>Brice L</v>
          </cell>
          <cell r="BE2383" t="str">
            <v>30</v>
          </cell>
          <cell r="BF2383" t="str">
            <v>2016-S30</v>
          </cell>
          <cell r="BS2383" t="str">
            <v>Debrauwer J</v>
          </cell>
          <cell r="BW2383" t="str">
            <v>32</v>
          </cell>
        </row>
        <row r="2384">
          <cell r="F2384" t="str">
            <v>IMB/80021/C/0ER8</v>
          </cell>
          <cell r="Q2384">
            <v>41</v>
          </cell>
          <cell r="AQ2384" t="str">
            <v>SETRS ST</v>
          </cell>
          <cell r="AW2384">
            <v>2016</v>
          </cell>
          <cell r="AX2384" t="str">
            <v>18</v>
          </cell>
          <cell r="BB2384" t="str">
            <v>Brice L</v>
          </cell>
          <cell r="BE2384" t="str">
            <v>30</v>
          </cell>
          <cell r="BF2384" t="str">
            <v>2016-S30</v>
          </cell>
          <cell r="BS2384" t="str">
            <v>Debrauwer J</v>
          </cell>
          <cell r="BW2384" t="str">
            <v>32</v>
          </cell>
        </row>
        <row r="2385">
          <cell r="F2385" t="str">
            <v>IMB/80021/C/09Q5</v>
          </cell>
          <cell r="Q2385">
            <v>42</v>
          </cell>
          <cell r="AQ2385" t="str">
            <v>Annulé</v>
          </cell>
          <cell r="AW2385" t="str">
            <v/>
          </cell>
          <cell r="AX2385" t="str">
            <v/>
          </cell>
          <cell r="BB2385" t="str">
            <v>Annulé</v>
          </cell>
          <cell r="BE2385" t="str">
            <v/>
          </cell>
          <cell r="BF2385" t="str">
            <v/>
          </cell>
          <cell r="BS2385" t="str">
            <v>Annulé</v>
          </cell>
          <cell r="BW2385" t="str">
            <v/>
          </cell>
        </row>
        <row r="2386">
          <cell r="F2386" t="str">
            <v>IMB/80021/C/0ANZ</v>
          </cell>
          <cell r="Q2386">
            <v>10</v>
          </cell>
          <cell r="AQ2386" t="str">
            <v>SETRS ST</v>
          </cell>
          <cell r="AW2386">
            <v>2016</v>
          </cell>
          <cell r="AX2386" t="str">
            <v>14</v>
          </cell>
          <cell r="BB2386" t="str">
            <v>Brice L</v>
          </cell>
          <cell r="BE2386" t="str">
            <v>16</v>
          </cell>
          <cell r="BF2386" t="str">
            <v>2016-S16</v>
          </cell>
          <cell r="BS2386" t="str">
            <v>Debrauwer J</v>
          </cell>
          <cell r="BW2386" t="str">
            <v>16</v>
          </cell>
        </row>
        <row r="2387">
          <cell r="F2387" t="str">
            <v>IMB/80021/C/0B0Q</v>
          </cell>
          <cell r="Q2387">
            <v>10</v>
          </cell>
          <cell r="AQ2387" t="str">
            <v>SETRS ST</v>
          </cell>
          <cell r="AW2387">
            <v>2016</v>
          </cell>
          <cell r="AX2387" t="str">
            <v>14</v>
          </cell>
          <cell r="BB2387" t="str">
            <v>Brice L</v>
          </cell>
          <cell r="BE2387" t="str">
            <v>16</v>
          </cell>
          <cell r="BF2387" t="str">
            <v>2016-S16</v>
          </cell>
          <cell r="BS2387" t="str">
            <v>Debrauwer J</v>
          </cell>
          <cell r="BW2387" t="str">
            <v>16</v>
          </cell>
        </row>
        <row r="2388">
          <cell r="F2388" t="str">
            <v>IMB/80021/C/0B5Z</v>
          </cell>
          <cell r="Q2388">
            <v>10</v>
          </cell>
          <cell r="AQ2388" t="str">
            <v>SETRS ST</v>
          </cell>
          <cell r="AW2388">
            <v>2016</v>
          </cell>
          <cell r="AX2388" t="str">
            <v>14</v>
          </cell>
          <cell r="BB2388" t="str">
            <v>Brice L</v>
          </cell>
          <cell r="BE2388" t="str">
            <v>16</v>
          </cell>
          <cell r="BF2388" t="str">
            <v>2016-S16</v>
          </cell>
          <cell r="BS2388" t="str">
            <v>Debrauwer J</v>
          </cell>
          <cell r="BW2388" t="str">
            <v>16</v>
          </cell>
        </row>
        <row r="2389">
          <cell r="F2389" t="str">
            <v>IMB/80021/C/0B60</v>
          </cell>
          <cell r="Q2389">
            <v>10</v>
          </cell>
          <cell r="AQ2389" t="str">
            <v>SETRS ST</v>
          </cell>
          <cell r="AW2389">
            <v>2016</v>
          </cell>
          <cell r="AX2389" t="str">
            <v>14</v>
          </cell>
          <cell r="BB2389" t="str">
            <v>Brice L</v>
          </cell>
          <cell r="BE2389" t="str">
            <v>16</v>
          </cell>
          <cell r="BF2389" t="str">
            <v>2016-S16</v>
          </cell>
          <cell r="BS2389" t="str">
            <v>Debrauwer J</v>
          </cell>
          <cell r="BW2389" t="str">
            <v>16</v>
          </cell>
        </row>
        <row r="2390">
          <cell r="F2390" t="str">
            <v>IMB/80021/C/0B7Z</v>
          </cell>
          <cell r="Q2390">
            <v>18</v>
          </cell>
          <cell r="AQ2390" t="str">
            <v>SETRS ST</v>
          </cell>
          <cell r="AW2390">
            <v>2016</v>
          </cell>
          <cell r="AX2390" t="str">
            <v>16</v>
          </cell>
          <cell r="BB2390" t="str">
            <v>Sebbache M</v>
          </cell>
          <cell r="BE2390" t="str">
            <v>17</v>
          </cell>
          <cell r="BF2390" t="str">
            <v>2016-S17</v>
          </cell>
          <cell r="BS2390" t="str">
            <v>Debrauwer J</v>
          </cell>
          <cell r="BW2390" t="str">
            <v>17</v>
          </cell>
        </row>
        <row r="2391">
          <cell r="F2391" t="str">
            <v>IMB/80021/C/0B83</v>
          </cell>
          <cell r="Q2391">
            <v>36</v>
          </cell>
          <cell r="AQ2391" t="str">
            <v>SETRS ST</v>
          </cell>
          <cell r="AW2391">
            <v>2016</v>
          </cell>
          <cell r="AX2391" t="str">
            <v>16</v>
          </cell>
          <cell r="BB2391" t="str">
            <v>Sebbache M</v>
          </cell>
          <cell r="BE2391" t="str">
            <v>17</v>
          </cell>
          <cell r="BF2391" t="str">
            <v>2016-S17</v>
          </cell>
          <cell r="BS2391" t="str">
            <v>Debrauwer J</v>
          </cell>
          <cell r="BW2391" t="str">
            <v>17</v>
          </cell>
        </row>
        <row r="2392">
          <cell r="F2392" t="str">
            <v>IMB/80021/C/0BXL</v>
          </cell>
          <cell r="Q2392">
            <v>24</v>
          </cell>
          <cell r="AQ2392" t="str">
            <v>SETRS ST</v>
          </cell>
          <cell r="AW2392">
            <v>2016</v>
          </cell>
          <cell r="AX2392" t="str">
            <v>14</v>
          </cell>
          <cell r="BB2392" t="str">
            <v>Brice L</v>
          </cell>
          <cell r="BE2392" t="str">
            <v>18</v>
          </cell>
          <cell r="BF2392" t="str">
            <v>2016-S18</v>
          </cell>
          <cell r="BS2392" t="str">
            <v>Debrauwer J</v>
          </cell>
          <cell r="BW2392" t="str">
            <v>18</v>
          </cell>
        </row>
        <row r="2393">
          <cell r="F2393" t="str">
            <v>IMB/80021/C/0C1T</v>
          </cell>
          <cell r="Q2393">
            <v>16</v>
          </cell>
          <cell r="AQ2393" t="str">
            <v>SETRS ST</v>
          </cell>
          <cell r="AW2393">
            <v>2016</v>
          </cell>
          <cell r="AX2393" t="str">
            <v>14</v>
          </cell>
          <cell r="BB2393" t="str">
            <v>Brice L</v>
          </cell>
          <cell r="BE2393" t="str">
            <v>18</v>
          </cell>
          <cell r="BF2393" t="str">
            <v>2016-S18</v>
          </cell>
          <cell r="BS2393" t="str">
            <v>Debrauwer J</v>
          </cell>
          <cell r="BW2393" t="str">
            <v>18</v>
          </cell>
        </row>
        <row r="2394">
          <cell r="F2394" t="str">
            <v>IMB/80021/C/0C5Z</v>
          </cell>
          <cell r="Q2394">
            <v>24</v>
          </cell>
          <cell r="AQ2394" t="str">
            <v>SETRS ST</v>
          </cell>
          <cell r="AW2394">
            <v>2016</v>
          </cell>
          <cell r="AX2394" t="str">
            <v>14</v>
          </cell>
          <cell r="BB2394" t="str">
            <v>Brice L</v>
          </cell>
          <cell r="BE2394" t="str">
            <v>18</v>
          </cell>
          <cell r="BF2394" t="str">
            <v>2016-S18</v>
          </cell>
          <cell r="BS2394" t="str">
            <v>Debrauwer J</v>
          </cell>
          <cell r="BW2394" t="str">
            <v>18</v>
          </cell>
        </row>
        <row r="2395">
          <cell r="F2395" t="str">
            <v>IMB/80021/C/0CAM</v>
          </cell>
          <cell r="Q2395">
            <v>16</v>
          </cell>
          <cell r="AQ2395" t="str">
            <v>SETRS ST</v>
          </cell>
          <cell r="AW2395">
            <v>2016</v>
          </cell>
          <cell r="AX2395" t="str">
            <v>14</v>
          </cell>
          <cell r="BB2395" t="str">
            <v>Brice L</v>
          </cell>
          <cell r="BE2395" t="str">
            <v>18</v>
          </cell>
          <cell r="BF2395" t="str">
            <v>2016-S18</v>
          </cell>
          <cell r="BS2395" t="str">
            <v>Debrauwer J</v>
          </cell>
          <cell r="BW2395" t="str">
            <v>18</v>
          </cell>
        </row>
        <row r="2396">
          <cell r="F2396" t="str">
            <v>IMB/80021/C/0CE3</v>
          </cell>
          <cell r="Q2396">
            <v>94</v>
          </cell>
          <cell r="AQ2396" t="str">
            <v>SETRS ST</v>
          </cell>
          <cell r="AW2396">
            <v>2016</v>
          </cell>
          <cell r="AX2396" t="str">
            <v>15</v>
          </cell>
          <cell r="BB2396" t="str">
            <v>Sebbache M</v>
          </cell>
          <cell r="BE2396" t="str">
            <v>17</v>
          </cell>
          <cell r="BF2396" t="str">
            <v>2016-S17</v>
          </cell>
          <cell r="BS2396" t="str">
            <v>Debrauwer J</v>
          </cell>
          <cell r="BW2396" t="str">
            <v>19</v>
          </cell>
        </row>
        <row r="2397">
          <cell r="F2397" t="str">
            <v>IMB/80021/C/0CWP</v>
          </cell>
          <cell r="Q2397">
            <v>14</v>
          </cell>
          <cell r="AQ2397" t="str">
            <v>SETRS ST</v>
          </cell>
          <cell r="AW2397">
            <v>2016</v>
          </cell>
          <cell r="AX2397" t="str">
            <v>17</v>
          </cell>
          <cell r="BB2397" t="str">
            <v>Sebbache M</v>
          </cell>
          <cell r="BE2397" t="str">
            <v>19</v>
          </cell>
          <cell r="BF2397" t="str">
            <v>2016-S19</v>
          </cell>
          <cell r="BS2397" t="str">
            <v>Debrauwer J</v>
          </cell>
          <cell r="BW2397" t="str">
            <v>21</v>
          </cell>
        </row>
        <row r="2398">
          <cell r="F2398" t="str">
            <v>IMB/80021/C/0CXS</v>
          </cell>
          <cell r="Q2398">
            <v>14</v>
          </cell>
          <cell r="AQ2398" t="str">
            <v>SETRS ST</v>
          </cell>
          <cell r="AW2398">
            <v>2016</v>
          </cell>
          <cell r="AX2398" t="str">
            <v>17</v>
          </cell>
          <cell r="BB2398" t="str">
            <v>Sebbache M</v>
          </cell>
          <cell r="BE2398" t="str">
            <v>19</v>
          </cell>
          <cell r="BF2398" t="str">
            <v>2016-S19</v>
          </cell>
          <cell r="BS2398" t="str">
            <v>Debrauwer J</v>
          </cell>
          <cell r="BW2398" t="str">
            <v>20</v>
          </cell>
        </row>
        <row r="2399">
          <cell r="F2399" t="str">
            <v>IMB/80021/C/0D3T</v>
          </cell>
          <cell r="Q2399">
            <v>14</v>
          </cell>
          <cell r="AQ2399" t="str">
            <v>SETRS ST</v>
          </cell>
          <cell r="AW2399">
            <v>2016</v>
          </cell>
          <cell r="AX2399" t="str">
            <v>17</v>
          </cell>
          <cell r="BB2399" t="str">
            <v>Sebbache M</v>
          </cell>
          <cell r="BE2399" t="str">
            <v>19</v>
          </cell>
          <cell r="BF2399" t="str">
            <v>2016-S19</v>
          </cell>
          <cell r="BS2399" t="str">
            <v>Debrauwer J</v>
          </cell>
          <cell r="BW2399" t="str">
            <v>20</v>
          </cell>
        </row>
        <row r="2400">
          <cell r="F2400" t="str">
            <v>IMB/80021/C/0D6T</v>
          </cell>
          <cell r="Q2400">
            <v>14</v>
          </cell>
          <cell r="AQ2400" t="str">
            <v>SETRS ST</v>
          </cell>
          <cell r="AW2400">
            <v>2016</v>
          </cell>
          <cell r="AX2400" t="str">
            <v>17</v>
          </cell>
          <cell r="BB2400" t="str">
            <v>Sebbache M</v>
          </cell>
          <cell r="BE2400" t="str">
            <v>19</v>
          </cell>
          <cell r="BF2400" t="str">
            <v>2016-S19</v>
          </cell>
          <cell r="BS2400" t="str">
            <v>Debrauwer J</v>
          </cell>
          <cell r="BW2400" t="str">
            <v>21</v>
          </cell>
        </row>
        <row r="2401">
          <cell r="F2401" t="str">
            <v>IMB/80021/C/0D7X</v>
          </cell>
          <cell r="Q2401">
            <v>15</v>
          </cell>
          <cell r="AQ2401" t="str">
            <v>SETRS ST</v>
          </cell>
          <cell r="AW2401">
            <v>2016</v>
          </cell>
          <cell r="AX2401" t="str">
            <v>17</v>
          </cell>
          <cell r="BB2401" t="str">
            <v>Sebbache M</v>
          </cell>
          <cell r="BE2401" t="str">
            <v>19</v>
          </cell>
          <cell r="BF2401" t="str">
            <v>2016-S19</v>
          </cell>
          <cell r="BS2401" t="str">
            <v>Debrauwer J</v>
          </cell>
          <cell r="BW2401" t="str">
            <v>21</v>
          </cell>
        </row>
        <row r="2402">
          <cell r="F2402" t="str">
            <v>IMB/80021/C/0D9S</v>
          </cell>
          <cell r="Q2402">
            <v>14</v>
          </cell>
          <cell r="AQ2402" t="str">
            <v>SETRS ST</v>
          </cell>
          <cell r="AW2402">
            <v>2016</v>
          </cell>
          <cell r="AX2402" t="str">
            <v>17</v>
          </cell>
          <cell r="BB2402" t="str">
            <v>Sebbache M</v>
          </cell>
          <cell r="BE2402" t="str">
            <v>19</v>
          </cell>
          <cell r="BF2402" t="str">
            <v>2016-S19</v>
          </cell>
          <cell r="BS2402" t="str">
            <v>Debrauwer J</v>
          </cell>
          <cell r="BW2402" t="str">
            <v>20</v>
          </cell>
        </row>
        <row r="2403">
          <cell r="F2403" t="str">
            <v>IMB/80021/C/0DDP</v>
          </cell>
          <cell r="Q2403">
            <v>15</v>
          </cell>
          <cell r="AQ2403" t="str">
            <v>SETRS ST</v>
          </cell>
          <cell r="AW2403">
            <v>2016</v>
          </cell>
          <cell r="AX2403" t="str">
            <v>17</v>
          </cell>
          <cell r="BB2403" t="str">
            <v>Sebbache M</v>
          </cell>
          <cell r="BE2403" t="str">
            <v>19</v>
          </cell>
          <cell r="BF2403" t="str">
            <v>2016-S19</v>
          </cell>
          <cell r="BS2403" t="str">
            <v>Debrauwer J</v>
          </cell>
          <cell r="BW2403" t="str">
            <v>21</v>
          </cell>
        </row>
        <row r="2404">
          <cell r="F2404" t="str">
            <v>IMB/80021/C/0DIV</v>
          </cell>
          <cell r="Q2404">
            <v>14</v>
          </cell>
          <cell r="AQ2404" t="str">
            <v>SETRS ST</v>
          </cell>
          <cell r="AW2404">
            <v>2016</v>
          </cell>
          <cell r="AX2404" t="str">
            <v>17</v>
          </cell>
          <cell r="BB2404" t="str">
            <v>Sebbache M</v>
          </cell>
          <cell r="BE2404" t="str">
            <v>19</v>
          </cell>
          <cell r="BF2404" t="str">
            <v>2016-S19</v>
          </cell>
          <cell r="BS2404" t="str">
            <v>Debrauwer J</v>
          </cell>
          <cell r="BW2404" t="str">
            <v>20</v>
          </cell>
        </row>
        <row r="2405">
          <cell r="F2405" t="str">
            <v>IMB/80021/C/0DKS</v>
          </cell>
          <cell r="Q2405">
            <v>15</v>
          </cell>
          <cell r="AQ2405" t="str">
            <v>SETRS ST</v>
          </cell>
          <cell r="AW2405">
            <v>2016</v>
          </cell>
          <cell r="AX2405" t="str">
            <v>17</v>
          </cell>
          <cell r="BB2405" t="str">
            <v>Sebbache M</v>
          </cell>
          <cell r="BE2405" t="str">
            <v>19</v>
          </cell>
          <cell r="BF2405" t="str">
            <v>2016-S19</v>
          </cell>
          <cell r="BS2405" t="str">
            <v>Debrauwer J</v>
          </cell>
          <cell r="BW2405" t="str">
            <v>21</v>
          </cell>
        </row>
        <row r="2406">
          <cell r="F2406" t="str">
            <v>IMB/80021/C/0DQ1</v>
          </cell>
          <cell r="Q2406">
            <v>14</v>
          </cell>
          <cell r="AQ2406" t="str">
            <v>SETRS ST</v>
          </cell>
          <cell r="AW2406">
            <v>2016</v>
          </cell>
          <cell r="AX2406" t="str">
            <v>17</v>
          </cell>
          <cell r="BB2406" t="str">
            <v>Sebbache M</v>
          </cell>
          <cell r="BE2406" t="str">
            <v>19</v>
          </cell>
          <cell r="BF2406" t="str">
            <v>2016-S19</v>
          </cell>
          <cell r="BS2406" t="str">
            <v>Debrauwer J</v>
          </cell>
          <cell r="BW2406" t="str">
            <v>20</v>
          </cell>
        </row>
        <row r="2407">
          <cell r="F2407" t="str">
            <v>IMB/80021/C/0DQ2</v>
          </cell>
          <cell r="Q2407">
            <v>14</v>
          </cell>
          <cell r="AQ2407" t="str">
            <v>SETRS ST</v>
          </cell>
          <cell r="AW2407">
            <v>2016</v>
          </cell>
          <cell r="AX2407" t="str">
            <v>17</v>
          </cell>
          <cell r="BB2407" t="str">
            <v>Sebbache M</v>
          </cell>
          <cell r="BE2407" t="str">
            <v>19</v>
          </cell>
          <cell r="BF2407" t="str">
            <v>2016-S19</v>
          </cell>
          <cell r="BS2407" t="str">
            <v>Debrauwer J</v>
          </cell>
          <cell r="BW2407" t="str">
            <v>20</v>
          </cell>
        </row>
        <row r="2408">
          <cell r="F2408" t="str">
            <v>IMB/80021/C/0DQT</v>
          </cell>
          <cell r="Q2408">
            <v>15</v>
          </cell>
          <cell r="AQ2408" t="str">
            <v>SETRS ST</v>
          </cell>
          <cell r="AW2408">
            <v>2016</v>
          </cell>
          <cell r="AX2408" t="str">
            <v>17</v>
          </cell>
          <cell r="BB2408" t="str">
            <v>Sebbache M</v>
          </cell>
          <cell r="BE2408" t="str">
            <v>19</v>
          </cell>
          <cell r="BF2408" t="str">
            <v>2016-S19</v>
          </cell>
          <cell r="BS2408" t="str">
            <v>Debrauwer J</v>
          </cell>
          <cell r="BW2408" t="str">
            <v>21</v>
          </cell>
        </row>
        <row r="2409">
          <cell r="F2409" t="str">
            <v>IMB/80021/C/0DRY</v>
          </cell>
          <cell r="Q2409">
            <v>15</v>
          </cell>
          <cell r="AQ2409" t="str">
            <v>SETRS ST</v>
          </cell>
          <cell r="AW2409">
            <v>2016</v>
          </cell>
          <cell r="AX2409" t="str">
            <v>17</v>
          </cell>
          <cell r="BB2409" t="str">
            <v>Sebbache M</v>
          </cell>
          <cell r="BE2409" t="str">
            <v>19</v>
          </cell>
          <cell r="BF2409" t="str">
            <v>2016-S19</v>
          </cell>
          <cell r="BS2409" t="str">
            <v>Debrauwer J</v>
          </cell>
          <cell r="BW2409" t="str">
            <v>21</v>
          </cell>
        </row>
        <row r="2410">
          <cell r="F2410" t="str">
            <v>IMB/80021/C/0DS7</v>
          </cell>
          <cell r="Q2410">
            <v>15</v>
          </cell>
          <cell r="AQ2410" t="str">
            <v>SETRS ST</v>
          </cell>
          <cell r="AW2410">
            <v>2016</v>
          </cell>
          <cell r="AX2410" t="str">
            <v>17</v>
          </cell>
          <cell r="BB2410" t="str">
            <v>Sebbache M</v>
          </cell>
          <cell r="BE2410" t="str">
            <v>19</v>
          </cell>
          <cell r="BF2410" t="str">
            <v>2016-S19</v>
          </cell>
          <cell r="BS2410" t="str">
            <v>Debrauwer J</v>
          </cell>
          <cell r="BW2410" t="str">
            <v>21</v>
          </cell>
        </row>
        <row r="2411">
          <cell r="F2411" t="str">
            <v>IMB/80021/C/0DW0</v>
          </cell>
          <cell r="Q2411">
            <v>14</v>
          </cell>
          <cell r="AQ2411" t="str">
            <v>SETRS ST</v>
          </cell>
          <cell r="AW2411">
            <v>2016</v>
          </cell>
          <cell r="AX2411" t="str">
            <v>17</v>
          </cell>
          <cell r="BB2411" t="str">
            <v>Sebbache M</v>
          </cell>
          <cell r="BE2411" t="str">
            <v>19</v>
          </cell>
          <cell r="BF2411" t="str">
            <v>2016-S19</v>
          </cell>
          <cell r="BS2411" t="str">
            <v>Debrauwer J</v>
          </cell>
          <cell r="BW2411" t="str">
            <v>20</v>
          </cell>
        </row>
        <row r="2412">
          <cell r="F2412" t="str">
            <v>IMB/80021/C/0DW6</v>
          </cell>
          <cell r="Q2412">
            <v>15</v>
          </cell>
          <cell r="AQ2412" t="str">
            <v>SETRS ST</v>
          </cell>
          <cell r="AW2412">
            <v>2016</v>
          </cell>
          <cell r="AX2412" t="str">
            <v>17</v>
          </cell>
          <cell r="BB2412" t="str">
            <v>Sebbache M</v>
          </cell>
          <cell r="BE2412" t="str">
            <v>19</v>
          </cell>
          <cell r="BF2412" t="str">
            <v>2016-S19</v>
          </cell>
          <cell r="BS2412" t="str">
            <v>Debrauwer J</v>
          </cell>
          <cell r="BW2412" t="str">
            <v>21</v>
          </cell>
        </row>
        <row r="2413">
          <cell r="F2413" t="str">
            <v>IMB/80021/C/0E33</v>
          </cell>
          <cell r="Q2413">
            <v>15</v>
          </cell>
          <cell r="AQ2413" t="str">
            <v>SETRS ST</v>
          </cell>
          <cell r="AW2413">
            <v>2016</v>
          </cell>
          <cell r="AX2413" t="str">
            <v>17</v>
          </cell>
          <cell r="BB2413" t="str">
            <v>Sebbache M</v>
          </cell>
          <cell r="BE2413" t="str">
            <v>19</v>
          </cell>
          <cell r="BF2413" t="str">
            <v>2016-S19</v>
          </cell>
          <cell r="BS2413" t="str">
            <v>Debrauwer J</v>
          </cell>
          <cell r="BW2413" t="str">
            <v>21</v>
          </cell>
        </row>
        <row r="2414">
          <cell r="F2414" t="str">
            <v>IMB/80021/C/0E3P</v>
          </cell>
          <cell r="Q2414">
            <v>14</v>
          </cell>
          <cell r="AQ2414" t="str">
            <v>SETRS ST</v>
          </cell>
          <cell r="AW2414">
            <v>2016</v>
          </cell>
          <cell r="AX2414" t="str">
            <v>17</v>
          </cell>
          <cell r="BB2414" t="str">
            <v>Sebbache M</v>
          </cell>
          <cell r="BE2414" t="str">
            <v>19</v>
          </cell>
          <cell r="BF2414" t="str">
            <v>2016-S19</v>
          </cell>
          <cell r="BS2414" t="str">
            <v>Debrauwer J</v>
          </cell>
          <cell r="BW2414" t="str">
            <v>20</v>
          </cell>
        </row>
        <row r="2415">
          <cell r="F2415" t="str">
            <v>IMB/80021/C/0E7G</v>
          </cell>
          <cell r="Q2415">
            <v>14</v>
          </cell>
          <cell r="AQ2415" t="str">
            <v>SETRS ST</v>
          </cell>
          <cell r="AW2415">
            <v>2016</v>
          </cell>
          <cell r="AX2415" t="str">
            <v>17</v>
          </cell>
          <cell r="BB2415" t="str">
            <v>Sebbache M</v>
          </cell>
          <cell r="BE2415" t="str">
            <v>19</v>
          </cell>
          <cell r="BF2415" t="str">
            <v>2016-S19</v>
          </cell>
          <cell r="BS2415" t="str">
            <v>Debrauwer J</v>
          </cell>
          <cell r="BW2415" t="str">
            <v>21</v>
          </cell>
        </row>
        <row r="2416">
          <cell r="F2416" t="str">
            <v>IMB/80021/C/0E7V</v>
          </cell>
          <cell r="Q2416">
            <v>14</v>
          </cell>
          <cell r="AQ2416" t="str">
            <v>SETRS ST</v>
          </cell>
          <cell r="AW2416">
            <v>2016</v>
          </cell>
          <cell r="AX2416" t="str">
            <v>17</v>
          </cell>
          <cell r="BB2416" t="str">
            <v>Sebbache M</v>
          </cell>
          <cell r="BE2416" t="str">
            <v>19</v>
          </cell>
          <cell r="BF2416" t="str">
            <v>2016-S19</v>
          </cell>
          <cell r="BS2416" t="str">
            <v>Debrauwer J</v>
          </cell>
          <cell r="BW2416" t="str">
            <v>21</v>
          </cell>
        </row>
        <row r="2417">
          <cell r="F2417" t="str">
            <v>IMB/80021/C/0EAD</v>
          </cell>
          <cell r="Q2417">
            <v>15</v>
          </cell>
          <cell r="AQ2417" t="str">
            <v>SETRS ST</v>
          </cell>
          <cell r="AW2417">
            <v>2016</v>
          </cell>
          <cell r="AX2417" t="str">
            <v>17</v>
          </cell>
          <cell r="BB2417" t="str">
            <v>Sebbache M</v>
          </cell>
          <cell r="BE2417" t="str">
            <v>19</v>
          </cell>
          <cell r="BF2417" t="str">
            <v>2016-S19</v>
          </cell>
          <cell r="BS2417" t="str">
            <v>Debrauwer J</v>
          </cell>
          <cell r="BW2417" t="str">
            <v>21</v>
          </cell>
        </row>
        <row r="2418">
          <cell r="F2418" t="str">
            <v>IMB/80021/C/0EAE</v>
          </cell>
          <cell r="Q2418">
            <v>15</v>
          </cell>
          <cell r="AQ2418" t="str">
            <v>SETRS ST</v>
          </cell>
          <cell r="AW2418">
            <v>2016</v>
          </cell>
          <cell r="AX2418" t="str">
            <v>17</v>
          </cell>
          <cell r="BB2418" t="str">
            <v>Sebbache M</v>
          </cell>
          <cell r="BE2418" t="str">
            <v>18</v>
          </cell>
          <cell r="BF2418" t="str">
            <v>2016-S18</v>
          </cell>
          <cell r="BS2418" t="str">
            <v>Debrauwer J</v>
          </cell>
          <cell r="BW2418" t="str">
            <v>19</v>
          </cell>
        </row>
        <row r="2419">
          <cell r="F2419" t="str">
            <v>IMB/80021/C/0EBA</v>
          </cell>
          <cell r="Q2419">
            <v>14</v>
          </cell>
          <cell r="AQ2419" t="str">
            <v>SETRS ST</v>
          </cell>
          <cell r="AW2419">
            <v>2016</v>
          </cell>
          <cell r="AX2419" t="str">
            <v>17</v>
          </cell>
          <cell r="BB2419" t="str">
            <v>Sebbache M</v>
          </cell>
          <cell r="BE2419" t="str">
            <v>19</v>
          </cell>
          <cell r="BF2419" t="str">
            <v>2016-S19</v>
          </cell>
          <cell r="BS2419" t="str">
            <v>Debrauwer J</v>
          </cell>
          <cell r="BW2419" t="str">
            <v>20</v>
          </cell>
        </row>
        <row r="2420">
          <cell r="F2420" t="str">
            <v>IMB/80021/C/0EF6</v>
          </cell>
          <cell r="Q2420">
            <v>15</v>
          </cell>
          <cell r="AQ2420" t="str">
            <v>SETRS ST</v>
          </cell>
          <cell r="AW2420">
            <v>2016</v>
          </cell>
          <cell r="AX2420" t="str">
            <v>18</v>
          </cell>
          <cell r="BB2420" t="str">
            <v>Sebbache M</v>
          </cell>
          <cell r="BE2420" t="str">
            <v>20</v>
          </cell>
          <cell r="BF2420" t="str">
            <v>2016-S20</v>
          </cell>
          <cell r="BS2420" t="str">
            <v>Debrauwer J</v>
          </cell>
          <cell r="BW2420" t="str">
            <v>21</v>
          </cell>
        </row>
        <row r="2421">
          <cell r="F2421" t="str">
            <v>IMB/80021/C/0EF7</v>
          </cell>
          <cell r="Q2421">
            <v>15</v>
          </cell>
          <cell r="AQ2421" t="str">
            <v>SETRS ST</v>
          </cell>
          <cell r="AW2421">
            <v>2016</v>
          </cell>
          <cell r="AX2421" t="str">
            <v>18</v>
          </cell>
          <cell r="BB2421" t="str">
            <v>Sebbache M</v>
          </cell>
          <cell r="BE2421" t="str">
            <v>20</v>
          </cell>
          <cell r="BF2421" t="str">
            <v>2016-S20</v>
          </cell>
          <cell r="BS2421" t="str">
            <v>Debrauwer J</v>
          </cell>
          <cell r="BW2421" t="str">
            <v>21</v>
          </cell>
        </row>
        <row r="2422">
          <cell r="F2422" t="str">
            <v>IMB/80021/C/0EGN</v>
          </cell>
          <cell r="Q2422">
            <v>15</v>
          </cell>
          <cell r="AQ2422" t="str">
            <v>SETRS ST</v>
          </cell>
          <cell r="AW2422">
            <v>2016</v>
          </cell>
          <cell r="AX2422" t="str">
            <v>17</v>
          </cell>
          <cell r="BB2422" t="str">
            <v>Sebbache M</v>
          </cell>
          <cell r="BE2422" t="str">
            <v>18</v>
          </cell>
          <cell r="BF2422" t="str">
            <v>2016-S18</v>
          </cell>
          <cell r="BS2422" t="str">
            <v>Debrauwer J</v>
          </cell>
          <cell r="BW2422" t="str">
            <v>19</v>
          </cell>
        </row>
        <row r="2423">
          <cell r="F2423" t="str">
            <v>IMB/80021/C/0EGT</v>
          </cell>
          <cell r="Q2423">
            <v>14</v>
          </cell>
          <cell r="AQ2423" t="str">
            <v>SETRS ST</v>
          </cell>
          <cell r="AW2423">
            <v>2016</v>
          </cell>
          <cell r="AX2423" t="str">
            <v>17</v>
          </cell>
          <cell r="BB2423" t="str">
            <v>Sebbache M</v>
          </cell>
          <cell r="BE2423" t="str">
            <v>19</v>
          </cell>
          <cell r="BF2423" t="str">
            <v>2016-S19</v>
          </cell>
          <cell r="BS2423" t="str">
            <v>Debrauwer J</v>
          </cell>
          <cell r="BW2423" t="str">
            <v>20</v>
          </cell>
        </row>
        <row r="2424">
          <cell r="F2424" t="str">
            <v>IMB/80021/C/0ELU</v>
          </cell>
          <cell r="Q2424">
            <v>15</v>
          </cell>
          <cell r="AQ2424" t="str">
            <v>SETRS ST</v>
          </cell>
          <cell r="AW2424">
            <v>2016</v>
          </cell>
          <cell r="AX2424" t="str">
            <v>17</v>
          </cell>
          <cell r="BB2424" t="str">
            <v>Sebbache M</v>
          </cell>
          <cell r="BE2424" t="str">
            <v>18</v>
          </cell>
          <cell r="BF2424" t="str">
            <v>2016-S18</v>
          </cell>
          <cell r="BS2424" t="str">
            <v>Debrauwer J</v>
          </cell>
          <cell r="BW2424" t="str">
            <v>19</v>
          </cell>
        </row>
        <row r="2425">
          <cell r="F2425" t="str">
            <v>IMB/80021/C/0EOE</v>
          </cell>
          <cell r="Q2425">
            <v>14</v>
          </cell>
          <cell r="AQ2425" t="str">
            <v>SETRS ST</v>
          </cell>
          <cell r="AW2425">
            <v>2016</v>
          </cell>
          <cell r="AX2425" t="str">
            <v>18</v>
          </cell>
          <cell r="BB2425" t="str">
            <v>Sebbache M</v>
          </cell>
          <cell r="BE2425" t="str">
            <v>18</v>
          </cell>
          <cell r="BF2425" t="str">
            <v>2016-S18</v>
          </cell>
          <cell r="BS2425" t="str">
            <v>Debrauwer J</v>
          </cell>
          <cell r="BW2425" t="str">
            <v>19</v>
          </cell>
        </row>
        <row r="2426">
          <cell r="F2426" t="str">
            <v>IMB/80021/C/0EOF</v>
          </cell>
          <cell r="Q2426">
            <v>14</v>
          </cell>
          <cell r="AQ2426" t="str">
            <v>SETRS ST</v>
          </cell>
          <cell r="AW2426">
            <v>2016</v>
          </cell>
          <cell r="AX2426" t="str">
            <v>18</v>
          </cell>
          <cell r="BB2426" t="str">
            <v>Sebbache M</v>
          </cell>
          <cell r="BE2426" t="str">
            <v>18</v>
          </cell>
          <cell r="BF2426" t="str">
            <v>2016-S18</v>
          </cell>
          <cell r="BS2426" t="str">
            <v>Debrauwer J</v>
          </cell>
          <cell r="BW2426" t="str">
            <v>19</v>
          </cell>
        </row>
        <row r="2427">
          <cell r="F2427" t="str">
            <v>IMB/80021/C/0EQQ</v>
          </cell>
          <cell r="Q2427">
            <v>15</v>
          </cell>
          <cell r="AQ2427" t="str">
            <v>SETRS ST</v>
          </cell>
          <cell r="AW2427">
            <v>2016</v>
          </cell>
          <cell r="AX2427" t="str">
            <v>17</v>
          </cell>
          <cell r="BB2427" t="str">
            <v>Sebbache M</v>
          </cell>
          <cell r="BE2427" t="str">
            <v>18</v>
          </cell>
          <cell r="BF2427" t="str">
            <v>2016-S18</v>
          </cell>
          <cell r="BS2427" t="str">
            <v>Debrauwer J</v>
          </cell>
          <cell r="BW2427" t="str">
            <v>19</v>
          </cell>
        </row>
        <row r="2428">
          <cell r="F2428" t="str">
            <v>IMB/80021/C/0EUD</v>
          </cell>
          <cell r="Q2428">
            <v>15</v>
          </cell>
          <cell r="AQ2428" t="str">
            <v>SETRS ST</v>
          </cell>
          <cell r="AW2428">
            <v>2016</v>
          </cell>
          <cell r="AX2428" t="str">
            <v>17</v>
          </cell>
          <cell r="BB2428" t="str">
            <v>Sebbache M</v>
          </cell>
          <cell r="BE2428" t="str">
            <v>18</v>
          </cell>
          <cell r="BF2428" t="str">
            <v>2016-S18</v>
          </cell>
          <cell r="BS2428" t="str">
            <v>Debrauwer J</v>
          </cell>
          <cell r="BW2428" t="str">
            <v>20</v>
          </cell>
        </row>
        <row r="2429">
          <cell r="F2429" t="str">
            <v>IMB/80021/C/0EZ0</v>
          </cell>
          <cell r="Q2429">
            <v>15</v>
          </cell>
          <cell r="AQ2429" t="str">
            <v>SETRS ST</v>
          </cell>
          <cell r="AW2429">
            <v>2016</v>
          </cell>
          <cell r="AX2429" t="str">
            <v>17</v>
          </cell>
          <cell r="BB2429" t="str">
            <v>Sebbache M</v>
          </cell>
          <cell r="BE2429" t="str">
            <v>18</v>
          </cell>
          <cell r="BF2429" t="str">
            <v>2016-S18</v>
          </cell>
          <cell r="BS2429" t="str">
            <v>Debrauwer J</v>
          </cell>
          <cell r="BW2429" t="str">
            <v>20</v>
          </cell>
        </row>
        <row r="2430">
          <cell r="F2430" t="str">
            <v>IMB/80021/C/0F6L</v>
          </cell>
          <cell r="Q2430">
            <v>15</v>
          </cell>
          <cell r="AQ2430" t="str">
            <v>SETRS ST</v>
          </cell>
          <cell r="AW2430">
            <v>2016</v>
          </cell>
          <cell r="AX2430" t="str">
            <v>17</v>
          </cell>
          <cell r="BB2430" t="str">
            <v>Sebbache M</v>
          </cell>
          <cell r="BE2430" t="str">
            <v>18</v>
          </cell>
          <cell r="BF2430" t="str">
            <v>2016-S18</v>
          </cell>
          <cell r="BS2430" t="str">
            <v>Debrauwer J</v>
          </cell>
          <cell r="BW2430" t="str">
            <v>20</v>
          </cell>
        </row>
        <row r="2431">
          <cell r="F2431" t="str">
            <v>IMB/80021/C/0FDH</v>
          </cell>
          <cell r="Q2431">
            <v>15</v>
          </cell>
          <cell r="AQ2431" t="str">
            <v>SETRS ST</v>
          </cell>
          <cell r="AW2431">
            <v>2016</v>
          </cell>
          <cell r="AX2431" t="str">
            <v>17</v>
          </cell>
          <cell r="BB2431" t="str">
            <v>Sebbache M</v>
          </cell>
          <cell r="BE2431" t="str">
            <v>18</v>
          </cell>
          <cell r="BF2431" t="str">
            <v>2016-S18</v>
          </cell>
          <cell r="BS2431" t="str">
            <v>Debrauwer J</v>
          </cell>
          <cell r="BW2431" t="str">
            <v>20</v>
          </cell>
        </row>
        <row r="2432">
          <cell r="F2432" t="str">
            <v>IMB/80021/C/0FK6</v>
          </cell>
          <cell r="Q2432">
            <v>15</v>
          </cell>
          <cell r="AQ2432" t="str">
            <v>SETRS ST</v>
          </cell>
          <cell r="AW2432">
            <v>2016</v>
          </cell>
          <cell r="AX2432" t="str">
            <v>17</v>
          </cell>
          <cell r="BB2432" t="str">
            <v>Sebbache M</v>
          </cell>
          <cell r="BE2432" t="str">
            <v>18</v>
          </cell>
          <cell r="BF2432" t="str">
            <v>2016-S18</v>
          </cell>
          <cell r="BS2432" t="str">
            <v>Debrauwer J</v>
          </cell>
          <cell r="BW2432" t="str">
            <v>20</v>
          </cell>
        </row>
        <row r="2433">
          <cell r="F2433" t="str">
            <v>IMB/80021/C/0FWM</v>
          </cell>
          <cell r="Q2433">
            <v>16</v>
          </cell>
          <cell r="AQ2433" t="str">
            <v>SETRS ST</v>
          </cell>
          <cell r="AW2433">
            <v>2016</v>
          </cell>
          <cell r="AX2433" t="str">
            <v>17</v>
          </cell>
          <cell r="BB2433" t="str">
            <v>Sebbache M</v>
          </cell>
          <cell r="BE2433" t="str">
            <v>18</v>
          </cell>
          <cell r="BF2433" t="str">
            <v>2016-S18</v>
          </cell>
          <cell r="BS2433" t="str">
            <v>Debrauwer J</v>
          </cell>
          <cell r="BW2433" t="str">
            <v>20</v>
          </cell>
        </row>
        <row r="2434">
          <cell r="F2434" t="str">
            <v>IMB/80021/C/0J7U</v>
          </cell>
          <cell r="Q2434">
            <v>32</v>
          </cell>
          <cell r="AQ2434" t="str">
            <v>SETRS ST</v>
          </cell>
          <cell r="AW2434">
            <v>2016</v>
          </cell>
          <cell r="AX2434" t="str">
            <v>16</v>
          </cell>
          <cell r="BB2434" t="str">
            <v>Sebbache M</v>
          </cell>
          <cell r="BE2434" t="str">
            <v>17</v>
          </cell>
          <cell r="BF2434" t="str">
            <v>2016-S17</v>
          </cell>
          <cell r="BS2434" t="str">
            <v>Debrauwer J</v>
          </cell>
          <cell r="BW2434" t="str">
            <v>19</v>
          </cell>
        </row>
        <row r="2435">
          <cell r="F2435" t="str">
            <v>IMB/80021/C/0N0S</v>
          </cell>
          <cell r="Q2435">
            <v>103</v>
          </cell>
          <cell r="AQ2435" t="str">
            <v>Annulé</v>
          </cell>
          <cell r="AW2435" t="str">
            <v/>
          </cell>
          <cell r="AX2435" t="str">
            <v/>
          </cell>
          <cell r="BE2435" t="str">
            <v/>
          </cell>
          <cell r="BF2435" t="str">
            <v/>
          </cell>
          <cell r="BW2435" t="str">
            <v/>
          </cell>
        </row>
        <row r="2436">
          <cell r="F2436" t="str">
            <v>IMB/80021/C/0MCS</v>
          </cell>
          <cell r="Q2436">
            <v>10</v>
          </cell>
          <cell r="AQ2436" t="str">
            <v>Annulé</v>
          </cell>
          <cell r="AW2436" t="str">
            <v/>
          </cell>
          <cell r="AX2436" t="str">
            <v/>
          </cell>
          <cell r="BE2436" t="str">
            <v/>
          </cell>
          <cell r="BF2436" t="str">
            <v/>
          </cell>
          <cell r="BW2436" t="str">
            <v/>
          </cell>
        </row>
        <row r="2437">
          <cell r="F2437" t="str">
            <v>IMB/80021/C/0MCR</v>
          </cell>
          <cell r="Q2437">
            <v>10</v>
          </cell>
          <cell r="AQ2437" t="str">
            <v>Annulé</v>
          </cell>
          <cell r="AW2437" t="str">
            <v/>
          </cell>
          <cell r="AX2437" t="str">
            <v/>
          </cell>
          <cell r="BE2437" t="str">
            <v/>
          </cell>
          <cell r="BF2437" t="str">
            <v/>
          </cell>
          <cell r="BW2437" t="str">
            <v/>
          </cell>
        </row>
        <row r="2438">
          <cell r="F2438" t="str">
            <v>IMB/80021/C/0MCT</v>
          </cell>
          <cell r="Q2438">
            <v>10</v>
          </cell>
          <cell r="AQ2438" t="str">
            <v>Annulé</v>
          </cell>
          <cell r="AW2438" t="str">
            <v/>
          </cell>
          <cell r="AX2438" t="str">
            <v/>
          </cell>
          <cell r="BE2438" t="str">
            <v/>
          </cell>
          <cell r="BF2438" t="str">
            <v/>
          </cell>
          <cell r="BW2438" t="str">
            <v/>
          </cell>
        </row>
        <row r="2439">
          <cell r="F2439" t="str">
            <v>IMB/80021/C/0MCU</v>
          </cell>
          <cell r="Q2439">
            <v>10</v>
          </cell>
          <cell r="AQ2439" t="str">
            <v>Annulé</v>
          </cell>
          <cell r="AW2439" t="str">
            <v/>
          </cell>
          <cell r="AX2439" t="str">
            <v/>
          </cell>
          <cell r="BE2439" t="str">
            <v/>
          </cell>
          <cell r="BF2439" t="str">
            <v/>
          </cell>
          <cell r="BW2439" t="str">
            <v/>
          </cell>
        </row>
        <row r="2440">
          <cell r="F2440" t="str">
            <v>IMB/80021/C/0MCP</v>
          </cell>
          <cell r="Q2440">
            <v>10</v>
          </cell>
          <cell r="AQ2440" t="str">
            <v>Annulé</v>
          </cell>
          <cell r="AW2440" t="str">
            <v/>
          </cell>
          <cell r="AX2440" t="str">
            <v/>
          </cell>
          <cell r="BE2440" t="str">
            <v/>
          </cell>
          <cell r="BF2440" t="str">
            <v/>
          </cell>
          <cell r="BW2440" t="str">
            <v/>
          </cell>
        </row>
        <row r="2441">
          <cell r="F2441" t="str">
            <v>IMB/80021/C/0FK2</v>
          </cell>
          <cell r="Q2441">
            <v>5</v>
          </cell>
          <cell r="AQ2441" t="str">
            <v>Annulé</v>
          </cell>
          <cell r="AW2441" t="str">
            <v/>
          </cell>
          <cell r="AX2441" t="str">
            <v/>
          </cell>
          <cell r="BE2441" t="str">
            <v/>
          </cell>
          <cell r="BF2441" t="str">
            <v/>
          </cell>
          <cell r="BW2441" t="str">
            <v/>
          </cell>
        </row>
        <row r="2442">
          <cell r="F2442" t="str">
            <v>IMB/80021/X/0PJR</v>
          </cell>
          <cell r="Q2442">
            <v>0</v>
          </cell>
          <cell r="AQ2442" t="str">
            <v>Annulé</v>
          </cell>
          <cell r="AW2442" t="str">
            <v/>
          </cell>
          <cell r="AX2442" t="str">
            <v/>
          </cell>
          <cell r="BB2442" t="str">
            <v>Annulé</v>
          </cell>
          <cell r="BE2442" t="str">
            <v/>
          </cell>
          <cell r="BF2442" t="str">
            <v/>
          </cell>
          <cell r="BS2442" t="str">
            <v>Annulé</v>
          </cell>
          <cell r="BW2442" t="str">
            <v/>
          </cell>
        </row>
        <row r="2443">
          <cell r="F2443" t="str">
            <v>IMB/80021/S/0KJK</v>
          </cell>
          <cell r="Q2443">
            <v>18</v>
          </cell>
          <cell r="AQ2443" t="str">
            <v>SETRS ST</v>
          </cell>
          <cell r="AW2443">
            <v>2016</v>
          </cell>
          <cell r="AX2443" t="str">
            <v>20</v>
          </cell>
          <cell r="BB2443" t="str">
            <v>TELCOM ST</v>
          </cell>
          <cell r="BE2443" t="str">
            <v>25</v>
          </cell>
          <cell r="BF2443" t="str">
            <v>2016-S25</v>
          </cell>
          <cell r="BS2443" t="str">
            <v>Grosselin P</v>
          </cell>
          <cell r="BW2443" t="str">
            <v>26</v>
          </cell>
        </row>
        <row r="2444">
          <cell r="F2444" t="str">
            <v>IMB/80021/X/0O3S</v>
          </cell>
          <cell r="Q2444">
            <v>1</v>
          </cell>
          <cell r="AQ2444" t="str">
            <v>SETRS ST</v>
          </cell>
          <cell r="AW2444">
            <v>2016</v>
          </cell>
          <cell r="AX2444" t="str">
            <v>27</v>
          </cell>
          <cell r="BB2444" t="str">
            <v>BE OPTIK ST</v>
          </cell>
          <cell r="BE2444" t="str">
            <v/>
          </cell>
          <cell r="BF2444" t="str">
            <v/>
          </cell>
          <cell r="BW2444" t="str">
            <v/>
          </cell>
        </row>
        <row r="2445">
          <cell r="F2445" t="str">
            <v>IMB/80021/C/0EQY</v>
          </cell>
          <cell r="Q2445">
            <v>50</v>
          </cell>
          <cell r="AQ2445" t="str">
            <v>SETRS ST</v>
          </cell>
          <cell r="AW2445">
            <v>2016</v>
          </cell>
          <cell r="AX2445" t="str">
            <v>21</v>
          </cell>
          <cell r="BB2445" t="str">
            <v>Carre M</v>
          </cell>
          <cell r="BE2445" t="str">
            <v>23</v>
          </cell>
          <cell r="BF2445" t="str">
            <v>2016-S23</v>
          </cell>
          <cell r="BS2445" t="str">
            <v>Carre M</v>
          </cell>
          <cell r="BW2445" t="str">
            <v>23</v>
          </cell>
        </row>
        <row r="2446">
          <cell r="F2446" t="str">
            <v>IMB/80021/C/0EQV</v>
          </cell>
          <cell r="Q2446">
            <v>40</v>
          </cell>
          <cell r="AQ2446" t="str">
            <v>SETRS ST</v>
          </cell>
          <cell r="AW2446">
            <v>2016</v>
          </cell>
          <cell r="AX2446" t="str">
            <v>21</v>
          </cell>
          <cell r="BB2446" t="str">
            <v>Carre M</v>
          </cell>
          <cell r="BE2446" t="str">
            <v>23</v>
          </cell>
          <cell r="BF2446" t="str">
            <v>2016-S23</v>
          </cell>
          <cell r="BS2446" t="str">
            <v>Carre M</v>
          </cell>
          <cell r="BW2446" t="str">
            <v>23</v>
          </cell>
        </row>
        <row r="2447">
          <cell r="F2447" t="str">
            <v>IMB/80021/X/0OZ8</v>
          </cell>
          <cell r="Q2447">
            <v>20</v>
          </cell>
          <cell r="AQ2447" t="str">
            <v>Annulé</v>
          </cell>
          <cell r="AW2447" t="str">
            <v/>
          </cell>
          <cell r="AX2447" t="str">
            <v/>
          </cell>
          <cell r="BE2447" t="str">
            <v/>
          </cell>
          <cell r="BF2447" t="str">
            <v/>
          </cell>
          <cell r="BW2447" t="str">
            <v/>
          </cell>
        </row>
        <row r="2448">
          <cell r="F2448" t="str">
            <v>IMB/80021/S/0IDW</v>
          </cell>
          <cell r="Q2448">
            <v>4</v>
          </cell>
          <cell r="AQ2448" t="str">
            <v>SETRS ST</v>
          </cell>
          <cell r="AW2448">
            <v>2016</v>
          </cell>
          <cell r="AX2448" t="str">
            <v>36</v>
          </cell>
          <cell r="BB2448" t="str">
            <v>Annulé</v>
          </cell>
          <cell r="BE2448" t="str">
            <v/>
          </cell>
          <cell r="BF2448" t="str">
            <v/>
          </cell>
          <cell r="BW2448" t="str">
            <v/>
          </cell>
        </row>
        <row r="2449">
          <cell r="F2449" t="str">
            <v>IMB/80021/C/0KIS</v>
          </cell>
          <cell r="Q2449">
            <v>12</v>
          </cell>
          <cell r="AQ2449" t="str">
            <v>SETRS ST</v>
          </cell>
          <cell r="AW2449">
            <v>2016</v>
          </cell>
          <cell r="AX2449" t="str">
            <v>25</v>
          </cell>
          <cell r="BB2449" t="str">
            <v>TELCOM ST</v>
          </cell>
          <cell r="BE2449" t="str">
            <v>32</v>
          </cell>
          <cell r="BF2449" t="str">
            <v>2016-S32</v>
          </cell>
          <cell r="BS2449" t="str">
            <v>BE OPTIK ST</v>
          </cell>
          <cell r="BW2449" t="str">
            <v>35</v>
          </cell>
        </row>
        <row r="2450">
          <cell r="F2450" t="str">
            <v>IMB/80021/X/0QKA</v>
          </cell>
          <cell r="Q2450">
            <v>7</v>
          </cell>
          <cell r="AQ2450" t="str">
            <v>Tambu Matadi Y</v>
          </cell>
          <cell r="AW2450">
            <v>2016</v>
          </cell>
          <cell r="AX2450" t="str">
            <v>11</v>
          </cell>
          <cell r="BB2450" t="str">
            <v>Marchetti N</v>
          </cell>
          <cell r="BE2450" t="str">
            <v>13</v>
          </cell>
          <cell r="BF2450" t="str">
            <v>2016-S13</v>
          </cell>
          <cell r="BS2450" t="str">
            <v>Grosselin P</v>
          </cell>
          <cell r="BW2450" t="str">
            <v>15</v>
          </cell>
        </row>
        <row r="2451">
          <cell r="F2451" t="str">
            <v>IMB/80021/S/0MLF</v>
          </cell>
          <cell r="Q2451">
            <v>1</v>
          </cell>
          <cell r="AQ2451" t="str">
            <v>Annulé</v>
          </cell>
          <cell r="AW2451" t="str">
            <v/>
          </cell>
          <cell r="AX2451" t="str">
            <v/>
          </cell>
          <cell r="BE2451" t="str">
            <v/>
          </cell>
          <cell r="BF2451" t="str">
            <v/>
          </cell>
          <cell r="BW2451" t="str">
            <v/>
          </cell>
        </row>
        <row r="2452">
          <cell r="F2452" t="str">
            <v>IMB/80021/C/02SD</v>
          </cell>
          <cell r="Q2452">
            <v>2</v>
          </cell>
          <cell r="AQ2452" t="str">
            <v>Annulé</v>
          </cell>
          <cell r="AW2452" t="str">
            <v/>
          </cell>
          <cell r="AX2452" t="str">
            <v/>
          </cell>
          <cell r="BB2452" t="str">
            <v>Annulé</v>
          </cell>
          <cell r="BE2452" t="str">
            <v/>
          </cell>
          <cell r="BF2452" t="str">
            <v/>
          </cell>
          <cell r="BS2452" t="str">
            <v>Annulé</v>
          </cell>
          <cell r="BW2452" t="str">
            <v/>
          </cell>
        </row>
        <row r="2453">
          <cell r="F2453" t="str">
            <v>IMB/80021/X/0PIY</v>
          </cell>
          <cell r="Q2453">
            <v>1</v>
          </cell>
          <cell r="AQ2453" t="str">
            <v>Tambu Matadi Y</v>
          </cell>
          <cell r="AW2453">
            <v>2015</v>
          </cell>
          <cell r="AX2453" t="str">
            <v>14</v>
          </cell>
          <cell r="BB2453" t="str">
            <v>Carre M</v>
          </cell>
          <cell r="BE2453" t="str">
            <v>16</v>
          </cell>
          <cell r="BF2453" t="str">
            <v>2015-S16</v>
          </cell>
          <cell r="BS2453" t="str">
            <v>Carre M</v>
          </cell>
          <cell r="BW2453" t="str">
            <v>16</v>
          </cell>
        </row>
        <row r="2454">
          <cell r="F2454" t="str">
            <v>IMB/80021/X/0PIZ</v>
          </cell>
          <cell r="Q2454">
            <v>1</v>
          </cell>
          <cell r="AQ2454" t="str">
            <v>Tambu Matadi Y</v>
          </cell>
          <cell r="AW2454">
            <v>2015</v>
          </cell>
          <cell r="AX2454" t="str">
            <v>14</v>
          </cell>
          <cell r="BB2454" t="str">
            <v>Carre M</v>
          </cell>
          <cell r="BE2454" t="str">
            <v>16</v>
          </cell>
          <cell r="BF2454" t="str">
            <v>2015-S16</v>
          </cell>
          <cell r="BS2454" t="str">
            <v>Carre M</v>
          </cell>
          <cell r="BW2454" t="str">
            <v>16</v>
          </cell>
        </row>
        <row r="2455">
          <cell r="F2455" t="str">
            <v>IMB/80021/X/0PJ0</v>
          </cell>
          <cell r="Q2455">
            <v>1</v>
          </cell>
          <cell r="AQ2455" t="str">
            <v>Tambu Matadi Y</v>
          </cell>
          <cell r="AW2455">
            <v>2015</v>
          </cell>
          <cell r="AX2455" t="str">
            <v>14</v>
          </cell>
          <cell r="BB2455" t="str">
            <v>Carre M</v>
          </cell>
          <cell r="BE2455" t="str">
            <v>16</v>
          </cell>
          <cell r="BF2455" t="str">
            <v>2015-S16</v>
          </cell>
          <cell r="BS2455" t="str">
            <v>Carre M</v>
          </cell>
          <cell r="BW2455" t="str">
            <v>16</v>
          </cell>
        </row>
        <row r="2456">
          <cell r="F2456" t="str">
            <v>IMB/80021/X/0PJ1</v>
          </cell>
          <cell r="Q2456">
            <v>1</v>
          </cell>
          <cell r="AQ2456" t="str">
            <v>Tambu Matadi Y</v>
          </cell>
          <cell r="AW2456">
            <v>2015</v>
          </cell>
          <cell r="AX2456" t="str">
            <v>14</v>
          </cell>
          <cell r="BB2456" t="str">
            <v>Carre M</v>
          </cell>
          <cell r="BE2456" t="str">
            <v>16</v>
          </cell>
          <cell r="BF2456" t="str">
            <v>2015-S16</v>
          </cell>
          <cell r="BS2456" t="str">
            <v>Carre M</v>
          </cell>
          <cell r="BW2456" t="str">
            <v>16</v>
          </cell>
        </row>
        <row r="2457">
          <cell r="F2457" t="str">
            <v>IMB/80021/C/0H5F</v>
          </cell>
          <cell r="Q2457">
            <v>6</v>
          </cell>
          <cell r="AQ2457" t="str">
            <v>SETRS ST</v>
          </cell>
          <cell r="AW2457">
            <v>2016</v>
          </cell>
          <cell r="AX2457" t="str">
            <v>22</v>
          </cell>
          <cell r="BB2457" t="str">
            <v>TELCOM ST</v>
          </cell>
          <cell r="BE2457" t="str">
            <v>32</v>
          </cell>
          <cell r="BF2457" t="str">
            <v>2016-S32</v>
          </cell>
          <cell r="BS2457" t="str">
            <v>BE OPTIK ST</v>
          </cell>
          <cell r="BW2457" t="str">
            <v>35</v>
          </cell>
        </row>
        <row r="2458">
          <cell r="F2458" t="str">
            <v>IMB/80021/X/0PJ2</v>
          </cell>
          <cell r="Q2458">
            <v>1</v>
          </cell>
          <cell r="AQ2458" t="str">
            <v>Tambu Matadi Y</v>
          </cell>
          <cell r="AW2458">
            <v>2015</v>
          </cell>
          <cell r="AX2458" t="str">
            <v>14</v>
          </cell>
          <cell r="BB2458" t="str">
            <v>Carre M</v>
          </cell>
          <cell r="BE2458" t="str">
            <v>16</v>
          </cell>
          <cell r="BF2458" t="str">
            <v>2015-S16</v>
          </cell>
          <cell r="BS2458" t="str">
            <v>Carre M</v>
          </cell>
          <cell r="BW2458" t="str">
            <v>16</v>
          </cell>
        </row>
        <row r="2459">
          <cell r="F2459" t="str">
            <v>IMB/80021/C/0HE9</v>
          </cell>
          <cell r="Q2459">
            <v>12</v>
          </cell>
          <cell r="AQ2459" t="str">
            <v>Annulé</v>
          </cell>
          <cell r="AW2459" t="str">
            <v/>
          </cell>
          <cell r="AX2459" t="str">
            <v/>
          </cell>
          <cell r="BE2459" t="str">
            <v/>
          </cell>
          <cell r="BF2459" t="str">
            <v/>
          </cell>
          <cell r="BW2459" t="str">
            <v/>
          </cell>
        </row>
        <row r="2460">
          <cell r="F2460" t="str">
            <v>IMB/80021/S/0E77</v>
          </cell>
          <cell r="Q2460">
            <v>5</v>
          </cell>
          <cell r="AQ2460" t="str">
            <v>SETRS ST</v>
          </cell>
          <cell r="AW2460">
            <v>2016</v>
          </cell>
          <cell r="AX2460" t="str">
            <v>43</v>
          </cell>
          <cell r="BB2460" t="str">
            <v>Annulé</v>
          </cell>
          <cell r="BE2460" t="str">
            <v/>
          </cell>
          <cell r="BF2460" t="str">
            <v/>
          </cell>
          <cell r="BW2460" t="str">
            <v/>
          </cell>
        </row>
        <row r="2461">
          <cell r="F2461" t="str">
            <v>IMB/80021/S/065U</v>
          </cell>
          <cell r="Q2461">
            <v>4</v>
          </cell>
          <cell r="AQ2461" t="str">
            <v>SETRS ST</v>
          </cell>
          <cell r="AW2461">
            <v>2016</v>
          </cell>
          <cell r="AX2461" t="str">
            <v>36</v>
          </cell>
          <cell r="BB2461" t="str">
            <v>TELCOM ST</v>
          </cell>
          <cell r="BE2461" t="str">
            <v>48</v>
          </cell>
          <cell r="BF2461" t="str">
            <v>2016-S48</v>
          </cell>
          <cell r="BS2461" t="str">
            <v>BE OPTIK ST</v>
          </cell>
          <cell r="BW2461" t="str">
            <v>04</v>
          </cell>
        </row>
        <row r="2462">
          <cell r="F2462" t="str">
            <v>IMB/80021/C/0D6N</v>
          </cell>
          <cell r="Q2462">
            <v>5</v>
          </cell>
          <cell r="AQ2462" t="str">
            <v>SETRS ST</v>
          </cell>
          <cell r="AW2462">
            <v>2016</v>
          </cell>
          <cell r="AX2462" t="str">
            <v>14</v>
          </cell>
          <cell r="BB2462" t="str">
            <v>TELCOM ST</v>
          </cell>
          <cell r="BE2462" t="str">
            <v>29</v>
          </cell>
          <cell r="BF2462" t="str">
            <v>2016-S29</v>
          </cell>
          <cell r="BS2462" t="str">
            <v>BE OPTIK ST</v>
          </cell>
          <cell r="BW2462" t="str">
            <v>37</v>
          </cell>
        </row>
        <row r="2463">
          <cell r="F2463" t="str">
            <v>IMB/80021/S/03CS</v>
          </cell>
          <cell r="Q2463">
            <v>1</v>
          </cell>
          <cell r="AQ2463" t="str">
            <v>SETRS ST</v>
          </cell>
          <cell r="AW2463">
            <v>2016</v>
          </cell>
          <cell r="AX2463" t="str">
            <v>34</v>
          </cell>
          <cell r="BB2463" t="str">
            <v>TELCOM ST</v>
          </cell>
          <cell r="BE2463" t="str">
            <v>49</v>
          </cell>
          <cell r="BF2463" t="str">
            <v>2016-S49</v>
          </cell>
          <cell r="BS2463" t="str">
            <v>Annulé</v>
          </cell>
          <cell r="BW2463" t="str">
            <v/>
          </cell>
        </row>
        <row r="2464">
          <cell r="F2464" t="str">
            <v>IMB/80021/C/03DE</v>
          </cell>
          <cell r="Q2464">
            <v>8</v>
          </cell>
          <cell r="AQ2464" t="str">
            <v>SETRS ST</v>
          </cell>
          <cell r="AW2464">
            <v>2016</v>
          </cell>
          <cell r="AX2464" t="str">
            <v>34</v>
          </cell>
          <cell r="BB2464" t="str">
            <v>TELCOM ST</v>
          </cell>
          <cell r="BE2464" t="str">
            <v>49</v>
          </cell>
          <cell r="BF2464" t="str">
            <v>2016-S49</v>
          </cell>
          <cell r="BS2464" t="str">
            <v>Annulé</v>
          </cell>
          <cell r="BW2464" t="str">
            <v/>
          </cell>
        </row>
        <row r="2465">
          <cell r="F2465" t="str">
            <v>IMB/80021/C/0DU5</v>
          </cell>
          <cell r="Q2465">
            <v>8</v>
          </cell>
          <cell r="AQ2465" t="str">
            <v>SETRS ST</v>
          </cell>
          <cell r="AW2465">
            <v>2016</v>
          </cell>
          <cell r="AX2465" t="str">
            <v>27</v>
          </cell>
          <cell r="BB2465" t="str">
            <v>TELCOM ST</v>
          </cell>
          <cell r="BE2465" t="str">
            <v>48</v>
          </cell>
          <cell r="BF2465" t="str">
            <v>2016-S48</v>
          </cell>
          <cell r="BS2465" t="str">
            <v>BE OPTIK ST</v>
          </cell>
          <cell r="BW2465" t="str">
            <v>51</v>
          </cell>
        </row>
        <row r="2466">
          <cell r="F2466" t="str">
            <v>IMB/80021/C/0DYE</v>
          </cell>
          <cell r="Q2466">
            <v>8</v>
          </cell>
          <cell r="AQ2466" t="str">
            <v>SETRS ST</v>
          </cell>
          <cell r="AW2466">
            <v>2016</v>
          </cell>
          <cell r="AX2466" t="str">
            <v>27</v>
          </cell>
          <cell r="BB2466" t="str">
            <v>TELCOM ST</v>
          </cell>
          <cell r="BE2466" t="str">
            <v>48</v>
          </cell>
          <cell r="BF2466" t="str">
            <v>2016-S48</v>
          </cell>
          <cell r="BS2466" t="str">
            <v>BE OPTIK ST</v>
          </cell>
          <cell r="BW2466" t="str">
            <v>51</v>
          </cell>
        </row>
        <row r="2467">
          <cell r="F2467" t="str">
            <v>IMB/80021/C/08EI</v>
          </cell>
          <cell r="Q2467">
            <v>5</v>
          </cell>
          <cell r="AQ2467" t="str">
            <v>SETRS ST</v>
          </cell>
          <cell r="AW2467">
            <v>2016</v>
          </cell>
          <cell r="AX2467" t="str">
            <v>27</v>
          </cell>
          <cell r="BB2467" t="str">
            <v>TELCOM ST</v>
          </cell>
          <cell r="BE2467" t="str">
            <v>33</v>
          </cell>
          <cell r="BF2467" t="str">
            <v>2016-S33</v>
          </cell>
          <cell r="BS2467" t="str">
            <v>BE OPTIK ST</v>
          </cell>
          <cell r="BW2467" t="str">
            <v>43</v>
          </cell>
        </row>
        <row r="2468">
          <cell r="F2468" t="str">
            <v>IMB/80021/S/0F2W</v>
          </cell>
          <cell r="Q2468">
            <v>4</v>
          </cell>
          <cell r="AQ2468" t="str">
            <v>Annulé</v>
          </cell>
          <cell r="AW2468" t="str">
            <v/>
          </cell>
          <cell r="AX2468" t="str">
            <v/>
          </cell>
          <cell r="BE2468" t="str">
            <v/>
          </cell>
          <cell r="BF2468" t="str">
            <v/>
          </cell>
          <cell r="BW2468" t="str">
            <v/>
          </cell>
        </row>
        <row r="2469">
          <cell r="F2469" t="str">
            <v>IMB/80021/C/03ZH</v>
          </cell>
          <cell r="Q2469">
            <v>6</v>
          </cell>
          <cell r="AQ2469" t="str">
            <v>SETRS ST</v>
          </cell>
          <cell r="AW2469">
            <v>2016</v>
          </cell>
          <cell r="AX2469" t="str">
            <v>27</v>
          </cell>
          <cell r="BB2469" t="str">
            <v>TELCOM ST</v>
          </cell>
          <cell r="BE2469" t="str">
            <v>34</v>
          </cell>
          <cell r="BF2469" t="str">
            <v>2016-S34</v>
          </cell>
          <cell r="BS2469" t="str">
            <v>BE OPTIK ST</v>
          </cell>
          <cell r="BW2469" t="str">
            <v>41</v>
          </cell>
        </row>
        <row r="2470">
          <cell r="F2470" t="str">
            <v>IMB/80021/C/044Q</v>
          </cell>
          <cell r="Q2470">
            <v>4</v>
          </cell>
          <cell r="AQ2470" t="str">
            <v>Tambu Matadi Y</v>
          </cell>
          <cell r="AW2470">
            <v>2016</v>
          </cell>
          <cell r="AX2470" t="str">
            <v>05</v>
          </cell>
          <cell r="BB2470" t="str">
            <v>BET2D ST</v>
          </cell>
          <cell r="BE2470" t="str">
            <v>01</v>
          </cell>
          <cell r="BF2470" t="str">
            <v>2017-S01</v>
          </cell>
          <cell r="BS2470" t="str">
            <v>BET2D ST</v>
          </cell>
          <cell r="BW2470" t="str">
            <v>01</v>
          </cell>
        </row>
        <row r="2471">
          <cell r="F2471" t="str">
            <v>IMB/80021/X/0P2G</v>
          </cell>
          <cell r="Q2471">
            <v>5</v>
          </cell>
          <cell r="AQ2471" t="str">
            <v>SETRS ST</v>
          </cell>
          <cell r="AW2471">
            <v>2016</v>
          </cell>
          <cell r="AX2471" t="str">
            <v>29</v>
          </cell>
          <cell r="BB2471" t="str">
            <v>3ID2PLUS ST</v>
          </cell>
          <cell r="BE2471" t="str">
            <v>48</v>
          </cell>
          <cell r="BF2471" t="str">
            <v>2016-S48</v>
          </cell>
          <cell r="BS2471" t="str">
            <v>Annulé</v>
          </cell>
          <cell r="BW2471" t="str">
            <v/>
          </cell>
        </row>
        <row r="2472">
          <cell r="F2472" t="str">
            <v>IMB/80021/C/0E35</v>
          </cell>
          <cell r="Q2472">
            <v>6</v>
          </cell>
          <cell r="AQ2472" t="str">
            <v>SETRS ST</v>
          </cell>
          <cell r="AW2472">
            <v>2016</v>
          </cell>
          <cell r="AX2472" t="str">
            <v>27</v>
          </cell>
          <cell r="BB2472" t="str">
            <v>Sebbache M</v>
          </cell>
          <cell r="BE2472" t="str">
            <v>31</v>
          </cell>
          <cell r="BF2472" t="str">
            <v>2016-S31</v>
          </cell>
          <cell r="BS2472" t="str">
            <v>BE OPTIK ST</v>
          </cell>
          <cell r="BW2472" t="str">
            <v>11</v>
          </cell>
        </row>
        <row r="2473">
          <cell r="F2473" t="str">
            <v>IMB/80021/X/0NRO</v>
          </cell>
          <cell r="Q2473">
            <v>4</v>
          </cell>
          <cell r="AQ2473" t="str">
            <v>Annulé</v>
          </cell>
          <cell r="AW2473" t="str">
            <v/>
          </cell>
          <cell r="AX2473" t="str">
            <v/>
          </cell>
          <cell r="BE2473" t="str">
            <v/>
          </cell>
          <cell r="BF2473" t="str">
            <v/>
          </cell>
          <cell r="BW2473" t="str">
            <v/>
          </cell>
        </row>
        <row r="2474">
          <cell r="F2474" t="str">
            <v>IMB/80021/S/045B</v>
          </cell>
          <cell r="Q2474">
            <v>7</v>
          </cell>
          <cell r="AQ2474" t="str">
            <v>SETRS ST</v>
          </cell>
          <cell r="AW2474">
            <v>2016</v>
          </cell>
          <cell r="AX2474" t="str">
            <v>29</v>
          </cell>
          <cell r="BB2474" t="str">
            <v>Sebbache M</v>
          </cell>
          <cell r="BE2474" t="str">
            <v>30</v>
          </cell>
          <cell r="BF2474" t="str">
            <v>2016-S30</v>
          </cell>
          <cell r="BS2474" t="str">
            <v>BE OPTIK ST</v>
          </cell>
          <cell r="BW2474" t="str">
            <v>35</v>
          </cell>
        </row>
        <row r="2475">
          <cell r="F2475" t="str">
            <v>IMB/80021/C/0BHH</v>
          </cell>
          <cell r="Q2475">
            <v>4</v>
          </cell>
          <cell r="AQ2475" t="str">
            <v>SETRS ST</v>
          </cell>
          <cell r="AW2475">
            <v>2016</v>
          </cell>
          <cell r="AX2475" t="str">
            <v>20</v>
          </cell>
          <cell r="BB2475" t="str">
            <v>TELCOM ST</v>
          </cell>
          <cell r="BE2475" t="str">
            <v>33</v>
          </cell>
          <cell r="BF2475" t="str">
            <v>2016-S33</v>
          </cell>
          <cell r="BS2475" t="str">
            <v>BE OPTIK ST</v>
          </cell>
          <cell r="BW2475" t="str">
            <v>35</v>
          </cell>
        </row>
        <row r="2476">
          <cell r="F2476" t="str">
            <v>IMB/80021/C/0K9C</v>
          </cell>
          <cell r="Q2476">
            <v>14</v>
          </cell>
          <cell r="AQ2476" t="str">
            <v>SETRS ST</v>
          </cell>
          <cell r="AW2476">
            <v>2016</v>
          </cell>
          <cell r="AX2476" t="str">
            <v>27</v>
          </cell>
          <cell r="BB2476" t="str">
            <v>TELCOM ST</v>
          </cell>
          <cell r="BE2476" t="str">
            <v>33</v>
          </cell>
          <cell r="BF2476" t="str">
            <v>2016-S33</v>
          </cell>
          <cell r="BS2476" t="str">
            <v>BE OPTIK ST</v>
          </cell>
          <cell r="BW2476" t="str">
            <v>34</v>
          </cell>
        </row>
        <row r="2477">
          <cell r="F2477" t="str">
            <v>IMB/80021/C/0KAR</v>
          </cell>
          <cell r="Q2477">
            <v>14</v>
          </cell>
          <cell r="AQ2477" t="str">
            <v>SETRS ST</v>
          </cell>
          <cell r="AW2477">
            <v>2016</v>
          </cell>
          <cell r="AX2477" t="str">
            <v>27</v>
          </cell>
          <cell r="BB2477" t="str">
            <v>TELCOM ST</v>
          </cell>
          <cell r="BE2477" t="str">
            <v>33</v>
          </cell>
          <cell r="BF2477" t="str">
            <v>2016-S33</v>
          </cell>
          <cell r="BS2477" t="str">
            <v>BE OPTIK ST</v>
          </cell>
          <cell r="BW2477" t="str">
            <v>34</v>
          </cell>
        </row>
        <row r="2478">
          <cell r="F2478" t="str">
            <v>IMB/80021/C/0J87</v>
          </cell>
          <cell r="Q2478">
            <v>8</v>
          </cell>
          <cell r="AQ2478" t="str">
            <v>SETRS ST</v>
          </cell>
          <cell r="AW2478">
            <v>2016</v>
          </cell>
          <cell r="AX2478" t="str">
            <v>27</v>
          </cell>
          <cell r="BB2478" t="str">
            <v>Sebbache M</v>
          </cell>
          <cell r="BE2478" t="str">
            <v>31</v>
          </cell>
          <cell r="BF2478" t="str">
            <v>2016-S31</v>
          </cell>
          <cell r="BS2478" t="str">
            <v>BE OPTIK ST</v>
          </cell>
          <cell r="BW2478" t="str">
            <v>35</v>
          </cell>
        </row>
        <row r="2479">
          <cell r="F2479" t="str">
            <v>IMB/80021/X/0PGM</v>
          </cell>
          <cell r="Q2479">
            <v>7</v>
          </cell>
          <cell r="AQ2479" t="str">
            <v>Annulé</v>
          </cell>
          <cell r="AW2479" t="str">
            <v/>
          </cell>
          <cell r="AX2479" t="str">
            <v/>
          </cell>
          <cell r="BB2479" t="str">
            <v>Annulé</v>
          </cell>
          <cell r="BE2479" t="str">
            <v/>
          </cell>
          <cell r="BF2479" t="str">
            <v/>
          </cell>
          <cell r="BS2479" t="str">
            <v>Annulé</v>
          </cell>
          <cell r="BW2479" t="str">
            <v/>
          </cell>
        </row>
        <row r="2480">
          <cell r="F2480" t="str">
            <v>IMB/80021/X/0PGL</v>
          </cell>
          <cell r="Q2480">
            <v>6</v>
          </cell>
          <cell r="AQ2480" t="str">
            <v>Annulé</v>
          </cell>
          <cell r="AW2480" t="str">
            <v/>
          </cell>
          <cell r="AX2480" t="str">
            <v/>
          </cell>
          <cell r="BB2480" t="str">
            <v>Annulé</v>
          </cell>
          <cell r="BE2480" t="str">
            <v/>
          </cell>
          <cell r="BF2480" t="str">
            <v/>
          </cell>
          <cell r="BS2480" t="str">
            <v>Annulé</v>
          </cell>
          <cell r="BW2480" t="str">
            <v/>
          </cell>
        </row>
        <row r="2481">
          <cell r="F2481" t="str">
            <v>IMB/80021/C/0864</v>
          </cell>
          <cell r="Q2481">
            <v>7</v>
          </cell>
          <cell r="AQ2481" t="str">
            <v>SETRS ST</v>
          </cell>
          <cell r="AW2481">
            <v>2016</v>
          </cell>
          <cell r="AX2481" t="str">
            <v>27</v>
          </cell>
          <cell r="BB2481" t="str">
            <v>Sebbache M</v>
          </cell>
          <cell r="BE2481" t="str">
            <v>30</v>
          </cell>
          <cell r="BF2481" t="str">
            <v>2016-S30</v>
          </cell>
          <cell r="BS2481" t="str">
            <v>BE OPTIK ST</v>
          </cell>
          <cell r="BW2481" t="str">
            <v>51</v>
          </cell>
        </row>
        <row r="2482">
          <cell r="F2482" t="str">
            <v>IMB/80021/S/0B12</v>
          </cell>
          <cell r="Q2482">
            <v>9</v>
          </cell>
          <cell r="AQ2482" t="str">
            <v>Annulé</v>
          </cell>
          <cell r="AW2482" t="str">
            <v/>
          </cell>
          <cell r="AX2482" t="str">
            <v/>
          </cell>
          <cell r="BE2482" t="str">
            <v/>
          </cell>
          <cell r="BF2482" t="str">
            <v/>
          </cell>
          <cell r="BW2482" t="str">
            <v/>
          </cell>
        </row>
        <row r="2483">
          <cell r="F2483" t="str">
            <v>IMB/80021/S/0AH2</v>
          </cell>
          <cell r="Q2483">
            <v>8</v>
          </cell>
          <cell r="AQ2483" t="str">
            <v>Annulé</v>
          </cell>
          <cell r="AW2483" t="str">
            <v/>
          </cell>
          <cell r="AX2483" t="str">
            <v/>
          </cell>
          <cell r="BE2483" t="str">
            <v/>
          </cell>
          <cell r="BF2483" t="str">
            <v/>
          </cell>
          <cell r="BW2483" t="str">
            <v/>
          </cell>
        </row>
        <row r="2484">
          <cell r="F2484" t="str">
            <v>IMB/80021/C/0F1X</v>
          </cell>
          <cell r="Q2484">
            <v>6</v>
          </cell>
          <cell r="AQ2484" t="str">
            <v>SETRS ST</v>
          </cell>
          <cell r="AW2484">
            <v>2016</v>
          </cell>
          <cell r="AX2484" t="str">
            <v>26</v>
          </cell>
          <cell r="BB2484" t="str">
            <v>Sebbache M</v>
          </cell>
          <cell r="BE2484" t="str">
            <v>31</v>
          </cell>
          <cell r="BF2484" t="str">
            <v>2016-S31</v>
          </cell>
          <cell r="BS2484" t="str">
            <v>BE OPTIK ST</v>
          </cell>
          <cell r="BW2484" t="str">
            <v>35</v>
          </cell>
        </row>
        <row r="2485">
          <cell r="F2485" t="str">
            <v>IMB/80021/C/0EKG</v>
          </cell>
          <cell r="Q2485">
            <v>4</v>
          </cell>
          <cell r="AQ2485" t="str">
            <v>SETRS ST</v>
          </cell>
          <cell r="AW2485">
            <v>2016</v>
          </cell>
          <cell r="AX2485" t="str">
            <v>34</v>
          </cell>
          <cell r="BB2485" t="str">
            <v>Annulé</v>
          </cell>
          <cell r="BE2485" t="str">
            <v/>
          </cell>
          <cell r="BF2485" t="str">
            <v/>
          </cell>
          <cell r="BW2485" t="str">
            <v/>
          </cell>
        </row>
        <row r="2486">
          <cell r="F2486" t="str">
            <v>IMB/80021/C/0MNI</v>
          </cell>
          <cell r="Q2486">
            <v>0</v>
          </cell>
          <cell r="AQ2486" t="str">
            <v>BET2D</v>
          </cell>
          <cell r="AW2486">
            <v>2014</v>
          </cell>
          <cell r="AX2486" t="str">
            <v>48</v>
          </cell>
          <cell r="BB2486" t="str">
            <v>El Jilali B</v>
          </cell>
          <cell r="BE2486" t="str">
            <v>52</v>
          </cell>
          <cell r="BF2486" t="str">
            <v>2014-S52</v>
          </cell>
          <cell r="BS2486" t="str">
            <v>El Jilali B</v>
          </cell>
          <cell r="BW2486" t="str">
            <v>52</v>
          </cell>
        </row>
        <row r="2487">
          <cell r="F2487" t="str">
            <v>IMB/80021/X/0O1N</v>
          </cell>
          <cell r="Q2487">
            <v>6</v>
          </cell>
          <cell r="AQ2487" t="str">
            <v>SETRS ST</v>
          </cell>
          <cell r="AW2487">
            <v>2016</v>
          </cell>
          <cell r="AX2487" t="str">
            <v>27</v>
          </cell>
          <cell r="BB2487" t="str">
            <v>BE OPTIK ST</v>
          </cell>
          <cell r="BE2487" t="str">
            <v/>
          </cell>
          <cell r="BF2487" t="str">
            <v/>
          </cell>
          <cell r="BW2487" t="str">
            <v/>
          </cell>
        </row>
        <row r="2488">
          <cell r="F2488" t="str">
            <v>IMB/80021/X/0O1O</v>
          </cell>
          <cell r="Q2488">
            <v>6</v>
          </cell>
          <cell r="AQ2488" t="str">
            <v>SETRS ST</v>
          </cell>
          <cell r="AW2488">
            <v>2016</v>
          </cell>
          <cell r="AX2488" t="str">
            <v>27</v>
          </cell>
          <cell r="BB2488" t="str">
            <v>BE OPTIK ST</v>
          </cell>
          <cell r="BE2488" t="str">
            <v/>
          </cell>
          <cell r="BF2488" t="str">
            <v/>
          </cell>
          <cell r="BW2488" t="str">
            <v/>
          </cell>
        </row>
        <row r="2489">
          <cell r="F2489" t="str">
            <v>IMB/80021/X/0O3Q</v>
          </cell>
          <cell r="Q2489">
            <v>6</v>
          </cell>
          <cell r="AQ2489" t="str">
            <v>SETRS ST</v>
          </cell>
          <cell r="AW2489">
            <v>2016</v>
          </cell>
          <cell r="AX2489" t="str">
            <v>27</v>
          </cell>
          <cell r="BB2489" t="str">
            <v>BE OPTIK ST</v>
          </cell>
          <cell r="BE2489" t="str">
            <v/>
          </cell>
          <cell r="BF2489" t="str">
            <v/>
          </cell>
          <cell r="BW2489" t="str">
            <v/>
          </cell>
        </row>
        <row r="2490">
          <cell r="F2490" t="str">
            <v>IMB/80021/X/0O3R</v>
          </cell>
          <cell r="Q2490">
            <v>6</v>
          </cell>
          <cell r="AQ2490" t="str">
            <v>SETRS ST</v>
          </cell>
          <cell r="AW2490">
            <v>2016</v>
          </cell>
          <cell r="AX2490" t="str">
            <v>27</v>
          </cell>
          <cell r="BB2490" t="str">
            <v>BE OPTIK ST</v>
          </cell>
          <cell r="BE2490" t="str">
            <v/>
          </cell>
          <cell r="BF2490" t="str">
            <v/>
          </cell>
          <cell r="BW2490" t="str">
            <v/>
          </cell>
        </row>
        <row r="2491">
          <cell r="F2491" t="str">
            <v>IMB/80021/X/0O3D</v>
          </cell>
          <cell r="Q2491">
            <v>6</v>
          </cell>
          <cell r="AQ2491" t="str">
            <v>SETRS ST</v>
          </cell>
          <cell r="AW2491">
            <v>2016</v>
          </cell>
          <cell r="AX2491" t="str">
            <v>27</v>
          </cell>
          <cell r="BB2491" t="str">
            <v>TELCOM ST</v>
          </cell>
          <cell r="BE2491" t="str">
            <v>34</v>
          </cell>
          <cell r="BF2491" t="str">
            <v>2016-S34</v>
          </cell>
          <cell r="BS2491" t="str">
            <v>BE OPTIK ST</v>
          </cell>
          <cell r="BW2491" t="str">
            <v>46</v>
          </cell>
        </row>
        <row r="2492">
          <cell r="F2492" t="str">
            <v>IMB/80021/X/0O3G</v>
          </cell>
          <cell r="Q2492">
            <v>6</v>
          </cell>
          <cell r="AQ2492" t="str">
            <v>SETRS ST</v>
          </cell>
          <cell r="AW2492">
            <v>2016</v>
          </cell>
          <cell r="AX2492" t="str">
            <v>27</v>
          </cell>
          <cell r="BB2492" t="str">
            <v>TELCOM ST</v>
          </cell>
          <cell r="BE2492" t="str">
            <v>34</v>
          </cell>
          <cell r="BF2492" t="str">
            <v>2016-S34</v>
          </cell>
          <cell r="BS2492" t="str">
            <v>BE OPTIK ST</v>
          </cell>
          <cell r="BW2492" t="str">
            <v>46</v>
          </cell>
        </row>
        <row r="2493">
          <cell r="F2493" t="str">
            <v>IMB/80021/X/0O3H</v>
          </cell>
          <cell r="Q2493">
            <v>6</v>
          </cell>
          <cell r="AQ2493" t="str">
            <v>SETRS ST</v>
          </cell>
          <cell r="AW2493">
            <v>2016</v>
          </cell>
          <cell r="AX2493" t="str">
            <v>27</v>
          </cell>
          <cell r="BB2493" t="str">
            <v>TELCOM ST</v>
          </cell>
          <cell r="BE2493" t="str">
            <v>34</v>
          </cell>
          <cell r="BF2493" t="str">
            <v>2016-S34</v>
          </cell>
          <cell r="BS2493" t="str">
            <v>BE OPTIK ST</v>
          </cell>
          <cell r="BW2493" t="str">
            <v>46</v>
          </cell>
        </row>
        <row r="2494">
          <cell r="F2494" t="str">
            <v>IMB/80021/X/0O45</v>
          </cell>
          <cell r="Q2494">
            <v>6</v>
          </cell>
          <cell r="AQ2494" t="str">
            <v>SETRS ST</v>
          </cell>
          <cell r="AW2494">
            <v>2016</v>
          </cell>
          <cell r="AX2494" t="str">
            <v>27</v>
          </cell>
          <cell r="BB2494" t="str">
            <v>TELCOM ST</v>
          </cell>
          <cell r="BE2494" t="str">
            <v>34</v>
          </cell>
          <cell r="BF2494" t="str">
            <v>2016-S34</v>
          </cell>
          <cell r="BS2494" t="str">
            <v>BE OPTIK ST</v>
          </cell>
          <cell r="BW2494" t="str">
            <v>46</v>
          </cell>
        </row>
        <row r="2495">
          <cell r="F2495" t="str">
            <v>IMB/80021/C/0ENL</v>
          </cell>
          <cell r="Q2495">
            <v>10</v>
          </cell>
          <cell r="AQ2495" t="str">
            <v>SETRS ST</v>
          </cell>
          <cell r="AW2495">
            <v>2016</v>
          </cell>
          <cell r="AX2495" t="str">
            <v>20</v>
          </cell>
          <cell r="BB2495" t="str">
            <v>Annulé</v>
          </cell>
          <cell r="BE2495" t="str">
            <v/>
          </cell>
          <cell r="BF2495" t="str">
            <v/>
          </cell>
          <cell r="BS2495" t="str">
            <v>Annulé</v>
          </cell>
          <cell r="BW2495" t="str">
            <v/>
          </cell>
        </row>
        <row r="2496">
          <cell r="F2496" t="str">
            <v>IMB/80021/X/0NSX</v>
          </cell>
          <cell r="Q2496">
            <v>10</v>
          </cell>
          <cell r="AQ2496" t="str">
            <v>SETRS ST</v>
          </cell>
          <cell r="AW2496">
            <v>2016</v>
          </cell>
          <cell r="AX2496" t="str">
            <v>22</v>
          </cell>
          <cell r="BB2496" t="str">
            <v>Brice L</v>
          </cell>
          <cell r="BE2496" t="str">
            <v>35</v>
          </cell>
          <cell r="BF2496" t="str">
            <v>2016-S35</v>
          </cell>
          <cell r="BS2496" t="str">
            <v>BE OPTIK ST</v>
          </cell>
          <cell r="BW2496" t="str">
            <v>08</v>
          </cell>
        </row>
        <row r="2497">
          <cell r="F2497" t="str">
            <v>IMB/80021/C/0E7P</v>
          </cell>
          <cell r="Q2497">
            <v>4</v>
          </cell>
          <cell r="AQ2497" t="str">
            <v>Annulé</v>
          </cell>
          <cell r="AW2497" t="str">
            <v/>
          </cell>
          <cell r="AX2497" t="str">
            <v/>
          </cell>
          <cell r="BE2497" t="str">
            <v/>
          </cell>
          <cell r="BF2497" t="str">
            <v/>
          </cell>
          <cell r="BW2497" t="str">
            <v/>
          </cell>
        </row>
        <row r="2498">
          <cell r="F2498" t="str">
            <v>IMB/80021/C/0E57</v>
          </cell>
          <cell r="Q2498">
            <v>8</v>
          </cell>
          <cell r="AQ2498" t="str">
            <v>SETRS ST</v>
          </cell>
          <cell r="AW2498">
            <v>2016</v>
          </cell>
          <cell r="AX2498" t="str">
            <v>27</v>
          </cell>
          <cell r="BB2498" t="str">
            <v>Kluj B</v>
          </cell>
          <cell r="BE2498" t="str">
            <v>31</v>
          </cell>
          <cell r="BF2498" t="str">
            <v>2016-S31</v>
          </cell>
          <cell r="BS2498" t="str">
            <v>Debrauwer J</v>
          </cell>
          <cell r="BW2498" t="str">
            <v>38</v>
          </cell>
        </row>
        <row r="2499">
          <cell r="F2499" t="str">
            <v>IMB/80021/C/0E5E</v>
          </cell>
          <cell r="Q2499">
            <v>8</v>
          </cell>
          <cell r="AQ2499" t="str">
            <v>SETRS ST</v>
          </cell>
          <cell r="AW2499">
            <v>2016</v>
          </cell>
          <cell r="AX2499" t="str">
            <v>27</v>
          </cell>
          <cell r="BB2499" t="str">
            <v>Kluj B</v>
          </cell>
          <cell r="BE2499" t="str">
            <v>31</v>
          </cell>
          <cell r="BF2499" t="str">
            <v>2016-S31</v>
          </cell>
          <cell r="BS2499" t="str">
            <v>Debrauwer J</v>
          </cell>
          <cell r="BW2499" t="str">
            <v>38</v>
          </cell>
        </row>
        <row r="2500">
          <cell r="F2500" t="str">
            <v>IMB/80021/C/0E8A</v>
          </cell>
          <cell r="Q2500">
            <v>6</v>
          </cell>
          <cell r="AQ2500" t="str">
            <v>Annulé</v>
          </cell>
          <cell r="AW2500" t="str">
            <v/>
          </cell>
          <cell r="AX2500" t="str">
            <v/>
          </cell>
          <cell r="BE2500" t="str">
            <v/>
          </cell>
          <cell r="BF2500" t="str">
            <v/>
          </cell>
          <cell r="BW2500" t="str">
            <v/>
          </cell>
        </row>
        <row r="2501">
          <cell r="F2501" t="str">
            <v>IMB/80021/C/0JN2</v>
          </cell>
          <cell r="Q2501">
            <v>7</v>
          </cell>
          <cell r="AQ2501" t="str">
            <v>SETRS ST</v>
          </cell>
          <cell r="AW2501">
            <v>2016</v>
          </cell>
          <cell r="AX2501" t="str">
            <v>27</v>
          </cell>
          <cell r="BB2501" t="str">
            <v>Kluj B</v>
          </cell>
          <cell r="BE2501" t="str">
            <v>31</v>
          </cell>
          <cell r="BF2501" t="str">
            <v>2016-S31</v>
          </cell>
          <cell r="BS2501" t="str">
            <v>BE OPTIK ST</v>
          </cell>
          <cell r="BW2501" t="str">
            <v>35</v>
          </cell>
        </row>
        <row r="2502">
          <cell r="F2502" t="str">
            <v>IMB/80021/C/0DTW</v>
          </cell>
          <cell r="Q2502">
            <v>4</v>
          </cell>
          <cell r="AQ2502" t="str">
            <v>Annulé</v>
          </cell>
          <cell r="AW2502" t="str">
            <v/>
          </cell>
          <cell r="AX2502" t="str">
            <v/>
          </cell>
          <cell r="BB2502" t="str">
            <v>Annulé</v>
          </cell>
          <cell r="BE2502" t="str">
            <v/>
          </cell>
          <cell r="BF2502" t="str">
            <v/>
          </cell>
          <cell r="BS2502" t="str">
            <v>Annulé</v>
          </cell>
          <cell r="BW2502" t="str">
            <v/>
          </cell>
        </row>
        <row r="2503">
          <cell r="F2503" t="str">
            <v>IMB/80021/C/00NA</v>
          </cell>
          <cell r="Q2503">
            <v>9</v>
          </cell>
          <cell r="AQ2503" t="str">
            <v>SETRS ST</v>
          </cell>
          <cell r="AW2503">
            <v>2016</v>
          </cell>
          <cell r="AX2503" t="str">
            <v>14</v>
          </cell>
          <cell r="BB2503" t="str">
            <v>TELCOM ST</v>
          </cell>
          <cell r="BE2503" t="str">
            <v>31</v>
          </cell>
          <cell r="BF2503" t="str">
            <v>2016-S31</v>
          </cell>
          <cell r="BS2503" t="str">
            <v>BE OPTIK ST</v>
          </cell>
          <cell r="BW2503" t="str">
            <v>35</v>
          </cell>
        </row>
        <row r="2504">
          <cell r="F2504" t="str">
            <v>IMB/80021/X/0OGW</v>
          </cell>
          <cell r="Q2504">
            <v>22</v>
          </cell>
          <cell r="AQ2504" t="str">
            <v>SETRS ST</v>
          </cell>
          <cell r="AW2504">
            <v>2016</v>
          </cell>
          <cell r="AX2504" t="str">
            <v>20</v>
          </cell>
          <cell r="BB2504" t="str">
            <v>Brice L</v>
          </cell>
          <cell r="BE2504" t="str">
            <v>23</v>
          </cell>
          <cell r="BF2504" t="str">
            <v>2016-S23</v>
          </cell>
          <cell r="BS2504" t="str">
            <v>Debrauwer J</v>
          </cell>
          <cell r="BW2504" t="str">
            <v>30</v>
          </cell>
        </row>
        <row r="2505">
          <cell r="F2505" t="str">
            <v>IMB/80021/X/0OGV</v>
          </cell>
          <cell r="Q2505">
            <v>22</v>
          </cell>
          <cell r="AQ2505" t="str">
            <v>SETRS ST</v>
          </cell>
          <cell r="AW2505">
            <v>2016</v>
          </cell>
          <cell r="AX2505" t="str">
            <v>20</v>
          </cell>
          <cell r="BB2505" t="str">
            <v>Brice L</v>
          </cell>
          <cell r="BE2505" t="str">
            <v>23</v>
          </cell>
          <cell r="BF2505" t="str">
            <v>2016-S23</v>
          </cell>
          <cell r="BS2505" t="str">
            <v>Debrauwer J</v>
          </cell>
          <cell r="BW2505" t="str">
            <v>30</v>
          </cell>
        </row>
        <row r="2506">
          <cell r="F2506" t="str">
            <v>IMB/80021/C/0FBQ</v>
          </cell>
          <cell r="Q2506">
            <v>22</v>
          </cell>
          <cell r="AQ2506" t="str">
            <v>SETRS ST</v>
          </cell>
          <cell r="AW2506">
            <v>2016</v>
          </cell>
          <cell r="AX2506" t="str">
            <v>20</v>
          </cell>
          <cell r="BB2506" t="str">
            <v>Brice L</v>
          </cell>
          <cell r="BE2506" t="str">
            <v>23</v>
          </cell>
          <cell r="BF2506" t="str">
            <v>2016-S23</v>
          </cell>
          <cell r="BS2506" t="str">
            <v>Debrauwer J</v>
          </cell>
          <cell r="BW2506" t="str">
            <v>30</v>
          </cell>
        </row>
        <row r="2507">
          <cell r="F2507" t="str">
            <v>IMB/80021/C/001N</v>
          </cell>
          <cell r="Q2507">
            <v>8</v>
          </cell>
          <cell r="AQ2507" t="str">
            <v>SETRS ST</v>
          </cell>
          <cell r="AW2507">
            <v>2016</v>
          </cell>
          <cell r="AX2507" t="str">
            <v>27</v>
          </cell>
          <cell r="BB2507" t="str">
            <v>Kluj B</v>
          </cell>
          <cell r="BE2507" t="str">
            <v>32</v>
          </cell>
          <cell r="BF2507" t="str">
            <v>2016-S32</v>
          </cell>
          <cell r="BS2507" t="str">
            <v>BE OPTIK ST</v>
          </cell>
          <cell r="BW2507" t="str">
            <v>02</v>
          </cell>
        </row>
        <row r="2508">
          <cell r="F2508" t="str">
            <v>IMB/80021/X/0OM8</v>
          </cell>
          <cell r="Q2508">
            <v>5</v>
          </cell>
          <cell r="AQ2508" t="str">
            <v>SETRS ST</v>
          </cell>
          <cell r="AW2508">
            <v>2016</v>
          </cell>
          <cell r="AX2508" t="str">
            <v>34</v>
          </cell>
          <cell r="BB2508" t="str">
            <v>TELCOM ST</v>
          </cell>
          <cell r="BE2508" t="str">
            <v>48</v>
          </cell>
          <cell r="BF2508" t="str">
            <v>2016-S48</v>
          </cell>
          <cell r="BS2508" t="str">
            <v>BE OPTIK ST</v>
          </cell>
          <cell r="BW2508" t="str">
            <v>51</v>
          </cell>
        </row>
        <row r="2509">
          <cell r="F2509" t="str">
            <v>IMB/80021/C/0CQT</v>
          </cell>
          <cell r="Q2509">
            <v>4</v>
          </cell>
          <cell r="AQ2509" t="str">
            <v>Annulé</v>
          </cell>
          <cell r="AW2509" t="str">
            <v/>
          </cell>
          <cell r="AX2509" t="str">
            <v/>
          </cell>
          <cell r="BE2509" t="str">
            <v/>
          </cell>
          <cell r="BF2509" t="str">
            <v/>
          </cell>
          <cell r="BW2509" t="str">
            <v/>
          </cell>
        </row>
        <row r="2510">
          <cell r="F2510" t="str">
            <v>IMB/80021/S/07IY</v>
          </cell>
          <cell r="Q2510">
            <v>8</v>
          </cell>
          <cell r="AQ2510" t="str">
            <v>Annulé</v>
          </cell>
          <cell r="AW2510" t="str">
            <v/>
          </cell>
          <cell r="AX2510" t="str">
            <v/>
          </cell>
          <cell r="BB2510" t="str">
            <v>Annulé</v>
          </cell>
          <cell r="BE2510" t="str">
            <v/>
          </cell>
          <cell r="BF2510" t="str">
            <v/>
          </cell>
          <cell r="BS2510" t="str">
            <v>Annulé</v>
          </cell>
          <cell r="BW2510" t="str">
            <v/>
          </cell>
        </row>
        <row r="2511">
          <cell r="F2511" t="str">
            <v>IMB/80021/C/0DL6</v>
          </cell>
          <cell r="Q2511">
            <v>7</v>
          </cell>
          <cell r="AQ2511" t="str">
            <v>SETRS ST</v>
          </cell>
          <cell r="AW2511">
            <v>2016</v>
          </cell>
          <cell r="AX2511" t="str">
            <v>25</v>
          </cell>
          <cell r="BB2511" t="str">
            <v>TELCOM ST</v>
          </cell>
          <cell r="BE2511" t="str">
            <v>33</v>
          </cell>
          <cell r="BF2511" t="str">
            <v>2016-S33</v>
          </cell>
          <cell r="BS2511" t="str">
            <v>BE OPTIK ST</v>
          </cell>
          <cell r="BW2511" t="str">
            <v>35</v>
          </cell>
        </row>
        <row r="2512">
          <cell r="F2512" t="str">
            <v>IMB/80021/X/0PKM</v>
          </cell>
          <cell r="Q2512">
            <v>36</v>
          </cell>
          <cell r="AQ2512" t="str">
            <v>SETRS ST</v>
          </cell>
          <cell r="AW2512">
            <v>2016</v>
          </cell>
          <cell r="AX2512" t="str">
            <v>20</v>
          </cell>
          <cell r="BB2512" t="str">
            <v>Carre M</v>
          </cell>
          <cell r="BE2512" t="str">
            <v>21</v>
          </cell>
          <cell r="BF2512" t="str">
            <v>2016-S21</v>
          </cell>
          <cell r="BS2512" t="str">
            <v>Carre M</v>
          </cell>
          <cell r="BW2512" t="str">
            <v>21</v>
          </cell>
        </row>
        <row r="2513">
          <cell r="F2513" t="str">
            <v>IMB/80021/X/0PKO</v>
          </cell>
          <cell r="Q2513">
            <v>35</v>
          </cell>
          <cell r="AQ2513" t="str">
            <v>SETRS ST</v>
          </cell>
          <cell r="AW2513">
            <v>2016</v>
          </cell>
          <cell r="AX2513" t="str">
            <v>20</v>
          </cell>
          <cell r="BB2513" t="str">
            <v>Carre M</v>
          </cell>
          <cell r="BE2513" t="str">
            <v>21</v>
          </cell>
          <cell r="BF2513" t="str">
            <v>2016-S21</v>
          </cell>
          <cell r="BS2513" t="str">
            <v>Carre M</v>
          </cell>
          <cell r="BW2513" t="str">
            <v>21</v>
          </cell>
        </row>
        <row r="2514">
          <cell r="F2514" t="str">
            <v>IMB/80021/X/0PKN</v>
          </cell>
          <cell r="Q2514">
            <v>35</v>
          </cell>
          <cell r="AQ2514" t="str">
            <v>SETRS ST</v>
          </cell>
          <cell r="AW2514">
            <v>2016</v>
          </cell>
          <cell r="AX2514" t="str">
            <v>20</v>
          </cell>
          <cell r="BB2514" t="str">
            <v>Carre M</v>
          </cell>
          <cell r="BE2514" t="str">
            <v>21</v>
          </cell>
          <cell r="BF2514" t="str">
            <v>2016-S21</v>
          </cell>
          <cell r="BS2514" t="str">
            <v>Carre M</v>
          </cell>
          <cell r="BW2514" t="str">
            <v>21</v>
          </cell>
        </row>
        <row r="2515">
          <cell r="F2515" t="str">
            <v>IMB/80021/X/0NOD</v>
          </cell>
          <cell r="Q2515">
            <v>17</v>
          </cell>
          <cell r="AQ2515" t="str">
            <v>SETRS ST</v>
          </cell>
          <cell r="AW2515">
            <v>2016</v>
          </cell>
          <cell r="AX2515" t="str">
            <v>22</v>
          </cell>
          <cell r="BB2515" t="str">
            <v>Kluj B</v>
          </cell>
          <cell r="BE2515" t="str">
            <v>27</v>
          </cell>
          <cell r="BF2515" t="str">
            <v>2016-S27</v>
          </cell>
          <cell r="BS2515" t="str">
            <v>Debrauwer J</v>
          </cell>
          <cell r="BW2515" t="str">
            <v>30</v>
          </cell>
        </row>
        <row r="2516">
          <cell r="F2516" t="str">
            <v>IMB/80021/X/0NOE</v>
          </cell>
          <cell r="Q2516">
            <v>17</v>
          </cell>
          <cell r="AQ2516" t="str">
            <v>SETRS ST</v>
          </cell>
          <cell r="AW2516">
            <v>2016</v>
          </cell>
          <cell r="AX2516" t="str">
            <v>22</v>
          </cell>
          <cell r="BB2516" t="str">
            <v>Kluj B</v>
          </cell>
          <cell r="BE2516" t="str">
            <v>27</v>
          </cell>
          <cell r="BF2516" t="str">
            <v>2016-S27</v>
          </cell>
          <cell r="BS2516" t="str">
            <v>Debrauwer J</v>
          </cell>
          <cell r="BW2516" t="str">
            <v>30</v>
          </cell>
        </row>
        <row r="2517">
          <cell r="F2517" t="str">
            <v>IMB/80021/X/0NOF</v>
          </cell>
          <cell r="Q2517">
            <v>17</v>
          </cell>
          <cell r="AQ2517" t="str">
            <v>SETRS ST</v>
          </cell>
          <cell r="AW2517">
            <v>2016</v>
          </cell>
          <cell r="AX2517" t="str">
            <v>22</v>
          </cell>
          <cell r="BB2517" t="str">
            <v>Kluj B</v>
          </cell>
          <cell r="BE2517" t="str">
            <v>27</v>
          </cell>
          <cell r="BF2517" t="str">
            <v>2016-S27</v>
          </cell>
          <cell r="BS2517" t="str">
            <v>Debrauwer J</v>
          </cell>
          <cell r="BW2517" t="str">
            <v>30</v>
          </cell>
        </row>
        <row r="2518">
          <cell r="F2518" t="str">
            <v>IMB/80021/X/0NOG</v>
          </cell>
          <cell r="Q2518">
            <v>12</v>
          </cell>
          <cell r="AQ2518" t="str">
            <v>SETRS ST</v>
          </cell>
          <cell r="AW2518">
            <v>2016</v>
          </cell>
          <cell r="AX2518" t="str">
            <v>22</v>
          </cell>
          <cell r="BB2518" t="str">
            <v>Kluj B</v>
          </cell>
          <cell r="BE2518" t="str">
            <v>27</v>
          </cell>
          <cell r="BF2518" t="str">
            <v>2016-S27</v>
          </cell>
          <cell r="BS2518" t="str">
            <v>Debrauwer J</v>
          </cell>
          <cell r="BW2518" t="str">
            <v>30</v>
          </cell>
        </row>
        <row r="2519">
          <cell r="F2519" t="str">
            <v>IMB/80021/X/0P8V</v>
          </cell>
          <cell r="Q2519">
            <v>9</v>
          </cell>
          <cell r="AQ2519" t="str">
            <v>SETRS ST</v>
          </cell>
          <cell r="AW2519">
            <v>2016</v>
          </cell>
          <cell r="AX2519" t="str">
            <v>34</v>
          </cell>
          <cell r="BB2519" t="str">
            <v>TELCOM ST</v>
          </cell>
          <cell r="BE2519" t="str">
            <v>48</v>
          </cell>
          <cell r="BF2519" t="str">
            <v>2016-S48</v>
          </cell>
          <cell r="BS2519" t="str">
            <v>BE OPTIK ST</v>
          </cell>
          <cell r="BW2519" t="str">
            <v>03</v>
          </cell>
        </row>
        <row r="2520">
          <cell r="F2520" t="str">
            <v>IMB/80021/X/0P8W</v>
          </cell>
          <cell r="Q2520">
            <v>9</v>
          </cell>
          <cell r="AQ2520" t="str">
            <v>SETRS ST</v>
          </cell>
          <cell r="AW2520">
            <v>2016</v>
          </cell>
          <cell r="AX2520" t="str">
            <v>34</v>
          </cell>
          <cell r="BB2520" t="str">
            <v>TELCOM ST</v>
          </cell>
          <cell r="BE2520" t="str">
            <v>48</v>
          </cell>
          <cell r="BF2520" t="str">
            <v>2016-S48</v>
          </cell>
          <cell r="BS2520" t="str">
            <v>BE OPTIK ST</v>
          </cell>
          <cell r="BW2520" t="str">
            <v>03</v>
          </cell>
        </row>
        <row r="2521">
          <cell r="F2521" t="str">
            <v>IMB/80021/C/0DXG</v>
          </cell>
          <cell r="Q2521">
            <v>7</v>
          </cell>
          <cell r="AQ2521" t="str">
            <v>SETRS ST</v>
          </cell>
          <cell r="AW2521">
            <v>2016</v>
          </cell>
          <cell r="AX2521" t="str">
            <v>20</v>
          </cell>
          <cell r="BB2521" t="str">
            <v>Brice L</v>
          </cell>
          <cell r="BE2521" t="str">
            <v>24</v>
          </cell>
          <cell r="BF2521" t="str">
            <v>2016-S24</v>
          </cell>
          <cell r="BS2521" t="str">
            <v>Debrauwer J</v>
          </cell>
          <cell r="BW2521" t="str">
            <v>29</v>
          </cell>
        </row>
        <row r="2522">
          <cell r="F2522" t="str">
            <v>IMB/80021/C/0DXF</v>
          </cell>
          <cell r="Q2522">
            <v>6</v>
          </cell>
          <cell r="AQ2522" t="str">
            <v>SETRS ST</v>
          </cell>
          <cell r="AW2522">
            <v>2016</v>
          </cell>
          <cell r="AX2522" t="str">
            <v>20</v>
          </cell>
          <cell r="BB2522" t="str">
            <v>Brice L</v>
          </cell>
          <cell r="BE2522" t="str">
            <v>24</v>
          </cell>
          <cell r="BF2522" t="str">
            <v>2016-S24</v>
          </cell>
          <cell r="BS2522" t="str">
            <v>Debrauwer J</v>
          </cell>
          <cell r="BW2522" t="str">
            <v>29</v>
          </cell>
        </row>
        <row r="2523">
          <cell r="F2523" t="str">
            <v>IMB/80021/C/0IZD</v>
          </cell>
          <cell r="Q2523">
            <v>7</v>
          </cell>
          <cell r="AQ2523" t="str">
            <v>SETRS ST</v>
          </cell>
          <cell r="AW2523">
            <v>2016</v>
          </cell>
          <cell r="AX2523" t="str">
            <v>20</v>
          </cell>
          <cell r="BB2523" t="str">
            <v>TELCOM ST</v>
          </cell>
          <cell r="BE2523" t="str">
            <v>30</v>
          </cell>
          <cell r="BF2523" t="str">
            <v>2016-S30</v>
          </cell>
          <cell r="BS2523" t="str">
            <v>BE OPTIK ST</v>
          </cell>
          <cell r="BW2523" t="str">
            <v>35</v>
          </cell>
        </row>
        <row r="2524">
          <cell r="F2524" t="str">
            <v>IMB/80021/C/0C6P</v>
          </cell>
          <cell r="Q2524">
            <v>8</v>
          </cell>
          <cell r="AQ2524" t="str">
            <v>SETRS ST</v>
          </cell>
          <cell r="AW2524">
            <v>2016</v>
          </cell>
          <cell r="AX2524" t="str">
            <v>20</v>
          </cell>
          <cell r="BB2524" t="str">
            <v>Brice L</v>
          </cell>
          <cell r="BE2524" t="str">
            <v>27</v>
          </cell>
          <cell r="BF2524" t="str">
            <v>2016-S27</v>
          </cell>
          <cell r="BS2524" t="str">
            <v>Canipel A</v>
          </cell>
          <cell r="BW2524" t="str">
            <v>30</v>
          </cell>
        </row>
        <row r="2525">
          <cell r="F2525" t="str">
            <v>IMB/80021/C/03K9</v>
          </cell>
          <cell r="Q2525">
            <v>16</v>
          </cell>
          <cell r="AQ2525" t="str">
            <v>SETRS ST</v>
          </cell>
          <cell r="AW2525">
            <v>2016</v>
          </cell>
          <cell r="AX2525" t="str">
            <v>20</v>
          </cell>
          <cell r="BB2525" t="str">
            <v>TELCOM ST</v>
          </cell>
          <cell r="BE2525" t="str">
            <v>33</v>
          </cell>
          <cell r="BF2525" t="str">
            <v>2016-S33</v>
          </cell>
          <cell r="BS2525" t="str">
            <v>Canipel A</v>
          </cell>
          <cell r="BW2525" t="str">
            <v>34</v>
          </cell>
        </row>
        <row r="2526">
          <cell r="F2526" t="str">
            <v>IMB/80021/X/0P8T</v>
          </cell>
          <cell r="Q2526">
            <v>8</v>
          </cell>
          <cell r="AQ2526" t="str">
            <v>SETRS ST</v>
          </cell>
          <cell r="AW2526">
            <v>2016</v>
          </cell>
          <cell r="AX2526" t="str">
            <v>20</v>
          </cell>
          <cell r="BE2526" t="str">
            <v/>
          </cell>
          <cell r="BF2526" t="str">
            <v/>
          </cell>
          <cell r="BW2526" t="str">
            <v/>
          </cell>
        </row>
        <row r="2527">
          <cell r="F2527" t="str">
            <v>IMB/80021/C/0E1C</v>
          </cell>
          <cell r="Q2527">
            <v>8</v>
          </cell>
          <cell r="AQ2527" t="str">
            <v>SETRS ST</v>
          </cell>
          <cell r="AW2527">
            <v>2016</v>
          </cell>
          <cell r="AX2527" t="str">
            <v>20</v>
          </cell>
          <cell r="BB2527" t="str">
            <v>Brice L</v>
          </cell>
          <cell r="BE2527" t="str">
            <v>24</v>
          </cell>
          <cell r="BF2527" t="str">
            <v>2016-S24</v>
          </cell>
          <cell r="BS2527" t="str">
            <v>Debrauwer J</v>
          </cell>
          <cell r="BW2527" t="str">
            <v>29</v>
          </cell>
        </row>
        <row r="2528">
          <cell r="F2528" t="str">
            <v>IMB/80021/X/0P43</v>
          </cell>
          <cell r="Q2528">
            <v>8</v>
          </cell>
          <cell r="AQ2528" t="str">
            <v>SETRS ST</v>
          </cell>
          <cell r="AW2528">
            <v>2016</v>
          </cell>
          <cell r="AX2528" t="str">
            <v>20</v>
          </cell>
          <cell r="BB2528" t="str">
            <v>Brice L</v>
          </cell>
          <cell r="BE2528" t="str">
            <v>24</v>
          </cell>
          <cell r="BF2528" t="str">
            <v>2016-S24</v>
          </cell>
          <cell r="BS2528" t="str">
            <v>Debrauwer J</v>
          </cell>
          <cell r="BW2528" t="str">
            <v>29</v>
          </cell>
        </row>
        <row r="2529">
          <cell r="F2529" t="str">
            <v>IMB/80021/X/0P40</v>
          </cell>
          <cell r="Q2529">
            <v>8</v>
          </cell>
          <cell r="AQ2529" t="str">
            <v>SETRS ST</v>
          </cell>
          <cell r="AW2529">
            <v>2016</v>
          </cell>
          <cell r="AX2529" t="str">
            <v>20</v>
          </cell>
          <cell r="BB2529" t="str">
            <v>Brice L</v>
          </cell>
          <cell r="BE2529" t="str">
            <v>24</v>
          </cell>
          <cell r="BF2529" t="str">
            <v>2016-S24</v>
          </cell>
          <cell r="BS2529" t="str">
            <v>Debrauwer J</v>
          </cell>
          <cell r="BW2529" t="str">
            <v>29</v>
          </cell>
        </row>
        <row r="2530">
          <cell r="F2530" t="str">
            <v>IMB/80021/X/0P41</v>
          </cell>
          <cell r="Q2530">
            <v>8</v>
          </cell>
          <cell r="AQ2530" t="str">
            <v>SETRS ST</v>
          </cell>
          <cell r="AW2530">
            <v>2016</v>
          </cell>
          <cell r="AX2530" t="str">
            <v>20</v>
          </cell>
          <cell r="BB2530" t="str">
            <v>Brice L</v>
          </cell>
          <cell r="BE2530" t="str">
            <v>24</v>
          </cell>
          <cell r="BF2530" t="str">
            <v>2016-S24</v>
          </cell>
          <cell r="BS2530" t="str">
            <v>Debrauwer J</v>
          </cell>
          <cell r="BW2530" t="str">
            <v>29</v>
          </cell>
        </row>
        <row r="2531">
          <cell r="F2531" t="str">
            <v>IMB/80021/X/0P42</v>
          </cell>
          <cell r="Q2531">
            <v>8</v>
          </cell>
          <cell r="AQ2531" t="str">
            <v>SETRS ST</v>
          </cell>
          <cell r="AW2531">
            <v>2016</v>
          </cell>
          <cell r="AX2531" t="str">
            <v>20</v>
          </cell>
          <cell r="BB2531" t="str">
            <v>Brice L</v>
          </cell>
          <cell r="BE2531" t="str">
            <v>24</v>
          </cell>
          <cell r="BF2531" t="str">
            <v>2016-S24</v>
          </cell>
          <cell r="BS2531" t="str">
            <v>Debrauwer J</v>
          </cell>
          <cell r="BW2531" t="str">
            <v>29</v>
          </cell>
        </row>
        <row r="2532">
          <cell r="F2532" t="str">
            <v>IMB/80021/X/0P44</v>
          </cell>
          <cell r="Q2532">
            <v>4</v>
          </cell>
          <cell r="AQ2532" t="str">
            <v>SETRS ST</v>
          </cell>
          <cell r="AW2532">
            <v>2016</v>
          </cell>
          <cell r="AX2532" t="str">
            <v>20</v>
          </cell>
          <cell r="BB2532" t="str">
            <v>Brice L</v>
          </cell>
          <cell r="BE2532" t="str">
            <v>24</v>
          </cell>
          <cell r="BF2532" t="str">
            <v>2016-S24</v>
          </cell>
          <cell r="BS2532" t="str">
            <v>Debrauwer J</v>
          </cell>
          <cell r="BW2532" t="str">
            <v>29</v>
          </cell>
        </row>
        <row r="2533">
          <cell r="F2533" t="str">
            <v>IMB/80021/C/01OZ</v>
          </cell>
          <cell r="Q2533">
            <v>32</v>
          </cell>
          <cell r="AQ2533" t="str">
            <v>Annulé</v>
          </cell>
          <cell r="AW2533" t="str">
            <v/>
          </cell>
          <cell r="AX2533" t="str">
            <v/>
          </cell>
          <cell r="BE2533" t="str">
            <v/>
          </cell>
          <cell r="BF2533" t="str">
            <v/>
          </cell>
          <cell r="BW2533" t="str">
            <v/>
          </cell>
        </row>
        <row r="2534">
          <cell r="F2534" t="str">
            <v>IMB/80021/C/0IZM</v>
          </cell>
          <cell r="Q2534">
            <v>7</v>
          </cell>
          <cell r="AQ2534" t="str">
            <v>SETRS ST</v>
          </cell>
          <cell r="AW2534">
            <v>2016</v>
          </cell>
          <cell r="AX2534" t="str">
            <v>23</v>
          </cell>
          <cell r="BB2534" t="str">
            <v>TELCOM ST</v>
          </cell>
          <cell r="BE2534" t="str">
            <v>29</v>
          </cell>
          <cell r="BF2534" t="str">
            <v>2016-S29</v>
          </cell>
          <cell r="BS2534" t="str">
            <v>BE OPTIK ST</v>
          </cell>
          <cell r="BW2534" t="str">
            <v>35</v>
          </cell>
        </row>
        <row r="2535">
          <cell r="F2535" t="str">
            <v>IMB/80021/C/06UW</v>
          </cell>
          <cell r="Q2535">
            <v>17</v>
          </cell>
          <cell r="AQ2535" t="str">
            <v>SETRS ST</v>
          </cell>
          <cell r="AW2535">
            <v>2016</v>
          </cell>
          <cell r="AX2535" t="str">
            <v>22</v>
          </cell>
          <cell r="BB2535" t="str">
            <v>TELCOM ST</v>
          </cell>
          <cell r="BE2535" t="str">
            <v>29</v>
          </cell>
          <cell r="BF2535" t="str">
            <v>2016-S29</v>
          </cell>
          <cell r="BS2535" t="str">
            <v>BE OPTIK ST</v>
          </cell>
          <cell r="BW2535" t="str">
            <v>35</v>
          </cell>
        </row>
        <row r="2536">
          <cell r="F2536" t="str">
            <v>IMB/80021/X/0P3X</v>
          </cell>
          <cell r="Q2536">
            <v>7</v>
          </cell>
          <cell r="AQ2536" t="str">
            <v>SETRS ST</v>
          </cell>
          <cell r="AW2536">
            <v>2016</v>
          </cell>
          <cell r="AX2536" t="str">
            <v>20</v>
          </cell>
          <cell r="BB2536" t="str">
            <v>Brice L</v>
          </cell>
          <cell r="BE2536" t="str">
            <v>24</v>
          </cell>
          <cell r="BF2536" t="str">
            <v>2016-S24</v>
          </cell>
          <cell r="BS2536" t="str">
            <v>Debrauwer J</v>
          </cell>
          <cell r="BW2536" t="str">
            <v>29</v>
          </cell>
        </row>
        <row r="2537">
          <cell r="F2537" t="str">
            <v>IMB/80021/C/0E7C</v>
          </cell>
          <cell r="Q2537">
            <v>6</v>
          </cell>
          <cell r="AQ2537" t="str">
            <v>SETRS ST</v>
          </cell>
          <cell r="AW2537">
            <v>2016</v>
          </cell>
          <cell r="AX2537" t="str">
            <v>20</v>
          </cell>
          <cell r="BB2537" t="str">
            <v>Brice L</v>
          </cell>
          <cell r="BE2537" t="str">
            <v>24</v>
          </cell>
          <cell r="BF2537" t="str">
            <v>2016-S24</v>
          </cell>
          <cell r="BS2537" t="str">
            <v>Debrauwer J</v>
          </cell>
          <cell r="BW2537" t="str">
            <v>29</v>
          </cell>
        </row>
        <row r="2538">
          <cell r="F2538" t="str">
            <v>IMB/80021/C/0E6B</v>
          </cell>
          <cell r="Q2538">
            <v>8</v>
          </cell>
          <cell r="AQ2538" t="str">
            <v>SETRS ST</v>
          </cell>
          <cell r="AW2538">
            <v>2016</v>
          </cell>
          <cell r="AX2538" t="str">
            <v>20</v>
          </cell>
          <cell r="BB2538" t="str">
            <v>Brice L</v>
          </cell>
          <cell r="BE2538" t="str">
            <v>24</v>
          </cell>
          <cell r="BF2538" t="str">
            <v>2016-S24</v>
          </cell>
          <cell r="BS2538" t="str">
            <v>Debrauwer J</v>
          </cell>
          <cell r="BW2538" t="str">
            <v>29</v>
          </cell>
        </row>
        <row r="2539">
          <cell r="F2539" t="str">
            <v>IMB/80021/C/0E6A</v>
          </cell>
          <cell r="Q2539">
            <v>6</v>
          </cell>
          <cell r="AQ2539" t="str">
            <v>SETRS ST</v>
          </cell>
          <cell r="AW2539">
            <v>2016</v>
          </cell>
          <cell r="AX2539" t="str">
            <v>20</v>
          </cell>
          <cell r="BB2539" t="str">
            <v>Brice L</v>
          </cell>
          <cell r="BE2539" t="str">
            <v>24</v>
          </cell>
          <cell r="BF2539" t="str">
            <v>2016-S24</v>
          </cell>
          <cell r="BS2539" t="str">
            <v>Debrauwer J</v>
          </cell>
          <cell r="BW2539" t="str">
            <v>29</v>
          </cell>
        </row>
        <row r="2540">
          <cell r="F2540" t="str">
            <v>IMB/80021/C/0MAO</v>
          </cell>
          <cell r="Q2540">
            <v>8</v>
          </cell>
          <cell r="AQ2540" t="str">
            <v>SETRS ST</v>
          </cell>
          <cell r="AW2540">
            <v>2016</v>
          </cell>
          <cell r="AX2540" t="str">
            <v>15</v>
          </cell>
          <cell r="BB2540" t="str">
            <v>Brice L</v>
          </cell>
          <cell r="BE2540" t="str">
            <v>31</v>
          </cell>
          <cell r="BF2540" t="str">
            <v>2016-S31</v>
          </cell>
          <cell r="BS2540" t="str">
            <v>BE OPTIK ST</v>
          </cell>
          <cell r="BW2540" t="str">
            <v>41</v>
          </cell>
        </row>
        <row r="2541">
          <cell r="F2541" t="str">
            <v>IMB/80021/C/0M8K</v>
          </cell>
          <cell r="Q2541">
            <v>8</v>
          </cell>
          <cell r="AQ2541" t="str">
            <v>SETRS ST</v>
          </cell>
          <cell r="AW2541">
            <v>2016</v>
          </cell>
          <cell r="AX2541" t="str">
            <v>15</v>
          </cell>
          <cell r="BB2541" t="str">
            <v>Brice L</v>
          </cell>
          <cell r="BE2541" t="str">
            <v>31</v>
          </cell>
          <cell r="BF2541" t="str">
            <v>2016-S31</v>
          </cell>
          <cell r="BS2541" t="str">
            <v>BE OPTIK ST</v>
          </cell>
          <cell r="BW2541" t="str">
            <v>41</v>
          </cell>
        </row>
        <row r="2542">
          <cell r="F2542" t="str">
            <v>IMB/80021/C/0M8I</v>
          </cell>
          <cell r="Q2542">
            <v>8</v>
          </cell>
          <cell r="AQ2542" t="str">
            <v>SETRS ST</v>
          </cell>
          <cell r="AW2542">
            <v>2016</v>
          </cell>
          <cell r="AX2542" t="str">
            <v>15</v>
          </cell>
          <cell r="BB2542" t="str">
            <v>Brice L</v>
          </cell>
          <cell r="BE2542" t="str">
            <v>31</v>
          </cell>
          <cell r="BF2542" t="str">
            <v>2016-S31</v>
          </cell>
          <cell r="BS2542" t="str">
            <v>BE OPTIK ST</v>
          </cell>
          <cell r="BW2542" t="str">
            <v>41</v>
          </cell>
        </row>
        <row r="2543">
          <cell r="F2543" t="str">
            <v>IMB/80021/C/0M8H</v>
          </cell>
          <cell r="Q2543">
            <v>10</v>
          </cell>
          <cell r="AQ2543" t="str">
            <v>SETRS ST</v>
          </cell>
          <cell r="AW2543">
            <v>2016</v>
          </cell>
          <cell r="AX2543" t="str">
            <v>15</v>
          </cell>
          <cell r="BB2543" t="str">
            <v>Brice L</v>
          </cell>
          <cell r="BE2543" t="str">
            <v>31</v>
          </cell>
          <cell r="BF2543" t="str">
            <v>2016-S31</v>
          </cell>
          <cell r="BS2543" t="str">
            <v>BE OPTIK ST</v>
          </cell>
          <cell r="BW2543" t="str">
            <v>41</v>
          </cell>
        </row>
        <row r="2544">
          <cell r="F2544" t="str">
            <v>IMB/80021/C/0M8J</v>
          </cell>
          <cell r="Q2544">
            <v>8</v>
          </cell>
          <cell r="AQ2544" t="str">
            <v>SETRS ST</v>
          </cell>
          <cell r="AW2544">
            <v>2016</v>
          </cell>
          <cell r="AX2544" t="str">
            <v>15</v>
          </cell>
          <cell r="BB2544" t="str">
            <v>Brice L</v>
          </cell>
          <cell r="BE2544" t="str">
            <v>31</v>
          </cell>
          <cell r="BF2544" t="str">
            <v>2016-S31</v>
          </cell>
          <cell r="BS2544" t="str">
            <v>BE OPTIK ST</v>
          </cell>
          <cell r="BW2544" t="str">
            <v>41</v>
          </cell>
        </row>
        <row r="2545">
          <cell r="F2545" t="str">
            <v>IMB/80021/C/0M8G</v>
          </cell>
          <cell r="Q2545">
            <v>8</v>
          </cell>
          <cell r="AQ2545" t="str">
            <v>SETRS ST</v>
          </cell>
          <cell r="AW2545">
            <v>2016</v>
          </cell>
          <cell r="AX2545" t="str">
            <v>15</v>
          </cell>
          <cell r="BB2545" t="str">
            <v>Brice L</v>
          </cell>
          <cell r="BE2545" t="str">
            <v>31</v>
          </cell>
          <cell r="BF2545" t="str">
            <v>2016-S31</v>
          </cell>
          <cell r="BS2545" t="str">
            <v>BE OPTIK ST</v>
          </cell>
          <cell r="BW2545" t="str">
            <v>41</v>
          </cell>
        </row>
        <row r="2546">
          <cell r="F2546" t="str">
            <v>IMB/80021/C/0M8F</v>
          </cell>
          <cell r="Q2546">
            <v>8</v>
          </cell>
          <cell r="AQ2546" t="str">
            <v>SETRS ST</v>
          </cell>
          <cell r="AW2546">
            <v>2016</v>
          </cell>
          <cell r="AX2546" t="str">
            <v>15</v>
          </cell>
          <cell r="BB2546" t="str">
            <v>Brice L</v>
          </cell>
          <cell r="BE2546" t="str">
            <v>31</v>
          </cell>
          <cell r="BF2546" t="str">
            <v>2016-S31</v>
          </cell>
          <cell r="BS2546" t="str">
            <v>BE OPTIK ST</v>
          </cell>
          <cell r="BW2546" t="str">
            <v>41</v>
          </cell>
        </row>
        <row r="2547">
          <cell r="F2547" t="str">
            <v>IMB/80021/C/0M8E</v>
          </cell>
          <cell r="Q2547">
            <v>10</v>
          </cell>
          <cell r="AQ2547" t="str">
            <v>SETRS ST</v>
          </cell>
          <cell r="AW2547">
            <v>2016</v>
          </cell>
          <cell r="AX2547" t="str">
            <v>15</v>
          </cell>
          <cell r="BB2547" t="str">
            <v>Brice L</v>
          </cell>
          <cell r="BE2547" t="str">
            <v>31</v>
          </cell>
          <cell r="BF2547" t="str">
            <v>2016-S31</v>
          </cell>
          <cell r="BS2547" t="str">
            <v>BE OPTIK ST</v>
          </cell>
          <cell r="BW2547" t="str">
            <v>41</v>
          </cell>
        </row>
        <row r="2548">
          <cell r="F2548" t="str">
            <v>IMB/80021/C/0M8D</v>
          </cell>
          <cell r="Q2548">
            <v>10</v>
          </cell>
          <cell r="AQ2548" t="str">
            <v>SETRS ST</v>
          </cell>
          <cell r="AW2548">
            <v>2016</v>
          </cell>
          <cell r="AX2548" t="str">
            <v>15</v>
          </cell>
          <cell r="BB2548" t="str">
            <v>Brice L</v>
          </cell>
          <cell r="BE2548" t="str">
            <v>31</v>
          </cell>
          <cell r="BF2548" t="str">
            <v>2016-S31</v>
          </cell>
          <cell r="BS2548" t="str">
            <v>BE OPTIK ST</v>
          </cell>
          <cell r="BW2548" t="str">
            <v>41</v>
          </cell>
        </row>
        <row r="2549">
          <cell r="F2549" t="str">
            <v>IMB/80021/C/0M8C</v>
          </cell>
          <cell r="Q2549">
            <v>9</v>
          </cell>
          <cell r="AQ2549" t="str">
            <v>SETRS ST</v>
          </cell>
          <cell r="AW2549">
            <v>2016</v>
          </cell>
          <cell r="AX2549" t="str">
            <v>15</v>
          </cell>
          <cell r="BB2549" t="str">
            <v>Brice L</v>
          </cell>
          <cell r="BE2549" t="str">
            <v>31</v>
          </cell>
          <cell r="BF2549" t="str">
            <v>2016-S31</v>
          </cell>
          <cell r="BS2549" t="str">
            <v>BE OPTIK ST</v>
          </cell>
          <cell r="BW2549" t="str">
            <v>41</v>
          </cell>
        </row>
        <row r="2550">
          <cell r="F2550" t="str">
            <v>IMB/80021/C/0M8B</v>
          </cell>
          <cell r="Q2550">
            <v>9</v>
          </cell>
          <cell r="AQ2550" t="str">
            <v>SETRS ST</v>
          </cell>
          <cell r="AW2550">
            <v>2016</v>
          </cell>
          <cell r="AX2550" t="str">
            <v>15</v>
          </cell>
          <cell r="BB2550" t="str">
            <v>Brice L</v>
          </cell>
          <cell r="BE2550" t="str">
            <v>31</v>
          </cell>
          <cell r="BF2550" t="str">
            <v>2016-S31</v>
          </cell>
          <cell r="BS2550" t="str">
            <v>BE OPTIK ST</v>
          </cell>
          <cell r="BW2550" t="str">
            <v>41</v>
          </cell>
        </row>
        <row r="2551">
          <cell r="F2551" t="str">
            <v>IMB/80021/C/01N0</v>
          </cell>
          <cell r="Q2551">
            <v>7</v>
          </cell>
          <cell r="AQ2551" t="str">
            <v>SETRS ST</v>
          </cell>
          <cell r="AW2551">
            <v>2016</v>
          </cell>
          <cell r="AX2551" t="str">
            <v>23</v>
          </cell>
          <cell r="BB2551" t="str">
            <v>TELCOM ST</v>
          </cell>
          <cell r="BE2551" t="str">
            <v>31</v>
          </cell>
          <cell r="BF2551" t="str">
            <v>2016-S31</v>
          </cell>
          <cell r="BS2551" t="str">
            <v>BE OPTIK ST</v>
          </cell>
          <cell r="BW2551" t="str">
            <v>36</v>
          </cell>
        </row>
        <row r="2552">
          <cell r="F2552" t="str">
            <v>IMB/80021/C/0M8A</v>
          </cell>
          <cell r="Q2552">
            <v>10</v>
          </cell>
          <cell r="AQ2552" t="str">
            <v>SETRS ST</v>
          </cell>
          <cell r="AW2552">
            <v>2016</v>
          </cell>
          <cell r="AX2552" t="str">
            <v>15</v>
          </cell>
          <cell r="BB2552" t="str">
            <v>Brice L</v>
          </cell>
          <cell r="BE2552" t="str">
            <v>31</v>
          </cell>
          <cell r="BF2552" t="str">
            <v>2016-S31</v>
          </cell>
          <cell r="BS2552" t="str">
            <v>BE OPTIK ST</v>
          </cell>
          <cell r="BW2552" t="str">
            <v>41</v>
          </cell>
        </row>
        <row r="2553">
          <cell r="F2553" t="str">
            <v>IMB/80021/X/0P8U</v>
          </cell>
          <cell r="Q2553">
            <v>8</v>
          </cell>
          <cell r="AQ2553" t="str">
            <v>Annulé</v>
          </cell>
          <cell r="AW2553" t="str">
            <v/>
          </cell>
          <cell r="AX2553" t="str">
            <v/>
          </cell>
          <cell r="BE2553" t="str">
            <v/>
          </cell>
          <cell r="BF2553" t="str">
            <v/>
          </cell>
          <cell r="BW2553" t="str">
            <v/>
          </cell>
        </row>
        <row r="2554">
          <cell r="F2554" t="str">
            <v>IMB/80021/S/09AS</v>
          </cell>
          <cell r="Q2554">
            <v>1</v>
          </cell>
          <cell r="AQ2554" t="str">
            <v>Tambu Matadi Y</v>
          </cell>
          <cell r="AW2554">
            <v>2015</v>
          </cell>
          <cell r="AX2554" t="str">
            <v>50</v>
          </cell>
          <cell r="BB2554" t="str">
            <v>Marchetti N</v>
          </cell>
          <cell r="BE2554" t="str">
            <v>51</v>
          </cell>
          <cell r="BF2554" t="str">
            <v>2015-S51</v>
          </cell>
          <cell r="BS2554" t="str">
            <v>Marchetti N</v>
          </cell>
          <cell r="BW2554" t="str">
            <v>51</v>
          </cell>
        </row>
        <row r="2555">
          <cell r="F2555" t="str">
            <v>IMB/80021/S/09CZ</v>
          </cell>
          <cell r="Q2555">
            <v>1</v>
          </cell>
          <cell r="AQ2555" t="str">
            <v>Tambu Matadi Y</v>
          </cell>
          <cell r="AW2555">
            <v>2015</v>
          </cell>
          <cell r="AX2555" t="str">
            <v>50</v>
          </cell>
          <cell r="BB2555" t="str">
            <v>Marchetti N</v>
          </cell>
          <cell r="BE2555" t="str">
            <v>51</v>
          </cell>
          <cell r="BF2555" t="str">
            <v>2015-S51</v>
          </cell>
          <cell r="BS2555" t="str">
            <v>Marchetti N</v>
          </cell>
          <cell r="BW2555" t="str">
            <v>51</v>
          </cell>
        </row>
        <row r="2556">
          <cell r="F2556" t="str">
            <v>IMB/80021/C/095W</v>
          </cell>
          <cell r="Q2556">
            <v>1</v>
          </cell>
          <cell r="AQ2556" t="str">
            <v>Tambu Matadi Y</v>
          </cell>
          <cell r="AW2556">
            <v>2015</v>
          </cell>
          <cell r="AX2556" t="str">
            <v>50</v>
          </cell>
          <cell r="BB2556" t="str">
            <v>Marchetti N</v>
          </cell>
          <cell r="BE2556" t="str">
            <v>51</v>
          </cell>
          <cell r="BF2556" t="str">
            <v>2015-S51</v>
          </cell>
          <cell r="BS2556" t="str">
            <v>Marchetti N</v>
          </cell>
          <cell r="BW2556" t="str">
            <v>51</v>
          </cell>
        </row>
        <row r="2557">
          <cell r="F2557" t="str">
            <v>IMB/80021/X/0QK2</v>
          </cell>
          <cell r="Q2557">
            <v>1</v>
          </cell>
          <cell r="AQ2557" t="str">
            <v>Tambu Matadi Y</v>
          </cell>
          <cell r="AW2557">
            <v>2015</v>
          </cell>
          <cell r="AX2557" t="str">
            <v>50</v>
          </cell>
          <cell r="BB2557" t="str">
            <v>Marchetti N</v>
          </cell>
          <cell r="BE2557" t="str">
            <v>51</v>
          </cell>
          <cell r="BF2557" t="str">
            <v>2015-S51</v>
          </cell>
          <cell r="BS2557" t="str">
            <v>Marchetti N</v>
          </cell>
          <cell r="BW2557" t="str">
            <v>51</v>
          </cell>
        </row>
        <row r="2558">
          <cell r="F2558" t="str">
            <v>IMB/80021/C/0AZZ</v>
          </cell>
          <cell r="Q2558">
            <v>13</v>
          </cell>
          <cell r="AQ2558" t="str">
            <v>SETRS ST</v>
          </cell>
          <cell r="AW2558">
            <v>2016</v>
          </cell>
          <cell r="AX2558" t="str">
            <v>23</v>
          </cell>
          <cell r="BB2558" t="str">
            <v>TELCOM ST</v>
          </cell>
          <cell r="BE2558" t="str">
            <v>33</v>
          </cell>
          <cell r="BF2558" t="str">
            <v>2016-S33</v>
          </cell>
          <cell r="BS2558" t="str">
            <v>BE OPTIK ST</v>
          </cell>
          <cell r="BW2558" t="str">
            <v>07</v>
          </cell>
        </row>
        <row r="2559">
          <cell r="F2559" t="str">
            <v>IMB/80021/C/0CPH</v>
          </cell>
          <cell r="Q2559">
            <v>12</v>
          </cell>
          <cell r="AQ2559" t="str">
            <v>SETRS ST</v>
          </cell>
          <cell r="AW2559">
            <v>2016</v>
          </cell>
          <cell r="AX2559" t="str">
            <v>22</v>
          </cell>
          <cell r="BB2559" t="str">
            <v>Kluj B</v>
          </cell>
          <cell r="BE2559" t="str">
            <v>36</v>
          </cell>
          <cell r="BF2559" t="str">
            <v>2016-S36</v>
          </cell>
          <cell r="BS2559" t="str">
            <v>BE OPTIK ST</v>
          </cell>
          <cell r="BW2559" t="str">
            <v>46</v>
          </cell>
        </row>
        <row r="2560">
          <cell r="F2560" t="str">
            <v>IMB/80021/S/0CPD</v>
          </cell>
          <cell r="Q2560">
            <v>1</v>
          </cell>
          <cell r="AQ2560" t="str">
            <v>SETRS ST</v>
          </cell>
          <cell r="AW2560">
            <v>2016</v>
          </cell>
          <cell r="AX2560" t="str">
            <v>22</v>
          </cell>
          <cell r="BB2560" t="str">
            <v>Kluj B</v>
          </cell>
          <cell r="BE2560" t="str">
            <v>36</v>
          </cell>
          <cell r="BF2560" t="str">
            <v>2016-S36</v>
          </cell>
          <cell r="BS2560" t="str">
            <v>BE OPTIK ST</v>
          </cell>
          <cell r="BW2560" t="str">
            <v>46</v>
          </cell>
        </row>
        <row r="2561">
          <cell r="F2561" t="str">
            <v>IMB/80021/X/0OG2</v>
          </cell>
          <cell r="Q2561">
            <v>1</v>
          </cell>
          <cell r="AQ2561" t="str">
            <v>Annulé</v>
          </cell>
          <cell r="AW2561" t="str">
            <v/>
          </cell>
          <cell r="AX2561" t="str">
            <v/>
          </cell>
          <cell r="BB2561" t="str">
            <v>Annulé</v>
          </cell>
          <cell r="BE2561" t="str">
            <v/>
          </cell>
          <cell r="BF2561" t="str">
            <v/>
          </cell>
          <cell r="BS2561" t="str">
            <v>Annulé</v>
          </cell>
          <cell r="BW2561" t="str">
            <v/>
          </cell>
        </row>
        <row r="2562">
          <cell r="F2562" t="str">
            <v>IMB/80021/X/0N5A</v>
          </cell>
          <cell r="Q2562">
            <v>4</v>
          </cell>
          <cell r="AQ2562" t="str">
            <v>Annulé</v>
          </cell>
          <cell r="AW2562" t="str">
            <v/>
          </cell>
          <cell r="AX2562" t="str">
            <v/>
          </cell>
          <cell r="BE2562" t="str">
            <v/>
          </cell>
          <cell r="BF2562" t="str">
            <v/>
          </cell>
          <cell r="BW2562" t="str">
            <v/>
          </cell>
        </row>
        <row r="2563">
          <cell r="F2563" t="str">
            <v>IMB/80021/C/0079</v>
          </cell>
          <cell r="Q2563">
            <v>18</v>
          </cell>
          <cell r="AQ2563" t="str">
            <v>SETRS ST</v>
          </cell>
          <cell r="AW2563">
            <v>2016</v>
          </cell>
          <cell r="AX2563" t="str">
            <v>26</v>
          </cell>
          <cell r="BB2563" t="str">
            <v>Kluj B</v>
          </cell>
          <cell r="BE2563" t="str">
            <v>30</v>
          </cell>
          <cell r="BF2563" t="str">
            <v>2016-S30</v>
          </cell>
          <cell r="BS2563" t="str">
            <v>Debrauwer J</v>
          </cell>
          <cell r="BW2563" t="str">
            <v>31</v>
          </cell>
        </row>
        <row r="2564">
          <cell r="F2564" t="str">
            <v>IMB/80021/C/008C</v>
          </cell>
          <cell r="Q2564">
            <v>20</v>
          </cell>
          <cell r="AQ2564" t="str">
            <v>SETRS ST</v>
          </cell>
          <cell r="AW2564">
            <v>2016</v>
          </cell>
          <cell r="AX2564" t="str">
            <v>26</v>
          </cell>
          <cell r="BB2564" t="str">
            <v>Sebbache M</v>
          </cell>
          <cell r="BE2564" t="str">
            <v>31</v>
          </cell>
          <cell r="BF2564" t="str">
            <v>2016-S31</v>
          </cell>
          <cell r="BS2564" t="str">
            <v>Debrauwer J</v>
          </cell>
          <cell r="BW2564" t="str">
            <v>34</v>
          </cell>
        </row>
        <row r="2565">
          <cell r="F2565" t="str">
            <v>IMB/80021/C/007Q</v>
          </cell>
          <cell r="Q2565">
            <v>32</v>
          </cell>
          <cell r="AQ2565" t="str">
            <v>SETRS ST</v>
          </cell>
          <cell r="AW2565">
            <v>2016</v>
          </cell>
          <cell r="AX2565" t="str">
            <v>26</v>
          </cell>
          <cell r="BB2565" t="str">
            <v>Kluj B</v>
          </cell>
          <cell r="BE2565" t="str">
            <v>30</v>
          </cell>
          <cell r="BF2565" t="str">
            <v>2016-S30</v>
          </cell>
          <cell r="BS2565" t="str">
            <v>Debrauwer J</v>
          </cell>
          <cell r="BW2565" t="str">
            <v>31</v>
          </cell>
        </row>
        <row r="2566">
          <cell r="F2566" t="str">
            <v>IMB/80021/C/0070</v>
          </cell>
          <cell r="Q2566">
            <v>18</v>
          </cell>
          <cell r="AQ2566" t="str">
            <v>SETRS ST</v>
          </cell>
          <cell r="AW2566">
            <v>2016</v>
          </cell>
          <cell r="AX2566" t="str">
            <v>26</v>
          </cell>
          <cell r="BB2566" t="str">
            <v>Kluj B</v>
          </cell>
          <cell r="BE2566" t="str">
            <v>30</v>
          </cell>
          <cell r="BF2566" t="str">
            <v>2016-S30</v>
          </cell>
          <cell r="BS2566" t="str">
            <v>Debrauwer J</v>
          </cell>
          <cell r="BW2566" t="str">
            <v>31</v>
          </cell>
        </row>
        <row r="2567">
          <cell r="F2567" t="str">
            <v>IMB/80021/C/006F</v>
          </cell>
          <cell r="Q2567">
            <v>23</v>
          </cell>
          <cell r="AQ2567" t="str">
            <v>SETRS ST</v>
          </cell>
          <cell r="AW2567">
            <v>2016</v>
          </cell>
          <cell r="AX2567" t="str">
            <v>26</v>
          </cell>
          <cell r="BB2567" t="str">
            <v>Kluj B</v>
          </cell>
          <cell r="BE2567" t="str">
            <v>30</v>
          </cell>
          <cell r="BF2567" t="str">
            <v>2016-S30</v>
          </cell>
          <cell r="BS2567" t="str">
            <v>Debrauwer J</v>
          </cell>
          <cell r="BW2567" t="str">
            <v>31</v>
          </cell>
        </row>
        <row r="2568">
          <cell r="F2568" t="str">
            <v>IMB/80021/C/005F</v>
          </cell>
          <cell r="Q2568">
            <v>42</v>
          </cell>
          <cell r="AQ2568" t="str">
            <v>SETRS ST</v>
          </cell>
          <cell r="AW2568">
            <v>2016</v>
          </cell>
          <cell r="AX2568" t="str">
            <v>26</v>
          </cell>
          <cell r="BB2568" t="str">
            <v>Kluj B</v>
          </cell>
          <cell r="BE2568" t="str">
            <v>30</v>
          </cell>
          <cell r="BF2568" t="str">
            <v>2016-S30</v>
          </cell>
          <cell r="BS2568" t="str">
            <v>Debrauwer J</v>
          </cell>
          <cell r="BW2568" t="str">
            <v>31</v>
          </cell>
        </row>
        <row r="2569">
          <cell r="F2569" t="str">
            <v>IMB/80021/C/003D</v>
          </cell>
          <cell r="Q2569">
            <v>15</v>
          </cell>
          <cell r="AQ2569" t="str">
            <v>SETRS ST</v>
          </cell>
          <cell r="AW2569">
            <v>2016</v>
          </cell>
          <cell r="AX2569" t="str">
            <v>26</v>
          </cell>
          <cell r="BB2569" t="str">
            <v>Kluj B</v>
          </cell>
          <cell r="BE2569" t="str">
            <v>30</v>
          </cell>
          <cell r="BF2569" t="str">
            <v>2016-S30</v>
          </cell>
          <cell r="BS2569" t="str">
            <v>Debrauwer J</v>
          </cell>
          <cell r="BW2569" t="str">
            <v>31</v>
          </cell>
        </row>
        <row r="2570">
          <cell r="F2570" t="str">
            <v>IMB/80021/C/007W</v>
          </cell>
          <cell r="Q2570">
            <v>20</v>
          </cell>
          <cell r="AQ2570" t="str">
            <v>SETRS ST</v>
          </cell>
          <cell r="AW2570">
            <v>2016</v>
          </cell>
          <cell r="AX2570" t="str">
            <v>26</v>
          </cell>
          <cell r="BB2570" t="str">
            <v>Sebbache M</v>
          </cell>
          <cell r="BE2570" t="str">
            <v>31</v>
          </cell>
          <cell r="BF2570" t="str">
            <v>2016-S31</v>
          </cell>
          <cell r="BS2570" t="str">
            <v>Debrauwer J</v>
          </cell>
          <cell r="BW2570" t="str">
            <v>34</v>
          </cell>
        </row>
        <row r="2571">
          <cell r="F2571" t="str">
            <v>IMB/80021/C/002O</v>
          </cell>
          <cell r="Q2571">
            <v>32</v>
          </cell>
          <cell r="AQ2571" t="str">
            <v>SETRS ST</v>
          </cell>
          <cell r="AW2571">
            <v>2016</v>
          </cell>
          <cell r="AX2571" t="str">
            <v>26</v>
          </cell>
          <cell r="BB2571" t="str">
            <v>Kluj B</v>
          </cell>
          <cell r="BE2571" t="str">
            <v>30</v>
          </cell>
          <cell r="BF2571" t="str">
            <v>2016-S30</v>
          </cell>
          <cell r="BS2571" t="str">
            <v>Debrauwer J</v>
          </cell>
          <cell r="BW2571" t="str">
            <v>31</v>
          </cell>
        </row>
        <row r="2572">
          <cell r="F2572" t="str">
            <v>IMB/80021/X/0OR6</v>
          </cell>
          <cell r="Q2572">
            <v>23</v>
          </cell>
          <cell r="AQ2572" t="str">
            <v>SETRS ST</v>
          </cell>
          <cell r="AW2572">
            <v>2016</v>
          </cell>
          <cell r="AX2572" t="str">
            <v>20</v>
          </cell>
          <cell r="BB2572" t="str">
            <v>TELCOM ST</v>
          </cell>
          <cell r="BE2572" t="str">
            <v>29</v>
          </cell>
          <cell r="BF2572" t="str">
            <v>2016-S29</v>
          </cell>
          <cell r="BS2572" t="str">
            <v>Canipel A</v>
          </cell>
          <cell r="BW2572" t="str">
            <v>30</v>
          </cell>
        </row>
        <row r="2573">
          <cell r="F2573" t="str">
            <v>IMB/80021/C/06BF</v>
          </cell>
          <cell r="Q2573">
            <v>5</v>
          </cell>
          <cell r="AQ2573" t="str">
            <v>SETRS ST</v>
          </cell>
          <cell r="AW2573">
            <v>2016</v>
          </cell>
          <cell r="AX2573" t="str">
            <v>20</v>
          </cell>
          <cell r="BB2573" t="str">
            <v>Brice L</v>
          </cell>
          <cell r="BE2573" t="str">
            <v>23</v>
          </cell>
          <cell r="BF2573" t="str">
            <v>2016-S23</v>
          </cell>
          <cell r="BS2573" t="str">
            <v>Canipel A</v>
          </cell>
          <cell r="BW2573" t="str">
            <v>29</v>
          </cell>
        </row>
        <row r="2574">
          <cell r="F2574" t="str">
            <v>IMB/80021/X/0NLR</v>
          </cell>
          <cell r="Q2574">
            <v>3</v>
          </cell>
          <cell r="AQ2574" t="str">
            <v>Annulé</v>
          </cell>
          <cell r="AW2574" t="str">
            <v/>
          </cell>
          <cell r="AX2574" t="str">
            <v/>
          </cell>
          <cell r="BB2574" t="str">
            <v>Annulé</v>
          </cell>
          <cell r="BE2574" t="str">
            <v/>
          </cell>
          <cell r="BF2574" t="str">
            <v/>
          </cell>
          <cell r="BS2574" t="str">
            <v>Annulé</v>
          </cell>
          <cell r="BW2574" t="str">
            <v/>
          </cell>
        </row>
        <row r="2575">
          <cell r="F2575" t="str">
            <v>IMB/80021/C/03A4</v>
          </cell>
          <cell r="Q2575">
            <v>4</v>
          </cell>
          <cell r="AQ2575" t="str">
            <v>SETRS ST</v>
          </cell>
          <cell r="AW2575">
            <v>2016</v>
          </cell>
          <cell r="AX2575" t="str">
            <v>33</v>
          </cell>
          <cell r="BB2575" t="str">
            <v>Annulé</v>
          </cell>
          <cell r="BE2575" t="str">
            <v/>
          </cell>
          <cell r="BF2575" t="str">
            <v/>
          </cell>
          <cell r="BW2575" t="str">
            <v/>
          </cell>
        </row>
        <row r="2576">
          <cell r="F2576" t="str">
            <v>IMB/80021/C/0JMV</v>
          </cell>
          <cell r="Q2576">
            <v>6</v>
          </cell>
          <cell r="AQ2576" t="str">
            <v>SETRS ST</v>
          </cell>
          <cell r="AW2576">
            <v>2016</v>
          </cell>
          <cell r="AX2576" t="str">
            <v>23</v>
          </cell>
          <cell r="BB2576" t="str">
            <v>TELCOM ST</v>
          </cell>
          <cell r="BE2576" t="str">
            <v>30</v>
          </cell>
          <cell r="BF2576" t="str">
            <v>2016-S30</v>
          </cell>
          <cell r="BS2576" t="str">
            <v>BE OPTIK ST</v>
          </cell>
          <cell r="BW2576" t="str">
            <v>36</v>
          </cell>
        </row>
        <row r="2577">
          <cell r="F2577" t="str">
            <v>IMB/80021/C/0F9Y</v>
          </cell>
          <cell r="Q2577">
            <v>4</v>
          </cell>
          <cell r="AQ2577" t="str">
            <v>SETRS ST</v>
          </cell>
          <cell r="AW2577">
            <v>2016</v>
          </cell>
          <cell r="AX2577" t="str">
            <v>23</v>
          </cell>
          <cell r="BB2577" t="str">
            <v>TELCOM ST</v>
          </cell>
          <cell r="BE2577" t="str">
            <v>30</v>
          </cell>
          <cell r="BF2577" t="str">
            <v>2016-S30</v>
          </cell>
          <cell r="BS2577" t="str">
            <v>BE OPTIK ST</v>
          </cell>
          <cell r="BW2577" t="str">
            <v>36</v>
          </cell>
        </row>
        <row r="2578">
          <cell r="F2578" t="str">
            <v>IMB/80021/C/062F</v>
          </cell>
          <cell r="Q2578">
            <v>4</v>
          </cell>
          <cell r="AQ2578" t="str">
            <v>SETRS ST</v>
          </cell>
          <cell r="AW2578">
            <v>2016</v>
          </cell>
          <cell r="AX2578" t="str">
            <v>29</v>
          </cell>
          <cell r="BB2578" t="str">
            <v>TELCOM ST</v>
          </cell>
          <cell r="BE2578" t="str">
            <v>35</v>
          </cell>
          <cell r="BF2578" t="str">
            <v>2016-S35</v>
          </cell>
          <cell r="BS2578" t="str">
            <v>BE OPTIK ST</v>
          </cell>
          <cell r="BW2578" t="str">
            <v>39</v>
          </cell>
        </row>
        <row r="2579">
          <cell r="F2579" t="str">
            <v>IMB/80021/X/0GKE</v>
          </cell>
          <cell r="Q2579">
            <v>6</v>
          </cell>
          <cell r="AQ2579" t="str">
            <v>SETRS ST</v>
          </cell>
          <cell r="AW2579">
            <v>2016</v>
          </cell>
          <cell r="AX2579" t="str">
            <v>22</v>
          </cell>
          <cell r="BB2579" t="str">
            <v>TELCOM ST</v>
          </cell>
          <cell r="BE2579" t="str">
            <v>33</v>
          </cell>
          <cell r="BF2579" t="str">
            <v>2016-S33</v>
          </cell>
          <cell r="BS2579" t="str">
            <v>Annulé</v>
          </cell>
          <cell r="BW2579" t="str">
            <v/>
          </cell>
        </row>
        <row r="2580">
          <cell r="F2580" t="str">
            <v>IMB/80021/X/0OOV</v>
          </cell>
          <cell r="Q2580">
            <v>6</v>
          </cell>
          <cell r="AQ2580" t="str">
            <v>SETRS ST</v>
          </cell>
          <cell r="AW2580">
            <v>2016</v>
          </cell>
          <cell r="AX2580" t="str">
            <v>22</v>
          </cell>
          <cell r="BB2580" t="str">
            <v>TELCOM ST</v>
          </cell>
          <cell r="BE2580" t="str">
            <v>33</v>
          </cell>
          <cell r="BF2580" t="str">
            <v>2016-S33</v>
          </cell>
          <cell r="BS2580" t="str">
            <v>Annulé</v>
          </cell>
          <cell r="BW2580" t="str">
            <v/>
          </cell>
        </row>
        <row r="2581">
          <cell r="F2581" t="str">
            <v>IMB/80021/C/0648</v>
          </cell>
          <cell r="Q2581">
            <v>5</v>
          </cell>
          <cell r="AQ2581" t="str">
            <v>SETRS ST</v>
          </cell>
          <cell r="AW2581">
            <v>2016</v>
          </cell>
          <cell r="AX2581" t="str">
            <v>26</v>
          </cell>
          <cell r="BB2581" t="str">
            <v>TELCOM ST</v>
          </cell>
          <cell r="BE2581" t="str">
            <v>36</v>
          </cell>
          <cell r="BF2581" t="str">
            <v>2016-S36</v>
          </cell>
          <cell r="BS2581" t="str">
            <v>BE OPTIK ST</v>
          </cell>
          <cell r="BW2581" t="str">
            <v>45</v>
          </cell>
        </row>
        <row r="2582">
          <cell r="F2582" t="str">
            <v>IMB/80021/C/0F9F</v>
          </cell>
          <cell r="Q2582">
            <v>8</v>
          </cell>
          <cell r="AQ2582" t="str">
            <v>SETRS ST</v>
          </cell>
          <cell r="AW2582">
            <v>2016</v>
          </cell>
          <cell r="AX2582" t="str">
            <v>23</v>
          </cell>
          <cell r="BB2582" t="str">
            <v>Kluj B</v>
          </cell>
          <cell r="BE2582" t="str">
            <v>32</v>
          </cell>
          <cell r="BF2582" t="str">
            <v>2016-S32</v>
          </cell>
          <cell r="BS2582" t="str">
            <v>BE OPTIK ST</v>
          </cell>
          <cell r="BW2582" t="str">
            <v>41</v>
          </cell>
        </row>
        <row r="2583">
          <cell r="F2583" t="str">
            <v>IMB/80021/C/0F8E</v>
          </cell>
          <cell r="Q2583">
            <v>8</v>
          </cell>
          <cell r="AQ2583" t="str">
            <v>SETRS ST</v>
          </cell>
          <cell r="AW2583">
            <v>2016</v>
          </cell>
          <cell r="AX2583" t="str">
            <v>23</v>
          </cell>
          <cell r="BB2583" t="str">
            <v>Kluj B</v>
          </cell>
          <cell r="BE2583" t="str">
            <v>32</v>
          </cell>
          <cell r="BF2583" t="str">
            <v>2016-S32</v>
          </cell>
          <cell r="BS2583" t="str">
            <v>BE OPTIK ST</v>
          </cell>
          <cell r="BW2583" t="str">
            <v>41</v>
          </cell>
        </row>
        <row r="2584">
          <cell r="F2584" t="str">
            <v>IMB/80021/C/0F78</v>
          </cell>
          <cell r="Q2584">
            <v>8</v>
          </cell>
          <cell r="AQ2584" t="str">
            <v>SETRS ST</v>
          </cell>
          <cell r="AW2584">
            <v>2016</v>
          </cell>
          <cell r="AX2584" t="str">
            <v>23</v>
          </cell>
          <cell r="BB2584" t="str">
            <v>Kluj B</v>
          </cell>
          <cell r="BE2584" t="str">
            <v>32</v>
          </cell>
          <cell r="BF2584" t="str">
            <v>2016-S32</v>
          </cell>
          <cell r="BS2584" t="str">
            <v>BE OPTIK ST</v>
          </cell>
          <cell r="BW2584" t="str">
            <v>41</v>
          </cell>
        </row>
        <row r="2585">
          <cell r="F2585" t="str">
            <v>IMB/80021/X/0ODX</v>
          </cell>
          <cell r="Q2585">
            <v>8</v>
          </cell>
          <cell r="AQ2585" t="str">
            <v>Annulé</v>
          </cell>
          <cell r="AW2585" t="str">
            <v/>
          </cell>
          <cell r="AX2585" t="str">
            <v/>
          </cell>
          <cell r="BB2585" t="str">
            <v>Annulé</v>
          </cell>
          <cell r="BE2585" t="str">
            <v/>
          </cell>
          <cell r="BF2585" t="str">
            <v/>
          </cell>
          <cell r="BS2585" t="str">
            <v>Annulé</v>
          </cell>
          <cell r="BW2585" t="str">
            <v/>
          </cell>
        </row>
        <row r="2586">
          <cell r="F2586" t="str">
            <v>IMB/80021/S/0DLW</v>
          </cell>
          <cell r="Q2586">
            <v>10</v>
          </cell>
          <cell r="AQ2586" t="str">
            <v>SETRS ST</v>
          </cell>
          <cell r="AW2586">
            <v>2016</v>
          </cell>
          <cell r="AX2586" t="str">
            <v>20</v>
          </cell>
          <cell r="BB2586" t="str">
            <v>Brice L</v>
          </cell>
          <cell r="BE2586" t="str">
            <v>24</v>
          </cell>
          <cell r="BF2586" t="str">
            <v>2016-S24</v>
          </cell>
          <cell r="BS2586" t="str">
            <v>Debrauwer J</v>
          </cell>
          <cell r="BW2586" t="str">
            <v>29</v>
          </cell>
        </row>
        <row r="2587">
          <cell r="F2587" t="str">
            <v>IMB/80021/C/0DNU</v>
          </cell>
          <cell r="Q2587">
            <v>8</v>
          </cell>
          <cell r="AQ2587" t="str">
            <v>SETRS ST</v>
          </cell>
          <cell r="AW2587">
            <v>2016</v>
          </cell>
          <cell r="AX2587" t="str">
            <v>27</v>
          </cell>
          <cell r="BB2587" t="str">
            <v>Kluj B</v>
          </cell>
          <cell r="BE2587" t="str">
            <v>31</v>
          </cell>
          <cell r="BF2587" t="str">
            <v>2016-S31</v>
          </cell>
          <cell r="BS2587" t="str">
            <v>Debrauwer J</v>
          </cell>
          <cell r="BW2587" t="str">
            <v>38</v>
          </cell>
        </row>
        <row r="2588">
          <cell r="F2588" t="str">
            <v>IMB/80021/C/0DNN</v>
          </cell>
          <cell r="Q2588">
            <v>7</v>
          </cell>
          <cell r="AQ2588" t="str">
            <v>SETRS ST</v>
          </cell>
          <cell r="AW2588">
            <v>2016</v>
          </cell>
          <cell r="AX2588" t="str">
            <v>27</v>
          </cell>
          <cell r="BB2588" t="str">
            <v>Kluj B</v>
          </cell>
          <cell r="BE2588" t="str">
            <v>31</v>
          </cell>
          <cell r="BF2588" t="str">
            <v>2016-S31</v>
          </cell>
          <cell r="BS2588" t="str">
            <v>Debrauwer J</v>
          </cell>
          <cell r="BW2588" t="str">
            <v>38</v>
          </cell>
        </row>
        <row r="2589">
          <cell r="F2589" t="str">
            <v>IMB/80021/X/0OMG</v>
          </cell>
          <cell r="Q2589">
            <v>11</v>
          </cell>
          <cell r="AQ2589" t="str">
            <v>SETRS ST</v>
          </cell>
          <cell r="AW2589">
            <v>2016</v>
          </cell>
          <cell r="AX2589" t="str">
            <v>20</v>
          </cell>
          <cell r="BB2589" t="str">
            <v>Brice L</v>
          </cell>
          <cell r="BE2589" t="str">
            <v>27</v>
          </cell>
          <cell r="BF2589" t="str">
            <v>2016-S27</v>
          </cell>
          <cell r="BS2589" t="str">
            <v>Canipel A</v>
          </cell>
          <cell r="BW2589" t="str">
            <v>30</v>
          </cell>
        </row>
        <row r="2590">
          <cell r="F2590" t="str">
            <v>IMB/80021/C/0C3G</v>
          </cell>
          <cell r="Q2590">
            <v>11</v>
          </cell>
          <cell r="AQ2590" t="str">
            <v>SETRS ST</v>
          </cell>
          <cell r="AW2590">
            <v>2016</v>
          </cell>
          <cell r="AX2590" t="str">
            <v>20</v>
          </cell>
          <cell r="BB2590" t="str">
            <v>Brice L</v>
          </cell>
          <cell r="BE2590" t="str">
            <v>27</v>
          </cell>
          <cell r="BF2590" t="str">
            <v>2016-S27</v>
          </cell>
          <cell r="BS2590" t="str">
            <v>Canipel A</v>
          </cell>
          <cell r="BW2590" t="str">
            <v>30</v>
          </cell>
        </row>
        <row r="2591">
          <cell r="F2591" t="str">
            <v>IMB/80021/X/0NSQ</v>
          </cell>
          <cell r="Q2591">
            <v>8</v>
          </cell>
          <cell r="AQ2591" t="str">
            <v>SETRS ST</v>
          </cell>
          <cell r="AW2591">
            <v>2016</v>
          </cell>
          <cell r="AX2591" t="str">
            <v>23</v>
          </cell>
          <cell r="BB2591" t="str">
            <v>TELCOM ST</v>
          </cell>
          <cell r="BE2591" t="str">
            <v>30</v>
          </cell>
          <cell r="BF2591" t="str">
            <v>2016-S30</v>
          </cell>
          <cell r="BS2591" t="str">
            <v>BE OPTIK ST</v>
          </cell>
          <cell r="BW2591" t="str">
            <v>47</v>
          </cell>
        </row>
        <row r="2592">
          <cell r="F2592" t="str">
            <v>IMB/80021/C/0JUQ</v>
          </cell>
          <cell r="Q2592">
            <v>8</v>
          </cell>
          <cell r="AQ2592" t="str">
            <v>SETRS ST</v>
          </cell>
          <cell r="AW2592">
            <v>2016</v>
          </cell>
          <cell r="AX2592" t="str">
            <v>24</v>
          </cell>
          <cell r="BB2592" t="str">
            <v>Kluj B</v>
          </cell>
          <cell r="BE2592" t="str">
            <v>31</v>
          </cell>
          <cell r="BF2592" t="str">
            <v>2016-S31</v>
          </cell>
          <cell r="BS2592" t="str">
            <v>BE OPTIK ST</v>
          </cell>
          <cell r="BW2592" t="str">
            <v>07</v>
          </cell>
        </row>
        <row r="2593">
          <cell r="F2593" t="str">
            <v>IMB/80021/C/0JSS</v>
          </cell>
          <cell r="Q2593">
            <v>6</v>
          </cell>
          <cell r="AQ2593" t="str">
            <v>SETRS ST</v>
          </cell>
          <cell r="AW2593">
            <v>2016</v>
          </cell>
          <cell r="AX2593" t="str">
            <v>23</v>
          </cell>
          <cell r="BB2593" t="str">
            <v>TELCOM ST</v>
          </cell>
          <cell r="BE2593" t="str">
            <v>32</v>
          </cell>
          <cell r="BF2593" t="str">
            <v>2016-S32</v>
          </cell>
          <cell r="BS2593" t="str">
            <v>BE OPTIK ST</v>
          </cell>
          <cell r="BW2593" t="str">
            <v>36</v>
          </cell>
        </row>
        <row r="2594">
          <cell r="F2594" t="str">
            <v>IMB/80021/C/0JOR</v>
          </cell>
          <cell r="Q2594">
            <v>10</v>
          </cell>
          <cell r="AQ2594" t="str">
            <v>SETRS ST</v>
          </cell>
          <cell r="AW2594">
            <v>2016</v>
          </cell>
          <cell r="AX2594" t="str">
            <v>24</v>
          </cell>
          <cell r="BB2594" t="str">
            <v>Kluj B</v>
          </cell>
          <cell r="BE2594" t="str">
            <v>31</v>
          </cell>
          <cell r="BF2594" t="str">
            <v>2016-S31</v>
          </cell>
          <cell r="BS2594" t="str">
            <v>BE OPTIK ST</v>
          </cell>
          <cell r="BW2594" t="str">
            <v>07</v>
          </cell>
        </row>
        <row r="2595">
          <cell r="F2595" t="str">
            <v>IMB/80021/C/0JOD</v>
          </cell>
          <cell r="Q2595">
            <v>8</v>
          </cell>
          <cell r="AQ2595" t="str">
            <v>SETRS ST</v>
          </cell>
          <cell r="AW2595">
            <v>2016</v>
          </cell>
          <cell r="AX2595" t="str">
            <v>24</v>
          </cell>
          <cell r="BB2595" t="str">
            <v>Kluj B</v>
          </cell>
          <cell r="BE2595" t="str">
            <v>31</v>
          </cell>
          <cell r="BF2595" t="str">
            <v>2016-S31</v>
          </cell>
          <cell r="BS2595" t="str">
            <v>BE OPTIK ST</v>
          </cell>
          <cell r="BW2595" t="str">
            <v>07</v>
          </cell>
        </row>
        <row r="2596">
          <cell r="F2596" t="str">
            <v>IMB/80021/C/0JNW</v>
          </cell>
          <cell r="Q2596">
            <v>10</v>
          </cell>
          <cell r="AQ2596" t="str">
            <v>SETRS ST</v>
          </cell>
          <cell r="AW2596">
            <v>2016</v>
          </cell>
          <cell r="AX2596" t="str">
            <v>24</v>
          </cell>
          <cell r="BB2596" t="str">
            <v>Kluj B</v>
          </cell>
          <cell r="BE2596" t="str">
            <v>31</v>
          </cell>
          <cell r="BF2596" t="str">
            <v>2016-S31</v>
          </cell>
          <cell r="BS2596" t="str">
            <v>BE OPTIK ST</v>
          </cell>
          <cell r="BW2596" t="str">
            <v>07</v>
          </cell>
        </row>
        <row r="2597">
          <cell r="F2597" t="str">
            <v>IMB/80021/X/0P1X</v>
          </cell>
          <cell r="Q2597">
            <v>6</v>
          </cell>
          <cell r="AQ2597" t="str">
            <v>SETRS ST</v>
          </cell>
          <cell r="AW2597">
            <v>2016</v>
          </cell>
          <cell r="AX2597" t="str">
            <v>23</v>
          </cell>
          <cell r="BB2597" t="str">
            <v>TELCOM ST</v>
          </cell>
          <cell r="BE2597" t="str">
            <v>29</v>
          </cell>
          <cell r="BF2597" t="str">
            <v>2016-S29</v>
          </cell>
          <cell r="BS2597" t="str">
            <v>BE OPTIK ST</v>
          </cell>
          <cell r="BW2597" t="str">
            <v>36</v>
          </cell>
        </row>
        <row r="2598">
          <cell r="F2598" t="str">
            <v>IMB/80021/C/03H0</v>
          </cell>
          <cell r="Q2598">
            <v>4</v>
          </cell>
          <cell r="AQ2598" t="str">
            <v>SETRS ST</v>
          </cell>
          <cell r="AW2598">
            <v>2016</v>
          </cell>
          <cell r="AX2598" t="str">
            <v>34</v>
          </cell>
          <cell r="BB2598" t="str">
            <v>TELCOM ST</v>
          </cell>
          <cell r="BE2598" t="str">
            <v>48</v>
          </cell>
          <cell r="BF2598" t="str">
            <v>2016-S48</v>
          </cell>
          <cell r="BS2598" t="str">
            <v>BE OPTIK ST</v>
          </cell>
          <cell r="BW2598" t="str">
            <v>51</v>
          </cell>
        </row>
        <row r="2599">
          <cell r="F2599" t="str">
            <v>IMB/80021/C/0JMQ</v>
          </cell>
          <cell r="Q2599">
            <v>6</v>
          </cell>
          <cell r="AQ2599" t="str">
            <v>SETRS ST</v>
          </cell>
          <cell r="AW2599">
            <v>2016</v>
          </cell>
          <cell r="AX2599" t="str">
            <v>21</v>
          </cell>
          <cell r="BB2599" t="str">
            <v>TELCOM ST</v>
          </cell>
          <cell r="BE2599" t="str">
            <v>29</v>
          </cell>
          <cell r="BF2599" t="str">
            <v>2016-S29</v>
          </cell>
          <cell r="BS2599" t="str">
            <v>BE OPTIK ST</v>
          </cell>
          <cell r="BW2599" t="str">
            <v>36</v>
          </cell>
        </row>
        <row r="2600">
          <cell r="F2600" t="str">
            <v>IMB/80021/C/0JOT</v>
          </cell>
          <cell r="Q2600">
            <v>11</v>
          </cell>
          <cell r="AQ2600" t="str">
            <v>SETRS ST</v>
          </cell>
          <cell r="AW2600">
            <v>2016</v>
          </cell>
          <cell r="AX2600" t="str">
            <v>21</v>
          </cell>
          <cell r="BB2600" t="str">
            <v>TELCOM ST</v>
          </cell>
          <cell r="BE2600" t="str">
            <v>30</v>
          </cell>
          <cell r="BF2600" t="str">
            <v>2016-S30</v>
          </cell>
          <cell r="BS2600" t="str">
            <v>BE OPTIK ST</v>
          </cell>
          <cell r="BW2600" t="str">
            <v>36</v>
          </cell>
        </row>
        <row r="2601">
          <cell r="F2601" t="str">
            <v>IMB/80021/C/0JN7</v>
          </cell>
          <cell r="Q2601">
            <v>8</v>
          </cell>
          <cell r="AQ2601" t="str">
            <v>SETRS ST</v>
          </cell>
          <cell r="AW2601">
            <v>2016</v>
          </cell>
          <cell r="AX2601" t="str">
            <v>21</v>
          </cell>
          <cell r="BB2601" t="str">
            <v>TELCOM ST</v>
          </cell>
          <cell r="BE2601" t="str">
            <v>29</v>
          </cell>
          <cell r="BF2601" t="str">
            <v>2016-S29</v>
          </cell>
          <cell r="BS2601" t="str">
            <v>BE OPTIK ST</v>
          </cell>
          <cell r="BW2601" t="str">
            <v>36</v>
          </cell>
        </row>
        <row r="2602">
          <cell r="F2602" t="str">
            <v>IMB/80021/C/0K08</v>
          </cell>
          <cell r="Q2602">
            <v>8</v>
          </cell>
          <cell r="AQ2602" t="str">
            <v>SETRS ST</v>
          </cell>
          <cell r="AW2602">
            <v>2016</v>
          </cell>
          <cell r="AX2602" t="str">
            <v>21</v>
          </cell>
          <cell r="BB2602" t="str">
            <v>TELCOM ST</v>
          </cell>
          <cell r="BE2602" t="str">
            <v>29</v>
          </cell>
          <cell r="BF2602" t="str">
            <v>2016-S29</v>
          </cell>
          <cell r="BS2602" t="str">
            <v>BE OPTIK ST</v>
          </cell>
          <cell r="BW2602" t="str">
            <v>36</v>
          </cell>
        </row>
        <row r="2603">
          <cell r="F2603" t="str">
            <v>IMB/80021/C/0H6I</v>
          </cell>
          <cell r="Q2603">
            <v>8</v>
          </cell>
          <cell r="AQ2603" t="str">
            <v>SETRS ST</v>
          </cell>
          <cell r="AW2603">
            <v>2016</v>
          </cell>
          <cell r="AX2603" t="str">
            <v>27</v>
          </cell>
          <cell r="BB2603" t="str">
            <v>Kluj B</v>
          </cell>
          <cell r="BE2603" t="str">
            <v>34</v>
          </cell>
          <cell r="BF2603" t="str">
            <v>2016-S34</v>
          </cell>
          <cell r="BS2603" t="str">
            <v>Canipel A</v>
          </cell>
          <cell r="BW2603" t="str">
            <v>35</v>
          </cell>
        </row>
        <row r="2604">
          <cell r="F2604" t="str">
            <v>IMB/80021/X/0PNC</v>
          </cell>
          <cell r="Q2604">
            <v>16</v>
          </cell>
          <cell r="AQ2604" t="str">
            <v>Annulé</v>
          </cell>
          <cell r="AW2604" t="str">
            <v/>
          </cell>
          <cell r="AX2604" t="str">
            <v/>
          </cell>
          <cell r="BE2604" t="str">
            <v/>
          </cell>
          <cell r="BF2604" t="str">
            <v/>
          </cell>
          <cell r="BW2604" t="str">
            <v/>
          </cell>
        </row>
        <row r="2605">
          <cell r="F2605" t="str">
            <v>IMB/80021/X/0PNB</v>
          </cell>
          <cell r="Q2605">
            <v>31</v>
          </cell>
          <cell r="AQ2605" t="str">
            <v>Annulé</v>
          </cell>
          <cell r="AW2605" t="str">
            <v/>
          </cell>
          <cell r="AX2605" t="str">
            <v/>
          </cell>
          <cell r="BE2605" t="str">
            <v/>
          </cell>
          <cell r="BF2605" t="str">
            <v/>
          </cell>
          <cell r="BW2605" t="str">
            <v/>
          </cell>
        </row>
        <row r="2606">
          <cell r="F2606" t="str">
            <v>IMB/80021/X/0P8S</v>
          </cell>
          <cell r="Q2606">
            <v>8</v>
          </cell>
          <cell r="AQ2606" t="str">
            <v>SETRS ST</v>
          </cell>
          <cell r="AW2606">
            <v>2016</v>
          </cell>
          <cell r="AX2606" t="str">
            <v>20</v>
          </cell>
          <cell r="BE2606" t="str">
            <v/>
          </cell>
          <cell r="BF2606" t="str">
            <v/>
          </cell>
          <cell r="BW2606" t="str">
            <v/>
          </cell>
        </row>
        <row r="2607">
          <cell r="F2607" t="str">
            <v>IMB/80021/X/0QRN</v>
          </cell>
          <cell r="Q2607">
            <v>25</v>
          </cell>
          <cell r="AQ2607" t="str">
            <v>SETRS ST</v>
          </cell>
          <cell r="AW2607">
            <v>2016</v>
          </cell>
          <cell r="AX2607" t="str">
            <v>20</v>
          </cell>
          <cell r="BB2607" t="str">
            <v>Annulé</v>
          </cell>
          <cell r="BE2607" t="str">
            <v/>
          </cell>
          <cell r="BF2607" t="str">
            <v/>
          </cell>
          <cell r="BS2607" t="str">
            <v>Annulé</v>
          </cell>
          <cell r="BW2607" t="str">
            <v/>
          </cell>
        </row>
        <row r="2608">
          <cell r="F2608" t="str">
            <v>IMB/80021/C/0DXE</v>
          </cell>
          <cell r="Q2608">
            <v>15</v>
          </cell>
          <cell r="AQ2608" t="str">
            <v>SETRS ST</v>
          </cell>
          <cell r="AW2608">
            <v>2016</v>
          </cell>
          <cell r="AX2608" t="str">
            <v>20</v>
          </cell>
          <cell r="BE2608" t="str">
            <v/>
          </cell>
          <cell r="BF2608" t="str">
            <v/>
          </cell>
          <cell r="BW2608" t="str">
            <v/>
          </cell>
        </row>
        <row r="2609">
          <cell r="F2609" t="str">
            <v>IMB/80021/X/0O3F</v>
          </cell>
          <cell r="Q2609">
            <v>1</v>
          </cell>
          <cell r="AQ2609" t="str">
            <v>SETRS ST</v>
          </cell>
          <cell r="AW2609">
            <v>2016</v>
          </cell>
          <cell r="AX2609" t="str">
            <v>27</v>
          </cell>
          <cell r="BB2609" t="str">
            <v>TELCOM ST</v>
          </cell>
          <cell r="BE2609" t="str">
            <v>34</v>
          </cell>
          <cell r="BF2609" t="str">
            <v>2016-S34</v>
          </cell>
          <cell r="BS2609" t="str">
            <v>BE OPTIK ST</v>
          </cell>
          <cell r="BW2609" t="str">
            <v>46</v>
          </cell>
        </row>
        <row r="2610">
          <cell r="F2610" t="str">
            <v>IMB/80021/X/0O1M</v>
          </cell>
          <cell r="Q2610">
            <v>1</v>
          </cell>
          <cell r="AQ2610" t="str">
            <v>SETRS ST</v>
          </cell>
          <cell r="AW2610">
            <v>2016</v>
          </cell>
          <cell r="AX2610" t="str">
            <v>27</v>
          </cell>
          <cell r="BB2610" t="str">
            <v>BE OPTIK ST</v>
          </cell>
          <cell r="BE2610" t="str">
            <v/>
          </cell>
          <cell r="BF2610" t="str">
            <v/>
          </cell>
          <cell r="BW2610" t="str">
            <v/>
          </cell>
        </row>
        <row r="2611">
          <cell r="F2611" t="str">
            <v>IMB/80021/X/0O3E</v>
          </cell>
          <cell r="Q2611">
            <v>1</v>
          </cell>
          <cell r="AQ2611" t="str">
            <v>SETRS ST</v>
          </cell>
          <cell r="AW2611">
            <v>2016</v>
          </cell>
          <cell r="AX2611" t="str">
            <v>27</v>
          </cell>
          <cell r="BB2611" t="str">
            <v>TELCOM ST</v>
          </cell>
          <cell r="BE2611" t="str">
            <v>34</v>
          </cell>
          <cell r="BF2611" t="str">
            <v>2016-S34</v>
          </cell>
          <cell r="BS2611" t="str">
            <v>BE OPTIK ST</v>
          </cell>
          <cell r="BW2611" t="str">
            <v>46</v>
          </cell>
        </row>
        <row r="2612">
          <cell r="F2612" t="str">
            <v>IMB/80021/X/0O3I</v>
          </cell>
          <cell r="Q2612">
            <v>1</v>
          </cell>
          <cell r="AQ2612" t="str">
            <v>SETRS ST</v>
          </cell>
          <cell r="AW2612">
            <v>2016</v>
          </cell>
          <cell r="AX2612" t="str">
            <v>27</v>
          </cell>
          <cell r="BB2612" t="str">
            <v>TELCOM ST</v>
          </cell>
          <cell r="BE2612" t="str">
            <v>34</v>
          </cell>
          <cell r="BF2612" t="str">
            <v>2016-S34</v>
          </cell>
          <cell r="BS2612" t="str">
            <v>BE OPTIK ST</v>
          </cell>
          <cell r="BW2612" t="str">
            <v>46</v>
          </cell>
        </row>
        <row r="2613">
          <cell r="F2613" t="str">
            <v>IMB/80021/X/0O46</v>
          </cell>
          <cell r="Q2613">
            <v>1</v>
          </cell>
          <cell r="AQ2613" t="str">
            <v>SETRS ST</v>
          </cell>
          <cell r="AW2613">
            <v>2016</v>
          </cell>
          <cell r="AX2613" t="str">
            <v>27</v>
          </cell>
          <cell r="BB2613" t="str">
            <v>TELCOM ST</v>
          </cell>
          <cell r="BE2613" t="str">
            <v>34</v>
          </cell>
          <cell r="BF2613" t="str">
            <v>2016-S34</v>
          </cell>
          <cell r="BS2613" t="str">
            <v>BE OPTIK ST</v>
          </cell>
          <cell r="BW2613" t="str">
            <v>46</v>
          </cell>
        </row>
        <row r="2614">
          <cell r="F2614" t="str">
            <v>IMB/80021/X/0O44</v>
          </cell>
          <cell r="Q2614">
            <v>1</v>
          </cell>
          <cell r="AQ2614" t="str">
            <v>SETRS ST</v>
          </cell>
          <cell r="AW2614">
            <v>2016</v>
          </cell>
          <cell r="AX2614" t="str">
            <v>27</v>
          </cell>
          <cell r="BB2614" t="str">
            <v>TELCOM ST</v>
          </cell>
          <cell r="BE2614" t="str">
            <v>34</v>
          </cell>
          <cell r="BF2614" t="str">
            <v>2016-S34</v>
          </cell>
          <cell r="BS2614" t="str">
            <v>BE OPTIK ST</v>
          </cell>
          <cell r="BW2614" t="str">
            <v>46</v>
          </cell>
        </row>
        <row r="2615">
          <cell r="F2615" t="str">
            <v>IMB/80021/C/0JVA</v>
          </cell>
          <cell r="Q2615">
            <v>6</v>
          </cell>
          <cell r="AQ2615" t="str">
            <v>SETRS ST</v>
          </cell>
          <cell r="AW2615">
            <v>2016</v>
          </cell>
          <cell r="AX2615" t="str">
            <v>24</v>
          </cell>
          <cell r="BB2615" t="str">
            <v>TELCOM ST</v>
          </cell>
          <cell r="BE2615" t="str">
            <v>31</v>
          </cell>
          <cell r="BF2615" t="str">
            <v>2016-S31</v>
          </cell>
          <cell r="BS2615" t="str">
            <v>BE OPTIK ST</v>
          </cell>
          <cell r="BW2615" t="str">
            <v>36</v>
          </cell>
        </row>
        <row r="2616">
          <cell r="F2616" t="str">
            <v>IMB/80021/S/03DX</v>
          </cell>
          <cell r="Q2616">
            <v>7</v>
          </cell>
          <cell r="AQ2616" t="str">
            <v>SETRS ST</v>
          </cell>
          <cell r="AW2616">
            <v>2016</v>
          </cell>
          <cell r="AX2616" t="str">
            <v>23</v>
          </cell>
          <cell r="BB2616" t="str">
            <v>TELCOM ST</v>
          </cell>
          <cell r="BE2616" t="str">
            <v>30</v>
          </cell>
          <cell r="BF2616" t="str">
            <v>2016-S30</v>
          </cell>
          <cell r="BS2616" t="str">
            <v>BE OPTIK ST</v>
          </cell>
          <cell r="BW2616" t="str">
            <v>43</v>
          </cell>
        </row>
        <row r="2617">
          <cell r="F2617" t="str">
            <v>IMB/80021/S/03SC</v>
          </cell>
          <cell r="Q2617">
            <v>1</v>
          </cell>
          <cell r="AQ2617" t="str">
            <v>Tambu Matadi Y</v>
          </cell>
          <cell r="AW2617">
            <v>2016</v>
          </cell>
          <cell r="AX2617" t="str">
            <v>05</v>
          </cell>
          <cell r="BB2617" t="str">
            <v>BET2D ST</v>
          </cell>
          <cell r="BE2617" t="str">
            <v>01</v>
          </cell>
          <cell r="BF2617" t="str">
            <v>2017-S01</v>
          </cell>
          <cell r="BS2617" t="str">
            <v>BET2D ST</v>
          </cell>
          <cell r="BW2617" t="str">
            <v>01</v>
          </cell>
        </row>
        <row r="2618">
          <cell r="F2618" t="str">
            <v>IMB/80021/S/03PK</v>
          </cell>
          <cell r="Q2618">
            <v>1</v>
          </cell>
          <cell r="AQ2618" t="str">
            <v>Tambu Matadi Y</v>
          </cell>
          <cell r="AW2618">
            <v>2016</v>
          </cell>
          <cell r="AX2618" t="str">
            <v>05</v>
          </cell>
          <cell r="BB2618" t="str">
            <v>BET2D ST</v>
          </cell>
          <cell r="BE2618" t="str">
            <v>01</v>
          </cell>
          <cell r="BF2618" t="str">
            <v>2017-S01</v>
          </cell>
          <cell r="BS2618" t="str">
            <v>BET2D ST</v>
          </cell>
          <cell r="BW2618" t="str">
            <v>01</v>
          </cell>
        </row>
        <row r="2619">
          <cell r="F2619" t="str">
            <v>IMB/80021/S/03N8</v>
          </cell>
          <cell r="Q2619">
            <v>1</v>
          </cell>
          <cell r="AQ2619" t="str">
            <v>Tambu Matadi Y</v>
          </cell>
          <cell r="AW2619">
            <v>2016</v>
          </cell>
          <cell r="AX2619" t="str">
            <v>05</v>
          </cell>
          <cell r="BB2619" t="str">
            <v>BET2D ST</v>
          </cell>
          <cell r="BE2619" t="str">
            <v>01</v>
          </cell>
          <cell r="BF2619" t="str">
            <v>2017-S01</v>
          </cell>
          <cell r="BS2619" t="str">
            <v>BET2D ST</v>
          </cell>
          <cell r="BW2619" t="str">
            <v>01</v>
          </cell>
        </row>
        <row r="2620">
          <cell r="F2620" t="str">
            <v>IMB/80021/X/0OP9</v>
          </cell>
          <cell r="Q2620">
            <v>1</v>
          </cell>
          <cell r="AQ2620" t="str">
            <v>SETRS ST</v>
          </cell>
          <cell r="AW2620">
            <v>2016</v>
          </cell>
          <cell r="AX2620" t="str">
            <v>21</v>
          </cell>
          <cell r="BE2620" t="str">
            <v/>
          </cell>
          <cell r="BF2620" t="str">
            <v/>
          </cell>
          <cell r="BW2620" t="str">
            <v/>
          </cell>
        </row>
        <row r="2621">
          <cell r="F2621" t="str">
            <v>IMB/80021/X/0QQ8</v>
          </cell>
          <cell r="Q2621">
            <v>9</v>
          </cell>
          <cell r="AQ2621" t="str">
            <v>SETRS ST</v>
          </cell>
          <cell r="AW2621">
            <v>2016</v>
          </cell>
          <cell r="AX2621" t="str">
            <v>22</v>
          </cell>
          <cell r="BB2621" t="str">
            <v>Brice L</v>
          </cell>
          <cell r="BE2621" t="str">
            <v>35</v>
          </cell>
          <cell r="BF2621" t="str">
            <v>2016-S35</v>
          </cell>
          <cell r="BS2621" t="str">
            <v>BE OPTIK ST</v>
          </cell>
          <cell r="BW2621" t="str">
            <v>08</v>
          </cell>
        </row>
        <row r="2622">
          <cell r="F2622" t="str">
            <v>IMB/80021/X/0QPN</v>
          </cell>
          <cell r="Q2622">
            <v>11</v>
          </cell>
          <cell r="AQ2622" t="str">
            <v>SETRS ST</v>
          </cell>
          <cell r="AW2622">
            <v>2016</v>
          </cell>
          <cell r="AX2622" t="str">
            <v>22</v>
          </cell>
          <cell r="BB2622" t="str">
            <v>Kluj B</v>
          </cell>
          <cell r="BE2622" t="str">
            <v>36</v>
          </cell>
          <cell r="BF2622" t="str">
            <v>2016-S36</v>
          </cell>
          <cell r="BS2622" t="str">
            <v>BE OPTIK ST</v>
          </cell>
          <cell r="BW2622" t="str">
            <v>46</v>
          </cell>
        </row>
        <row r="2623">
          <cell r="F2623" t="str">
            <v>IMB/80021/X/0QRZ</v>
          </cell>
          <cell r="Q2623">
            <v>11</v>
          </cell>
          <cell r="AQ2623" t="str">
            <v>SETRS ST</v>
          </cell>
          <cell r="AW2623">
            <v>2016</v>
          </cell>
          <cell r="AX2623" t="str">
            <v>22</v>
          </cell>
          <cell r="BB2623" t="str">
            <v>Kluj B</v>
          </cell>
          <cell r="BE2623" t="str">
            <v>36</v>
          </cell>
          <cell r="BF2623" t="str">
            <v>2016-S36</v>
          </cell>
          <cell r="BS2623" t="str">
            <v>BE OPTIK ST</v>
          </cell>
          <cell r="BW2623" t="str">
            <v>46</v>
          </cell>
        </row>
        <row r="2624">
          <cell r="F2624" t="str">
            <v>IMB/80021/X/0QS0</v>
          </cell>
          <cell r="Q2624">
            <v>5</v>
          </cell>
          <cell r="AQ2624" t="str">
            <v>SETRS ST</v>
          </cell>
          <cell r="AW2624">
            <v>2016</v>
          </cell>
          <cell r="AX2624" t="str">
            <v>22</v>
          </cell>
          <cell r="BB2624" t="str">
            <v>Kluj B</v>
          </cell>
          <cell r="BE2624" t="str">
            <v>36</v>
          </cell>
          <cell r="BF2624" t="str">
            <v>2016-S36</v>
          </cell>
          <cell r="BS2624" t="str">
            <v>BE OPTIK ST</v>
          </cell>
          <cell r="BW2624" t="str">
            <v>46</v>
          </cell>
        </row>
        <row r="2625">
          <cell r="F2625" t="str">
            <v>IMB/80021/C/002V</v>
          </cell>
          <cell r="Q2625">
            <v>23</v>
          </cell>
          <cell r="AQ2625" t="str">
            <v>SETRS ST</v>
          </cell>
          <cell r="AW2625">
            <v>2016</v>
          </cell>
          <cell r="AX2625" t="str">
            <v>26</v>
          </cell>
          <cell r="BB2625" t="str">
            <v>Kluj B</v>
          </cell>
          <cell r="BE2625" t="str">
            <v>30</v>
          </cell>
          <cell r="BF2625" t="str">
            <v>2016-S30</v>
          </cell>
          <cell r="BS2625" t="str">
            <v>Debrauwer J</v>
          </cell>
          <cell r="BW2625" t="str">
            <v>31</v>
          </cell>
        </row>
        <row r="2626">
          <cell r="F2626" t="str">
            <v>IMB/80021/C/007H</v>
          </cell>
          <cell r="Q2626">
            <v>15</v>
          </cell>
          <cell r="AQ2626" t="str">
            <v>SETRS ST</v>
          </cell>
          <cell r="AW2626">
            <v>2016</v>
          </cell>
          <cell r="AX2626" t="str">
            <v>26</v>
          </cell>
          <cell r="BB2626" t="str">
            <v>Kluj B</v>
          </cell>
          <cell r="BE2626" t="str">
            <v>30</v>
          </cell>
          <cell r="BF2626" t="str">
            <v>2016-S30</v>
          </cell>
          <cell r="BS2626" t="str">
            <v>Debrauwer J</v>
          </cell>
          <cell r="BW2626" t="str">
            <v>31</v>
          </cell>
        </row>
        <row r="2627">
          <cell r="F2627" t="str">
            <v>IMB/80021/C/003P</v>
          </cell>
          <cell r="Q2627">
            <v>15</v>
          </cell>
          <cell r="AQ2627" t="str">
            <v>SETRS ST</v>
          </cell>
          <cell r="AW2627">
            <v>2016</v>
          </cell>
          <cell r="AX2627" t="str">
            <v>26</v>
          </cell>
          <cell r="BB2627" t="str">
            <v>Kluj B</v>
          </cell>
          <cell r="BE2627" t="str">
            <v>30</v>
          </cell>
          <cell r="BF2627" t="str">
            <v>2016-S30</v>
          </cell>
          <cell r="BS2627" t="str">
            <v>Debrauwer J</v>
          </cell>
          <cell r="BW2627" t="str">
            <v>31</v>
          </cell>
        </row>
        <row r="2628">
          <cell r="F2628" t="str">
            <v>IMB/80021/C/006O</v>
          </cell>
          <cell r="Q2628">
            <v>15</v>
          </cell>
          <cell r="AQ2628" t="str">
            <v>SETRS ST</v>
          </cell>
          <cell r="AW2628">
            <v>2016</v>
          </cell>
          <cell r="AX2628" t="str">
            <v>26</v>
          </cell>
          <cell r="BB2628" t="str">
            <v>Kluj B</v>
          </cell>
          <cell r="BE2628" t="str">
            <v>30</v>
          </cell>
          <cell r="BF2628" t="str">
            <v>2016-S30</v>
          </cell>
          <cell r="BS2628" t="str">
            <v>Debrauwer J</v>
          </cell>
          <cell r="BW2628" t="str">
            <v>31</v>
          </cell>
        </row>
        <row r="2629">
          <cell r="F2629" t="str">
            <v>IMB/80021/C/008A</v>
          </cell>
          <cell r="Q2629">
            <v>15</v>
          </cell>
          <cell r="AQ2629" t="str">
            <v>SETRS ST</v>
          </cell>
          <cell r="AW2629">
            <v>2016</v>
          </cell>
          <cell r="AX2629" t="str">
            <v>26</v>
          </cell>
          <cell r="BB2629" t="str">
            <v>Kluj B</v>
          </cell>
          <cell r="BE2629" t="str">
            <v>30</v>
          </cell>
          <cell r="BF2629" t="str">
            <v>2016-S30</v>
          </cell>
          <cell r="BS2629" t="str">
            <v>Debrauwer J</v>
          </cell>
          <cell r="BW2629" t="str">
            <v>31</v>
          </cell>
        </row>
        <row r="2630">
          <cell r="F2630" t="str">
            <v>IMB/80021/C/008J</v>
          </cell>
          <cell r="Q2630">
            <v>24</v>
          </cell>
          <cell r="AQ2630" t="str">
            <v>Annulé</v>
          </cell>
          <cell r="AW2630" t="str">
            <v/>
          </cell>
          <cell r="AX2630" t="str">
            <v/>
          </cell>
          <cell r="BE2630" t="str">
            <v/>
          </cell>
          <cell r="BF2630" t="str">
            <v/>
          </cell>
          <cell r="BW2630" t="str">
            <v/>
          </cell>
        </row>
        <row r="2631">
          <cell r="F2631" t="str">
            <v>IMB/80021/C/008X</v>
          </cell>
          <cell r="Q2631">
            <v>23</v>
          </cell>
          <cell r="AQ2631" t="str">
            <v>SETRS ST</v>
          </cell>
          <cell r="AW2631">
            <v>2016</v>
          </cell>
          <cell r="AX2631" t="str">
            <v>26</v>
          </cell>
          <cell r="BB2631" t="str">
            <v>Kluj B</v>
          </cell>
          <cell r="BE2631" t="str">
            <v>30</v>
          </cell>
          <cell r="BF2631" t="str">
            <v>2016-S30</v>
          </cell>
          <cell r="BS2631" t="str">
            <v>Debrauwer J</v>
          </cell>
          <cell r="BW2631" t="str">
            <v>31</v>
          </cell>
        </row>
        <row r="2632">
          <cell r="F2632" t="str">
            <v>IMB/80021/X/0NE6</v>
          </cell>
          <cell r="Q2632">
            <v>9</v>
          </cell>
          <cell r="AQ2632" t="str">
            <v>Annulé</v>
          </cell>
          <cell r="AW2632" t="str">
            <v/>
          </cell>
          <cell r="AX2632" t="str">
            <v/>
          </cell>
          <cell r="BE2632" t="str">
            <v/>
          </cell>
          <cell r="BF2632" t="str">
            <v/>
          </cell>
          <cell r="BW2632" t="str">
            <v/>
          </cell>
        </row>
        <row r="2633">
          <cell r="F2633" t="str">
            <v>IMB/80021/X/0P0N</v>
          </cell>
          <cell r="Q2633">
            <v>16</v>
          </cell>
          <cell r="AQ2633" t="str">
            <v>SETRS ST</v>
          </cell>
          <cell r="AW2633">
            <v>2016</v>
          </cell>
          <cell r="AX2633" t="str">
            <v>24</v>
          </cell>
          <cell r="BB2633" t="str">
            <v>TELCOM ST</v>
          </cell>
          <cell r="BE2633" t="str">
            <v>30</v>
          </cell>
          <cell r="BF2633" t="str">
            <v>2016-S30</v>
          </cell>
          <cell r="BS2633" t="str">
            <v>BE OPTIK ST</v>
          </cell>
          <cell r="BW2633" t="str">
            <v>43</v>
          </cell>
        </row>
        <row r="2634">
          <cell r="F2634" t="str">
            <v>IMB/80021/X/0PKA</v>
          </cell>
          <cell r="Q2634">
            <v>66</v>
          </cell>
          <cell r="AQ2634" t="str">
            <v>Annulé</v>
          </cell>
          <cell r="AW2634" t="str">
            <v/>
          </cell>
          <cell r="AX2634" t="str">
            <v/>
          </cell>
          <cell r="BE2634" t="str">
            <v/>
          </cell>
          <cell r="BF2634" t="str">
            <v/>
          </cell>
          <cell r="BW2634" t="str">
            <v/>
          </cell>
        </row>
        <row r="2635">
          <cell r="F2635" t="str">
            <v>IMB/80021/C/0CL6</v>
          </cell>
          <cell r="Q2635">
            <v>13</v>
          </cell>
          <cell r="AQ2635" t="str">
            <v>Annulé</v>
          </cell>
          <cell r="AW2635" t="str">
            <v/>
          </cell>
          <cell r="AX2635" t="str">
            <v/>
          </cell>
          <cell r="BE2635" t="str">
            <v/>
          </cell>
          <cell r="BF2635" t="str">
            <v/>
          </cell>
          <cell r="BW2635" t="str">
            <v/>
          </cell>
        </row>
        <row r="2636">
          <cell r="F2636" t="str">
            <v>IMB/80021/C/01NT</v>
          </cell>
          <cell r="Q2636">
            <v>7</v>
          </cell>
          <cell r="AQ2636" t="str">
            <v>Annulé</v>
          </cell>
          <cell r="AW2636" t="str">
            <v/>
          </cell>
          <cell r="AX2636" t="str">
            <v/>
          </cell>
          <cell r="BE2636" t="str">
            <v/>
          </cell>
          <cell r="BF2636" t="str">
            <v/>
          </cell>
          <cell r="BW2636" t="str">
            <v/>
          </cell>
        </row>
        <row r="2637">
          <cell r="F2637" t="str">
            <v>IMB/80021/X/0OHO</v>
          </cell>
          <cell r="Q2637">
            <v>9</v>
          </cell>
          <cell r="AQ2637" t="str">
            <v>SETRS ST</v>
          </cell>
          <cell r="AW2637">
            <v>2016</v>
          </cell>
          <cell r="AX2637" t="str">
            <v>27</v>
          </cell>
          <cell r="BB2637" t="str">
            <v>Kluj B</v>
          </cell>
          <cell r="BE2637" t="str">
            <v>34</v>
          </cell>
          <cell r="BF2637" t="str">
            <v>2016-S34</v>
          </cell>
          <cell r="BS2637" t="str">
            <v>Canipel A</v>
          </cell>
          <cell r="BW2637" t="str">
            <v>35</v>
          </cell>
        </row>
        <row r="2638">
          <cell r="F2638" t="str">
            <v>IMB/80021/X/0OHP</v>
          </cell>
          <cell r="Q2638">
            <v>15</v>
          </cell>
          <cell r="AQ2638" t="str">
            <v>SETRS ST</v>
          </cell>
          <cell r="AW2638">
            <v>2016</v>
          </cell>
          <cell r="AX2638" t="str">
            <v>27</v>
          </cell>
          <cell r="BB2638" t="str">
            <v>Kluj B</v>
          </cell>
          <cell r="BE2638" t="str">
            <v>34</v>
          </cell>
          <cell r="BF2638" t="str">
            <v>2016-S34</v>
          </cell>
          <cell r="BS2638" t="str">
            <v>Canipel A</v>
          </cell>
          <cell r="BW2638" t="str">
            <v>35</v>
          </cell>
        </row>
        <row r="2639">
          <cell r="F2639" t="str">
            <v>IMB/80021/X/0NBW</v>
          </cell>
          <cell r="Q2639">
            <v>6</v>
          </cell>
          <cell r="AQ2639" t="str">
            <v>SETRS ST</v>
          </cell>
          <cell r="AW2639">
            <v>2016</v>
          </cell>
          <cell r="AX2639" t="str">
            <v>26</v>
          </cell>
          <cell r="BB2639" t="str">
            <v>Sebbache M</v>
          </cell>
          <cell r="BE2639" t="str">
            <v>30</v>
          </cell>
          <cell r="BF2639" t="str">
            <v>2016-S30</v>
          </cell>
          <cell r="BS2639" t="str">
            <v>BE OPTIK ST</v>
          </cell>
          <cell r="BW2639" t="str">
            <v>47</v>
          </cell>
        </row>
        <row r="2640">
          <cell r="F2640" t="str">
            <v>IMB/80021/X/0O1P</v>
          </cell>
          <cell r="Q2640">
            <v>8</v>
          </cell>
          <cell r="AQ2640" t="str">
            <v>SETRS ST</v>
          </cell>
          <cell r="AW2640">
            <v>2016</v>
          </cell>
          <cell r="AX2640" t="str">
            <v>26</v>
          </cell>
          <cell r="BB2640" t="str">
            <v>Sebbache M</v>
          </cell>
          <cell r="BE2640" t="str">
            <v>30</v>
          </cell>
          <cell r="BF2640" t="str">
            <v>2016-S30</v>
          </cell>
          <cell r="BS2640" t="str">
            <v>BE OPTIK ST</v>
          </cell>
          <cell r="BW2640" t="str">
            <v>36</v>
          </cell>
        </row>
        <row r="2641">
          <cell r="F2641" t="str">
            <v>IMB/80021/X/0O1Q</v>
          </cell>
          <cell r="Q2641">
            <v>8</v>
          </cell>
          <cell r="AQ2641" t="str">
            <v>SETRS ST</v>
          </cell>
          <cell r="AW2641">
            <v>2016</v>
          </cell>
          <cell r="AX2641" t="str">
            <v>26</v>
          </cell>
          <cell r="BB2641" t="str">
            <v>Sebbache M</v>
          </cell>
          <cell r="BE2641" t="str">
            <v>30</v>
          </cell>
          <cell r="BF2641" t="str">
            <v>2016-S30</v>
          </cell>
          <cell r="BS2641" t="str">
            <v>BE OPTIK ST</v>
          </cell>
          <cell r="BW2641" t="str">
            <v>36</v>
          </cell>
        </row>
        <row r="2642">
          <cell r="F2642" t="str">
            <v>IMB/80021/X/0PFR</v>
          </cell>
          <cell r="Q2642">
            <v>10</v>
          </cell>
          <cell r="AQ2642" t="str">
            <v>SETRS ST</v>
          </cell>
          <cell r="AW2642">
            <v>2016</v>
          </cell>
          <cell r="AX2642" t="str">
            <v>25</v>
          </cell>
          <cell r="BB2642" t="str">
            <v>Sebbache M</v>
          </cell>
          <cell r="BE2642" t="str">
            <v>30</v>
          </cell>
          <cell r="BF2642" t="str">
            <v>2016-S30</v>
          </cell>
          <cell r="BS2642" t="str">
            <v>BE OPTIK ST</v>
          </cell>
          <cell r="BW2642" t="str">
            <v>38</v>
          </cell>
        </row>
        <row r="2643">
          <cell r="F2643" t="str">
            <v>IMB/80021/C/07HR</v>
          </cell>
          <cell r="Q2643">
            <v>33</v>
          </cell>
          <cell r="AQ2643" t="str">
            <v>Annulé</v>
          </cell>
          <cell r="AW2643" t="str">
            <v/>
          </cell>
          <cell r="AX2643" t="str">
            <v/>
          </cell>
          <cell r="BE2643" t="str">
            <v/>
          </cell>
          <cell r="BF2643" t="str">
            <v/>
          </cell>
          <cell r="BW2643" t="str">
            <v/>
          </cell>
        </row>
        <row r="2644">
          <cell r="F2644" t="str">
            <v>IMB/80021/X/0PK7</v>
          </cell>
          <cell r="Q2644">
            <v>34</v>
          </cell>
          <cell r="AQ2644" t="str">
            <v>Annulé</v>
          </cell>
          <cell r="AW2644" t="str">
            <v/>
          </cell>
          <cell r="AX2644" t="str">
            <v/>
          </cell>
          <cell r="BE2644" t="str">
            <v/>
          </cell>
          <cell r="BF2644" t="str">
            <v/>
          </cell>
          <cell r="BW2644" t="str">
            <v/>
          </cell>
        </row>
        <row r="2645">
          <cell r="F2645" t="str">
            <v>IMB/80021/C/0G62</v>
          </cell>
          <cell r="Q2645">
            <v>31</v>
          </cell>
          <cell r="AQ2645" t="str">
            <v>SETRS ST</v>
          </cell>
          <cell r="AW2645">
            <v>2016</v>
          </cell>
          <cell r="AX2645" t="str">
            <v>26</v>
          </cell>
          <cell r="BB2645" t="str">
            <v>Brice L</v>
          </cell>
          <cell r="BE2645" t="str">
            <v>33</v>
          </cell>
          <cell r="BF2645" t="str">
            <v>2016-S33</v>
          </cell>
          <cell r="BS2645" t="str">
            <v>BE OPTIK ST</v>
          </cell>
          <cell r="BW2645" t="str">
            <v>04</v>
          </cell>
        </row>
        <row r="2646">
          <cell r="F2646" t="str">
            <v>IMB/80021/C/0BFA</v>
          </cell>
          <cell r="Q2646">
            <v>11</v>
          </cell>
          <cell r="AQ2646" t="str">
            <v>SETRS ST</v>
          </cell>
          <cell r="AW2646">
            <v>2016</v>
          </cell>
          <cell r="AX2646" t="str">
            <v>26</v>
          </cell>
          <cell r="BB2646" t="str">
            <v>TELCOM ST</v>
          </cell>
          <cell r="BE2646" t="str">
            <v>35</v>
          </cell>
          <cell r="BF2646" t="str">
            <v>2016-S35</v>
          </cell>
          <cell r="BS2646" t="str">
            <v>BE OPTIK ST</v>
          </cell>
          <cell r="BW2646" t="str">
            <v>41</v>
          </cell>
        </row>
        <row r="2647">
          <cell r="F2647" t="str">
            <v>IMB/80021/C/07X0</v>
          </cell>
          <cell r="Q2647">
            <v>5</v>
          </cell>
          <cell r="AQ2647" t="str">
            <v>Annulé</v>
          </cell>
          <cell r="AW2647" t="str">
            <v/>
          </cell>
          <cell r="AX2647" t="str">
            <v/>
          </cell>
          <cell r="BE2647" t="str">
            <v/>
          </cell>
          <cell r="BF2647" t="str">
            <v/>
          </cell>
          <cell r="BW2647" t="str">
            <v/>
          </cell>
        </row>
        <row r="2648">
          <cell r="F2648" t="str">
            <v>IMB/80021/C/0M7K</v>
          </cell>
          <cell r="Q2648">
            <v>16</v>
          </cell>
          <cell r="AQ2648" t="str">
            <v>SETRS ST</v>
          </cell>
          <cell r="AW2648">
            <v>2016</v>
          </cell>
          <cell r="AX2648" t="str">
            <v>24</v>
          </cell>
          <cell r="BB2648" t="str">
            <v>TELCOM ST</v>
          </cell>
          <cell r="BE2648" t="str">
            <v>29</v>
          </cell>
          <cell r="BF2648" t="str">
            <v>2016-S29</v>
          </cell>
          <cell r="BS2648" t="str">
            <v>BE OPTIK ST</v>
          </cell>
          <cell r="BW2648" t="str">
            <v>36</v>
          </cell>
        </row>
        <row r="2649">
          <cell r="F2649" t="str">
            <v>IMB/80021/S/0GMU</v>
          </cell>
          <cell r="Q2649">
            <v>6</v>
          </cell>
          <cell r="AQ2649" t="str">
            <v>SETRS ST</v>
          </cell>
          <cell r="AW2649">
            <v>2016</v>
          </cell>
          <cell r="AX2649" t="str">
            <v>26</v>
          </cell>
          <cell r="BB2649" t="str">
            <v>TELCOM ST</v>
          </cell>
          <cell r="BE2649" t="str">
            <v>32</v>
          </cell>
          <cell r="BF2649" t="str">
            <v>2016-S32</v>
          </cell>
          <cell r="BS2649" t="str">
            <v>BE OPTIK ST</v>
          </cell>
          <cell r="BW2649" t="str">
            <v>41</v>
          </cell>
        </row>
        <row r="2650">
          <cell r="F2650" t="str">
            <v>IMB/80021/C/003I</v>
          </cell>
          <cell r="Q2650">
            <v>8</v>
          </cell>
          <cell r="AQ2650" t="str">
            <v>SETRS ST</v>
          </cell>
          <cell r="AW2650">
            <v>2016</v>
          </cell>
          <cell r="AX2650" t="str">
            <v>26</v>
          </cell>
          <cell r="BB2650" t="str">
            <v>TELCOM ST</v>
          </cell>
          <cell r="BE2650" t="str">
            <v>33</v>
          </cell>
          <cell r="BF2650" t="str">
            <v>2016-S33</v>
          </cell>
          <cell r="BS2650" t="str">
            <v>BE OPTIK ST</v>
          </cell>
          <cell r="BW2650" t="str">
            <v>07</v>
          </cell>
        </row>
        <row r="2651">
          <cell r="F2651" t="str">
            <v>IMB/80021/C/0033</v>
          </cell>
          <cell r="Q2651">
            <v>17</v>
          </cell>
          <cell r="AQ2651" t="str">
            <v>SETRS ST</v>
          </cell>
          <cell r="AW2651">
            <v>2016</v>
          </cell>
          <cell r="AX2651" t="str">
            <v>26</v>
          </cell>
          <cell r="BB2651" t="str">
            <v>Brice L</v>
          </cell>
          <cell r="BE2651" t="str">
            <v>47</v>
          </cell>
          <cell r="BF2651" t="str">
            <v>2016-S47</v>
          </cell>
          <cell r="BS2651" t="str">
            <v>BE OPTIK ST</v>
          </cell>
          <cell r="BW2651" t="str">
            <v>50</v>
          </cell>
        </row>
        <row r="2652">
          <cell r="F2652" t="str">
            <v>IMB/80021/C/004D</v>
          </cell>
          <cell r="Q2652">
            <v>23</v>
          </cell>
          <cell r="AQ2652" t="str">
            <v>SETRS ST</v>
          </cell>
          <cell r="AW2652">
            <v>2016</v>
          </cell>
          <cell r="AX2652" t="str">
            <v>26</v>
          </cell>
          <cell r="BB2652" t="str">
            <v>Brice L</v>
          </cell>
          <cell r="BE2652" t="str">
            <v>47</v>
          </cell>
          <cell r="BF2652" t="str">
            <v>2016-S47</v>
          </cell>
          <cell r="BS2652" t="str">
            <v>BE OPTIK ST</v>
          </cell>
          <cell r="BW2652" t="str">
            <v>50</v>
          </cell>
        </row>
        <row r="2653">
          <cell r="F2653" t="str">
            <v>IMB/80021/C/006K</v>
          </cell>
          <cell r="Q2653">
            <v>17</v>
          </cell>
          <cell r="AQ2653" t="str">
            <v>SETRS ST</v>
          </cell>
          <cell r="AW2653">
            <v>2016</v>
          </cell>
          <cell r="AX2653" t="str">
            <v>26</v>
          </cell>
          <cell r="BB2653" t="str">
            <v>Brice L</v>
          </cell>
          <cell r="BE2653" t="str">
            <v>47</v>
          </cell>
          <cell r="BF2653" t="str">
            <v>2016-S47</v>
          </cell>
          <cell r="BS2653" t="str">
            <v>BE OPTIK ST</v>
          </cell>
          <cell r="BW2653" t="str">
            <v>50</v>
          </cell>
        </row>
        <row r="2654">
          <cell r="F2654" t="str">
            <v>IMB/80021/C/0074</v>
          </cell>
          <cell r="Q2654">
            <v>23</v>
          </cell>
          <cell r="AQ2654" t="str">
            <v>SETRS ST</v>
          </cell>
          <cell r="AW2654">
            <v>2016</v>
          </cell>
          <cell r="AX2654" t="str">
            <v>26</v>
          </cell>
          <cell r="BB2654" t="str">
            <v>Brice L</v>
          </cell>
          <cell r="BE2654" t="str">
            <v>47</v>
          </cell>
          <cell r="BF2654" t="str">
            <v>2016-S47</v>
          </cell>
          <cell r="BS2654" t="str">
            <v>BE OPTIK ST</v>
          </cell>
          <cell r="BW2654" t="str">
            <v>50</v>
          </cell>
        </row>
        <row r="2655">
          <cell r="F2655" t="str">
            <v>IMB/80021/C/002J</v>
          </cell>
          <cell r="Q2655">
            <v>20</v>
          </cell>
          <cell r="AQ2655" t="str">
            <v>SETRS ST</v>
          </cell>
          <cell r="AW2655">
            <v>2016</v>
          </cell>
          <cell r="AX2655" t="str">
            <v>26</v>
          </cell>
          <cell r="BB2655" t="str">
            <v>Brice L</v>
          </cell>
          <cell r="BE2655" t="str">
            <v>47</v>
          </cell>
          <cell r="BF2655" t="str">
            <v>2016-S47</v>
          </cell>
          <cell r="BS2655" t="str">
            <v>BE OPTIK ST</v>
          </cell>
          <cell r="BW2655" t="str">
            <v>50</v>
          </cell>
        </row>
        <row r="2656">
          <cell r="F2656" t="str">
            <v>IMB/80021/C/002K</v>
          </cell>
          <cell r="Q2656">
            <v>14</v>
          </cell>
          <cell r="AQ2656" t="str">
            <v>SETRS ST</v>
          </cell>
          <cell r="AW2656">
            <v>2016</v>
          </cell>
          <cell r="AX2656" t="str">
            <v>26</v>
          </cell>
          <cell r="BB2656" t="str">
            <v>Brice L</v>
          </cell>
          <cell r="BE2656" t="str">
            <v>47</v>
          </cell>
          <cell r="BF2656" t="str">
            <v>2016-S47</v>
          </cell>
          <cell r="BS2656" t="str">
            <v>BE OPTIK ST</v>
          </cell>
          <cell r="BW2656" t="str">
            <v>50</v>
          </cell>
        </row>
        <row r="2657">
          <cell r="F2657" t="str">
            <v>IMB/80021/C/002Z</v>
          </cell>
          <cell r="Q2657">
            <v>8</v>
          </cell>
          <cell r="AQ2657" t="str">
            <v>SETRS ST</v>
          </cell>
          <cell r="AW2657">
            <v>2016</v>
          </cell>
          <cell r="AX2657" t="str">
            <v>25</v>
          </cell>
          <cell r="BB2657" t="str">
            <v>TELCOM ST</v>
          </cell>
          <cell r="BE2657" t="str">
            <v>33</v>
          </cell>
          <cell r="BF2657" t="str">
            <v>2016-S33</v>
          </cell>
          <cell r="BS2657" t="str">
            <v>Annulé</v>
          </cell>
          <cell r="BW2657" t="str">
            <v/>
          </cell>
        </row>
        <row r="2658">
          <cell r="F2658" t="str">
            <v>IMB/80021/X/0P98</v>
          </cell>
          <cell r="Q2658">
            <v>1</v>
          </cell>
          <cell r="AQ2658" t="str">
            <v>SETRS ST</v>
          </cell>
          <cell r="AW2658">
            <v>2016</v>
          </cell>
          <cell r="AX2658" t="str">
            <v>25</v>
          </cell>
          <cell r="BB2658" t="str">
            <v>TELCOM ST</v>
          </cell>
          <cell r="BE2658" t="str">
            <v>33</v>
          </cell>
          <cell r="BF2658" t="str">
            <v>2016-S33</v>
          </cell>
          <cell r="BS2658" t="str">
            <v>Annulé</v>
          </cell>
          <cell r="BW2658" t="str">
            <v/>
          </cell>
        </row>
        <row r="2659">
          <cell r="F2659" t="str">
            <v>IMB/80021/X/0P8Q</v>
          </cell>
          <cell r="Q2659">
            <v>20</v>
          </cell>
          <cell r="AQ2659" t="str">
            <v>Annulé</v>
          </cell>
          <cell r="AW2659" t="str">
            <v/>
          </cell>
          <cell r="AX2659" t="str">
            <v/>
          </cell>
          <cell r="BE2659" t="str">
            <v/>
          </cell>
          <cell r="BF2659" t="str">
            <v/>
          </cell>
          <cell r="BW2659" t="str">
            <v/>
          </cell>
        </row>
        <row r="2660">
          <cell r="F2660" t="str">
            <v>IMB/80021/X/0PA9</v>
          </cell>
          <cell r="Q2660">
            <v>23</v>
          </cell>
          <cell r="AQ2660" t="str">
            <v>SETRS ST</v>
          </cell>
          <cell r="AW2660">
            <v>2016</v>
          </cell>
          <cell r="AX2660" t="str">
            <v>26</v>
          </cell>
          <cell r="BB2660" t="str">
            <v>Sebbache M</v>
          </cell>
          <cell r="BE2660" t="str">
            <v>31</v>
          </cell>
          <cell r="BF2660" t="str">
            <v>2016-S31</v>
          </cell>
          <cell r="BS2660" t="str">
            <v>Debrauwer J</v>
          </cell>
          <cell r="BW2660" t="str">
            <v>34</v>
          </cell>
        </row>
        <row r="2661">
          <cell r="F2661" t="str">
            <v>IMB/80021/C/0020</v>
          </cell>
          <cell r="Q2661">
            <v>46</v>
          </cell>
          <cell r="AQ2661" t="str">
            <v>SETRS ST</v>
          </cell>
          <cell r="AW2661">
            <v>2016</v>
          </cell>
          <cell r="AX2661" t="str">
            <v>26</v>
          </cell>
          <cell r="BB2661" t="str">
            <v>Sebbache M</v>
          </cell>
          <cell r="BE2661" t="str">
            <v>31</v>
          </cell>
          <cell r="BF2661" t="str">
            <v>2016-S31</v>
          </cell>
          <cell r="BS2661" t="str">
            <v>Debrauwer J</v>
          </cell>
          <cell r="BW2661" t="str">
            <v>34</v>
          </cell>
        </row>
        <row r="2662">
          <cell r="F2662" t="str">
            <v>IMB/80021/C/002U</v>
          </cell>
          <cell r="Q2662">
            <v>23</v>
          </cell>
          <cell r="AQ2662" t="str">
            <v>SETRS ST</v>
          </cell>
          <cell r="AW2662">
            <v>2016</v>
          </cell>
          <cell r="AX2662" t="str">
            <v>26</v>
          </cell>
          <cell r="BB2662" t="str">
            <v>Sebbache M</v>
          </cell>
          <cell r="BE2662" t="str">
            <v>31</v>
          </cell>
          <cell r="BF2662" t="str">
            <v>2016-S31</v>
          </cell>
          <cell r="BS2662" t="str">
            <v>Debrauwer J</v>
          </cell>
          <cell r="BW2662" t="str">
            <v>34</v>
          </cell>
        </row>
        <row r="2663">
          <cell r="F2663" t="str">
            <v>IMB/80021/C/0GDQ</v>
          </cell>
          <cell r="Q2663">
            <v>26</v>
          </cell>
          <cell r="AQ2663" t="str">
            <v>SETRS ST</v>
          </cell>
          <cell r="AW2663">
            <v>2016</v>
          </cell>
          <cell r="AX2663" t="str">
            <v>26</v>
          </cell>
          <cell r="BB2663" t="str">
            <v>Brice L</v>
          </cell>
          <cell r="BE2663" t="str">
            <v>33</v>
          </cell>
          <cell r="BF2663" t="str">
            <v>2016-S33</v>
          </cell>
          <cell r="BS2663" t="str">
            <v>BE OPTIK ST</v>
          </cell>
          <cell r="BW2663" t="str">
            <v>04</v>
          </cell>
        </row>
        <row r="2664">
          <cell r="F2664" t="str">
            <v>IMB/80021/C/0G33</v>
          </cell>
          <cell r="Q2664">
            <v>24</v>
          </cell>
          <cell r="AQ2664" t="str">
            <v>SETRS ST</v>
          </cell>
          <cell r="AW2664">
            <v>2016</v>
          </cell>
          <cell r="AX2664" t="str">
            <v>26</v>
          </cell>
          <cell r="BB2664" t="str">
            <v>Brice L</v>
          </cell>
          <cell r="BE2664" t="str">
            <v>33</v>
          </cell>
          <cell r="BF2664" t="str">
            <v>2016-S33</v>
          </cell>
          <cell r="BS2664" t="str">
            <v>BE OPTIK ST</v>
          </cell>
          <cell r="BW2664" t="str">
            <v>04</v>
          </cell>
        </row>
        <row r="2665">
          <cell r="F2665" t="str">
            <v>IMB/80021/C/0GTM</v>
          </cell>
          <cell r="Q2665">
            <v>26</v>
          </cell>
          <cell r="AQ2665" t="str">
            <v>SETRS ST</v>
          </cell>
          <cell r="AW2665">
            <v>2016</v>
          </cell>
          <cell r="AX2665" t="str">
            <v>26</v>
          </cell>
          <cell r="BB2665" t="str">
            <v>Brice L</v>
          </cell>
          <cell r="BE2665" t="str">
            <v>33</v>
          </cell>
          <cell r="BF2665" t="str">
            <v>2016-S33</v>
          </cell>
          <cell r="BS2665" t="str">
            <v>BE OPTIK ST</v>
          </cell>
          <cell r="BW2665" t="str">
            <v>04</v>
          </cell>
        </row>
        <row r="2666">
          <cell r="F2666" t="str">
            <v>IMB/80021/C/0HIC</v>
          </cell>
          <cell r="Q2666">
            <v>24</v>
          </cell>
          <cell r="AQ2666" t="str">
            <v>SETRS ST</v>
          </cell>
          <cell r="AW2666">
            <v>2016</v>
          </cell>
          <cell r="AX2666" t="str">
            <v>26</v>
          </cell>
          <cell r="BB2666" t="str">
            <v>Brice L</v>
          </cell>
          <cell r="BE2666" t="str">
            <v>33</v>
          </cell>
          <cell r="BF2666" t="str">
            <v>2016-S33</v>
          </cell>
          <cell r="BS2666" t="str">
            <v>BE OPTIK ST</v>
          </cell>
          <cell r="BW2666" t="str">
            <v>04</v>
          </cell>
        </row>
        <row r="2667">
          <cell r="F2667" t="str">
            <v>IMB/80021/S/0030</v>
          </cell>
          <cell r="Q2667">
            <v>1</v>
          </cell>
          <cell r="AQ2667" t="str">
            <v>SETRS ST</v>
          </cell>
          <cell r="AW2667">
            <v>2016</v>
          </cell>
          <cell r="AX2667" t="str">
            <v>26</v>
          </cell>
          <cell r="BB2667" t="str">
            <v>Brice L</v>
          </cell>
          <cell r="BE2667" t="str">
            <v>47</v>
          </cell>
          <cell r="BF2667" t="str">
            <v>2016-S47</v>
          </cell>
          <cell r="BS2667" t="str">
            <v>BE OPTIK ST</v>
          </cell>
          <cell r="BW2667" t="str">
            <v>50</v>
          </cell>
        </row>
        <row r="2668">
          <cell r="F2668" t="str">
            <v>IMB/80021/S/002Y</v>
          </cell>
          <cell r="Q2668">
            <v>1</v>
          </cell>
          <cell r="AQ2668" t="str">
            <v>SETRS ST</v>
          </cell>
          <cell r="AW2668">
            <v>2016</v>
          </cell>
          <cell r="AX2668" t="str">
            <v>26</v>
          </cell>
          <cell r="BB2668" t="str">
            <v>Brice L</v>
          </cell>
          <cell r="BE2668" t="str">
            <v>47</v>
          </cell>
          <cell r="BF2668" t="str">
            <v>2016-S47</v>
          </cell>
          <cell r="BS2668" t="str">
            <v>BE OPTIK ST</v>
          </cell>
          <cell r="BW2668" t="str">
            <v>50</v>
          </cell>
        </row>
        <row r="2669">
          <cell r="F2669" t="str">
            <v>IMB/80021/S/002W</v>
          </cell>
          <cell r="Q2669">
            <v>1</v>
          </cell>
          <cell r="AQ2669" t="str">
            <v>SETRS ST</v>
          </cell>
          <cell r="AW2669">
            <v>2016</v>
          </cell>
          <cell r="AX2669" t="str">
            <v>26</v>
          </cell>
          <cell r="BB2669" t="str">
            <v>Brice L</v>
          </cell>
          <cell r="BE2669" t="str">
            <v>47</v>
          </cell>
          <cell r="BF2669" t="str">
            <v>2016-S47</v>
          </cell>
          <cell r="BS2669" t="str">
            <v>BE OPTIK ST</v>
          </cell>
          <cell r="BW2669" t="str">
            <v>50</v>
          </cell>
        </row>
        <row r="2670">
          <cell r="F2670" t="str">
            <v>IMB/80021/X/0QT4</v>
          </cell>
          <cell r="Q2670">
            <v>1</v>
          </cell>
          <cell r="AQ2670" t="str">
            <v>SETRS ST</v>
          </cell>
          <cell r="AW2670">
            <v>2016</v>
          </cell>
          <cell r="AX2670" t="str">
            <v>26</v>
          </cell>
          <cell r="BB2670" t="str">
            <v>Brice L</v>
          </cell>
          <cell r="BE2670" t="str">
            <v>47</v>
          </cell>
          <cell r="BF2670" t="str">
            <v>2016-S47</v>
          </cell>
          <cell r="BS2670" t="str">
            <v>BE OPTIK ST</v>
          </cell>
          <cell r="BW2670" t="str">
            <v>50</v>
          </cell>
        </row>
        <row r="2671">
          <cell r="F2671" t="str">
            <v>IMB/80021/X/0P8Q</v>
          </cell>
          <cell r="Q2671">
            <v>20</v>
          </cell>
          <cell r="AQ2671" t="str">
            <v>Annulé</v>
          </cell>
          <cell r="AW2671">
            <v>2016</v>
          </cell>
          <cell r="AX2671" t="str">
            <v>47</v>
          </cell>
          <cell r="BB2671" t="str">
            <v>Brice L</v>
          </cell>
          <cell r="BE2671" t="str">
            <v>47</v>
          </cell>
          <cell r="BF2671" t="str">
            <v>2016-S47</v>
          </cell>
          <cell r="BS2671" t="str">
            <v>BE OPTIK ST</v>
          </cell>
          <cell r="BW2671" t="str">
            <v>50</v>
          </cell>
        </row>
        <row r="2672">
          <cell r="F2672" t="str">
            <v>IMB/80021/C/0024</v>
          </cell>
          <cell r="Q2672">
            <v>23</v>
          </cell>
          <cell r="AQ2672" t="str">
            <v>SETRS ST</v>
          </cell>
          <cell r="AW2672">
            <v>2016</v>
          </cell>
          <cell r="AX2672" t="str">
            <v>26</v>
          </cell>
          <cell r="BB2672" t="str">
            <v>Brice L</v>
          </cell>
          <cell r="BE2672" t="str">
            <v>47</v>
          </cell>
          <cell r="BF2672" t="str">
            <v>2016-S47</v>
          </cell>
          <cell r="BS2672" t="str">
            <v>BE OPTIK ST</v>
          </cell>
          <cell r="BW2672" t="str">
            <v>50</v>
          </cell>
        </row>
        <row r="2673">
          <cell r="F2673" t="str">
            <v>IMB/80021/C/008J</v>
          </cell>
          <cell r="Q2673">
            <v>24</v>
          </cell>
          <cell r="AQ2673" t="str">
            <v>Annulé</v>
          </cell>
          <cell r="AW2673" t="str">
            <v/>
          </cell>
          <cell r="AX2673" t="str">
            <v/>
          </cell>
          <cell r="BE2673" t="str">
            <v/>
          </cell>
          <cell r="BF2673" t="str">
            <v/>
          </cell>
          <cell r="BW2673" t="str">
            <v/>
          </cell>
        </row>
        <row r="2674">
          <cell r="F2674" t="str">
            <v>IMB/80021/S/0E0F</v>
          </cell>
          <cell r="Q2674">
            <v>4</v>
          </cell>
          <cell r="AQ2674" t="str">
            <v>SETRS ST</v>
          </cell>
          <cell r="AW2674">
            <v>2016</v>
          </cell>
          <cell r="AX2674" t="str">
            <v>28</v>
          </cell>
          <cell r="BB2674" t="str">
            <v>TELCOM ST</v>
          </cell>
          <cell r="BE2674" t="str">
            <v>35</v>
          </cell>
          <cell r="BF2674" t="str">
            <v>2016-S35</v>
          </cell>
          <cell r="BS2674" t="str">
            <v>BE OPTIK ST</v>
          </cell>
          <cell r="BW2674" t="str">
            <v>42</v>
          </cell>
        </row>
        <row r="2675">
          <cell r="F2675" t="str">
            <v>IMB/80021/S/0944</v>
          </cell>
          <cell r="Q2675">
            <v>22</v>
          </cell>
          <cell r="AQ2675" t="str">
            <v>Annulé</v>
          </cell>
          <cell r="AW2675" t="str">
            <v/>
          </cell>
          <cell r="AX2675" t="str">
            <v/>
          </cell>
          <cell r="BE2675" t="str">
            <v/>
          </cell>
          <cell r="BF2675" t="str">
            <v/>
          </cell>
          <cell r="BW2675" t="str">
            <v/>
          </cell>
        </row>
        <row r="2676">
          <cell r="F2676" t="str">
            <v>IMB/80021/C/09QX</v>
          </cell>
          <cell r="Q2676">
            <v>5</v>
          </cell>
          <cell r="AQ2676" t="str">
            <v>SETRS ST</v>
          </cell>
          <cell r="AW2676">
            <v>2016</v>
          </cell>
          <cell r="AX2676" t="str">
            <v>28</v>
          </cell>
          <cell r="BB2676" t="str">
            <v>TELCOM ST</v>
          </cell>
          <cell r="BE2676" t="str">
            <v>35</v>
          </cell>
          <cell r="BF2676" t="str">
            <v>2016-S35</v>
          </cell>
          <cell r="BS2676" t="str">
            <v>BE OPTIK ST</v>
          </cell>
          <cell r="BW2676" t="str">
            <v>39</v>
          </cell>
        </row>
        <row r="2677">
          <cell r="F2677" t="str">
            <v>IMB/80021/C/02UM</v>
          </cell>
          <cell r="Q2677">
            <v>6</v>
          </cell>
          <cell r="AQ2677" t="str">
            <v>SETRS ST</v>
          </cell>
          <cell r="AW2677">
            <v>2016</v>
          </cell>
          <cell r="AX2677" t="str">
            <v>28</v>
          </cell>
          <cell r="BB2677" t="str">
            <v>TELCOM ST</v>
          </cell>
          <cell r="BE2677" t="str">
            <v>34</v>
          </cell>
          <cell r="BF2677" t="str">
            <v>2016-S34</v>
          </cell>
          <cell r="BS2677" t="str">
            <v>BE OPTIK ST</v>
          </cell>
          <cell r="BW2677" t="str">
            <v>42</v>
          </cell>
        </row>
        <row r="2678">
          <cell r="F2678" t="str">
            <v>IMB/80021/C/03KR</v>
          </cell>
          <cell r="Q2678">
            <v>4</v>
          </cell>
          <cell r="AQ2678" t="str">
            <v>Annulé</v>
          </cell>
          <cell r="AW2678" t="str">
            <v/>
          </cell>
          <cell r="AX2678" t="str">
            <v/>
          </cell>
          <cell r="BE2678" t="str">
            <v/>
          </cell>
          <cell r="BF2678" t="str">
            <v/>
          </cell>
          <cell r="BW2678" t="str">
            <v/>
          </cell>
        </row>
        <row r="2679">
          <cell r="F2679" t="str">
            <v>IMB/80021/C/03O1</v>
          </cell>
          <cell r="Q2679">
            <v>4</v>
          </cell>
          <cell r="AQ2679" t="str">
            <v>Annulé</v>
          </cell>
          <cell r="AW2679" t="str">
            <v/>
          </cell>
          <cell r="AX2679" t="str">
            <v/>
          </cell>
          <cell r="BE2679" t="str">
            <v/>
          </cell>
          <cell r="BF2679" t="str">
            <v/>
          </cell>
          <cell r="BW2679" t="str">
            <v/>
          </cell>
        </row>
        <row r="2680">
          <cell r="F2680" t="str">
            <v>IMB/80021/C/0B8H</v>
          </cell>
          <cell r="Q2680">
            <v>8</v>
          </cell>
          <cell r="AQ2680" t="str">
            <v>SETRS ST</v>
          </cell>
          <cell r="AW2680">
            <v>2016</v>
          </cell>
          <cell r="AX2680" t="str">
            <v>28</v>
          </cell>
          <cell r="BB2680" t="str">
            <v>TELCOM ST</v>
          </cell>
          <cell r="BE2680" t="str">
            <v>35</v>
          </cell>
          <cell r="BF2680" t="str">
            <v>2016-S35</v>
          </cell>
          <cell r="BS2680" t="str">
            <v>BE OPTIK ST</v>
          </cell>
          <cell r="BW2680" t="str">
            <v>02</v>
          </cell>
        </row>
        <row r="2681">
          <cell r="F2681" t="str">
            <v>IMB/80021/S/0AP2</v>
          </cell>
          <cell r="Q2681">
            <v>5</v>
          </cell>
          <cell r="AQ2681" t="str">
            <v>Annulé</v>
          </cell>
          <cell r="AW2681" t="str">
            <v/>
          </cell>
          <cell r="AX2681" t="str">
            <v/>
          </cell>
          <cell r="BE2681" t="str">
            <v/>
          </cell>
          <cell r="BF2681" t="str">
            <v/>
          </cell>
          <cell r="BW2681" t="str">
            <v/>
          </cell>
        </row>
        <row r="2682">
          <cell r="F2682" t="str">
            <v>IMB/80021/X/0Q1F</v>
          </cell>
          <cell r="Q2682">
            <v>303</v>
          </cell>
          <cell r="AQ2682" t="str">
            <v>Annulé</v>
          </cell>
          <cell r="AW2682" t="str">
            <v/>
          </cell>
          <cell r="AX2682" t="str">
            <v/>
          </cell>
          <cell r="BE2682" t="str">
            <v/>
          </cell>
          <cell r="BF2682" t="str">
            <v/>
          </cell>
          <cell r="BW2682" t="str">
            <v/>
          </cell>
        </row>
        <row r="2683">
          <cell r="F2683" t="str">
            <v>IMB/80021/C/0ANP</v>
          </cell>
          <cell r="Q2683">
            <v>10</v>
          </cell>
          <cell r="AQ2683" t="str">
            <v>SETRS ST</v>
          </cell>
          <cell r="AW2683">
            <v>2016</v>
          </cell>
          <cell r="AX2683" t="str">
            <v>34</v>
          </cell>
          <cell r="BB2683" t="str">
            <v>TELCOM ST</v>
          </cell>
          <cell r="BE2683" t="str">
            <v>36</v>
          </cell>
          <cell r="BF2683" t="str">
            <v>2016-S36</v>
          </cell>
          <cell r="BS2683" t="str">
            <v>BE OPTIK ST</v>
          </cell>
          <cell r="BW2683" t="str">
            <v>43</v>
          </cell>
        </row>
        <row r="2684">
          <cell r="F2684" t="str">
            <v>IMB/80724/X/00MK</v>
          </cell>
          <cell r="Q2684">
            <v>10</v>
          </cell>
          <cell r="AQ2684" t="str">
            <v>Annulé</v>
          </cell>
          <cell r="AW2684" t="str">
            <v/>
          </cell>
          <cell r="AX2684" t="str">
            <v/>
          </cell>
          <cell r="BE2684" t="str">
            <v/>
          </cell>
          <cell r="BF2684" t="str">
            <v/>
          </cell>
          <cell r="BW2684" t="str">
            <v/>
          </cell>
        </row>
        <row r="2685">
          <cell r="F2685" t="str">
            <v>IMB/80724/X/00UZ</v>
          </cell>
          <cell r="Q2685">
            <v>9</v>
          </cell>
          <cell r="AQ2685" t="str">
            <v>Annulé</v>
          </cell>
          <cell r="AW2685" t="str">
            <v/>
          </cell>
          <cell r="AX2685" t="str">
            <v/>
          </cell>
          <cell r="BE2685" t="str">
            <v/>
          </cell>
          <cell r="BF2685" t="str">
            <v/>
          </cell>
          <cell r="BW2685" t="str">
            <v/>
          </cell>
        </row>
        <row r="2686">
          <cell r="F2686" t="str">
            <v>IMB/80021/C/0HI5</v>
          </cell>
          <cell r="Q2686">
            <v>18</v>
          </cell>
          <cell r="AQ2686" t="str">
            <v>Annulé</v>
          </cell>
          <cell r="AW2686" t="str">
            <v/>
          </cell>
          <cell r="AX2686" t="str">
            <v/>
          </cell>
          <cell r="BE2686" t="str">
            <v/>
          </cell>
          <cell r="BF2686" t="str">
            <v/>
          </cell>
          <cell r="BW2686" t="str">
            <v/>
          </cell>
        </row>
        <row r="2687">
          <cell r="F2687" t="str">
            <v>IMB/80021/C/0ERL</v>
          </cell>
          <cell r="Q2687">
            <v>33</v>
          </cell>
          <cell r="AQ2687" t="str">
            <v>SETRS ST</v>
          </cell>
          <cell r="AW2687">
            <v>2016</v>
          </cell>
          <cell r="AX2687" t="str">
            <v>29</v>
          </cell>
          <cell r="BB2687" t="str">
            <v>TELCOM ST</v>
          </cell>
          <cell r="BE2687" t="str">
            <v>35</v>
          </cell>
          <cell r="BF2687" t="str">
            <v>2016-S35</v>
          </cell>
          <cell r="BS2687" t="str">
            <v>BE OPTIK ST</v>
          </cell>
          <cell r="BW2687" t="str">
            <v>37</v>
          </cell>
        </row>
        <row r="2688">
          <cell r="F2688" t="str">
            <v>IMB/80021/C/0EX3</v>
          </cell>
          <cell r="Q2688">
            <v>31</v>
          </cell>
          <cell r="AQ2688" t="str">
            <v>SETRS ST</v>
          </cell>
          <cell r="AW2688">
            <v>2016</v>
          </cell>
          <cell r="AX2688" t="str">
            <v>29</v>
          </cell>
          <cell r="BB2688" t="str">
            <v>TELCOM ST</v>
          </cell>
          <cell r="BE2688" t="str">
            <v>35</v>
          </cell>
          <cell r="BF2688" t="str">
            <v>2016-S35</v>
          </cell>
          <cell r="BS2688" t="str">
            <v>BE OPTIK ST</v>
          </cell>
          <cell r="BW2688" t="str">
            <v>37</v>
          </cell>
        </row>
        <row r="2689">
          <cell r="F2689" t="str">
            <v>IMB/80021/C/0EZV</v>
          </cell>
          <cell r="Q2689">
            <v>23</v>
          </cell>
          <cell r="AQ2689" t="str">
            <v>SETRS ST</v>
          </cell>
          <cell r="AW2689">
            <v>2016</v>
          </cell>
          <cell r="AX2689" t="str">
            <v>29</v>
          </cell>
          <cell r="BB2689" t="str">
            <v>TELCOM ST</v>
          </cell>
          <cell r="BE2689" t="str">
            <v>35</v>
          </cell>
          <cell r="BF2689" t="str">
            <v>2016-S35</v>
          </cell>
          <cell r="BS2689" t="str">
            <v>BE OPTIK ST</v>
          </cell>
          <cell r="BW2689" t="str">
            <v>37</v>
          </cell>
        </row>
        <row r="2690">
          <cell r="F2690" t="str">
            <v>IMB/80021/C/0F5U</v>
          </cell>
          <cell r="Q2690">
            <v>25</v>
          </cell>
          <cell r="AQ2690" t="str">
            <v>SETRS ST</v>
          </cell>
          <cell r="AW2690">
            <v>2016</v>
          </cell>
          <cell r="AX2690" t="str">
            <v>29</v>
          </cell>
          <cell r="BB2690" t="str">
            <v>TELCOM ST</v>
          </cell>
          <cell r="BE2690" t="str">
            <v>35</v>
          </cell>
          <cell r="BF2690" t="str">
            <v>2016-S35</v>
          </cell>
          <cell r="BS2690" t="str">
            <v>BE OPTIK ST</v>
          </cell>
          <cell r="BW2690" t="str">
            <v>37</v>
          </cell>
        </row>
        <row r="2691">
          <cell r="F2691" t="str">
            <v>IMB/80021/C/0F5V</v>
          </cell>
          <cell r="Q2691">
            <v>30</v>
          </cell>
          <cell r="AQ2691" t="str">
            <v>SETRS ST</v>
          </cell>
          <cell r="AW2691">
            <v>2016</v>
          </cell>
          <cell r="AX2691" t="str">
            <v>29</v>
          </cell>
          <cell r="BB2691" t="str">
            <v>TELCOM ST</v>
          </cell>
          <cell r="BE2691" t="str">
            <v>36</v>
          </cell>
          <cell r="BF2691" t="str">
            <v>2016-S36</v>
          </cell>
          <cell r="BS2691" t="str">
            <v>BE OPTIK ST</v>
          </cell>
          <cell r="BW2691" t="str">
            <v>39</v>
          </cell>
        </row>
        <row r="2692">
          <cell r="F2692" t="str">
            <v>IMB/80021/C/0FA5</v>
          </cell>
          <cell r="Q2692">
            <v>29</v>
          </cell>
          <cell r="AQ2692" t="str">
            <v>SETRS ST</v>
          </cell>
          <cell r="AW2692">
            <v>2016</v>
          </cell>
          <cell r="AX2692" t="str">
            <v>29</v>
          </cell>
          <cell r="BB2692" t="str">
            <v>TELCOM ST</v>
          </cell>
          <cell r="BE2692" t="str">
            <v>36</v>
          </cell>
          <cell r="BF2692" t="str">
            <v>2016-S36</v>
          </cell>
          <cell r="BS2692" t="str">
            <v>BE OPTIK ST</v>
          </cell>
          <cell r="BW2692" t="str">
            <v>39</v>
          </cell>
        </row>
        <row r="2693">
          <cell r="F2693" t="str">
            <v>IMB/80021/C/0FKE</v>
          </cell>
          <cell r="Q2693">
            <v>29</v>
          </cell>
          <cell r="AQ2693" t="str">
            <v>SETRS ST</v>
          </cell>
          <cell r="AW2693">
            <v>2016</v>
          </cell>
          <cell r="AX2693" t="str">
            <v>29</v>
          </cell>
          <cell r="BB2693" t="str">
            <v>TELCOM ST</v>
          </cell>
          <cell r="BE2693" t="str">
            <v>36</v>
          </cell>
          <cell r="BF2693" t="str">
            <v>2016-S36</v>
          </cell>
          <cell r="BS2693" t="str">
            <v>BE OPTIK ST</v>
          </cell>
          <cell r="BW2693" t="str">
            <v>39</v>
          </cell>
        </row>
        <row r="2694">
          <cell r="F2694" t="str">
            <v>IMB/80021/X/0O1R</v>
          </cell>
          <cell r="Q2694">
            <v>8</v>
          </cell>
          <cell r="AQ2694" t="str">
            <v>SETRS ST</v>
          </cell>
          <cell r="AW2694">
            <v>2016</v>
          </cell>
          <cell r="AX2694" t="str">
            <v>31</v>
          </cell>
          <cell r="BB2694" t="str">
            <v>TELCOM ST</v>
          </cell>
          <cell r="BE2694" t="str">
            <v>36</v>
          </cell>
          <cell r="BF2694" t="str">
            <v>2016-S36</v>
          </cell>
          <cell r="BS2694" t="str">
            <v>BE OPTIK ST</v>
          </cell>
          <cell r="BW2694" t="str">
            <v>43</v>
          </cell>
        </row>
        <row r="2695">
          <cell r="F2695" t="str">
            <v>IMB/80021/C/0FYD</v>
          </cell>
          <cell r="Q2695">
            <v>29</v>
          </cell>
          <cell r="AQ2695" t="str">
            <v>SETRS ST</v>
          </cell>
          <cell r="AW2695">
            <v>2016</v>
          </cell>
          <cell r="AX2695" t="str">
            <v>29</v>
          </cell>
          <cell r="BB2695" t="str">
            <v>Kluj B</v>
          </cell>
          <cell r="BE2695" t="str">
            <v>36</v>
          </cell>
          <cell r="BF2695" t="str">
            <v>2016-S36</v>
          </cell>
          <cell r="BS2695" t="str">
            <v>BE OPTIK ST</v>
          </cell>
          <cell r="BW2695" t="str">
            <v>38</v>
          </cell>
        </row>
        <row r="2696">
          <cell r="F2696" t="str">
            <v>IMB/80021/C/0GD8</v>
          </cell>
          <cell r="Q2696">
            <v>31</v>
          </cell>
          <cell r="AQ2696" t="str">
            <v>SETRS ST</v>
          </cell>
          <cell r="AW2696">
            <v>2016</v>
          </cell>
          <cell r="AX2696" t="str">
            <v>29</v>
          </cell>
          <cell r="BB2696" t="str">
            <v>Kluj B</v>
          </cell>
          <cell r="BE2696" t="str">
            <v>36</v>
          </cell>
          <cell r="BF2696" t="str">
            <v>2016-S36</v>
          </cell>
          <cell r="BS2696" t="str">
            <v>BE OPTIK ST</v>
          </cell>
          <cell r="BW2696" t="str">
            <v>38</v>
          </cell>
        </row>
        <row r="2697">
          <cell r="F2697" t="str">
            <v>IMB/80021/C/0C8G</v>
          </cell>
          <cell r="Q2697">
            <v>19</v>
          </cell>
          <cell r="AQ2697" t="str">
            <v>Annulé</v>
          </cell>
          <cell r="AW2697" t="str">
            <v/>
          </cell>
          <cell r="AX2697" t="str">
            <v/>
          </cell>
          <cell r="BE2697" t="str">
            <v/>
          </cell>
          <cell r="BF2697" t="str">
            <v/>
          </cell>
          <cell r="BW2697" t="str">
            <v/>
          </cell>
        </row>
        <row r="2698">
          <cell r="F2698" t="str">
            <v>IMB/80021/C/0EX0</v>
          </cell>
          <cell r="Q2698">
            <v>31</v>
          </cell>
          <cell r="AQ2698" t="str">
            <v>SETRS ST</v>
          </cell>
          <cell r="AW2698">
            <v>2016</v>
          </cell>
          <cell r="AX2698" t="str">
            <v>29</v>
          </cell>
          <cell r="BB2698" t="str">
            <v>TELCOM ST</v>
          </cell>
          <cell r="BE2698" t="str">
            <v>36</v>
          </cell>
          <cell r="BF2698" t="str">
            <v>2016-S36</v>
          </cell>
          <cell r="BS2698" t="str">
            <v>BE OPTIK ST</v>
          </cell>
          <cell r="BW2698" t="str">
            <v>39</v>
          </cell>
        </row>
        <row r="2699">
          <cell r="F2699" t="str">
            <v>IMB/80021/C/0EXR</v>
          </cell>
          <cell r="Q2699">
            <v>21</v>
          </cell>
          <cell r="AQ2699" t="str">
            <v>SETRS ST</v>
          </cell>
          <cell r="AW2699">
            <v>2016</v>
          </cell>
          <cell r="AX2699" t="str">
            <v>29</v>
          </cell>
          <cell r="BB2699" t="str">
            <v>TELCOM ST</v>
          </cell>
          <cell r="BE2699" t="str">
            <v>36</v>
          </cell>
          <cell r="BF2699" t="str">
            <v>2016-S36</v>
          </cell>
          <cell r="BS2699" t="str">
            <v>BE OPTIK ST</v>
          </cell>
          <cell r="BW2699" t="str">
            <v>39</v>
          </cell>
        </row>
        <row r="2700">
          <cell r="F2700" t="str">
            <v>IMB/80021/C/0EZD</v>
          </cell>
          <cell r="Q2700">
            <v>29</v>
          </cell>
          <cell r="AQ2700" t="str">
            <v>SETRS ST</v>
          </cell>
          <cell r="AW2700">
            <v>2016</v>
          </cell>
          <cell r="AX2700" t="str">
            <v>29</v>
          </cell>
          <cell r="BB2700" t="str">
            <v>TELCOM ST</v>
          </cell>
          <cell r="BE2700" t="str">
            <v>36</v>
          </cell>
          <cell r="BF2700" t="str">
            <v>2016-S36</v>
          </cell>
          <cell r="BS2700" t="str">
            <v>BE OPTIK ST</v>
          </cell>
          <cell r="BW2700" t="str">
            <v>39</v>
          </cell>
        </row>
        <row r="2701">
          <cell r="F2701" t="str">
            <v>IMB/80021/C/0F2G</v>
          </cell>
          <cell r="Q2701">
            <v>29</v>
          </cell>
          <cell r="AQ2701" t="str">
            <v>SETRS ST</v>
          </cell>
          <cell r="AW2701">
            <v>2016</v>
          </cell>
          <cell r="AX2701" t="str">
            <v>29</v>
          </cell>
          <cell r="BB2701" t="str">
            <v>Brice L</v>
          </cell>
          <cell r="BE2701" t="str">
            <v>34</v>
          </cell>
          <cell r="BF2701" t="str">
            <v>2016-S34</v>
          </cell>
          <cell r="BS2701" t="str">
            <v>Canipel A</v>
          </cell>
          <cell r="BW2701" t="str">
            <v>35</v>
          </cell>
        </row>
        <row r="2702">
          <cell r="F2702" t="str">
            <v>IMB/80021/C/0F4J</v>
          </cell>
          <cell r="Q2702">
            <v>19</v>
          </cell>
          <cell r="AQ2702" t="str">
            <v>SETRS ST</v>
          </cell>
          <cell r="AW2702">
            <v>2016</v>
          </cell>
          <cell r="AX2702" t="str">
            <v>29</v>
          </cell>
          <cell r="BB2702" t="str">
            <v>Brice L</v>
          </cell>
          <cell r="BE2702" t="str">
            <v>34</v>
          </cell>
          <cell r="BF2702" t="str">
            <v>2016-S34</v>
          </cell>
          <cell r="BS2702" t="str">
            <v>Canipel A</v>
          </cell>
          <cell r="BW2702" t="str">
            <v>35</v>
          </cell>
        </row>
        <row r="2703">
          <cell r="F2703" t="str">
            <v>IMB/80021/C/003J</v>
          </cell>
          <cell r="Q2703">
            <v>10</v>
          </cell>
          <cell r="AQ2703" t="str">
            <v>Annulé</v>
          </cell>
          <cell r="AW2703" t="str">
            <v/>
          </cell>
          <cell r="AX2703" t="str">
            <v/>
          </cell>
          <cell r="BE2703" t="str">
            <v/>
          </cell>
          <cell r="BF2703" t="str">
            <v/>
          </cell>
          <cell r="BW2703" t="str">
            <v/>
          </cell>
        </row>
        <row r="2704">
          <cell r="F2704" t="str">
            <v>IMB/80021/C/00GU</v>
          </cell>
          <cell r="Q2704">
            <v>14</v>
          </cell>
          <cell r="AQ2704" t="str">
            <v>Annulé</v>
          </cell>
          <cell r="AW2704" t="str">
            <v/>
          </cell>
          <cell r="AX2704" t="str">
            <v/>
          </cell>
          <cell r="BE2704" t="str">
            <v/>
          </cell>
          <cell r="BF2704" t="str">
            <v/>
          </cell>
          <cell r="BW2704" t="str">
            <v/>
          </cell>
        </row>
        <row r="2705">
          <cell r="F2705" t="str">
            <v>IMB/80021/C/00GW</v>
          </cell>
          <cell r="Q2705">
            <v>14</v>
          </cell>
          <cell r="AQ2705" t="str">
            <v>Annulé</v>
          </cell>
          <cell r="AW2705" t="str">
            <v/>
          </cell>
          <cell r="AX2705" t="str">
            <v/>
          </cell>
          <cell r="BE2705" t="str">
            <v/>
          </cell>
          <cell r="BF2705" t="str">
            <v/>
          </cell>
          <cell r="BW2705" t="str">
            <v/>
          </cell>
        </row>
        <row r="2706">
          <cell r="F2706" t="str">
            <v>IMB/80021/S/00FV</v>
          </cell>
          <cell r="Q2706">
            <v>1</v>
          </cell>
          <cell r="AQ2706" t="str">
            <v>Annulé</v>
          </cell>
          <cell r="AW2706" t="str">
            <v/>
          </cell>
          <cell r="AX2706" t="str">
            <v/>
          </cell>
          <cell r="BE2706" t="str">
            <v/>
          </cell>
          <cell r="BF2706" t="str">
            <v/>
          </cell>
          <cell r="BW2706" t="str">
            <v/>
          </cell>
        </row>
        <row r="2707">
          <cell r="F2707" t="str">
            <v>IMB/80021/S/00G8</v>
          </cell>
          <cell r="Q2707">
            <v>1</v>
          </cell>
          <cell r="AQ2707" t="str">
            <v>Annulé</v>
          </cell>
          <cell r="AW2707" t="str">
            <v/>
          </cell>
          <cell r="AX2707" t="str">
            <v/>
          </cell>
          <cell r="BE2707" t="str">
            <v/>
          </cell>
          <cell r="BF2707" t="str">
            <v/>
          </cell>
          <cell r="BW2707" t="str">
            <v/>
          </cell>
        </row>
        <row r="2708">
          <cell r="F2708" t="str">
            <v>IMB/80021/S/00GB</v>
          </cell>
          <cell r="Q2708">
            <v>1</v>
          </cell>
          <cell r="AQ2708" t="str">
            <v>Annulé</v>
          </cell>
          <cell r="AW2708" t="str">
            <v/>
          </cell>
          <cell r="AX2708" t="str">
            <v/>
          </cell>
          <cell r="BE2708" t="str">
            <v/>
          </cell>
          <cell r="BF2708" t="str">
            <v/>
          </cell>
          <cell r="BW2708" t="str">
            <v/>
          </cell>
        </row>
        <row r="2709">
          <cell r="F2709" t="str">
            <v>IMB/80021/X/0P7B</v>
          </cell>
          <cell r="Q2709">
            <v>42</v>
          </cell>
          <cell r="AQ2709" t="str">
            <v>Annulé</v>
          </cell>
          <cell r="AW2709" t="str">
            <v/>
          </cell>
          <cell r="AX2709" t="str">
            <v/>
          </cell>
          <cell r="BE2709" t="str">
            <v/>
          </cell>
          <cell r="BF2709" t="str">
            <v/>
          </cell>
          <cell r="BW2709" t="str">
            <v/>
          </cell>
        </row>
        <row r="2710">
          <cell r="F2710" t="str">
            <v>IMB/80021/C/00HM</v>
          </cell>
          <cell r="Q2710">
            <v>9</v>
          </cell>
          <cell r="AQ2710" t="str">
            <v>Annulé</v>
          </cell>
          <cell r="AW2710" t="str">
            <v/>
          </cell>
          <cell r="AX2710" t="str">
            <v/>
          </cell>
          <cell r="BE2710" t="str">
            <v/>
          </cell>
          <cell r="BF2710" t="str">
            <v/>
          </cell>
          <cell r="BW2710" t="str">
            <v/>
          </cell>
        </row>
        <row r="2711">
          <cell r="F2711" t="str">
            <v>IMB/80021/C/0GSB</v>
          </cell>
          <cell r="Q2711">
            <v>2</v>
          </cell>
          <cell r="AQ2711" t="str">
            <v>SETRS ST</v>
          </cell>
          <cell r="AW2711">
            <v>2016</v>
          </cell>
          <cell r="AX2711" t="str">
            <v>31</v>
          </cell>
          <cell r="BB2711" t="str">
            <v>Kluj B</v>
          </cell>
          <cell r="BE2711" t="str">
            <v>34</v>
          </cell>
          <cell r="BF2711" t="str">
            <v>2016-S34</v>
          </cell>
          <cell r="BS2711" t="str">
            <v>Canipel A</v>
          </cell>
          <cell r="BW2711" t="str">
            <v>35</v>
          </cell>
        </row>
        <row r="2712">
          <cell r="F2712" t="str">
            <v>IMB/80021/X/0OHQ</v>
          </cell>
          <cell r="Q2712">
            <v>1</v>
          </cell>
          <cell r="AQ2712" t="str">
            <v>SETRS ST</v>
          </cell>
          <cell r="AW2712">
            <v>2016</v>
          </cell>
          <cell r="AX2712" t="str">
            <v>31</v>
          </cell>
          <cell r="BB2712" t="str">
            <v>Kluj B</v>
          </cell>
          <cell r="BE2712" t="str">
            <v>34</v>
          </cell>
          <cell r="BF2712" t="str">
            <v>2016-S34</v>
          </cell>
          <cell r="BS2712" t="str">
            <v>Canipel A</v>
          </cell>
          <cell r="BW2712" t="str">
            <v>35</v>
          </cell>
        </row>
        <row r="2713">
          <cell r="F2713" t="str">
            <v>IMB/80021/X/0OHR</v>
          </cell>
          <cell r="Q2713">
            <v>1</v>
          </cell>
          <cell r="AQ2713" t="str">
            <v>SETRS ST</v>
          </cell>
          <cell r="AW2713">
            <v>2016</v>
          </cell>
          <cell r="AX2713" t="str">
            <v>31</v>
          </cell>
          <cell r="BB2713" t="str">
            <v>Kluj B</v>
          </cell>
          <cell r="BE2713" t="str">
            <v>34</v>
          </cell>
          <cell r="BF2713" t="str">
            <v>2016-S34</v>
          </cell>
          <cell r="BS2713" t="str">
            <v>Canipel A</v>
          </cell>
          <cell r="BW2713" t="str">
            <v>35</v>
          </cell>
        </row>
        <row r="2714">
          <cell r="F2714" t="str">
            <v>IMB/80021/X/0OHS</v>
          </cell>
          <cell r="Q2714">
            <v>1</v>
          </cell>
          <cell r="AQ2714" t="str">
            <v>SETRS ST</v>
          </cell>
          <cell r="AW2714">
            <v>2016</v>
          </cell>
          <cell r="AX2714" t="str">
            <v>31</v>
          </cell>
          <cell r="BB2714" t="str">
            <v>Kluj B</v>
          </cell>
          <cell r="BE2714" t="str">
            <v>34</v>
          </cell>
          <cell r="BF2714" t="str">
            <v>2016-S34</v>
          </cell>
          <cell r="BS2714" t="str">
            <v>Canipel A</v>
          </cell>
          <cell r="BW2714" t="str">
            <v>35</v>
          </cell>
        </row>
        <row r="2715">
          <cell r="F2715" t="str">
            <v>IMB/80021/X/0OHT</v>
          </cell>
          <cell r="Q2715">
            <v>1</v>
          </cell>
          <cell r="AQ2715" t="str">
            <v>SETRS ST</v>
          </cell>
          <cell r="AW2715">
            <v>2016</v>
          </cell>
          <cell r="AX2715" t="str">
            <v>31</v>
          </cell>
          <cell r="BB2715" t="str">
            <v>Kluj B</v>
          </cell>
          <cell r="BE2715" t="str">
            <v>34</v>
          </cell>
          <cell r="BF2715" t="str">
            <v>2016-S34</v>
          </cell>
          <cell r="BS2715" t="str">
            <v>Canipel A</v>
          </cell>
          <cell r="BW2715" t="str">
            <v>35</v>
          </cell>
        </row>
        <row r="2716">
          <cell r="F2716" t="str">
            <v>IMB/80021/X/0OHU</v>
          </cell>
          <cell r="Q2716">
            <v>1</v>
          </cell>
          <cell r="AQ2716" t="str">
            <v>SETRS ST</v>
          </cell>
          <cell r="AW2716">
            <v>2016</v>
          </cell>
          <cell r="AX2716" t="str">
            <v>31</v>
          </cell>
          <cell r="BB2716" t="str">
            <v>Kluj B</v>
          </cell>
          <cell r="BE2716" t="str">
            <v>34</v>
          </cell>
          <cell r="BF2716" t="str">
            <v>2016-S34</v>
          </cell>
          <cell r="BS2716" t="str">
            <v>Canipel A</v>
          </cell>
          <cell r="BW2716" t="str">
            <v>35</v>
          </cell>
        </row>
        <row r="2717">
          <cell r="F2717" t="str">
            <v>IMB/80021/X/0OHV</v>
          </cell>
          <cell r="Q2717">
            <v>1</v>
          </cell>
          <cell r="AQ2717" t="str">
            <v>SETRS ST</v>
          </cell>
          <cell r="AW2717">
            <v>2016</v>
          </cell>
          <cell r="AX2717" t="str">
            <v>31</v>
          </cell>
          <cell r="BB2717" t="str">
            <v>Kluj B</v>
          </cell>
          <cell r="BE2717" t="str">
            <v>34</v>
          </cell>
          <cell r="BF2717" t="str">
            <v>2016-S34</v>
          </cell>
          <cell r="BS2717" t="str">
            <v>Canipel A</v>
          </cell>
          <cell r="BW2717" t="str">
            <v>35</v>
          </cell>
        </row>
        <row r="2718">
          <cell r="F2718" t="str">
            <v>IMB/80021/X/0OHW</v>
          </cell>
          <cell r="Q2718">
            <v>1</v>
          </cell>
          <cell r="AQ2718" t="str">
            <v>SETRS ST</v>
          </cell>
          <cell r="AW2718">
            <v>2016</v>
          </cell>
          <cell r="AX2718" t="str">
            <v>31</v>
          </cell>
          <cell r="BB2718" t="str">
            <v>Kluj B</v>
          </cell>
          <cell r="BE2718" t="str">
            <v>34</v>
          </cell>
          <cell r="BF2718" t="str">
            <v>2016-S34</v>
          </cell>
          <cell r="BS2718" t="str">
            <v>Canipel A</v>
          </cell>
          <cell r="BW2718" t="str">
            <v>35</v>
          </cell>
        </row>
        <row r="2719">
          <cell r="F2719" t="str">
            <v>IMB/80021/X/0OHX</v>
          </cell>
          <cell r="Q2719">
            <v>1</v>
          </cell>
          <cell r="AQ2719" t="str">
            <v>SETRS ST</v>
          </cell>
          <cell r="AW2719">
            <v>2016</v>
          </cell>
          <cell r="AX2719" t="str">
            <v>31</v>
          </cell>
          <cell r="BB2719" t="str">
            <v>Kluj B</v>
          </cell>
          <cell r="BE2719" t="str">
            <v>34</v>
          </cell>
          <cell r="BF2719" t="str">
            <v>2016-S34</v>
          </cell>
          <cell r="BS2719" t="str">
            <v>Canipel A</v>
          </cell>
          <cell r="BW2719" t="str">
            <v>35</v>
          </cell>
        </row>
        <row r="2720">
          <cell r="F2720" t="str">
            <v>IMB/80021/X/0OHY</v>
          </cell>
          <cell r="Q2720">
            <v>1</v>
          </cell>
          <cell r="AQ2720" t="str">
            <v>SETRS ST</v>
          </cell>
          <cell r="AW2720">
            <v>2016</v>
          </cell>
          <cell r="AX2720" t="str">
            <v>31</v>
          </cell>
          <cell r="BB2720" t="str">
            <v>Kluj B</v>
          </cell>
          <cell r="BE2720" t="str">
            <v>34</v>
          </cell>
          <cell r="BF2720" t="str">
            <v>2016-S34</v>
          </cell>
          <cell r="BS2720" t="str">
            <v>Canipel A</v>
          </cell>
          <cell r="BW2720" t="str">
            <v>35</v>
          </cell>
        </row>
        <row r="2721">
          <cell r="F2721" t="str">
            <v>IMB/80021/X/0OHZ</v>
          </cell>
          <cell r="Q2721">
            <v>1</v>
          </cell>
          <cell r="AQ2721" t="str">
            <v>SETRS ST</v>
          </cell>
          <cell r="AW2721">
            <v>2016</v>
          </cell>
          <cell r="AX2721" t="str">
            <v>31</v>
          </cell>
          <cell r="BB2721" t="str">
            <v>Kluj B</v>
          </cell>
          <cell r="BE2721" t="str">
            <v>34</v>
          </cell>
          <cell r="BF2721" t="str">
            <v>2016-S34</v>
          </cell>
          <cell r="BS2721" t="str">
            <v>Canipel A</v>
          </cell>
          <cell r="BW2721" t="str">
            <v>35</v>
          </cell>
        </row>
        <row r="2722">
          <cell r="F2722" t="str">
            <v>IMB/80021/X/0OI0</v>
          </cell>
          <cell r="Q2722">
            <v>1</v>
          </cell>
          <cell r="AQ2722" t="str">
            <v>SETRS ST</v>
          </cell>
          <cell r="AW2722">
            <v>2016</v>
          </cell>
          <cell r="AX2722" t="str">
            <v>31</v>
          </cell>
          <cell r="BB2722" t="str">
            <v>Kluj B</v>
          </cell>
          <cell r="BE2722" t="str">
            <v>34</v>
          </cell>
          <cell r="BF2722" t="str">
            <v>2016-S34</v>
          </cell>
          <cell r="BS2722" t="str">
            <v>Canipel A</v>
          </cell>
          <cell r="BW2722" t="str">
            <v>35</v>
          </cell>
        </row>
        <row r="2723">
          <cell r="F2723" t="str">
            <v>IMB/80021/X/0OI1</v>
          </cell>
          <cell r="Q2723">
            <v>1</v>
          </cell>
          <cell r="AQ2723" t="str">
            <v>SETRS ST</v>
          </cell>
          <cell r="AW2723">
            <v>2016</v>
          </cell>
          <cell r="AX2723" t="str">
            <v>31</v>
          </cell>
          <cell r="BB2723" t="str">
            <v>Kluj B</v>
          </cell>
          <cell r="BE2723" t="str">
            <v>34</v>
          </cell>
          <cell r="BF2723" t="str">
            <v>2016-S34</v>
          </cell>
          <cell r="BS2723" t="str">
            <v>Canipel A</v>
          </cell>
          <cell r="BW2723" t="str">
            <v>35</v>
          </cell>
        </row>
        <row r="2724">
          <cell r="F2724" t="str">
            <v>IMB/80021/X/0OI2</v>
          </cell>
          <cell r="Q2724">
            <v>1</v>
          </cell>
          <cell r="AQ2724" t="str">
            <v>SETRS ST</v>
          </cell>
          <cell r="AW2724">
            <v>2016</v>
          </cell>
          <cell r="AX2724" t="str">
            <v>31</v>
          </cell>
          <cell r="BB2724" t="str">
            <v>Kluj B</v>
          </cell>
          <cell r="BE2724" t="str">
            <v>34</v>
          </cell>
          <cell r="BF2724" t="str">
            <v>2016-S34</v>
          </cell>
          <cell r="BS2724" t="str">
            <v>Canipel A</v>
          </cell>
          <cell r="BW2724" t="str">
            <v>35</v>
          </cell>
        </row>
        <row r="2725">
          <cell r="F2725" t="str">
            <v>IMB/80021/X/0OI3</v>
          </cell>
          <cell r="Q2725">
            <v>1</v>
          </cell>
          <cell r="AQ2725" t="str">
            <v>SETRS ST</v>
          </cell>
          <cell r="AW2725">
            <v>2016</v>
          </cell>
          <cell r="AX2725" t="str">
            <v>31</v>
          </cell>
          <cell r="BB2725" t="str">
            <v>Kluj B</v>
          </cell>
          <cell r="BE2725" t="str">
            <v>34</v>
          </cell>
          <cell r="BF2725" t="str">
            <v>2016-S34</v>
          </cell>
          <cell r="BS2725" t="str">
            <v>Canipel A</v>
          </cell>
          <cell r="BW2725" t="str">
            <v>35</v>
          </cell>
        </row>
        <row r="2726">
          <cell r="F2726" t="str">
            <v>IMB/80021/X/0OI4</v>
          </cell>
          <cell r="Q2726">
            <v>1</v>
          </cell>
          <cell r="AQ2726" t="str">
            <v>SETRS ST</v>
          </cell>
          <cell r="AW2726">
            <v>2016</v>
          </cell>
          <cell r="AX2726" t="str">
            <v>31</v>
          </cell>
          <cell r="BB2726" t="str">
            <v>Kluj B</v>
          </cell>
          <cell r="BE2726" t="str">
            <v>34</v>
          </cell>
          <cell r="BF2726" t="str">
            <v>2016-S34</v>
          </cell>
          <cell r="BS2726" t="str">
            <v>Canipel A</v>
          </cell>
          <cell r="BW2726" t="str">
            <v>35</v>
          </cell>
        </row>
        <row r="2727">
          <cell r="F2727" t="str">
            <v>IMB/80021/X/0OI5</v>
          </cell>
          <cell r="Q2727">
            <v>1</v>
          </cell>
          <cell r="AQ2727" t="str">
            <v>SETRS ST</v>
          </cell>
          <cell r="AW2727">
            <v>2016</v>
          </cell>
          <cell r="AX2727" t="str">
            <v>31</v>
          </cell>
          <cell r="BB2727" t="str">
            <v>Kluj B</v>
          </cell>
          <cell r="BE2727" t="str">
            <v>34</v>
          </cell>
          <cell r="BF2727" t="str">
            <v>2016-S34</v>
          </cell>
          <cell r="BS2727" t="str">
            <v>Canipel A</v>
          </cell>
          <cell r="BW2727" t="str">
            <v>35</v>
          </cell>
        </row>
        <row r="2728">
          <cell r="F2728" t="str">
            <v>IMB/80021/X/0OI6</v>
          </cell>
          <cell r="Q2728">
            <v>1</v>
          </cell>
          <cell r="AQ2728" t="str">
            <v>SETRS ST</v>
          </cell>
          <cell r="AW2728">
            <v>2016</v>
          </cell>
          <cell r="AX2728" t="str">
            <v>31</v>
          </cell>
          <cell r="BB2728" t="str">
            <v>Kluj B</v>
          </cell>
          <cell r="BE2728" t="str">
            <v>34</v>
          </cell>
          <cell r="BF2728" t="str">
            <v>2016-S34</v>
          </cell>
          <cell r="BS2728" t="str">
            <v>Canipel A</v>
          </cell>
          <cell r="BW2728" t="str">
            <v>35</v>
          </cell>
        </row>
        <row r="2729">
          <cell r="F2729" t="str">
            <v>IMB/80021/X/0OI7</v>
          </cell>
          <cell r="Q2729">
            <v>1</v>
          </cell>
          <cell r="AQ2729" t="str">
            <v>SETRS ST</v>
          </cell>
          <cell r="AW2729">
            <v>2016</v>
          </cell>
          <cell r="AX2729" t="str">
            <v>31</v>
          </cell>
          <cell r="BB2729" t="str">
            <v>Kluj B</v>
          </cell>
          <cell r="BE2729" t="str">
            <v>34</v>
          </cell>
          <cell r="BF2729" t="str">
            <v>2016-S34</v>
          </cell>
          <cell r="BS2729" t="str">
            <v>Canipel A</v>
          </cell>
          <cell r="BW2729" t="str">
            <v>35</v>
          </cell>
        </row>
        <row r="2730">
          <cell r="F2730" t="str">
            <v>IMB/80021/X/0OI9</v>
          </cell>
          <cell r="Q2730">
            <v>1</v>
          </cell>
          <cell r="AQ2730" t="str">
            <v>SETRS ST</v>
          </cell>
          <cell r="AW2730">
            <v>2016</v>
          </cell>
          <cell r="AX2730" t="str">
            <v>31</v>
          </cell>
          <cell r="BB2730" t="str">
            <v>Kluj B</v>
          </cell>
          <cell r="BE2730" t="str">
            <v>34</v>
          </cell>
          <cell r="BF2730" t="str">
            <v>2016-S34</v>
          </cell>
          <cell r="BS2730" t="str">
            <v>Canipel A</v>
          </cell>
          <cell r="BW2730" t="str">
            <v>35</v>
          </cell>
        </row>
        <row r="2731">
          <cell r="F2731" t="str">
            <v>IMB/80021/X/0OIB</v>
          </cell>
          <cell r="Q2731">
            <v>1</v>
          </cell>
          <cell r="AQ2731" t="str">
            <v>SETRS ST</v>
          </cell>
          <cell r="AW2731">
            <v>2016</v>
          </cell>
          <cell r="AX2731" t="str">
            <v>31</v>
          </cell>
          <cell r="BB2731" t="str">
            <v>Kluj B</v>
          </cell>
          <cell r="BE2731" t="str">
            <v>34</v>
          </cell>
          <cell r="BF2731" t="str">
            <v>2016-S34</v>
          </cell>
          <cell r="BS2731" t="str">
            <v>Canipel A</v>
          </cell>
          <cell r="BW2731" t="str">
            <v>35</v>
          </cell>
        </row>
        <row r="2732">
          <cell r="F2732" t="str">
            <v>IMB/80021/X/0OID</v>
          </cell>
          <cell r="Q2732">
            <v>1</v>
          </cell>
          <cell r="AQ2732" t="str">
            <v>SETRS ST</v>
          </cell>
          <cell r="AW2732">
            <v>2016</v>
          </cell>
          <cell r="AX2732" t="str">
            <v>31</v>
          </cell>
          <cell r="BB2732" t="str">
            <v>Kluj B</v>
          </cell>
          <cell r="BE2732" t="str">
            <v>34</v>
          </cell>
          <cell r="BF2732" t="str">
            <v>2016-S34</v>
          </cell>
          <cell r="BS2732" t="str">
            <v>Canipel A</v>
          </cell>
          <cell r="BW2732" t="str">
            <v>35</v>
          </cell>
        </row>
        <row r="2733">
          <cell r="F2733" t="str">
            <v>IMB/80021/X/0OIF</v>
          </cell>
          <cell r="Q2733">
            <v>1</v>
          </cell>
          <cell r="AQ2733" t="str">
            <v>SETRS ST</v>
          </cell>
          <cell r="AW2733">
            <v>2016</v>
          </cell>
          <cell r="AX2733" t="str">
            <v>31</v>
          </cell>
          <cell r="BB2733" t="str">
            <v>Kluj B</v>
          </cell>
          <cell r="BE2733" t="str">
            <v>34</v>
          </cell>
          <cell r="BF2733" t="str">
            <v>2016-S34</v>
          </cell>
          <cell r="BS2733" t="str">
            <v>Canipel A</v>
          </cell>
          <cell r="BW2733" t="str">
            <v>35</v>
          </cell>
        </row>
        <row r="2734">
          <cell r="F2734" t="str">
            <v>IMB/80021/C/00IK</v>
          </cell>
          <cell r="Q2734">
            <v>14</v>
          </cell>
          <cell r="AQ2734" t="str">
            <v>Annulé</v>
          </cell>
          <cell r="AW2734" t="str">
            <v/>
          </cell>
          <cell r="AX2734" t="str">
            <v/>
          </cell>
          <cell r="BE2734" t="str">
            <v/>
          </cell>
          <cell r="BF2734" t="str">
            <v/>
          </cell>
          <cell r="BW2734" t="str">
            <v/>
          </cell>
        </row>
        <row r="2735">
          <cell r="F2735" t="str">
            <v>IMB/80021/C/00JI</v>
          </cell>
          <cell r="Q2735">
            <v>31</v>
          </cell>
          <cell r="AQ2735" t="str">
            <v>Annulé</v>
          </cell>
          <cell r="AW2735" t="str">
            <v/>
          </cell>
          <cell r="AX2735" t="str">
            <v/>
          </cell>
          <cell r="BE2735" t="str">
            <v/>
          </cell>
          <cell r="BF2735" t="str">
            <v/>
          </cell>
          <cell r="BW2735" t="str">
            <v/>
          </cell>
        </row>
        <row r="2736">
          <cell r="F2736" t="str">
            <v>IMB/80021/C/00EB</v>
          </cell>
          <cell r="Q2736">
            <v>20</v>
          </cell>
          <cell r="AQ2736" t="str">
            <v>SETRS ST</v>
          </cell>
          <cell r="AW2736">
            <v>2016</v>
          </cell>
          <cell r="AX2736" t="str">
            <v>30</v>
          </cell>
          <cell r="BB2736" t="str">
            <v>Sebbache M</v>
          </cell>
          <cell r="BE2736" t="str">
            <v>32</v>
          </cell>
          <cell r="BF2736" t="str">
            <v>2016-S32</v>
          </cell>
          <cell r="BS2736" t="str">
            <v>Debrauwer J</v>
          </cell>
          <cell r="BW2736" t="str">
            <v>38</v>
          </cell>
        </row>
        <row r="2737">
          <cell r="F2737" t="str">
            <v>IMB/80021/C/00FY</v>
          </cell>
          <cell r="Q2737">
            <v>11</v>
          </cell>
          <cell r="AQ2737" t="str">
            <v>SETRS ST</v>
          </cell>
          <cell r="AW2737">
            <v>2016</v>
          </cell>
          <cell r="AX2737" t="str">
            <v>30</v>
          </cell>
          <cell r="BB2737" t="str">
            <v>Sebbache M</v>
          </cell>
          <cell r="BE2737" t="str">
            <v>32</v>
          </cell>
          <cell r="BF2737" t="str">
            <v>2016-S32</v>
          </cell>
          <cell r="BS2737" t="str">
            <v>Debrauwer J</v>
          </cell>
          <cell r="BW2737" t="str">
            <v>38</v>
          </cell>
        </row>
        <row r="2738">
          <cell r="F2738" t="str">
            <v>IMB/80021/C/00G4</v>
          </cell>
          <cell r="Q2738">
            <v>11</v>
          </cell>
          <cell r="AQ2738" t="str">
            <v>SETRS ST</v>
          </cell>
          <cell r="AW2738">
            <v>2016</v>
          </cell>
          <cell r="AX2738" t="str">
            <v>30</v>
          </cell>
          <cell r="BB2738" t="str">
            <v>Sebbache M</v>
          </cell>
          <cell r="BE2738" t="str">
            <v>32</v>
          </cell>
          <cell r="BF2738" t="str">
            <v>2016-S32</v>
          </cell>
          <cell r="BS2738" t="str">
            <v>Debrauwer J</v>
          </cell>
          <cell r="BW2738" t="str">
            <v>38</v>
          </cell>
        </row>
        <row r="2739">
          <cell r="F2739" t="str">
            <v>IMB/80021/C/00GL</v>
          </cell>
          <cell r="Q2739">
            <v>9</v>
          </cell>
          <cell r="AQ2739" t="str">
            <v>SETRS ST</v>
          </cell>
          <cell r="AW2739">
            <v>2016</v>
          </cell>
          <cell r="AX2739" t="str">
            <v>30</v>
          </cell>
          <cell r="BB2739" t="str">
            <v>Sebbache M</v>
          </cell>
          <cell r="BE2739" t="str">
            <v>32</v>
          </cell>
          <cell r="BF2739" t="str">
            <v>2016-S32</v>
          </cell>
          <cell r="BS2739" t="str">
            <v>Debrauwer J</v>
          </cell>
          <cell r="BW2739" t="str">
            <v>38</v>
          </cell>
        </row>
        <row r="2740">
          <cell r="F2740" t="str">
            <v>IMB/80021/C/00CE</v>
          </cell>
          <cell r="Q2740">
            <v>14</v>
          </cell>
          <cell r="AQ2740" t="str">
            <v>SETRS ST</v>
          </cell>
          <cell r="AW2740">
            <v>2016</v>
          </cell>
          <cell r="AX2740" t="str">
            <v>31</v>
          </cell>
          <cell r="BB2740" t="str">
            <v>Kluj B</v>
          </cell>
          <cell r="BE2740" t="str">
            <v>33</v>
          </cell>
          <cell r="BF2740" t="str">
            <v>2016-S33</v>
          </cell>
          <cell r="BS2740" t="str">
            <v>BE OPTIK ST</v>
          </cell>
          <cell r="BW2740" t="str">
            <v>48</v>
          </cell>
        </row>
        <row r="2741">
          <cell r="F2741" t="str">
            <v>IMB/80021/C/00CK</v>
          </cell>
          <cell r="Q2741">
            <v>14</v>
          </cell>
          <cell r="AQ2741" t="str">
            <v>SETRS ST</v>
          </cell>
          <cell r="AW2741">
            <v>2016</v>
          </cell>
          <cell r="AX2741" t="str">
            <v>31</v>
          </cell>
          <cell r="BB2741" t="str">
            <v>Kluj B</v>
          </cell>
          <cell r="BE2741" t="str">
            <v>33</v>
          </cell>
          <cell r="BF2741" t="str">
            <v>2016-S33</v>
          </cell>
          <cell r="BS2741" t="str">
            <v>BE OPTIK ST</v>
          </cell>
          <cell r="BW2741" t="str">
            <v>48</v>
          </cell>
        </row>
        <row r="2742">
          <cell r="F2742" t="str">
            <v>IMB/80021/C/00CQ</v>
          </cell>
          <cell r="Q2742">
            <v>14</v>
          </cell>
          <cell r="AQ2742" t="str">
            <v>SETRS ST</v>
          </cell>
          <cell r="AW2742">
            <v>2016</v>
          </cell>
          <cell r="AX2742" t="str">
            <v>31</v>
          </cell>
          <cell r="BB2742" t="str">
            <v>Kluj B</v>
          </cell>
          <cell r="BE2742" t="str">
            <v>33</v>
          </cell>
          <cell r="BF2742" t="str">
            <v>2016-S33</v>
          </cell>
          <cell r="BS2742" t="str">
            <v>BE OPTIK ST</v>
          </cell>
          <cell r="BW2742" t="str">
            <v>48</v>
          </cell>
        </row>
        <row r="2743">
          <cell r="F2743" t="str">
            <v>IMB/80021/C/00D2</v>
          </cell>
          <cell r="Q2743">
            <v>20</v>
          </cell>
          <cell r="AQ2743" t="str">
            <v>SETRS ST</v>
          </cell>
          <cell r="AW2743">
            <v>2016</v>
          </cell>
          <cell r="AX2743" t="str">
            <v>31</v>
          </cell>
          <cell r="BB2743" t="str">
            <v>Kluj B</v>
          </cell>
          <cell r="BE2743" t="str">
            <v>33</v>
          </cell>
          <cell r="BF2743" t="str">
            <v>2016-S33</v>
          </cell>
          <cell r="BS2743" t="str">
            <v>BE OPTIK ST</v>
          </cell>
          <cell r="BW2743" t="str">
            <v>48</v>
          </cell>
        </row>
        <row r="2744">
          <cell r="F2744" t="str">
            <v>IMB/80021/C/00D4</v>
          </cell>
          <cell r="Q2744">
            <v>14</v>
          </cell>
          <cell r="AQ2744" t="str">
            <v>SETRS ST</v>
          </cell>
          <cell r="AW2744">
            <v>2016</v>
          </cell>
          <cell r="AX2744" t="str">
            <v>31</v>
          </cell>
          <cell r="BB2744" t="str">
            <v>Kluj B</v>
          </cell>
          <cell r="BE2744" t="str">
            <v>33</v>
          </cell>
          <cell r="BF2744" t="str">
            <v>2016-S33</v>
          </cell>
          <cell r="BS2744" t="str">
            <v>BE OPTIK ST</v>
          </cell>
          <cell r="BW2744" t="str">
            <v>48</v>
          </cell>
        </row>
        <row r="2745">
          <cell r="F2745" t="str">
            <v>IMB/80021/C/00AT</v>
          </cell>
          <cell r="Q2745">
            <v>28</v>
          </cell>
          <cell r="AQ2745" t="str">
            <v>SETRS ST</v>
          </cell>
          <cell r="AW2745">
            <v>2016</v>
          </cell>
          <cell r="AX2745" t="str">
            <v>38</v>
          </cell>
          <cell r="BB2745" t="str">
            <v>Brice L</v>
          </cell>
          <cell r="BE2745" t="str">
            <v>39</v>
          </cell>
          <cell r="BF2745" t="str">
            <v>2016-S39</v>
          </cell>
          <cell r="BS2745" t="str">
            <v>BE OPTIK ST</v>
          </cell>
          <cell r="BW2745" t="str">
            <v>46</v>
          </cell>
        </row>
        <row r="2746">
          <cell r="F2746" t="str">
            <v>IMB/80021/C/00AX</v>
          </cell>
          <cell r="Q2746">
            <v>31</v>
          </cell>
          <cell r="AQ2746" t="str">
            <v>SETRS ST</v>
          </cell>
          <cell r="AW2746">
            <v>2016</v>
          </cell>
          <cell r="AX2746" t="str">
            <v>38</v>
          </cell>
          <cell r="BB2746" t="str">
            <v>Brice L</v>
          </cell>
          <cell r="BE2746" t="str">
            <v>39</v>
          </cell>
          <cell r="BF2746" t="str">
            <v>2016-S39</v>
          </cell>
          <cell r="BS2746" t="str">
            <v>BE OPTIK ST</v>
          </cell>
          <cell r="BW2746" t="str">
            <v>46</v>
          </cell>
        </row>
        <row r="2747">
          <cell r="F2747" t="str">
            <v>IMB/80021/C/00B4</v>
          </cell>
          <cell r="Q2747">
            <v>27</v>
          </cell>
          <cell r="AQ2747" t="str">
            <v>SETRS ST</v>
          </cell>
          <cell r="AW2747">
            <v>2016</v>
          </cell>
          <cell r="AX2747" t="str">
            <v>38</v>
          </cell>
          <cell r="BB2747" t="str">
            <v>Brice L</v>
          </cell>
          <cell r="BE2747" t="str">
            <v>39</v>
          </cell>
          <cell r="BF2747" t="str">
            <v>2016-S39</v>
          </cell>
          <cell r="BS2747" t="str">
            <v>BE OPTIK ST</v>
          </cell>
          <cell r="BW2747" t="str">
            <v>46</v>
          </cell>
        </row>
        <row r="2748">
          <cell r="F2748" t="str">
            <v>IMB/80021/C/00BC</v>
          </cell>
          <cell r="Q2748">
            <v>11</v>
          </cell>
          <cell r="AQ2748" t="str">
            <v>SETRS ST</v>
          </cell>
          <cell r="AW2748">
            <v>2016</v>
          </cell>
          <cell r="AX2748" t="str">
            <v>38</v>
          </cell>
          <cell r="BB2748" t="str">
            <v>Brice L</v>
          </cell>
          <cell r="BE2748" t="str">
            <v>39</v>
          </cell>
          <cell r="BF2748" t="str">
            <v>2016-S39</v>
          </cell>
          <cell r="BS2748" t="str">
            <v>BE OPTIK ST</v>
          </cell>
          <cell r="BW2748" t="str">
            <v>46</v>
          </cell>
        </row>
        <row r="2749">
          <cell r="F2749" t="str">
            <v>IMB/80021/C/00C0</v>
          </cell>
          <cell r="Q2749">
            <v>17</v>
          </cell>
          <cell r="AQ2749" t="str">
            <v>SETRS ST</v>
          </cell>
          <cell r="AW2749">
            <v>2016</v>
          </cell>
          <cell r="AX2749" t="str">
            <v>38</v>
          </cell>
          <cell r="BB2749" t="str">
            <v>Brice L</v>
          </cell>
          <cell r="BE2749" t="str">
            <v>39</v>
          </cell>
          <cell r="BF2749" t="str">
            <v>2016-S39</v>
          </cell>
          <cell r="BS2749" t="str">
            <v>BE OPTIK ST</v>
          </cell>
          <cell r="BW2749" t="str">
            <v>46</v>
          </cell>
        </row>
        <row r="2750">
          <cell r="F2750" t="str">
            <v>IMB/80021/C/00CY</v>
          </cell>
          <cell r="Q2750">
            <v>43</v>
          </cell>
          <cell r="AQ2750" t="str">
            <v>SETRS ST</v>
          </cell>
          <cell r="AW2750">
            <v>2016</v>
          </cell>
          <cell r="AX2750" t="str">
            <v>38</v>
          </cell>
          <cell r="BB2750" t="str">
            <v>Brice L</v>
          </cell>
          <cell r="BE2750" t="str">
            <v>39</v>
          </cell>
          <cell r="BF2750" t="str">
            <v>2016-S39</v>
          </cell>
          <cell r="BS2750" t="str">
            <v>BE OPTIK ST</v>
          </cell>
          <cell r="BW2750" t="str">
            <v>46</v>
          </cell>
        </row>
        <row r="2751">
          <cell r="F2751" t="str">
            <v>IMB/80021/C/009R</v>
          </cell>
          <cell r="Q2751">
            <v>22</v>
          </cell>
          <cell r="AQ2751" t="str">
            <v>SETRS ST</v>
          </cell>
          <cell r="AW2751">
            <v>2016</v>
          </cell>
          <cell r="AX2751" t="str">
            <v>38</v>
          </cell>
          <cell r="BB2751" t="str">
            <v>Brice L</v>
          </cell>
          <cell r="BE2751" t="str">
            <v>39</v>
          </cell>
          <cell r="BF2751" t="str">
            <v>2016-S39</v>
          </cell>
          <cell r="BS2751" t="str">
            <v>BE OPTIK ST</v>
          </cell>
          <cell r="BW2751" t="str">
            <v>46</v>
          </cell>
        </row>
        <row r="2752">
          <cell r="F2752" t="str">
            <v>IMB/80021/C/009Z</v>
          </cell>
          <cell r="Q2752">
            <v>15</v>
          </cell>
          <cell r="AQ2752" t="str">
            <v>SETRS ST</v>
          </cell>
          <cell r="AW2752">
            <v>2016</v>
          </cell>
          <cell r="AX2752" t="str">
            <v>38</v>
          </cell>
          <cell r="BB2752" t="str">
            <v>Brice L</v>
          </cell>
          <cell r="BE2752" t="str">
            <v>39</v>
          </cell>
          <cell r="BF2752" t="str">
            <v>2016-S39</v>
          </cell>
          <cell r="BS2752" t="str">
            <v>BE OPTIK ST</v>
          </cell>
          <cell r="BW2752" t="str">
            <v>46</v>
          </cell>
        </row>
        <row r="2753">
          <cell r="F2753" t="str">
            <v>IMB/80021/C/00B3</v>
          </cell>
          <cell r="Q2753">
            <v>14</v>
          </cell>
          <cell r="AQ2753" t="str">
            <v>SETRS ST</v>
          </cell>
          <cell r="AW2753">
            <v>2016</v>
          </cell>
          <cell r="AX2753" t="str">
            <v>38</v>
          </cell>
          <cell r="BB2753" t="str">
            <v>Brice L</v>
          </cell>
          <cell r="BE2753" t="str">
            <v>39</v>
          </cell>
          <cell r="BF2753" t="str">
            <v>2016-S39</v>
          </cell>
          <cell r="BS2753" t="str">
            <v>BE OPTIK ST</v>
          </cell>
          <cell r="BW2753" t="str">
            <v>46</v>
          </cell>
        </row>
        <row r="2754">
          <cell r="F2754" t="str">
            <v>IMB/80021/C/00B8</v>
          </cell>
          <cell r="Q2754">
            <v>17</v>
          </cell>
          <cell r="AQ2754" t="str">
            <v>SETRS ST</v>
          </cell>
          <cell r="AW2754">
            <v>2016</v>
          </cell>
          <cell r="AX2754" t="str">
            <v>38</v>
          </cell>
          <cell r="BB2754" t="str">
            <v>Brice L</v>
          </cell>
          <cell r="BE2754" t="str">
            <v>39</v>
          </cell>
          <cell r="BF2754" t="str">
            <v>2016-S39</v>
          </cell>
          <cell r="BS2754" t="str">
            <v>BE OPTIK ST</v>
          </cell>
          <cell r="BW2754" t="str">
            <v>46</v>
          </cell>
        </row>
        <row r="2755">
          <cell r="F2755" t="str">
            <v>IMB/80021/C/00BA</v>
          </cell>
          <cell r="Q2755">
            <v>14</v>
          </cell>
          <cell r="AQ2755" t="str">
            <v>SETRS ST</v>
          </cell>
          <cell r="AW2755">
            <v>2016</v>
          </cell>
          <cell r="AX2755" t="str">
            <v>38</v>
          </cell>
          <cell r="BB2755" t="str">
            <v>Brice L</v>
          </cell>
          <cell r="BE2755" t="str">
            <v>39</v>
          </cell>
          <cell r="BF2755" t="str">
            <v>2016-S39</v>
          </cell>
          <cell r="BS2755" t="str">
            <v>BE OPTIK ST</v>
          </cell>
          <cell r="BW2755" t="str">
            <v>46</v>
          </cell>
        </row>
        <row r="2756">
          <cell r="F2756" t="str">
            <v>IMB/80021/C/00BO</v>
          </cell>
          <cell r="Q2756">
            <v>9</v>
          </cell>
          <cell r="AQ2756" t="str">
            <v>SETRS ST</v>
          </cell>
          <cell r="AW2756">
            <v>2016</v>
          </cell>
          <cell r="AX2756" t="str">
            <v>38</v>
          </cell>
          <cell r="BB2756" t="str">
            <v>Brice L</v>
          </cell>
          <cell r="BE2756" t="str">
            <v>39</v>
          </cell>
          <cell r="BF2756" t="str">
            <v>2016-S39</v>
          </cell>
          <cell r="BS2756" t="str">
            <v>BE OPTIK ST</v>
          </cell>
          <cell r="BW2756" t="str">
            <v>46</v>
          </cell>
        </row>
        <row r="2757">
          <cell r="F2757" t="str">
            <v>IMB/80021/C/00D0</v>
          </cell>
          <cell r="Q2757">
            <v>14</v>
          </cell>
          <cell r="AQ2757" t="str">
            <v>SETRS ST</v>
          </cell>
          <cell r="AW2757">
            <v>2016</v>
          </cell>
          <cell r="AX2757" t="str">
            <v>31</v>
          </cell>
          <cell r="BB2757" t="str">
            <v>Kluj B</v>
          </cell>
          <cell r="BE2757" t="str">
            <v>33</v>
          </cell>
          <cell r="BF2757" t="str">
            <v>2016-S33</v>
          </cell>
          <cell r="BS2757" t="str">
            <v>BE OPTIK ST</v>
          </cell>
          <cell r="BW2757" t="str">
            <v>48</v>
          </cell>
        </row>
        <row r="2758">
          <cell r="F2758" t="str">
            <v>IMB/80021/C/00CZ</v>
          </cell>
          <cell r="Q2758">
            <v>14</v>
          </cell>
          <cell r="AQ2758" t="str">
            <v>SETRS ST</v>
          </cell>
          <cell r="AW2758">
            <v>2016</v>
          </cell>
          <cell r="AX2758" t="str">
            <v>33</v>
          </cell>
          <cell r="BB2758" t="str">
            <v>Kluj B</v>
          </cell>
          <cell r="BE2758" t="str">
            <v>33</v>
          </cell>
          <cell r="BF2758" t="str">
            <v>2016-S33</v>
          </cell>
          <cell r="BS2758" t="str">
            <v>BE OPTIK ST</v>
          </cell>
          <cell r="BW2758" t="str">
            <v>48</v>
          </cell>
        </row>
        <row r="2759">
          <cell r="F2759" t="str">
            <v>IMB/80021/C/00D1</v>
          </cell>
          <cell r="Q2759">
            <v>9</v>
          </cell>
          <cell r="AQ2759" t="str">
            <v>SETRS ST</v>
          </cell>
          <cell r="AW2759">
            <v>2016</v>
          </cell>
          <cell r="AX2759" t="str">
            <v>33</v>
          </cell>
          <cell r="BB2759" t="str">
            <v>Kluj B</v>
          </cell>
          <cell r="BE2759" t="str">
            <v>33</v>
          </cell>
          <cell r="BF2759" t="str">
            <v>2016-S33</v>
          </cell>
          <cell r="BS2759" t="str">
            <v>BE OPTIK ST</v>
          </cell>
          <cell r="BW2759" t="str">
            <v>48</v>
          </cell>
        </row>
        <row r="2760">
          <cell r="F2760" t="str">
            <v>IMB/80021/C/00D3</v>
          </cell>
          <cell r="Q2760">
            <v>21</v>
          </cell>
          <cell r="AQ2760" t="str">
            <v>SETRS ST</v>
          </cell>
          <cell r="AW2760">
            <v>2016</v>
          </cell>
          <cell r="AX2760" t="str">
            <v>33</v>
          </cell>
          <cell r="BB2760" t="str">
            <v>Kluj B</v>
          </cell>
          <cell r="BE2760" t="str">
            <v>33</v>
          </cell>
          <cell r="BF2760" t="str">
            <v>2016-S33</v>
          </cell>
          <cell r="BS2760" t="str">
            <v>BE OPTIK ST</v>
          </cell>
          <cell r="BW2760" t="str">
            <v>48</v>
          </cell>
        </row>
        <row r="2761">
          <cell r="F2761" t="str">
            <v>IMB/80021/C/00B2</v>
          </cell>
          <cell r="Q2761">
            <v>51</v>
          </cell>
          <cell r="AQ2761" t="str">
            <v>SETRS ST</v>
          </cell>
          <cell r="AW2761">
            <v>2016</v>
          </cell>
          <cell r="AX2761" t="str">
            <v>33</v>
          </cell>
          <cell r="BB2761" t="str">
            <v>Kluj B</v>
          </cell>
          <cell r="BE2761" t="str">
            <v>33</v>
          </cell>
          <cell r="BF2761" t="str">
            <v>2016-S33</v>
          </cell>
          <cell r="BS2761" t="str">
            <v>BE OPTIK ST</v>
          </cell>
          <cell r="BW2761" t="str">
            <v>48</v>
          </cell>
        </row>
        <row r="2762">
          <cell r="F2762" t="str">
            <v>IMB/80021/X/0PA7</v>
          </cell>
          <cell r="Q2762">
            <v>1</v>
          </cell>
          <cell r="AQ2762" t="str">
            <v>SETRS ST</v>
          </cell>
          <cell r="AW2762">
            <v>2016</v>
          </cell>
          <cell r="AX2762" t="str">
            <v>33</v>
          </cell>
          <cell r="BB2762" t="str">
            <v>Kluj B</v>
          </cell>
          <cell r="BE2762" t="str">
            <v>33</v>
          </cell>
          <cell r="BF2762" t="str">
            <v>2016-S33</v>
          </cell>
          <cell r="BS2762" t="str">
            <v>BE OPTIK ST</v>
          </cell>
          <cell r="BW2762" t="str">
            <v>48</v>
          </cell>
        </row>
        <row r="2763">
          <cell r="F2763" t="str">
            <v>IMB/80021/S/00AV</v>
          </cell>
          <cell r="Q2763">
            <v>1</v>
          </cell>
          <cell r="AQ2763" t="str">
            <v>SETRS ST</v>
          </cell>
          <cell r="AW2763">
            <v>2016</v>
          </cell>
          <cell r="AX2763" t="str">
            <v>33</v>
          </cell>
          <cell r="BB2763" t="str">
            <v>Kluj B</v>
          </cell>
          <cell r="BE2763" t="str">
            <v>33</v>
          </cell>
          <cell r="BF2763" t="str">
            <v>2016-S33</v>
          </cell>
          <cell r="BS2763" t="str">
            <v>BE OPTIK ST</v>
          </cell>
          <cell r="BW2763" t="str">
            <v>48</v>
          </cell>
        </row>
        <row r="2764">
          <cell r="F2764" t="str">
            <v>IMB/80021/S/00AW</v>
          </cell>
          <cell r="Q2764">
            <v>1</v>
          </cell>
          <cell r="AQ2764" t="str">
            <v>SETRS ST</v>
          </cell>
          <cell r="AW2764">
            <v>2016</v>
          </cell>
          <cell r="AX2764" t="str">
            <v>33</v>
          </cell>
          <cell r="BB2764" t="str">
            <v>Kluj B</v>
          </cell>
          <cell r="BE2764" t="str">
            <v>33</v>
          </cell>
          <cell r="BF2764" t="str">
            <v>2016-S33</v>
          </cell>
          <cell r="BS2764" t="str">
            <v>BE OPTIK ST</v>
          </cell>
          <cell r="BW2764" t="str">
            <v>48</v>
          </cell>
        </row>
        <row r="2765">
          <cell r="F2765" t="str">
            <v>IMB/80021/S/00AS</v>
          </cell>
          <cell r="Q2765">
            <v>1</v>
          </cell>
          <cell r="AQ2765" t="str">
            <v>SETRS ST</v>
          </cell>
          <cell r="AW2765">
            <v>2016</v>
          </cell>
          <cell r="AX2765" t="str">
            <v>33</v>
          </cell>
          <cell r="BB2765" t="str">
            <v>Kluj B</v>
          </cell>
          <cell r="BE2765" t="str">
            <v>33</v>
          </cell>
          <cell r="BF2765" t="str">
            <v>2016-S33</v>
          </cell>
          <cell r="BS2765" t="str">
            <v>BE OPTIK ST</v>
          </cell>
          <cell r="BW2765" t="str">
            <v>48</v>
          </cell>
        </row>
        <row r="2766">
          <cell r="F2766" t="str">
            <v>IMB/80021/S/00AZ</v>
          </cell>
          <cell r="Q2766">
            <v>1</v>
          </cell>
          <cell r="AQ2766" t="str">
            <v>SETRS ST</v>
          </cell>
          <cell r="AW2766">
            <v>2016</v>
          </cell>
          <cell r="AX2766" t="str">
            <v>33</v>
          </cell>
          <cell r="BB2766" t="str">
            <v>Kluj B</v>
          </cell>
          <cell r="BE2766" t="str">
            <v>33</v>
          </cell>
          <cell r="BF2766" t="str">
            <v>2016-S33</v>
          </cell>
          <cell r="BS2766" t="str">
            <v>BE OPTIK ST</v>
          </cell>
          <cell r="BW2766" t="str">
            <v>48</v>
          </cell>
        </row>
        <row r="2767">
          <cell r="F2767" t="str">
            <v>IMB/80021/C/00BB</v>
          </cell>
          <cell r="Q2767">
            <v>14</v>
          </cell>
          <cell r="AQ2767" t="str">
            <v>SETRS ST</v>
          </cell>
          <cell r="AW2767">
            <v>2016</v>
          </cell>
          <cell r="AX2767" t="str">
            <v>33</v>
          </cell>
          <cell r="BB2767" t="str">
            <v>Kluj B</v>
          </cell>
          <cell r="BE2767" t="str">
            <v>33</v>
          </cell>
          <cell r="BF2767" t="str">
            <v>2016-S33</v>
          </cell>
          <cell r="BS2767" t="str">
            <v>BE OPTIK ST</v>
          </cell>
          <cell r="BW2767" t="str">
            <v>48</v>
          </cell>
        </row>
        <row r="2768">
          <cell r="F2768" t="str">
            <v>IMB/80021/C/0088</v>
          </cell>
          <cell r="Q2768">
            <v>8</v>
          </cell>
          <cell r="AQ2768" t="str">
            <v>Annulé</v>
          </cell>
          <cell r="AW2768" t="str">
            <v/>
          </cell>
          <cell r="AX2768" t="str">
            <v/>
          </cell>
          <cell r="BE2768" t="str">
            <v/>
          </cell>
          <cell r="BF2768" t="str">
            <v/>
          </cell>
          <cell r="BW2768" t="str">
            <v/>
          </cell>
        </row>
        <row r="2769">
          <cell r="F2769" t="str">
            <v>IMB/80021/C/008E</v>
          </cell>
          <cell r="Q2769">
            <v>10</v>
          </cell>
          <cell r="AQ2769" t="str">
            <v>Annulé</v>
          </cell>
          <cell r="AW2769" t="str">
            <v/>
          </cell>
          <cell r="AX2769" t="str">
            <v/>
          </cell>
          <cell r="BE2769" t="str">
            <v/>
          </cell>
          <cell r="BF2769" t="str">
            <v/>
          </cell>
          <cell r="BW2769" t="str">
            <v/>
          </cell>
        </row>
        <row r="2770">
          <cell r="F2770" t="str">
            <v>IMB/80021/C/008Z</v>
          </cell>
          <cell r="Q2770">
            <v>10</v>
          </cell>
          <cell r="AQ2770" t="str">
            <v>Annulé</v>
          </cell>
          <cell r="AW2770" t="str">
            <v/>
          </cell>
          <cell r="AX2770" t="str">
            <v/>
          </cell>
          <cell r="BE2770" t="str">
            <v/>
          </cell>
          <cell r="BF2770" t="str">
            <v/>
          </cell>
          <cell r="BW2770" t="str">
            <v/>
          </cell>
        </row>
        <row r="2771">
          <cell r="F2771" t="str">
            <v>IMB/80021/C/0092</v>
          </cell>
          <cell r="Q2771">
            <v>9</v>
          </cell>
          <cell r="AQ2771" t="str">
            <v>Annulé</v>
          </cell>
          <cell r="AW2771" t="str">
            <v/>
          </cell>
          <cell r="AX2771" t="str">
            <v/>
          </cell>
          <cell r="BE2771" t="str">
            <v/>
          </cell>
          <cell r="BF2771" t="str">
            <v/>
          </cell>
          <cell r="BW2771" t="str">
            <v/>
          </cell>
        </row>
        <row r="2772">
          <cell r="F2772" t="str">
            <v>IMB/80021/C/0097</v>
          </cell>
          <cell r="Q2772">
            <v>10</v>
          </cell>
          <cell r="AQ2772" t="str">
            <v>Annulé</v>
          </cell>
          <cell r="AW2772" t="str">
            <v/>
          </cell>
          <cell r="AX2772" t="str">
            <v/>
          </cell>
          <cell r="BE2772" t="str">
            <v/>
          </cell>
          <cell r="BF2772" t="str">
            <v/>
          </cell>
          <cell r="BW2772" t="str">
            <v/>
          </cell>
        </row>
        <row r="2773">
          <cell r="F2773" t="str">
            <v>IMB/80021/C/009A</v>
          </cell>
          <cell r="Q2773">
            <v>9</v>
          </cell>
          <cell r="AQ2773" t="str">
            <v>Annulé</v>
          </cell>
          <cell r="AW2773" t="str">
            <v/>
          </cell>
          <cell r="AX2773" t="str">
            <v/>
          </cell>
          <cell r="BE2773" t="str">
            <v/>
          </cell>
          <cell r="BF2773" t="str">
            <v/>
          </cell>
          <cell r="BW2773" t="str">
            <v/>
          </cell>
        </row>
        <row r="2774">
          <cell r="F2774" t="str">
            <v>IMB/80021/C/008Q</v>
          </cell>
          <cell r="Q2774">
            <v>8</v>
          </cell>
          <cell r="AQ2774" t="str">
            <v>SETRS ST</v>
          </cell>
          <cell r="AW2774">
            <v>2016</v>
          </cell>
          <cell r="AX2774" t="str">
            <v>33</v>
          </cell>
          <cell r="BB2774" t="str">
            <v>Brice L</v>
          </cell>
          <cell r="BE2774" t="str">
            <v>43</v>
          </cell>
          <cell r="BF2774" t="str">
            <v>2016-S43</v>
          </cell>
          <cell r="BS2774" t="str">
            <v>Brice L</v>
          </cell>
          <cell r="BW2774" t="str">
            <v>44</v>
          </cell>
        </row>
        <row r="2775">
          <cell r="F2775" t="str">
            <v>IMB/80021/C/008T</v>
          </cell>
          <cell r="Q2775">
            <v>10</v>
          </cell>
          <cell r="AQ2775" t="str">
            <v>SETRS ST</v>
          </cell>
          <cell r="AW2775">
            <v>2016</v>
          </cell>
          <cell r="AX2775" t="str">
            <v>33</v>
          </cell>
          <cell r="BB2775" t="str">
            <v>Brice L</v>
          </cell>
          <cell r="BE2775" t="str">
            <v>43</v>
          </cell>
          <cell r="BF2775" t="str">
            <v>2016-S43</v>
          </cell>
          <cell r="BS2775" t="str">
            <v>Brice L</v>
          </cell>
          <cell r="BW2775" t="str">
            <v>44</v>
          </cell>
        </row>
        <row r="2776">
          <cell r="F2776" t="str">
            <v>IMB/80021/C/008U</v>
          </cell>
          <cell r="Q2776">
            <v>10</v>
          </cell>
          <cell r="AQ2776" t="str">
            <v>SETRS ST</v>
          </cell>
          <cell r="AW2776">
            <v>2016</v>
          </cell>
          <cell r="AX2776" t="str">
            <v>33</v>
          </cell>
          <cell r="BB2776" t="str">
            <v>Brice L</v>
          </cell>
          <cell r="BE2776" t="str">
            <v>43</v>
          </cell>
          <cell r="BF2776" t="str">
            <v>2016-S43</v>
          </cell>
          <cell r="BS2776" t="str">
            <v>Brice L</v>
          </cell>
          <cell r="BW2776" t="str">
            <v>44</v>
          </cell>
        </row>
        <row r="2777">
          <cell r="F2777" t="str">
            <v>IMB/80021/C/008V</v>
          </cell>
          <cell r="Q2777">
            <v>10</v>
          </cell>
          <cell r="AQ2777" t="str">
            <v>SETRS ST</v>
          </cell>
          <cell r="AW2777">
            <v>2016</v>
          </cell>
          <cell r="AX2777" t="str">
            <v>33</v>
          </cell>
          <cell r="BB2777" t="str">
            <v>Brice L</v>
          </cell>
          <cell r="BE2777" t="str">
            <v>43</v>
          </cell>
          <cell r="BF2777" t="str">
            <v>2016-S43</v>
          </cell>
          <cell r="BS2777" t="str">
            <v>Brice L</v>
          </cell>
          <cell r="BW2777" t="str">
            <v>44</v>
          </cell>
        </row>
        <row r="2778">
          <cell r="F2778" t="str">
            <v>IMB/80021/C/008Y</v>
          </cell>
          <cell r="Q2778">
            <v>24</v>
          </cell>
          <cell r="AQ2778" t="str">
            <v>Annulé</v>
          </cell>
          <cell r="AW2778" t="str">
            <v/>
          </cell>
          <cell r="AX2778" t="str">
            <v/>
          </cell>
          <cell r="BE2778" t="str">
            <v/>
          </cell>
          <cell r="BF2778" t="str">
            <v/>
          </cell>
          <cell r="BW2778" t="str">
            <v/>
          </cell>
        </row>
        <row r="2779">
          <cell r="F2779" t="str">
            <v>IMB/80021/C/0090</v>
          </cell>
          <cell r="Q2779">
            <v>10</v>
          </cell>
          <cell r="AQ2779" t="str">
            <v>SETRS ST</v>
          </cell>
          <cell r="AW2779">
            <v>2016</v>
          </cell>
          <cell r="AX2779" t="str">
            <v>33</v>
          </cell>
          <cell r="BB2779" t="str">
            <v>Brice L</v>
          </cell>
          <cell r="BE2779" t="str">
            <v>43</v>
          </cell>
          <cell r="BF2779" t="str">
            <v>2016-S43</v>
          </cell>
          <cell r="BS2779" t="str">
            <v>Brice L</v>
          </cell>
          <cell r="BW2779" t="str">
            <v>44</v>
          </cell>
        </row>
        <row r="2780">
          <cell r="F2780" t="str">
            <v>IMB/80021/C/0091</v>
          </cell>
          <cell r="Q2780">
            <v>10</v>
          </cell>
          <cell r="AQ2780" t="str">
            <v>SETRS ST</v>
          </cell>
          <cell r="AW2780">
            <v>2016</v>
          </cell>
          <cell r="AX2780" t="str">
            <v>33</v>
          </cell>
          <cell r="BB2780" t="str">
            <v>Brice L</v>
          </cell>
          <cell r="BE2780" t="str">
            <v>43</v>
          </cell>
          <cell r="BF2780" t="str">
            <v>2016-S43</v>
          </cell>
          <cell r="BS2780" t="str">
            <v>Brice L</v>
          </cell>
          <cell r="BW2780" t="str">
            <v>44</v>
          </cell>
        </row>
        <row r="2781">
          <cell r="F2781" t="str">
            <v>IMB/80021/C/006P</v>
          </cell>
          <cell r="Q2781">
            <v>10</v>
          </cell>
          <cell r="AQ2781" t="str">
            <v>Annulé</v>
          </cell>
          <cell r="AW2781" t="str">
            <v/>
          </cell>
          <cell r="AX2781" t="str">
            <v/>
          </cell>
          <cell r="BE2781" t="str">
            <v/>
          </cell>
          <cell r="BF2781" t="str">
            <v/>
          </cell>
          <cell r="BW2781" t="str">
            <v/>
          </cell>
        </row>
        <row r="2782">
          <cell r="F2782" t="str">
            <v>IMB/80021/C/006T</v>
          </cell>
          <cell r="Q2782">
            <v>10</v>
          </cell>
          <cell r="AQ2782" t="str">
            <v>Annulé</v>
          </cell>
          <cell r="AW2782" t="str">
            <v/>
          </cell>
          <cell r="AX2782" t="str">
            <v/>
          </cell>
          <cell r="BE2782" t="str">
            <v/>
          </cell>
          <cell r="BF2782" t="str">
            <v/>
          </cell>
          <cell r="BW2782" t="str">
            <v/>
          </cell>
        </row>
        <row r="2783">
          <cell r="F2783" t="str">
            <v>IMB/80021/C/006W</v>
          </cell>
          <cell r="Q2783">
            <v>10</v>
          </cell>
          <cell r="AQ2783" t="str">
            <v>Annulé</v>
          </cell>
          <cell r="AW2783" t="str">
            <v/>
          </cell>
          <cell r="AX2783" t="str">
            <v/>
          </cell>
          <cell r="BE2783" t="str">
            <v/>
          </cell>
          <cell r="BF2783" t="str">
            <v/>
          </cell>
          <cell r="BW2783" t="str">
            <v/>
          </cell>
        </row>
        <row r="2784">
          <cell r="F2784" t="str">
            <v>IMB/80021/C/006Z</v>
          </cell>
          <cell r="Q2784">
            <v>9</v>
          </cell>
          <cell r="AQ2784" t="str">
            <v>Annulé</v>
          </cell>
          <cell r="AW2784" t="str">
            <v/>
          </cell>
          <cell r="AX2784" t="str">
            <v/>
          </cell>
          <cell r="BE2784" t="str">
            <v/>
          </cell>
          <cell r="BF2784" t="str">
            <v/>
          </cell>
          <cell r="BW2784" t="str">
            <v/>
          </cell>
        </row>
        <row r="2785">
          <cell r="F2785" t="str">
            <v>IMB/80021/C/009W</v>
          </cell>
          <cell r="Q2785">
            <v>13</v>
          </cell>
          <cell r="AQ2785" t="str">
            <v>SETRS ST</v>
          </cell>
          <cell r="AW2785">
            <v>2016</v>
          </cell>
          <cell r="AX2785" t="str">
            <v>33</v>
          </cell>
          <cell r="BB2785" t="str">
            <v>Brice L</v>
          </cell>
          <cell r="BE2785" t="str">
            <v>38</v>
          </cell>
          <cell r="BF2785" t="str">
            <v>2016-S38</v>
          </cell>
          <cell r="BS2785" t="str">
            <v>BE OPTIK ST</v>
          </cell>
          <cell r="BW2785" t="str">
            <v>51</v>
          </cell>
        </row>
        <row r="2786">
          <cell r="F2786" t="str">
            <v>IMB/80021/C/009Y</v>
          </cell>
          <cell r="Q2786">
            <v>13</v>
          </cell>
          <cell r="AQ2786" t="str">
            <v>SETRS ST</v>
          </cell>
          <cell r="AW2786">
            <v>2016</v>
          </cell>
          <cell r="AX2786" t="str">
            <v>33</v>
          </cell>
          <cell r="BB2786" t="str">
            <v>Brice L</v>
          </cell>
          <cell r="BE2786" t="str">
            <v>38</v>
          </cell>
          <cell r="BF2786" t="str">
            <v>2016-S38</v>
          </cell>
          <cell r="BS2786" t="str">
            <v>BE OPTIK ST</v>
          </cell>
          <cell r="BW2786" t="str">
            <v>51</v>
          </cell>
        </row>
        <row r="2787">
          <cell r="F2787" t="str">
            <v>IMB/80021/C/00HC</v>
          </cell>
          <cell r="Q2787">
            <v>43</v>
          </cell>
          <cell r="AQ2787" t="str">
            <v>Annulé</v>
          </cell>
          <cell r="AW2787" t="str">
            <v/>
          </cell>
          <cell r="AX2787" t="str">
            <v/>
          </cell>
          <cell r="BE2787" t="str">
            <v/>
          </cell>
          <cell r="BF2787" t="str">
            <v/>
          </cell>
          <cell r="BW2787" t="str">
            <v/>
          </cell>
        </row>
        <row r="2788">
          <cell r="F2788" t="str">
            <v>IMB/80021/C/00JM</v>
          </cell>
          <cell r="Q2788">
            <v>14</v>
          </cell>
          <cell r="AQ2788" t="str">
            <v>Annulé</v>
          </cell>
          <cell r="AW2788" t="str">
            <v/>
          </cell>
          <cell r="AX2788" t="str">
            <v/>
          </cell>
          <cell r="BE2788" t="str">
            <v/>
          </cell>
          <cell r="BF2788" t="str">
            <v/>
          </cell>
          <cell r="BW2788" t="str">
            <v/>
          </cell>
        </row>
        <row r="2789">
          <cell r="F2789" t="str">
            <v>IMB/80021/C/00EH</v>
          </cell>
          <cell r="Q2789">
            <v>13</v>
          </cell>
          <cell r="AQ2789" t="str">
            <v>SETRS ST</v>
          </cell>
          <cell r="AW2789">
            <v>2016</v>
          </cell>
          <cell r="AX2789" t="str">
            <v>30</v>
          </cell>
          <cell r="BB2789" t="str">
            <v>Sebbache M</v>
          </cell>
          <cell r="BE2789" t="str">
            <v>32</v>
          </cell>
          <cell r="BF2789" t="str">
            <v>2016-S32</v>
          </cell>
          <cell r="BS2789" t="str">
            <v>Debrauwer J</v>
          </cell>
          <cell r="BW2789" t="str">
            <v>38</v>
          </cell>
        </row>
        <row r="2790">
          <cell r="F2790" t="str">
            <v>IMB/80021/C/00EZ</v>
          </cell>
          <cell r="Q2790">
            <v>13</v>
          </cell>
          <cell r="AQ2790" t="str">
            <v>SETRS ST</v>
          </cell>
          <cell r="AW2790">
            <v>2016</v>
          </cell>
          <cell r="AX2790" t="str">
            <v>30</v>
          </cell>
          <cell r="BB2790" t="str">
            <v>Sebbache M</v>
          </cell>
          <cell r="BE2790" t="str">
            <v>32</v>
          </cell>
          <cell r="BF2790" t="str">
            <v>2016-S32</v>
          </cell>
          <cell r="BS2790" t="str">
            <v>Debrauwer J</v>
          </cell>
          <cell r="BW2790" t="str">
            <v>38</v>
          </cell>
        </row>
        <row r="2791">
          <cell r="F2791" t="str">
            <v>IMB/80021/C/00GO</v>
          </cell>
          <cell r="Q2791">
            <v>20</v>
          </cell>
          <cell r="AQ2791" t="str">
            <v>SETRS ST</v>
          </cell>
          <cell r="AW2791">
            <v>2016</v>
          </cell>
          <cell r="AX2791" t="str">
            <v>30</v>
          </cell>
          <cell r="BB2791" t="str">
            <v>Sebbache M</v>
          </cell>
          <cell r="BE2791" t="str">
            <v>32</v>
          </cell>
          <cell r="BF2791" t="str">
            <v>2016-S32</v>
          </cell>
          <cell r="BS2791" t="str">
            <v>Debrauwer J</v>
          </cell>
          <cell r="BW2791" t="str">
            <v>38</v>
          </cell>
        </row>
        <row r="2792">
          <cell r="F2792" t="str">
            <v>IMB/80021/C/0095</v>
          </cell>
          <cell r="Q2792">
            <v>18</v>
          </cell>
          <cell r="AQ2792" t="str">
            <v>SETRS ST</v>
          </cell>
          <cell r="AW2792">
            <v>2016</v>
          </cell>
          <cell r="AX2792" t="str">
            <v>33</v>
          </cell>
          <cell r="BB2792" t="str">
            <v>Brice L</v>
          </cell>
          <cell r="BE2792" t="str">
            <v>36</v>
          </cell>
          <cell r="BF2792" t="str">
            <v>2016-S36</v>
          </cell>
          <cell r="BS2792" t="str">
            <v>Canipel A</v>
          </cell>
          <cell r="BW2792" t="str">
            <v>37</v>
          </cell>
        </row>
        <row r="2793">
          <cell r="F2793" t="str">
            <v>IMB/80021/C/0098</v>
          </cell>
          <cell r="Q2793">
            <v>15</v>
          </cell>
          <cell r="AQ2793" t="str">
            <v>SETRS ST</v>
          </cell>
          <cell r="AW2793">
            <v>2016</v>
          </cell>
          <cell r="AX2793" t="str">
            <v>33</v>
          </cell>
          <cell r="BB2793" t="str">
            <v>Brice L</v>
          </cell>
          <cell r="BE2793" t="str">
            <v>36</v>
          </cell>
          <cell r="BF2793" t="str">
            <v>2016-S36</v>
          </cell>
          <cell r="BS2793" t="str">
            <v>Canipel A</v>
          </cell>
          <cell r="BW2793" t="str">
            <v>37</v>
          </cell>
        </row>
        <row r="2794">
          <cell r="F2794" t="str">
            <v>IMB/80021/C/0099</v>
          </cell>
          <cell r="Q2794">
            <v>17</v>
          </cell>
          <cell r="AQ2794" t="str">
            <v>SETRS ST</v>
          </cell>
          <cell r="AW2794">
            <v>2016</v>
          </cell>
          <cell r="AX2794" t="str">
            <v>33</v>
          </cell>
          <cell r="BB2794" t="str">
            <v>Brice L</v>
          </cell>
          <cell r="BE2794" t="str">
            <v>36</v>
          </cell>
          <cell r="BF2794" t="str">
            <v>2016-S36</v>
          </cell>
          <cell r="BS2794" t="str">
            <v>Canipel A</v>
          </cell>
          <cell r="BW2794" t="str">
            <v>37</v>
          </cell>
        </row>
        <row r="2795">
          <cell r="F2795" t="str">
            <v>IMB/80021/C/009C</v>
          </cell>
          <cell r="Q2795">
            <v>17</v>
          </cell>
          <cell r="AQ2795" t="str">
            <v>SETRS ST</v>
          </cell>
          <cell r="AW2795">
            <v>2016</v>
          </cell>
          <cell r="AX2795" t="str">
            <v>33</v>
          </cell>
          <cell r="BB2795" t="str">
            <v>Brice L</v>
          </cell>
          <cell r="BE2795" t="str">
            <v>36</v>
          </cell>
          <cell r="BF2795" t="str">
            <v>2016-S36</v>
          </cell>
          <cell r="BS2795" t="str">
            <v>Canipel A</v>
          </cell>
          <cell r="BW2795" t="str">
            <v>37</v>
          </cell>
        </row>
        <row r="2796">
          <cell r="F2796" t="str">
            <v>IMB/80021/C/009H</v>
          </cell>
          <cell r="Q2796">
            <v>15</v>
          </cell>
          <cell r="AQ2796" t="str">
            <v>SETRS ST</v>
          </cell>
          <cell r="AW2796">
            <v>2016</v>
          </cell>
          <cell r="AX2796" t="str">
            <v>33</v>
          </cell>
          <cell r="BB2796" t="str">
            <v>Brice L</v>
          </cell>
          <cell r="BE2796" t="str">
            <v>36</v>
          </cell>
          <cell r="BF2796" t="str">
            <v>2016-S36</v>
          </cell>
          <cell r="BS2796" t="str">
            <v>Canipel A</v>
          </cell>
          <cell r="BW2796" t="str">
            <v>37</v>
          </cell>
        </row>
        <row r="2797">
          <cell r="F2797" t="str">
            <v>IMB/80021/C/009K</v>
          </cell>
          <cell r="Q2797">
            <v>21</v>
          </cell>
          <cell r="AQ2797" t="str">
            <v>SETRS ST</v>
          </cell>
          <cell r="AW2797">
            <v>2016</v>
          </cell>
          <cell r="AX2797" t="str">
            <v>33</v>
          </cell>
          <cell r="BB2797" t="str">
            <v>Brice L</v>
          </cell>
          <cell r="BE2797" t="str">
            <v>36</v>
          </cell>
          <cell r="BF2797" t="str">
            <v>2016-S36</v>
          </cell>
          <cell r="BS2797" t="str">
            <v>Canipel A</v>
          </cell>
          <cell r="BW2797" t="str">
            <v>37</v>
          </cell>
        </row>
        <row r="2798">
          <cell r="F2798" t="str">
            <v>IMB/80021/C/0078</v>
          </cell>
          <cell r="Q2798">
            <v>9</v>
          </cell>
          <cell r="AQ2798" t="str">
            <v>Annulé</v>
          </cell>
          <cell r="AW2798" t="str">
            <v/>
          </cell>
          <cell r="AX2798" t="str">
            <v/>
          </cell>
          <cell r="BE2798" t="str">
            <v/>
          </cell>
          <cell r="BF2798" t="str">
            <v/>
          </cell>
          <cell r="BW2798" t="str">
            <v/>
          </cell>
        </row>
        <row r="2799">
          <cell r="F2799" t="str">
            <v>IMB/80021/C/007F</v>
          </cell>
          <cell r="Q2799">
            <v>10</v>
          </cell>
          <cell r="AQ2799" t="str">
            <v>Annulé</v>
          </cell>
          <cell r="AW2799" t="str">
            <v/>
          </cell>
          <cell r="AX2799" t="str">
            <v/>
          </cell>
          <cell r="BE2799" t="str">
            <v/>
          </cell>
          <cell r="BF2799" t="str">
            <v/>
          </cell>
          <cell r="BW2799" t="str">
            <v/>
          </cell>
        </row>
        <row r="2800">
          <cell r="F2800" t="str">
            <v>IMB/80021/C/007M</v>
          </cell>
          <cell r="Q2800">
            <v>10</v>
          </cell>
          <cell r="AQ2800" t="str">
            <v>Annulé</v>
          </cell>
          <cell r="AW2800" t="str">
            <v/>
          </cell>
          <cell r="AX2800" t="str">
            <v/>
          </cell>
          <cell r="BE2800" t="str">
            <v/>
          </cell>
          <cell r="BF2800" t="str">
            <v/>
          </cell>
          <cell r="BW2800" t="str">
            <v/>
          </cell>
        </row>
        <row r="2801">
          <cell r="F2801" t="str">
            <v>IMB/80021/C/007U</v>
          </cell>
          <cell r="Q2801">
            <v>10</v>
          </cell>
          <cell r="AQ2801" t="str">
            <v>Annulé</v>
          </cell>
          <cell r="AW2801" t="str">
            <v/>
          </cell>
          <cell r="AX2801" t="str">
            <v/>
          </cell>
          <cell r="BE2801" t="str">
            <v/>
          </cell>
          <cell r="BF2801" t="str">
            <v/>
          </cell>
          <cell r="BW2801" t="str">
            <v/>
          </cell>
        </row>
        <row r="2802">
          <cell r="F2802" t="str">
            <v>IMB/80021/C/0059</v>
          </cell>
          <cell r="Q2802">
            <v>20</v>
          </cell>
          <cell r="AQ2802" t="str">
            <v>SETRS ST</v>
          </cell>
          <cell r="AW2802">
            <v>2016</v>
          </cell>
          <cell r="AX2802" t="str">
            <v>30</v>
          </cell>
          <cell r="BB2802" t="str">
            <v>BE OPTIK ST</v>
          </cell>
          <cell r="BE2802" t="str">
            <v>48</v>
          </cell>
          <cell r="BF2802" t="str">
            <v>2016-S48</v>
          </cell>
          <cell r="BS2802" t="str">
            <v>BE OPTIK ST</v>
          </cell>
          <cell r="BW2802" t="str">
            <v>48</v>
          </cell>
        </row>
        <row r="2803">
          <cell r="F2803" t="str">
            <v>IMB/80021/C/005E</v>
          </cell>
          <cell r="Q2803">
            <v>20</v>
          </cell>
          <cell r="AQ2803" t="str">
            <v>SETRS ST</v>
          </cell>
          <cell r="AW2803">
            <v>2016</v>
          </cell>
          <cell r="AX2803" t="str">
            <v>30</v>
          </cell>
          <cell r="BB2803" t="str">
            <v>BE OPTIK ST</v>
          </cell>
          <cell r="BE2803" t="str">
            <v>48</v>
          </cell>
          <cell r="BF2803" t="str">
            <v>2016-S48</v>
          </cell>
          <cell r="BS2803" t="str">
            <v>BE OPTIK ST</v>
          </cell>
          <cell r="BW2803" t="str">
            <v>48</v>
          </cell>
        </row>
        <row r="2804">
          <cell r="F2804" t="str">
            <v>IMB/80021/C/005J</v>
          </cell>
          <cell r="Q2804">
            <v>20</v>
          </cell>
          <cell r="AQ2804" t="str">
            <v>SETRS ST</v>
          </cell>
          <cell r="AW2804">
            <v>2016</v>
          </cell>
          <cell r="AX2804" t="str">
            <v>30</v>
          </cell>
          <cell r="BB2804" t="str">
            <v>BE OPTIK ST</v>
          </cell>
          <cell r="BE2804" t="str">
            <v>48</v>
          </cell>
          <cell r="BF2804" t="str">
            <v>2016-S48</v>
          </cell>
          <cell r="BS2804" t="str">
            <v>BE OPTIK ST</v>
          </cell>
          <cell r="BW2804" t="str">
            <v>48</v>
          </cell>
        </row>
        <row r="2805">
          <cell r="F2805" t="str">
            <v>IMB/80021/C/005V</v>
          </cell>
          <cell r="Q2805">
            <v>20</v>
          </cell>
          <cell r="AQ2805" t="str">
            <v>SETRS ST</v>
          </cell>
          <cell r="AW2805">
            <v>2016</v>
          </cell>
          <cell r="AX2805" t="str">
            <v>30</v>
          </cell>
          <cell r="BB2805" t="str">
            <v>BE OPTIK ST</v>
          </cell>
          <cell r="BE2805" t="str">
            <v>48</v>
          </cell>
          <cell r="BF2805" t="str">
            <v>2016-S48</v>
          </cell>
          <cell r="BS2805" t="str">
            <v>BE OPTIK ST</v>
          </cell>
          <cell r="BW2805" t="str">
            <v>48</v>
          </cell>
        </row>
        <row r="2806">
          <cell r="F2806" t="str">
            <v>IMB/80021/C/003Z</v>
          </cell>
          <cell r="Q2806">
            <v>20</v>
          </cell>
          <cell r="AQ2806" t="str">
            <v>SETRS ST</v>
          </cell>
          <cell r="AW2806">
            <v>2016</v>
          </cell>
          <cell r="AX2806" t="str">
            <v>30</v>
          </cell>
          <cell r="BB2806" t="str">
            <v>BE OPTIK ST</v>
          </cell>
          <cell r="BE2806" t="str">
            <v>48</v>
          </cell>
          <cell r="BF2806" t="str">
            <v>2016-S48</v>
          </cell>
          <cell r="BS2806" t="str">
            <v>BE OPTIK ST</v>
          </cell>
          <cell r="BW2806" t="str">
            <v>48</v>
          </cell>
        </row>
        <row r="2807">
          <cell r="F2807" t="str">
            <v>IMB/80021/C/004C</v>
          </cell>
          <cell r="Q2807">
            <v>20</v>
          </cell>
          <cell r="AQ2807" t="str">
            <v>SETRS ST</v>
          </cell>
          <cell r="AW2807">
            <v>2016</v>
          </cell>
          <cell r="AX2807" t="str">
            <v>30</v>
          </cell>
          <cell r="BB2807" t="str">
            <v>BE OPTIK ST</v>
          </cell>
          <cell r="BE2807" t="str">
            <v>48</v>
          </cell>
          <cell r="BF2807" t="str">
            <v>2016-S48</v>
          </cell>
          <cell r="BS2807" t="str">
            <v>BE OPTIK ST</v>
          </cell>
          <cell r="BW2807" t="str">
            <v>48</v>
          </cell>
        </row>
        <row r="2808">
          <cell r="F2808" t="str">
            <v>IMB/80021/C/0054</v>
          </cell>
          <cell r="Q2808">
            <v>20</v>
          </cell>
          <cell r="AQ2808" t="str">
            <v>SETRS ST</v>
          </cell>
          <cell r="AW2808">
            <v>2016</v>
          </cell>
          <cell r="AX2808" t="str">
            <v>30</v>
          </cell>
          <cell r="BB2808" t="str">
            <v>BE OPTIK ST</v>
          </cell>
          <cell r="BE2808" t="str">
            <v>48</v>
          </cell>
          <cell r="BF2808" t="str">
            <v>2016-S48</v>
          </cell>
          <cell r="BS2808" t="str">
            <v>BE OPTIK ST</v>
          </cell>
          <cell r="BW2808" t="str">
            <v>48</v>
          </cell>
        </row>
        <row r="2809">
          <cell r="F2809" t="str">
            <v>IMB/80021/C/001R</v>
          </cell>
          <cell r="Q2809">
            <v>15</v>
          </cell>
          <cell r="AQ2809" t="str">
            <v>SETRS ST</v>
          </cell>
          <cell r="AW2809">
            <v>2016</v>
          </cell>
          <cell r="AX2809" t="str">
            <v>30</v>
          </cell>
          <cell r="BB2809" t="str">
            <v>TELCOM ST</v>
          </cell>
          <cell r="BE2809" t="str">
            <v>48</v>
          </cell>
          <cell r="BF2809" t="str">
            <v>2016-S48</v>
          </cell>
          <cell r="BS2809" t="str">
            <v>BE OPTIK ST</v>
          </cell>
          <cell r="BW2809" t="str">
            <v>52</v>
          </cell>
        </row>
        <row r="2810">
          <cell r="F2810" t="str">
            <v>IMB/80021/C/001T</v>
          </cell>
          <cell r="Q2810">
            <v>12</v>
          </cell>
          <cell r="AQ2810" t="str">
            <v>SETRS ST</v>
          </cell>
          <cell r="AW2810">
            <v>2016</v>
          </cell>
          <cell r="AX2810" t="str">
            <v>30</v>
          </cell>
          <cell r="BB2810" t="str">
            <v>TELCOM ST</v>
          </cell>
          <cell r="BE2810" t="str">
            <v>48</v>
          </cell>
          <cell r="BF2810" t="str">
            <v>2016-S48</v>
          </cell>
          <cell r="BS2810" t="str">
            <v>BE OPTIK ST</v>
          </cell>
          <cell r="BW2810" t="str">
            <v>52</v>
          </cell>
        </row>
        <row r="2811">
          <cell r="F2811" t="str">
            <v>IMB/80021/C/0021</v>
          </cell>
          <cell r="Q2811">
            <v>15</v>
          </cell>
          <cell r="AQ2811" t="str">
            <v>SETRS ST</v>
          </cell>
          <cell r="AW2811">
            <v>2016</v>
          </cell>
          <cell r="AX2811" t="str">
            <v>30</v>
          </cell>
          <cell r="BB2811" t="str">
            <v>TELCOM ST</v>
          </cell>
          <cell r="BE2811" t="str">
            <v>48</v>
          </cell>
          <cell r="BF2811" t="str">
            <v>2016-S48</v>
          </cell>
          <cell r="BS2811" t="str">
            <v>BE OPTIK ST</v>
          </cell>
          <cell r="BW2811" t="str">
            <v>52</v>
          </cell>
        </row>
        <row r="2812">
          <cell r="F2812" t="str">
            <v>IMB/80021/C/0023</v>
          </cell>
          <cell r="Q2812">
            <v>12</v>
          </cell>
          <cell r="AQ2812" t="str">
            <v>SETRS ST</v>
          </cell>
          <cell r="AW2812">
            <v>2016</v>
          </cell>
          <cell r="AX2812" t="str">
            <v>30</v>
          </cell>
          <cell r="BB2812" t="str">
            <v>TELCOM ST</v>
          </cell>
          <cell r="BE2812" t="str">
            <v>48</v>
          </cell>
          <cell r="BF2812" t="str">
            <v>2016-S48</v>
          </cell>
          <cell r="BS2812" t="str">
            <v>BE OPTIK ST</v>
          </cell>
          <cell r="BW2812" t="str">
            <v>52</v>
          </cell>
        </row>
        <row r="2813">
          <cell r="F2813" t="str">
            <v>IMB/80021/C/004Y</v>
          </cell>
          <cell r="Q2813">
            <v>20</v>
          </cell>
          <cell r="AQ2813" t="str">
            <v>SETRS ST</v>
          </cell>
          <cell r="AW2813">
            <v>2016</v>
          </cell>
          <cell r="AX2813" t="str">
            <v>30</v>
          </cell>
          <cell r="BB2813" t="str">
            <v>BE OPTIK ST</v>
          </cell>
          <cell r="BE2813" t="str">
            <v>48</v>
          </cell>
          <cell r="BF2813" t="str">
            <v>2016-S48</v>
          </cell>
          <cell r="BS2813" t="str">
            <v>BE OPTIK ST</v>
          </cell>
          <cell r="BW2813" t="str">
            <v>48</v>
          </cell>
        </row>
        <row r="2814">
          <cell r="F2814" t="str">
            <v>IMB/80021/C/0EXB</v>
          </cell>
          <cell r="Q2814">
            <v>21</v>
          </cell>
          <cell r="AQ2814" t="str">
            <v>SETRS ST</v>
          </cell>
          <cell r="AW2814">
            <v>2016</v>
          </cell>
          <cell r="AX2814" t="str">
            <v>29</v>
          </cell>
          <cell r="BB2814" t="str">
            <v>TELCOM ST</v>
          </cell>
          <cell r="BE2814" t="str">
            <v>36</v>
          </cell>
          <cell r="BF2814" t="str">
            <v>2016-S36</v>
          </cell>
          <cell r="BS2814" t="str">
            <v>BE OPTIK ST</v>
          </cell>
          <cell r="BW2814" t="str">
            <v>39</v>
          </cell>
        </row>
        <row r="2815">
          <cell r="F2815" t="str">
            <v>IMB/80021/C/03Q5</v>
          </cell>
          <cell r="Q2815">
            <v>4</v>
          </cell>
          <cell r="AQ2815" t="str">
            <v>Annulé</v>
          </cell>
          <cell r="AW2815" t="str">
            <v/>
          </cell>
          <cell r="AX2815" t="str">
            <v/>
          </cell>
          <cell r="BE2815" t="str">
            <v/>
          </cell>
          <cell r="BF2815" t="str">
            <v/>
          </cell>
          <cell r="BW2815" t="str">
            <v/>
          </cell>
        </row>
        <row r="2816">
          <cell r="F2816" t="str">
            <v>IMB/80021/X/0O9P</v>
          </cell>
          <cell r="Q2816">
            <v>48</v>
          </cell>
          <cell r="AQ2816" t="str">
            <v>Annulé</v>
          </cell>
          <cell r="AW2816" t="str">
            <v/>
          </cell>
          <cell r="AX2816" t="str">
            <v/>
          </cell>
          <cell r="BE2816" t="str">
            <v/>
          </cell>
          <cell r="BF2816" t="str">
            <v/>
          </cell>
          <cell r="BW2816" t="str">
            <v/>
          </cell>
        </row>
        <row r="2817">
          <cell r="F2817" t="str">
            <v>IMB/80021/X/0O9Q</v>
          </cell>
          <cell r="Q2817">
            <v>43</v>
          </cell>
          <cell r="AQ2817" t="str">
            <v>Annulé</v>
          </cell>
          <cell r="AW2817" t="str">
            <v/>
          </cell>
          <cell r="AX2817" t="str">
            <v/>
          </cell>
          <cell r="BE2817" t="str">
            <v/>
          </cell>
          <cell r="BF2817" t="str">
            <v/>
          </cell>
          <cell r="BW2817" t="str">
            <v/>
          </cell>
        </row>
        <row r="2818">
          <cell r="F2818" t="str">
            <v>IMB/80021/C/0HHV</v>
          </cell>
          <cell r="Q2818">
            <v>5</v>
          </cell>
          <cell r="AQ2818" t="str">
            <v>Annulé</v>
          </cell>
          <cell r="AW2818" t="str">
            <v/>
          </cell>
          <cell r="AX2818" t="str">
            <v/>
          </cell>
          <cell r="BE2818" t="str">
            <v/>
          </cell>
          <cell r="BF2818" t="str">
            <v/>
          </cell>
          <cell r="BW2818" t="str">
            <v/>
          </cell>
        </row>
        <row r="2819">
          <cell r="F2819" t="str">
            <v>IMB/80021/C/01RK</v>
          </cell>
          <cell r="Q2819">
            <v>18</v>
          </cell>
          <cell r="AQ2819" t="str">
            <v>Tambu Matadi Y</v>
          </cell>
          <cell r="AW2819">
            <v>2016</v>
          </cell>
          <cell r="AX2819" t="str">
            <v>31</v>
          </cell>
          <cell r="BB2819" t="str">
            <v>BE OPTIK ST</v>
          </cell>
          <cell r="BE2819" t="str">
            <v>49</v>
          </cell>
          <cell r="BF2819" t="str">
            <v>2016-S49</v>
          </cell>
          <cell r="BS2819" t="str">
            <v>BE OPTIK ST</v>
          </cell>
          <cell r="BW2819" t="str">
            <v>49</v>
          </cell>
        </row>
        <row r="2820">
          <cell r="F2820" t="str">
            <v>IMB/80021/X/0PLY</v>
          </cell>
          <cell r="Q2820">
            <v>1</v>
          </cell>
          <cell r="AQ2820" t="str">
            <v>Tambu Matadi Y</v>
          </cell>
          <cell r="AW2820">
            <v>2016</v>
          </cell>
          <cell r="AX2820" t="str">
            <v>31</v>
          </cell>
          <cell r="BB2820" t="str">
            <v>BE OPTIK ST</v>
          </cell>
          <cell r="BE2820" t="str">
            <v>49</v>
          </cell>
          <cell r="BF2820" t="str">
            <v>2016-S49</v>
          </cell>
          <cell r="BS2820" t="str">
            <v>BE OPTIK ST</v>
          </cell>
          <cell r="BW2820" t="str">
            <v>49</v>
          </cell>
        </row>
        <row r="2821">
          <cell r="F2821" t="str">
            <v>IMB/80021/X/0QGT</v>
          </cell>
          <cell r="Q2821">
            <v>1</v>
          </cell>
          <cell r="AQ2821" t="str">
            <v>Tambu Matadi Y</v>
          </cell>
          <cell r="AW2821">
            <v>2016</v>
          </cell>
          <cell r="AX2821" t="str">
            <v>31</v>
          </cell>
          <cell r="BB2821" t="str">
            <v>BE OPTIK ST</v>
          </cell>
          <cell r="BE2821" t="str">
            <v>49</v>
          </cell>
          <cell r="BF2821" t="str">
            <v>2016-S49</v>
          </cell>
          <cell r="BS2821" t="str">
            <v>BE OPTIK ST</v>
          </cell>
          <cell r="BW2821" t="str">
            <v>49</v>
          </cell>
        </row>
        <row r="2822">
          <cell r="F2822" t="str">
            <v>IMB/80021/X/0QGU</v>
          </cell>
          <cell r="Q2822">
            <v>39</v>
          </cell>
          <cell r="AQ2822" t="str">
            <v>Tambu Matadi Y</v>
          </cell>
          <cell r="AW2822">
            <v>2016</v>
          </cell>
          <cell r="AX2822" t="str">
            <v>31</v>
          </cell>
          <cell r="BB2822" t="str">
            <v>BE OPTIK ST</v>
          </cell>
          <cell r="BE2822" t="str">
            <v>49</v>
          </cell>
          <cell r="BF2822" t="str">
            <v>2016-S49</v>
          </cell>
          <cell r="BS2822" t="str">
            <v>BE OPTIK ST</v>
          </cell>
          <cell r="BW2822" t="str">
            <v>49</v>
          </cell>
        </row>
        <row r="2823">
          <cell r="F2823" t="str">
            <v>IMB/80021/X/0QGV</v>
          </cell>
          <cell r="Q2823">
            <v>39</v>
          </cell>
          <cell r="AQ2823" t="str">
            <v>Tambu Matadi Y</v>
          </cell>
          <cell r="AW2823">
            <v>2016</v>
          </cell>
          <cell r="AX2823" t="str">
            <v>31</v>
          </cell>
          <cell r="BB2823" t="str">
            <v>BE OPTIK ST</v>
          </cell>
          <cell r="BE2823" t="str">
            <v>49</v>
          </cell>
          <cell r="BF2823" t="str">
            <v>2016-S49</v>
          </cell>
          <cell r="BS2823" t="str">
            <v>BE OPTIK ST</v>
          </cell>
          <cell r="BW2823" t="str">
            <v>49</v>
          </cell>
        </row>
        <row r="2824">
          <cell r="F2824" t="str">
            <v>IMB/80021/X/0QGW</v>
          </cell>
          <cell r="Q2824">
            <v>37</v>
          </cell>
          <cell r="AQ2824" t="str">
            <v>Tambu Matadi Y</v>
          </cell>
          <cell r="AW2824">
            <v>2016</v>
          </cell>
          <cell r="AX2824" t="str">
            <v>31</v>
          </cell>
          <cell r="BB2824" t="str">
            <v>BE OPTIK ST</v>
          </cell>
          <cell r="BE2824" t="str">
            <v>49</v>
          </cell>
          <cell r="BF2824" t="str">
            <v>2016-S49</v>
          </cell>
          <cell r="BS2824" t="str">
            <v>BE OPTIK ST</v>
          </cell>
          <cell r="BW2824" t="str">
            <v>49</v>
          </cell>
        </row>
        <row r="2825">
          <cell r="F2825" t="str">
            <v>IMB/80021/X/0QGX</v>
          </cell>
          <cell r="Q2825">
            <v>40</v>
          </cell>
          <cell r="AQ2825" t="str">
            <v>Tambu Matadi Y</v>
          </cell>
          <cell r="AW2825">
            <v>2016</v>
          </cell>
          <cell r="AX2825" t="str">
            <v>31</v>
          </cell>
          <cell r="BB2825" t="str">
            <v>BE OPTIK ST</v>
          </cell>
          <cell r="BE2825" t="str">
            <v>49</v>
          </cell>
          <cell r="BF2825" t="str">
            <v>2016-S49</v>
          </cell>
          <cell r="BS2825" t="str">
            <v>BE OPTIK ST</v>
          </cell>
          <cell r="BW2825" t="str">
            <v>49</v>
          </cell>
        </row>
        <row r="2826">
          <cell r="F2826" t="str">
            <v>IMB/80021/X/0QGY</v>
          </cell>
          <cell r="Q2826">
            <v>40</v>
          </cell>
          <cell r="AQ2826" t="str">
            <v>Tambu Matadi Y</v>
          </cell>
          <cell r="AW2826">
            <v>2016</v>
          </cell>
          <cell r="AX2826" t="str">
            <v>31</v>
          </cell>
          <cell r="BB2826" t="str">
            <v>BE OPTIK ST</v>
          </cell>
          <cell r="BE2826" t="str">
            <v>49</v>
          </cell>
          <cell r="BF2826" t="str">
            <v>2016-S49</v>
          </cell>
          <cell r="BS2826" t="str">
            <v>BE OPTIK ST</v>
          </cell>
          <cell r="BW2826" t="str">
            <v>49</v>
          </cell>
        </row>
        <row r="2827">
          <cell r="F2827" t="str">
            <v>IMB/80021/X/0QGZ</v>
          </cell>
          <cell r="Q2827">
            <v>40</v>
          </cell>
          <cell r="AQ2827" t="str">
            <v>Tambu Matadi Y</v>
          </cell>
          <cell r="AW2827">
            <v>2016</v>
          </cell>
          <cell r="AX2827" t="str">
            <v>31</v>
          </cell>
          <cell r="BB2827" t="str">
            <v>BE OPTIK ST</v>
          </cell>
          <cell r="BE2827" t="str">
            <v>49</v>
          </cell>
          <cell r="BF2827" t="str">
            <v>2016-S49</v>
          </cell>
          <cell r="BS2827" t="str">
            <v>BE OPTIK ST</v>
          </cell>
          <cell r="BW2827" t="str">
            <v>49</v>
          </cell>
        </row>
        <row r="2828">
          <cell r="F2828" t="str">
            <v>IMB/80021/X/0QH0</v>
          </cell>
          <cell r="Q2828">
            <v>39</v>
          </cell>
          <cell r="AQ2828" t="str">
            <v>Tambu Matadi Y</v>
          </cell>
          <cell r="AW2828">
            <v>2016</v>
          </cell>
          <cell r="AX2828" t="str">
            <v>31</v>
          </cell>
          <cell r="BB2828" t="str">
            <v>BE OPTIK ST</v>
          </cell>
          <cell r="BE2828" t="str">
            <v>49</v>
          </cell>
          <cell r="BF2828" t="str">
            <v>2016-S49</v>
          </cell>
          <cell r="BS2828" t="str">
            <v>BE OPTIK ST</v>
          </cell>
          <cell r="BW2828" t="str">
            <v>49</v>
          </cell>
        </row>
        <row r="2829">
          <cell r="F2829" t="str">
            <v>IMB/80021/C/0E52</v>
          </cell>
          <cell r="Q2829">
            <v>9</v>
          </cell>
          <cell r="AQ2829" t="str">
            <v>SETRS ST</v>
          </cell>
          <cell r="AW2829">
            <v>2016</v>
          </cell>
          <cell r="AX2829" t="str">
            <v>34</v>
          </cell>
          <cell r="BB2829" t="str">
            <v>3ID2PLUS ST</v>
          </cell>
          <cell r="BE2829" t="str">
            <v>09</v>
          </cell>
          <cell r="BF2829" t="str">
            <v>2017-S09</v>
          </cell>
          <cell r="BS2829" t="str">
            <v>3ID2PLUS ST</v>
          </cell>
          <cell r="BW2829" t="str">
            <v>09</v>
          </cell>
        </row>
        <row r="2830">
          <cell r="F2830" t="str">
            <v>IMB/80021/X/0QL5</v>
          </cell>
          <cell r="Q2830">
            <v>1</v>
          </cell>
          <cell r="AQ2830" t="str">
            <v>Tambu Matadi Y</v>
          </cell>
          <cell r="AW2830">
            <v>2016</v>
          </cell>
          <cell r="AX2830" t="str">
            <v>31</v>
          </cell>
          <cell r="BB2830" t="str">
            <v>BE OPTIK ST</v>
          </cell>
          <cell r="BE2830" t="str">
            <v>49</v>
          </cell>
          <cell r="BF2830" t="str">
            <v>2016-S49</v>
          </cell>
          <cell r="BS2830" t="str">
            <v>BE OPTIK ST</v>
          </cell>
          <cell r="BW2830" t="str">
            <v>49</v>
          </cell>
        </row>
        <row r="2831">
          <cell r="F2831" t="str">
            <v>IMB/80021/C/0E53</v>
          </cell>
          <cell r="Q2831">
            <v>1</v>
          </cell>
          <cell r="AQ2831" t="str">
            <v>SETRS ST</v>
          </cell>
          <cell r="AW2831">
            <v>2016</v>
          </cell>
          <cell r="AX2831" t="str">
            <v>34</v>
          </cell>
          <cell r="BB2831" t="str">
            <v>3ID2PLUS ST</v>
          </cell>
          <cell r="BE2831" t="str">
            <v>09</v>
          </cell>
          <cell r="BF2831" t="str">
            <v>2017-S09</v>
          </cell>
          <cell r="BS2831" t="str">
            <v>3ID2PLUS ST</v>
          </cell>
          <cell r="BW2831" t="str">
            <v>09</v>
          </cell>
        </row>
        <row r="2832">
          <cell r="F2832" t="str">
            <v>IMB/80021/X/0OMB</v>
          </cell>
          <cell r="Q2832">
            <v>3</v>
          </cell>
          <cell r="AQ2832" t="str">
            <v>SETRS ST</v>
          </cell>
          <cell r="AW2832">
            <v>2016</v>
          </cell>
          <cell r="AX2832" t="str">
            <v>34</v>
          </cell>
          <cell r="BB2832" t="str">
            <v>3ID2PLUS ST</v>
          </cell>
          <cell r="BE2832" t="str">
            <v>09</v>
          </cell>
          <cell r="BF2832" t="str">
            <v>2017-S09</v>
          </cell>
          <cell r="BS2832" t="str">
            <v>3ID2PLUS ST</v>
          </cell>
          <cell r="BW2832" t="str">
            <v>09</v>
          </cell>
        </row>
        <row r="2833">
          <cell r="F2833" t="str">
            <v>IMB/80021/C/008N</v>
          </cell>
          <cell r="Q2833">
            <v>5</v>
          </cell>
          <cell r="AQ2833" t="str">
            <v>Annulé</v>
          </cell>
          <cell r="AW2833" t="str">
            <v/>
          </cell>
          <cell r="AX2833" t="str">
            <v/>
          </cell>
          <cell r="BE2833" t="str">
            <v/>
          </cell>
          <cell r="BF2833" t="str">
            <v/>
          </cell>
          <cell r="BW2833" t="str">
            <v/>
          </cell>
        </row>
        <row r="2834">
          <cell r="F2834" t="str">
            <v>IMB/80021/C/03VU</v>
          </cell>
          <cell r="Q2834">
            <v>4</v>
          </cell>
          <cell r="AQ2834" t="str">
            <v>SETRS ST</v>
          </cell>
          <cell r="AW2834">
            <v>2016</v>
          </cell>
          <cell r="AX2834" t="str">
            <v>29</v>
          </cell>
          <cell r="BE2834" t="str">
            <v/>
          </cell>
          <cell r="BF2834" t="str">
            <v/>
          </cell>
          <cell r="BW2834" t="str">
            <v/>
          </cell>
        </row>
        <row r="2835">
          <cell r="F2835" t="str">
            <v>IMB/80021/C/03MH</v>
          </cell>
          <cell r="Q2835">
            <v>4</v>
          </cell>
          <cell r="AQ2835" t="str">
            <v>Annulé</v>
          </cell>
          <cell r="AW2835" t="str">
            <v/>
          </cell>
          <cell r="AX2835" t="str">
            <v/>
          </cell>
          <cell r="BE2835" t="str">
            <v/>
          </cell>
          <cell r="BF2835" t="str">
            <v/>
          </cell>
          <cell r="BW2835" t="str">
            <v/>
          </cell>
        </row>
        <row r="2836">
          <cell r="F2836" t="str">
            <v>IMB/80021/X/0P0O</v>
          </cell>
          <cell r="Q2836">
            <v>1</v>
          </cell>
          <cell r="AQ2836" t="str">
            <v>SETRS ST</v>
          </cell>
          <cell r="AW2836">
            <v>2016</v>
          </cell>
          <cell r="AX2836" t="str">
            <v>24</v>
          </cell>
          <cell r="BB2836" t="str">
            <v>TELCOM ST</v>
          </cell>
          <cell r="BE2836" t="str">
            <v>30</v>
          </cell>
          <cell r="BF2836" t="str">
            <v>2016-S30</v>
          </cell>
          <cell r="BS2836" t="str">
            <v>Annulé</v>
          </cell>
          <cell r="BW2836" t="str">
            <v/>
          </cell>
        </row>
        <row r="2837">
          <cell r="F2837" t="str">
            <v>IMB/80021/X/0P0P</v>
          </cell>
          <cell r="Q2837">
            <v>1</v>
          </cell>
          <cell r="AQ2837" t="str">
            <v>SETRS ST</v>
          </cell>
          <cell r="AW2837">
            <v>2016</v>
          </cell>
          <cell r="AX2837" t="str">
            <v>24</v>
          </cell>
          <cell r="BB2837" t="str">
            <v>TELCOM ST</v>
          </cell>
          <cell r="BE2837" t="str">
            <v>30</v>
          </cell>
          <cell r="BF2837" t="str">
            <v>2016-S30</v>
          </cell>
          <cell r="BS2837" t="str">
            <v>Annulé</v>
          </cell>
          <cell r="BW2837" t="str">
            <v/>
          </cell>
        </row>
        <row r="2838">
          <cell r="F2838" t="str">
            <v>IMB/80021/X/0P0Q</v>
          </cell>
          <cell r="Q2838">
            <v>1</v>
          </cell>
          <cell r="AQ2838" t="str">
            <v>SETRS ST</v>
          </cell>
          <cell r="AW2838">
            <v>2016</v>
          </cell>
          <cell r="AX2838" t="str">
            <v>24</v>
          </cell>
          <cell r="BB2838" t="str">
            <v>TELCOM ST</v>
          </cell>
          <cell r="BE2838" t="str">
            <v>30</v>
          </cell>
          <cell r="BF2838" t="str">
            <v>2016-S30</v>
          </cell>
          <cell r="BS2838" t="str">
            <v>Annulé</v>
          </cell>
          <cell r="BW2838" t="str">
            <v/>
          </cell>
        </row>
        <row r="2839">
          <cell r="F2839" t="str">
            <v>IMB/80021/C/0031</v>
          </cell>
          <cell r="Q2839">
            <v>15</v>
          </cell>
          <cell r="AQ2839" t="str">
            <v>SETRS ST</v>
          </cell>
          <cell r="AW2839">
            <v>2016</v>
          </cell>
          <cell r="AX2839" t="str">
            <v>26</v>
          </cell>
          <cell r="BB2839" t="str">
            <v>Kluj B</v>
          </cell>
          <cell r="BE2839" t="str">
            <v>30</v>
          </cell>
          <cell r="BF2839" t="str">
            <v>2016-S30</v>
          </cell>
          <cell r="BS2839" t="str">
            <v>Debrauwer J</v>
          </cell>
          <cell r="BW2839" t="str">
            <v>31</v>
          </cell>
        </row>
        <row r="2840">
          <cell r="F2840" t="str">
            <v>IMB/80021/C/004M</v>
          </cell>
          <cell r="Q2840">
            <v>20</v>
          </cell>
          <cell r="AQ2840" t="str">
            <v>SETRS ST</v>
          </cell>
          <cell r="AW2840">
            <v>2016</v>
          </cell>
          <cell r="AX2840" t="str">
            <v>30</v>
          </cell>
          <cell r="BB2840" t="str">
            <v>BE OPTIK ST</v>
          </cell>
          <cell r="BE2840" t="str">
            <v>48</v>
          </cell>
          <cell r="BF2840" t="str">
            <v>2016-S48</v>
          </cell>
          <cell r="BS2840" t="str">
            <v>BE OPTIK ST</v>
          </cell>
          <cell r="BW2840" t="str">
            <v>48</v>
          </cell>
        </row>
        <row r="2841">
          <cell r="F2841" t="str">
            <v>IMB/80021/C/0EFN</v>
          </cell>
          <cell r="Q2841">
            <v>9</v>
          </cell>
          <cell r="AQ2841" t="str">
            <v>SETRS ST</v>
          </cell>
          <cell r="AW2841">
            <v>2016</v>
          </cell>
          <cell r="AX2841" t="str">
            <v>23</v>
          </cell>
          <cell r="BB2841" t="str">
            <v>TELCOM ST</v>
          </cell>
          <cell r="BE2841" t="str">
            <v>30</v>
          </cell>
          <cell r="BF2841" t="str">
            <v>2016-S30</v>
          </cell>
          <cell r="BS2841" t="str">
            <v>BE OPTIK ST</v>
          </cell>
          <cell r="BW2841" t="str">
            <v>47</v>
          </cell>
        </row>
        <row r="2842">
          <cell r="F2842" t="str">
            <v>IMB/80021/C/001M</v>
          </cell>
          <cell r="Q2842">
            <v>20</v>
          </cell>
          <cell r="AQ2842" t="str">
            <v>SETRS ST</v>
          </cell>
          <cell r="AW2842">
            <v>2016</v>
          </cell>
          <cell r="AX2842" t="str">
            <v>30</v>
          </cell>
          <cell r="BB2842" t="str">
            <v>TELCOM ST</v>
          </cell>
          <cell r="BE2842" t="str">
            <v>48</v>
          </cell>
          <cell r="BF2842" t="str">
            <v>2016-S48</v>
          </cell>
          <cell r="BS2842" t="str">
            <v>BE OPTIK ST</v>
          </cell>
          <cell r="BW2842" t="str">
            <v>52</v>
          </cell>
        </row>
        <row r="2843">
          <cell r="F2843" t="str">
            <v>IMB/80021/C/00GA</v>
          </cell>
          <cell r="Q2843">
            <v>50</v>
          </cell>
          <cell r="AQ2843" t="str">
            <v>SETRS ST</v>
          </cell>
          <cell r="AW2843">
            <v>2016</v>
          </cell>
          <cell r="AX2843" t="str">
            <v>30</v>
          </cell>
          <cell r="BB2843" t="str">
            <v>Sebbache M</v>
          </cell>
          <cell r="BE2843" t="str">
            <v>32</v>
          </cell>
          <cell r="BF2843" t="str">
            <v>2016-S32</v>
          </cell>
          <cell r="BS2843" t="str">
            <v>Debrauwer J</v>
          </cell>
          <cell r="BW2843" t="str">
            <v>38</v>
          </cell>
        </row>
        <row r="2844">
          <cell r="F2844" t="str">
            <v>IMB/80021/X/0BCE</v>
          </cell>
          <cell r="Q2844">
            <v>55</v>
          </cell>
          <cell r="AQ2844" t="str">
            <v>Annulé</v>
          </cell>
          <cell r="AW2844" t="str">
            <v/>
          </cell>
          <cell r="AX2844" t="str">
            <v/>
          </cell>
          <cell r="BB2844" t="str">
            <v>Annulé</v>
          </cell>
          <cell r="BE2844" t="str">
            <v/>
          </cell>
          <cell r="BF2844" t="str">
            <v/>
          </cell>
          <cell r="BS2844" t="str">
            <v>Annulé</v>
          </cell>
          <cell r="BW2844" t="str">
            <v/>
          </cell>
        </row>
        <row r="2845">
          <cell r="F2845" t="str">
            <v>IMB/80021/C/0GY8</v>
          </cell>
          <cell r="Q2845">
            <v>33</v>
          </cell>
          <cell r="AQ2845" t="str">
            <v>SETRS ST</v>
          </cell>
          <cell r="AW2845">
            <v>2016</v>
          </cell>
          <cell r="AX2845" t="str">
            <v>37</v>
          </cell>
          <cell r="BB2845" t="str">
            <v>TELCOM ST</v>
          </cell>
          <cell r="BE2845" t="str">
            <v>48</v>
          </cell>
          <cell r="BF2845" t="str">
            <v>2016-S48</v>
          </cell>
          <cell r="BS2845" t="str">
            <v>BE OPTIK ST</v>
          </cell>
          <cell r="BW2845" t="str">
            <v>51</v>
          </cell>
        </row>
        <row r="2846">
          <cell r="F2846" t="str">
            <v>IMB/80021/C/0AK6</v>
          </cell>
          <cell r="Q2846">
            <v>4</v>
          </cell>
          <cell r="AQ2846" t="str">
            <v>Annulé</v>
          </cell>
          <cell r="AW2846" t="str">
            <v/>
          </cell>
          <cell r="AX2846" t="str">
            <v/>
          </cell>
          <cell r="BE2846" t="str">
            <v/>
          </cell>
          <cell r="BF2846" t="str">
            <v/>
          </cell>
          <cell r="BW2846" t="str">
            <v/>
          </cell>
        </row>
        <row r="2847">
          <cell r="F2847" t="str">
            <v>IMB/80021/S/00BG</v>
          </cell>
          <cell r="Q2847">
            <v>1</v>
          </cell>
          <cell r="AQ2847" t="str">
            <v>SETRS ST</v>
          </cell>
          <cell r="AW2847">
            <v>2016</v>
          </cell>
          <cell r="AX2847" t="str">
            <v>33</v>
          </cell>
          <cell r="BB2847" t="str">
            <v>Kluj B</v>
          </cell>
          <cell r="BE2847" t="str">
            <v>33</v>
          </cell>
          <cell r="BF2847" t="str">
            <v>2016-S33</v>
          </cell>
          <cell r="BS2847" t="str">
            <v>BE OPTIK ST</v>
          </cell>
          <cell r="BW2847" t="str">
            <v>48</v>
          </cell>
        </row>
        <row r="2848">
          <cell r="F2848" t="str">
            <v>IMB/80021/S/00BF</v>
          </cell>
          <cell r="Q2848">
            <v>1</v>
          </cell>
          <cell r="AQ2848" t="str">
            <v>SETRS ST</v>
          </cell>
          <cell r="AW2848">
            <v>2016</v>
          </cell>
          <cell r="AX2848" t="str">
            <v>33</v>
          </cell>
          <cell r="BB2848" t="str">
            <v>Kluj B</v>
          </cell>
          <cell r="BE2848" t="str">
            <v>33</v>
          </cell>
          <cell r="BF2848" t="str">
            <v>2016-S33</v>
          </cell>
          <cell r="BS2848" t="str">
            <v>BE OPTIK ST</v>
          </cell>
          <cell r="BW2848" t="str">
            <v>48</v>
          </cell>
        </row>
        <row r="2849">
          <cell r="F2849" t="str">
            <v>IMB/80021/S/00BJ</v>
          </cell>
          <cell r="Q2849">
            <v>1</v>
          </cell>
          <cell r="AQ2849" t="str">
            <v>SETRS ST</v>
          </cell>
          <cell r="AW2849">
            <v>2016</v>
          </cell>
          <cell r="AX2849" t="str">
            <v>33</v>
          </cell>
          <cell r="BB2849" t="str">
            <v>Kluj B</v>
          </cell>
          <cell r="BE2849" t="str">
            <v>33</v>
          </cell>
          <cell r="BF2849" t="str">
            <v>2016-S33</v>
          </cell>
          <cell r="BS2849" t="str">
            <v>BE OPTIK ST</v>
          </cell>
          <cell r="BW2849" t="str">
            <v>48</v>
          </cell>
        </row>
        <row r="2850">
          <cell r="F2850" t="str">
            <v>IMB/80021/S/00BN</v>
          </cell>
          <cell r="Q2850">
            <v>1</v>
          </cell>
          <cell r="AQ2850" t="str">
            <v>SETRS ST</v>
          </cell>
          <cell r="AW2850">
            <v>2016</v>
          </cell>
          <cell r="AX2850" t="str">
            <v>33</v>
          </cell>
          <cell r="BB2850" t="str">
            <v>Kluj B</v>
          </cell>
          <cell r="BE2850" t="str">
            <v>33</v>
          </cell>
          <cell r="BF2850" t="str">
            <v>2016-S33</v>
          </cell>
          <cell r="BS2850" t="str">
            <v>BE OPTIK ST</v>
          </cell>
          <cell r="BW2850" t="str">
            <v>48</v>
          </cell>
        </row>
        <row r="2851">
          <cell r="F2851" t="str">
            <v>IMB/80021/C/00FM</v>
          </cell>
          <cell r="Q2851">
            <v>31</v>
          </cell>
          <cell r="AQ2851" t="str">
            <v>Annulé</v>
          </cell>
          <cell r="AW2851" t="str">
            <v/>
          </cell>
          <cell r="AX2851" t="str">
            <v/>
          </cell>
          <cell r="BE2851" t="str">
            <v/>
          </cell>
          <cell r="BF2851" t="str">
            <v/>
          </cell>
          <cell r="BW2851" t="str">
            <v/>
          </cell>
        </row>
        <row r="2852">
          <cell r="F2852" t="str">
            <v>IMB/80021/S/00G3</v>
          </cell>
          <cell r="Q2852">
            <v>1</v>
          </cell>
          <cell r="AQ2852" t="str">
            <v>Annulé</v>
          </cell>
          <cell r="AW2852" t="str">
            <v/>
          </cell>
          <cell r="AX2852" t="str">
            <v/>
          </cell>
          <cell r="BE2852" t="str">
            <v/>
          </cell>
          <cell r="BF2852" t="str">
            <v/>
          </cell>
          <cell r="BW2852" t="str">
            <v/>
          </cell>
        </row>
        <row r="2853">
          <cell r="F2853" t="str">
            <v>IMB/80021/S/00FP</v>
          </cell>
          <cell r="Q2853">
            <v>1</v>
          </cell>
          <cell r="AQ2853" t="str">
            <v>Annulé</v>
          </cell>
          <cell r="AW2853" t="str">
            <v/>
          </cell>
          <cell r="AX2853" t="str">
            <v/>
          </cell>
          <cell r="BE2853" t="str">
            <v/>
          </cell>
          <cell r="BF2853" t="str">
            <v/>
          </cell>
          <cell r="BW2853" t="str">
            <v/>
          </cell>
        </row>
        <row r="2854">
          <cell r="F2854" t="str">
            <v>IMB/80021/C/009T</v>
          </cell>
          <cell r="Q2854">
            <v>15</v>
          </cell>
          <cell r="AQ2854" t="str">
            <v>SETRS ST</v>
          </cell>
          <cell r="AW2854">
            <v>2016</v>
          </cell>
          <cell r="AX2854" t="str">
            <v>33</v>
          </cell>
          <cell r="BB2854" t="str">
            <v>Brice L</v>
          </cell>
          <cell r="BE2854" t="str">
            <v>38</v>
          </cell>
          <cell r="BF2854" t="str">
            <v>2016-S38</v>
          </cell>
          <cell r="BS2854" t="str">
            <v>BE OPTIK ST</v>
          </cell>
          <cell r="BW2854" t="str">
            <v>51</v>
          </cell>
        </row>
        <row r="2855">
          <cell r="F2855" t="str">
            <v>IMB/80021/C/009Q</v>
          </cell>
          <cell r="Q2855">
            <v>15</v>
          </cell>
          <cell r="AQ2855" t="str">
            <v>SETRS ST</v>
          </cell>
          <cell r="AW2855">
            <v>2016</v>
          </cell>
          <cell r="AX2855" t="str">
            <v>33</v>
          </cell>
          <cell r="BB2855" t="str">
            <v>Brice L</v>
          </cell>
          <cell r="BE2855" t="str">
            <v>38</v>
          </cell>
          <cell r="BF2855" t="str">
            <v>2016-S38</v>
          </cell>
          <cell r="BS2855" t="str">
            <v>BE OPTIK ST</v>
          </cell>
          <cell r="BW2855" t="str">
            <v>51</v>
          </cell>
        </row>
        <row r="2856">
          <cell r="F2856" t="str">
            <v>IMB/80021/C/009M</v>
          </cell>
          <cell r="Q2856">
            <v>15</v>
          </cell>
          <cell r="AQ2856" t="str">
            <v>SETRS ST</v>
          </cell>
          <cell r="AW2856">
            <v>2016</v>
          </cell>
          <cell r="AX2856" t="str">
            <v>33</v>
          </cell>
          <cell r="BB2856" t="str">
            <v>Brice L</v>
          </cell>
          <cell r="BE2856" t="str">
            <v>38</v>
          </cell>
          <cell r="BF2856" t="str">
            <v>2016-S38</v>
          </cell>
          <cell r="BS2856" t="str">
            <v>BE OPTIK ST</v>
          </cell>
          <cell r="BW2856" t="str">
            <v>51</v>
          </cell>
        </row>
        <row r="2857">
          <cell r="F2857" t="str">
            <v>IMB/80021/C/009I</v>
          </cell>
          <cell r="Q2857">
            <v>15</v>
          </cell>
          <cell r="AQ2857" t="str">
            <v>SETRS ST</v>
          </cell>
          <cell r="AW2857">
            <v>2016</v>
          </cell>
          <cell r="AX2857" t="str">
            <v>33</v>
          </cell>
          <cell r="BB2857" t="str">
            <v>Brice L</v>
          </cell>
          <cell r="BE2857" t="str">
            <v>38</v>
          </cell>
          <cell r="BF2857" t="str">
            <v>2016-S38</v>
          </cell>
          <cell r="BS2857" t="str">
            <v>BE OPTIK ST</v>
          </cell>
          <cell r="BW2857" t="str">
            <v>51</v>
          </cell>
        </row>
        <row r="2858">
          <cell r="F2858" t="str">
            <v>IMB/80021/C/009F</v>
          </cell>
          <cell r="Q2858">
            <v>15</v>
          </cell>
          <cell r="AQ2858" t="str">
            <v>SETRS ST</v>
          </cell>
          <cell r="AW2858">
            <v>2016</v>
          </cell>
          <cell r="AX2858" t="str">
            <v>33</v>
          </cell>
          <cell r="BB2858" t="str">
            <v>Brice L</v>
          </cell>
          <cell r="BE2858" t="str">
            <v>38</v>
          </cell>
          <cell r="BF2858" t="str">
            <v>2016-S38</v>
          </cell>
          <cell r="BS2858" t="str">
            <v>BE OPTIK ST</v>
          </cell>
          <cell r="BW2858" t="str">
            <v>51</v>
          </cell>
        </row>
        <row r="2859">
          <cell r="F2859" t="str">
            <v>IMB/80021/C/009B</v>
          </cell>
          <cell r="Q2859">
            <v>15</v>
          </cell>
          <cell r="AQ2859" t="str">
            <v>SETRS ST</v>
          </cell>
          <cell r="AW2859">
            <v>2016</v>
          </cell>
          <cell r="AX2859" t="str">
            <v>33</v>
          </cell>
          <cell r="BB2859" t="str">
            <v>Brice L</v>
          </cell>
          <cell r="BE2859" t="str">
            <v>38</v>
          </cell>
          <cell r="BF2859" t="str">
            <v>2016-S38</v>
          </cell>
          <cell r="BS2859" t="str">
            <v>BE OPTIK ST</v>
          </cell>
          <cell r="BW2859" t="str">
            <v>51</v>
          </cell>
        </row>
        <row r="2860">
          <cell r="F2860" t="str">
            <v>IMB/80021/C/0C8H</v>
          </cell>
          <cell r="Q2860">
            <v>20</v>
          </cell>
          <cell r="AQ2860" t="str">
            <v>Annulé</v>
          </cell>
          <cell r="AW2860" t="str">
            <v/>
          </cell>
          <cell r="AX2860" t="str">
            <v/>
          </cell>
          <cell r="BE2860" t="str">
            <v/>
          </cell>
          <cell r="BF2860" t="str">
            <v/>
          </cell>
          <cell r="BW2860" t="str">
            <v/>
          </cell>
        </row>
        <row r="2861">
          <cell r="F2861" t="str">
            <v>IMB/80021/C/0C8I</v>
          </cell>
          <cell r="Q2861">
            <v>20</v>
          </cell>
          <cell r="AQ2861" t="str">
            <v>Annulé</v>
          </cell>
          <cell r="AW2861" t="str">
            <v/>
          </cell>
          <cell r="AX2861" t="str">
            <v/>
          </cell>
          <cell r="BE2861" t="str">
            <v/>
          </cell>
          <cell r="BF2861" t="str">
            <v/>
          </cell>
          <cell r="BW2861" t="str">
            <v/>
          </cell>
        </row>
        <row r="2862">
          <cell r="F2862" t="str">
            <v>IMB/80021/C/0CAU</v>
          </cell>
          <cell r="Q2862">
            <v>4</v>
          </cell>
          <cell r="AQ2862" t="str">
            <v>Annulé</v>
          </cell>
          <cell r="AW2862" t="str">
            <v/>
          </cell>
          <cell r="AX2862" t="str">
            <v/>
          </cell>
          <cell r="BE2862" t="str">
            <v/>
          </cell>
          <cell r="BF2862" t="str">
            <v/>
          </cell>
          <cell r="BW2862" t="str">
            <v/>
          </cell>
        </row>
        <row r="2863">
          <cell r="F2863" t="str">
            <v>IMB/80021/X/0NM4</v>
          </cell>
          <cell r="Q2863">
            <v>15</v>
          </cell>
          <cell r="AQ2863" t="str">
            <v>Annulé</v>
          </cell>
          <cell r="AW2863" t="str">
            <v/>
          </cell>
          <cell r="AX2863" t="str">
            <v/>
          </cell>
          <cell r="BE2863" t="str">
            <v/>
          </cell>
          <cell r="BF2863" t="str">
            <v/>
          </cell>
          <cell r="BW2863" t="str">
            <v/>
          </cell>
        </row>
        <row r="2864">
          <cell r="F2864" t="str">
            <v>IMB/80021/C/0C82</v>
          </cell>
          <cell r="Q2864">
            <v>17</v>
          </cell>
          <cell r="AQ2864" t="str">
            <v>Annulé</v>
          </cell>
          <cell r="AW2864" t="str">
            <v/>
          </cell>
          <cell r="AX2864" t="str">
            <v/>
          </cell>
          <cell r="BE2864" t="str">
            <v/>
          </cell>
          <cell r="BF2864" t="str">
            <v/>
          </cell>
          <cell r="BW2864" t="str">
            <v/>
          </cell>
        </row>
        <row r="2865">
          <cell r="F2865" t="str">
            <v>IMB/80021/C/0C8J</v>
          </cell>
          <cell r="Q2865">
            <v>18</v>
          </cell>
          <cell r="AQ2865" t="str">
            <v>Annulé</v>
          </cell>
          <cell r="AW2865" t="str">
            <v/>
          </cell>
          <cell r="AX2865" t="str">
            <v/>
          </cell>
          <cell r="BE2865" t="str">
            <v/>
          </cell>
          <cell r="BF2865" t="str">
            <v/>
          </cell>
          <cell r="BW2865" t="str">
            <v/>
          </cell>
        </row>
        <row r="2866">
          <cell r="F2866" t="str">
            <v>IMB/80021/C/0C8K</v>
          </cell>
          <cell r="Q2866">
            <v>21</v>
          </cell>
          <cell r="AQ2866" t="str">
            <v>Annulé</v>
          </cell>
          <cell r="AW2866" t="str">
            <v/>
          </cell>
          <cell r="AX2866" t="str">
            <v/>
          </cell>
          <cell r="BE2866" t="str">
            <v/>
          </cell>
          <cell r="BF2866" t="str">
            <v/>
          </cell>
          <cell r="BW2866" t="str">
            <v/>
          </cell>
        </row>
        <row r="2867">
          <cell r="F2867" t="str">
            <v>IMB/80021/C/0C8L</v>
          </cell>
          <cell r="Q2867">
            <v>21</v>
          </cell>
          <cell r="AQ2867" t="str">
            <v>Annulé</v>
          </cell>
          <cell r="AW2867" t="str">
            <v/>
          </cell>
          <cell r="AX2867" t="str">
            <v/>
          </cell>
          <cell r="BE2867" t="str">
            <v/>
          </cell>
          <cell r="BF2867" t="str">
            <v/>
          </cell>
          <cell r="BW2867" t="str">
            <v/>
          </cell>
        </row>
        <row r="2868">
          <cell r="F2868" t="str">
            <v>IMB/80021/C/0A8Q</v>
          </cell>
          <cell r="Q2868">
            <v>5</v>
          </cell>
          <cell r="AQ2868" t="str">
            <v>Annulé</v>
          </cell>
          <cell r="AW2868" t="str">
            <v/>
          </cell>
          <cell r="AX2868" t="str">
            <v/>
          </cell>
          <cell r="BE2868" t="str">
            <v/>
          </cell>
          <cell r="BF2868" t="str">
            <v/>
          </cell>
          <cell r="BW2868" t="str">
            <v/>
          </cell>
        </row>
        <row r="2869">
          <cell r="F2869" t="str">
            <v>IMB/80021/C/062E</v>
          </cell>
          <cell r="Q2869">
            <v>6</v>
          </cell>
          <cell r="AQ2869" t="str">
            <v>SETRS ST</v>
          </cell>
          <cell r="AW2869">
            <v>2016</v>
          </cell>
          <cell r="AX2869" t="str">
            <v>36</v>
          </cell>
          <cell r="BB2869" t="str">
            <v>Annulé</v>
          </cell>
          <cell r="BE2869" t="str">
            <v/>
          </cell>
          <cell r="BF2869" t="str">
            <v/>
          </cell>
          <cell r="BW2869" t="str">
            <v/>
          </cell>
        </row>
        <row r="2870">
          <cell r="F2870" t="str">
            <v>IMB/80021/X/0NAJ</v>
          </cell>
          <cell r="Q2870">
            <v>8</v>
          </cell>
          <cell r="AQ2870" t="str">
            <v>Annulé</v>
          </cell>
          <cell r="AW2870" t="str">
            <v/>
          </cell>
          <cell r="AX2870" t="str">
            <v/>
          </cell>
          <cell r="BE2870" t="str">
            <v/>
          </cell>
          <cell r="BF2870" t="str">
            <v/>
          </cell>
          <cell r="BW2870" t="str">
            <v/>
          </cell>
        </row>
        <row r="2871">
          <cell r="F2871" t="str">
            <v>IMB/80021/C/078M</v>
          </cell>
          <cell r="Q2871">
            <v>6</v>
          </cell>
          <cell r="AQ2871" t="str">
            <v>SETRS ST</v>
          </cell>
          <cell r="AW2871">
            <v>2016</v>
          </cell>
          <cell r="AX2871" t="str">
            <v>36</v>
          </cell>
          <cell r="BB2871" t="str">
            <v>TELCOM ST</v>
          </cell>
          <cell r="BE2871" t="str">
            <v>48</v>
          </cell>
          <cell r="BF2871" t="str">
            <v>2016-S48</v>
          </cell>
          <cell r="BS2871" t="str">
            <v>BE OPTIK ST</v>
          </cell>
          <cell r="BW2871" t="str">
            <v>51</v>
          </cell>
        </row>
        <row r="2872">
          <cell r="F2872" t="str">
            <v>IMB/80021/C/0M44</v>
          </cell>
          <cell r="Q2872">
            <v>8</v>
          </cell>
          <cell r="AQ2872" t="str">
            <v>SETRS ST</v>
          </cell>
          <cell r="AW2872">
            <v>2016</v>
          </cell>
          <cell r="AX2872" t="str">
            <v>36</v>
          </cell>
          <cell r="BB2872" t="str">
            <v>TELCOM ST</v>
          </cell>
          <cell r="BE2872" t="str">
            <v>48</v>
          </cell>
          <cell r="BF2872" t="str">
            <v>2016-S48</v>
          </cell>
          <cell r="BS2872" t="str">
            <v>BE OPTIK ST</v>
          </cell>
          <cell r="BW2872" t="str">
            <v>51</v>
          </cell>
        </row>
        <row r="2873">
          <cell r="F2873" t="str">
            <v>IMB/80021/C/07CG</v>
          </cell>
          <cell r="Q2873">
            <v>6</v>
          </cell>
          <cell r="AQ2873" t="str">
            <v>SETRS ST</v>
          </cell>
          <cell r="AW2873">
            <v>2016</v>
          </cell>
          <cell r="AX2873" t="str">
            <v>35</v>
          </cell>
          <cell r="BB2873" t="str">
            <v>TELCOM ST</v>
          </cell>
          <cell r="BE2873" t="str">
            <v>48</v>
          </cell>
          <cell r="BF2873" t="str">
            <v>2016-S48</v>
          </cell>
          <cell r="BS2873" t="str">
            <v>BE OPTIK ST</v>
          </cell>
          <cell r="BW2873" t="str">
            <v>51</v>
          </cell>
        </row>
        <row r="2874">
          <cell r="F2874" t="str">
            <v>IMB/80021/C/0JV8</v>
          </cell>
          <cell r="Q2874">
            <v>8</v>
          </cell>
          <cell r="AQ2874" t="str">
            <v>SETRS ST</v>
          </cell>
          <cell r="AW2874">
            <v>2016</v>
          </cell>
          <cell r="AX2874" t="str">
            <v>36</v>
          </cell>
          <cell r="BB2874" t="str">
            <v>TELCOM ST</v>
          </cell>
          <cell r="BE2874" t="str">
            <v>48</v>
          </cell>
          <cell r="BF2874" t="str">
            <v>2016-S48</v>
          </cell>
          <cell r="BS2874" t="str">
            <v>BE OPTIK ST</v>
          </cell>
          <cell r="BW2874" t="str">
            <v>51</v>
          </cell>
        </row>
        <row r="2875">
          <cell r="F2875" t="str">
            <v>IMB/80021/C/0K4D</v>
          </cell>
          <cell r="Q2875">
            <v>8</v>
          </cell>
          <cell r="AQ2875" t="str">
            <v>SETRS ST</v>
          </cell>
          <cell r="AW2875">
            <v>2016</v>
          </cell>
          <cell r="AX2875" t="str">
            <v>36</v>
          </cell>
          <cell r="BB2875" t="str">
            <v>TELCOM ST</v>
          </cell>
          <cell r="BE2875" t="str">
            <v>48</v>
          </cell>
          <cell r="BF2875" t="str">
            <v>2016-S48</v>
          </cell>
          <cell r="BS2875" t="str">
            <v>BE OPTIK ST</v>
          </cell>
          <cell r="BW2875" t="str">
            <v>51</v>
          </cell>
        </row>
        <row r="2876">
          <cell r="F2876" t="str">
            <v>IMB/80021/C/0K51</v>
          </cell>
          <cell r="Q2876">
            <v>8</v>
          </cell>
          <cell r="AQ2876" t="str">
            <v>SETRS ST</v>
          </cell>
          <cell r="AW2876">
            <v>2016</v>
          </cell>
          <cell r="AX2876" t="str">
            <v>36</v>
          </cell>
          <cell r="BB2876" t="str">
            <v>TELCOM ST</v>
          </cell>
          <cell r="BE2876" t="str">
            <v>48</v>
          </cell>
          <cell r="BF2876" t="str">
            <v>2016-S48</v>
          </cell>
          <cell r="BS2876" t="str">
            <v>BE OPTIK ST</v>
          </cell>
          <cell r="BW2876" t="str">
            <v>51</v>
          </cell>
        </row>
        <row r="2877">
          <cell r="F2877" t="str">
            <v>IMB/80021/C/0C2M</v>
          </cell>
          <cell r="Q2877">
            <v>11</v>
          </cell>
          <cell r="AQ2877" t="str">
            <v>SETRS ST</v>
          </cell>
          <cell r="AW2877">
            <v>2016</v>
          </cell>
          <cell r="AX2877" t="str">
            <v>36</v>
          </cell>
          <cell r="BB2877" t="str">
            <v>TELCOM ST</v>
          </cell>
          <cell r="BE2877" t="str">
            <v>10</v>
          </cell>
          <cell r="BF2877" t="str">
            <v>2017-S10</v>
          </cell>
          <cell r="BW2877" t="str">
            <v/>
          </cell>
        </row>
        <row r="2878">
          <cell r="F2878" t="str">
            <v>IMB/80021/C/02K1</v>
          </cell>
          <cell r="Q2878">
            <v>10</v>
          </cell>
          <cell r="AQ2878" t="str">
            <v>Annulé</v>
          </cell>
          <cell r="AW2878" t="str">
            <v/>
          </cell>
          <cell r="AX2878" t="str">
            <v/>
          </cell>
          <cell r="BE2878" t="str">
            <v/>
          </cell>
          <cell r="BF2878" t="str">
            <v/>
          </cell>
          <cell r="BW2878" t="str">
            <v/>
          </cell>
        </row>
        <row r="2879">
          <cell r="F2879" t="str">
            <v>IMB/80021/C/0M0O</v>
          </cell>
          <cell r="Q2879">
            <v>20</v>
          </cell>
          <cell r="AQ2879" t="str">
            <v>SETRS ST</v>
          </cell>
          <cell r="AW2879">
            <v>2016</v>
          </cell>
          <cell r="AX2879" t="str">
            <v>35</v>
          </cell>
          <cell r="BB2879" t="str">
            <v>Brice L</v>
          </cell>
          <cell r="BE2879" t="str">
            <v>35</v>
          </cell>
          <cell r="BF2879" t="str">
            <v>2016-S35</v>
          </cell>
          <cell r="BS2879" t="str">
            <v>Canipel A</v>
          </cell>
          <cell r="BW2879" t="str">
            <v>36</v>
          </cell>
        </row>
        <row r="2880">
          <cell r="F2880" t="str">
            <v>IMB/80021/C/0H8A</v>
          </cell>
          <cell r="Q2880">
            <v>10</v>
          </cell>
          <cell r="AQ2880" t="str">
            <v>SETRS ST</v>
          </cell>
          <cell r="AW2880">
            <v>2016</v>
          </cell>
          <cell r="AX2880" t="str">
            <v>37</v>
          </cell>
          <cell r="BB2880" t="str">
            <v>Carre M</v>
          </cell>
          <cell r="BE2880" t="str">
            <v>38</v>
          </cell>
          <cell r="BF2880" t="str">
            <v>2016-S38</v>
          </cell>
          <cell r="BS2880" t="str">
            <v>BE OPTIK ST</v>
          </cell>
          <cell r="BW2880" t="str">
            <v>51</v>
          </cell>
        </row>
        <row r="2881">
          <cell r="F2881" t="str">
            <v>IMB/80021/C/0MPF</v>
          </cell>
          <cell r="Q2881">
            <v>5</v>
          </cell>
          <cell r="AQ2881" t="str">
            <v>SETRS ST</v>
          </cell>
          <cell r="AW2881">
            <v>2016</v>
          </cell>
          <cell r="AX2881" t="str">
            <v>37</v>
          </cell>
          <cell r="BB2881" t="str">
            <v>Kluj B</v>
          </cell>
          <cell r="BE2881" t="str">
            <v>37</v>
          </cell>
          <cell r="BF2881" t="str">
            <v>2016-S37</v>
          </cell>
          <cell r="BS2881" t="str">
            <v>Brice L</v>
          </cell>
          <cell r="BW2881" t="str">
            <v>43</v>
          </cell>
        </row>
        <row r="2882">
          <cell r="F2882" t="str">
            <v>IMB/80021/C/0MPI</v>
          </cell>
          <cell r="Q2882">
            <v>12</v>
          </cell>
          <cell r="AQ2882" t="str">
            <v>SETRS ST</v>
          </cell>
          <cell r="AW2882">
            <v>2016</v>
          </cell>
          <cell r="AX2882" t="str">
            <v>37</v>
          </cell>
          <cell r="BB2882" t="str">
            <v>Kluj B</v>
          </cell>
          <cell r="BE2882" t="str">
            <v>37</v>
          </cell>
          <cell r="BF2882" t="str">
            <v>2016-S37</v>
          </cell>
          <cell r="BS2882" t="str">
            <v>Brice L</v>
          </cell>
          <cell r="BW2882" t="str">
            <v>43</v>
          </cell>
        </row>
        <row r="2883">
          <cell r="F2883" t="str">
            <v>IMB/80021/C/0MPK</v>
          </cell>
          <cell r="Q2883">
            <v>11</v>
          </cell>
          <cell r="AQ2883" t="str">
            <v>SETRS ST</v>
          </cell>
          <cell r="AW2883">
            <v>2016</v>
          </cell>
          <cell r="AX2883" t="str">
            <v>37</v>
          </cell>
          <cell r="BB2883" t="str">
            <v>Kluj B</v>
          </cell>
          <cell r="BE2883" t="str">
            <v>37</v>
          </cell>
          <cell r="BF2883" t="str">
            <v>2016-S37</v>
          </cell>
          <cell r="BS2883" t="str">
            <v>Brice L</v>
          </cell>
          <cell r="BW2883" t="str">
            <v>43</v>
          </cell>
        </row>
        <row r="2884">
          <cell r="F2884" t="str">
            <v>IMB/80021/C/0MPM</v>
          </cell>
          <cell r="Q2884">
            <v>9</v>
          </cell>
          <cell r="AQ2884" t="str">
            <v>SETRS ST</v>
          </cell>
          <cell r="AW2884">
            <v>2016</v>
          </cell>
          <cell r="AX2884" t="str">
            <v>37</v>
          </cell>
          <cell r="BB2884" t="str">
            <v>Kluj B</v>
          </cell>
          <cell r="BE2884" t="str">
            <v>37</v>
          </cell>
          <cell r="BF2884" t="str">
            <v>2016-S37</v>
          </cell>
          <cell r="BS2884" t="str">
            <v>Brice L</v>
          </cell>
          <cell r="BW2884" t="str">
            <v>43</v>
          </cell>
        </row>
        <row r="2885">
          <cell r="F2885" t="str">
            <v>IMB/80021/X/0QS1</v>
          </cell>
          <cell r="Q2885">
            <v>1</v>
          </cell>
          <cell r="AQ2885" t="str">
            <v>SETRS ST</v>
          </cell>
          <cell r="AW2885">
            <v>2016</v>
          </cell>
          <cell r="AX2885" t="str">
            <v>37</v>
          </cell>
          <cell r="BB2885" t="str">
            <v>Kluj B</v>
          </cell>
          <cell r="BE2885" t="str">
            <v>37</v>
          </cell>
          <cell r="BF2885" t="str">
            <v>2016-S37</v>
          </cell>
          <cell r="BS2885" t="str">
            <v>Brice L</v>
          </cell>
          <cell r="BW2885" t="str">
            <v>43</v>
          </cell>
        </row>
        <row r="2886">
          <cell r="F2886" t="str">
            <v>IMB/80021/X/0NCC</v>
          </cell>
          <cell r="Q2886">
            <v>12</v>
          </cell>
          <cell r="AQ2886" t="str">
            <v>Annulé</v>
          </cell>
          <cell r="AW2886" t="str">
            <v/>
          </cell>
          <cell r="AX2886" t="str">
            <v/>
          </cell>
          <cell r="BB2886" t="str">
            <v>Annulé</v>
          </cell>
          <cell r="BE2886" t="str">
            <v/>
          </cell>
          <cell r="BF2886" t="str">
            <v/>
          </cell>
          <cell r="BS2886" t="str">
            <v>Annulé</v>
          </cell>
          <cell r="BW2886" t="str">
            <v/>
          </cell>
        </row>
        <row r="2887">
          <cell r="F2887" t="str">
            <v>IMB/80021/C/0BS4</v>
          </cell>
          <cell r="Q2887">
            <v>6</v>
          </cell>
          <cell r="AQ2887" t="str">
            <v>Annulé</v>
          </cell>
          <cell r="AW2887" t="str">
            <v/>
          </cell>
          <cell r="AX2887" t="str">
            <v/>
          </cell>
          <cell r="BE2887" t="str">
            <v/>
          </cell>
          <cell r="BF2887" t="str">
            <v/>
          </cell>
          <cell r="BW2887" t="str">
            <v/>
          </cell>
        </row>
        <row r="2888">
          <cell r="F2888" t="str">
            <v>IMB/80021/C/0J8X</v>
          </cell>
          <cell r="Q2888">
            <v>8</v>
          </cell>
          <cell r="AQ2888" t="str">
            <v>Annulé</v>
          </cell>
          <cell r="AW2888" t="str">
            <v/>
          </cell>
          <cell r="AX2888" t="str">
            <v/>
          </cell>
          <cell r="BE2888" t="str">
            <v/>
          </cell>
          <cell r="BF2888" t="str">
            <v/>
          </cell>
          <cell r="BW2888" t="str">
            <v/>
          </cell>
        </row>
        <row r="2889">
          <cell r="F2889" t="str">
            <v>IMB/80021/C/0JBU</v>
          </cell>
          <cell r="Q2889">
            <v>6</v>
          </cell>
          <cell r="AQ2889" t="str">
            <v>Annulé</v>
          </cell>
          <cell r="AW2889" t="str">
            <v/>
          </cell>
          <cell r="AX2889" t="str">
            <v/>
          </cell>
          <cell r="BE2889" t="str">
            <v/>
          </cell>
          <cell r="BF2889" t="str">
            <v/>
          </cell>
          <cell r="BW2889" t="str">
            <v/>
          </cell>
        </row>
        <row r="2890">
          <cell r="F2890" t="str">
            <v>IMB/80021/C/0E8D</v>
          </cell>
          <cell r="Q2890">
            <v>62</v>
          </cell>
          <cell r="AQ2890" t="str">
            <v>SETRS ST</v>
          </cell>
          <cell r="AW2890">
            <v>2016</v>
          </cell>
          <cell r="AX2890" t="str">
            <v>36</v>
          </cell>
          <cell r="BB2890" t="str">
            <v>Brice L</v>
          </cell>
          <cell r="BE2890" t="str">
            <v>37</v>
          </cell>
          <cell r="BF2890" t="str">
            <v>2016-S37</v>
          </cell>
          <cell r="BS2890" t="str">
            <v>BE OPTIK ST</v>
          </cell>
          <cell r="BW2890" t="str">
            <v>05</v>
          </cell>
        </row>
        <row r="2891">
          <cell r="F2891" t="str">
            <v>IMB/80021/C/07MP</v>
          </cell>
          <cell r="Q2891">
            <v>8</v>
          </cell>
          <cell r="AQ2891" t="str">
            <v>SETRS ST</v>
          </cell>
          <cell r="AW2891">
            <v>2016</v>
          </cell>
          <cell r="AX2891" t="str">
            <v>36</v>
          </cell>
          <cell r="BB2891" t="str">
            <v>3ID2PLUS ST</v>
          </cell>
          <cell r="BE2891" t="str">
            <v>48</v>
          </cell>
          <cell r="BF2891" t="str">
            <v>2016-S48</v>
          </cell>
          <cell r="BS2891" t="str">
            <v>Annulé</v>
          </cell>
          <cell r="BW2891" t="str">
            <v/>
          </cell>
        </row>
        <row r="2892">
          <cell r="F2892" t="str">
            <v>IMB/80021/C/07NV</v>
          </cell>
          <cell r="Q2892">
            <v>8</v>
          </cell>
          <cell r="AQ2892" t="str">
            <v>SETRS ST</v>
          </cell>
          <cell r="AW2892">
            <v>2016</v>
          </cell>
          <cell r="AX2892" t="str">
            <v>36</v>
          </cell>
          <cell r="BB2892" t="str">
            <v>3ID2PLUS ST</v>
          </cell>
          <cell r="BE2892" t="str">
            <v>48</v>
          </cell>
          <cell r="BF2892" t="str">
            <v>2016-S48</v>
          </cell>
          <cell r="BS2892" t="str">
            <v>Annulé</v>
          </cell>
          <cell r="BW2892" t="str">
            <v/>
          </cell>
        </row>
        <row r="2893">
          <cell r="F2893" t="str">
            <v>IMB/80021/C/07PJ</v>
          </cell>
          <cell r="Q2893">
            <v>7</v>
          </cell>
          <cell r="AQ2893" t="str">
            <v>SETRS ST</v>
          </cell>
          <cell r="AW2893">
            <v>2016</v>
          </cell>
          <cell r="AX2893" t="str">
            <v>36</v>
          </cell>
          <cell r="BB2893" t="str">
            <v>3ID2PLUS ST</v>
          </cell>
          <cell r="BE2893" t="str">
            <v>48</v>
          </cell>
          <cell r="BF2893" t="str">
            <v>2016-S48</v>
          </cell>
          <cell r="BS2893" t="str">
            <v>Annulé</v>
          </cell>
          <cell r="BW2893" t="str">
            <v/>
          </cell>
        </row>
        <row r="2894">
          <cell r="F2894" t="str">
            <v>IMB/80021/S/07QL</v>
          </cell>
          <cell r="Q2894">
            <v>1</v>
          </cell>
          <cell r="AQ2894" t="str">
            <v>SETRS ST</v>
          </cell>
          <cell r="AW2894">
            <v>2016</v>
          </cell>
          <cell r="AX2894" t="str">
            <v>36</v>
          </cell>
          <cell r="BB2894" t="str">
            <v>3ID2PLUS ST</v>
          </cell>
          <cell r="BE2894" t="str">
            <v>48</v>
          </cell>
          <cell r="BF2894" t="str">
            <v>2016-S48</v>
          </cell>
          <cell r="BS2894" t="str">
            <v>Annulé</v>
          </cell>
          <cell r="BW2894" t="str">
            <v/>
          </cell>
        </row>
        <row r="2895">
          <cell r="F2895" t="str">
            <v>IMB/80021/C/0EJS</v>
          </cell>
          <cell r="Q2895">
            <v>50</v>
          </cell>
          <cell r="AQ2895" t="str">
            <v>Annulé</v>
          </cell>
          <cell r="AW2895" t="str">
            <v/>
          </cell>
          <cell r="AX2895" t="str">
            <v/>
          </cell>
          <cell r="BE2895" t="str">
            <v/>
          </cell>
          <cell r="BF2895" t="str">
            <v/>
          </cell>
          <cell r="BW2895" t="str">
            <v/>
          </cell>
        </row>
        <row r="2896">
          <cell r="F2896" t="str">
            <v>IMB/80021/C/0M0K</v>
          </cell>
          <cell r="Q2896">
            <v>20</v>
          </cell>
          <cell r="AQ2896" t="str">
            <v>SETRS ST</v>
          </cell>
          <cell r="AW2896">
            <v>2016</v>
          </cell>
          <cell r="AX2896" t="str">
            <v>35</v>
          </cell>
          <cell r="BB2896" t="str">
            <v>Brice L</v>
          </cell>
          <cell r="BE2896" t="str">
            <v>36</v>
          </cell>
          <cell r="BF2896" t="str">
            <v>2016-S36</v>
          </cell>
          <cell r="BS2896" t="str">
            <v>Canipel A</v>
          </cell>
          <cell r="BW2896" t="str">
            <v>36</v>
          </cell>
        </row>
        <row r="2897">
          <cell r="F2897" t="str">
            <v>IMB/80021/C/0M0L</v>
          </cell>
          <cell r="Q2897">
            <v>20</v>
          </cell>
          <cell r="AQ2897" t="str">
            <v>SETRS ST</v>
          </cell>
          <cell r="AW2897">
            <v>2016</v>
          </cell>
          <cell r="AX2897" t="str">
            <v>35</v>
          </cell>
          <cell r="BB2897" t="str">
            <v>Brice L</v>
          </cell>
          <cell r="BE2897" t="str">
            <v>36</v>
          </cell>
          <cell r="BF2897" t="str">
            <v>2016-S36</v>
          </cell>
          <cell r="BS2897" t="str">
            <v>Canipel A</v>
          </cell>
          <cell r="BW2897" t="str">
            <v>36</v>
          </cell>
        </row>
        <row r="2898">
          <cell r="F2898" t="str">
            <v>IMB/80021/C/0M0N</v>
          </cell>
          <cell r="Q2898">
            <v>20</v>
          </cell>
          <cell r="AQ2898" t="str">
            <v>SETRS ST</v>
          </cell>
          <cell r="AW2898">
            <v>2016</v>
          </cell>
          <cell r="AX2898" t="str">
            <v>35</v>
          </cell>
          <cell r="BB2898" t="str">
            <v>Brice L</v>
          </cell>
          <cell r="BE2898" t="str">
            <v>36</v>
          </cell>
          <cell r="BF2898" t="str">
            <v>2016-S36</v>
          </cell>
          <cell r="BS2898" t="str">
            <v>Canipel A</v>
          </cell>
          <cell r="BW2898" t="str">
            <v>36</v>
          </cell>
        </row>
        <row r="2899">
          <cell r="F2899" t="str">
            <v>IMB/80021/C/0M0P</v>
          </cell>
          <cell r="Q2899">
            <v>20</v>
          </cell>
          <cell r="AQ2899" t="str">
            <v>SETRS ST</v>
          </cell>
          <cell r="AW2899">
            <v>2016</v>
          </cell>
          <cell r="AX2899" t="str">
            <v>35</v>
          </cell>
          <cell r="BB2899" t="str">
            <v>Brice L</v>
          </cell>
          <cell r="BE2899" t="str">
            <v>35</v>
          </cell>
          <cell r="BF2899" t="str">
            <v>2016-S35</v>
          </cell>
          <cell r="BS2899" t="str">
            <v>Canipel A</v>
          </cell>
          <cell r="BW2899" t="str">
            <v>36</v>
          </cell>
        </row>
        <row r="2900">
          <cell r="F2900" t="str">
            <v>IMB/80021/C/0M0S</v>
          </cell>
          <cell r="Q2900">
            <v>20</v>
          </cell>
          <cell r="AQ2900" t="str">
            <v>SETRS ST</v>
          </cell>
          <cell r="AW2900">
            <v>2016</v>
          </cell>
          <cell r="AX2900" t="str">
            <v>35</v>
          </cell>
          <cell r="BB2900" t="str">
            <v>Brice L</v>
          </cell>
          <cell r="BE2900" t="str">
            <v>35</v>
          </cell>
          <cell r="BF2900" t="str">
            <v>2016-S35</v>
          </cell>
          <cell r="BS2900" t="str">
            <v>Canipel A</v>
          </cell>
          <cell r="BW2900" t="str">
            <v>36</v>
          </cell>
        </row>
        <row r="2901">
          <cell r="F2901" t="str">
            <v>IMB/80021/C/0M0T</v>
          </cell>
          <cell r="Q2901">
            <v>20</v>
          </cell>
          <cell r="AQ2901" t="str">
            <v>SETRS ST</v>
          </cell>
          <cell r="AW2901">
            <v>2016</v>
          </cell>
          <cell r="AX2901" t="str">
            <v>35</v>
          </cell>
          <cell r="BB2901" t="str">
            <v>Brice L</v>
          </cell>
          <cell r="BE2901" t="str">
            <v>36</v>
          </cell>
          <cell r="BF2901" t="str">
            <v>2016-S36</v>
          </cell>
          <cell r="BS2901" t="str">
            <v>Canipel A</v>
          </cell>
          <cell r="BW2901" t="str">
            <v>36</v>
          </cell>
        </row>
        <row r="2902">
          <cell r="F2902" t="str">
            <v>IMB/80021/C/0M0U</v>
          </cell>
          <cell r="Q2902">
            <v>20</v>
          </cell>
          <cell r="AQ2902" t="str">
            <v>SETRS ST</v>
          </cell>
          <cell r="AW2902">
            <v>2016</v>
          </cell>
          <cell r="AX2902" t="str">
            <v>35</v>
          </cell>
          <cell r="BB2902" t="str">
            <v>Brice L</v>
          </cell>
          <cell r="BE2902" t="str">
            <v>35</v>
          </cell>
          <cell r="BF2902" t="str">
            <v>2016-S35</v>
          </cell>
          <cell r="BS2902" t="str">
            <v>Canipel A</v>
          </cell>
          <cell r="BW2902" t="str">
            <v>36</v>
          </cell>
        </row>
        <row r="2903">
          <cell r="F2903" t="str">
            <v>IMB/80021/C/0M0V</v>
          </cell>
          <cell r="Q2903">
            <v>20</v>
          </cell>
          <cell r="AQ2903" t="str">
            <v>SETRS ST</v>
          </cell>
          <cell r="AW2903">
            <v>2016</v>
          </cell>
          <cell r="AX2903" t="str">
            <v>35</v>
          </cell>
          <cell r="BB2903" t="str">
            <v>Brice L</v>
          </cell>
          <cell r="BE2903" t="str">
            <v>35</v>
          </cell>
          <cell r="BF2903" t="str">
            <v>2016-S35</v>
          </cell>
          <cell r="BS2903" t="str">
            <v>Canipel A</v>
          </cell>
          <cell r="BW2903" t="str">
            <v>36</v>
          </cell>
        </row>
        <row r="2904">
          <cell r="F2904" t="str">
            <v>IMB/80021/C/0MPR</v>
          </cell>
          <cell r="Q2904">
            <v>11</v>
          </cell>
          <cell r="AQ2904" t="str">
            <v>SETRS ST</v>
          </cell>
          <cell r="AW2904">
            <v>2016</v>
          </cell>
          <cell r="AX2904" t="str">
            <v>37</v>
          </cell>
          <cell r="BB2904" t="str">
            <v>Annulé</v>
          </cell>
          <cell r="BE2904" t="str">
            <v/>
          </cell>
          <cell r="BF2904" t="str">
            <v/>
          </cell>
          <cell r="BW2904" t="str">
            <v/>
          </cell>
        </row>
        <row r="2905">
          <cell r="F2905" t="str">
            <v>IMB/80021/C/0MPS</v>
          </cell>
          <cell r="Q2905">
            <v>8</v>
          </cell>
          <cell r="AQ2905" t="str">
            <v>SETRS ST</v>
          </cell>
          <cell r="AW2905">
            <v>2016</v>
          </cell>
          <cell r="AX2905" t="str">
            <v>37</v>
          </cell>
          <cell r="BB2905" t="str">
            <v>Annulé</v>
          </cell>
          <cell r="BE2905" t="str">
            <v/>
          </cell>
          <cell r="BF2905" t="str">
            <v/>
          </cell>
          <cell r="BW2905" t="str">
            <v/>
          </cell>
        </row>
        <row r="2906">
          <cell r="F2906" t="str">
            <v>IMB/80021/C/0MPT</v>
          </cell>
          <cell r="Q2906">
            <v>11</v>
          </cell>
          <cell r="AQ2906" t="str">
            <v>SETRS ST</v>
          </cell>
          <cell r="AW2906">
            <v>2016</v>
          </cell>
          <cell r="AX2906" t="str">
            <v>37</v>
          </cell>
          <cell r="BB2906" t="str">
            <v>Annulé</v>
          </cell>
          <cell r="BE2906" t="str">
            <v/>
          </cell>
          <cell r="BF2906" t="str">
            <v/>
          </cell>
          <cell r="BW2906" t="str">
            <v/>
          </cell>
        </row>
        <row r="2907">
          <cell r="F2907" t="str">
            <v>IMB/80021/X/0NC8</v>
          </cell>
          <cell r="Q2907">
            <v>12</v>
          </cell>
          <cell r="AQ2907" t="str">
            <v>Annulé</v>
          </cell>
          <cell r="AW2907" t="str">
            <v/>
          </cell>
          <cell r="AX2907" t="str">
            <v/>
          </cell>
          <cell r="BB2907" t="str">
            <v>Annulé</v>
          </cell>
          <cell r="BE2907" t="str">
            <v/>
          </cell>
          <cell r="BF2907" t="str">
            <v/>
          </cell>
          <cell r="BS2907" t="str">
            <v>Annulé</v>
          </cell>
          <cell r="BW2907" t="str">
            <v/>
          </cell>
        </row>
        <row r="2908">
          <cell r="F2908" t="str">
            <v>IMB/80021/X/0NC9</v>
          </cell>
          <cell r="Q2908">
            <v>12</v>
          </cell>
          <cell r="AQ2908" t="str">
            <v>Annulé</v>
          </cell>
          <cell r="AW2908" t="str">
            <v/>
          </cell>
          <cell r="AX2908" t="str">
            <v/>
          </cell>
          <cell r="BB2908" t="str">
            <v>Annulé</v>
          </cell>
          <cell r="BE2908" t="str">
            <v/>
          </cell>
          <cell r="BF2908" t="str">
            <v/>
          </cell>
          <cell r="BS2908" t="str">
            <v>Annulé</v>
          </cell>
          <cell r="BW2908" t="str">
            <v/>
          </cell>
        </row>
        <row r="2909">
          <cell r="F2909" t="str">
            <v>IMB/80021/X/0NCA</v>
          </cell>
          <cell r="Q2909">
            <v>12</v>
          </cell>
          <cell r="AQ2909" t="str">
            <v>Annulé</v>
          </cell>
          <cell r="AW2909" t="str">
            <v/>
          </cell>
          <cell r="AX2909" t="str">
            <v/>
          </cell>
          <cell r="BB2909" t="str">
            <v>Annulé</v>
          </cell>
          <cell r="BE2909" t="str">
            <v/>
          </cell>
          <cell r="BF2909" t="str">
            <v/>
          </cell>
          <cell r="BS2909" t="str">
            <v>Annulé</v>
          </cell>
          <cell r="BW2909" t="str">
            <v/>
          </cell>
        </row>
        <row r="2910">
          <cell r="F2910" t="str">
            <v>IMB/80021/X/0NCD</v>
          </cell>
          <cell r="Q2910">
            <v>5</v>
          </cell>
          <cell r="AQ2910" t="str">
            <v>Annulé</v>
          </cell>
          <cell r="AW2910" t="str">
            <v/>
          </cell>
          <cell r="AX2910" t="str">
            <v/>
          </cell>
          <cell r="BB2910" t="str">
            <v>Annulé</v>
          </cell>
          <cell r="BE2910" t="str">
            <v/>
          </cell>
          <cell r="BF2910" t="str">
            <v/>
          </cell>
          <cell r="BS2910" t="str">
            <v>Annulé</v>
          </cell>
          <cell r="BW2910" t="str">
            <v/>
          </cell>
        </row>
        <row r="2911">
          <cell r="F2911" t="str">
            <v>IMB/80021/X/0QK9</v>
          </cell>
          <cell r="Q2911">
            <v>22</v>
          </cell>
          <cell r="AQ2911" t="str">
            <v>Annulé</v>
          </cell>
          <cell r="AW2911" t="str">
            <v/>
          </cell>
          <cell r="AX2911" t="str">
            <v/>
          </cell>
          <cell r="BE2911" t="str">
            <v/>
          </cell>
          <cell r="BF2911" t="str">
            <v/>
          </cell>
          <cell r="BW2911" t="str">
            <v/>
          </cell>
        </row>
        <row r="2912">
          <cell r="F2912" t="str">
            <v>IMB/80021/C/0CZP</v>
          </cell>
          <cell r="Q2912">
            <v>8</v>
          </cell>
          <cell r="AQ2912" t="str">
            <v>CRJ ST</v>
          </cell>
          <cell r="AW2912">
            <v>2014</v>
          </cell>
          <cell r="AX2912" t="str">
            <v>28</v>
          </cell>
          <cell r="BB2912" t="str">
            <v>CRJ ST</v>
          </cell>
          <cell r="BE2912" t="str">
            <v>28</v>
          </cell>
          <cell r="BF2912" t="str">
            <v>2014-S28</v>
          </cell>
          <cell r="BS2912" t="str">
            <v>Matton V</v>
          </cell>
          <cell r="BW2912" t="str">
            <v>08</v>
          </cell>
        </row>
        <row r="2913">
          <cell r="F2913" t="str">
            <v>IMB/80021/C/08QZ</v>
          </cell>
          <cell r="Q2913">
            <v>6</v>
          </cell>
          <cell r="AQ2913" t="str">
            <v>Tambu Matadi Y</v>
          </cell>
          <cell r="AW2913">
            <v>2014</v>
          </cell>
          <cell r="AX2913" t="str">
            <v>49</v>
          </cell>
          <cell r="BB2913" t="str">
            <v>Carre M</v>
          </cell>
          <cell r="BE2913" t="str">
            <v>52</v>
          </cell>
          <cell r="BF2913" t="str">
            <v>2014-S52</v>
          </cell>
          <cell r="BS2913" t="str">
            <v>Carre M</v>
          </cell>
          <cell r="BW2913" t="str">
            <v>52</v>
          </cell>
        </row>
        <row r="2914">
          <cell r="F2914" t="str">
            <v>IMB/80021/C/00AP</v>
          </cell>
          <cell r="Q2914">
            <v>17</v>
          </cell>
          <cell r="AQ2914" t="str">
            <v>SETRS ST</v>
          </cell>
          <cell r="AW2914">
            <v>2016</v>
          </cell>
          <cell r="AX2914" t="str">
            <v>38</v>
          </cell>
          <cell r="BB2914" t="str">
            <v>Brice L</v>
          </cell>
          <cell r="BE2914" t="str">
            <v>39</v>
          </cell>
          <cell r="BF2914" t="str">
            <v>2016-S39</v>
          </cell>
          <cell r="BS2914" t="str">
            <v>BE OPTIK ST</v>
          </cell>
          <cell r="BW2914" t="str">
            <v>46</v>
          </cell>
        </row>
        <row r="2915">
          <cell r="F2915" t="str">
            <v>IMB/80021/C/024G</v>
          </cell>
          <cell r="Q2915">
            <v>9</v>
          </cell>
          <cell r="AQ2915" t="str">
            <v>SETRS ST</v>
          </cell>
          <cell r="AW2915">
            <v>2016</v>
          </cell>
          <cell r="AX2915" t="str">
            <v>43</v>
          </cell>
          <cell r="BB2915" t="str">
            <v>TELCOM ST</v>
          </cell>
          <cell r="BE2915" t="str">
            <v>07</v>
          </cell>
          <cell r="BF2915" t="str">
            <v>2017-S07</v>
          </cell>
          <cell r="BS2915" t="str">
            <v>BE OPTIK ST</v>
          </cell>
          <cell r="BW2915" t="str">
            <v>07</v>
          </cell>
        </row>
        <row r="2916">
          <cell r="F2916" t="str">
            <v>IMB/80021/C/024V</v>
          </cell>
          <cell r="Q2916">
            <v>9</v>
          </cell>
          <cell r="AQ2916" t="str">
            <v>SETRS ST</v>
          </cell>
          <cell r="AW2916">
            <v>2016</v>
          </cell>
          <cell r="AX2916" t="str">
            <v>43</v>
          </cell>
          <cell r="BB2916" t="str">
            <v>TELCOM ST</v>
          </cell>
          <cell r="BE2916" t="str">
            <v>07</v>
          </cell>
          <cell r="BF2916" t="str">
            <v>2017-S07</v>
          </cell>
          <cell r="BS2916" t="str">
            <v>BE OPTIK ST</v>
          </cell>
          <cell r="BW2916" t="str">
            <v>07</v>
          </cell>
        </row>
        <row r="2917">
          <cell r="F2917" t="str">
            <v>IMB/80021/C/0297</v>
          </cell>
          <cell r="Q2917">
            <v>15</v>
          </cell>
          <cell r="AQ2917" t="str">
            <v>SETRS ST</v>
          </cell>
          <cell r="AW2917">
            <v>2016</v>
          </cell>
          <cell r="AX2917" t="str">
            <v>43</v>
          </cell>
          <cell r="BB2917" t="str">
            <v>BET2D ST</v>
          </cell>
          <cell r="BE2917" t="str">
            <v>48</v>
          </cell>
          <cell r="BF2917" t="str">
            <v>2016-S48</v>
          </cell>
          <cell r="BS2917" t="str">
            <v>BET2D ST</v>
          </cell>
          <cell r="BW2917" t="str">
            <v>48</v>
          </cell>
        </row>
        <row r="2918">
          <cell r="F2918" t="str">
            <v>IMB/80021/C/02AY</v>
          </cell>
          <cell r="Q2918">
            <v>12</v>
          </cell>
          <cell r="AQ2918" t="str">
            <v>SETRS ST</v>
          </cell>
          <cell r="AW2918">
            <v>2016</v>
          </cell>
          <cell r="AX2918" t="str">
            <v>43</v>
          </cell>
          <cell r="BB2918" t="str">
            <v>Annulé</v>
          </cell>
          <cell r="BE2918" t="str">
            <v/>
          </cell>
          <cell r="BF2918" t="str">
            <v/>
          </cell>
          <cell r="BW2918" t="str">
            <v/>
          </cell>
        </row>
        <row r="2919">
          <cell r="F2919" t="str">
            <v>IMB/80021/C/02C4</v>
          </cell>
          <cell r="Q2919">
            <v>16</v>
          </cell>
          <cell r="AQ2919" t="str">
            <v>SETRS ST</v>
          </cell>
          <cell r="AW2919">
            <v>2016</v>
          </cell>
          <cell r="AX2919" t="str">
            <v>43</v>
          </cell>
          <cell r="BB2919" t="str">
            <v>BET2D ST</v>
          </cell>
          <cell r="BE2919" t="str">
            <v>48</v>
          </cell>
          <cell r="BF2919" t="str">
            <v>2016-S48</v>
          </cell>
          <cell r="BS2919" t="str">
            <v>BET2D ST</v>
          </cell>
          <cell r="BW2919" t="str">
            <v>48</v>
          </cell>
        </row>
        <row r="2920">
          <cell r="F2920" t="str">
            <v>IMB/80021/C/02DY</v>
          </cell>
          <cell r="Q2920">
            <v>30</v>
          </cell>
          <cell r="AQ2920" t="str">
            <v>SETRS ST</v>
          </cell>
          <cell r="AW2920">
            <v>2016</v>
          </cell>
          <cell r="AX2920" t="str">
            <v>47</v>
          </cell>
          <cell r="BB2920" t="str">
            <v>TELCOM ST</v>
          </cell>
          <cell r="BE2920" t="str">
            <v>51</v>
          </cell>
          <cell r="BF2920" t="str">
            <v>2016-S51</v>
          </cell>
          <cell r="BS2920" t="str">
            <v>BE OPTIK ST</v>
          </cell>
          <cell r="BW2920" t="str">
            <v>02</v>
          </cell>
        </row>
        <row r="2921">
          <cell r="F2921" t="str">
            <v>IMB/80021/C/02ED</v>
          </cell>
          <cell r="Q2921">
            <v>30</v>
          </cell>
          <cell r="AQ2921" t="str">
            <v>SETRS ST</v>
          </cell>
          <cell r="AW2921">
            <v>2016</v>
          </cell>
          <cell r="AX2921" t="str">
            <v>47</v>
          </cell>
          <cell r="BB2921" t="str">
            <v>TELCOM ST</v>
          </cell>
          <cell r="BE2921" t="str">
            <v>51</v>
          </cell>
          <cell r="BF2921" t="str">
            <v>2016-S51</v>
          </cell>
          <cell r="BS2921" t="str">
            <v>BE OPTIK ST</v>
          </cell>
          <cell r="BW2921" t="str">
            <v>02</v>
          </cell>
        </row>
        <row r="2922">
          <cell r="F2922" t="str">
            <v>IMB/80021/C/02GS</v>
          </cell>
          <cell r="Q2922">
            <v>30</v>
          </cell>
          <cell r="AQ2922" t="str">
            <v>SETRS ST</v>
          </cell>
          <cell r="AW2922">
            <v>2016</v>
          </cell>
          <cell r="AX2922" t="str">
            <v>47</v>
          </cell>
          <cell r="BB2922" t="str">
            <v>TELCOM ST</v>
          </cell>
          <cell r="BE2922" t="str">
            <v>51</v>
          </cell>
          <cell r="BF2922" t="str">
            <v>2016-S51</v>
          </cell>
          <cell r="BS2922" t="str">
            <v>BE OPTIK ST</v>
          </cell>
          <cell r="BW2922" t="str">
            <v>02</v>
          </cell>
        </row>
        <row r="2923">
          <cell r="F2923" t="str">
            <v>IMB/80021/C/07TN</v>
          </cell>
          <cell r="Q2923">
            <v>52</v>
          </cell>
          <cell r="AQ2923" t="str">
            <v>SETRS ST</v>
          </cell>
          <cell r="AW2923">
            <v>2016</v>
          </cell>
          <cell r="AX2923" t="str">
            <v>42</v>
          </cell>
          <cell r="BB2923" t="str">
            <v>TELCOM ST</v>
          </cell>
          <cell r="BE2923" t="str">
            <v>05</v>
          </cell>
          <cell r="BF2923" t="str">
            <v>2017-S05</v>
          </cell>
          <cell r="BS2923" t="str">
            <v>BE OPTIK ST</v>
          </cell>
          <cell r="BW2923" t="str">
            <v>06</v>
          </cell>
        </row>
        <row r="2924">
          <cell r="F2924" t="str">
            <v>IMB/80021/C/07US</v>
          </cell>
          <cell r="Q2924">
            <v>8</v>
          </cell>
          <cell r="AQ2924" t="str">
            <v>Tambu Matadi Y</v>
          </cell>
          <cell r="AW2924">
            <v>2014</v>
          </cell>
          <cell r="AX2924" t="str">
            <v>49</v>
          </cell>
          <cell r="BB2924" t="str">
            <v>Tambu Matadi Y</v>
          </cell>
          <cell r="BE2924" t="str">
            <v>01</v>
          </cell>
          <cell r="BF2924" t="str">
            <v>2014-S01</v>
          </cell>
          <cell r="BS2924" t="str">
            <v>Tambu Matadi Y</v>
          </cell>
          <cell r="BW2924" t="str">
            <v>01</v>
          </cell>
        </row>
        <row r="2925">
          <cell r="F2925" t="str">
            <v>IMB/80021/C/07YB</v>
          </cell>
          <cell r="Q2925">
            <v>4</v>
          </cell>
          <cell r="AQ2925" t="str">
            <v>Annulé</v>
          </cell>
          <cell r="AW2925" t="str">
            <v/>
          </cell>
          <cell r="AX2925" t="str">
            <v/>
          </cell>
          <cell r="BE2925" t="str">
            <v/>
          </cell>
          <cell r="BF2925" t="str">
            <v/>
          </cell>
          <cell r="BW2925" t="str">
            <v/>
          </cell>
        </row>
        <row r="2926">
          <cell r="F2926" t="str">
            <v>IMB/80021/C/0BL1</v>
          </cell>
          <cell r="Q2926">
            <v>1</v>
          </cell>
          <cell r="AQ2926" t="str">
            <v>BET2D</v>
          </cell>
          <cell r="AW2926">
            <v>2014</v>
          </cell>
          <cell r="AX2926" t="str">
            <v>40</v>
          </cell>
          <cell r="BB2926" t="str">
            <v>El Jilali B</v>
          </cell>
          <cell r="BE2926" t="str">
            <v>47</v>
          </cell>
          <cell r="BF2926" t="str">
            <v>2015-S47</v>
          </cell>
          <cell r="BS2926" t="str">
            <v>El Jilali B</v>
          </cell>
          <cell r="BW2926" t="str">
            <v>47</v>
          </cell>
        </row>
        <row r="2927">
          <cell r="F2927" t="str">
            <v>IMB/80021/C/0COU</v>
          </cell>
          <cell r="Q2927">
            <v>1</v>
          </cell>
          <cell r="AQ2927" t="str">
            <v>Tambu Matadi Y</v>
          </cell>
          <cell r="AW2927">
            <v>2016</v>
          </cell>
          <cell r="AX2927" t="str">
            <v>03</v>
          </cell>
          <cell r="BB2927" t="str">
            <v>TELCOM ST</v>
          </cell>
          <cell r="BE2927" t="str">
            <v>06</v>
          </cell>
          <cell r="BF2927" t="str">
            <v>2016-S06</v>
          </cell>
          <cell r="BS2927" t="str">
            <v>Batik C</v>
          </cell>
          <cell r="BW2927" t="str">
            <v>06</v>
          </cell>
        </row>
        <row r="2928">
          <cell r="F2928" t="str">
            <v>IMB/80021/C/0D18</v>
          </cell>
          <cell r="Q2928">
            <v>9</v>
          </cell>
          <cell r="AQ2928" t="str">
            <v>SETRS ST</v>
          </cell>
          <cell r="AW2928">
            <v>2014</v>
          </cell>
          <cell r="AX2928" t="str">
            <v>11</v>
          </cell>
          <cell r="BB2928" t="str">
            <v>Tambu Matadi Y</v>
          </cell>
          <cell r="BE2928" t="str">
            <v>48</v>
          </cell>
          <cell r="BF2928" t="str">
            <v>2015-S48</v>
          </cell>
          <cell r="BS2928" t="str">
            <v>El Jilali B</v>
          </cell>
          <cell r="BW2928" t="str">
            <v>48</v>
          </cell>
        </row>
        <row r="2929">
          <cell r="F2929" t="str">
            <v>IMB/80021/C/0DL7</v>
          </cell>
          <cell r="Q2929">
            <v>9</v>
          </cell>
          <cell r="AQ2929" t="str">
            <v>SETRS ST</v>
          </cell>
          <cell r="AW2929">
            <v>2016</v>
          </cell>
          <cell r="AX2929" t="str">
            <v>42</v>
          </cell>
          <cell r="BB2929" t="str">
            <v>BE OPTIK ST</v>
          </cell>
          <cell r="BE2929" t="str">
            <v>46</v>
          </cell>
          <cell r="BF2929" t="str">
            <v>2016-S46</v>
          </cell>
          <cell r="BS2929" t="str">
            <v>BE OPTIK ST</v>
          </cell>
          <cell r="BW2929" t="str">
            <v>46</v>
          </cell>
        </row>
        <row r="2930">
          <cell r="F2930" t="str">
            <v>IMB/80021/C/0EK3</v>
          </cell>
          <cell r="Q2930">
            <v>6</v>
          </cell>
          <cell r="AQ2930" t="str">
            <v>SETRS ST</v>
          </cell>
          <cell r="AW2930">
            <v>2016</v>
          </cell>
          <cell r="AX2930" t="str">
            <v>45</v>
          </cell>
          <cell r="BB2930" t="str">
            <v>Annulé</v>
          </cell>
          <cell r="BE2930" t="str">
            <v/>
          </cell>
          <cell r="BF2930" t="str">
            <v/>
          </cell>
          <cell r="BW2930" t="str">
            <v/>
          </cell>
        </row>
        <row r="2931">
          <cell r="F2931" t="str">
            <v>IMB/80021/C/0EPO</v>
          </cell>
          <cell r="Q2931">
            <v>4</v>
          </cell>
          <cell r="AQ2931" t="str">
            <v>SETRS ST</v>
          </cell>
          <cell r="AW2931">
            <v>2016</v>
          </cell>
          <cell r="AX2931" t="str">
            <v>45</v>
          </cell>
          <cell r="BB2931" t="str">
            <v>Annulé</v>
          </cell>
          <cell r="BE2931" t="str">
            <v/>
          </cell>
          <cell r="BF2931" t="str">
            <v/>
          </cell>
          <cell r="BW2931" t="str">
            <v/>
          </cell>
        </row>
        <row r="2932">
          <cell r="F2932" t="str">
            <v>IMB/80021/C/0EQM</v>
          </cell>
          <cell r="Q2932">
            <v>6</v>
          </cell>
          <cell r="AQ2932" t="str">
            <v>SETRS ST</v>
          </cell>
          <cell r="AW2932">
            <v>2016</v>
          </cell>
          <cell r="AX2932" t="str">
            <v>45</v>
          </cell>
          <cell r="BB2932" t="str">
            <v>Annulé</v>
          </cell>
          <cell r="BE2932" t="str">
            <v/>
          </cell>
          <cell r="BF2932" t="str">
            <v/>
          </cell>
          <cell r="BW2932" t="str">
            <v/>
          </cell>
        </row>
        <row r="2933">
          <cell r="F2933" t="str">
            <v>IMB/80021/C/0ES8</v>
          </cell>
          <cell r="Q2933">
            <v>16</v>
          </cell>
          <cell r="AQ2933" t="str">
            <v>Annulé</v>
          </cell>
          <cell r="AW2933" t="str">
            <v/>
          </cell>
          <cell r="AX2933" t="str">
            <v/>
          </cell>
          <cell r="BB2933" t="str">
            <v>Annulé</v>
          </cell>
          <cell r="BE2933" t="str">
            <v/>
          </cell>
          <cell r="BF2933" t="str">
            <v/>
          </cell>
          <cell r="BS2933" t="str">
            <v>Annulé</v>
          </cell>
          <cell r="BW2933" t="str">
            <v/>
          </cell>
        </row>
        <row r="2934">
          <cell r="F2934" t="str">
            <v>IMB/80021/C/0EV5</v>
          </cell>
          <cell r="Q2934">
            <v>6</v>
          </cell>
          <cell r="AQ2934" t="str">
            <v>Annulé</v>
          </cell>
          <cell r="AW2934" t="str">
            <v/>
          </cell>
          <cell r="AX2934" t="str">
            <v/>
          </cell>
          <cell r="BB2934" t="str">
            <v>Annulé</v>
          </cell>
          <cell r="BE2934" t="str">
            <v/>
          </cell>
          <cell r="BF2934" t="str">
            <v/>
          </cell>
          <cell r="BS2934" t="str">
            <v>Annulé</v>
          </cell>
          <cell r="BW2934" t="str">
            <v/>
          </cell>
        </row>
        <row r="2935">
          <cell r="F2935" t="str">
            <v>IMB/80021/C/0F32</v>
          </cell>
          <cell r="Q2935">
            <v>8</v>
          </cell>
          <cell r="AQ2935" t="str">
            <v>Annulé</v>
          </cell>
          <cell r="AW2935" t="str">
            <v/>
          </cell>
          <cell r="AX2935" t="str">
            <v/>
          </cell>
          <cell r="BB2935" t="str">
            <v>Annulé</v>
          </cell>
          <cell r="BE2935" t="str">
            <v/>
          </cell>
          <cell r="BF2935" t="str">
            <v/>
          </cell>
          <cell r="BS2935" t="str">
            <v>Annulé</v>
          </cell>
          <cell r="BW2935" t="str">
            <v/>
          </cell>
        </row>
        <row r="2936">
          <cell r="F2936" t="str">
            <v>IMB/80021/C/0GPI</v>
          </cell>
          <cell r="Q2936">
            <v>24</v>
          </cell>
          <cell r="AQ2936" t="str">
            <v>SETRS ST</v>
          </cell>
          <cell r="AW2936">
            <v>2016</v>
          </cell>
          <cell r="AX2936" t="str">
            <v>45</v>
          </cell>
          <cell r="BB2936" t="str">
            <v>Annulé</v>
          </cell>
          <cell r="BE2936" t="str">
            <v/>
          </cell>
          <cell r="BF2936" t="str">
            <v/>
          </cell>
          <cell r="BW2936" t="str">
            <v/>
          </cell>
        </row>
        <row r="2937">
          <cell r="F2937" t="str">
            <v>IMB/80021/C/0GY7</v>
          </cell>
          <cell r="Q2937">
            <v>29</v>
          </cell>
          <cell r="AQ2937" t="str">
            <v>SETRS ST</v>
          </cell>
          <cell r="AW2937">
            <v>2016</v>
          </cell>
          <cell r="AX2937" t="str">
            <v>45</v>
          </cell>
          <cell r="BB2937" t="str">
            <v>Annulé</v>
          </cell>
          <cell r="BE2937" t="str">
            <v/>
          </cell>
          <cell r="BF2937" t="str">
            <v/>
          </cell>
          <cell r="BW2937" t="str">
            <v/>
          </cell>
        </row>
        <row r="2938">
          <cell r="F2938" t="str">
            <v>IMB/80021/C/0HBO</v>
          </cell>
          <cell r="Q2938">
            <v>28</v>
          </cell>
          <cell r="AQ2938" t="str">
            <v>SETRS ST</v>
          </cell>
          <cell r="AW2938">
            <v>2016</v>
          </cell>
          <cell r="AX2938" t="str">
            <v>45</v>
          </cell>
          <cell r="BB2938" t="str">
            <v>Annulé</v>
          </cell>
          <cell r="BE2938" t="str">
            <v/>
          </cell>
          <cell r="BF2938" t="str">
            <v/>
          </cell>
          <cell r="BW2938" t="str">
            <v/>
          </cell>
        </row>
        <row r="2939">
          <cell r="F2939" t="str">
            <v>IMB/80021/C/0HIR</v>
          </cell>
          <cell r="Q2939">
            <v>21</v>
          </cell>
          <cell r="AQ2939" t="str">
            <v>SETRS ST</v>
          </cell>
          <cell r="AW2939">
            <v>2016</v>
          </cell>
          <cell r="AX2939" t="str">
            <v>45</v>
          </cell>
          <cell r="BB2939" t="str">
            <v>Annulé</v>
          </cell>
          <cell r="BE2939" t="str">
            <v/>
          </cell>
          <cell r="BF2939" t="str">
            <v/>
          </cell>
          <cell r="BW2939" t="str">
            <v/>
          </cell>
        </row>
        <row r="2940">
          <cell r="F2940" t="str">
            <v>IMB/80021/C/0JFT</v>
          </cell>
          <cell r="Q2940">
            <v>25</v>
          </cell>
          <cell r="AQ2940" t="str">
            <v>Annulé</v>
          </cell>
          <cell r="AW2940" t="str">
            <v/>
          </cell>
          <cell r="AX2940" t="str">
            <v/>
          </cell>
          <cell r="BE2940" t="str">
            <v/>
          </cell>
          <cell r="BF2940" t="str">
            <v/>
          </cell>
          <cell r="BW2940" t="str">
            <v/>
          </cell>
        </row>
        <row r="2941">
          <cell r="F2941" t="str">
            <v>IMB/80021/C/0JQ9</v>
          </cell>
          <cell r="Q2941">
            <v>10</v>
          </cell>
          <cell r="AQ2941" t="str">
            <v>SETRS ST</v>
          </cell>
          <cell r="AW2941">
            <v>2016</v>
          </cell>
          <cell r="AX2941" t="str">
            <v>43</v>
          </cell>
          <cell r="BB2941" t="str">
            <v>TELCOM ST</v>
          </cell>
          <cell r="BE2941" t="str">
            <v>51</v>
          </cell>
          <cell r="BF2941" t="str">
            <v>2016-S51</v>
          </cell>
          <cell r="BS2941" t="str">
            <v>BE OPTIK ST</v>
          </cell>
          <cell r="BW2941" t="str">
            <v>52</v>
          </cell>
        </row>
        <row r="2942">
          <cell r="F2942" t="str">
            <v>IMB/80021/C/0JSR</v>
          </cell>
          <cell r="Q2942">
            <v>10</v>
          </cell>
          <cell r="AQ2942" t="str">
            <v>SETRS ST</v>
          </cell>
          <cell r="AW2942">
            <v>2016</v>
          </cell>
          <cell r="AX2942" t="str">
            <v>43</v>
          </cell>
          <cell r="BB2942" t="str">
            <v>TELCOM ST</v>
          </cell>
          <cell r="BE2942" t="str">
            <v>51</v>
          </cell>
          <cell r="BF2942" t="str">
            <v>2016-S51</v>
          </cell>
          <cell r="BS2942" t="str">
            <v>BE OPTIK ST</v>
          </cell>
          <cell r="BW2942" t="str">
            <v>52</v>
          </cell>
        </row>
        <row r="2943">
          <cell r="F2943" t="str">
            <v>IMB/80021/C/0JW2</v>
          </cell>
          <cell r="Q2943">
            <v>10</v>
          </cell>
          <cell r="AQ2943" t="str">
            <v>SETRS ST</v>
          </cell>
          <cell r="AW2943">
            <v>2016</v>
          </cell>
          <cell r="AX2943" t="str">
            <v>43</v>
          </cell>
          <cell r="BB2943" t="str">
            <v>TELCOM ST</v>
          </cell>
          <cell r="BE2943" t="str">
            <v>51</v>
          </cell>
          <cell r="BF2943" t="str">
            <v>2016-S51</v>
          </cell>
          <cell r="BS2943" t="str">
            <v>BE OPTIK ST</v>
          </cell>
          <cell r="BW2943" t="str">
            <v>52</v>
          </cell>
        </row>
        <row r="2944">
          <cell r="F2944" t="str">
            <v>IMB/80021/C/0JX6</v>
          </cell>
          <cell r="Q2944">
            <v>10</v>
          </cell>
          <cell r="AQ2944" t="str">
            <v>SETRS ST</v>
          </cell>
          <cell r="AW2944">
            <v>2016</v>
          </cell>
          <cell r="AX2944" t="str">
            <v>43</v>
          </cell>
          <cell r="BB2944" t="str">
            <v>3ID2PLUS ST</v>
          </cell>
          <cell r="BE2944" t="str">
            <v>48</v>
          </cell>
          <cell r="BF2944" t="str">
            <v>2016-S48</v>
          </cell>
          <cell r="BS2944" t="str">
            <v>Annulé</v>
          </cell>
          <cell r="BW2944" t="str">
            <v/>
          </cell>
        </row>
        <row r="2945">
          <cell r="F2945" t="str">
            <v>IMB/80021/C/0JZD</v>
          </cell>
          <cell r="Q2945">
            <v>10</v>
          </cell>
          <cell r="AQ2945" t="str">
            <v>SETRS ST</v>
          </cell>
          <cell r="AW2945">
            <v>2016</v>
          </cell>
          <cell r="AX2945" t="str">
            <v>43</v>
          </cell>
          <cell r="BB2945" t="str">
            <v>TELCOM ST</v>
          </cell>
          <cell r="BE2945" t="str">
            <v>51</v>
          </cell>
          <cell r="BF2945" t="str">
            <v>2016-S51</v>
          </cell>
          <cell r="BS2945" t="str">
            <v>BE OPTIK ST</v>
          </cell>
          <cell r="BW2945" t="str">
            <v>52</v>
          </cell>
        </row>
        <row r="2946">
          <cell r="F2946" t="str">
            <v>IMB/80021/C/0K1I</v>
          </cell>
          <cell r="Q2946">
            <v>10</v>
          </cell>
          <cell r="AQ2946" t="str">
            <v>SETRS ST</v>
          </cell>
          <cell r="AW2946">
            <v>2016</v>
          </cell>
          <cell r="AX2946" t="str">
            <v>43</v>
          </cell>
          <cell r="BB2946" t="str">
            <v>3ID2PLUS ST</v>
          </cell>
          <cell r="BE2946" t="str">
            <v>48</v>
          </cell>
          <cell r="BF2946" t="str">
            <v>2016-S48</v>
          </cell>
          <cell r="BS2946" t="str">
            <v>Annulé</v>
          </cell>
          <cell r="BW2946" t="str">
            <v/>
          </cell>
        </row>
        <row r="2947">
          <cell r="F2947" t="str">
            <v>IMB/80021/C/0K68</v>
          </cell>
          <cell r="Q2947">
            <v>10</v>
          </cell>
          <cell r="AQ2947" t="str">
            <v>SETRS ST</v>
          </cell>
          <cell r="AW2947">
            <v>2016</v>
          </cell>
          <cell r="AX2947" t="str">
            <v>43</v>
          </cell>
          <cell r="BB2947" t="str">
            <v>3ID2PLUS ST</v>
          </cell>
          <cell r="BE2947" t="str">
            <v>48</v>
          </cell>
          <cell r="BF2947" t="str">
            <v>2016-S48</v>
          </cell>
          <cell r="BS2947" t="str">
            <v>Annulé</v>
          </cell>
          <cell r="BW2947" t="str">
            <v/>
          </cell>
        </row>
        <row r="2948">
          <cell r="F2948" t="str">
            <v>IMB/80021/C/0MI4</v>
          </cell>
          <cell r="Q2948">
            <v>30</v>
          </cell>
          <cell r="AQ2948" t="str">
            <v>SETRS ST</v>
          </cell>
          <cell r="AW2948">
            <v>2016</v>
          </cell>
          <cell r="AX2948" t="str">
            <v>47</v>
          </cell>
          <cell r="BB2948" t="str">
            <v>BE OPTIK ST</v>
          </cell>
          <cell r="BE2948" t="str">
            <v>48</v>
          </cell>
          <cell r="BF2948" t="str">
            <v>2016-S48</v>
          </cell>
          <cell r="BS2948" t="str">
            <v>BE OPTIK ST</v>
          </cell>
          <cell r="BW2948" t="str">
            <v>02</v>
          </cell>
        </row>
        <row r="2949">
          <cell r="F2949" t="str">
            <v>IMB/80021/S/0MI5</v>
          </cell>
          <cell r="Q2949">
            <v>1</v>
          </cell>
          <cell r="AQ2949" t="str">
            <v>SETRS ST</v>
          </cell>
          <cell r="AW2949">
            <v>2016</v>
          </cell>
          <cell r="AX2949" t="str">
            <v>47</v>
          </cell>
          <cell r="BB2949" t="str">
            <v>Brice L</v>
          </cell>
          <cell r="BE2949" t="str">
            <v>51</v>
          </cell>
          <cell r="BF2949" t="str">
            <v>2016-S51</v>
          </cell>
          <cell r="BS2949" t="str">
            <v>BE OPTIK ST</v>
          </cell>
          <cell r="BW2949" t="str">
            <v>02</v>
          </cell>
        </row>
        <row r="2950">
          <cell r="F2950" t="str">
            <v>IMB/80021/S/00AH</v>
          </cell>
          <cell r="Q2950">
            <v>1</v>
          </cell>
          <cell r="AQ2950" t="str">
            <v>SETRS ST</v>
          </cell>
          <cell r="AW2950">
            <v>2016</v>
          </cell>
          <cell r="AX2950" t="str">
            <v>38</v>
          </cell>
          <cell r="BB2950" t="str">
            <v>Brice L</v>
          </cell>
          <cell r="BE2950" t="str">
            <v>39</v>
          </cell>
          <cell r="BF2950" t="str">
            <v>2016-S39</v>
          </cell>
          <cell r="BS2950" t="str">
            <v>BE OPTIK ST</v>
          </cell>
          <cell r="BW2950" t="str">
            <v>46</v>
          </cell>
        </row>
        <row r="2951">
          <cell r="F2951" t="str">
            <v>IMB/80021/S/00AJ</v>
          </cell>
          <cell r="Q2951">
            <v>1</v>
          </cell>
          <cell r="AQ2951" t="str">
            <v>SETRS ST</v>
          </cell>
          <cell r="AW2951">
            <v>2016</v>
          </cell>
          <cell r="AX2951" t="str">
            <v>38</v>
          </cell>
          <cell r="BB2951" t="str">
            <v>Brice L</v>
          </cell>
          <cell r="BE2951" t="str">
            <v>39</v>
          </cell>
          <cell r="BF2951" t="str">
            <v>2016-S39</v>
          </cell>
          <cell r="BS2951" t="str">
            <v>BE OPTIK ST</v>
          </cell>
          <cell r="BW2951" t="str">
            <v>46</v>
          </cell>
        </row>
        <row r="2952">
          <cell r="F2952" t="str">
            <v>IMB/80021/S/00AK</v>
          </cell>
          <cell r="Q2952">
            <v>1</v>
          </cell>
          <cell r="AQ2952" t="str">
            <v>SETRS ST</v>
          </cell>
          <cell r="AW2952">
            <v>2016</v>
          </cell>
          <cell r="AX2952" t="str">
            <v>38</v>
          </cell>
          <cell r="BB2952" t="str">
            <v>Brice L</v>
          </cell>
          <cell r="BE2952" t="str">
            <v>39</v>
          </cell>
          <cell r="BF2952" t="str">
            <v>2016-S39</v>
          </cell>
          <cell r="BS2952" t="str">
            <v>BE OPTIK ST</v>
          </cell>
          <cell r="BW2952" t="str">
            <v>46</v>
          </cell>
        </row>
        <row r="2953">
          <cell r="F2953" t="str">
            <v>IMB/80021/S/00AL</v>
          </cell>
          <cell r="Q2953">
            <v>1</v>
          </cell>
          <cell r="AQ2953" t="str">
            <v>SETRS ST</v>
          </cell>
          <cell r="AW2953">
            <v>2016</v>
          </cell>
          <cell r="AX2953" t="str">
            <v>38</v>
          </cell>
          <cell r="BB2953" t="str">
            <v>Brice L</v>
          </cell>
          <cell r="BE2953" t="str">
            <v>39</v>
          </cell>
          <cell r="BF2953" t="str">
            <v>2016-S39</v>
          </cell>
          <cell r="BS2953" t="str">
            <v>BE OPTIK ST</v>
          </cell>
          <cell r="BW2953" t="str">
            <v>46</v>
          </cell>
        </row>
        <row r="2954">
          <cell r="F2954" t="str">
            <v>IMB/80021/S/00AM</v>
          </cell>
          <cell r="Q2954">
            <v>1</v>
          </cell>
          <cell r="AQ2954" t="str">
            <v>SETRS ST</v>
          </cell>
          <cell r="AW2954">
            <v>2016</v>
          </cell>
          <cell r="AX2954" t="str">
            <v>38</v>
          </cell>
          <cell r="BB2954" t="str">
            <v>Brice L</v>
          </cell>
          <cell r="BE2954" t="str">
            <v>39</v>
          </cell>
          <cell r="BF2954" t="str">
            <v>2016-S39</v>
          </cell>
          <cell r="BS2954" t="str">
            <v>BE OPTIK ST</v>
          </cell>
          <cell r="BW2954" t="str">
            <v>46</v>
          </cell>
        </row>
        <row r="2955">
          <cell r="F2955" t="str">
            <v>IMB/80021/S/00AO</v>
          </cell>
          <cell r="Q2955">
            <v>1</v>
          </cell>
          <cell r="AQ2955" t="str">
            <v>SETRS ST</v>
          </cell>
          <cell r="AW2955">
            <v>2016</v>
          </cell>
          <cell r="AX2955" t="str">
            <v>38</v>
          </cell>
          <cell r="BB2955" t="str">
            <v>Brice L</v>
          </cell>
          <cell r="BE2955" t="str">
            <v>39</v>
          </cell>
          <cell r="BF2955" t="str">
            <v>2016-S39</v>
          </cell>
          <cell r="BS2955" t="str">
            <v>BE OPTIK ST</v>
          </cell>
          <cell r="BW2955" t="str">
            <v>46</v>
          </cell>
        </row>
        <row r="2956">
          <cell r="F2956" t="str">
            <v>IMB/80021/S/00AY</v>
          </cell>
          <cell r="Q2956">
            <v>1</v>
          </cell>
          <cell r="AQ2956" t="str">
            <v>SETRS ST</v>
          </cell>
          <cell r="AW2956">
            <v>2016</v>
          </cell>
          <cell r="AX2956" t="str">
            <v>38</v>
          </cell>
          <cell r="BB2956" t="str">
            <v>Brice L</v>
          </cell>
          <cell r="BE2956" t="str">
            <v>39</v>
          </cell>
          <cell r="BF2956" t="str">
            <v>2016-S39</v>
          </cell>
          <cell r="BS2956" t="str">
            <v>BE OPTIK ST</v>
          </cell>
          <cell r="BW2956" t="str">
            <v>46</v>
          </cell>
        </row>
        <row r="2957">
          <cell r="F2957" t="str">
            <v>IMB/80021/S/00B0</v>
          </cell>
          <cell r="Q2957">
            <v>1</v>
          </cell>
          <cell r="AQ2957" t="str">
            <v>SETRS ST</v>
          </cell>
          <cell r="AW2957">
            <v>2016</v>
          </cell>
          <cell r="AX2957" t="str">
            <v>38</v>
          </cell>
          <cell r="BB2957" t="str">
            <v>Brice L</v>
          </cell>
          <cell r="BE2957" t="str">
            <v>39</v>
          </cell>
          <cell r="BF2957" t="str">
            <v>2016-S39</v>
          </cell>
          <cell r="BS2957" t="str">
            <v>BE OPTIK ST</v>
          </cell>
          <cell r="BW2957" t="str">
            <v>46</v>
          </cell>
        </row>
        <row r="2958">
          <cell r="F2958" t="str">
            <v>IMB/80021/X/00B7</v>
          </cell>
          <cell r="Q2958">
            <v>1</v>
          </cell>
          <cell r="AQ2958" t="str">
            <v>SETRS ST</v>
          </cell>
          <cell r="AW2958">
            <v>2016</v>
          </cell>
          <cell r="AX2958" t="str">
            <v>38</v>
          </cell>
          <cell r="BB2958" t="str">
            <v>Brice L</v>
          </cell>
          <cell r="BE2958" t="str">
            <v>39</v>
          </cell>
          <cell r="BF2958" t="str">
            <v>2016-S39</v>
          </cell>
          <cell r="BS2958" t="str">
            <v>BE OPTIK ST</v>
          </cell>
          <cell r="BW2958" t="str">
            <v>46</v>
          </cell>
        </row>
        <row r="2959">
          <cell r="F2959" t="str">
            <v>IMB/80021/X/00B9</v>
          </cell>
          <cell r="Q2959">
            <v>1</v>
          </cell>
          <cell r="AQ2959" t="str">
            <v>SETRS ST</v>
          </cell>
          <cell r="AW2959">
            <v>2016</v>
          </cell>
          <cell r="AX2959" t="str">
            <v>38</v>
          </cell>
          <cell r="BB2959" t="str">
            <v>Brice L</v>
          </cell>
          <cell r="BE2959" t="str">
            <v>39</v>
          </cell>
          <cell r="BF2959" t="str">
            <v>2016-S39</v>
          </cell>
          <cell r="BS2959" t="str">
            <v>BE OPTIK ST</v>
          </cell>
          <cell r="BW2959" t="str">
            <v>46</v>
          </cell>
        </row>
        <row r="2960">
          <cell r="F2960" t="str">
            <v>IMB/80021/X/0ND2</v>
          </cell>
          <cell r="Q2960">
            <v>16</v>
          </cell>
          <cell r="AQ2960" t="str">
            <v>SETRS ST</v>
          </cell>
          <cell r="AW2960">
            <v>2016</v>
          </cell>
          <cell r="AX2960" t="str">
            <v>47</v>
          </cell>
          <cell r="BB2960" t="str">
            <v>TELCOM ST</v>
          </cell>
          <cell r="BE2960" t="str">
            <v>04</v>
          </cell>
          <cell r="BF2960" t="str">
            <v>2017-S04</v>
          </cell>
          <cell r="BS2960" t="str">
            <v>BE OPTIK ST</v>
          </cell>
          <cell r="BW2960" t="str">
            <v>09</v>
          </cell>
        </row>
        <row r="2961">
          <cell r="F2961" t="str">
            <v>IMB/80021/X/0ND3</v>
          </cell>
          <cell r="Q2961">
            <v>16</v>
          </cell>
          <cell r="AQ2961" t="str">
            <v>SETRS ST</v>
          </cell>
          <cell r="AW2961">
            <v>2016</v>
          </cell>
          <cell r="AX2961" t="str">
            <v>47</v>
          </cell>
          <cell r="BB2961" t="str">
            <v>TELCOM ST</v>
          </cell>
          <cell r="BE2961" t="str">
            <v>04</v>
          </cell>
          <cell r="BF2961" t="str">
            <v>2017-S04</v>
          </cell>
          <cell r="BS2961" t="str">
            <v>BE OPTIK ST</v>
          </cell>
          <cell r="BW2961" t="str">
            <v>09</v>
          </cell>
        </row>
        <row r="2962">
          <cell r="F2962" t="str">
            <v>IMB/80021/X/0ND7</v>
          </cell>
          <cell r="Q2962">
            <v>16</v>
          </cell>
          <cell r="AQ2962" t="str">
            <v>SETRS ST</v>
          </cell>
          <cell r="AW2962">
            <v>2016</v>
          </cell>
          <cell r="AX2962" t="str">
            <v>47</v>
          </cell>
          <cell r="BB2962" t="str">
            <v>TELCOM ST</v>
          </cell>
          <cell r="BE2962" t="str">
            <v>04</v>
          </cell>
          <cell r="BF2962" t="str">
            <v>2017-S04</v>
          </cell>
          <cell r="BS2962" t="str">
            <v>BE OPTIK ST</v>
          </cell>
          <cell r="BW2962" t="str">
            <v>09</v>
          </cell>
        </row>
        <row r="2963">
          <cell r="F2963" t="str">
            <v>IMB/80021/X/0ND8</v>
          </cell>
          <cell r="Q2963">
            <v>14</v>
          </cell>
          <cell r="AQ2963" t="str">
            <v>SETRS ST</v>
          </cell>
          <cell r="AW2963">
            <v>2016</v>
          </cell>
          <cell r="AX2963" t="str">
            <v>47</v>
          </cell>
          <cell r="BB2963" t="str">
            <v>TELCOM ST</v>
          </cell>
          <cell r="BE2963" t="str">
            <v>04</v>
          </cell>
          <cell r="BF2963" t="str">
            <v>2017-S04</v>
          </cell>
          <cell r="BS2963" t="str">
            <v>BE OPTIK ST</v>
          </cell>
          <cell r="BW2963" t="str">
            <v>09</v>
          </cell>
        </row>
        <row r="2964">
          <cell r="F2964" t="str">
            <v>IMB/80021/X/0NOB</v>
          </cell>
          <cell r="Q2964">
            <v>30</v>
          </cell>
          <cell r="AQ2964" t="str">
            <v>SETRS ST</v>
          </cell>
          <cell r="AW2964">
            <v>2016</v>
          </cell>
          <cell r="AX2964" t="str">
            <v>43</v>
          </cell>
          <cell r="BB2964" t="str">
            <v>Brice L</v>
          </cell>
          <cell r="BE2964" t="str">
            <v>45</v>
          </cell>
          <cell r="BF2964" t="str">
            <v>2016-S45</v>
          </cell>
          <cell r="BS2964" t="str">
            <v>Brice L</v>
          </cell>
          <cell r="BW2964" t="str">
            <v>45</v>
          </cell>
        </row>
        <row r="2965">
          <cell r="F2965" t="str">
            <v>IMB/80021/X/0NOC</v>
          </cell>
          <cell r="Q2965">
            <v>30</v>
          </cell>
          <cell r="AQ2965" t="str">
            <v>SETRS ST</v>
          </cell>
          <cell r="AW2965">
            <v>2016</v>
          </cell>
          <cell r="AX2965" t="str">
            <v>43</v>
          </cell>
          <cell r="BB2965" t="str">
            <v>Brice L</v>
          </cell>
          <cell r="BE2965" t="str">
            <v>45</v>
          </cell>
          <cell r="BF2965" t="str">
            <v>2016-S45</v>
          </cell>
          <cell r="BS2965" t="str">
            <v>Brice L</v>
          </cell>
          <cell r="BW2965" t="str">
            <v>45</v>
          </cell>
        </row>
        <row r="2966">
          <cell r="F2966" t="str">
            <v>IMB/80021/X/0NOJ</v>
          </cell>
          <cell r="Q2966">
            <v>59</v>
          </cell>
          <cell r="AQ2966" t="str">
            <v>Annulé</v>
          </cell>
          <cell r="AW2966" t="str">
            <v/>
          </cell>
          <cell r="AX2966" t="str">
            <v/>
          </cell>
          <cell r="BE2966" t="str">
            <v/>
          </cell>
          <cell r="BF2966" t="str">
            <v/>
          </cell>
          <cell r="BW2966" t="str">
            <v/>
          </cell>
        </row>
        <row r="2967">
          <cell r="F2967" t="str">
            <v>IMB/80021/X/0OD0</v>
          </cell>
          <cell r="Q2967">
            <v>1</v>
          </cell>
          <cell r="AQ2967" t="str">
            <v>BET2D</v>
          </cell>
          <cell r="AW2967">
            <v>2015</v>
          </cell>
          <cell r="AX2967" t="str">
            <v>04</v>
          </cell>
          <cell r="BB2967" t="str">
            <v>BET2D</v>
          </cell>
          <cell r="BE2967" t="str">
            <v>04</v>
          </cell>
          <cell r="BF2967" t="str">
            <v>2015-S04</v>
          </cell>
          <cell r="BS2967" t="str">
            <v>Debrauwer J</v>
          </cell>
          <cell r="BW2967" t="str">
            <v>05</v>
          </cell>
        </row>
        <row r="2968">
          <cell r="F2968" t="str">
            <v>IMB/80021/X/0OD1</v>
          </cell>
          <cell r="Q2968">
            <v>1</v>
          </cell>
          <cell r="AQ2968" t="str">
            <v>BET2D</v>
          </cell>
          <cell r="AW2968">
            <v>2015</v>
          </cell>
          <cell r="AX2968" t="str">
            <v>04</v>
          </cell>
          <cell r="BB2968" t="str">
            <v>BET2D</v>
          </cell>
          <cell r="BE2968" t="str">
            <v>04</v>
          </cell>
          <cell r="BF2968" t="str">
            <v>2015-S04</v>
          </cell>
          <cell r="BS2968" t="str">
            <v>Debrauwer J</v>
          </cell>
          <cell r="BW2968" t="str">
            <v>05</v>
          </cell>
        </row>
        <row r="2969">
          <cell r="F2969" t="str">
            <v>IMB/80021/X/0OG1</v>
          </cell>
          <cell r="Q2969">
            <v>32</v>
          </cell>
          <cell r="AQ2969" t="str">
            <v>Annulé</v>
          </cell>
          <cell r="AW2969" t="str">
            <v/>
          </cell>
          <cell r="AX2969" t="str">
            <v/>
          </cell>
          <cell r="BE2969" t="str">
            <v/>
          </cell>
          <cell r="BF2969" t="str">
            <v/>
          </cell>
          <cell r="BW2969" t="str">
            <v/>
          </cell>
        </row>
        <row r="2970">
          <cell r="F2970" t="str">
            <v>IMB/80021/X/0OI8</v>
          </cell>
          <cell r="Q2970">
            <v>8</v>
          </cell>
          <cell r="AQ2970" t="str">
            <v>SETRS ST</v>
          </cell>
          <cell r="AW2970">
            <v>2016</v>
          </cell>
          <cell r="AX2970" t="str">
            <v>47</v>
          </cell>
          <cell r="BB2970" t="str">
            <v>Annulé</v>
          </cell>
          <cell r="BE2970" t="str">
            <v/>
          </cell>
          <cell r="BF2970" t="str">
            <v/>
          </cell>
          <cell r="BS2970" t="str">
            <v>Annulé</v>
          </cell>
          <cell r="BW2970" t="str">
            <v/>
          </cell>
        </row>
        <row r="2971">
          <cell r="F2971" t="str">
            <v>IMB/80021/X/0OIA</v>
          </cell>
          <cell r="Q2971">
            <v>8</v>
          </cell>
          <cell r="AQ2971" t="str">
            <v>SETRS ST</v>
          </cell>
          <cell r="AW2971">
            <v>2016</v>
          </cell>
          <cell r="AX2971" t="str">
            <v>47</v>
          </cell>
          <cell r="BB2971" t="str">
            <v>Annulé</v>
          </cell>
          <cell r="BE2971" t="str">
            <v/>
          </cell>
          <cell r="BF2971" t="str">
            <v/>
          </cell>
          <cell r="BS2971" t="str">
            <v>Annulé</v>
          </cell>
          <cell r="BW2971" t="str">
            <v/>
          </cell>
        </row>
        <row r="2972">
          <cell r="F2972" t="str">
            <v>IMB/80021/X/0OIC</v>
          </cell>
          <cell r="Q2972">
            <v>8</v>
          </cell>
          <cell r="AQ2972" t="str">
            <v>SETRS ST</v>
          </cell>
          <cell r="AW2972">
            <v>2016</v>
          </cell>
          <cell r="AX2972" t="str">
            <v>47</v>
          </cell>
          <cell r="BB2972" t="str">
            <v>Annulé</v>
          </cell>
          <cell r="BE2972" t="str">
            <v/>
          </cell>
          <cell r="BF2972" t="str">
            <v/>
          </cell>
          <cell r="BS2972" t="str">
            <v>Annulé</v>
          </cell>
          <cell r="BW2972" t="str">
            <v/>
          </cell>
        </row>
        <row r="2973">
          <cell r="F2973" t="str">
            <v>IMB/80021/X/0OIE</v>
          </cell>
          <cell r="Q2973">
            <v>2</v>
          </cell>
          <cell r="AQ2973" t="str">
            <v>Annulé</v>
          </cell>
          <cell r="AW2973" t="str">
            <v/>
          </cell>
          <cell r="AX2973" t="str">
            <v/>
          </cell>
          <cell r="BB2973" t="str">
            <v>Annulé</v>
          </cell>
          <cell r="BE2973" t="str">
            <v/>
          </cell>
          <cell r="BF2973" t="str">
            <v/>
          </cell>
          <cell r="BS2973" t="str">
            <v>Annulé</v>
          </cell>
          <cell r="BW2973" t="str">
            <v/>
          </cell>
        </row>
        <row r="2974">
          <cell r="F2974" t="str">
            <v>IMB/80021/X/0P2K</v>
          </cell>
          <cell r="Q2974">
            <v>9</v>
          </cell>
          <cell r="AQ2974" t="str">
            <v>SETRS ST</v>
          </cell>
          <cell r="AW2974">
            <v>2016</v>
          </cell>
          <cell r="AX2974" t="str">
            <v>45</v>
          </cell>
          <cell r="BB2974" t="str">
            <v>TELCOM ST</v>
          </cell>
          <cell r="BE2974" t="str">
            <v>48</v>
          </cell>
          <cell r="BF2974" t="str">
            <v>2016-S48</v>
          </cell>
          <cell r="BS2974" t="str">
            <v>BE OPTIK ST</v>
          </cell>
          <cell r="BW2974" t="str">
            <v>51</v>
          </cell>
        </row>
        <row r="2975">
          <cell r="F2975" t="str">
            <v>IMB/80021/X/0P2L</v>
          </cell>
          <cell r="Q2975">
            <v>6</v>
          </cell>
          <cell r="AQ2975" t="str">
            <v>SETRS ST</v>
          </cell>
          <cell r="AW2975">
            <v>2016</v>
          </cell>
          <cell r="AX2975" t="str">
            <v>45</v>
          </cell>
          <cell r="BB2975" t="str">
            <v>TELCOM ST</v>
          </cell>
          <cell r="BE2975" t="str">
            <v>48</v>
          </cell>
          <cell r="BF2975" t="str">
            <v>2016-S48</v>
          </cell>
          <cell r="BS2975" t="str">
            <v>BE OPTIK ST</v>
          </cell>
          <cell r="BW2975" t="str">
            <v>51</v>
          </cell>
        </row>
        <row r="2976">
          <cell r="F2976" t="str">
            <v>IMB/80021/X/0P2M</v>
          </cell>
          <cell r="Q2976">
            <v>6</v>
          </cell>
          <cell r="AQ2976" t="str">
            <v>SETRS ST</v>
          </cell>
          <cell r="AW2976">
            <v>2016</v>
          </cell>
          <cell r="AX2976" t="str">
            <v>45</v>
          </cell>
          <cell r="BB2976" t="str">
            <v>TELCOM ST</v>
          </cell>
          <cell r="BE2976" t="str">
            <v>48</v>
          </cell>
          <cell r="BF2976" t="str">
            <v>2016-S48</v>
          </cell>
          <cell r="BS2976" t="str">
            <v>BE OPTIK ST</v>
          </cell>
          <cell r="BW2976" t="str">
            <v>51</v>
          </cell>
        </row>
        <row r="2977">
          <cell r="F2977" t="str">
            <v>IMB/80021/X/0PA6</v>
          </cell>
          <cell r="Q2977">
            <v>1</v>
          </cell>
          <cell r="AQ2977" t="str">
            <v>SETRS ST</v>
          </cell>
          <cell r="AW2977">
            <v>2016</v>
          </cell>
          <cell r="AX2977" t="str">
            <v>38</v>
          </cell>
          <cell r="BB2977" t="str">
            <v>Brice L</v>
          </cell>
          <cell r="BE2977" t="str">
            <v>39</v>
          </cell>
          <cell r="BF2977" t="str">
            <v>2016-S39</v>
          </cell>
          <cell r="BS2977" t="str">
            <v>BE OPTIK ST</v>
          </cell>
          <cell r="BW2977" t="str">
            <v>46</v>
          </cell>
        </row>
        <row r="2978">
          <cell r="F2978" t="str">
            <v>IMB/80021/X/0PKR</v>
          </cell>
          <cell r="Q2978">
            <v>6</v>
          </cell>
          <cell r="AQ2978" t="str">
            <v>Annulé</v>
          </cell>
          <cell r="AW2978" t="str">
            <v/>
          </cell>
          <cell r="AX2978" t="str">
            <v/>
          </cell>
          <cell r="BE2978" t="str">
            <v/>
          </cell>
          <cell r="BF2978" t="str">
            <v/>
          </cell>
          <cell r="BW2978" t="str">
            <v/>
          </cell>
        </row>
        <row r="2979">
          <cell r="F2979" t="str">
            <v>IMB/80021/X/0Q1J</v>
          </cell>
          <cell r="Q2979">
            <v>8</v>
          </cell>
          <cell r="AQ2979" t="str">
            <v>BET2D</v>
          </cell>
          <cell r="AW2979">
            <v>2014</v>
          </cell>
          <cell r="AX2979" t="str">
            <v>40</v>
          </cell>
          <cell r="BB2979" t="str">
            <v>El Jilali B</v>
          </cell>
          <cell r="BE2979" t="str">
            <v>47</v>
          </cell>
          <cell r="BF2979" t="str">
            <v>2015-S47</v>
          </cell>
          <cell r="BS2979" t="str">
            <v>El Jilali B</v>
          </cell>
          <cell r="BW2979" t="str">
            <v>47</v>
          </cell>
        </row>
        <row r="2980">
          <cell r="F2980" t="str">
            <v>IMB/80021/X/0QM7</v>
          </cell>
          <cell r="Q2980">
            <v>12</v>
          </cell>
          <cell r="AQ2980" t="str">
            <v>SETRS ST</v>
          </cell>
          <cell r="AW2980">
            <v>2016</v>
          </cell>
          <cell r="AX2980" t="str">
            <v>43</v>
          </cell>
          <cell r="BB2980" t="str">
            <v>Annulé</v>
          </cell>
          <cell r="BE2980" t="str">
            <v/>
          </cell>
          <cell r="BF2980" t="str">
            <v/>
          </cell>
          <cell r="BW2980" t="str">
            <v/>
          </cell>
        </row>
        <row r="2981">
          <cell r="F2981" t="str">
            <v>IMB/80021/X/0QNR</v>
          </cell>
          <cell r="Q2981">
            <v>18</v>
          </cell>
          <cell r="AQ2981" t="str">
            <v>Annulé</v>
          </cell>
          <cell r="AW2981" t="str">
            <v/>
          </cell>
          <cell r="AX2981" t="str">
            <v/>
          </cell>
          <cell r="BE2981" t="str">
            <v/>
          </cell>
          <cell r="BF2981" t="str">
            <v/>
          </cell>
          <cell r="BW2981" t="str">
            <v/>
          </cell>
        </row>
        <row r="2982">
          <cell r="F2982" t="str">
            <v>IMB/80021/X/0QNS</v>
          </cell>
          <cell r="Q2982">
            <v>8</v>
          </cell>
          <cell r="AQ2982" t="str">
            <v>Annulé</v>
          </cell>
          <cell r="AW2982" t="str">
            <v/>
          </cell>
          <cell r="AX2982" t="str">
            <v/>
          </cell>
          <cell r="BE2982" t="str">
            <v/>
          </cell>
          <cell r="BF2982" t="str">
            <v/>
          </cell>
          <cell r="BW2982" t="str">
            <v/>
          </cell>
        </row>
        <row r="2983">
          <cell r="F2983" t="str">
            <v>IMB/62033/X/00DR</v>
          </cell>
          <cell r="Q2983">
            <v>10</v>
          </cell>
          <cell r="AQ2983" t="str">
            <v>SETRS ST</v>
          </cell>
          <cell r="AW2983">
            <v>2016</v>
          </cell>
          <cell r="AX2983" t="str">
            <v>07</v>
          </cell>
          <cell r="BB2983" t="str">
            <v>TELCOM ST</v>
          </cell>
          <cell r="BE2983" t="str">
            <v>19</v>
          </cell>
          <cell r="BF2983" t="str">
            <v>2016-S19</v>
          </cell>
          <cell r="BS2983" t="str">
            <v>Grosselin P</v>
          </cell>
          <cell r="BW2983" t="str">
            <v>20</v>
          </cell>
        </row>
        <row r="2984">
          <cell r="F2984" t="str">
            <v>IMB/62033/X/00I8</v>
          </cell>
          <cell r="Q2984">
            <v>5</v>
          </cell>
          <cell r="AQ2984" t="str">
            <v>SETRS ST</v>
          </cell>
          <cell r="AW2984">
            <v>2016</v>
          </cell>
          <cell r="AX2984" t="str">
            <v>13</v>
          </cell>
          <cell r="BB2984" t="str">
            <v>TELCOM ST</v>
          </cell>
          <cell r="BE2984" t="str">
            <v>18</v>
          </cell>
          <cell r="BF2984" t="str">
            <v>2016-S18</v>
          </cell>
          <cell r="BS2984" t="str">
            <v>Grosselin P</v>
          </cell>
          <cell r="BW2984" t="str">
            <v>19</v>
          </cell>
        </row>
        <row r="2985">
          <cell r="F2985" t="str">
            <v>IMB/62413/X/02O6</v>
          </cell>
          <cell r="Q2985">
            <v>8</v>
          </cell>
          <cell r="AQ2985" t="str">
            <v>SETRS ST</v>
          </cell>
          <cell r="AW2985">
            <v>2016</v>
          </cell>
          <cell r="AX2985" t="str">
            <v>13</v>
          </cell>
          <cell r="BB2985" t="str">
            <v>TELCOM ST</v>
          </cell>
          <cell r="BE2985" t="str">
            <v>24</v>
          </cell>
          <cell r="BF2985" t="str">
            <v>2016-S24</v>
          </cell>
          <cell r="BS2985" t="str">
            <v>Grosselin P</v>
          </cell>
          <cell r="BW2985" t="str">
            <v>26</v>
          </cell>
        </row>
        <row r="2986">
          <cell r="F2986" t="str">
            <v>IMB/62523/X/01LC</v>
          </cell>
          <cell r="Q2986">
            <v>5</v>
          </cell>
          <cell r="AQ2986" t="str">
            <v>SETRS ST</v>
          </cell>
          <cell r="AW2986">
            <v>2016</v>
          </cell>
          <cell r="AX2986" t="str">
            <v>13</v>
          </cell>
          <cell r="BB2986" t="str">
            <v>TELCOM ST</v>
          </cell>
          <cell r="BE2986" t="str">
            <v>27</v>
          </cell>
          <cell r="BF2986" t="str">
            <v>2016-S27</v>
          </cell>
          <cell r="BS2986" t="str">
            <v>BE OPTIK ST</v>
          </cell>
          <cell r="BW2986" t="str">
            <v/>
          </cell>
        </row>
        <row r="2987">
          <cell r="F2987" t="str">
            <v>IMB/62033/X/01CN</v>
          </cell>
          <cell r="Q2987">
            <v>12</v>
          </cell>
          <cell r="AQ2987" t="str">
            <v>SETRS ST</v>
          </cell>
          <cell r="AW2987">
            <v>2016</v>
          </cell>
          <cell r="AX2987" t="str">
            <v>17</v>
          </cell>
          <cell r="BB2987" t="str">
            <v>TELCOM ST</v>
          </cell>
          <cell r="BE2987" t="str">
            <v>21</v>
          </cell>
          <cell r="BF2987" t="str">
            <v>2016-S21</v>
          </cell>
          <cell r="BS2987" t="str">
            <v>Grosselin P</v>
          </cell>
          <cell r="BW2987" t="str">
            <v>21</v>
          </cell>
        </row>
        <row r="2988">
          <cell r="F2988" t="str">
            <v>IMB/62523/X/00RM</v>
          </cell>
          <cell r="Q2988">
            <v>0</v>
          </cell>
          <cell r="AQ2988" t="str">
            <v>annulé</v>
          </cell>
          <cell r="AW2988" t="str">
            <v/>
          </cell>
          <cell r="AX2988" t="str">
            <v/>
          </cell>
          <cell r="BB2988" t="str">
            <v>Annulé</v>
          </cell>
          <cell r="BE2988" t="str">
            <v/>
          </cell>
          <cell r="BF2988" t="str">
            <v/>
          </cell>
          <cell r="BS2988" t="str">
            <v>Annulé</v>
          </cell>
          <cell r="BW2988" t="str">
            <v/>
          </cell>
        </row>
        <row r="2989">
          <cell r="F2989" t="str">
            <v>IMB/62523/X/00SB</v>
          </cell>
          <cell r="Q2989">
            <v>0</v>
          </cell>
          <cell r="AQ2989" t="str">
            <v>annulé</v>
          </cell>
          <cell r="AW2989" t="str">
            <v/>
          </cell>
          <cell r="AX2989" t="str">
            <v/>
          </cell>
          <cell r="BB2989" t="str">
            <v>Annulé</v>
          </cell>
          <cell r="BE2989" t="str">
            <v/>
          </cell>
          <cell r="BF2989" t="str">
            <v/>
          </cell>
          <cell r="BS2989" t="str">
            <v>Annulé</v>
          </cell>
          <cell r="BW2989" t="str">
            <v/>
          </cell>
        </row>
        <row r="2990">
          <cell r="F2990" t="str">
            <v>IMB/62523/X/01CK</v>
          </cell>
          <cell r="Q2990">
            <v>15</v>
          </cell>
          <cell r="AQ2990" t="str">
            <v>SETRS ST</v>
          </cell>
          <cell r="AW2990">
            <v>2016</v>
          </cell>
          <cell r="AX2990" t="str">
            <v>15</v>
          </cell>
          <cell r="BB2990" t="str">
            <v>TELCOM ST</v>
          </cell>
          <cell r="BE2990" t="str">
            <v>21</v>
          </cell>
          <cell r="BF2990" t="str">
            <v>2016-S21</v>
          </cell>
          <cell r="BS2990" t="str">
            <v>Grosselin P</v>
          </cell>
          <cell r="BW2990" t="str">
            <v>22</v>
          </cell>
        </row>
        <row r="2991">
          <cell r="F2991" t="str">
            <v>IMB/62523/X/01CL</v>
          </cell>
          <cell r="Q2991">
            <v>12</v>
          </cell>
          <cell r="AQ2991" t="str">
            <v>SETRS ST</v>
          </cell>
          <cell r="AW2991">
            <v>2016</v>
          </cell>
          <cell r="AX2991" t="str">
            <v>15</v>
          </cell>
          <cell r="BB2991" t="str">
            <v>TELCOM ST</v>
          </cell>
          <cell r="BE2991" t="str">
            <v>21</v>
          </cell>
          <cell r="BF2991" t="str">
            <v>2016-S21</v>
          </cell>
          <cell r="BS2991" t="str">
            <v>Grosselin P</v>
          </cell>
          <cell r="BW2991" t="str">
            <v>22</v>
          </cell>
        </row>
        <row r="2992">
          <cell r="F2992" t="str">
            <v>IMB/62523/X/01CM</v>
          </cell>
          <cell r="Q2992">
            <v>12</v>
          </cell>
          <cell r="AQ2992" t="str">
            <v>SETRS ST</v>
          </cell>
          <cell r="AW2992">
            <v>2016</v>
          </cell>
          <cell r="AX2992" t="str">
            <v>15</v>
          </cell>
          <cell r="BB2992" t="str">
            <v>TELCOM ST</v>
          </cell>
          <cell r="BE2992" t="str">
            <v>21</v>
          </cell>
          <cell r="BF2992" t="str">
            <v>2016-S21</v>
          </cell>
          <cell r="BS2992" t="str">
            <v>Grosselin P</v>
          </cell>
          <cell r="BW2992" t="str">
            <v>22</v>
          </cell>
        </row>
        <row r="2993">
          <cell r="F2993" t="str">
            <v>IMB/62523/X/01IP</v>
          </cell>
          <cell r="Q2993">
            <v>16</v>
          </cell>
          <cell r="AQ2993" t="str">
            <v>SETRS ST</v>
          </cell>
          <cell r="AW2993">
            <v>2016</v>
          </cell>
          <cell r="AX2993" t="str">
            <v>17</v>
          </cell>
          <cell r="BB2993" t="str">
            <v>TELCOM ST</v>
          </cell>
          <cell r="BE2993" t="str">
            <v>23</v>
          </cell>
          <cell r="BF2993" t="str">
            <v>2016-S23</v>
          </cell>
          <cell r="BS2993" t="str">
            <v>Grosselin P</v>
          </cell>
          <cell r="BW2993" t="str">
            <v>23</v>
          </cell>
        </row>
        <row r="2994">
          <cell r="F2994" t="str">
            <v>IMB/62842/X/0234</v>
          </cell>
          <cell r="Q2994">
            <v>16</v>
          </cell>
          <cell r="AQ2994" t="str">
            <v>SETRS ST</v>
          </cell>
          <cell r="AW2994">
            <v>2016</v>
          </cell>
          <cell r="AX2994" t="str">
            <v>16</v>
          </cell>
          <cell r="BB2994" t="str">
            <v>TELCOM ST</v>
          </cell>
          <cell r="BE2994" t="str">
            <v>18</v>
          </cell>
          <cell r="BF2994" t="str">
            <v>2016-S18</v>
          </cell>
          <cell r="BS2994" t="str">
            <v>Grosselin P</v>
          </cell>
          <cell r="BW2994" t="str">
            <v>19</v>
          </cell>
        </row>
        <row r="2995">
          <cell r="F2995" t="str">
            <v>IMB/62842/X/023I</v>
          </cell>
          <cell r="Q2995">
            <v>8</v>
          </cell>
          <cell r="AQ2995" t="str">
            <v>SETRS ST</v>
          </cell>
          <cell r="AW2995">
            <v>2016</v>
          </cell>
          <cell r="AX2995" t="str">
            <v>16</v>
          </cell>
          <cell r="BB2995" t="str">
            <v>TELCOM ST</v>
          </cell>
          <cell r="BE2995" t="str">
            <v>19</v>
          </cell>
          <cell r="BF2995" t="str">
            <v>2016-S19</v>
          </cell>
          <cell r="BS2995" t="str">
            <v>Grosselin P</v>
          </cell>
          <cell r="BW2995" t="str">
            <v>20</v>
          </cell>
        </row>
        <row r="2996">
          <cell r="F2996" t="str">
            <v>IMB/62033/X/01CK</v>
          </cell>
          <cell r="Q2996">
            <v>16</v>
          </cell>
          <cell r="AQ2996" t="str">
            <v>Tambu Matadi Y</v>
          </cell>
          <cell r="AW2996">
            <v>2016</v>
          </cell>
          <cell r="AX2996" t="str">
            <v>39</v>
          </cell>
          <cell r="BB2996" t="str">
            <v>TELCOM ST</v>
          </cell>
          <cell r="BE2996" t="str">
            <v>03</v>
          </cell>
          <cell r="BF2996" t="str">
            <v>2017-S03</v>
          </cell>
          <cell r="BS2996" t="str">
            <v>3ID2PLUS ST</v>
          </cell>
          <cell r="BW2996" t="str">
            <v>06</v>
          </cell>
        </row>
        <row r="2997">
          <cell r="F2997" t="str">
            <v>IMB/62033/X/01CL</v>
          </cell>
          <cell r="Q2997">
            <v>16</v>
          </cell>
          <cell r="AQ2997" t="str">
            <v>Tambu Matadi Y</v>
          </cell>
          <cell r="AW2997">
            <v>2016</v>
          </cell>
          <cell r="AX2997" t="str">
            <v>39</v>
          </cell>
          <cell r="BB2997" t="str">
            <v>TELCOM ST</v>
          </cell>
          <cell r="BE2997" t="str">
            <v>03</v>
          </cell>
          <cell r="BF2997" t="str">
            <v>2017-S03</v>
          </cell>
          <cell r="BS2997" t="str">
            <v>3ID2PLUS ST</v>
          </cell>
          <cell r="BW2997" t="str">
            <v>06</v>
          </cell>
        </row>
        <row r="2998">
          <cell r="F2998" t="str">
            <v>IMB/62033/X/01CH</v>
          </cell>
          <cell r="Q2998">
            <v>8</v>
          </cell>
          <cell r="AQ2998" t="str">
            <v>Tambu Matadi Y</v>
          </cell>
          <cell r="AW2998">
            <v>2016</v>
          </cell>
          <cell r="AX2998" t="str">
            <v>39</v>
          </cell>
          <cell r="BB2998" t="str">
            <v>TELCOM ST</v>
          </cell>
          <cell r="BE2998" t="str">
            <v/>
          </cell>
          <cell r="BF2998" t="str">
            <v/>
          </cell>
          <cell r="BS2998" t="str">
            <v>A affecter</v>
          </cell>
          <cell r="BW2998" t="str">
            <v/>
          </cell>
        </row>
        <row r="2999">
          <cell r="F2999" t="str">
            <v>IMB/62413/X/0126</v>
          </cell>
          <cell r="Q2999">
            <v>8</v>
          </cell>
          <cell r="AQ2999" t="str">
            <v>Tambu Matadi Y</v>
          </cell>
          <cell r="AW2999">
            <v>2016</v>
          </cell>
          <cell r="AX2999" t="str">
            <v>39</v>
          </cell>
          <cell r="BB2999" t="str">
            <v>3ID2PLUS ST</v>
          </cell>
          <cell r="BE2999" t="str">
            <v>51</v>
          </cell>
          <cell r="BF2999" t="str">
            <v>2016-S51</v>
          </cell>
          <cell r="BS2999" t="str">
            <v>BE OPTIK ST</v>
          </cell>
          <cell r="BW2999" t="str">
            <v/>
          </cell>
        </row>
        <row r="3000">
          <cell r="F3000" t="str">
            <v>IMB/62413/X/0127</v>
          </cell>
          <cell r="Q3000">
            <v>8</v>
          </cell>
          <cell r="AQ3000" t="str">
            <v>Tambu Matadi Y</v>
          </cell>
          <cell r="AW3000">
            <v>2016</v>
          </cell>
          <cell r="AX3000" t="str">
            <v>39</v>
          </cell>
          <cell r="BB3000" t="str">
            <v>3ID2PLUS ST</v>
          </cell>
          <cell r="BE3000" t="str">
            <v>51</v>
          </cell>
          <cell r="BF3000" t="str">
            <v>2016-S51</v>
          </cell>
          <cell r="BS3000" t="str">
            <v>BE OPTIK ST</v>
          </cell>
          <cell r="BW3000" t="str">
            <v/>
          </cell>
        </row>
        <row r="3001">
          <cell r="F3001" t="str">
            <v>IMB/62413/X/01O1</v>
          </cell>
          <cell r="Q3001">
            <v>52</v>
          </cell>
          <cell r="AQ3001" t="str">
            <v>Tambu Matadi Y</v>
          </cell>
          <cell r="AW3001">
            <v>2016</v>
          </cell>
          <cell r="AX3001" t="str">
            <v>44</v>
          </cell>
          <cell r="BB3001" t="str">
            <v>BE OPTIK ST</v>
          </cell>
          <cell r="BE3001" t="str">
            <v>50</v>
          </cell>
          <cell r="BF3001" t="str">
            <v>2016-S50</v>
          </cell>
          <cell r="BS3001" t="str">
            <v>BE OPTIK ST</v>
          </cell>
          <cell r="BW3001" t="str">
            <v>50</v>
          </cell>
        </row>
        <row r="3002">
          <cell r="F3002" t="str">
            <v>IMB/62413/X/02FQ</v>
          </cell>
          <cell r="Q3002">
            <v>12</v>
          </cell>
          <cell r="AQ3002" t="str">
            <v>SETRS ST</v>
          </cell>
          <cell r="AW3002">
            <v>2016</v>
          </cell>
          <cell r="AX3002" t="str">
            <v>26</v>
          </cell>
          <cell r="BB3002" t="str">
            <v>Kluj B</v>
          </cell>
          <cell r="BE3002" t="str">
            <v>29</v>
          </cell>
          <cell r="BF3002" t="str">
            <v>2016-S29</v>
          </cell>
          <cell r="BS3002" t="str">
            <v>Debrauwer J</v>
          </cell>
          <cell r="BW3002" t="str">
            <v>34</v>
          </cell>
        </row>
        <row r="3003">
          <cell r="F3003" t="str">
            <v>IMB/62842/X/00UG</v>
          </cell>
          <cell r="Q3003">
            <v>4</v>
          </cell>
          <cell r="AQ3003" t="str">
            <v>SETRS ST</v>
          </cell>
          <cell r="AW3003">
            <v>2016</v>
          </cell>
          <cell r="AX3003" t="str">
            <v>17</v>
          </cell>
          <cell r="BB3003" t="str">
            <v>TELCOM ST</v>
          </cell>
          <cell r="BE3003" t="str">
            <v>21</v>
          </cell>
          <cell r="BF3003" t="str">
            <v>2016-S21</v>
          </cell>
          <cell r="BS3003" t="str">
            <v>BE OPTIK ST</v>
          </cell>
          <cell r="BW3003" t="str">
            <v>13</v>
          </cell>
        </row>
        <row r="3004">
          <cell r="F3004" t="str">
            <v>IMB/62523/X/0156</v>
          </cell>
          <cell r="Q3004">
            <v>17</v>
          </cell>
          <cell r="AQ3004" t="str">
            <v>SETRS ST</v>
          </cell>
          <cell r="AW3004">
            <v>2016</v>
          </cell>
          <cell r="AX3004" t="str">
            <v>19</v>
          </cell>
          <cell r="BB3004" t="str">
            <v>Sebbache M</v>
          </cell>
          <cell r="BE3004" t="str">
            <v>21</v>
          </cell>
          <cell r="BF3004" t="str">
            <v>2016-S21</v>
          </cell>
          <cell r="BS3004" t="str">
            <v>BE OPTIK ST</v>
          </cell>
          <cell r="BW3004" t="str">
            <v>05</v>
          </cell>
        </row>
        <row r="3005">
          <cell r="F3005" t="str">
            <v>IMB/62523/X/01F0</v>
          </cell>
          <cell r="Q3005">
            <v>11</v>
          </cell>
          <cell r="AQ3005" t="str">
            <v>SETRS ST</v>
          </cell>
          <cell r="AW3005">
            <v>2016</v>
          </cell>
          <cell r="AX3005" t="str">
            <v>19</v>
          </cell>
          <cell r="BB3005" t="str">
            <v>Sebbache M</v>
          </cell>
          <cell r="BE3005" t="str">
            <v>25</v>
          </cell>
          <cell r="BF3005" t="str">
            <v>2016-S25</v>
          </cell>
          <cell r="BS3005" t="str">
            <v>BE OPTIK ST</v>
          </cell>
          <cell r="BW3005" t="str">
            <v>05</v>
          </cell>
        </row>
        <row r="3006">
          <cell r="F3006" t="str">
            <v>IMB/62842/X/01JG</v>
          </cell>
          <cell r="Q3006">
            <v>83</v>
          </cell>
          <cell r="AQ3006" t="str">
            <v>Tambu Matadi Y</v>
          </cell>
          <cell r="AW3006">
            <v>2016</v>
          </cell>
          <cell r="AX3006" t="str">
            <v>28</v>
          </cell>
          <cell r="BB3006" t="str">
            <v>Brice L</v>
          </cell>
          <cell r="BE3006" t="str">
            <v>37</v>
          </cell>
          <cell r="BF3006" t="str">
            <v>2016-S37</v>
          </cell>
          <cell r="BS3006" t="str">
            <v>BE OPTIK ST</v>
          </cell>
          <cell r="BW3006" t="str">
            <v>50</v>
          </cell>
        </row>
        <row r="3007">
          <cell r="F3007" t="str">
            <v>IMB/62413/X/02OI</v>
          </cell>
          <cell r="Q3007">
            <v>1</v>
          </cell>
          <cell r="AQ3007" t="str">
            <v>SETRS ST</v>
          </cell>
          <cell r="AW3007">
            <v>2016</v>
          </cell>
          <cell r="AX3007" t="str">
            <v>13</v>
          </cell>
          <cell r="BB3007" t="str">
            <v>TELCOM ST</v>
          </cell>
          <cell r="BE3007" t="str">
            <v>24</v>
          </cell>
          <cell r="BF3007" t="str">
            <v>2016-S24</v>
          </cell>
          <cell r="BS3007" t="str">
            <v>Grosselin P</v>
          </cell>
          <cell r="BW3007" t="str">
            <v>26</v>
          </cell>
        </row>
        <row r="3008">
          <cell r="F3008" t="str">
            <v>IMB/62413/X/02P6</v>
          </cell>
          <cell r="Q3008">
            <v>1</v>
          </cell>
          <cell r="AQ3008" t="str">
            <v>SETRS ST</v>
          </cell>
          <cell r="AW3008">
            <v>2016</v>
          </cell>
          <cell r="AX3008" t="str">
            <v>13</v>
          </cell>
          <cell r="BB3008" t="str">
            <v>TELCOM ST</v>
          </cell>
          <cell r="BE3008" t="str">
            <v>24</v>
          </cell>
          <cell r="BF3008" t="str">
            <v>2016-S24</v>
          </cell>
          <cell r="BS3008" t="str">
            <v>Grosselin P</v>
          </cell>
          <cell r="BW3008" t="str">
            <v>26</v>
          </cell>
        </row>
        <row r="3009">
          <cell r="F3009" t="str">
            <v>IMB/62842/X/00QV</v>
          </cell>
          <cell r="Q3009">
            <v>10</v>
          </cell>
          <cell r="AQ3009" t="str">
            <v>SETRS ST</v>
          </cell>
          <cell r="AW3009">
            <v>2016</v>
          </cell>
          <cell r="AX3009" t="str">
            <v>26</v>
          </cell>
          <cell r="BB3009" t="str">
            <v>Kluj B</v>
          </cell>
          <cell r="BE3009" t="str">
            <v>29</v>
          </cell>
          <cell r="BF3009" t="str">
            <v>2016-S29</v>
          </cell>
          <cell r="BS3009" t="str">
            <v>Canipel A</v>
          </cell>
          <cell r="BW3009" t="str">
            <v>32</v>
          </cell>
        </row>
        <row r="3010">
          <cell r="F3010" t="str">
            <v>IMB/62842/X/00QW</v>
          </cell>
          <cell r="Q3010">
            <v>6</v>
          </cell>
          <cell r="AQ3010" t="str">
            <v>SETRS ST</v>
          </cell>
          <cell r="AW3010">
            <v>2016</v>
          </cell>
          <cell r="AX3010" t="str">
            <v>26</v>
          </cell>
          <cell r="BB3010" t="str">
            <v>Kluj B</v>
          </cell>
          <cell r="BE3010" t="str">
            <v>29</v>
          </cell>
          <cell r="BF3010" t="str">
            <v>2016-S29</v>
          </cell>
          <cell r="BS3010" t="str">
            <v>Canipel A</v>
          </cell>
          <cell r="BW3010" t="str">
            <v>32</v>
          </cell>
        </row>
        <row r="3011">
          <cell r="F3011" t="str">
            <v>IMB/62523/X/01MP</v>
          </cell>
          <cell r="Q3011">
            <v>16</v>
          </cell>
          <cell r="AQ3011" t="str">
            <v>SETRS ST</v>
          </cell>
          <cell r="AW3011">
            <v>2016</v>
          </cell>
          <cell r="AX3011" t="str">
            <v>26</v>
          </cell>
          <cell r="BB3011" t="str">
            <v>Kluj B</v>
          </cell>
          <cell r="BE3011" t="str">
            <v>29</v>
          </cell>
          <cell r="BF3011" t="str">
            <v>2016-S29</v>
          </cell>
          <cell r="BS3011" t="str">
            <v>BE OPTIK ST</v>
          </cell>
          <cell r="BW3011" t="str">
            <v>35</v>
          </cell>
        </row>
        <row r="3012">
          <cell r="F3012" t="str">
            <v>IMB/62523/X/01RB</v>
          </cell>
          <cell r="Q3012">
            <v>16</v>
          </cell>
          <cell r="AQ3012" t="str">
            <v>SETRS ST</v>
          </cell>
          <cell r="AW3012">
            <v>2016</v>
          </cell>
          <cell r="AX3012" t="str">
            <v>26</v>
          </cell>
          <cell r="BB3012" t="str">
            <v>Kluj B</v>
          </cell>
          <cell r="BE3012" t="str">
            <v>29</v>
          </cell>
          <cell r="BF3012" t="str">
            <v>2016-S29</v>
          </cell>
          <cell r="BS3012" t="str">
            <v>BE OPTIK ST</v>
          </cell>
          <cell r="BW3012" t="str">
            <v>35</v>
          </cell>
        </row>
        <row r="3013">
          <cell r="F3013" t="str">
            <v>IMB/62413/X/03LL</v>
          </cell>
          <cell r="Q3013">
            <v>20</v>
          </cell>
          <cell r="AQ3013" t="str">
            <v>SETRS ST</v>
          </cell>
          <cell r="AW3013">
            <v>2016</v>
          </cell>
          <cell r="AX3013" t="str">
            <v>25</v>
          </cell>
          <cell r="BB3013" t="str">
            <v>Brice L</v>
          </cell>
          <cell r="BE3013" t="str">
            <v>30</v>
          </cell>
          <cell r="BF3013" t="str">
            <v>2016-S30</v>
          </cell>
          <cell r="BS3013" t="str">
            <v>Canipel A</v>
          </cell>
          <cell r="BW3013" t="str">
            <v>30</v>
          </cell>
        </row>
        <row r="3014">
          <cell r="F3014" t="str">
            <v>IMB/62413/X/019U</v>
          </cell>
          <cell r="Q3014">
            <v>20</v>
          </cell>
          <cell r="AQ3014" t="str">
            <v>SETRS ST</v>
          </cell>
          <cell r="AW3014">
            <v>2016</v>
          </cell>
          <cell r="AX3014" t="str">
            <v>25</v>
          </cell>
          <cell r="BB3014" t="str">
            <v>Brice L</v>
          </cell>
          <cell r="BE3014" t="str">
            <v>30</v>
          </cell>
          <cell r="BF3014" t="str">
            <v>2016-S30</v>
          </cell>
          <cell r="BS3014" t="str">
            <v>Canipel A</v>
          </cell>
          <cell r="BW3014" t="str">
            <v>30</v>
          </cell>
        </row>
        <row r="3015">
          <cell r="F3015" t="str">
            <v>IMB/62413/X/03LV</v>
          </cell>
          <cell r="Q3015">
            <v>20</v>
          </cell>
          <cell r="AQ3015" t="str">
            <v>SETRS ST</v>
          </cell>
          <cell r="AW3015">
            <v>2016</v>
          </cell>
          <cell r="AX3015" t="str">
            <v>25</v>
          </cell>
          <cell r="BB3015" t="str">
            <v>Brice L</v>
          </cell>
          <cell r="BE3015" t="str">
            <v>30</v>
          </cell>
          <cell r="BF3015" t="str">
            <v>2016-S30</v>
          </cell>
          <cell r="BS3015" t="str">
            <v>Canipel A</v>
          </cell>
          <cell r="BW3015" t="str">
            <v>30</v>
          </cell>
        </row>
        <row r="3016">
          <cell r="F3016" t="str">
            <v>IMB/62033/X/00J2</v>
          </cell>
          <cell r="Q3016">
            <v>5</v>
          </cell>
          <cell r="AQ3016" t="str">
            <v>Tambu Matadi Y</v>
          </cell>
          <cell r="AW3016">
            <v>2016</v>
          </cell>
          <cell r="AX3016" t="str">
            <v>34</v>
          </cell>
          <cell r="BB3016" t="str">
            <v>TELCOM ST</v>
          </cell>
          <cell r="BE3016" t="str">
            <v>36</v>
          </cell>
          <cell r="BF3016" t="str">
            <v>2016-S36</v>
          </cell>
          <cell r="BS3016" t="str">
            <v>BE OPTIK ST</v>
          </cell>
          <cell r="BW3016" t="str">
            <v>04</v>
          </cell>
        </row>
        <row r="3017">
          <cell r="F3017" t="str">
            <v>IMB/62842/X/001H</v>
          </cell>
          <cell r="Q3017">
            <v>20</v>
          </cell>
          <cell r="AQ3017" t="str">
            <v>Salhi B</v>
          </cell>
          <cell r="AW3017">
            <v>2017</v>
          </cell>
          <cell r="AX3017" t="str">
            <v>15</v>
          </cell>
          <cell r="BB3017" t="str">
            <v>Salhi B</v>
          </cell>
          <cell r="BE3017" t="str">
            <v>19</v>
          </cell>
          <cell r="BF3017" t="str">
            <v>2017-S19</v>
          </cell>
          <cell r="BW3017" t="str">
            <v/>
          </cell>
        </row>
        <row r="3018">
          <cell r="F3018" t="str">
            <v>IMB/62413/X/01F6</v>
          </cell>
          <cell r="Q3018">
            <v>16</v>
          </cell>
          <cell r="AQ3018" t="str">
            <v>Salhi B</v>
          </cell>
          <cell r="AW3018">
            <v>2017</v>
          </cell>
          <cell r="AX3018" t="str">
            <v>16</v>
          </cell>
          <cell r="BB3018" t="str">
            <v>Salhi B</v>
          </cell>
          <cell r="BE3018" t="str">
            <v/>
          </cell>
          <cell r="BF3018" t="str">
            <v/>
          </cell>
          <cell r="BW3018" t="str">
            <v/>
          </cell>
        </row>
        <row r="3019">
          <cell r="F3019" t="str">
            <v>IMB/62842/X/00XV</v>
          </cell>
          <cell r="Q3019">
            <v>14</v>
          </cell>
          <cell r="AQ3019" t="str">
            <v>Salhi B</v>
          </cell>
          <cell r="AW3019">
            <v>2017</v>
          </cell>
          <cell r="AX3019" t="str">
            <v>18</v>
          </cell>
          <cell r="BB3019" t="str">
            <v>Salhi B</v>
          </cell>
          <cell r="BE3019" t="str">
            <v/>
          </cell>
          <cell r="BF3019" t="str">
            <v/>
          </cell>
          <cell r="BW3019" t="str">
            <v/>
          </cell>
        </row>
        <row r="3020">
          <cell r="F3020" t="str">
            <v>IMB/62413/X/0420</v>
          </cell>
          <cell r="Q3020">
            <v>20</v>
          </cell>
          <cell r="AQ3020" t="str">
            <v>Tambu Matadi Y</v>
          </cell>
          <cell r="AW3020">
            <v>2016</v>
          </cell>
          <cell r="AX3020" t="str">
            <v>44</v>
          </cell>
          <cell r="BB3020" t="str">
            <v>BE OPTIK ST</v>
          </cell>
          <cell r="BE3020" t="str">
            <v>50</v>
          </cell>
          <cell r="BF3020" t="str">
            <v>2016-S50</v>
          </cell>
          <cell r="BS3020" t="str">
            <v>BE OPTIK ST</v>
          </cell>
          <cell r="BW3020" t="str">
            <v>50</v>
          </cell>
        </row>
        <row r="3021">
          <cell r="F3021" t="str">
            <v>IMB/62842/X/022Z</v>
          </cell>
          <cell r="Q3021">
            <v>14</v>
          </cell>
          <cell r="AQ3021" t="str">
            <v>Salhi B</v>
          </cell>
          <cell r="AW3021">
            <v>2017</v>
          </cell>
          <cell r="AX3021" t="str">
            <v>15</v>
          </cell>
          <cell r="BB3021" t="str">
            <v>Salhi B</v>
          </cell>
          <cell r="BE3021" t="str">
            <v/>
          </cell>
          <cell r="BF3021" t="str">
            <v/>
          </cell>
          <cell r="BW3021" t="str">
            <v/>
          </cell>
        </row>
        <row r="3022">
          <cell r="F3022" t="str">
            <v>IMB/62413/X/03J0</v>
          </cell>
          <cell r="Q3022">
            <v>10</v>
          </cell>
          <cell r="AW3022" t="str">
            <v/>
          </cell>
          <cell r="AX3022" t="str">
            <v/>
          </cell>
          <cell r="BE3022" t="str">
            <v/>
          </cell>
          <cell r="BF3022" t="str">
            <v/>
          </cell>
          <cell r="BW3022" t="str">
            <v/>
          </cell>
        </row>
        <row r="3023">
          <cell r="F3023" t="str">
            <v>IMB/62413/X/03QY</v>
          </cell>
          <cell r="Q3023">
            <v>8</v>
          </cell>
          <cell r="AW3023" t="str">
            <v/>
          </cell>
          <cell r="AX3023" t="str">
            <v/>
          </cell>
          <cell r="BE3023" t="str">
            <v/>
          </cell>
          <cell r="BF3023" t="str">
            <v/>
          </cell>
          <cell r="BW3023" t="str">
            <v/>
          </cell>
        </row>
        <row r="3024">
          <cell r="F3024" t="str">
            <v>IMB/62413/X/03QZ</v>
          </cell>
          <cell r="Q3024">
            <v>8</v>
          </cell>
          <cell r="AW3024" t="str">
            <v/>
          </cell>
          <cell r="AX3024" t="str">
            <v/>
          </cell>
          <cell r="BE3024" t="str">
            <v/>
          </cell>
          <cell r="BF3024" t="str">
            <v/>
          </cell>
          <cell r="BW3024" t="str">
            <v/>
          </cell>
        </row>
        <row r="3025">
          <cell r="F3025" t="str">
            <v>IMB/62413/X/03SH</v>
          </cell>
          <cell r="Q3025">
            <v>8</v>
          </cell>
          <cell r="AW3025" t="str">
            <v/>
          </cell>
          <cell r="AX3025" t="str">
            <v/>
          </cell>
          <cell r="BE3025" t="str">
            <v/>
          </cell>
          <cell r="BF3025" t="str">
            <v/>
          </cell>
          <cell r="BW3025" t="str">
            <v/>
          </cell>
        </row>
        <row r="3026">
          <cell r="F3026" t="str">
            <v>IMB/62413/X/03SI</v>
          </cell>
          <cell r="Q3026">
            <v>8</v>
          </cell>
          <cell r="AW3026" t="str">
            <v/>
          </cell>
          <cell r="AX3026" t="str">
            <v/>
          </cell>
          <cell r="BE3026" t="str">
            <v/>
          </cell>
          <cell r="BF3026" t="str">
            <v/>
          </cell>
          <cell r="BW3026" t="str">
            <v/>
          </cell>
        </row>
        <row r="3027">
          <cell r="F3027" t="str">
            <v>IMB/62413/X/03X9</v>
          </cell>
          <cell r="Q3027">
            <v>29</v>
          </cell>
          <cell r="AW3027" t="str">
            <v/>
          </cell>
          <cell r="AX3027" t="str">
            <v/>
          </cell>
          <cell r="BE3027" t="str">
            <v/>
          </cell>
          <cell r="BF3027" t="str">
            <v/>
          </cell>
          <cell r="BW3027" t="str">
            <v/>
          </cell>
        </row>
        <row r="3028">
          <cell r="F3028" t="str">
            <v>IMB/62413/X/041P</v>
          </cell>
          <cell r="Q3028">
            <v>9</v>
          </cell>
          <cell r="AW3028" t="str">
            <v/>
          </cell>
          <cell r="AX3028" t="str">
            <v/>
          </cell>
          <cell r="BE3028" t="str">
            <v/>
          </cell>
          <cell r="BF3028" t="str">
            <v/>
          </cell>
          <cell r="BW3028" t="str">
            <v/>
          </cell>
        </row>
        <row r="3029">
          <cell r="F3029" t="str">
            <v>IMB/62413/X/03WA</v>
          </cell>
          <cell r="Q3029">
            <v>16</v>
          </cell>
          <cell r="AQ3029" t="str">
            <v>Salhi B</v>
          </cell>
          <cell r="AW3029">
            <v>2017</v>
          </cell>
          <cell r="AX3029" t="str">
            <v>16</v>
          </cell>
          <cell r="BB3029" t="str">
            <v>Salhi B</v>
          </cell>
          <cell r="BE3029" t="str">
            <v/>
          </cell>
          <cell r="BF3029" t="str">
            <v/>
          </cell>
          <cell r="BW3029" t="str">
            <v/>
          </cell>
        </row>
        <row r="3030">
          <cell r="F3030" t="str">
            <v>IMB/62413/X/03W9</v>
          </cell>
          <cell r="Q3030">
            <v>12</v>
          </cell>
          <cell r="AQ3030" t="str">
            <v>Salhi B</v>
          </cell>
          <cell r="AW3030">
            <v>2017</v>
          </cell>
          <cell r="AX3030" t="str">
            <v>16</v>
          </cell>
          <cell r="BB3030" t="str">
            <v>Salhi B</v>
          </cell>
          <cell r="BE3030" t="str">
            <v/>
          </cell>
          <cell r="BF3030" t="str">
            <v/>
          </cell>
          <cell r="BW3030" t="str">
            <v/>
          </cell>
        </row>
        <row r="3031">
          <cell r="F3031" t="str">
            <v>IMB/62413/X/03W7</v>
          </cell>
          <cell r="Q3031">
            <v>12</v>
          </cell>
          <cell r="AQ3031" t="str">
            <v>Salhi B</v>
          </cell>
          <cell r="AW3031">
            <v>2017</v>
          </cell>
          <cell r="AX3031" t="str">
            <v>16</v>
          </cell>
          <cell r="BB3031" t="str">
            <v>Salhi B</v>
          </cell>
          <cell r="BE3031" t="str">
            <v/>
          </cell>
          <cell r="BF3031" t="str">
            <v/>
          </cell>
          <cell r="BW3031" t="str">
            <v/>
          </cell>
        </row>
        <row r="3032">
          <cell r="F3032" t="str">
            <v>IMB/62413/X/012F</v>
          </cell>
          <cell r="Q3032">
            <v>1</v>
          </cell>
          <cell r="AQ3032" t="str">
            <v>Salhi B</v>
          </cell>
          <cell r="AW3032">
            <v>2017</v>
          </cell>
          <cell r="AX3032" t="str">
            <v>16</v>
          </cell>
          <cell r="BB3032" t="str">
            <v>Salhi B</v>
          </cell>
          <cell r="BE3032" t="str">
            <v/>
          </cell>
          <cell r="BF3032" t="str">
            <v/>
          </cell>
          <cell r="BW3032" t="str">
            <v/>
          </cell>
        </row>
        <row r="3033">
          <cell r="F3033" t="str">
            <v>IMB/62413/X/0128</v>
          </cell>
          <cell r="Q3033">
            <v>1</v>
          </cell>
          <cell r="AQ3033" t="str">
            <v>Salhi B</v>
          </cell>
          <cell r="AW3033">
            <v>2017</v>
          </cell>
          <cell r="AX3033" t="str">
            <v>16</v>
          </cell>
          <cell r="BB3033" t="str">
            <v>Salhi B</v>
          </cell>
          <cell r="BE3033" t="str">
            <v/>
          </cell>
          <cell r="BF3033" t="str">
            <v/>
          </cell>
          <cell r="BW3033" t="str">
            <v/>
          </cell>
        </row>
        <row r="3034">
          <cell r="F3034" t="str">
            <v>IMB/62413/X/011H</v>
          </cell>
          <cell r="Q3034">
            <v>1</v>
          </cell>
          <cell r="AQ3034" t="str">
            <v>Salhi B</v>
          </cell>
          <cell r="AW3034">
            <v>2017</v>
          </cell>
          <cell r="AX3034" t="str">
            <v>16</v>
          </cell>
          <cell r="BB3034" t="str">
            <v>Salhi B</v>
          </cell>
          <cell r="BE3034" t="str">
            <v/>
          </cell>
          <cell r="BF3034" t="str">
            <v/>
          </cell>
          <cell r="BW3034" t="str">
            <v/>
          </cell>
        </row>
        <row r="3035">
          <cell r="F3035" t="str">
            <v>IMB/62413/X/0141</v>
          </cell>
          <cell r="Q3035">
            <v>1</v>
          </cell>
          <cell r="AQ3035" t="str">
            <v>Salhi B</v>
          </cell>
          <cell r="AW3035">
            <v>2017</v>
          </cell>
          <cell r="AX3035" t="str">
            <v>16</v>
          </cell>
          <cell r="BB3035" t="str">
            <v>Salhi B</v>
          </cell>
          <cell r="BE3035" t="str">
            <v/>
          </cell>
          <cell r="BF3035" t="str">
            <v/>
          </cell>
          <cell r="BW3035" t="str">
            <v/>
          </cell>
        </row>
        <row r="3036">
          <cell r="F3036" t="str">
            <v>IMB/62413/X/</v>
          </cell>
          <cell r="Q3036">
            <v>1</v>
          </cell>
          <cell r="AQ3036" t="str">
            <v>Salhi B</v>
          </cell>
          <cell r="AW3036">
            <v>2017</v>
          </cell>
          <cell r="AX3036" t="str">
            <v>16</v>
          </cell>
          <cell r="BB3036" t="str">
            <v>Salhi B</v>
          </cell>
          <cell r="BE3036" t="str">
            <v/>
          </cell>
          <cell r="BF3036" t="str">
            <v/>
          </cell>
          <cell r="BW3036" t="str">
            <v/>
          </cell>
        </row>
        <row r="3037">
          <cell r="F3037" t="str">
            <v>IMB/62413/X/</v>
          </cell>
          <cell r="Q3037">
            <v>1</v>
          </cell>
          <cell r="AQ3037" t="str">
            <v>Salhi B</v>
          </cell>
          <cell r="AW3037">
            <v>2017</v>
          </cell>
          <cell r="AX3037" t="str">
            <v>16</v>
          </cell>
          <cell r="BB3037" t="str">
            <v>Salhi B</v>
          </cell>
          <cell r="BE3037" t="str">
            <v/>
          </cell>
          <cell r="BF3037" t="str">
            <v/>
          </cell>
          <cell r="BW3037" t="str">
            <v/>
          </cell>
        </row>
        <row r="3038">
          <cell r="F3038" t="str">
            <v>IMB/62413/X/</v>
          </cell>
          <cell r="Q3038">
            <v>1</v>
          </cell>
          <cell r="AQ3038" t="str">
            <v>Salhi B</v>
          </cell>
          <cell r="AW3038">
            <v>2017</v>
          </cell>
          <cell r="AX3038" t="str">
            <v>16</v>
          </cell>
          <cell r="BB3038" t="str">
            <v>Salhi B</v>
          </cell>
          <cell r="BE3038" t="str">
            <v/>
          </cell>
          <cell r="BF3038" t="str">
            <v/>
          </cell>
          <cell r="BW3038" t="str">
            <v/>
          </cell>
        </row>
        <row r="3039">
          <cell r="F3039" t="str">
            <v>IMB/62413/X/</v>
          </cell>
          <cell r="Q3039">
            <v>1</v>
          </cell>
          <cell r="AQ3039" t="str">
            <v>Salhi B</v>
          </cell>
          <cell r="AW3039">
            <v>2017</v>
          </cell>
          <cell r="AX3039" t="str">
            <v>16</v>
          </cell>
          <cell r="BB3039" t="str">
            <v>Salhi B</v>
          </cell>
          <cell r="BE3039" t="str">
            <v/>
          </cell>
          <cell r="BF3039" t="str">
            <v/>
          </cell>
          <cell r="BW3039" t="str">
            <v/>
          </cell>
        </row>
        <row r="3040">
          <cell r="F3040" t="str">
            <v>IMB/62842/X/1</v>
          </cell>
          <cell r="Q3040">
            <v>56</v>
          </cell>
          <cell r="AQ3040" t="str">
            <v>Salhi B</v>
          </cell>
          <cell r="AW3040">
            <v>2017</v>
          </cell>
          <cell r="AX3040" t="str">
            <v>15</v>
          </cell>
          <cell r="BB3040" t="str">
            <v>Salhi B</v>
          </cell>
          <cell r="BE3040" t="str">
            <v/>
          </cell>
          <cell r="BF3040" t="str">
            <v/>
          </cell>
          <cell r="BW3040" t="str">
            <v/>
          </cell>
        </row>
        <row r="3041">
          <cell r="F3041" t="str">
            <v>IMB/62842/X/2</v>
          </cell>
          <cell r="Q3041">
            <v>56</v>
          </cell>
          <cell r="AQ3041" t="str">
            <v>Salhi B</v>
          </cell>
          <cell r="AW3041">
            <v>2017</v>
          </cell>
          <cell r="AX3041" t="str">
            <v>15</v>
          </cell>
          <cell r="BB3041" t="str">
            <v>Salhi B</v>
          </cell>
          <cell r="BE3041" t="str">
            <v/>
          </cell>
          <cell r="BF3041" t="str">
            <v/>
          </cell>
          <cell r="BW3041" t="str">
            <v/>
          </cell>
        </row>
        <row r="3042">
          <cell r="F3042" t="str">
            <v>IMB/62842/X/0009</v>
          </cell>
          <cell r="Q3042">
            <v>6</v>
          </cell>
          <cell r="AQ3042" t="str">
            <v>Carre M</v>
          </cell>
          <cell r="AW3042">
            <v>2017</v>
          </cell>
          <cell r="AX3042" t="str">
            <v>18</v>
          </cell>
          <cell r="BB3042" t="str">
            <v>A affecter</v>
          </cell>
          <cell r="BE3042" t="str">
            <v/>
          </cell>
          <cell r="BF3042" t="str">
            <v/>
          </cell>
          <cell r="BW3042" t="str">
            <v/>
          </cell>
        </row>
        <row r="3043">
          <cell r="F3043" t="str">
            <v>IMB/62523/X/01I8</v>
          </cell>
          <cell r="Q3043">
            <v>1</v>
          </cell>
          <cell r="AQ3043" t="str">
            <v>Carre M</v>
          </cell>
          <cell r="AW3043">
            <v>2017</v>
          </cell>
          <cell r="AX3043" t="str">
            <v>18</v>
          </cell>
          <cell r="BB3043" t="str">
            <v>A affecter</v>
          </cell>
          <cell r="BE3043" t="str">
            <v/>
          </cell>
          <cell r="BF3043" t="str">
            <v/>
          </cell>
          <cell r="BW3043" t="str">
            <v/>
          </cell>
        </row>
        <row r="3044">
          <cell r="F3044" t="str">
            <v>IMB/62523/X/00GB</v>
          </cell>
          <cell r="Q3044">
            <v>1</v>
          </cell>
          <cell r="AQ3044" t="str">
            <v>Carre M</v>
          </cell>
          <cell r="AW3044">
            <v>2017</v>
          </cell>
          <cell r="AX3044" t="str">
            <v>18</v>
          </cell>
          <cell r="BB3044" t="str">
            <v>A affecter</v>
          </cell>
          <cell r="BE3044" t="str">
            <v/>
          </cell>
          <cell r="BF3044" t="str">
            <v/>
          </cell>
          <cell r="BW3044" t="str">
            <v/>
          </cell>
        </row>
        <row r="3045">
          <cell r="F3045" t="str">
            <v>IMB/62523/X/01I7</v>
          </cell>
          <cell r="Q3045">
            <v>1</v>
          </cell>
          <cell r="AQ3045" t="str">
            <v>Carre M</v>
          </cell>
          <cell r="AW3045">
            <v>2017</v>
          </cell>
          <cell r="AX3045" t="str">
            <v>18</v>
          </cell>
          <cell r="BB3045" t="str">
            <v>A affecter</v>
          </cell>
          <cell r="BE3045" t="str">
            <v/>
          </cell>
          <cell r="BF3045" t="str">
            <v/>
          </cell>
          <cell r="BW3045" t="str">
            <v/>
          </cell>
        </row>
        <row r="3046">
          <cell r="F3046" t="str">
            <v>IMB/62523/X/01I9</v>
          </cell>
          <cell r="Q3046">
            <v>1</v>
          </cell>
          <cell r="AQ3046" t="str">
            <v>Carre M</v>
          </cell>
          <cell r="AW3046">
            <v>2017</v>
          </cell>
          <cell r="AX3046" t="str">
            <v>18</v>
          </cell>
          <cell r="BB3046" t="str">
            <v>A affecter</v>
          </cell>
          <cell r="BE3046" t="str">
            <v/>
          </cell>
          <cell r="BF3046" t="str">
            <v/>
          </cell>
          <cell r="BW3046" t="str">
            <v/>
          </cell>
        </row>
        <row r="3047">
          <cell r="F3047" t="str">
            <v>IMB/62523/X/01IA</v>
          </cell>
          <cell r="Q3047">
            <v>1</v>
          </cell>
          <cell r="AQ3047" t="str">
            <v>Carre M</v>
          </cell>
          <cell r="AW3047">
            <v>2017</v>
          </cell>
          <cell r="AX3047" t="str">
            <v>18</v>
          </cell>
          <cell r="BB3047" t="str">
            <v>A affecter</v>
          </cell>
          <cell r="BE3047" t="str">
            <v/>
          </cell>
          <cell r="BF3047" t="str">
            <v/>
          </cell>
          <cell r="BW3047" t="str">
            <v/>
          </cell>
        </row>
        <row r="3048">
          <cell r="F3048" t="str">
            <v>IMB/62523/X/01IB</v>
          </cell>
          <cell r="Q3048">
            <v>1</v>
          </cell>
          <cell r="AQ3048" t="str">
            <v>Carre M</v>
          </cell>
          <cell r="AW3048">
            <v>2017</v>
          </cell>
          <cell r="AX3048" t="str">
            <v>18</v>
          </cell>
          <cell r="BB3048" t="str">
            <v>A affecter</v>
          </cell>
          <cell r="BE3048" t="str">
            <v/>
          </cell>
          <cell r="BF3048" t="str">
            <v/>
          </cell>
          <cell r="BW3048" t="str">
            <v/>
          </cell>
        </row>
        <row r="3049">
          <cell r="F3049" t="str">
            <v>IMB/62523/X/01IC</v>
          </cell>
          <cell r="Q3049">
            <v>1</v>
          </cell>
          <cell r="AQ3049" t="str">
            <v>Carre M</v>
          </cell>
          <cell r="AW3049">
            <v>2017</v>
          </cell>
          <cell r="AX3049" t="str">
            <v>18</v>
          </cell>
          <cell r="BB3049" t="str">
            <v>A affecter</v>
          </cell>
          <cell r="BE3049" t="str">
            <v/>
          </cell>
          <cell r="BF3049" t="str">
            <v/>
          </cell>
          <cell r="BW3049" t="str">
            <v/>
          </cell>
        </row>
        <row r="3050">
          <cell r="F3050" t="str">
            <v>IMB/62523/X/01GC</v>
          </cell>
          <cell r="Q3050">
            <v>1</v>
          </cell>
          <cell r="AQ3050" t="str">
            <v>Carre M</v>
          </cell>
          <cell r="AW3050">
            <v>2017</v>
          </cell>
          <cell r="AX3050" t="str">
            <v>18</v>
          </cell>
          <cell r="BB3050" t="str">
            <v>A affecter</v>
          </cell>
          <cell r="BE3050" t="str">
            <v/>
          </cell>
          <cell r="BF3050" t="str">
            <v/>
          </cell>
          <cell r="BW3050" t="str">
            <v/>
          </cell>
        </row>
        <row r="3051">
          <cell r="F3051" t="str">
            <v>IMB/62842/X/02JA</v>
          </cell>
          <cell r="Q3051">
            <v>23</v>
          </cell>
          <cell r="AQ3051" t="str">
            <v>Salhi B</v>
          </cell>
          <cell r="AW3051">
            <v>2017</v>
          </cell>
          <cell r="AX3051" t="str">
            <v>15</v>
          </cell>
          <cell r="BB3051" t="str">
            <v>Salhi B</v>
          </cell>
          <cell r="BE3051" t="str">
            <v>19</v>
          </cell>
          <cell r="BF3051" t="str">
            <v>2017-S19</v>
          </cell>
          <cell r="BW3051" t="str">
            <v/>
          </cell>
        </row>
        <row r="3052">
          <cell r="F3052" t="str">
            <v>IMB/62842/X/016O</v>
          </cell>
          <cell r="Q3052">
            <v>5</v>
          </cell>
          <cell r="AW3052" t="str">
            <v/>
          </cell>
          <cell r="AX3052" t="str">
            <v/>
          </cell>
          <cell r="BE3052" t="str">
            <v/>
          </cell>
          <cell r="BF3052" t="str">
            <v/>
          </cell>
          <cell r="BW3052" t="str">
            <v/>
          </cell>
        </row>
        <row r="3053">
          <cell r="F3053" t="str">
            <v>IMB/62065/X/02G8</v>
          </cell>
          <cell r="Q3053">
            <v>7</v>
          </cell>
          <cell r="AQ3053" t="str">
            <v>SETRS ST</v>
          </cell>
          <cell r="AW3053">
            <v>2016</v>
          </cell>
          <cell r="AX3053" t="str">
            <v>01</v>
          </cell>
          <cell r="BB3053" t="str">
            <v>TELCOM ST</v>
          </cell>
          <cell r="BE3053" t="str">
            <v>19</v>
          </cell>
          <cell r="BF3053" t="str">
            <v>2016-S19</v>
          </cell>
          <cell r="BS3053" t="str">
            <v>BE OPTIK ST</v>
          </cell>
          <cell r="BW3053" t="str">
            <v>34</v>
          </cell>
        </row>
        <row r="3054">
          <cell r="F3054" t="str">
            <v>IMB/62628/X/02JB</v>
          </cell>
          <cell r="Q3054">
            <v>1</v>
          </cell>
          <cell r="AQ3054" t="str">
            <v>SETRS ST</v>
          </cell>
          <cell r="AW3054">
            <v>2016</v>
          </cell>
          <cell r="AX3054" t="str">
            <v>30</v>
          </cell>
          <cell r="BB3054" t="str">
            <v>3ID2PLUS ST</v>
          </cell>
          <cell r="BE3054" t="str">
            <v>51</v>
          </cell>
          <cell r="BF3054" t="str">
            <v>2016-S51</v>
          </cell>
          <cell r="BS3054" t="str">
            <v>BE OPTIK ST</v>
          </cell>
          <cell r="BW3054" t="str">
            <v>03</v>
          </cell>
        </row>
        <row r="3055">
          <cell r="F3055" t="str">
            <v>IMB/62628/X/02JA</v>
          </cell>
          <cell r="Q3055">
            <v>1</v>
          </cell>
          <cell r="AQ3055" t="str">
            <v>SETRS ST</v>
          </cell>
          <cell r="AW3055">
            <v>2016</v>
          </cell>
          <cell r="AX3055" t="str">
            <v>30</v>
          </cell>
          <cell r="BB3055" t="str">
            <v>3ID2PLUS ST</v>
          </cell>
          <cell r="BE3055" t="str">
            <v>51</v>
          </cell>
          <cell r="BF3055" t="str">
            <v>2016-S51</v>
          </cell>
          <cell r="BS3055" t="str">
            <v>BE OPTIK ST</v>
          </cell>
          <cell r="BW3055" t="str">
            <v>03</v>
          </cell>
        </row>
        <row r="3056">
          <cell r="F3056" t="str">
            <v>IMB/62628/X/02J9</v>
          </cell>
          <cell r="Q3056">
            <v>1</v>
          </cell>
          <cell r="AQ3056" t="str">
            <v>SETRS ST</v>
          </cell>
          <cell r="AW3056">
            <v>2016</v>
          </cell>
          <cell r="AX3056" t="str">
            <v>30</v>
          </cell>
          <cell r="BB3056" t="str">
            <v>3ID2PLUS ST</v>
          </cell>
          <cell r="BE3056" t="str">
            <v>51</v>
          </cell>
          <cell r="BF3056" t="str">
            <v>2016-S51</v>
          </cell>
          <cell r="BS3056" t="str">
            <v>BE OPTIK ST</v>
          </cell>
          <cell r="BW3056" t="str">
            <v>03</v>
          </cell>
        </row>
        <row r="3057">
          <cell r="F3057" t="str">
            <v>IMB/62628/X/02J8</v>
          </cell>
          <cell r="Q3057">
            <v>1</v>
          </cell>
          <cell r="AQ3057" t="str">
            <v>SETRS ST</v>
          </cell>
          <cell r="AW3057">
            <v>2016</v>
          </cell>
          <cell r="AX3057" t="str">
            <v>30</v>
          </cell>
          <cell r="BB3057" t="str">
            <v>3ID2PLUS ST</v>
          </cell>
          <cell r="BE3057" t="str">
            <v>51</v>
          </cell>
          <cell r="BF3057" t="str">
            <v>2016-S51</v>
          </cell>
          <cell r="BS3057" t="str">
            <v>BE OPTIK ST</v>
          </cell>
          <cell r="BW3057" t="str">
            <v>03</v>
          </cell>
        </row>
        <row r="3058">
          <cell r="F3058" t="str">
            <v>IMB/62628/X/005Q</v>
          </cell>
          <cell r="Q3058">
            <v>1</v>
          </cell>
          <cell r="AQ3058" t="str">
            <v>SETRS ST</v>
          </cell>
          <cell r="AW3058">
            <v>2016</v>
          </cell>
          <cell r="AX3058" t="str">
            <v>30</v>
          </cell>
          <cell r="BB3058" t="str">
            <v>3ID2PLUS ST</v>
          </cell>
          <cell r="BE3058" t="str">
            <v>51</v>
          </cell>
          <cell r="BF3058" t="str">
            <v>2016-S51</v>
          </cell>
          <cell r="BS3058" t="str">
            <v>BE OPTIK ST</v>
          </cell>
          <cell r="BW3058" t="str">
            <v>03</v>
          </cell>
        </row>
        <row r="3059">
          <cell r="F3059" t="str">
            <v>IMB/62771/X/005O</v>
          </cell>
          <cell r="Q3059">
            <v>11</v>
          </cell>
          <cell r="AQ3059" t="str">
            <v>SETRS ST</v>
          </cell>
          <cell r="AW3059">
            <v>2016</v>
          </cell>
          <cell r="AX3059" t="str">
            <v>22</v>
          </cell>
          <cell r="BB3059" t="str">
            <v>Sebbache M</v>
          </cell>
          <cell r="BE3059" t="str">
            <v>26</v>
          </cell>
          <cell r="BF3059" t="str">
            <v>2016-S26</v>
          </cell>
          <cell r="BS3059" t="str">
            <v>BE OPTIK ST</v>
          </cell>
          <cell r="BW3059" t="str">
            <v>34</v>
          </cell>
        </row>
        <row r="3060">
          <cell r="F3060" t="str">
            <v>IMB/62771/X/005P</v>
          </cell>
          <cell r="Q3060">
            <v>1</v>
          </cell>
          <cell r="AQ3060" t="str">
            <v>SETRS ST</v>
          </cell>
          <cell r="AW3060">
            <v>2016</v>
          </cell>
          <cell r="AX3060" t="str">
            <v>22</v>
          </cell>
          <cell r="BB3060" t="str">
            <v>Sebbache M</v>
          </cell>
          <cell r="BE3060" t="str">
            <v>26</v>
          </cell>
          <cell r="BF3060" t="str">
            <v>2016-S26</v>
          </cell>
          <cell r="BS3060" t="str">
            <v>BE OPTIK ST</v>
          </cell>
          <cell r="BW3060" t="str">
            <v>34</v>
          </cell>
        </row>
        <row r="3061">
          <cell r="F3061" t="str">
            <v>IMB/62771/X/024S</v>
          </cell>
          <cell r="Q3061">
            <v>1</v>
          </cell>
          <cell r="AQ3061" t="str">
            <v>SETRS ST</v>
          </cell>
          <cell r="AW3061">
            <v>2016</v>
          </cell>
          <cell r="AX3061" t="str">
            <v>22</v>
          </cell>
          <cell r="BB3061" t="str">
            <v>Sebbache M</v>
          </cell>
          <cell r="BE3061" t="str">
            <v>26</v>
          </cell>
          <cell r="BF3061" t="str">
            <v>2016-S26</v>
          </cell>
          <cell r="BS3061" t="str">
            <v>BE OPTIK ST</v>
          </cell>
          <cell r="BW3061" t="str">
            <v>34</v>
          </cell>
        </row>
        <row r="3062">
          <cell r="F3062" t="str">
            <v>IMB/62065/X/023R</v>
          </cell>
          <cell r="Q3062">
            <v>4</v>
          </cell>
          <cell r="AQ3062" t="str">
            <v>Tambu Matadi Y</v>
          </cell>
          <cell r="AW3062">
            <v>2016</v>
          </cell>
          <cell r="AX3062" t="str">
            <v>44</v>
          </cell>
          <cell r="BB3062" t="str">
            <v>3ID2PLUS ST</v>
          </cell>
          <cell r="BE3062" t="str">
            <v>51</v>
          </cell>
          <cell r="BF3062" t="str">
            <v>2016-S51</v>
          </cell>
          <cell r="BS3062" t="str">
            <v>BE OPTIK ST</v>
          </cell>
          <cell r="BW3062" t="str">
            <v>03</v>
          </cell>
        </row>
        <row r="3063">
          <cell r="F3063" t="str">
            <v>IMB/62065/X/0259</v>
          </cell>
          <cell r="Q3063">
            <v>11</v>
          </cell>
          <cell r="AQ3063" t="str">
            <v>SETRS ST</v>
          </cell>
          <cell r="AW3063">
            <v>2016</v>
          </cell>
          <cell r="AX3063" t="str">
            <v>15</v>
          </cell>
          <cell r="BB3063" t="str">
            <v>TELCOM ST</v>
          </cell>
          <cell r="BE3063" t="str">
            <v>19</v>
          </cell>
          <cell r="BF3063" t="str">
            <v>2016-S19</v>
          </cell>
          <cell r="BS3063" t="str">
            <v>BE OPTIK ST</v>
          </cell>
          <cell r="BW3063" t="str">
            <v>37</v>
          </cell>
        </row>
        <row r="3064">
          <cell r="F3064" t="str">
            <v>IMB/62065/X/02H1</v>
          </cell>
          <cell r="Q3064">
            <v>19</v>
          </cell>
          <cell r="AQ3064" t="str">
            <v>SETRS ST</v>
          </cell>
          <cell r="AW3064">
            <v>2016</v>
          </cell>
          <cell r="AX3064" t="str">
            <v>16</v>
          </cell>
          <cell r="BB3064" t="str">
            <v>TELCOM ST</v>
          </cell>
          <cell r="BE3064" t="str">
            <v>26</v>
          </cell>
          <cell r="BF3064" t="str">
            <v>2016-S26</v>
          </cell>
          <cell r="BS3064" t="str">
            <v>Grosselin P</v>
          </cell>
          <cell r="BW3064" t="str">
            <v>28</v>
          </cell>
        </row>
        <row r="3065">
          <cell r="F3065" t="str">
            <v>IMB/62065/X/02H4</v>
          </cell>
          <cell r="Q3065">
            <v>11</v>
          </cell>
          <cell r="AQ3065" t="str">
            <v>SETRS ST</v>
          </cell>
          <cell r="AW3065">
            <v>2016</v>
          </cell>
          <cell r="AX3065" t="str">
            <v>16</v>
          </cell>
          <cell r="BB3065" t="str">
            <v>TELCOM ST</v>
          </cell>
          <cell r="BE3065" t="str">
            <v>26</v>
          </cell>
          <cell r="BF3065" t="str">
            <v>2016-S26</v>
          </cell>
          <cell r="BS3065" t="str">
            <v>Grosselin P</v>
          </cell>
          <cell r="BW3065" t="str">
            <v>28</v>
          </cell>
        </row>
        <row r="3066">
          <cell r="F3066" t="str">
            <v>IMB/62628/X/01ZH</v>
          </cell>
          <cell r="Q3066">
            <v>16</v>
          </cell>
          <cell r="AQ3066" t="str">
            <v>SETRS ST</v>
          </cell>
          <cell r="AW3066">
            <v>2016</v>
          </cell>
          <cell r="AX3066" t="str">
            <v>16</v>
          </cell>
          <cell r="BB3066" t="str">
            <v>TELCOM ST</v>
          </cell>
          <cell r="BE3066" t="str">
            <v>31</v>
          </cell>
          <cell r="BF3066" t="str">
            <v>2016-S31</v>
          </cell>
          <cell r="BS3066" t="str">
            <v>Canipel A</v>
          </cell>
          <cell r="BW3066" t="str">
            <v>32</v>
          </cell>
        </row>
        <row r="3067">
          <cell r="F3067" t="str">
            <v>IMB/62628/X/01ZI</v>
          </cell>
          <cell r="Q3067">
            <v>12</v>
          </cell>
          <cell r="AQ3067" t="str">
            <v>SETRS ST</v>
          </cell>
          <cell r="AW3067">
            <v>2016</v>
          </cell>
          <cell r="AX3067" t="str">
            <v>16</v>
          </cell>
          <cell r="BB3067" t="str">
            <v>TELCOM ST</v>
          </cell>
          <cell r="BE3067" t="str">
            <v>31</v>
          </cell>
          <cell r="BF3067" t="str">
            <v>2016-S31</v>
          </cell>
          <cell r="BS3067" t="str">
            <v>Canipel A</v>
          </cell>
          <cell r="BW3067" t="str">
            <v>32</v>
          </cell>
        </row>
        <row r="3068">
          <cell r="F3068" t="str">
            <v>IMB/62628/X/01ZJ</v>
          </cell>
          <cell r="Q3068">
            <v>16</v>
          </cell>
          <cell r="AQ3068" t="str">
            <v>SETRS ST</v>
          </cell>
          <cell r="AW3068">
            <v>2016</v>
          </cell>
          <cell r="AX3068" t="str">
            <v>16</v>
          </cell>
          <cell r="BB3068" t="str">
            <v>TELCOM ST</v>
          </cell>
          <cell r="BE3068" t="str">
            <v>31</v>
          </cell>
          <cell r="BF3068" t="str">
            <v>2016-S31</v>
          </cell>
          <cell r="BS3068" t="str">
            <v>Canipel A</v>
          </cell>
          <cell r="BW3068" t="str">
            <v>32</v>
          </cell>
        </row>
        <row r="3069">
          <cell r="F3069" t="str">
            <v>IMB/62628/X/01ZK</v>
          </cell>
          <cell r="Q3069">
            <v>12</v>
          </cell>
          <cell r="AQ3069" t="str">
            <v>SETRS ST</v>
          </cell>
          <cell r="AW3069">
            <v>2016</v>
          </cell>
          <cell r="AX3069" t="str">
            <v>16</v>
          </cell>
          <cell r="BB3069" t="str">
            <v>TELCOM ST</v>
          </cell>
          <cell r="BE3069" t="str">
            <v>31</v>
          </cell>
          <cell r="BF3069" t="str">
            <v>2016-S31</v>
          </cell>
          <cell r="BS3069" t="str">
            <v>Canipel A</v>
          </cell>
          <cell r="BW3069" t="str">
            <v>32</v>
          </cell>
        </row>
        <row r="3070">
          <cell r="F3070" t="str">
            <v>IMB/62628/X/01ZL</v>
          </cell>
          <cell r="Q3070">
            <v>16</v>
          </cell>
          <cell r="AQ3070" t="str">
            <v>SETRS ST</v>
          </cell>
          <cell r="AW3070">
            <v>2016</v>
          </cell>
          <cell r="AX3070" t="str">
            <v>16</v>
          </cell>
          <cell r="BB3070" t="str">
            <v>TELCOM ST</v>
          </cell>
          <cell r="BE3070" t="str">
            <v>31</v>
          </cell>
          <cell r="BF3070" t="str">
            <v>2016-S31</v>
          </cell>
          <cell r="BS3070" t="str">
            <v>Canipel A</v>
          </cell>
          <cell r="BW3070" t="str">
            <v>32</v>
          </cell>
        </row>
        <row r="3071">
          <cell r="F3071" t="str">
            <v>IMB/62628/X/01ZM</v>
          </cell>
          <cell r="Q3071">
            <v>17</v>
          </cell>
          <cell r="AQ3071" t="str">
            <v>SETRS ST</v>
          </cell>
          <cell r="AW3071">
            <v>2016</v>
          </cell>
          <cell r="AX3071" t="str">
            <v>16</v>
          </cell>
          <cell r="BB3071" t="str">
            <v>TELCOM ST</v>
          </cell>
          <cell r="BE3071" t="str">
            <v>31</v>
          </cell>
          <cell r="BF3071" t="str">
            <v>2016-S31</v>
          </cell>
          <cell r="BS3071" t="str">
            <v>Canipel A</v>
          </cell>
          <cell r="BW3071" t="str">
            <v>32</v>
          </cell>
        </row>
        <row r="3072">
          <cell r="F3072" t="str">
            <v>IMB/62771/X/01XC</v>
          </cell>
          <cell r="Q3072">
            <v>13</v>
          </cell>
          <cell r="AQ3072" t="str">
            <v>SETRS ST</v>
          </cell>
          <cell r="AW3072">
            <v>2016</v>
          </cell>
          <cell r="AX3072" t="str">
            <v>16</v>
          </cell>
          <cell r="BB3072" t="str">
            <v>TELCOM ST</v>
          </cell>
          <cell r="BE3072" t="str">
            <v>21</v>
          </cell>
          <cell r="BF3072" t="str">
            <v>2016-S21</v>
          </cell>
          <cell r="BS3072" t="str">
            <v>Grosselin P</v>
          </cell>
          <cell r="BW3072" t="str">
            <v>21</v>
          </cell>
        </row>
        <row r="3073">
          <cell r="F3073" t="str">
            <v>IMB/62628/X/018H</v>
          </cell>
          <cell r="Q3073">
            <v>6</v>
          </cell>
          <cell r="AQ3073" t="str">
            <v>SETRS ST</v>
          </cell>
          <cell r="AW3073">
            <v>2016</v>
          </cell>
          <cell r="AX3073" t="str">
            <v>18</v>
          </cell>
          <cell r="BB3073" t="str">
            <v>Sebbache M</v>
          </cell>
          <cell r="BE3073" t="str">
            <v>21</v>
          </cell>
          <cell r="BF3073" t="str">
            <v>2016-S21</v>
          </cell>
          <cell r="BS3073" t="str">
            <v>Canipel A</v>
          </cell>
          <cell r="BW3073" t="str">
            <v>33</v>
          </cell>
        </row>
        <row r="3074">
          <cell r="F3074" t="str">
            <v>IMB/62771/X/01I8</v>
          </cell>
          <cell r="Q3074">
            <v>8</v>
          </cell>
          <cell r="AQ3074" t="str">
            <v>SETRS ST</v>
          </cell>
          <cell r="AW3074">
            <v>2016</v>
          </cell>
          <cell r="AX3074" t="str">
            <v>17</v>
          </cell>
          <cell r="BB3074" t="str">
            <v>TELCOM ST</v>
          </cell>
          <cell r="BE3074" t="str">
            <v>23</v>
          </cell>
          <cell r="BF3074" t="str">
            <v>2016-S23</v>
          </cell>
          <cell r="BS3074" t="str">
            <v>Grosselin P</v>
          </cell>
          <cell r="BW3074" t="str">
            <v>26</v>
          </cell>
        </row>
        <row r="3075">
          <cell r="F3075" t="str">
            <v>IMB/62628/X/00I4</v>
          </cell>
          <cell r="Q3075">
            <v>6</v>
          </cell>
          <cell r="AQ3075" t="str">
            <v>Salhi B</v>
          </cell>
          <cell r="AW3075">
            <v>2017</v>
          </cell>
          <cell r="AX3075" t="str">
            <v>16</v>
          </cell>
          <cell r="BB3075" t="str">
            <v>Salhi B</v>
          </cell>
          <cell r="BE3075" t="str">
            <v/>
          </cell>
          <cell r="BF3075" t="str">
            <v/>
          </cell>
          <cell r="BS3075" t="str">
            <v>A affecter</v>
          </cell>
          <cell r="BW3075" t="str">
            <v/>
          </cell>
        </row>
        <row r="3076">
          <cell r="F3076" t="str">
            <v>IMB/62065/X/03UY</v>
          </cell>
          <cell r="Q3076">
            <v>4</v>
          </cell>
          <cell r="AQ3076" t="str">
            <v>Tambu Matadi Y</v>
          </cell>
          <cell r="AW3076">
            <v>2016</v>
          </cell>
          <cell r="AX3076" t="str">
            <v>28</v>
          </cell>
          <cell r="BB3076" t="str">
            <v>3ID2PLUS ST</v>
          </cell>
          <cell r="BE3076" t="str">
            <v>04</v>
          </cell>
          <cell r="BF3076" t="str">
            <v>2017-S04</v>
          </cell>
          <cell r="BS3076" t="str">
            <v>3ID2PLUS ST</v>
          </cell>
          <cell r="BW3076" t="str">
            <v>04</v>
          </cell>
        </row>
        <row r="3077">
          <cell r="F3077" t="str">
            <v>IMB/62065/X/04IO</v>
          </cell>
          <cell r="Q3077">
            <v>11</v>
          </cell>
          <cell r="AQ3077" t="str">
            <v>Tambu Matadi Y</v>
          </cell>
          <cell r="AW3077">
            <v>2016</v>
          </cell>
          <cell r="AX3077" t="str">
            <v>28</v>
          </cell>
          <cell r="BB3077" t="str">
            <v>Brice L</v>
          </cell>
          <cell r="BE3077" t="str">
            <v>35</v>
          </cell>
          <cell r="BF3077" t="str">
            <v>2016-S35</v>
          </cell>
          <cell r="BS3077" t="str">
            <v>Canipel A</v>
          </cell>
          <cell r="BW3077" t="str">
            <v>35</v>
          </cell>
        </row>
        <row r="3078">
          <cell r="F3078" t="str">
            <v>IMB/62065/X/04PG</v>
          </cell>
          <cell r="Q3078">
            <v>18</v>
          </cell>
          <cell r="AQ3078" t="str">
            <v>Tambu Matadi Y</v>
          </cell>
          <cell r="AW3078">
            <v>2016</v>
          </cell>
          <cell r="AX3078" t="str">
            <v>28</v>
          </cell>
          <cell r="BB3078" t="str">
            <v>Brice L</v>
          </cell>
          <cell r="BE3078" t="str">
            <v>35</v>
          </cell>
          <cell r="BF3078" t="str">
            <v>2016-S35</v>
          </cell>
          <cell r="BS3078" t="str">
            <v>Canipel A</v>
          </cell>
          <cell r="BW3078" t="str">
            <v>35</v>
          </cell>
        </row>
        <row r="3079">
          <cell r="F3079" t="str">
            <v>IMB/62628/X/02D7</v>
          </cell>
          <cell r="Q3079">
            <v>15</v>
          </cell>
          <cell r="AQ3079" t="str">
            <v>SETRS ST</v>
          </cell>
          <cell r="AW3079">
            <v>2016</v>
          </cell>
          <cell r="AX3079" t="str">
            <v>25</v>
          </cell>
          <cell r="BB3079" t="str">
            <v>Brice L</v>
          </cell>
          <cell r="BE3079" t="str">
            <v>26</v>
          </cell>
          <cell r="BF3079" t="str">
            <v>2016-S26</v>
          </cell>
          <cell r="BS3079" t="str">
            <v>Canipel A</v>
          </cell>
          <cell r="BW3079" t="str">
            <v>33</v>
          </cell>
        </row>
        <row r="3080">
          <cell r="F3080" t="str">
            <v>IMB/62628/X/02D8</v>
          </cell>
          <cell r="Q3080">
            <v>12</v>
          </cell>
          <cell r="AQ3080" t="str">
            <v>SETRS ST</v>
          </cell>
          <cell r="AW3080">
            <v>2016</v>
          </cell>
          <cell r="AX3080" t="str">
            <v>25</v>
          </cell>
          <cell r="BB3080" t="str">
            <v>Brice L</v>
          </cell>
          <cell r="BE3080" t="str">
            <v>26</v>
          </cell>
          <cell r="BF3080" t="str">
            <v>2016-S26</v>
          </cell>
          <cell r="BS3080" t="str">
            <v>Canipel A</v>
          </cell>
          <cell r="BW3080" t="str">
            <v>33</v>
          </cell>
        </row>
        <row r="3081">
          <cell r="F3081" t="str">
            <v>IMB/62628/X/02D9</v>
          </cell>
          <cell r="Q3081">
            <v>12</v>
          </cell>
          <cell r="AQ3081" t="str">
            <v>SETRS ST</v>
          </cell>
          <cell r="AW3081">
            <v>2016</v>
          </cell>
          <cell r="AX3081" t="str">
            <v>25</v>
          </cell>
          <cell r="BB3081" t="str">
            <v>Brice L</v>
          </cell>
          <cell r="BE3081" t="str">
            <v>26</v>
          </cell>
          <cell r="BF3081" t="str">
            <v>2016-S26</v>
          </cell>
          <cell r="BS3081" t="str">
            <v>Canipel A</v>
          </cell>
          <cell r="BW3081" t="str">
            <v>33</v>
          </cell>
        </row>
        <row r="3082">
          <cell r="F3082" t="str">
            <v>IMB/62628/X/02DA</v>
          </cell>
          <cell r="Q3082">
            <v>3</v>
          </cell>
          <cell r="AQ3082" t="str">
            <v>SETRS ST</v>
          </cell>
          <cell r="AW3082">
            <v>2016</v>
          </cell>
          <cell r="AX3082" t="str">
            <v>25</v>
          </cell>
          <cell r="BB3082" t="str">
            <v>Brice L</v>
          </cell>
          <cell r="BE3082" t="str">
            <v>26</v>
          </cell>
          <cell r="BF3082" t="str">
            <v>2016-S26</v>
          </cell>
          <cell r="BS3082" t="str">
            <v>Canipel A</v>
          </cell>
          <cell r="BW3082" t="str">
            <v>33</v>
          </cell>
        </row>
        <row r="3083">
          <cell r="F3083" t="str">
            <v>IMB/62628/X/02DB</v>
          </cell>
          <cell r="Q3083">
            <v>3</v>
          </cell>
          <cell r="AQ3083" t="str">
            <v>SETRS ST</v>
          </cell>
          <cell r="AW3083">
            <v>2016</v>
          </cell>
          <cell r="AX3083" t="str">
            <v>25</v>
          </cell>
          <cell r="BB3083" t="str">
            <v>Brice L</v>
          </cell>
          <cell r="BE3083" t="str">
            <v>26</v>
          </cell>
          <cell r="BF3083" t="str">
            <v>2016-S26</v>
          </cell>
          <cell r="BS3083" t="str">
            <v>Canipel A</v>
          </cell>
          <cell r="BW3083" t="str">
            <v>33</v>
          </cell>
        </row>
        <row r="3084">
          <cell r="F3084" t="str">
            <v>IMB/62628/X/02DC</v>
          </cell>
          <cell r="Q3084">
            <v>3</v>
          </cell>
          <cell r="AQ3084" t="str">
            <v>SETRS ST</v>
          </cell>
          <cell r="AW3084">
            <v>2016</v>
          </cell>
          <cell r="AX3084" t="str">
            <v>25</v>
          </cell>
          <cell r="BB3084" t="str">
            <v>Brice L</v>
          </cell>
          <cell r="BE3084" t="str">
            <v>26</v>
          </cell>
          <cell r="BF3084" t="str">
            <v>2016-S26</v>
          </cell>
          <cell r="BS3084" t="str">
            <v>Canipel A</v>
          </cell>
          <cell r="BW3084" t="str">
            <v>33</v>
          </cell>
        </row>
        <row r="3085">
          <cell r="F3085" t="str">
            <v>IMB/62628/X/02DD</v>
          </cell>
          <cell r="Q3085">
            <v>3</v>
          </cell>
          <cell r="AQ3085" t="str">
            <v>SETRS ST</v>
          </cell>
          <cell r="AW3085">
            <v>2016</v>
          </cell>
          <cell r="AX3085" t="str">
            <v>25</v>
          </cell>
          <cell r="BB3085" t="str">
            <v>Brice L</v>
          </cell>
          <cell r="BE3085" t="str">
            <v>26</v>
          </cell>
          <cell r="BF3085" t="str">
            <v>2016-S26</v>
          </cell>
          <cell r="BS3085" t="str">
            <v>Canipel A</v>
          </cell>
          <cell r="BW3085" t="str">
            <v>33</v>
          </cell>
        </row>
        <row r="3086">
          <cell r="F3086" t="str">
            <v>IMB/62628/X/02DE</v>
          </cell>
          <cell r="Q3086">
            <v>3</v>
          </cell>
          <cell r="AQ3086" t="str">
            <v>SETRS ST</v>
          </cell>
          <cell r="AW3086">
            <v>2016</v>
          </cell>
          <cell r="AX3086" t="str">
            <v>25</v>
          </cell>
          <cell r="BB3086" t="str">
            <v>Brice L</v>
          </cell>
          <cell r="BE3086" t="str">
            <v>26</v>
          </cell>
          <cell r="BF3086" t="str">
            <v>2016-S26</v>
          </cell>
          <cell r="BS3086" t="str">
            <v>Canipel A</v>
          </cell>
          <cell r="BW3086" t="str">
            <v>33</v>
          </cell>
        </row>
        <row r="3087">
          <cell r="F3087" t="str">
            <v>IMB/62628/X/02DP</v>
          </cell>
          <cell r="Q3087">
            <v>6</v>
          </cell>
          <cell r="AQ3087" t="str">
            <v>Tambu Matadi Y</v>
          </cell>
          <cell r="AW3087">
            <v>2016</v>
          </cell>
          <cell r="AX3087" t="str">
            <v>28</v>
          </cell>
          <cell r="BB3087" t="str">
            <v>3ID2PLUS ST</v>
          </cell>
          <cell r="BE3087" t="str">
            <v>08</v>
          </cell>
          <cell r="BF3087" t="str">
            <v>2017-S08</v>
          </cell>
          <cell r="BS3087" t="str">
            <v>3ID2PLUS ST</v>
          </cell>
          <cell r="BW3087" t="str">
            <v>08</v>
          </cell>
        </row>
        <row r="3088">
          <cell r="F3088" t="str">
            <v>IMB/62065/X/034E</v>
          </cell>
          <cell r="Q3088">
            <v>12</v>
          </cell>
          <cell r="AQ3088" t="str">
            <v>carre M</v>
          </cell>
          <cell r="AW3088">
            <v>2016</v>
          </cell>
          <cell r="AX3088" t="str">
            <v>27</v>
          </cell>
          <cell r="BB3088" t="str">
            <v>Brice L</v>
          </cell>
          <cell r="BE3088" t="str">
            <v>29</v>
          </cell>
          <cell r="BF3088" t="str">
            <v>2016-S29</v>
          </cell>
          <cell r="BS3088" t="str">
            <v>Debrauwer j</v>
          </cell>
          <cell r="BW3088" t="str">
            <v>35</v>
          </cell>
        </row>
        <row r="3089">
          <cell r="F3089" t="str">
            <v>IMB/62065/X/04N1</v>
          </cell>
          <cell r="Q3089">
            <v>12</v>
          </cell>
          <cell r="AQ3089" t="str">
            <v>carre M</v>
          </cell>
          <cell r="AW3089">
            <v>2016</v>
          </cell>
          <cell r="AX3089" t="str">
            <v>27</v>
          </cell>
          <cell r="BB3089" t="str">
            <v>Brice L</v>
          </cell>
          <cell r="BE3089" t="str">
            <v>29</v>
          </cell>
          <cell r="BF3089" t="str">
            <v>2016-S29</v>
          </cell>
          <cell r="BS3089" t="str">
            <v>Debrauwer j</v>
          </cell>
          <cell r="BW3089" t="str">
            <v>35</v>
          </cell>
        </row>
        <row r="3090">
          <cell r="F3090" t="str">
            <v>IMB/62065/X/04MZ</v>
          </cell>
          <cell r="Q3090">
            <v>12</v>
          </cell>
          <cell r="AQ3090" t="str">
            <v>carre M</v>
          </cell>
          <cell r="AW3090">
            <v>2016</v>
          </cell>
          <cell r="AX3090" t="str">
            <v>27</v>
          </cell>
          <cell r="BB3090" t="str">
            <v>Brice L</v>
          </cell>
          <cell r="BE3090" t="str">
            <v>29</v>
          </cell>
          <cell r="BF3090" t="str">
            <v>2016-S29</v>
          </cell>
          <cell r="BS3090" t="str">
            <v>Debrauwer j</v>
          </cell>
          <cell r="BW3090" t="str">
            <v>35</v>
          </cell>
        </row>
        <row r="3091">
          <cell r="F3091" t="str">
            <v>IMB/62065/X/04MJ</v>
          </cell>
          <cell r="Q3091">
            <v>12</v>
          </cell>
          <cell r="AQ3091" t="str">
            <v>carre M</v>
          </cell>
          <cell r="AW3091">
            <v>2016</v>
          </cell>
          <cell r="AX3091" t="str">
            <v>27</v>
          </cell>
          <cell r="BB3091" t="str">
            <v>Brice L</v>
          </cell>
          <cell r="BE3091" t="str">
            <v>29</v>
          </cell>
          <cell r="BF3091" t="str">
            <v>2016-S29</v>
          </cell>
          <cell r="BS3091" t="str">
            <v>Debrauwer j</v>
          </cell>
          <cell r="BW3091" t="str">
            <v>35</v>
          </cell>
        </row>
        <row r="3092">
          <cell r="F3092" t="str">
            <v>IMB/62065/X/04MN</v>
          </cell>
          <cell r="Q3092">
            <v>12</v>
          </cell>
          <cell r="AQ3092" t="str">
            <v>carre M</v>
          </cell>
          <cell r="AW3092">
            <v>2016</v>
          </cell>
          <cell r="AX3092" t="str">
            <v>27</v>
          </cell>
          <cell r="BB3092" t="str">
            <v>Brice L</v>
          </cell>
          <cell r="BE3092" t="str">
            <v>29</v>
          </cell>
          <cell r="BF3092" t="str">
            <v>2016-S29</v>
          </cell>
          <cell r="BS3092" t="str">
            <v>Debrauwer j</v>
          </cell>
          <cell r="BW3092" t="str">
            <v>35</v>
          </cell>
        </row>
        <row r="3093">
          <cell r="F3093" t="str">
            <v>IMB/62065/X/04MI</v>
          </cell>
          <cell r="Q3093">
            <v>1</v>
          </cell>
          <cell r="AQ3093" t="str">
            <v>carre M</v>
          </cell>
          <cell r="AW3093">
            <v>2016</v>
          </cell>
          <cell r="AX3093" t="str">
            <v>27</v>
          </cell>
          <cell r="BB3093" t="str">
            <v>Brice L</v>
          </cell>
          <cell r="BE3093" t="str">
            <v>29</v>
          </cell>
          <cell r="BF3093" t="str">
            <v>2016-S29</v>
          </cell>
          <cell r="BS3093" t="str">
            <v>Debrauwer j</v>
          </cell>
          <cell r="BW3093" t="str">
            <v>35</v>
          </cell>
        </row>
        <row r="3094">
          <cell r="F3094" t="str">
            <v>IMB/62065/X/04MK</v>
          </cell>
          <cell r="Q3094">
            <v>1</v>
          </cell>
          <cell r="AQ3094" t="str">
            <v>carre M</v>
          </cell>
          <cell r="AW3094">
            <v>2016</v>
          </cell>
          <cell r="AX3094" t="str">
            <v>27</v>
          </cell>
          <cell r="BB3094" t="str">
            <v>Brice L</v>
          </cell>
          <cell r="BE3094" t="str">
            <v>29</v>
          </cell>
          <cell r="BF3094" t="str">
            <v>2016-S29</v>
          </cell>
          <cell r="BS3094" t="str">
            <v>Debrauwer j</v>
          </cell>
          <cell r="BW3094" t="str">
            <v>35</v>
          </cell>
        </row>
        <row r="3095">
          <cell r="F3095" t="str">
            <v>IMB/62065/X/04ML</v>
          </cell>
          <cell r="Q3095">
            <v>1</v>
          </cell>
          <cell r="AQ3095" t="str">
            <v>carre M</v>
          </cell>
          <cell r="AW3095">
            <v>2016</v>
          </cell>
          <cell r="AX3095" t="str">
            <v>27</v>
          </cell>
          <cell r="BB3095" t="str">
            <v>Brice L</v>
          </cell>
          <cell r="BE3095" t="str">
            <v>29</v>
          </cell>
          <cell r="BF3095" t="str">
            <v>2016-S29</v>
          </cell>
          <cell r="BS3095" t="str">
            <v>Debrauwer j</v>
          </cell>
          <cell r="BW3095" t="str">
            <v>35</v>
          </cell>
        </row>
        <row r="3096">
          <cell r="F3096" t="str">
            <v>IMB/62065/X/04MH</v>
          </cell>
          <cell r="Q3096">
            <v>1</v>
          </cell>
          <cell r="AQ3096" t="str">
            <v>carre M</v>
          </cell>
          <cell r="AW3096">
            <v>2016</v>
          </cell>
          <cell r="AX3096" t="str">
            <v>27</v>
          </cell>
          <cell r="BB3096" t="str">
            <v>Brice L</v>
          </cell>
          <cell r="BE3096" t="str">
            <v>29</v>
          </cell>
          <cell r="BF3096" t="str">
            <v>2016-S29</v>
          </cell>
          <cell r="BS3096" t="str">
            <v>Debrauwer j</v>
          </cell>
          <cell r="BW3096" t="str">
            <v>35</v>
          </cell>
        </row>
        <row r="3097">
          <cell r="F3097" t="str">
            <v>IMB/62065/X/04MF</v>
          </cell>
          <cell r="Q3097">
            <v>1</v>
          </cell>
          <cell r="AQ3097" t="str">
            <v>carre M</v>
          </cell>
          <cell r="AW3097">
            <v>2016</v>
          </cell>
          <cell r="AX3097" t="str">
            <v>27</v>
          </cell>
          <cell r="BB3097" t="str">
            <v>Brice L</v>
          </cell>
          <cell r="BE3097" t="str">
            <v>29</v>
          </cell>
          <cell r="BF3097" t="str">
            <v>2016-S29</v>
          </cell>
          <cell r="BS3097" t="str">
            <v>Debrauwer j</v>
          </cell>
          <cell r="BW3097" t="str">
            <v>35</v>
          </cell>
        </row>
        <row r="3098">
          <cell r="F3098" t="str">
            <v>IMB/62065/X/04ME</v>
          </cell>
          <cell r="Q3098">
            <v>1</v>
          </cell>
          <cell r="AQ3098" t="str">
            <v>carre M</v>
          </cell>
          <cell r="AW3098">
            <v>2016</v>
          </cell>
          <cell r="AX3098" t="str">
            <v>27</v>
          </cell>
          <cell r="BB3098" t="str">
            <v>Brice L</v>
          </cell>
          <cell r="BE3098" t="str">
            <v>29</v>
          </cell>
          <cell r="BF3098" t="str">
            <v>2016-S29</v>
          </cell>
          <cell r="BS3098" t="str">
            <v>Debrauwer j</v>
          </cell>
          <cell r="BW3098" t="str">
            <v>35</v>
          </cell>
        </row>
        <row r="3099">
          <cell r="F3099" t="str">
            <v>IMB/62065/X/04MM</v>
          </cell>
          <cell r="Q3099">
            <v>1</v>
          </cell>
          <cell r="AQ3099" t="str">
            <v>carre M</v>
          </cell>
          <cell r="AW3099">
            <v>2016</v>
          </cell>
          <cell r="AX3099" t="str">
            <v>27</v>
          </cell>
          <cell r="BB3099" t="str">
            <v>Brice L</v>
          </cell>
          <cell r="BE3099" t="str">
            <v>29</v>
          </cell>
          <cell r="BF3099" t="str">
            <v>2016-S29</v>
          </cell>
          <cell r="BS3099" t="str">
            <v>Debrauwer j</v>
          </cell>
          <cell r="BW3099" t="str">
            <v>35</v>
          </cell>
        </row>
        <row r="3100">
          <cell r="F3100" t="str">
            <v>IMB/62065/X/04MR</v>
          </cell>
          <cell r="Q3100">
            <v>1</v>
          </cell>
          <cell r="AQ3100" t="str">
            <v>carre M</v>
          </cell>
          <cell r="AW3100">
            <v>2016</v>
          </cell>
          <cell r="AX3100" t="str">
            <v>27</v>
          </cell>
          <cell r="BB3100" t="str">
            <v>Brice L</v>
          </cell>
          <cell r="BE3100" t="str">
            <v>29</v>
          </cell>
          <cell r="BF3100" t="str">
            <v>2016-S29</v>
          </cell>
          <cell r="BS3100" t="str">
            <v>Debrauwer j</v>
          </cell>
          <cell r="BW3100" t="str">
            <v>35</v>
          </cell>
        </row>
        <row r="3101">
          <cell r="F3101" t="str">
            <v>IMB/62065/X/04N4</v>
          </cell>
          <cell r="Q3101">
            <v>12</v>
          </cell>
          <cell r="AQ3101" t="str">
            <v>carre M</v>
          </cell>
          <cell r="AW3101">
            <v>2016</v>
          </cell>
          <cell r="AX3101" t="str">
            <v>27</v>
          </cell>
          <cell r="BB3101" t="str">
            <v>Brice L</v>
          </cell>
          <cell r="BE3101" t="str">
            <v>29</v>
          </cell>
          <cell r="BF3101" t="str">
            <v>2016-S29</v>
          </cell>
          <cell r="BS3101" t="str">
            <v>Debrauwer j</v>
          </cell>
          <cell r="BW3101" t="str">
            <v>35</v>
          </cell>
        </row>
        <row r="3102">
          <cell r="F3102" t="str">
            <v>IMB/62065/X/04N6</v>
          </cell>
          <cell r="Q3102">
            <v>12</v>
          </cell>
          <cell r="AQ3102" t="str">
            <v>carre M</v>
          </cell>
          <cell r="AW3102">
            <v>2016</v>
          </cell>
          <cell r="AX3102" t="str">
            <v>27</v>
          </cell>
          <cell r="BB3102" t="str">
            <v>Brice L</v>
          </cell>
          <cell r="BE3102" t="str">
            <v>29</v>
          </cell>
          <cell r="BF3102" t="str">
            <v>2016-S29</v>
          </cell>
          <cell r="BS3102" t="str">
            <v>Debrauwer j</v>
          </cell>
          <cell r="BW3102" t="str">
            <v>35</v>
          </cell>
        </row>
        <row r="3103">
          <cell r="F3103" t="str">
            <v>IMB/62065/X/04MU</v>
          </cell>
          <cell r="Q3103">
            <v>12</v>
          </cell>
          <cell r="AQ3103" t="str">
            <v>carre M</v>
          </cell>
          <cell r="AW3103">
            <v>2016</v>
          </cell>
          <cell r="AX3103" t="str">
            <v>27</v>
          </cell>
          <cell r="BB3103" t="str">
            <v>Brice L</v>
          </cell>
          <cell r="BE3103" t="str">
            <v>29</v>
          </cell>
          <cell r="BF3103" t="str">
            <v>2016-S29</v>
          </cell>
          <cell r="BS3103" t="str">
            <v>Debrauwer j</v>
          </cell>
          <cell r="BW3103" t="str">
            <v>35</v>
          </cell>
        </row>
        <row r="3104">
          <cell r="F3104" t="str">
            <v>IMB/62065/X/04MT</v>
          </cell>
          <cell r="Q3104">
            <v>12</v>
          </cell>
          <cell r="AQ3104" t="str">
            <v>carre M</v>
          </cell>
          <cell r="AW3104">
            <v>2016</v>
          </cell>
          <cell r="AX3104" t="str">
            <v>27</v>
          </cell>
          <cell r="BB3104" t="str">
            <v>Brice L</v>
          </cell>
          <cell r="BE3104" t="str">
            <v>29</v>
          </cell>
          <cell r="BF3104" t="str">
            <v>2016-S29</v>
          </cell>
          <cell r="BS3104" t="str">
            <v>Debrauwer j</v>
          </cell>
          <cell r="BW3104" t="str">
            <v>35</v>
          </cell>
        </row>
        <row r="3105">
          <cell r="F3105" t="str">
            <v>IMB/62065/X/04LW</v>
          </cell>
          <cell r="Q3105">
            <v>12</v>
          </cell>
          <cell r="AQ3105" t="str">
            <v>carre M</v>
          </cell>
          <cell r="AW3105">
            <v>2016</v>
          </cell>
          <cell r="AX3105" t="str">
            <v>27</v>
          </cell>
          <cell r="BB3105" t="str">
            <v>Brice L</v>
          </cell>
          <cell r="BE3105" t="str">
            <v>29</v>
          </cell>
          <cell r="BF3105" t="str">
            <v>2016-S29</v>
          </cell>
          <cell r="BS3105" t="str">
            <v>Debrauwer j</v>
          </cell>
          <cell r="BW3105" t="str">
            <v>35</v>
          </cell>
        </row>
        <row r="3106">
          <cell r="F3106" t="str">
            <v>IMB/62065/X/04N0</v>
          </cell>
          <cell r="Q3106">
            <v>12</v>
          </cell>
          <cell r="AQ3106" t="str">
            <v>carre M</v>
          </cell>
          <cell r="AW3106">
            <v>2016</v>
          </cell>
          <cell r="AX3106" t="str">
            <v>27</v>
          </cell>
          <cell r="BB3106" t="str">
            <v>Brice L</v>
          </cell>
          <cell r="BE3106" t="str">
            <v>29</v>
          </cell>
          <cell r="BF3106" t="str">
            <v>2016-S29</v>
          </cell>
          <cell r="BS3106" t="str">
            <v>Debrauwer j</v>
          </cell>
          <cell r="BW3106" t="str">
            <v>35</v>
          </cell>
        </row>
        <row r="3107">
          <cell r="F3107" t="str">
            <v>IMB/62065/X/04N2</v>
          </cell>
          <cell r="Q3107">
            <v>12</v>
          </cell>
          <cell r="AQ3107" t="str">
            <v>carre M</v>
          </cell>
          <cell r="AW3107">
            <v>2016</v>
          </cell>
          <cell r="AX3107" t="str">
            <v>27</v>
          </cell>
          <cell r="BB3107" t="str">
            <v>Brice L</v>
          </cell>
          <cell r="BE3107" t="str">
            <v>29</v>
          </cell>
          <cell r="BF3107" t="str">
            <v>2016-S29</v>
          </cell>
          <cell r="BS3107" t="str">
            <v>Debrauwer j</v>
          </cell>
          <cell r="BW3107" t="str">
            <v>35</v>
          </cell>
        </row>
        <row r="3108">
          <cell r="F3108" t="str">
            <v>IMB/62065/X/04N5</v>
          </cell>
          <cell r="Q3108">
            <v>12</v>
          </cell>
          <cell r="AQ3108" t="str">
            <v>carre M</v>
          </cell>
          <cell r="AW3108">
            <v>2016</v>
          </cell>
          <cell r="AX3108" t="str">
            <v>27</v>
          </cell>
          <cell r="BB3108" t="str">
            <v>Brice L</v>
          </cell>
          <cell r="BE3108" t="str">
            <v>29</v>
          </cell>
          <cell r="BF3108" t="str">
            <v>2016-S29</v>
          </cell>
          <cell r="BS3108" t="str">
            <v>Debrauwer j</v>
          </cell>
          <cell r="BW3108" t="str">
            <v>35</v>
          </cell>
        </row>
        <row r="3109">
          <cell r="F3109" t="str">
            <v>IMB/62065/X/04NB</v>
          </cell>
          <cell r="Q3109">
            <v>12</v>
          </cell>
          <cell r="AQ3109" t="str">
            <v>carre M</v>
          </cell>
          <cell r="AW3109">
            <v>2016</v>
          </cell>
          <cell r="AX3109" t="str">
            <v>27</v>
          </cell>
          <cell r="BB3109" t="str">
            <v>Brice L</v>
          </cell>
          <cell r="BE3109" t="str">
            <v>29</v>
          </cell>
          <cell r="BF3109" t="str">
            <v>2016-S29</v>
          </cell>
          <cell r="BS3109" t="str">
            <v>Debrauwer j</v>
          </cell>
          <cell r="BW3109" t="str">
            <v>35</v>
          </cell>
        </row>
        <row r="3110">
          <cell r="F3110" t="str">
            <v>IMB/62065/X/04N9</v>
          </cell>
          <cell r="Q3110">
            <v>12</v>
          </cell>
          <cell r="AQ3110" t="str">
            <v>carre M</v>
          </cell>
          <cell r="AW3110">
            <v>2016</v>
          </cell>
          <cell r="AX3110" t="str">
            <v>27</v>
          </cell>
          <cell r="BB3110" t="str">
            <v>Brice L</v>
          </cell>
          <cell r="BE3110" t="str">
            <v>29</v>
          </cell>
          <cell r="BF3110" t="str">
            <v>2016-S29</v>
          </cell>
          <cell r="BS3110" t="str">
            <v>Debrauwer j</v>
          </cell>
          <cell r="BW3110" t="str">
            <v>35</v>
          </cell>
        </row>
        <row r="3111">
          <cell r="F3111" t="str">
            <v>IMB/62065/X/034L</v>
          </cell>
          <cell r="Q3111">
            <v>1</v>
          </cell>
          <cell r="AQ3111" t="str">
            <v>carre M</v>
          </cell>
          <cell r="AW3111">
            <v>2016</v>
          </cell>
          <cell r="AX3111" t="str">
            <v>27</v>
          </cell>
          <cell r="BB3111" t="str">
            <v>Brice L</v>
          </cell>
          <cell r="BE3111" t="str">
            <v>29</v>
          </cell>
          <cell r="BF3111" t="str">
            <v>2016-S29</v>
          </cell>
          <cell r="BS3111" t="str">
            <v>Debrauwer j</v>
          </cell>
          <cell r="BW3111" t="str">
            <v>35</v>
          </cell>
        </row>
        <row r="3112">
          <cell r="F3112" t="str">
            <v>IMB/62065/X/04NE</v>
          </cell>
          <cell r="Q3112">
            <v>1</v>
          </cell>
          <cell r="AQ3112" t="str">
            <v>carre M</v>
          </cell>
          <cell r="AW3112">
            <v>2016</v>
          </cell>
          <cell r="AX3112" t="str">
            <v>27</v>
          </cell>
          <cell r="BB3112" t="str">
            <v>Brice L</v>
          </cell>
          <cell r="BE3112" t="str">
            <v>29</v>
          </cell>
          <cell r="BF3112" t="str">
            <v>2016-S29</v>
          </cell>
          <cell r="BS3112" t="str">
            <v>Debrauwer j</v>
          </cell>
          <cell r="BW3112" t="str">
            <v>35</v>
          </cell>
        </row>
        <row r="3113">
          <cell r="F3113" t="str">
            <v>IMB/62065/X/04NF</v>
          </cell>
          <cell r="Q3113">
            <v>1</v>
          </cell>
          <cell r="AQ3113" t="str">
            <v>carre M</v>
          </cell>
          <cell r="AW3113">
            <v>2016</v>
          </cell>
          <cell r="AX3113" t="str">
            <v>27</v>
          </cell>
          <cell r="BB3113" t="str">
            <v>Brice L</v>
          </cell>
          <cell r="BE3113" t="str">
            <v>29</v>
          </cell>
          <cell r="BF3113" t="str">
            <v>2016-S29</v>
          </cell>
          <cell r="BS3113" t="str">
            <v>Debrauwer j</v>
          </cell>
          <cell r="BW3113" t="str">
            <v>35</v>
          </cell>
        </row>
        <row r="3114">
          <cell r="F3114" t="str">
            <v>IMB/62065/X/034H</v>
          </cell>
          <cell r="Q3114">
            <v>1</v>
          </cell>
          <cell r="AQ3114" t="str">
            <v>carre M</v>
          </cell>
          <cell r="AW3114">
            <v>2016</v>
          </cell>
          <cell r="AX3114" t="str">
            <v>27</v>
          </cell>
          <cell r="BB3114" t="str">
            <v>Brice L</v>
          </cell>
          <cell r="BE3114" t="str">
            <v>29</v>
          </cell>
          <cell r="BF3114" t="str">
            <v>2016-S29</v>
          </cell>
          <cell r="BS3114" t="str">
            <v>Debrauwer j</v>
          </cell>
          <cell r="BW3114" t="str">
            <v>35</v>
          </cell>
        </row>
        <row r="3115">
          <cell r="F3115" t="str">
            <v>IMB/62065/X/034I</v>
          </cell>
          <cell r="Q3115">
            <v>1</v>
          </cell>
          <cell r="AQ3115" t="str">
            <v>carre M</v>
          </cell>
          <cell r="AW3115">
            <v>2016</v>
          </cell>
          <cell r="AX3115" t="str">
            <v>27</v>
          </cell>
          <cell r="BB3115" t="str">
            <v>Brice L</v>
          </cell>
          <cell r="BE3115" t="str">
            <v>29</v>
          </cell>
          <cell r="BF3115" t="str">
            <v>2016-S29</v>
          </cell>
          <cell r="BS3115" t="str">
            <v>Debrauwer j</v>
          </cell>
          <cell r="BW3115" t="str">
            <v>35</v>
          </cell>
        </row>
        <row r="3116">
          <cell r="F3116" t="str">
            <v>IMB/62065/X/034F</v>
          </cell>
          <cell r="Q3116">
            <v>1</v>
          </cell>
          <cell r="AQ3116" t="str">
            <v>carre M</v>
          </cell>
          <cell r="AW3116">
            <v>2016</v>
          </cell>
          <cell r="AX3116" t="str">
            <v>27</v>
          </cell>
          <cell r="BB3116" t="str">
            <v>Brice L</v>
          </cell>
          <cell r="BE3116" t="str">
            <v>29</v>
          </cell>
          <cell r="BF3116" t="str">
            <v>2016-S29</v>
          </cell>
          <cell r="BS3116" t="str">
            <v>Debrauwer j</v>
          </cell>
          <cell r="BW3116" t="str">
            <v>35</v>
          </cell>
        </row>
        <row r="3117">
          <cell r="F3117" t="str">
            <v>IMB/62065/X/034J</v>
          </cell>
          <cell r="Q3117">
            <v>1</v>
          </cell>
          <cell r="AQ3117" t="str">
            <v>carre M</v>
          </cell>
          <cell r="AW3117">
            <v>2016</v>
          </cell>
          <cell r="AX3117" t="str">
            <v>27</v>
          </cell>
          <cell r="BB3117" t="str">
            <v>Brice L</v>
          </cell>
          <cell r="BE3117" t="str">
            <v>29</v>
          </cell>
          <cell r="BF3117" t="str">
            <v>2016-S29</v>
          </cell>
          <cell r="BS3117" t="str">
            <v>Debrauwer j</v>
          </cell>
          <cell r="BW3117" t="str">
            <v>35</v>
          </cell>
        </row>
        <row r="3118">
          <cell r="F3118" t="str">
            <v>IMB/62065/X/034G</v>
          </cell>
          <cell r="Q3118">
            <v>1</v>
          </cell>
          <cell r="AQ3118" t="str">
            <v>carre M</v>
          </cell>
          <cell r="AW3118">
            <v>2016</v>
          </cell>
          <cell r="AX3118" t="str">
            <v>27</v>
          </cell>
          <cell r="BB3118" t="str">
            <v>Brice L</v>
          </cell>
          <cell r="BE3118" t="str">
            <v>29</v>
          </cell>
          <cell r="BF3118" t="str">
            <v>2016-S29</v>
          </cell>
          <cell r="BS3118" t="str">
            <v>Debrauwer j</v>
          </cell>
          <cell r="BW3118" t="str">
            <v>35</v>
          </cell>
        </row>
        <row r="3119">
          <cell r="F3119" t="str">
            <v>IMB/62065/X/034U</v>
          </cell>
          <cell r="Q3119">
            <v>1</v>
          </cell>
          <cell r="AQ3119" t="str">
            <v>carre M</v>
          </cell>
          <cell r="AW3119">
            <v>2016</v>
          </cell>
          <cell r="AX3119" t="str">
            <v>27</v>
          </cell>
          <cell r="BB3119" t="str">
            <v>Brice L</v>
          </cell>
          <cell r="BE3119" t="str">
            <v>29</v>
          </cell>
          <cell r="BF3119" t="str">
            <v>2016-S29</v>
          </cell>
          <cell r="BS3119" t="str">
            <v>Debrauwer j</v>
          </cell>
          <cell r="BW3119" t="str">
            <v>35</v>
          </cell>
        </row>
        <row r="3120">
          <cell r="F3120" t="str">
            <v>IMB/62065/X/034Q</v>
          </cell>
          <cell r="Q3120">
            <v>1</v>
          </cell>
          <cell r="AQ3120" t="str">
            <v>carre M</v>
          </cell>
          <cell r="AW3120">
            <v>2016</v>
          </cell>
          <cell r="AX3120" t="str">
            <v>27</v>
          </cell>
          <cell r="BB3120" t="str">
            <v>Brice L</v>
          </cell>
          <cell r="BE3120" t="str">
            <v>29</v>
          </cell>
          <cell r="BF3120" t="str">
            <v>2016-S29</v>
          </cell>
          <cell r="BS3120" t="str">
            <v>Debrauwer j</v>
          </cell>
          <cell r="BW3120" t="str">
            <v>35</v>
          </cell>
        </row>
        <row r="3121">
          <cell r="F3121" t="str">
            <v>IMB/62065/X/04N3</v>
          </cell>
          <cell r="Q3121">
            <v>1</v>
          </cell>
          <cell r="AQ3121" t="str">
            <v>carre M</v>
          </cell>
          <cell r="AW3121">
            <v>2016</v>
          </cell>
          <cell r="AX3121" t="str">
            <v>27</v>
          </cell>
          <cell r="BB3121" t="str">
            <v>Brice L</v>
          </cell>
          <cell r="BE3121" t="str">
            <v>29</v>
          </cell>
          <cell r="BF3121" t="str">
            <v>2016-S29</v>
          </cell>
          <cell r="BS3121" t="str">
            <v>Debrauwer j</v>
          </cell>
          <cell r="BW3121" t="str">
            <v>35</v>
          </cell>
        </row>
        <row r="3122">
          <cell r="F3122" t="str">
            <v>IMB/62065/X/04LX</v>
          </cell>
          <cell r="Q3122">
            <v>1</v>
          </cell>
          <cell r="AQ3122" t="str">
            <v>carre M</v>
          </cell>
          <cell r="AW3122">
            <v>2016</v>
          </cell>
          <cell r="AX3122" t="str">
            <v>27</v>
          </cell>
          <cell r="BB3122" t="str">
            <v>Brice L</v>
          </cell>
          <cell r="BE3122" t="str">
            <v>29</v>
          </cell>
          <cell r="BF3122" t="str">
            <v>2016-S29</v>
          </cell>
          <cell r="BS3122" t="str">
            <v>Debrauwer j</v>
          </cell>
          <cell r="BW3122" t="str">
            <v>35</v>
          </cell>
        </row>
        <row r="3123">
          <cell r="F3123" t="str">
            <v>IMB/62065/X/034R</v>
          </cell>
          <cell r="Q3123">
            <v>1</v>
          </cell>
          <cell r="AQ3123" t="str">
            <v>carre M</v>
          </cell>
          <cell r="AW3123">
            <v>2016</v>
          </cell>
          <cell r="AX3123" t="str">
            <v>27</v>
          </cell>
          <cell r="BB3123" t="str">
            <v>Brice L</v>
          </cell>
          <cell r="BE3123" t="str">
            <v>29</v>
          </cell>
          <cell r="BF3123" t="str">
            <v>2016-S29</v>
          </cell>
          <cell r="BS3123" t="str">
            <v>Debrauwer j</v>
          </cell>
          <cell r="BW3123" t="str">
            <v>35</v>
          </cell>
        </row>
        <row r="3124">
          <cell r="F3124" t="str">
            <v>IMB/62065/X/04N7</v>
          </cell>
          <cell r="Q3124">
            <v>1</v>
          </cell>
          <cell r="AQ3124" t="str">
            <v>carre M</v>
          </cell>
          <cell r="AW3124">
            <v>2016</v>
          </cell>
          <cell r="AX3124" t="str">
            <v>27</v>
          </cell>
          <cell r="BB3124" t="str">
            <v>Brice L</v>
          </cell>
          <cell r="BE3124" t="str">
            <v>29</v>
          </cell>
          <cell r="BF3124" t="str">
            <v>2016-S29</v>
          </cell>
          <cell r="BS3124" t="str">
            <v>Debrauwer j</v>
          </cell>
          <cell r="BW3124" t="str">
            <v>35</v>
          </cell>
        </row>
        <row r="3125">
          <cell r="F3125" t="str">
            <v>IMB/62065/X/04N8</v>
          </cell>
          <cell r="Q3125">
            <v>1</v>
          </cell>
          <cell r="AQ3125" t="str">
            <v>carre M</v>
          </cell>
          <cell r="AW3125">
            <v>2016</v>
          </cell>
          <cell r="AX3125" t="str">
            <v>27</v>
          </cell>
          <cell r="BB3125" t="str">
            <v>Brice L</v>
          </cell>
          <cell r="BE3125" t="str">
            <v>29</v>
          </cell>
          <cell r="BF3125" t="str">
            <v>2016-S29</v>
          </cell>
          <cell r="BS3125" t="str">
            <v>Debrauwer j</v>
          </cell>
          <cell r="BW3125" t="str">
            <v>35</v>
          </cell>
        </row>
        <row r="3126">
          <cell r="F3126" t="str">
            <v>IMB/62065/X/04NA</v>
          </cell>
          <cell r="Q3126">
            <v>1</v>
          </cell>
          <cell r="AQ3126" t="str">
            <v>carre M</v>
          </cell>
          <cell r="AW3126">
            <v>2016</v>
          </cell>
          <cell r="AX3126" t="str">
            <v>27</v>
          </cell>
          <cell r="BB3126" t="str">
            <v>Brice L</v>
          </cell>
          <cell r="BE3126" t="str">
            <v>29</v>
          </cell>
          <cell r="BF3126" t="str">
            <v>2016-S29</v>
          </cell>
          <cell r="BS3126" t="str">
            <v>Debrauwer j</v>
          </cell>
          <cell r="BW3126" t="str">
            <v>35</v>
          </cell>
        </row>
        <row r="3127">
          <cell r="F3127" t="str">
            <v>IMB/62065/X/04NC</v>
          </cell>
          <cell r="Q3127">
            <v>1</v>
          </cell>
          <cell r="AQ3127" t="str">
            <v>carre M</v>
          </cell>
          <cell r="AW3127">
            <v>2016</v>
          </cell>
          <cell r="AX3127" t="str">
            <v>27</v>
          </cell>
          <cell r="BB3127" t="str">
            <v>Brice L</v>
          </cell>
          <cell r="BE3127" t="str">
            <v>29</v>
          </cell>
          <cell r="BF3127" t="str">
            <v>2016-S29</v>
          </cell>
          <cell r="BS3127" t="str">
            <v>Debrauwer j</v>
          </cell>
          <cell r="BW3127" t="str">
            <v>35</v>
          </cell>
        </row>
        <row r="3128">
          <cell r="F3128" t="str">
            <v>IMB/62065/X/034S</v>
          </cell>
          <cell r="Q3128">
            <v>1</v>
          </cell>
          <cell r="AQ3128" t="str">
            <v>carre M</v>
          </cell>
          <cell r="AW3128">
            <v>2016</v>
          </cell>
          <cell r="AX3128" t="str">
            <v>27</v>
          </cell>
          <cell r="BB3128" t="str">
            <v>Brice L</v>
          </cell>
          <cell r="BE3128" t="str">
            <v>29</v>
          </cell>
          <cell r="BF3128" t="str">
            <v>2016-S29</v>
          </cell>
          <cell r="BS3128" t="str">
            <v>Debrauwer j</v>
          </cell>
          <cell r="BW3128" t="str">
            <v>35</v>
          </cell>
        </row>
        <row r="3129">
          <cell r="F3129" t="str">
            <v>IMB/62065/X/04ND</v>
          </cell>
          <cell r="Q3129">
            <v>1</v>
          </cell>
          <cell r="AQ3129" t="str">
            <v>carre M</v>
          </cell>
          <cell r="AW3129">
            <v>2016</v>
          </cell>
          <cell r="AX3129" t="str">
            <v>27</v>
          </cell>
          <cell r="BB3129" t="str">
            <v>Brice L</v>
          </cell>
          <cell r="BE3129" t="str">
            <v>29</v>
          </cell>
          <cell r="BF3129" t="str">
            <v>2016-S29</v>
          </cell>
          <cell r="BS3129" t="str">
            <v>Debrauwer j</v>
          </cell>
          <cell r="BW3129" t="str">
            <v>35</v>
          </cell>
        </row>
        <row r="3130">
          <cell r="F3130" t="str">
            <v>IMB/62065/X/034K</v>
          </cell>
          <cell r="Q3130">
            <v>1</v>
          </cell>
          <cell r="AQ3130" t="str">
            <v>carre M</v>
          </cell>
          <cell r="AW3130">
            <v>2016</v>
          </cell>
          <cell r="AX3130" t="str">
            <v>27</v>
          </cell>
          <cell r="BB3130" t="str">
            <v>Brice L</v>
          </cell>
          <cell r="BE3130" t="str">
            <v>29</v>
          </cell>
          <cell r="BF3130" t="str">
            <v>2016-S29</v>
          </cell>
          <cell r="BS3130" t="str">
            <v>Debrauwer j</v>
          </cell>
          <cell r="BW3130" t="str">
            <v>35</v>
          </cell>
        </row>
        <row r="3131">
          <cell r="F3131" t="str">
            <v>IMB/62065/X/034T</v>
          </cell>
          <cell r="Q3131">
            <v>1</v>
          </cell>
          <cell r="AQ3131" t="str">
            <v>carre M</v>
          </cell>
          <cell r="AW3131">
            <v>2016</v>
          </cell>
          <cell r="AX3131" t="str">
            <v>27</v>
          </cell>
          <cell r="BB3131" t="str">
            <v>Brice L</v>
          </cell>
          <cell r="BE3131" t="str">
            <v>29</v>
          </cell>
          <cell r="BF3131" t="str">
            <v>2016-S29</v>
          </cell>
          <cell r="BS3131" t="str">
            <v>Debrauwer j</v>
          </cell>
          <cell r="BW3131" t="str">
            <v>35</v>
          </cell>
        </row>
        <row r="3132">
          <cell r="F3132" t="str">
            <v>IMB/62065/X/04NG</v>
          </cell>
          <cell r="Q3132">
            <v>1</v>
          </cell>
          <cell r="AQ3132" t="str">
            <v>carre M</v>
          </cell>
          <cell r="AW3132">
            <v>2016</v>
          </cell>
          <cell r="AX3132" t="str">
            <v>27</v>
          </cell>
          <cell r="BB3132" t="str">
            <v>Brice L</v>
          </cell>
          <cell r="BE3132" t="str">
            <v>29</v>
          </cell>
          <cell r="BF3132" t="str">
            <v>2016-S29</v>
          </cell>
          <cell r="BS3132" t="str">
            <v>Debrauwer j</v>
          </cell>
          <cell r="BW3132" t="str">
            <v>35</v>
          </cell>
        </row>
        <row r="3133">
          <cell r="F3133" t="str">
            <v>IMB/62065/X/04NH</v>
          </cell>
          <cell r="Q3133">
            <v>1</v>
          </cell>
          <cell r="AQ3133" t="str">
            <v>carre M</v>
          </cell>
          <cell r="AW3133">
            <v>2016</v>
          </cell>
          <cell r="AX3133" t="str">
            <v>27</v>
          </cell>
          <cell r="BB3133" t="str">
            <v>Brice L</v>
          </cell>
          <cell r="BE3133" t="str">
            <v>29</v>
          </cell>
          <cell r="BF3133" t="str">
            <v>2016-S29</v>
          </cell>
          <cell r="BS3133" t="str">
            <v>Debrauwer j</v>
          </cell>
          <cell r="BW3133" t="str">
            <v>35</v>
          </cell>
        </row>
        <row r="3134">
          <cell r="F3134" t="str">
            <v>IMB/62065/X/034D</v>
          </cell>
          <cell r="Q3134">
            <v>12</v>
          </cell>
          <cell r="AQ3134" t="str">
            <v>carre M</v>
          </cell>
          <cell r="AW3134">
            <v>2016</v>
          </cell>
          <cell r="AX3134" t="str">
            <v>27</v>
          </cell>
          <cell r="BB3134" t="str">
            <v>Brice L</v>
          </cell>
          <cell r="BE3134" t="str">
            <v>29</v>
          </cell>
          <cell r="BF3134" t="str">
            <v>2016-S29</v>
          </cell>
          <cell r="BS3134" t="str">
            <v>Debrauwer j</v>
          </cell>
          <cell r="BW3134" t="str">
            <v>35</v>
          </cell>
        </row>
        <row r="3135">
          <cell r="F3135" t="str">
            <v>IMB/62065/X/04MG</v>
          </cell>
          <cell r="Q3135">
            <v>12</v>
          </cell>
          <cell r="AQ3135" t="str">
            <v>carre M</v>
          </cell>
          <cell r="AW3135">
            <v>2016</v>
          </cell>
          <cell r="AX3135" t="str">
            <v>27</v>
          </cell>
          <cell r="BB3135" t="str">
            <v>Brice L</v>
          </cell>
          <cell r="BE3135" t="str">
            <v>29</v>
          </cell>
          <cell r="BF3135" t="str">
            <v>2016-S29</v>
          </cell>
          <cell r="BS3135" t="str">
            <v>Debrauwer j</v>
          </cell>
          <cell r="BW3135" t="str">
            <v>35</v>
          </cell>
        </row>
        <row r="3136">
          <cell r="F3136" t="str">
            <v>IMB/62065/X/04MO</v>
          </cell>
          <cell r="Q3136">
            <v>12</v>
          </cell>
          <cell r="AQ3136" t="str">
            <v>carre M</v>
          </cell>
          <cell r="AW3136">
            <v>2016</v>
          </cell>
          <cell r="AX3136" t="str">
            <v>27</v>
          </cell>
          <cell r="BB3136" t="str">
            <v>Brice L</v>
          </cell>
          <cell r="BE3136" t="str">
            <v>29</v>
          </cell>
          <cell r="BF3136" t="str">
            <v>2016-S29</v>
          </cell>
          <cell r="BS3136" t="str">
            <v>Debrauwer j</v>
          </cell>
          <cell r="BW3136" t="str">
            <v>35</v>
          </cell>
        </row>
        <row r="3137">
          <cell r="F3137" t="str">
            <v>IMB/62065/X/01FD</v>
          </cell>
          <cell r="Q3137">
            <v>24</v>
          </cell>
          <cell r="AQ3137" t="str">
            <v>Tambu Matadi Y</v>
          </cell>
          <cell r="AW3137">
            <v>2016</v>
          </cell>
          <cell r="AX3137" t="str">
            <v>39</v>
          </cell>
          <cell r="BB3137" t="str">
            <v>MANCIPOZ ST</v>
          </cell>
          <cell r="BE3137" t="str">
            <v>50</v>
          </cell>
          <cell r="BF3137" t="str">
            <v>2016-S50</v>
          </cell>
          <cell r="BS3137" t="str">
            <v>BE OPTIK ST</v>
          </cell>
          <cell r="BW3137" t="str">
            <v>03</v>
          </cell>
        </row>
        <row r="3138">
          <cell r="F3138" t="str">
            <v>IMB/62065/X/01FG</v>
          </cell>
          <cell r="Q3138">
            <v>6</v>
          </cell>
          <cell r="AQ3138" t="str">
            <v>Tambu Matadi Y</v>
          </cell>
          <cell r="AW3138">
            <v>2016</v>
          </cell>
          <cell r="AX3138" t="str">
            <v>39</v>
          </cell>
          <cell r="BB3138" t="str">
            <v>MANCIPOZ ST</v>
          </cell>
          <cell r="BE3138" t="str">
            <v>50</v>
          </cell>
          <cell r="BF3138" t="str">
            <v>2016-S50</v>
          </cell>
          <cell r="BS3138" t="str">
            <v>BE OPTIK ST</v>
          </cell>
          <cell r="BW3138" t="str">
            <v>03</v>
          </cell>
        </row>
        <row r="3139">
          <cell r="F3139" t="str">
            <v>IMB/62065/X/01PA</v>
          </cell>
          <cell r="Q3139">
            <v>17</v>
          </cell>
          <cell r="AQ3139" t="str">
            <v>SETRS ST</v>
          </cell>
          <cell r="AW3139">
            <v>2016</v>
          </cell>
          <cell r="AX3139" t="str">
            <v>31</v>
          </cell>
          <cell r="BB3139" t="str">
            <v>Sebbache M</v>
          </cell>
          <cell r="BE3139" t="str">
            <v>32</v>
          </cell>
          <cell r="BF3139" t="str">
            <v>2016-S32</v>
          </cell>
          <cell r="BS3139" t="str">
            <v>BE OPTIK ST</v>
          </cell>
          <cell r="BW3139" t="str">
            <v>33</v>
          </cell>
        </row>
        <row r="3140">
          <cell r="F3140" t="str">
            <v>IMB/62065/X/01PB</v>
          </cell>
          <cell r="Q3140">
            <v>13</v>
          </cell>
          <cell r="AQ3140" t="str">
            <v>SETRS ST</v>
          </cell>
          <cell r="AW3140">
            <v>2016</v>
          </cell>
          <cell r="AX3140" t="str">
            <v>31</v>
          </cell>
          <cell r="BB3140" t="str">
            <v>Sebbache M</v>
          </cell>
          <cell r="BE3140" t="str">
            <v>32</v>
          </cell>
          <cell r="BF3140" t="str">
            <v>2016-S32</v>
          </cell>
          <cell r="BS3140" t="str">
            <v>BE OPTIK ST</v>
          </cell>
          <cell r="BW3140" t="str">
            <v>33</v>
          </cell>
        </row>
        <row r="3141">
          <cell r="F3141" t="str">
            <v>IMB/62065/X/01PC</v>
          </cell>
          <cell r="Q3141">
            <v>17</v>
          </cell>
          <cell r="AQ3141" t="str">
            <v>SETRS ST</v>
          </cell>
          <cell r="AW3141">
            <v>2016</v>
          </cell>
          <cell r="AX3141" t="str">
            <v>31</v>
          </cell>
          <cell r="BB3141" t="str">
            <v>Sebbache M</v>
          </cell>
          <cell r="BE3141" t="str">
            <v>32</v>
          </cell>
          <cell r="BF3141" t="str">
            <v>2016-S32</v>
          </cell>
          <cell r="BS3141" t="str">
            <v>BE OPTIK ST</v>
          </cell>
          <cell r="BW3141" t="str">
            <v>33</v>
          </cell>
        </row>
        <row r="3142">
          <cell r="F3142" t="str">
            <v>IMB/62628/X/01DI</v>
          </cell>
          <cell r="Q3142">
            <v>5</v>
          </cell>
          <cell r="AQ3142" t="str">
            <v>Salhi B</v>
          </cell>
          <cell r="AW3142">
            <v>2017</v>
          </cell>
          <cell r="AX3142" t="str">
            <v>16</v>
          </cell>
          <cell r="BB3142" t="str">
            <v>Salhi B</v>
          </cell>
          <cell r="BE3142" t="str">
            <v/>
          </cell>
          <cell r="BF3142" t="str">
            <v/>
          </cell>
          <cell r="BS3142" t="str">
            <v>A affecter</v>
          </cell>
          <cell r="BW3142" t="str">
            <v/>
          </cell>
        </row>
        <row r="3143">
          <cell r="F3143" t="str">
            <v>IMB/62065/X/019T</v>
          </cell>
          <cell r="Q3143">
            <v>6</v>
          </cell>
          <cell r="AQ3143" t="str">
            <v>SETRS ST</v>
          </cell>
          <cell r="AW3143">
            <v>2017</v>
          </cell>
          <cell r="AX3143" t="str">
            <v>07</v>
          </cell>
          <cell r="BB3143" t="str">
            <v>3ID2PLUS ST</v>
          </cell>
          <cell r="BE3143" t="str">
            <v>10</v>
          </cell>
          <cell r="BF3143" t="str">
            <v>2017-S10</v>
          </cell>
          <cell r="BS3143" t="str">
            <v>3ID2PLUS ST</v>
          </cell>
          <cell r="BW3143" t="str">
            <v>10</v>
          </cell>
        </row>
        <row r="3144">
          <cell r="F3144" t="str">
            <v>IMB/62771/X/000T</v>
          </cell>
          <cell r="Q3144">
            <v>4</v>
          </cell>
          <cell r="AQ3144" t="str">
            <v>carre M</v>
          </cell>
          <cell r="AW3144">
            <v>2016</v>
          </cell>
          <cell r="AX3144" t="str">
            <v>44</v>
          </cell>
          <cell r="BB3144" t="str">
            <v>3ID2PLUS ST</v>
          </cell>
          <cell r="BE3144" t="str">
            <v>51</v>
          </cell>
          <cell r="BF3144" t="str">
            <v>2016-S51</v>
          </cell>
          <cell r="BS3144" t="str">
            <v>BE OPTIK ST</v>
          </cell>
          <cell r="BW3144" t="str">
            <v/>
          </cell>
        </row>
        <row r="3145">
          <cell r="F3145" t="str">
            <v>IMB/62628/X/001L</v>
          </cell>
          <cell r="Q3145">
            <v>4</v>
          </cell>
          <cell r="AQ3145" t="str">
            <v>carre M</v>
          </cell>
          <cell r="AW3145">
            <v>2017</v>
          </cell>
          <cell r="AX3145" t="str">
            <v>16</v>
          </cell>
          <cell r="BB3145" t="str">
            <v>Salhi B</v>
          </cell>
          <cell r="BE3145" t="str">
            <v/>
          </cell>
          <cell r="BF3145" t="str">
            <v/>
          </cell>
          <cell r="BW3145" t="str">
            <v/>
          </cell>
        </row>
        <row r="3146">
          <cell r="F3146" t="str">
            <v>IMB/62628/X/001Z</v>
          </cell>
          <cell r="Q3146">
            <v>4</v>
          </cell>
          <cell r="AQ3146" t="str">
            <v>carre M</v>
          </cell>
          <cell r="AW3146">
            <v>2017</v>
          </cell>
          <cell r="AX3146" t="str">
            <v>16</v>
          </cell>
          <cell r="BB3146" t="str">
            <v>Salhi B</v>
          </cell>
          <cell r="BE3146" t="str">
            <v/>
          </cell>
          <cell r="BF3146" t="str">
            <v/>
          </cell>
          <cell r="BW3146" t="str">
            <v/>
          </cell>
        </row>
        <row r="3147">
          <cell r="F3147" t="str">
            <v>IMB/62065/X/02XN</v>
          </cell>
          <cell r="Q3147">
            <v>4</v>
          </cell>
          <cell r="AQ3147" t="str">
            <v>Salhi B</v>
          </cell>
          <cell r="AW3147">
            <v>2017</v>
          </cell>
          <cell r="AX3147" t="str">
            <v>18</v>
          </cell>
          <cell r="BB3147" t="str">
            <v>Salhi B</v>
          </cell>
          <cell r="BE3147" t="str">
            <v/>
          </cell>
          <cell r="BF3147" t="str">
            <v/>
          </cell>
          <cell r="BW3147" t="str">
            <v/>
          </cell>
        </row>
        <row r="3148">
          <cell r="F3148" t="str">
            <v>IMB/62065/X/01FF</v>
          </cell>
          <cell r="Q3148">
            <v>11</v>
          </cell>
          <cell r="AQ3148" t="str">
            <v>Tambu Matadi Y</v>
          </cell>
          <cell r="AW3148">
            <v>2016</v>
          </cell>
          <cell r="AX3148" t="str">
            <v>39</v>
          </cell>
          <cell r="BB3148" t="str">
            <v>MANCIPOZ ST</v>
          </cell>
          <cell r="BE3148" t="str">
            <v>50</v>
          </cell>
          <cell r="BF3148" t="str">
            <v>2016-S50</v>
          </cell>
          <cell r="BS3148" t="str">
            <v>BE OPTIK ST</v>
          </cell>
          <cell r="BW3148" t="str">
            <v>03</v>
          </cell>
        </row>
        <row r="3149">
          <cell r="F3149" t="str">
            <v>IMB/62065/X/02AD</v>
          </cell>
          <cell r="Q3149">
            <v>10</v>
          </cell>
          <cell r="AQ3149" t="str">
            <v>SETRS ST</v>
          </cell>
          <cell r="AW3149">
            <v>2017</v>
          </cell>
          <cell r="AX3149" t="str">
            <v>07</v>
          </cell>
          <cell r="BB3149" t="str">
            <v>BE OPTIK ST</v>
          </cell>
          <cell r="BE3149" t="str">
            <v/>
          </cell>
          <cell r="BF3149" t="str">
            <v/>
          </cell>
          <cell r="BW3149" t="str">
            <v/>
          </cell>
        </row>
        <row r="3150">
          <cell r="F3150" t="str">
            <v>IMB/62065/X/02AF</v>
          </cell>
          <cell r="Q3150">
            <v>11</v>
          </cell>
          <cell r="AQ3150" t="str">
            <v>SETRS ST</v>
          </cell>
          <cell r="AW3150">
            <v>2017</v>
          </cell>
          <cell r="AX3150" t="str">
            <v>07</v>
          </cell>
          <cell r="BB3150" t="str">
            <v>BE OPTIK ST</v>
          </cell>
          <cell r="BE3150" t="str">
            <v/>
          </cell>
          <cell r="BF3150" t="str">
            <v/>
          </cell>
          <cell r="BW3150" t="str">
            <v/>
          </cell>
        </row>
        <row r="3151">
          <cell r="F3151" t="str">
            <v>IMB/62771/X/017N</v>
          </cell>
          <cell r="Q3151">
            <v>18</v>
          </cell>
          <cell r="AQ3151" t="str">
            <v>carre M</v>
          </cell>
          <cell r="AW3151">
            <v>2017</v>
          </cell>
          <cell r="AX3151" t="str">
            <v>06</v>
          </cell>
          <cell r="BB3151" t="str">
            <v>3ID2PLUS ST</v>
          </cell>
          <cell r="BE3151" t="str">
            <v>09</v>
          </cell>
          <cell r="BF3151" t="str">
            <v>2017-S09</v>
          </cell>
          <cell r="BS3151" t="str">
            <v>3ID2PLUS ST</v>
          </cell>
          <cell r="BW3151" t="str">
            <v>09</v>
          </cell>
        </row>
        <row r="3152">
          <cell r="F3152" t="str">
            <v>IMB/62771/X/023I</v>
          </cell>
          <cell r="Q3152">
            <v>18</v>
          </cell>
          <cell r="AQ3152" t="str">
            <v>carre M</v>
          </cell>
          <cell r="AW3152">
            <v>2017</v>
          </cell>
          <cell r="AX3152" t="str">
            <v>06</v>
          </cell>
          <cell r="BB3152" t="str">
            <v>3ID2PLUS ST</v>
          </cell>
          <cell r="BE3152" t="str">
            <v>09</v>
          </cell>
          <cell r="BF3152" t="str">
            <v>2017-S09</v>
          </cell>
          <cell r="BS3152" t="str">
            <v>3ID2PLUS ST</v>
          </cell>
          <cell r="BW3152" t="str">
            <v>09</v>
          </cell>
        </row>
        <row r="3153">
          <cell r="F3153" t="str">
            <v>IMB/62771/X/022Q</v>
          </cell>
          <cell r="Q3153">
            <v>18</v>
          </cell>
          <cell r="AQ3153" t="str">
            <v>carre M</v>
          </cell>
          <cell r="AW3153">
            <v>2017</v>
          </cell>
          <cell r="AX3153" t="str">
            <v>06</v>
          </cell>
          <cell r="BB3153" t="str">
            <v>3ID2PLUS ST</v>
          </cell>
          <cell r="BE3153" t="str">
            <v>09</v>
          </cell>
          <cell r="BF3153" t="str">
            <v>2017-S09</v>
          </cell>
          <cell r="BS3153" t="str">
            <v>3ID2PLUS ST</v>
          </cell>
          <cell r="BW3153" t="str">
            <v>09</v>
          </cell>
        </row>
        <row r="3154">
          <cell r="F3154" t="str">
            <v>IMB/62628/X/00BQ</v>
          </cell>
          <cell r="Q3154">
            <v>10</v>
          </cell>
          <cell r="AQ3154" t="str">
            <v>A affecter</v>
          </cell>
          <cell r="AW3154" t="str">
            <v/>
          </cell>
          <cell r="AX3154" t="str">
            <v/>
          </cell>
          <cell r="BE3154" t="str">
            <v/>
          </cell>
          <cell r="BF3154" t="str">
            <v/>
          </cell>
          <cell r="BW3154" t="str">
            <v/>
          </cell>
        </row>
        <row r="3155">
          <cell r="F3155" t="str">
            <v>IMB/62771/X/000Y</v>
          </cell>
          <cell r="Q3155">
            <v>4</v>
          </cell>
          <cell r="AQ3155" t="str">
            <v>A affecter</v>
          </cell>
          <cell r="AW3155" t="str">
            <v/>
          </cell>
          <cell r="AX3155" t="str">
            <v/>
          </cell>
          <cell r="BE3155" t="str">
            <v/>
          </cell>
          <cell r="BF3155" t="str">
            <v/>
          </cell>
          <cell r="BW3155" t="str">
            <v/>
          </cell>
        </row>
        <row r="3156">
          <cell r="F3156" t="str">
            <v>IMB/62771/X/022H</v>
          </cell>
          <cell r="Q3156">
            <v>4</v>
          </cell>
          <cell r="AQ3156" t="str">
            <v>A affecter</v>
          </cell>
          <cell r="AW3156" t="str">
            <v/>
          </cell>
          <cell r="AX3156" t="str">
            <v/>
          </cell>
          <cell r="BE3156" t="str">
            <v/>
          </cell>
          <cell r="BF3156" t="str">
            <v/>
          </cell>
          <cell r="BW3156" t="str">
            <v/>
          </cell>
        </row>
        <row r="3157">
          <cell r="F3157" t="str">
            <v>IMB/62771/X/005T</v>
          </cell>
          <cell r="Q3157">
            <v>6</v>
          </cell>
          <cell r="AQ3157" t="str">
            <v>carre M</v>
          </cell>
          <cell r="AW3157">
            <v>2017</v>
          </cell>
          <cell r="AX3157" t="str">
            <v>18</v>
          </cell>
          <cell r="BB3157" t="str">
            <v>Salhi B</v>
          </cell>
          <cell r="BE3157" t="str">
            <v/>
          </cell>
          <cell r="BF3157" t="str">
            <v/>
          </cell>
          <cell r="BW3157" t="str">
            <v/>
          </cell>
        </row>
        <row r="3158">
          <cell r="F3158" t="str">
            <v>IMB/62628/X/001I</v>
          </cell>
          <cell r="Q3158">
            <v>4</v>
          </cell>
          <cell r="AQ3158" t="str">
            <v>carre M</v>
          </cell>
          <cell r="AW3158">
            <v>2017</v>
          </cell>
          <cell r="AX3158" t="str">
            <v>16</v>
          </cell>
          <cell r="BB3158" t="str">
            <v>Salhi B</v>
          </cell>
          <cell r="BE3158" t="str">
            <v/>
          </cell>
          <cell r="BF3158" t="str">
            <v/>
          </cell>
          <cell r="BW3158" t="str">
            <v/>
          </cell>
        </row>
        <row r="3159">
          <cell r="F3159" t="str">
            <v>IMB/62771/X/0020</v>
          </cell>
          <cell r="Q3159">
            <v>8</v>
          </cell>
          <cell r="AQ3159" t="str">
            <v>A affecter</v>
          </cell>
          <cell r="AW3159" t="str">
            <v/>
          </cell>
          <cell r="AX3159" t="str">
            <v/>
          </cell>
          <cell r="BE3159" t="str">
            <v/>
          </cell>
          <cell r="BF3159" t="str">
            <v/>
          </cell>
          <cell r="BW3159" t="str">
            <v/>
          </cell>
        </row>
        <row r="3160">
          <cell r="F3160" t="str">
            <v>IMB/62133/X/00X6</v>
          </cell>
          <cell r="Q3160">
            <v>7</v>
          </cell>
          <cell r="AQ3160" t="str">
            <v>SETRS ST</v>
          </cell>
          <cell r="AW3160">
            <v>2016</v>
          </cell>
          <cell r="AX3160" t="str">
            <v>17</v>
          </cell>
          <cell r="BB3160" t="str">
            <v>TELCOM ST</v>
          </cell>
          <cell r="BE3160" t="str">
            <v>19</v>
          </cell>
          <cell r="BF3160" t="str">
            <v>2016-S19</v>
          </cell>
          <cell r="BS3160" t="str">
            <v>Grosselin P</v>
          </cell>
          <cell r="BW3160" t="str">
            <v>20</v>
          </cell>
        </row>
        <row r="3161">
          <cell r="F3161" t="str">
            <v>IMB/62133/X/01DW</v>
          </cell>
          <cell r="Q3161">
            <v>12</v>
          </cell>
          <cell r="AQ3161" t="str">
            <v>SETRS ST</v>
          </cell>
          <cell r="AW3161">
            <v>2016</v>
          </cell>
          <cell r="AX3161" t="str">
            <v>15</v>
          </cell>
          <cell r="BB3161" t="str">
            <v>TELCOM ST</v>
          </cell>
          <cell r="BE3161" t="str">
            <v>30</v>
          </cell>
          <cell r="BF3161" t="str">
            <v>2016-S30</v>
          </cell>
          <cell r="BS3161" t="str">
            <v>BE OPTIK ST</v>
          </cell>
          <cell r="BW3161" t="str">
            <v>33</v>
          </cell>
        </row>
        <row r="3162">
          <cell r="F3162" t="str">
            <v>IMB/62133/X/01DX</v>
          </cell>
          <cell r="Q3162">
            <v>8</v>
          </cell>
          <cell r="AQ3162" t="str">
            <v>SETRS ST</v>
          </cell>
          <cell r="AW3162">
            <v>2016</v>
          </cell>
          <cell r="AX3162" t="str">
            <v>15</v>
          </cell>
          <cell r="BB3162" t="str">
            <v>TELCOM ST</v>
          </cell>
          <cell r="BE3162" t="str">
            <v>30</v>
          </cell>
          <cell r="BF3162" t="str">
            <v>2016-S30</v>
          </cell>
          <cell r="BS3162" t="str">
            <v>BE OPTIK ST</v>
          </cell>
          <cell r="BW3162" t="str">
            <v>33</v>
          </cell>
        </row>
        <row r="3163">
          <cell r="F3163" t="str">
            <v>IMB/62133/X/01DZ</v>
          </cell>
          <cell r="Q3163">
            <v>20</v>
          </cell>
          <cell r="AQ3163" t="str">
            <v>SETRS ST</v>
          </cell>
          <cell r="AW3163">
            <v>2016</v>
          </cell>
          <cell r="AX3163" t="str">
            <v>15</v>
          </cell>
          <cell r="BB3163" t="str">
            <v>TELCOM ST</v>
          </cell>
          <cell r="BE3163" t="str">
            <v>30</v>
          </cell>
          <cell r="BF3163" t="str">
            <v>2016-S30</v>
          </cell>
          <cell r="BS3163" t="str">
            <v>BE OPTIK ST</v>
          </cell>
          <cell r="BW3163" t="str">
            <v>33</v>
          </cell>
        </row>
        <row r="3164">
          <cell r="F3164" t="str">
            <v>IMB/62133/X/01E1</v>
          </cell>
          <cell r="Q3164">
            <v>19</v>
          </cell>
          <cell r="AQ3164" t="str">
            <v>SETRS ST</v>
          </cell>
          <cell r="AW3164">
            <v>2016</v>
          </cell>
          <cell r="AX3164" t="str">
            <v>15</v>
          </cell>
          <cell r="BB3164" t="str">
            <v>TELCOM ST</v>
          </cell>
          <cell r="BE3164" t="str">
            <v>30</v>
          </cell>
          <cell r="BF3164" t="str">
            <v>2016-S30</v>
          </cell>
          <cell r="BS3164" t="str">
            <v>BE OPTIK ST</v>
          </cell>
          <cell r="BW3164" t="str">
            <v>33</v>
          </cell>
        </row>
        <row r="3165">
          <cell r="F3165" t="str">
            <v>IMB/62133/X/01E5</v>
          </cell>
          <cell r="Q3165">
            <v>8</v>
          </cell>
          <cell r="AQ3165" t="str">
            <v>SETRS ST</v>
          </cell>
          <cell r="AW3165">
            <v>2016</v>
          </cell>
          <cell r="AX3165" t="str">
            <v>15</v>
          </cell>
          <cell r="BB3165" t="str">
            <v>TELCOM ST</v>
          </cell>
          <cell r="BE3165" t="str">
            <v>30</v>
          </cell>
          <cell r="BF3165" t="str">
            <v>2016-S30</v>
          </cell>
          <cell r="BS3165" t="str">
            <v>BE OPTIK ST</v>
          </cell>
          <cell r="BW3165" t="str">
            <v>33</v>
          </cell>
        </row>
        <row r="3166">
          <cell r="F3166" t="str">
            <v>IMB/62133/X/01EC</v>
          </cell>
          <cell r="Q3166">
            <v>8</v>
          </cell>
          <cell r="AQ3166" t="str">
            <v>SETRS ST</v>
          </cell>
          <cell r="AW3166">
            <v>2016</v>
          </cell>
          <cell r="AX3166" t="str">
            <v>15</v>
          </cell>
          <cell r="BB3166" t="str">
            <v>TELCOM ST</v>
          </cell>
          <cell r="BE3166" t="str">
            <v>30</v>
          </cell>
          <cell r="BF3166" t="str">
            <v>2016-S30</v>
          </cell>
          <cell r="BS3166" t="str">
            <v>BE OPTIK ST</v>
          </cell>
          <cell r="BW3166" t="str">
            <v>33</v>
          </cell>
        </row>
        <row r="3167">
          <cell r="F3167" t="str">
            <v>IMB/62133/X/01EF</v>
          </cell>
          <cell r="Q3167">
            <v>14</v>
          </cell>
          <cell r="AQ3167" t="str">
            <v>SETRS ST</v>
          </cell>
          <cell r="AW3167">
            <v>2016</v>
          </cell>
          <cell r="AX3167" t="str">
            <v>15</v>
          </cell>
          <cell r="BB3167" t="str">
            <v>TELCOM ST</v>
          </cell>
          <cell r="BE3167" t="str">
            <v>30</v>
          </cell>
          <cell r="BF3167" t="str">
            <v>2016-S30</v>
          </cell>
          <cell r="BS3167" t="str">
            <v>BE OPTIK ST</v>
          </cell>
          <cell r="BW3167" t="str">
            <v>33</v>
          </cell>
        </row>
        <row r="3168">
          <cell r="F3168" t="str">
            <v>IMB/62133/X/01EG</v>
          </cell>
          <cell r="Q3168">
            <v>14</v>
          </cell>
          <cell r="AQ3168" t="str">
            <v>SETRS ST</v>
          </cell>
          <cell r="AW3168">
            <v>2016</v>
          </cell>
          <cell r="AX3168" t="str">
            <v>15</v>
          </cell>
          <cell r="BB3168" t="str">
            <v>TELCOM ST</v>
          </cell>
          <cell r="BE3168" t="str">
            <v>30</v>
          </cell>
          <cell r="BF3168" t="str">
            <v>2016-S30</v>
          </cell>
          <cell r="BS3168" t="str">
            <v>BE OPTIK ST</v>
          </cell>
          <cell r="BW3168" t="str">
            <v>33</v>
          </cell>
        </row>
        <row r="3169">
          <cell r="F3169" t="str">
            <v>IMB/62133/X/02OJ</v>
          </cell>
          <cell r="Q3169">
            <v>8</v>
          </cell>
          <cell r="AQ3169" t="str">
            <v>SETRS ST</v>
          </cell>
          <cell r="AW3169">
            <v>2016</v>
          </cell>
          <cell r="AX3169" t="str">
            <v>17</v>
          </cell>
          <cell r="BB3169" t="str">
            <v>TELCOM ST</v>
          </cell>
          <cell r="BE3169" t="str">
            <v>22</v>
          </cell>
          <cell r="BF3169" t="str">
            <v>2016-S22</v>
          </cell>
          <cell r="BS3169" t="str">
            <v>Grosselin P</v>
          </cell>
          <cell r="BW3169" t="str">
            <v>23</v>
          </cell>
        </row>
        <row r="3170">
          <cell r="F3170" t="str">
            <v>IMB/62133/X/02OK</v>
          </cell>
          <cell r="Q3170">
            <v>8</v>
          </cell>
          <cell r="AQ3170" t="str">
            <v>SETRS ST</v>
          </cell>
          <cell r="AW3170">
            <v>2016</v>
          </cell>
          <cell r="AX3170" t="str">
            <v>17</v>
          </cell>
          <cell r="BB3170" t="str">
            <v>TELCOM ST</v>
          </cell>
          <cell r="BE3170" t="str">
            <v>22</v>
          </cell>
          <cell r="BF3170" t="str">
            <v>2016-S22</v>
          </cell>
          <cell r="BS3170" t="str">
            <v>Grosselin P</v>
          </cell>
          <cell r="BW3170" t="str">
            <v>23</v>
          </cell>
        </row>
        <row r="3171">
          <cell r="F3171" t="str">
            <v>IMB/62133/X/02OU</v>
          </cell>
          <cell r="Q3171">
            <v>8</v>
          </cell>
          <cell r="AQ3171" t="str">
            <v>SETRS ST</v>
          </cell>
          <cell r="AW3171">
            <v>2016</v>
          </cell>
          <cell r="AX3171" t="str">
            <v>17</v>
          </cell>
          <cell r="BB3171" t="str">
            <v>TELCOM ST</v>
          </cell>
          <cell r="BE3171" t="str">
            <v>22</v>
          </cell>
          <cell r="BF3171" t="str">
            <v>2016-S22</v>
          </cell>
          <cell r="BS3171" t="str">
            <v>Grosselin P</v>
          </cell>
          <cell r="BW3171" t="str">
            <v>23</v>
          </cell>
        </row>
        <row r="3172">
          <cell r="F3172" t="str">
            <v>IMB/62133/X/02OV</v>
          </cell>
          <cell r="Q3172">
            <v>8</v>
          </cell>
          <cell r="AQ3172" t="str">
            <v>SETRS ST</v>
          </cell>
          <cell r="AW3172">
            <v>2016</v>
          </cell>
          <cell r="AX3172" t="str">
            <v>17</v>
          </cell>
          <cell r="BB3172" t="str">
            <v>TELCOM ST</v>
          </cell>
          <cell r="BE3172" t="str">
            <v>22</v>
          </cell>
          <cell r="BF3172" t="str">
            <v>2016-S22</v>
          </cell>
          <cell r="BS3172" t="str">
            <v>Grosselin P</v>
          </cell>
          <cell r="BW3172" t="str">
            <v>23</v>
          </cell>
        </row>
        <row r="3173">
          <cell r="F3173" t="str">
            <v>IMB/62291/X/00J7</v>
          </cell>
          <cell r="Q3173">
            <v>8</v>
          </cell>
          <cell r="AQ3173" t="str">
            <v>SETRS ST</v>
          </cell>
          <cell r="AW3173">
            <v>2016</v>
          </cell>
          <cell r="AX3173" t="str">
            <v>16</v>
          </cell>
          <cell r="BB3173" t="str">
            <v>TELCOM ST</v>
          </cell>
          <cell r="BE3173" t="str">
            <v>18</v>
          </cell>
          <cell r="BF3173" t="str">
            <v>2016-S18</v>
          </cell>
          <cell r="BS3173" t="str">
            <v>Grosselin P</v>
          </cell>
          <cell r="BW3173" t="str">
            <v>19</v>
          </cell>
        </row>
        <row r="3174">
          <cell r="F3174" t="str">
            <v>IMB/62133/X/00MM</v>
          </cell>
          <cell r="Q3174">
            <v>4</v>
          </cell>
          <cell r="AQ3174" t="str">
            <v>SETRS ST</v>
          </cell>
          <cell r="AW3174">
            <v>2016</v>
          </cell>
          <cell r="AX3174" t="str">
            <v>18</v>
          </cell>
          <cell r="BB3174" t="str">
            <v>Sebbache M</v>
          </cell>
          <cell r="BE3174" t="str">
            <v>21</v>
          </cell>
          <cell r="BF3174" t="str">
            <v>2016-S21</v>
          </cell>
          <cell r="BS3174" t="str">
            <v>BE OPTIK ST</v>
          </cell>
          <cell r="BW3174" t="str">
            <v>33</v>
          </cell>
        </row>
        <row r="3175">
          <cell r="F3175" t="str">
            <v>IMB/62570/X/00P7</v>
          </cell>
          <cell r="Q3175">
            <v>8</v>
          </cell>
          <cell r="AQ3175" t="str">
            <v>Carre M</v>
          </cell>
          <cell r="AW3175">
            <v>2016</v>
          </cell>
          <cell r="AX3175" t="str">
            <v>17</v>
          </cell>
          <cell r="BB3175" t="str">
            <v>Sebbache M</v>
          </cell>
          <cell r="BE3175" t="str">
            <v>17</v>
          </cell>
          <cell r="BF3175" t="str">
            <v>2016-S17</v>
          </cell>
          <cell r="BS3175" t="str">
            <v>Grosselin P</v>
          </cell>
          <cell r="BW3175" t="str">
            <v>20</v>
          </cell>
        </row>
        <row r="3176">
          <cell r="F3176" t="str">
            <v>IMB/62133/X/02OD</v>
          </cell>
          <cell r="Q3176">
            <v>15</v>
          </cell>
          <cell r="AQ3176" t="str">
            <v>SETRS ST</v>
          </cell>
          <cell r="AW3176">
            <v>2016</v>
          </cell>
          <cell r="AX3176" t="str">
            <v>25</v>
          </cell>
          <cell r="BB3176" t="str">
            <v>Brice L</v>
          </cell>
          <cell r="BE3176" t="str">
            <v>30</v>
          </cell>
          <cell r="BF3176" t="str">
            <v>2016-S30</v>
          </cell>
          <cell r="BS3176" t="str">
            <v>Canipel A</v>
          </cell>
          <cell r="BW3176" t="str">
            <v>31</v>
          </cell>
        </row>
        <row r="3177">
          <cell r="F3177" t="str">
            <v>IMB/62133/X/02OE</v>
          </cell>
          <cell r="Q3177">
            <v>15</v>
          </cell>
          <cell r="AQ3177" t="str">
            <v>SETRS ST</v>
          </cell>
          <cell r="AW3177">
            <v>2016</v>
          </cell>
          <cell r="AX3177" t="str">
            <v>25</v>
          </cell>
          <cell r="BB3177" t="str">
            <v>Brice L</v>
          </cell>
          <cell r="BE3177" t="str">
            <v>30</v>
          </cell>
          <cell r="BF3177" t="str">
            <v>2016-S30</v>
          </cell>
          <cell r="BS3177" t="str">
            <v>Canipel A</v>
          </cell>
          <cell r="BW3177" t="str">
            <v>31</v>
          </cell>
        </row>
        <row r="3178">
          <cell r="F3178" t="str">
            <v>IMB/62133/X/02OF</v>
          </cell>
          <cell r="Q3178">
            <v>16</v>
          </cell>
          <cell r="AQ3178" t="str">
            <v>SETRS ST</v>
          </cell>
          <cell r="AW3178">
            <v>2016</v>
          </cell>
          <cell r="AX3178" t="str">
            <v>25</v>
          </cell>
          <cell r="BB3178" t="str">
            <v>Brice L</v>
          </cell>
          <cell r="BE3178" t="str">
            <v>30</v>
          </cell>
          <cell r="BF3178" t="str">
            <v>2016-S30</v>
          </cell>
          <cell r="BS3178" t="str">
            <v>Canipel A</v>
          </cell>
          <cell r="BW3178" t="str">
            <v>31</v>
          </cell>
        </row>
        <row r="3179">
          <cell r="F3179" t="str">
            <v>IMB/62351/X/01VW</v>
          </cell>
          <cell r="Q3179">
            <v>12</v>
          </cell>
          <cell r="AQ3179" t="str">
            <v>Tambu Matadi Y</v>
          </cell>
          <cell r="AW3179">
            <v>2016</v>
          </cell>
          <cell r="AX3179" t="str">
            <v>25</v>
          </cell>
          <cell r="BB3179" t="str">
            <v>Brice L</v>
          </cell>
          <cell r="BE3179" t="str">
            <v>26</v>
          </cell>
          <cell r="BF3179" t="str">
            <v>2016-S26</v>
          </cell>
          <cell r="BS3179" t="str">
            <v>Debrauwer J</v>
          </cell>
          <cell r="BW3179" t="str">
            <v>32</v>
          </cell>
        </row>
        <row r="3180">
          <cell r="F3180" t="str">
            <v>IMB/62351/X/01VX</v>
          </cell>
          <cell r="Q3180">
            <v>16</v>
          </cell>
          <cell r="AQ3180" t="str">
            <v>Tambu Matadi Y</v>
          </cell>
          <cell r="AW3180">
            <v>2016</v>
          </cell>
          <cell r="AX3180" t="str">
            <v>25</v>
          </cell>
          <cell r="BB3180" t="str">
            <v>Brice L</v>
          </cell>
          <cell r="BE3180" t="str">
            <v>26</v>
          </cell>
          <cell r="BF3180" t="str">
            <v>2016-S26</v>
          </cell>
          <cell r="BS3180" t="str">
            <v>Debrauwer J</v>
          </cell>
          <cell r="BW3180" t="str">
            <v>32</v>
          </cell>
        </row>
        <row r="3181">
          <cell r="F3181" t="str">
            <v>IMB/62351/X/01YL</v>
          </cell>
          <cell r="Q3181">
            <v>16</v>
          </cell>
          <cell r="AQ3181" t="str">
            <v>Tambu Matadi Y</v>
          </cell>
          <cell r="AW3181">
            <v>2016</v>
          </cell>
          <cell r="AX3181" t="str">
            <v>25</v>
          </cell>
          <cell r="BB3181" t="str">
            <v>Brice L</v>
          </cell>
          <cell r="BE3181" t="str">
            <v>26</v>
          </cell>
          <cell r="BF3181" t="str">
            <v>2016-S26</v>
          </cell>
          <cell r="BS3181" t="str">
            <v>BE OPTIK ST</v>
          </cell>
          <cell r="BW3181" t="str">
            <v>12</v>
          </cell>
        </row>
        <row r="3182">
          <cell r="F3182" t="str">
            <v>IMB/62523/X/01MP</v>
          </cell>
          <cell r="Q3182">
            <v>32</v>
          </cell>
          <cell r="AQ3182" t="str">
            <v>Salhi B</v>
          </cell>
          <cell r="AW3182">
            <v>2017</v>
          </cell>
          <cell r="AX3182" t="str">
            <v>16</v>
          </cell>
          <cell r="BB3182" t="str">
            <v>Salhi B</v>
          </cell>
          <cell r="BE3182" t="str">
            <v>16</v>
          </cell>
          <cell r="BF3182" t="str">
            <v>2017-S16</v>
          </cell>
          <cell r="BS3182" t="str">
            <v>BE OPTIK ST</v>
          </cell>
          <cell r="BW3182" t="str">
            <v>35</v>
          </cell>
        </row>
        <row r="3183">
          <cell r="F3183" t="str">
            <v>IMB/62133/X/00M9</v>
          </cell>
          <cell r="Q3183">
            <v>4</v>
          </cell>
          <cell r="AQ3183" t="str">
            <v>ERRT ST</v>
          </cell>
          <cell r="AW3183">
            <v>2016</v>
          </cell>
          <cell r="AX3183" t="str">
            <v>29</v>
          </cell>
          <cell r="BB3183" t="str">
            <v>TELCOM ST</v>
          </cell>
          <cell r="BE3183" t="str">
            <v>33</v>
          </cell>
          <cell r="BF3183" t="str">
            <v>2016-S33</v>
          </cell>
          <cell r="BS3183" t="str">
            <v>BE OPTIK ST</v>
          </cell>
          <cell r="BW3183" t="str">
            <v>40</v>
          </cell>
        </row>
        <row r="3184">
          <cell r="F3184" t="str">
            <v>IMB/62133/X/00RM</v>
          </cell>
          <cell r="Q3184">
            <v>5</v>
          </cell>
          <cell r="AQ3184" t="str">
            <v>ERRT ST</v>
          </cell>
          <cell r="AW3184">
            <v>2016</v>
          </cell>
          <cell r="AX3184" t="str">
            <v>29</v>
          </cell>
          <cell r="BB3184" t="str">
            <v>TELCOM ST</v>
          </cell>
          <cell r="BE3184" t="str">
            <v>33</v>
          </cell>
          <cell r="BF3184" t="str">
            <v>2016-S33</v>
          </cell>
          <cell r="BS3184" t="str">
            <v>BE OPTIK ST</v>
          </cell>
          <cell r="BW3184" t="str">
            <v>40</v>
          </cell>
        </row>
        <row r="3185">
          <cell r="F3185" t="str">
            <v>IMB/62133/X/01C7</v>
          </cell>
          <cell r="Q3185">
            <v>6</v>
          </cell>
          <cell r="AQ3185" t="str">
            <v>ERRT ST</v>
          </cell>
          <cell r="AW3185">
            <v>2016</v>
          </cell>
          <cell r="AX3185" t="str">
            <v>29</v>
          </cell>
          <cell r="BB3185" t="str">
            <v>TELCOM ST</v>
          </cell>
          <cell r="BE3185" t="str">
            <v>32</v>
          </cell>
          <cell r="BF3185" t="str">
            <v>2016-S32</v>
          </cell>
          <cell r="BS3185" t="str">
            <v>BE OPTIK ST</v>
          </cell>
          <cell r="BW3185" t="str">
            <v>34</v>
          </cell>
        </row>
        <row r="3186">
          <cell r="F3186" t="str">
            <v>IMB/62291/X/0067</v>
          </cell>
          <cell r="Q3186">
            <v>8</v>
          </cell>
          <cell r="AQ3186" t="str">
            <v>ERRT ST</v>
          </cell>
          <cell r="AW3186">
            <v>2016</v>
          </cell>
          <cell r="AX3186" t="str">
            <v>29</v>
          </cell>
          <cell r="BB3186" t="str">
            <v>BE OPTIK ST</v>
          </cell>
          <cell r="BE3186" t="str">
            <v/>
          </cell>
          <cell r="BF3186" t="str">
            <v/>
          </cell>
          <cell r="BS3186" t="str">
            <v>BE OPTIK ST</v>
          </cell>
          <cell r="BW3186" t="str">
            <v/>
          </cell>
        </row>
        <row r="3187">
          <cell r="F3187" t="str">
            <v>IMB/62570/X/00X1</v>
          </cell>
          <cell r="Q3187">
            <v>4</v>
          </cell>
          <cell r="AQ3187" t="str">
            <v>ERRT ST</v>
          </cell>
          <cell r="AW3187">
            <v>2016</v>
          </cell>
          <cell r="AX3187" t="str">
            <v>29</v>
          </cell>
          <cell r="BB3187" t="str">
            <v>TELCOM ST</v>
          </cell>
          <cell r="BE3187" t="str">
            <v>33</v>
          </cell>
          <cell r="BF3187" t="str">
            <v>2016-S33</v>
          </cell>
          <cell r="BS3187" t="str">
            <v>BE OPTIK ST</v>
          </cell>
          <cell r="BW3187" t="str">
            <v>02</v>
          </cell>
        </row>
        <row r="3188">
          <cell r="F3188" t="str">
            <v>IMB/62570/X/00SJ</v>
          </cell>
          <cell r="Q3188">
            <v>8</v>
          </cell>
          <cell r="AQ3188" t="str">
            <v>Salhi B</v>
          </cell>
          <cell r="AW3188">
            <v>2017</v>
          </cell>
          <cell r="AX3188" t="str">
            <v>15</v>
          </cell>
          <cell r="BB3188" t="str">
            <v>Salhi B</v>
          </cell>
          <cell r="BE3188" t="str">
            <v/>
          </cell>
          <cell r="BF3188" t="str">
            <v/>
          </cell>
          <cell r="BW3188" t="str">
            <v/>
          </cell>
        </row>
        <row r="3189">
          <cell r="F3189" t="str">
            <v>IMB/62133/X/02JV</v>
          </cell>
          <cell r="Q3189">
            <v>9</v>
          </cell>
          <cell r="AQ3189" t="str">
            <v>Salhi B</v>
          </cell>
          <cell r="AW3189" t="str">
            <v/>
          </cell>
          <cell r="AX3189" t="str">
            <v/>
          </cell>
          <cell r="BE3189" t="str">
            <v/>
          </cell>
          <cell r="BF3189" t="str">
            <v/>
          </cell>
          <cell r="BW3189" t="str">
            <v/>
          </cell>
        </row>
        <row r="3190">
          <cell r="F3190" t="str">
            <v>IMB/62351/X/00SU</v>
          </cell>
          <cell r="Q3190">
            <v>6</v>
          </cell>
          <cell r="AQ3190" t="str">
            <v>Carre M</v>
          </cell>
          <cell r="AW3190">
            <v>2016</v>
          </cell>
          <cell r="AX3190" t="str">
            <v>37</v>
          </cell>
          <cell r="BB3190" t="str">
            <v>TELCOM ST</v>
          </cell>
          <cell r="BE3190" t="str">
            <v>49</v>
          </cell>
          <cell r="BF3190" t="str">
            <v>2016-S49</v>
          </cell>
          <cell r="BS3190" t="str">
            <v>BE OPTIK ST</v>
          </cell>
          <cell r="BW3190" t="str">
            <v>02</v>
          </cell>
        </row>
        <row r="3191">
          <cell r="F3191" t="str">
            <v>IMB/62291/X/00Q1</v>
          </cell>
          <cell r="Q3191">
            <v>4</v>
          </cell>
          <cell r="AQ3191" t="str">
            <v>Salhi B</v>
          </cell>
          <cell r="AW3191" t="str">
            <v/>
          </cell>
          <cell r="AX3191" t="str">
            <v/>
          </cell>
          <cell r="BB3191" t="str">
            <v>Salhi B</v>
          </cell>
          <cell r="BE3191" t="str">
            <v/>
          </cell>
          <cell r="BF3191" t="str">
            <v/>
          </cell>
          <cell r="BW3191" t="str">
            <v/>
          </cell>
        </row>
        <row r="3192">
          <cell r="F3192" t="str">
            <v>IMB/62570/X/00MJ</v>
          </cell>
          <cell r="Q3192">
            <v>11</v>
          </cell>
          <cell r="AQ3192" t="str">
            <v>Carre M</v>
          </cell>
          <cell r="AW3192">
            <v>2017</v>
          </cell>
          <cell r="AX3192" t="str">
            <v>04</v>
          </cell>
          <cell r="BB3192" t="str">
            <v>3ID2PLUS ST</v>
          </cell>
          <cell r="BE3192" t="str">
            <v>09</v>
          </cell>
          <cell r="BF3192" t="str">
            <v>2017-S09</v>
          </cell>
          <cell r="BS3192" t="str">
            <v>3ID2PLUS ST</v>
          </cell>
          <cell r="BW3192" t="str">
            <v/>
          </cell>
        </row>
        <row r="3193">
          <cell r="F3193" t="str">
            <v>IMB/62570/X/02YZ</v>
          </cell>
          <cell r="Q3193">
            <v>6</v>
          </cell>
          <cell r="AQ3193" t="str">
            <v>Carre M</v>
          </cell>
          <cell r="AW3193">
            <v>2017</v>
          </cell>
          <cell r="AX3193" t="str">
            <v>04</v>
          </cell>
          <cell r="BB3193" t="str">
            <v>3ID2PLUS ST</v>
          </cell>
          <cell r="BE3193" t="str">
            <v>11</v>
          </cell>
          <cell r="BF3193" t="str">
            <v>2017-S11</v>
          </cell>
          <cell r="BS3193" t="str">
            <v>3ID2PLUS ST</v>
          </cell>
          <cell r="BW3193" t="str">
            <v>11</v>
          </cell>
        </row>
        <row r="3194">
          <cell r="F3194" t="str">
            <v>IMB/62570/X/02Z0</v>
          </cell>
          <cell r="Q3194">
            <v>6</v>
          </cell>
          <cell r="AQ3194" t="str">
            <v>Carre M</v>
          </cell>
          <cell r="AW3194">
            <v>2017</v>
          </cell>
          <cell r="AX3194" t="str">
            <v>04</v>
          </cell>
          <cell r="BB3194" t="str">
            <v>3ID2PLUS ST</v>
          </cell>
          <cell r="BE3194" t="str">
            <v>11</v>
          </cell>
          <cell r="BF3194" t="str">
            <v>2017-S11</v>
          </cell>
          <cell r="BS3194" t="str">
            <v>3ID2PLUS ST</v>
          </cell>
          <cell r="BW3194" t="str">
            <v>11</v>
          </cell>
        </row>
        <row r="3195">
          <cell r="F3195" t="str">
            <v>IMB/62291/X/00QA</v>
          </cell>
          <cell r="Q3195">
            <v>31</v>
          </cell>
          <cell r="AQ3195" t="str">
            <v>Carre M</v>
          </cell>
          <cell r="AW3195">
            <v>2017</v>
          </cell>
          <cell r="AX3195" t="str">
            <v>04</v>
          </cell>
          <cell r="BB3195" t="str">
            <v>BE OPTIK ST</v>
          </cell>
          <cell r="BE3195" t="str">
            <v>12</v>
          </cell>
          <cell r="BF3195" t="str">
            <v>2017-S12</v>
          </cell>
          <cell r="BS3195" t="str">
            <v>BE OPTIK ST</v>
          </cell>
          <cell r="BW3195" t="str">
            <v>12</v>
          </cell>
        </row>
        <row r="3196">
          <cell r="F3196" t="str">
            <v>IMB/62291/X/00XS</v>
          </cell>
          <cell r="Q3196">
            <v>20</v>
          </cell>
          <cell r="AQ3196" t="str">
            <v>Carre M</v>
          </cell>
          <cell r="AW3196">
            <v>2017</v>
          </cell>
          <cell r="AX3196" t="str">
            <v>04</v>
          </cell>
          <cell r="BB3196" t="str">
            <v>BE OPTIK ST</v>
          </cell>
          <cell r="BE3196" t="str">
            <v>12</v>
          </cell>
          <cell r="BF3196" t="str">
            <v>2017-S12</v>
          </cell>
          <cell r="BS3196" t="str">
            <v>BE OPTIK ST</v>
          </cell>
          <cell r="BW3196" t="str">
            <v>12</v>
          </cell>
        </row>
        <row r="3197">
          <cell r="F3197" t="str">
            <v>IMB/62291/X/00XT</v>
          </cell>
          <cell r="Q3197">
            <v>20</v>
          </cell>
          <cell r="AQ3197" t="str">
            <v>Carre M</v>
          </cell>
          <cell r="AW3197">
            <v>2017</v>
          </cell>
          <cell r="AX3197" t="str">
            <v>04</v>
          </cell>
          <cell r="BB3197" t="str">
            <v>BE OPTIK ST</v>
          </cell>
          <cell r="BE3197" t="str">
            <v>12</v>
          </cell>
          <cell r="BF3197" t="str">
            <v>2017-S12</v>
          </cell>
          <cell r="BS3197" t="str">
            <v>BE OPTIK ST</v>
          </cell>
          <cell r="BW3197" t="str">
            <v>12</v>
          </cell>
        </row>
        <row r="3198">
          <cell r="F3198" t="str">
            <v>IMB/62570/X/02Z1</v>
          </cell>
          <cell r="Q3198">
            <v>8</v>
          </cell>
          <cell r="AQ3198" t="str">
            <v>Carre M</v>
          </cell>
          <cell r="AW3198">
            <v>2017</v>
          </cell>
          <cell r="AX3198" t="str">
            <v>04</v>
          </cell>
          <cell r="BB3198" t="str">
            <v>3ID2PLUS ST</v>
          </cell>
          <cell r="BE3198" t="str">
            <v/>
          </cell>
          <cell r="BF3198" t="str">
            <v/>
          </cell>
          <cell r="BW3198" t="str">
            <v/>
          </cell>
        </row>
        <row r="3199">
          <cell r="F3199" t="str">
            <v>IMB/62570/X/….</v>
          </cell>
          <cell r="Q3199">
            <v>6</v>
          </cell>
          <cell r="AQ3199" t="str">
            <v>Carre M</v>
          </cell>
          <cell r="AW3199">
            <v>2017</v>
          </cell>
          <cell r="AX3199" t="str">
            <v>04</v>
          </cell>
          <cell r="BB3199" t="str">
            <v>Stand by</v>
          </cell>
          <cell r="BE3199" t="str">
            <v/>
          </cell>
          <cell r="BF3199" t="str">
            <v/>
          </cell>
          <cell r="BW3199" t="str">
            <v/>
          </cell>
        </row>
        <row r="3200">
          <cell r="F3200" t="str">
            <v>IMB/62570/X/02YJ</v>
          </cell>
          <cell r="Q3200">
            <v>12</v>
          </cell>
          <cell r="AQ3200" t="str">
            <v>Annulé</v>
          </cell>
          <cell r="AW3200" t="str">
            <v/>
          </cell>
          <cell r="AX3200" t="str">
            <v/>
          </cell>
          <cell r="BB3200" t="str">
            <v>Annulé</v>
          </cell>
          <cell r="BE3200" t="str">
            <v/>
          </cell>
          <cell r="BF3200" t="str">
            <v/>
          </cell>
          <cell r="BW3200" t="str">
            <v/>
          </cell>
        </row>
        <row r="3201">
          <cell r="F3201" t="str">
            <v>IMB/62133/X/00MB</v>
          </cell>
          <cell r="Q3201">
            <v>4</v>
          </cell>
          <cell r="AQ3201" t="str">
            <v>Annulé</v>
          </cell>
          <cell r="AW3201" t="str">
            <v/>
          </cell>
          <cell r="AX3201" t="str">
            <v/>
          </cell>
          <cell r="BB3201" t="str">
            <v>Annulé</v>
          </cell>
          <cell r="BE3201" t="str">
            <v/>
          </cell>
          <cell r="BF3201" t="str">
            <v/>
          </cell>
          <cell r="BW3201" t="str">
            <v/>
          </cell>
        </row>
        <row r="3202">
          <cell r="F3202" t="str">
            <v>IMB/62133/X/01BB</v>
          </cell>
          <cell r="Q3202">
            <v>7</v>
          </cell>
          <cell r="AQ3202" t="str">
            <v>Salhi B</v>
          </cell>
          <cell r="AW3202">
            <v>2017</v>
          </cell>
          <cell r="AX3202" t="str">
            <v>16</v>
          </cell>
          <cell r="BB3202" t="str">
            <v>Salhi B</v>
          </cell>
          <cell r="BE3202" t="str">
            <v>19</v>
          </cell>
          <cell r="BF3202" t="str">
            <v>2017-S19</v>
          </cell>
          <cell r="BS3202" t="str">
            <v>BE OPTIK ST</v>
          </cell>
          <cell r="BW3202" t="str">
            <v/>
          </cell>
        </row>
        <row r="3203">
          <cell r="F3203" t="str">
            <v>IMB/62133/X/027J</v>
          </cell>
          <cell r="Q3203">
            <v>4</v>
          </cell>
          <cell r="AQ3203" t="str">
            <v>Annulé</v>
          </cell>
          <cell r="AW3203" t="str">
            <v/>
          </cell>
          <cell r="AX3203" t="str">
            <v/>
          </cell>
          <cell r="BB3203" t="str">
            <v>Annulé</v>
          </cell>
          <cell r="BE3203" t="str">
            <v/>
          </cell>
          <cell r="BF3203" t="str">
            <v/>
          </cell>
          <cell r="BW3203" t="str">
            <v/>
          </cell>
        </row>
        <row r="3204">
          <cell r="F3204" t="str">
            <v>IMB/62291/X/00JZ</v>
          </cell>
          <cell r="Q3204">
            <v>6</v>
          </cell>
          <cell r="AQ3204" t="str">
            <v>Carre M</v>
          </cell>
          <cell r="AW3204">
            <v>2017</v>
          </cell>
          <cell r="AX3204" t="str">
            <v>12</v>
          </cell>
          <cell r="BB3204" t="str">
            <v>3ID2PLUS ST</v>
          </cell>
          <cell r="BE3204" t="str">
            <v>19</v>
          </cell>
          <cell r="BF3204" t="str">
            <v>2017-S19</v>
          </cell>
          <cell r="BS3204" t="str">
            <v>3ID2PLUS ST</v>
          </cell>
          <cell r="BW3204" t="str">
            <v>19</v>
          </cell>
        </row>
        <row r="3205">
          <cell r="F3205" t="str">
            <v>IMB/62133/X/0171</v>
          </cell>
          <cell r="Q3205">
            <v>1</v>
          </cell>
          <cell r="AQ3205" t="str">
            <v>Carre M</v>
          </cell>
          <cell r="AW3205">
            <v>2017</v>
          </cell>
          <cell r="AX3205" t="str">
            <v>12</v>
          </cell>
          <cell r="BB3205" t="str">
            <v>3ID2PLUS ST</v>
          </cell>
          <cell r="BE3205" t="str">
            <v/>
          </cell>
          <cell r="BF3205" t="str">
            <v/>
          </cell>
          <cell r="BW3205" t="str">
            <v/>
          </cell>
        </row>
        <row r="3206">
          <cell r="F3206" t="str">
            <v>IMB/62133/X/02RI</v>
          </cell>
          <cell r="Q3206">
            <v>2</v>
          </cell>
          <cell r="AQ3206" t="str">
            <v>Carre M</v>
          </cell>
          <cell r="AW3206">
            <v>2017</v>
          </cell>
          <cell r="AX3206" t="str">
            <v>12</v>
          </cell>
          <cell r="BB3206" t="str">
            <v>3ID2PLUS ST</v>
          </cell>
          <cell r="BE3206" t="str">
            <v/>
          </cell>
          <cell r="BF3206" t="str">
            <v/>
          </cell>
          <cell r="BW3206" t="str">
            <v/>
          </cell>
        </row>
        <row r="3207">
          <cell r="F3207" t="str">
            <v>IMB/62133/X/02RJ</v>
          </cell>
          <cell r="Q3207">
            <v>1</v>
          </cell>
          <cell r="AQ3207" t="str">
            <v>Carre M</v>
          </cell>
          <cell r="AW3207">
            <v>2017</v>
          </cell>
          <cell r="AX3207" t="str">
            <v>12</v>
          </cell>
          <cell r="BB3207" t="str">
            <v>3ID2PLUS ST</v>
          </cell>
          <cell r="BE3207" t="str">
            <v/>
          </cell>
          <cell r="BF3207" t="str">
            <v/>
          </cell>
          <cell r="BW3207" t="str">
            <v/>
          </cell>
        </row>
        <row r="3208">
          <cell r="F3208" t="str">
            <v>IMB/62351/X/00UD</v>
          </cell>
          <cell r="Q3208">
            <v>5</v>
          </cell>
          <cell r="AQ3208" t="str">
            <v>Carre M</v>
          </cell>
          <cell r="AW3208">
            <v>2017</v>
          </cell>
          <cell r="AX3208" t="str">
            <v>12</v>
          </cell>
          <cell r="BB3208" t="str">
            <v>3ID2PLUS ST</v>
          </cell>
          <cell r="BE3208" t="str">
            <v>14</v>
          </cell>
          <cell r="BF3208" t="str">
            <v>2017-S14</v>
          </cell>
          <cell r="BS3208" t="str">
            <v>3ID2PLUS ST</v>
          </cell>
          <cell r="BW3208" t="str">
            <v>14</v>
          </cell>
        </row>
        <row r="3209">
          <cell r="F3209" t="str">
            <v>IMB/62291/X/00JM</v>
          </cell>
          <cell r="Q3209">
            <v>7</v>
          </cell>
          <cell r="AQ3209" t="str">
            <v>Carre M</v>
          </cell>
          <cell r="AW3209">
            <v>2017</v>
          </cell>
          <cell r="AX3209" t="str">
            <v>12</v>
          </cell>
          <cell r="BB3209" t="str">
            <v>3ID2PLUS ST</v>
          </cell>
          <cell r="BE3209" t="str">
            <v>14</v>
          </cell>
          <cell r="BF3209" t="str">
            <v>2017-S14</v>
          </cell>
          <cell r="BS3209" t="str">
            <v>3ID2PLUS ST</v>
          </cell>
          <cell r="BW3209" t="str">
            <v>15</v>
          </cell>
        </row>
        <row r="3210">
          <cell r="F3210" t="str">
            <v>IMB/62351/X/00U6</v>
          </cell>
          <cell r="Q3210">
            <v>4</v>
          </cell>
          <cell r="AQ3210" t="str">
            <v>Carre M</v>
          </cell>
          <cell r="AW3210">
            <v>2017</v>
          </cell>
          <cell r="AX3210" t="str">
            <v>12</v>
          </cell>
          <cell r="BB3210" t="str">
            <v>3ID2PLUS ST</v>
          </cell>
          <cell r="BE3210" t="str">
            <v>13</v>
          </cell>
          <cell r="BF3210" t="str">
            <v>2017-S13</v>
          </cell>
          <cell r="BS3210" t="str">
            <v>3ID2PLUS ST</v>
          </cell>
          <cell r="BW3210" t="str">
            <v>13</v>
          </cell>
        </row>
        <row r="3211">
          <cell r="F3211" t="str">
            <v>IMB/62133/X/02B5</v>
          </cell>
          <cell r="Q3211">
            <v>10</v>
          </cell>
          <cell r="AQ3211" t="str">
            <v>Carre M</v>
          </cell>
          <cell r="AW3211">
            <v>2017</v>
          </cell>
          <cell r="AX3211" t="str">
            <v>12</v>
          </cell>
          <cell r="BB3211" t="str">
            <v>3ID2PLUS ST</v>
          </cell>
          <cell r="BE3211" t="str">
            <v>14</v>
          </cell>
          <cell r="BF3211" t="str">
            <v>2017-S14</v>
          </cell>
          <cell r="BS3211" t="str">
            <v>3ID2PLUS ST</v>
          </cell>
          <cell r="BW3211" t="str">
            <v>15</v>
          </cell>
        </row>
        <row r="3212">
          <cell r="F3212" t="str">
            <v>IMB/62133/X/02P7</v>
          </cell>
          <cell r="Q3212">
            <v>14</v>
          </cell>
          <cell r="AQ3212" t="str">
            <v>Carre M</v>
          </cell>
          <cell r="AW3212">
            <v>2017</v>
          </cell>
          <cell r="AX3212" t="str">
            <v>12</v>
          </cell>
          <cell r="BB3212" t="str">
            <v>3ID2PLUS ST</v>
          </cell>
          <cell r="BE3212" t="str">
            <v>14</v>
          </cell>
          <cell r="BF3212" t="str">
            <v>2017-S14</v>
          </cell>
          <cell r="BS3212" t="str">
            <v>3ID2PLUS ST</v>
          </cell>
          <cell r="BW3212" t="str">
            <v>15</v>
          </cell>
        </row>
        <row r="3213">
          <cell r="F3213" t="str">
            <v>IMB/62133/X/02B4</v>
          </cell>
          <cell r="Q3213">
            <v>1</v>
          </cell>
          <cell r="AQ3213" t="str">
            <v>Carre M</v>
          </cell>
          <cell r="AW3213">
            <v>2017</v>
          </cell>
          <cell r="AX3213" t="str">
            <v>12</v>
          </cell>
          <cell r="BB3213" t="str">
            <v>3ID2PLUS ST</v>
          </cell>
          <cell r="BE3213" t="str">
            <v>14</v>
          </cell>
          <cell r="BF3213" t="str">
            <v>2017-S14</v>
          </cell>
          <cell r="BS3213" t="str">
            <v>3ID2PLUS ST</v>
          </cell>
          <cell r="BW3213" t="str">
            <v>15</v>
          </cell>
        </row>
        <row r="3214">
          <cell r="F3214" t="str">
            <v>IMB/62133/X/00UY</v>
          </cell>
          <cell r="Q3214">
            <v>1</v>
          </cell>
          <cell r="AQ3214" t="str">
            <v>Carre M</v>
          </cell>
          <cell r="AW3214">
            <v>2017</v>
          </cell>
          <cell r="AX3214" t="str">
            <v>12</v>
          </cell>
          <cell r="BB3214" t="str">
            <v>3ID2PLUS ST</v>
          </cell>
          <cell r="BE3214" t="str">
            <v>14</v>
          </cell>
          <cell r="BF3214" t="str">
            <v>2017-S14</v>
          </cell>
          <cell r="BS3214" t="str">
            <v>3ID2PLUS ST</v>
          </cell>
          <cell r="BW3214" t="str">
            <v>15</v>
          </cell>
        </row>
        <row r="3215">
          <cell r="F3215" t="str">
            <v>IMB/62133/X/02ET</v>
          </cell>
          <cell r="Q3215">
            <v>4</v>
          </cell>
          <cell r="AQ3215" t="str">
            <v>Carre M</v>
          </cell>
          <cell r="AW3215">
            <v>2017</v>
          </cell>
          <cell r="AX3215" t="str">
            <v>13</v>
          </cell>
          <cell r="BB3215" t="str">
            <v>Salhi B</v>
          </cell>
          <cell r="BE3215" t="str">
            <v>19</v>
          </cell>
          <cell r="BF3215" t="str">
            <v>2017-S19</v>
          </cell>
          <cell r="BS3215" t="str">
            <v>BE OPTIK ST</v>
          </cell>
          <cell r="BW3215" t="str">
            <v/>
          </cell>
        </row>
        <row r="3216">
          <cell r="F3216" t="str">
            <v>IMB/62133/X/00TZ</v>
          </cell>
          <cell r="Q3216">
            <v>3</v>
          </cell>
          <cell r="AQ3216" t="str">
            <v>Salhi B</v>
          </cell>
          <cell r="AW3216">
            <v>2017</v>
          </cell>
          <cell r="AX3216" t="str">
            <v>14</v>
          </cell>
          <cell r="BB3216" t="str">
            <v>Salhi B</v>
          </cell>
          <cell r="BE3216" t="str">
            <v>19</v>
          </cell>
          <cell r="BF3216" t="str">
            <v>2017-S19</v>
          </cell>
          <cell r="BS3216" t="str">
            <v>BE OPTIK ST</v>
          </cell>
          <cell r="BW3216" t="str">
            <v/>
          </cell>
        </row>
        <row r="3217">
          <cell r="F3217" t="str">
            <v>IMB/62570/X/00SB</v>
          </cell>
          <cell r="Q3217">
            <v>7</v>
          </cell>
          <cell r="AQ3217" t="str">
            <v>Salhi B</v>
          </cell>
          <cell r="AW3217">
            <v>2017</v>
          </cell>
          <cell r="AX3217" t="str">
            <v>14</v>
          </cell>
          <cell r="BB3217" t="str">
            <v>Salhi B</v>
          </cell>
          <cell r="BE3217" t="str">
            <v>19</v>
          </cell>
          <cell r="BF3217" t="str">
            <v>2017-S19</v>
          </cell>
          <cell r="BS3217" t="str">
            <v>BE OPTIK ST</v>
          </cell>
          <cell r="BW3217" t="str">
            <v/>
          </cell>
        </row>
        <row r="3218">
          <cell r="F3218" t="str">
            <v>IMB/62570/X/03LZ</v>
          </cell>
          <cell r="Q3218">
            <v>12</v>
          </cell>
          <cell r="AQ3218" t="str">
            <v>Salhi B</v>
          </cell>
          <cell r="AW3218">
            <v>2017</v>
          </cell>
          <cell r="AX3218" t="str">
            <v>17</v>
          </cell>
          <cell r="BB3218" t="str">
            <v>Salhi B</v>
          </cell>
          <cell r="BE3218" t="str">
            <v>19</v>
          </cell>
          <cell r="BF3218" t="str">
            <v>2017-S19</v>
          </cell>
          <cell r="BS3218" t="str">
            <v>BE OPTIK ST</v>
          </cell>
          <cell r="BW3218" t="str">
            <v/>
          </cell>
        </row>
        <row r="3219">
          <cell r="F3219" t="str">
            <v>IMB/62133/X/02RK</v>
          </cell>
          <cell r="Q3219">
            <v>2</v>
          </cell>
          <cell r="AQ3219" t="str">
            <v>Salhi B</v>
          </cell>
          <cell r="AW3219">
            <v>2017</v>
          </cell>
          <cell r="AX3219" t="str">
            <v>14</v>
          </cell>
          <cell r="BB3219" t="str">
            <v>Salhi B</v>
          </cell>
          <cell r="BE3219" t="str">
            <v>19</v>
          </cell>
          <cell r="BF3219" t="str">
            <v>2017-S19</v>
          </cell>
          <cell r="BS3219" t="str">
            <v>BE OPTIK ST</v>
          </cell>
          <cell r="BW3219" t="str">
            <v/>
          </cell>
        </row>
        <row r="3220">
          <cell r="F3220" t="str">
            <v>IMB/62523/X/01RB</v>
          </cell>
          <cell r="Q3220">
            <v>32</v>
          </cell>
          <cell r="AQ3220" t="str">
            <v>Salhi B</v>
          </cell>
          <cell r="AW3220">
            <v>2017</v>
          </cell>
          <cell r="AX3220" t="str">
            <v>16</v>
          </cell>
          <cell r="BB3220" t="str">
            <v>Salhi B</v>
          </cell>
          <cell r="BE3220" t="str">
            <v>16</v>
          </cell>
          <cell r="BF3220" t="str">
            <v>2017-S16</v>
          </cell>
          <cell r="BS3220" t="str">
            <v>BE OPTIK ST</v>
          </cell>
          <cell r="BW3220" t="str">
            <v>35</v>
          </cell>
        </row>
        <row r="3221">
          <cell r="F3221" t="str">
            <v>IMB/08105/C/03W5</v>
          </cell>
          <cell r="Q3221">
            <v>13</v>
          </cell>
          <cell r="AQ3221" t="str">
            <v>SETRS ST</v>
          </cell>
          <cell r="AW3221">
            <v>2014</v>
          </cell>
          <cell r="AX3221" t="str">
            <v>21</v>
          </cell>
          <cell r="BB3221" t="str">
            <v>El Jilali B</v>
          </cell>
          <cell r="BE3221" t="str">
            <v>25</v>
          </cell>
          <cell r="BF3221" t="str">
            <v>2014-S25</v>
          </cell>
          <cell r="BS3221" t="str">
            <v>El Jilali B</v>
          </cell>
          <cell r="BW3221" t="str">
            <v>26</v>
          </cell>
        </row>
        <row r="3222">
          <cell r="F3222" t="str">
            <v>IMB/08105/C/053P</v>
          </cell>
          <cell r="Q3222">
            <v>7</v>
          </cell>
          <cell r="AQ3222" t="str">
            <v>SETRS ST</v>
          </cell>
          <cell r="AW3222">
            <v>2014</v>
          </cell>
          <cell r="AX3222" t="str">
            <v>21</v>
          </cell>
          <cell r="BB3222" t="str">
            <v>El Jilali B</v>
          </cell>
          <cell r="BE3222" t="str">
            <v>24</v>
          </cell>
          <cell r="BF3222" t="str">
            <v>2014-S24</v>
          </cell>
          <cell r="BS3222" t="str">
            <v>El Jilali B</v>
          </cell>
          <cell r="BW3222" t="str">
            <v>24</v>
          </cell>
        </row>
        <row r="3223">
          <cell r="F3223" t="str">
            <v>IMB/08105/C/015H</v>
          </cell>
          <cell r="Q3223">
            <v>8</v>
          </cell>
          <cell r="AQ3223" t="str">
            <v>SETRS ST</v>
          </cell>
          <cell r="AW3223">
            <v>2014</v>
          </cell>
          <cell r="AX3223" t="str">
            <v>21</v>
          </cell>
          <cell r="BB3223" t="str">
            <v>El Jilali B</v>
          </cell>
          <cell r="BE3223" t="str">
            <v>24</v>
          </cell>
          <cell r="BF3223" t="str">
            <v>2014-S24</v>
          </cell>
          <cell r="BS3223" t="str">
            <v>El Jilali B</v>
          </cell>
          <cell r="BW3223" t="str">
            <v>24</v>
          </cell>
        </row>
        <row r="3224">
          <cell r="F3224" t="str">
            <v>IMB/08105/C/016F</v>
          </cell>
          <cell r="Q3224">
            <v>7</v>
          </cell>
          <cell r="AQ3224" t="str">
            <v>SETRS ST</v>
          </cell>
          <cell r="AW3224">
            <v>2014</v>
          </cell>
          <cell r="AX3224" t="str">
            <v>21</v>
          </cell>
          <cell r="BB3224" t="str">
            <v>El Jilali B</v>
          </cell>
          <cell r="BE3224" t="str">
            <v>21</v>
          </cell>
          <cell r="BF3224" t="str">
            <v>2014-S21</v>
          </cell>
          <cell r="BS3224" t="str">
            <v>Matton V</v>
          </cell>
          <cell r="BW3224" t="str">
            <v>25</v>
          </cell>
        </row>
        <row r="3225">
          <cell r="F3225" t="str">
            <v>IMB/08105/C/016E</v>
          </cell>
          <cell r="Q3225">
            <v>8</v>
          </cell>
          <cell r="AQ3225" t="str">
            <v>SETRS ST</v>
          </cell>
          <cell r="AW3225">
            <v>2014</v>
          </cell>
          <cell r="AX3225" t="str">
            <v>21</v>
          </cell>
          <cell r="BB3225" t="str">
            <v>El Jilali B</v>
          </cell>
          <cell r="BE3225" t="str">
            <v>22</v>
          </cell>
          <cell r="BF3225" t="str">
            <v>2014-S22</v>
          </cell>
          <cell r="BS3225" t="str">
            <v>Batik C</v>
          </cell>
          <cell r="BW3225" t="str">
            <v>41</v>
          </cell>
        </row>
        <row r="3226">
          <cell r="F3226" t="str">
            <v>IMB/08105/C/018H</v>
          </cell>
          <cell r="Q3226">
            <v>12</v>
          </cell>
          <cell r="AQ3226" t="str">
            <v>SETRS ST</v>
          </cell>
          <cell r="AW3226">
            <v>2014</v>
          </cell>
          <cell r="AX3226" t="str">
            <v>21</v>
          </cell>
          <cell r="BB3226" t="str">
            <v>El Jilali B</v>
          </cell>
          <cell r="BE3226" t="str">
            <v>24</v>
          </cell>
          <cell r="BF3226" t="str">
            <v>2014-S24</v>
          </cell>
          <cell r="BS3226" t="str">
            <v>El Jilali B</v>
          </cell>
          <cell r="BW3226" t="str">
            <v>24</v>
          </cell>
        </row>
        <row r="3227">
          <cell r="F3227" t="str">
            <v>IMB/08105/C/016K</v>
          </cell>
          <cell r="Q3227">
            <v>8</v>
          </cell>
          <cell r="AQ3227" t="str">
            <v>SETRS ST</v>
          </cell>
          <cell r="AW3227">
            <v>2014</v>
          </cell>
          <cell r="AX3227" t="str">
            <v>21</v>
          </cell>
          <cell r="BB3227" t="str">
            <v>El Jilali B</v>
          </cell>
          <cell r="BE3227" t="str">
            <v>24</v>
          </cell>
          <cell r="BF3227" t="str">
            <v>2014-S24</v>
          </cell>
          <cell r="BS3227" t="str">
            <v>El Jilali B</v>
          </cell>
          <cell r="BW3227" t="str">
            <v>24</v>
          </cell>
        </row>
        <row r="3228">
          <cell r="F3228" t="str">
            <v>IMB/08105/C/00UD</v>
          </cell>
          <cell r="Q3228">
            <v>21</v>
          </cell>
          <cell r="AQ3228" t="str">
            <v>SETRS ST</v>
          </cell>
          <cell r="AW3228">
            <v>2014</v>
          </cell>
          <cell r="AX3228" t="str">
            <v>21</v>
          </cell>
          <cell r="BB3228" t="str">
            <v>El Jilali B</v>
          </cell>
          <cell r="BE3228" t="str">
            <v>21</v>
          </cell>
          <cell r="BF3228" t="str">
            <v>2014-S21</v>
          </cell>
          <cell r="BS3228" t="str">
            <v>Matton V</v>
          </cell>
          <cell r="BW3228" t="str">
            <v>24</v>
          </cell>
        </row>
        <row r="3229">
          <cell r="F3229" t="str">
            <v>IMB/08105/C/00U6</v>
          </cell>
          <cell r="Q3229">
            <v>30</v>
          </cell>
          <cell r="AQ3229" t="str">
            <v>SETRS ST</v>
          </cell>
          <cell r="AW3229">
            <v>2014</v>
          </cell>
          <cell r="AX3229" t="str">
            <v>21</v>
          </cell>
          <cell r="BB3229" t="str">
            <v>El Jilali B</v>
          </cell>
          <cell r="BE3229" t="str">
            <v>21</v>
          </cell>
          <cell r="BF3229" t="str">
            <v>2014-S21</v>
          </cell>
          <cell r="BS3229" t="str">
            <v>Matton V</v>
          </cell>
          <cell r="BW3229" t="str">
            <v>24</v>
          </cell>
        </row>
        <row r="3230">
          <cell r="F3230" t="str">
            <v>IMB/08105/C/0137</v>
          </cell>
          <cell r="Q3230">
            <v>8</v>
          </cell>
          <cell r="AQ3230" t="str">
            <v>SETRS ST</v>
          </cell>
          <cell r="AW3230">
            <v>2014</v>
          </cell>
          <cell r="AX3230" t="str">
            <v>21</v>
          </cell>
          <cell r="BB3230" t="str">
            <v>El Jilali B</v>
          </cell>
          <cell r="BE3230" t="str">
            <v>24</v>
          </cell>
          <cell r="BF3230" t="str">
            <v>2014-S24</v>
          </cell>
          <cell r="BS3230" t="str">
            <v>El Jilali B</v>
          </cell>
          <cell r="BW3230" t="str">
            <v>24</v>
          </cell>
        </row>
        <row r="3231">
          <cell r="F3231" t="str">
            <v>IMB/08105/C/0135</v>
          </cell>
          <cell r="Q3231">
            <v>8</v>
          </cell>
          <cell r="AQ3231" t="str">
            <v>SETRS ST</v>
          </cell>
          <cell r="AW3231">
            <v>2014</v>
          </cell>
          <cell r="AX3231" t="str">
            <v>21</v>
          </cell>
          <cell r="BB3231" t="str">
            <v>El Jilali B</v>
          </cell>
          <cell r="BE3231" t="str">
            <v>23</v>
          </cell>
          <cell r="BF3231" t="str">
            <v>2014-S23</v>
          </cell>
          <cell r="BS3231" t="str">
            <v>El Jilali B</v>
          </cell>
          <cell r="BW3231" t="str">
            <v>23</v>
          </cell>
        </row>
        <row r="3232">
          <cell r="F3232" t="str">
            <v>IMB/08105/C/024Y</v>
          </cell>
          <cell r="Q3232">
            <v>16</v>
          </cell>
          <cell r="AQ3232" t="str">
            <v>SETRS ST</v>
          </cell>
          <cell r="AW3232">
            <v>2014</v>
          </cell>
          <cell r="AX3232" t="str">
            <v>21</v>
          </cell>
          <cell r="BB3232" t="str">
            <v>El Jilali B</v>
          </cell>
          <cell r="BE3232" t="str">
            <v>13</v>
          </cell>
          <cell r="BF3232" t="str">
            <v>2015-S13</v>
          </cell>
          <cell r="BS3232" t="str">
            <v>El Jilali B</v>
          </cell>
          <cell r="BW3232" t="str">
            <v>25</v>
          </cell>
        </row>
        <row r="3233">
          <cell r="F3233" t="str">
            <v>IMB/08105/C/01ZF</v>
          </cell>
          <cell r="Q3233">
            <v>15</v>
          </cell>
          <cell r="AQ3233" t="str">
            <v>SETRS ST</v>
          </cell>
          <cell r="AW3233">
            <v>2014</v>
          </cell>
          <cell r="AX3233" t="str">
            <v>21</v>
          </cell>
          <cell r="BB3233" t="str">
            <v>El Jilali B</v>
          </cell>
          <cell r="BE3233" t="str">
            <v>24</v>
          </cell>
          <cell r="BF3233" t="str">
            <v>2014-S24</v>
          </cell>
          <cell r="BS3233" t="str">
            <v>El Jilali B</v>
          </cell>
          <cell r="BW3233" t="str">
            <v>24</v>
          </cell>
        </row>
        <row r="3234">
          <cell r="F3234" t="str">
            <v>IMB/08105/C/01SP</v>
          </cell>
          <cell r="Q3234">
            <v>14</v>
          </cell>
          <cell r="AQ3234" t="str">
            <v>SETRS ST</v>
          </cell>
          <cell r="AW3234">
            <v>2014</v>
          </cell>
          <cell r="AX3234" t="str">
            <v>21</v>
          </cell>
          <cell r="BB3234" t="str">
            <v>El Jilali B</v>
          </cell>
          <cell r="BE3234" t="str">
            <v>22</v>
          </cell>
          <cell r="BF3234" t="str">
            <v>2014-S22</v>
          </cell>
          <cell r="BS3234" t="str">
            <v>Matton V</v>
          </cell>
          <cell r="BW3234" t="str">
            <v>26</v>
          </cell>
        </row>
        <row r="3235">
          <cell r="F3235" t="str">
            <v>IMB/08105/C/01MQ</v>
          </cell>
          <cell r="Q3235">
            <v>13</v>
          </cell>
          <cell r="AQ3235" t="str">
            <v>SETRS ST</v>
          </cell>
          <cell r="AW3235">
            <v>2014</v>
          </cell>
          <cell r="AX3235" t="str">
            <v>21</v>
          </cell>
          <cell r="BB3235" t="str">
            <v>El Jilali B</v>
          </cell>
          <cell r="BE3235" t="str">
            <v>22</v>
          </cell>
          <cell r="BF3235" t="str">
            <v>2014-S22</v>
          </cell>
          <cell r="BS3235" t="str">
            <v>El Jilali B</v>
          </cell>
          <cell r="BW3235" t="str">
            <v>24</v>
          </cell>
        </row>
        <row r="3236">
          <cell r="F3236" t="str">
            <v>IMB/08105/C/01HM</v>
          </cell>
          <cell r="Q3236">
            <v>10</v>
          </cell>
          <cell r="AQ3236" t="str">
            <v>SETRS ST</v>
          </cell>
          <cell r="AW3236">
            <v>2014</v>
          </cell>
          <cell r="AX3236" t="str">
            <v>21</v>
          </cell>
          <cell r="BB3236" t="str">
            <v>El Jilali B</v>
          </cell>
          <cell r="BE3236" t="str">
            <v>22</v>
          </cell>
          <cell r="BF3236" t="str">
            <v>2014-S22</v>
          </cell>
          <cell r="BS3236" t="str">
            <v>Debrauwer J</v>
          </cell>
          <cell r="BW3236" t="str">
            <v>26</v>
          </cell>
        </row>
        <row r="3237">
          <cell r="F3237" t="str">
            <v>IMB/08105/C/01D7</v>
          </cell>
          <cell r="Q3237">
            <v>17</v>
          </cell>
          <cell r="AQ3237" t="str">
            <v>SETRS ST</v>
          </cell>
          <cell r="AW3237">
            <v>2014</v>
          </cell>
          <cell r="AX3237" t="str">
            <v>21</v>
          </cell>
          <cell r="BB3237" t="str">
            <v>El Jilali B</v>
          </cell>
          <cell r="BE3237" t="str">
            <v>22</v>
          </cell>
          <cell r="BF3237" t="str">
            <v>2014-S22</v>
          </cell>
          <cell r="BS3237" t="str">
            <v>Matton V</v>
          </cell>
          <cell r="BW3237" t="str">
            <v>26</v>
          </cell>
        </row>
        <row r="3238">
          <cell r="F3238" t="str">
            <v>IMB/08105/C/018X</v>
          </cell>
          <cell r="Q3238">
            <v>19</v>
          </cell>
          <cell r="AQ3238" t="str">
            <v>SETRS ST</v>
          </cell>
          <cell r="AW3238">
            <v>2014</v>
          </cell>
          <cell r="AX3238" t="str">
            <v>21</v>
          </cell>
          <cell r="BB3238" t="str">
            <v>El Jilali B</v>
          </cell>
          <cell r="BE3238" t="str">
            <v>22</v>
          </cell>
          <cell r="BF3238" t="str">
            <v>2014-S22</v>
          </cell>
          <cell r="BS3238" t="str">
            <v>Matton V</v>
          </cell>
          <cell r="BW3238" t="str">
            <v>26</v>
          </cell>
        </row>
        <row r="3239">
          <cell r="F3239" t="str">
            <v>IMB/08105/C/018Y</v>
          </cell>
          <cell r="Q3239">
            <v>11</v>
          </cell>
          <cell r="AQ3239" t="str">
            <v>SETRS ST</v>
          </cell>
          <cell r="AW3239">
            <v>2014</v>
          </cell>
          <cell r="AX3239" t="str">
            <v>21</v>
          </cell>
          <cell r="BB3239" t="str">
            <v>El Jilali B</v>
          </cell>
          <cell r="BE3239" t="str">
            <v>22</v>
          </cell>
          <cell r="BF3239" t="str">
            <v>2014-S22</v>
          </cell>
          <cell r="BS3239" t="str">
            <v>Debrauwer J</v>
          </cell>
          <cell r="BW3239" t="str">
            <v>26</v>
          </cell>
        </row>
        <row r="3240">
          <cell r="F3240" t="str">
            <v>IMB/08105/C/018Z</v>
          </cell>
          <cell r="Q3240">
            <v>11</v>
          </cell>
          <cell r="AQ3240" t="str">
            <v>SETRS ST</v>
          </cell>
          <cell r="AW3240">
            <v>2014</v>
          </cell>
          <cell r="AX3240" t="str">
            <v>21</v>
          </cell>
          <cell r="BB3240" t="str">
            <v>El Jilali B</v>
          </cell>
          <cell r="BE3240" t="str">
            <v>24</v>
          </cell>
          <cell r="BF3240" t="str">
            <v>2014-S24</v>
          </cell>
          <cell r="BS3240" t="str">
            <v>El Jilali B</v>
          </cell>
          <cell r="BW3240" t="str">
            <v>24</v>
          </cell>
        </row>
        <row r="3241">
          <cell r="F3241" t="str">
            <v>IMB/08105/C/0095</v>
          </cell>
          <cell r="Q3241">
            <v>10</v>
          </cell>
          <cell r="AQ3241" t="str">
            <v>SETRS ST</v>
          </cell>
          <cell r="AW3241">
            <v>2014</v>
          </cell>
          <cell r="AX3241" t="str">
            <v>20</v>
          </cell>
          <cell r="BB3241" t="str">
            <v>El Jilali B</v>
          </cell>
          <cell r="BE3241" t="str">
            <v>21</v>
          </cell>
          <cell r="BF3241" t="str">
            <v>2014-S21</v>
          </cell>
          <cell r="BS3241" t="str">
            <v>Matton V</v>
          </cell>
          <cell r="BW3241" t="str">
            <v>24</v>
          </cell>
        </row>
        <row r="3242">
          <cell r="F3242" t="str">
            <v>IMB/08105/C/009V</v>
          </cell>
          <cell r="Q3242">
            <v>8</v>
          </cell>
          <cell r="AQ3242" t="str">
            <v>SETRS ST</v>
          </cell>
          <cell r="AW3242">
            <v>2014</v>
          </cell>
          <cell r="AX3242" t="str">
            <v>20</v>
          </cell>
          <cell r="BB3242" t="str">
            <v>El Jilali B</v>
          </cell>
          <cell r="BE3242" t="str">
            <v>21</v>
          </cell>
          <cell r="BF3242" t="str">
            <v>2014-S21</v>
          </cell>
          <cell r="BS3242" t="str">
            <v>Batik C</v>
          </cell>
          <cell r="BW3242" t="str">
            <v>41</v>
          </cell>
        </row>
        <row r="3243">
          <cell r="F3243" t="str">
            <v>IMB/08105/C/00AO</v>
          </cell>
          <cell r="Q3243">
            <v>8</v>
          </cell>
          <cell r="AQ3243" t="str">
            <v>SETRS ST</v>
          </cell>
          <cell r="AW3243">
            <v>2014</v>
          </cell>
          <cell r="AX3243" t="str">
            <v>20</v>
          </cell>
          <cell r="BB3243" t="str">
            <v>El Jilali B</v>
          </cell>
          <cell r="BE3243" t="str">
            <v>21</v>
          </cell>
          <cell r="BF3243" t="str">
            <v>2014-S21</v>
          </cell>
          <cell r="BS3243" t="str">
            <v>Batik C</v>
          </cell>
          <cell r="BW3243" t="str">
            <v>41</v>
          </cell>
        </row>
        <row r="3244">
          <cell r="F3244" t="str">
            <v>IMB/08105/C/005X</v>
          </cell>
          <cell r="Q3244">
            <v>8</v>
          </cell>
          <cell r="AQ3244" t="str">
            <v>SETRS ST</v>
          </cell>
          <cell r="AW3244">
            <v>2014</v>
          </cell>
          <cell r="AX3244" t="str">
            <v>20</v>
          </cell>
          <cell r="BB3244" t="str">
            <v>El Jilali B</v>
          </cell>
          <cell r="BE3244" t="str">
            <v>21</v>
          </cell>
          <cell r="BF3244" t="str">
            <v>2014-S21</v>
          </cell>
          <cell r="BS3244" t="str">
            <v>Matton V</v>
          </cell>
          <cell r="BW3244" t="str">
            <v>24</v>
          </cell>
        </row>
        <row r="3245">
          <cell r="F3245" t="str">
            <v>IMB/08105/C/0062</v>
          </cell>
          <cell r="Q3245">
            <v>8</v>
          </cell>
          <cell r="AQ3245" t="str">
            <v>SETRS ST</v>
          </cell>
          <cell r="AW3245">
            <v>2014</v>
          </cell>
          <cell r="AX3245" t="str">
            <v>20</v>
          </cell>
          <cell r="BB3245" t="str">
            <v>El Jilali B</v>
          </cell>
          <cell r="BE3245" t="str">
            <v>21</v>
          </cell>
          <cell r="BF3245" t="str">
            <v>2014-S21</v>
          </cell>
          <cell r="BS3245" t="str">
            <v>Matton V</v>
          </cell>
          <cell r="BW3245" t="str">
            <v>24</v>
          </cell>
        </row>
        <row r="3246">
          <cell r="F3246" t="str">
            <v>IMB/08105/C/005O</v>
          </cell>
          <cell r="Q3246">
            <v>8</v>
          </cell>
          <cell r="AQ3246" t="str">
            <v>SETRS ST</v>
          </cell>
          <cell r="AW3246">
            <v>2014</v>
          </cell>
          <cell r="AX3246" t="str">
            <v>20</v>
          </cell>
          <cell r="BB3246" t="str">
            <v>El Jilali B</v>
          </cell>
          <cell r="BE3246" t="str">
            <v>21</v>
          </cell>
          <cell r="BF3246" t="str">
            <v>2014-S21</v>
          </cell>
          <cell r="BS3246" t="str">
            <v>Matton V</v>
          </cell>
          <cell r="BW3246" t="str">
            <v>24</v>
          </cell>
        </row>
        <row r="3247">
          <cell r="F3247" t="str">
            <v>IMB/08105/C/0072</v>
          </cell>
          <cell r="Q3247">
            <v>8</v>
          </cell>
          <cell r="AQ3247" t="str">
            <v>SETRS ST</v>
          </cell>
          <cell r="AW3247">
            <v>2014</v>
          </cell>
          <cell r="AX3247" t="str">
            <v>20</v>
          </cell>
          <cell r="BB3247" t="str">
            <v>El Jilali B</v>
          </cell>
          <cell r="BE3247" t="str">
            <v>21</v>
          </cell>
          <cell r="BF3247" t="str">
            <v>2014-S21</v>
          </cell>
          <cell r="BS3247" t="str">
            <v>Matton V</v>
          </cell>
          <cell r="BW3247" t="str">
            <v>24</v>
          </cell>
        </row>
        <row r="3248">
          <cell r="F3248" t="str">
            <v>IMB/08105/C/007M</v>
          </cell>
          <cell r="Q3248">
            <v>10</v>
          </cell>
          <cell r="AQ3248" t="str">
            <v>SETRS ST</v>
          </cell>
          <cell r="AW3248">
            <v>2014</v>
          </cell>
          <cell r="AX3248" t="str">
            <v>20</v>
          </cell>
          <cell r="BB3248" t="str">
            <v>El Jilali B</v>
          </cell>
          <cell r="BE3248" t="str">
            <v>21</v>
          </cell>
          <cell r="BF3248" t="str">
            <v>2014-S21</v>
          </cell>
          <cell r="BS3248" t="str">
            <v>Matton V</v>
          </cell>
          <cell r="BW3248" t="str">
            <v>24</v>
          </cell>
        </row>
        <row r="3249">
          <cell r="F3249" t="str">
            <v>IMB/08105/C/008B</v>
          </cell>
          <cell r="Q3249">
            <v>10</v>
          </cell>
          <cell r="AQ3249" t="str">
            <v>SETRS ST</v>
          </cell>
          <cell r="AW3249">
            <v>2014</v>
          </cell>
          <cell r="AX3249" t="str">
            <v>20</v>
          </cell>
          <cell r="BB3249" t="str">
            <v>El Jilali B</v>
          </cell>
          <cell r="BE3249" t="str">
            <v>21</v>
          </cell>
          <cell r="BF3249" t="str">
            <v>2014-S21</v>
          </cell>
          <cell r="BS3249" t="str">
            <v>Matton V</v>
          </cell>
          <cell r="BW3249" t="str">
            <v>24</v>
          </cell>
        </row>
        <row r="3250">
          <cell r="F3250" t="str">
            <v>IMB/08105/C/0057</v>
          </cell>
          <cell r="Q3250">
            <v>15</v>
          </cell>
          <cell r="AQ3250" t="str">
            <v>SETRS ST</v>
          </cell>
          <cell r="AW3250">
            <v>2014</v>
          </cell>
          <cell r="AX3250" t="str">
            <v>20</v>
          </cell>
          <cell r="BB3250" t="str">
            <v>El Jilali B</v>
          </cell>
          <cell r="BE3250" t="str">
            <v>21</v>
          </cell>
          <cell r="BF3250" t="str">
            <v>2014-S21</v>
          </cell>
          <cell r="BS3250" t="str">
            <v>Matton V</v>
          </cell>
          <cell r="BW3250" t="str">
            <v>25</v>
          </cell>
        </row>
        <row r="3251">
          <cell r="F3251" t="str">
            <v>IMB/08105/C/008J</v>
          </cell>
          <cell r="Q3251">
            <v>4</v>
          </cell>
          <cell r="AQ3251" t="str">
            <v>SETRS ST</v>
          </cell>
          <cell r="AW3251">
            <v>2014</v>
          </cell>
          <cell r="AX3251" t="str">
            <v>20</v>
          </cell>
          <cell r="BB3251" t="str">
            <v>El Jilali B</v>
          </cell>
          <cell r="BE3251" t="str">
            <v>21</v>
          </cell>
          <cell r="BF3251" t="str">
            <v>2014-S21</v>
          </cell>
          <cell r="BS3251" t="str">
            <v>Matton V</v>
          </cell>
          <cell r="BW3251" t="str">
            <v>24</v>
          </cell>
        </row>
        <row r="3252">
          <cell r="F3252" t="str">
            <v>IMB/08105/C/008L</v>
          </cell>
          <cell r="Q3252">
            <v>6</v>
          </cell>
          <cell r="AQ3252" t="str">
            <v>SETRS ST</v>
          </cell>
          <cell r="AW3252">
            <v>2014</v>
          </cell>
          <cell r="AX3252" t="str">
            <v>20</v>
          </cell>
          <cell r="BB3252" t="str">
            <v>El Jilali B</v>
          </cell>
          <cell r="BE3252" t="str">
            <v>21</v>
          </cell>
          <cell r="BF3252" t="str">
            <v>2014-S21</v>
          </cell>
          <cell r="BS3252" t="str">
            <v>Matton V</v>
          </cell>
          <cell r="BW3252" t="str">
            <v>24</v>
          </cell>
        </row>
        <row r="3253">
          <cell r="F3253" t="str">
            <v>IMB/08105/C/008E</v>
          </cell>
          <cell r="Q3253">
            <v>6</v>
          </cell>
          <cell r="AQ3253" t="str">
            <v>SETRS ST</v>
          </cell>
          <cell r="AW3253">
            <v>2014</v>
          </cell>
          <cell r="AX3253" t="str">
            <v>20</v>
          </cell>
          <cell r="BB3253" t="str">
            <v>El Jilali B</v>
          </cell>
          <cell r="BE3253" t="str">
            <v>21</v>
          </cell>
          <cell r="BF3253" t="str">
            <v>2014-S21</v>
          </cell>
          <cell r="BS3253" t="str">
            <v>Matton V</v>
          </cell>
          <cell r="BW3253" t="str">
            <v>24</v>
          </cell>
        </row>
        <row r="3254">
          <cell r="F3254" t="str">
            <v>IMB/08105/C/007X</v>
          </cell>
          <cell r="Q3254">
            <v>6</v>
          </cell>
          <cell r="AQ3254" t="str">
            <v>SETRS ST</v>
          </cell>
          <cell r="AW3254">
            <v>2014</v>
          </cell>
          <cell r="AX3254" t="str">
            <v>20</v>
          </cell>
          <cell r="BB3254" t="str">
            <v>El Jilali B</v>
          </cell>
          <cell r="BE3254" t="str">
            <v>21</v>
          </cell>
          <cell r="BF3254" t="str">
            <v>2014-S21</v>
          </cell>
          <cell r="BS3254" t="str">
            <v>Matton V</v>
          </cell>
          <cell r="BW3254" t="str">
            <v>24</v>
          </cell>
        </row>
        <row r="3255">
          <cell r="F3255" t="str">
            <v>IMB/08105/C/00A3</v>
          </cell>
          <cell r="Q3255">
            <v>8</v>
          </cell>
          <cell r="AQ3255" t="str">
            <v>SETRS ST</v>
          </cell>
          <cell r="AW3255">
            <v>2014</v>
          </cell>
          <cell r="AX3255" t="str">
            <v>20</v>
          </cell>
          <cell r="BB3255" t="str">
            <v>El Jilali B</v>
          </cell>
          <cell r="BE3255" t="str">
            <v>21</v>
          </cell>
          <cell r="BF3255" t="str">
            <v>2014-S21</v>
          </cell>
          <cell r="BS3255" t="str">
            <v>Matton V</v>
          </cell>
          <cell r="BW3255" t="str">
            <v>25</v>
          </cell>
        </row>
        <row r="3256">
          <cell r="F3256" t="str">
            <v>IMB/08105/C/009P</v>
          </cell>
          <cell r="Q3256">
            <v>8</v>
          </cell>
          <cell r="AQ3256" t="str">
            <v>SETRS ST</v>
          </cell>
          <cell r="AW3256">
            <v>2014</v>
          </cell>
          <cell r="AX3256" t="str">
            <v>20</v>
          </cell>
          <cell r="BB3256" t="str">
            <v>El Jilali B</v>
          </cell>
          <cell r="BE3256" t="str">
            <v>21</v>
          </cell>
          <cell r="BF3256" t="str">
            <v>2014-S21</v>
          </cell>
          <cell r="BS3256" t="str">
            <v>Matton V</v>
          </cell>
          <cell r="BW3256" t="str">
            <v>25</v>
          </cell>
        </row>
        <row r="3257">
          <cell r="F3257" t="str">
            <v>IMB/08105/C/0092</v>
          </cell>
          <cell r="Q3257">
            <v>8</v>
          </cell>
          <cell r="AQ3257" t="str">
            <v>SETRS ST</v>
          </cell>
          <cell r="AW3257">
            <v>2014</v>
          </cell>
          <cell r="AX3257" t="str">
            <v>20</v>
          </cell>
          <cell r="BB3257" t="str">
            <v>El Jilali B</v>
          </cell>
          <cell r="BE3257" t="str">
            <v>21</v>
          </cell>
          <cell r="BF3257" t="str">
            <v>2014-S21</v>
          </cell>
          <cell r="BS3257" t="str">
            <v>Matton V</v>
          </cell>
          <cell r="BW3257" t="str">
            <v>25</v>
          </cell>
        </row>
        <row r="3258">
          <cell r="F3258" t="str">
            <v>IMB/08105/C/0086</v>
          </cell>
          <cell r="Q3258">
            <v>10</v>
          </cell>
          <cell r="AQ3258" t="str">
            <v>SETRS ST</v>
          </cell>
          <cell r="AW3258">
            <v>2014</v>
          </cell>
          <cell r="AX3258" t="str">
            <v>20</v>
          </cell>
          <cell r="BB3258" t="str">
            <v>El Jilali B</v>
          </cell>
          <cell r="BE3258" t="str">
            <v>21</v>
          </cell>
          <cell r="BF3258" t="str">
            <v>2014-S21</v>
          </cell>
          <cell r="BS3258" t="str">
            <v>Matton V</v>
          </cell>
          <cell r="BW3258" t="str">
            <v>24</v>
          </cell>
        </row>
        <row r="3259">
          <cell r="F3259" t="str">
            <v>IMB/08105/C/007T</v>
          </cell>
          <cell r="Q3259">
            <v>10</v>
          </cell>
          <cell r="AQ3259" t="str">
            <v>SETRS ST</v>
          </cell>
          <cell r="AW3259">
            <v>2014</v>
          </cell>
          <cell r="AX3259" t="str">
            <v>20</v>
          </cell>
          <cell r="BB3259" t="str">
            <v>El Jilali B</v>
          </cell>
          <cell r="BE3259" t="str">
            <v>21</v>
          </cell>
          <cell r="BF3259" t="str">
            <v>2014-S21</v>
          </cell>
          <cell r="BS3259" t="str">
            <v>Matton V</v>
          </cell>
          <cell r="BW3259" t="str">
            <v>24</v>
          </cell>
        </row>
        <row r="3260">
          <cell r="F3260" t="str">
            <v>IMB/08105/C/007S</v>
          </cell>
          <cell r="Q3260">
            <v>10</v>
          </cell>
          <cell r="AQ3260" t="str">
            <v>SETRS ST</v>
          </cell>
          <cell r="AW3260">
            <v>2014</v>
          </cell>
          <cell r="AX3260" t="str">
            <v>20</v>
          </cell>
          <cell r="BB3260" t="str">
            <v>El Jilali B</v>
          </cell>
          <cell r="BE3260" t="str">
            <v>21</v>
          </cell>
          <cell r="BF3260" t="str">
            <v>2014-S21</v>
          </cell>
          <cell r="BS3260" t="str">
            <v>Matton V</v>
          </cell>
          <cell r="BW3260" t="str">
            <v>24</v>
          </cell>
        </row>
        <row r="3261">
          <cell r="F3261" t="str">
            <v>IMB/08105/C/007G</v>
          </cell>
          <cell r="Q3261">
            <v>10</v>
          </cell>
          <cell r="AQ3261" t="str">
            <v>SETRS ST</v>
          </cell>
          <cell r="AW3261">
            <v>2014</v>
          </cell>
          <cell r="AX3261" t="str">
            <v>20</v>
          </cell>
          <cell r="BB3261" t="str">
            <v>El Jilali B</v>
          </cell>
          <cell r="BE3261" t="str">
            <v>21</v>
          </cell>
          <cell r="BF3261" t="str">
            <v>2014-S21</v>
          </cell>
          <cell r="BS3261" t="str">
            <v>Matton V</v>
          </cell>
          <cell r="BW3261" t="str">
            <v>24</v>
          </cell>
        </row>
        <row r="3262">
          <cell r="F3262" t="str">
            <v>IMB/08105/C/007F</v>
          </cell>
          <cell r="Q3262">
            <v>10</v>
          </cell>
          <cell r="AQ3262" t="str">
            <v>SETRS ST</v>
          </cell>
          <cell r="AW3262">
            <v>2014</v>
          </cell>
          <cell r="AX3262" t="str">
            <v>20</v>
          </cell>
          <cell r="BB3262" t="str">
            <v>El Jilali B</v>
          </cell>
          <cell r="BE3262" t="str">
            <v>21</v>
          </cell>
          <cell r="BF3262" t="str">
            <v>2014-S21</v>
          </cell>
          <cell r="BS3262" t="str">
            <v>Matton V</v>
          </cell>
          <cell r="BW3262" t="str">
            <v>24</v>
          </cell>
        </row>
        <row r="3263">
          <cell r="F3263" t="str">
            <v>IMB/08105/C/04UO</v>
          </cell>
          <cell r="Q3263">
            <v>4</v>
          </cell>
          <cell r="AQ3263" t="str">
            <v>SETRS ST</v>
          </cell>
          <cell r="AW3263">
            <v>2014</v>
          </cell>
          <cell r="AX3263" t="str">
            <v>21</v>
          </cell>
          <cell r="BB3263" t="str">
            <v>El Jilali B</v>
          </cell>
          <cell r="BE3263" t="str">
            <v>25</v>
          </cell>
          <cell r="BF3263" t="str">
            <v>2014-S25</v>
          </cell>
          <cell r="BS3263" t="str">
            <v>El Jilali B</v>
          </cell>
          <cell r="BW3263" t="str">
            <v>25</v>
          </cell>
        </row>
        <row r="3264">
          <cell r="F3264" t="str">
            <v>IMB/08105/C/04VQ</v>
          </cell>
          <cell r="Q3264">
            <v>4</v>
          </cell>
          <cell r="AQ3264" t="str">
            <v>SETRS ST</v>
          </cell>
          <cell r="AW3264">
            <v>2014</v>
          </cell>
          <cell r="AX3264" t="str">
            <v>21</v>
          </cell>
          <cell r="BB3264" t="str">
            <v>El Jilali B</v>
          </cell>
          <cell r="BE3264" t="str">
            <v>25</v>
          </cell>
          <cell r="BF3264" t="str">
            <v>2014-S25</v>
          </cell>
          <cell r="BS3264" t="str">
            <v>El Jilali B</v>
          </cell>
          <cell r="BW3264" t="str">
            <v>25</v>
          </cell>
        </row>
        <row r="3265">
          <cell r="F3265" t="str">
            <v>IMB/08105/S/04QW</v>
          </cell>
          <cell r="Q3265">
            <v>1</v>
          </cell>
          <cell r="AQ3265" t="str">
            <v>Annulé</v>
          </cell>
          <cell r="AW3265" t="str">
            <v/>
          </cell>
          <cell r="AX3265" t="str">
            <v/>
          </cell>
          <cell r="BB3265" t="str">
            <v>Annulé</v>
          </cell>
          <cell r="BE3265" t="str">
            <v/>
          </cell>
          <cell r="BF3265" t="str">
            <v/>
          </cell>
          <cell r="BS3265" t="str">
            <v>Annulé</v>
          </cell>
          <cell r="BW3265" t="str">
            <v/>
          </cell>
        </row>
        <row r="3266">
          <cell r="F3266" t="str">
            <v>IMB/08105/C/00V5</v>
          </cell>
          <cell r="Q3266">
            <v>5</v>
          </cell>
          <cell r="AQ3266" t="str">
            <v>SETRS ST</v>
          </cell>
          <cell r="AW3266">
            <v>2014</v>
          </cell>
          <cell r="AX3266" t="str">
            <v>21</v>
          </cell>
          <cell r="BB3266" t="str">
            <v>El Jilali B</v>
          </cell>
          <cell r="BE3266" t="str">
            <v>25</v>
          </cell>
          <cell r="BF3266" t="str">
            <v>2014-S25</v>
          </cell>
          <cell r="BS3266" t="str">
            <v>El Jilali B</v>
          </cell>
          <cell r="BW3266" t="str">
            <v>25</v>
          </cell>
        </row>
        <row r="3267">
          <cell r="F3267" t="str">
            <v>IMB/08105/S/00V3</v>
          </cell>
          <cell r="Q3267">
            <v>1</v>
          </cell>
          <cell r="AQ3267" t="str">
            <v>Annulé</v>
          </cell>
          <cell r="AW3267" t="str">
            <v/>
          </cell>
          <cell r="AX3267" t="str">
            <v/>
          </cell>
          <cell r="BB3267" t="str">
            <v>Annulé</v>
          </cell>
          <cell r="BE3267" t="str">
            <v/>
          </cell>
          <cell r="BF3267" t="str">
            <v/>
          </cell>
          <cell r="BS3267" t="str">
            <v>Annulé</v>
          </cell>
          <cell r="BW3267" t="str">
            <v/>
          </cell>
        </row>
        <row r="3268">
          <cell r="F3268" t="str">
            <v>IMB/08105/C/004J</v>
          </cell>
          <cell r="Q3268">
            <v>10</v>
          </cell>
          <cell r="AQ3268" t="str">
            <v>Vandelet S</v>
          </cell>
          <cell r="AW3268">
            <v>2015</v>
          </cell>
          <cell r="AX3268" t="str">
            <v>04</v>
          </cell>
          <cell r="BB3268" t="str">
            <v>Carre M</v>
          </cell>
          <cell r="BE3268" t="str">
            <v>05</v>
          </cell>
          <cell r="BF3268" t="str">
            <v>2015-S05</v>
          </cell>
          <cell r="BS3268" t="str">
            <v>Carre M</v>
          </cell>
          <cell r="BW3268" t="str">
            <v>05</v>
          </cell>
        </row>
        <row r="3269">
          <cell r="F3269" t="str">
            <v>IMB/08105/C/0053</v>
          </cell>
          <cell r="Q3269">
            <v>10</v>
          </cell>
          <cell r="AQ3269" t="str">
            <v>Vandelet S</v>
          </cell>
          <cell r="AW3269">
            <v>2015</v>
          </cell>
          <cell r="AX3269" t="str">
            <v>04</v>
          </cell>
          <cell r="BB3269" t="str">
            <v>Carre M</v>
          </cell>
          <cell r="BE3269" t="str">
            <v>05</v>
          </cell>
          <cell r="BF3269" t="str">
            <v>2015-S05</v>
          </cell>
          <cell r="BS3269" t="str">
            <v>Carre M</v>
          </cell>
          <cell r="BW3269" t="str">
            <v>05</v>
          </cell>
        </row>
        <row r="3270">
          <cell r="F3270" t="str">
            <v>IMB/08105/C/0041</v>
          </cell>
          <cell r="Q3270">
            <v>10</v>
          </cell>
          <cell r="AQ3270" t="str">
            <v>Vandelet S</v>
          </cell>
          <cell r="AW3270">
            <v>2015</v>
          </cell>
          <cell r="AX3270" t="str">
            <v>04</v>
          </cell>
          <cell r="BB3270" t="str">
            <v>Carre M</v>
          </cell>
          <cell r="BE3270" t="str">
            <v>05</v>
          </cell>
          <cell r="BF3270" t="str">
            <v>2015-S05</v>
          </cell>
          <cell r="BS3270" t="str">
            <v>Carre M</v>
          </cell>
          <cell r="BW3270" t="str">
            <v>05</v>
          </cell>
        </row>
        <row r="3271">
          <cell r="F3271" t="str">
            <v>IMB/08105/C/003F</v>
          </cell>
          <cell r="Q3271">
            <v>10</v>
          </cell>
          <cell r="AQ3271" t="str">
            <v>Vandelet S</v>
          </cell>
          <cell r="AW3271">
            <v>2015</v>
          </cell>
          <cell r="AX3271" t="str">
            <v>04</v>
          </cell>
          <cell r="BB3271" t="str">
            <v>Carre M</v>
          </cell>
          <cell r="BE3271" t="str">
            <v>05</v>
          </cell>
          <cell r="BF3271" t="str">
            <v>2015-S05</v>
          </cell>
          <cell r="BS3271" t="str">
            <v>Carre M</v>
          </cell>
          <cell r="BW3271" t="str">
            <v>05</v>
          </cell>
        </row>
        <row r="3272">
          <cell r="F3272" t="str">
            <v>IMB/08105/C/002F</v>
          </cell>
          <cell r="Q3272">
            <v>9</v>
          </cell>
          <cell r="AQ3272" t="str">
            <v>Vandelet S</v>
          </cell>
          <cell r="AW3272">
            <v>2015</v>
          </cell>
          <cell r="AX3272" t="str">
            <v>04</v>
          </cell>
          <cell r="BB3272" t="str">
            <v>Carre M</v>
          </cell>
          <cell r="BE3272" t="str">
            <v>05</v>
          </cell>
          <cell r="BF3272" t="str">
            <v>2015-S05</v>
          </cell>
          <cell r="BS3272" t="str">
            <v>Carre M</v>
          </cell>
          <cell r="BW3272" t="str">
            <v>05</v>
          </cell>
        </row>
        <row r="3273">
          <cell r="F3273" t="str">
            <v>IMB/08105/C/001T</v>
          </cell>
          <cell r="Q3273">
            <v>10</v>
          </cell>
          <cell r="AQ3273" t="str">
            <v>Vandelet S</v>
          </cell>
          <cell r="AW3273">
            <v>2015</v>
          </cell>
          <cell r="AX3273" t="str">
            <v>04</v>
          </cell>
          <cell r="BB3273" t="str">
            <v>Carre M</v>
          </cell>
          <cell r="BE3273" t="str">
            <v>05</v>
          </cell>
          <cell r="BF3273" t="str">
            <v>2015-S05</v>
          </cell>
          <cell r="BS3273" t="str">
            <v>Carre M</v>
          </cell>
          <cell r="BW3273" t="str">
            <v>05</v>
          </cell>
        </row>
        <row r="3274">
          <cell r="F3274" t="str">
            <v>IMB/08105/C/004O</v>
          </cell>
          <cell r="Q3274">
            <v>1</v>
          </cell>
          <cell r="AQ3274" t="str">
            <v>SETRS ST</v>
          </cell>
          <cell r="AW3274">
            <v>2014</v>
          </cell>
          <cell r="AX3274" t="str">
            <v>20</v>
          </cell>
          <cell r="BB3274" t="str">
            <v>El Jilali B</v>
          </cell>
          <cell r="BE3274" t="str">
            <v>21</v>
          </cell>
          <cell r="BF3274" t="str">
            <v>2014-S21</v>
          </cell>
          <cell r="BS3274" t="str">
            <v>Batik C</v>
          </cell>
          <cell r="BW3274" t="str">
            <v>41</v>
          </cell>
        </row>
        <row r="3275">
          <cell r="F3275" t="str">
            <v>IMB/08105/C/01X1</v>
          </cell>
          <cell r="Q3275">
            <v>4</v>
          </cell>
          <cell r="AQ3275" t="str">
            <v>SETRS ST</v>
          </cell>
          <cell r="AW3275">
            <v>2014</v>
          </cell>
          <cell r="AX3275" t="str">
            <v>41</v>
          </cell>
          <cell r="BB3275" t="str">
            <v>Matton V</v>
          </cell>
          <cell r="BE3275" t="str">
            <v>41</v>
          </cell>
          <cell r="BF3275" t="str">
            <v>2014-S41</v>
          </cell>
          <cell r="BS3275" t="str">
            <v>Matton V</v>
          </cell>
          <cell r="BW3275" t="str">
            <v>41</v>
          </cell>
        </row>
        <row r="3276">
          <cell r="F3276" t="str">
            <v>IMB/08105/C/00TV</v>
          </cell>
          <cell r="Q3276">
            <v>15</v>
          </cell>
          <cell r="AQ3276" t="str">
            <v>SETRS ST</v>
          </cell>
          <cell r="AW3276">
            <v>2014</v>
          </cell>
          <cell r="AX3276" t="str">
            <v>41</v>
          </cell>
          <cell r="BB3276" t="str">
            <v>Debrauwer J</v>
          </cell>
          <cell r="BE3276" t="str">
            <v>41</v>
          </cell>
          <cell r="BF3276" t="str">
            <v>2014-S41</v>
          </cell>
          <cell r="BS3276" t="str">
            <v>Debrauwer J</v>
          </cell>
          <cell r="BW3276" t="str">
            <v>41</v>
          </cell>
        </row>
        <row r="3277">
          <cell r="F3277" t="str">
            <v>IMB/08105/C/00UB</v>
          </cell>
          <cell r="Q3277">
            <v>10</v>
          </cell>
          <cell r="AQ3277" t="str">
            <v>SETRS ST</v>
          </cell>
          <cell r="AW3277">
            <v>2014</v>
          </cell>
          <cell r="AX3277" t="str">
            <v>41</v>
          </cell>
          <cell r="BB3277" t="str">
            <v>Debrauwer J</v>
          </cell>
          <cell r="BE3277" t="str">
            <v>41</v>
          </cell>
          <cell r="BF3277" t="str">
            <v>2014-S41</v>
          </cell>
          <cell r="BS3277" t="str">
            <v>Debrauwer J</v>
          </cell>
          <cell r="BW3277" t="str">
            <v>41</v>
          </cell>
        </row>
        <row r="3278">
          <cell r="F3278" t="str">
            <v>IMB/08105/C/00SG</v>
          </cell>
          <cell r="Q3278">
            <v>15</v>
          </cell>
          <cell r="AQ3278" t="str">
            <v>SETRS ST</v>
          </cell>
          <cell r="AW3278">
            <v>2014</v>
          </cell>
          <cell r="AX3278" t="str">
            <v>41</v>
          </cell>
          <cell r="BB3278" t="str">
            <v>Debrauwer J</v>
          </cell>
          <cell r="BE3278" t="str">
            <v>41</v>
          </cell>
          <cell r="BF3278" t="str">
            <v>2014-S41</v>
          </cell>
          <cell r="BS3278" t="str">
            <v>Debrauwer J</v>
          </cell>
          <cell r="BW3278" t="str">
            <v>41</v>
          </cell>
        </row>
        <row r="3279">
          <cell r="F3279" t="str">
            <v>IMB/08105/C/02J2</v>
          </cell>
          <cell r="Q3279">
            <v>6</v>
          </cell>
          <cell r="AQ3279" t="str">
            <v>SETRS ST</v>
          </cell>
          <cell r="AW3279">
            <v>2014</v>
          </cell>
          <cell r="AX3279" t="str">
            <v>43</v>
          </cell>
          <cell r="BB3279" t="str">
            <v>Bauden A</v>
          </cell>
          <cell r="BE3279" t="str">
            <v>43</v>
          </cell>
          <cell r="BF3279" t="str">
            <v>2014-S43</v>
          </cell>
          <cell r="BS3279" t="str">
            <v>Bauden A</v>
          </cell>
          <cell r="BW3279" t="str">
            <v>44</v>
          </cell>
        </row>
        <row r="3280">
          <cell r="F3280" t="str">
            <v>IMB/08105/C/02J3</v>
          </cell>
          <cell r="Q3280">
            <v>6</v>
          </cell>
          <cell r="AQ3280" t="str">
            <v>SETRS ST</v>
          </cell>
          <cell r="AW3280">
            <v>2014</v>
          </cell>
          <cell r="AX3280" t="str">
            <v>43</v>
          </cell>
          <cell r="BB3280" t="str">
            <v>Bauden A</v>
          </cell>
          <cell r="BE3280" t="str">
            <v>43</v>
          </cell>
          <cell r="BF3280" t="str">
            <v>2014-S43</v>
          </cell>
          <cell r="BS3280" t="str">
            <v>Bauden A</v>
          </cell>
          <cell r="BW3280" t="str">
            <v>44</v>
          </cell>
        </row>
        <row r="3281">
          <cell r="F3281" t="str">
            <v>IMB/08105/C/02J4</v>
          </cell>
          <cell r="Q3281">
            <v>8</v>
          </cell>
          <cell r="AQ3281" t="str">
            <v>SETRS ST</v>
          </cell>
          <cell r="AW3281">
            <v>2014</v>
          </cell>
          <cell r="AX3281" t="str">
            <v>43</v>
          </cell>
          <cell r="BB3281" t="str">
            <v>Bauden A</v>
          </cell>
          <cell r="BE3281" t="str">
            <v>43</v>
          </cell>
          <cell r="BF3281" t="str">
            <v>2014-S43</v>
          </cell>
          <cell r="BS3281" t="str">
            <v>Bauden A</v>
          </cell>
          <cell r="BW3281" t="str">
            <v>44</v>
          </cell>
        </row>
        <row r="3282">
          <cell r="F3282" t="str">
            <v>IMB/08105/C/02KD</v>
          </cell>
          <cell r="Q3282">
            <v>15</v>
          </cell>
          <cell r="AQ3282" t="str">
            <v>SETRS ST</v>
          </cell>
          <cell r="AW3282">
            <v>2014</v>
          </cell>
          <cell r="AX3282" t="str">
            <v>43</v>
          </cell>
          <cell r="BB3282" t="str">
            <v>Bauden A</v>
          </cell>
          <cell r="BE3282" t="str">
            <v>43</v>
          </cell>
          <cell r="BF3282" t="str">
            <v>2014-S43</v>
          </cell>
          <cell r="BS3282" t="str">
            <v>Bauden A</v>
          </cell>
          <cell r="BW3282" t="str">
            <v>44</v>
          </cell>
        </row>
        <row r="3283">
          <cell r="F3283" t="str">
            <v>IMB/08105/C/02B8</v>
          </cell>
          <cell r="Q3283">
            <v>14</v>
          </cell>
          <cell r="AQ3283" t="str">
            <v>SETRS ST</v>
          </cell>
          <cell r="AW3283">
            <v>2014</v>
          </cell>
          <cell r="AX3283" t="str">
            <v>43</v>
          </cell>
          <cell r="BB3283" t="str">
            <v>Bauden A</v>
          </cell>
          <cell r="BE3283" t="str">
            <v>43</v>
          </cell>
          <cell r="BF3283" t="str">
            <v>2014-S43</v>
          </cell>
          <cell r="BS3283" t="str">
            <v>Bauden A</v>
          </cell>
          <cell r="BW3283" t="str">
            <v>44</v>
          </cell>
        </row>
        <row r="3284">
          <cell r="F3284" t="str">
            <v>IMB/08105/C/001P</v>
          </cell>
          <cell r="Q3284">
            <v>8</v>
          </cell>
          <cell r="AQ3284" t="str">
            <v>SETRS ST</v>
          </cell>
          <cell r="AW3284">
            <v>2014</v>
          </cell>
          <cell r="AX3284" t="str">
            <v>42</v>
          </cell>
          <cell r="BB3284" t="str">
            <v>DTI ST</v>
          </cell>
          <cell r="BE3284" t="str">
            <v>51</v>
          </cell>
          <cell r="BF3284" t="str">
            <v>2014-S51</v>
          </cell>
          <cell r="BS3284" t="str">
            <v>DTI ST</v>
          </cell>
          <cell r="BW3284" t="str">
            <v>51</v>
          </cell>
        </row>
        <row r="3285">
          <cell r="F3285" t="str">
            <v>IMB/08105/C/001Q</v>
          </cell>
          <cell r="Q3285">
            <v>12</v>
          </cell>
          <cell r="AQ3285" t="str">
            <v>SETRS ST</v>
          </cell>
          <cell r="AW3285">
            <v>2014</v>
          </cell>
          <cell r="AX3285" t="str">
            <v>42</v>
          </cell>
          <cell r="BB3285" t="str">
            <v>DTI ST</v>
          </cell>
          <cell r="BE3285" t="str">
            <v>51</v>
          </cell>
          <cell r="BF3285" t="str">
            <v>2014-S51</v>
          </cell>
          <cell r="BS3285" t="str">
            <v>DTI ST</v>
          </cell>
          <cell r="BW3285" t="str">
            <v>51</v>
          </cell>
        </row>
        <row r="3286">
          <cell r="F3286" t="str">
            <v>IMB/08105/C/001S</v>
          </cell>
          <cell r="Q3286">
            <v>8</v>
          </cell>
          <cell r="AQ3286" t="str">
            <v>SETRS ST</v>
          </cell>
          <cell r="AW3286">
            <v>2014</v>
          </cell>
          <cell r="AX3286" t="str">
            <v>42</v>
          </cell>
          <cell r="BB3286" t="str">
            <v>DTI ST</v>
          </cell>
          <cell r="BE3286" t="str">
            <v>51</v>
          </cell>
          <cell r="BF3286" t="str">
            <v>2014-S51</v>
          </cell>
          <cell r="BS3286" t="str">
            <v>DTI ST</v>
          </cell>
          <cell r="BW3286" t="str">
            <v>51</v>
          </cell>
        </row>
        <row r="3287">
          <cell r="F3287" t="str">
            <v>IMB/08105/C/006E</v>
          </cell>
          <cell r="Q3287">
            <v>16</v>
          </cell>
          <cell r="AQ3287" t="str">
            <v>SETRS ST</v>
          </cell>
          <cell r="AW3287">
            <v>2014</v>
          </cell>
          <cell r="AX3287" t="str">
            <v>42</v>
          </cell>
          <cell r="BB3287" t="str">
            <v>DTI ST</v>
          </cell>
          <cell r="BE3287" t="str">
            <v>51</v>
          </cell>
          <cell r="BF3287" t="str">
            <v>2014-S51</v>
          </cell>
          <cell r="BS3287" t="str">
            <v>DTI ST</v>
          </cell>
          <cell r="BW3287" t="str">
            <v>51</v>
          </cell>
        </row>
        <row r="3288">
          <cell r="F3288" t="str">
            <v>IMB/08105/C/001U</v>
          </cell>
          <cell r="Q3288">
            <v>20</v>
          </cell>
          <cell r="AQ3288" t="str">
            <v>SETRS ST</v>
          </cell>
          <cell r="AW3288">
            <v>2014</v>
          </cell>
          <cell r="AX3288" t="str">
            <v>42</v>
          </cell>
          <cell r="BB3288" t="str">
            <v>DTI ST</v>
          </cell>
          <cell r="BE3288" t="str">
            <v>49</v>
          </cell>
          <cell r="BF3288" t="str">
            <v>2014-S49</v>
          </cell>
          <cell r="BS3288" t="str">
            <v>DTI ST</v>
          </cell>
          <cell r="BW3288" t="str">
            <v>50</v>
          </cell>
        </row>
        <row r="3289">
          <cell r="F3289" t="str">
            <v>IMB/08105/C/001V</v>
          </cell>
          <cell r="Q3289">
            <v>20</v>
          </cell>
          <cell r="AQ3289" t="str">
            <v>SETRS ST</v>
          </cell>
          <cell r="AW3289">
            <v>2014</v>
          </cell>
          <cell r="AX3289" t="str">
            <v>42</v>
          </cell>
          <cell r="BB3289" t="str">
            <v>DTI ST</v>
          </cell>
          <cell r="BE3289" t="str">
            <v>45</v>
          </cell>
          <cell r="BF3289" t="str">
            <v>2014-S45</v>
          </cell>
          <cell r="BS3289" t="str">
            <v>DTI ST</v>
          </cell>
          <cell r="BW3289" t="str">
            <v>50</v>
          </cell>
        </row>
        <row r="3290">
          <cell r="F3290" t="str">
            <v>IMB/08105/C/002A</v>
          </cell>
          <cell r="Q3290">
            <v>20</v>
          </cell>
          <cell r="AQ3290" t="str">
            <v>SETRS ST</v>
          </cell>
          <cell r="AW3290">
            <v>2014</v>
          </cell>
          <cell r="AX3290" t="str">
            <v>42</v>
          </cell>
          <cell r="BB3290" t="str">
            <v>DTI ST</v>
          </cell>
          <cell r="BE3290" t="str">
            <v>49</v>
          </cell>
          <cell r="BF3290" t="str">
            <v>2014-S49</v>
          </cell>
          <cell r="BS3290" t="str">
            <v>DTI ST</v>
          </cell>
          <cell r="BW3290" t="str">
            <v>50</v>
          </cell>
        </row>
        <row r="3291">
          <cell r="F3291" t="str">
            <v>IMB/08105/C/002B</v>
          </cell>
          <cell r="Q3291">
            <v>14</v>
          </cell>
          <cell r="AQ3291" t="str">
            <v>SETRS ST</v>
          </cell>
          <cell r="AW3291">
            <v>2014</v>
          </cell>
          <cell r="AX3291" t="str">
            <v>42</v>
          </cell>
          <cell r="BB3291" t="str">
            <v>Bauden A</v>
          </cell>
          <cell r="BE3291" t="str">
            <v>43</v>
          </cell>
          <cell r="BF3291" t="str">
            <v>2014-S43</v>
          </cell>
          <cell r="BS3291" t="str">
            <v>Bauden A</v>
          </cell>
          <cell r="BW3291" t="str">
            <v>43</v>
          </cell>
        </row>
        <row r="3292">
          <cell r="F3292" t="str">
            <v>IMB/08105/C/002C</v>
          </cell>
          <cell r="Q3292">
            <v>17</v>
          </cell>
          <cell r="AQ3292" t="str">
            <v>SETRS ST</v>
          </cell>
          <cell r="AW3292">
            <v>2014</v>
          </cell>
          <cell r="AX3292" t="str">
            <v>42</v>
          </cell>
          <cell r="BB3292" t="str">
            <v>Bauden A</v>
          </cell>
          <cell r="BE3292" t="str">
            <v>43</v>
          </cell>
          <cell r="BF3292" t="str">
            <v>2014-S43</v>
          </cell>
          <cell r="BS3292" t="str">
            <v>Bauden A</v>
          </cell>
          <cell r="BW3292" t="str">
            <v>43</v>
          </cell>
        </row>
        <row r="3293">
          <cell r="F3293" t="str">
            <v>IMB/08105/C/003B</v>
          </cell>
          <cell r="Q3293">
            <v>19</v>
          </cell>
          <cell r="AQ3293" t="str">
            <v>SETRS ST</v>
          </cell>
          <cell r="AW3293">
            <v>2014</v>
          </cell>
          <cell r="AX3293" t="str">
            <v>42</v>
          </cell>
          <cell r="BB3293" t="str">
            <v>Bauden A</v>
          </cell>
          <cell r="BE3293" t="str">
            <v>43</v>
          </cell>
          <cell r="BF3293" t="str">
            <v>2014-S43</v>
          </cell>
          <cell r="BS3293" t="str">
            <v>Bauden A</v>
          </cell>
          <cell r="BW3293" t="str">
            <v>43</v>
          </cell>
        </row>
        <row r="3294">
          <cell r="F3294" t="str">
            <v>IMB/08105/C/003A</v>
          </cell>
          <cell r="Q3294">
            <v>20</v>
          </cell>
          <cell r="AQ3294" t="str">
            <v>SETRS ST</v>
          </cell>
          <cell r="AW3294">
            <v>2014</v>
          </cell>
          <cell r="AX3294" t="str">
            <v>42</v>
          </cell>
          <cell r="BB3294" t="str">
            <v>DTI ST</v>
          </cell>
          <cell r="BE3294" t="str">
            <v>51</v>
          </cell>
          <cell r="BF3294" t="str">
            <v>2014-S51</v>
          </cell>
          <cell r="BS3294" t="str">
            <v>DTI ST</v>
          </cell>
          <cell r="BW3294" t="str">
            <v>51</v>
          </cell>
        </row>
        <row r="3295">
          <cell r="F3295" t="str">
            <v>IMB/08105/C/003J</v>
          </cell>
          <cell r="Q3295">
            <v>20</v>
          </cell>
          <cell r="AQ3295" t="str">
            <v>SETRS ST</v>
          </cell>
          <cell r="AW3295">
            <v>2014</v>
          </cell>
          <cell r="AX3295" t="str">
            <v>42</v>
          </cell>
          <cell r="BB3295" t="str">
            <v>DTI ST</v>
          </cell>
          <cell r="BE3295" t="str">
            <v>51</v>
          </cell>
          <cell r="BF3295" t="str">
            <v>2014-S51</v>
          </cell>
          <cell r="BS3295" t="str">
            <v>DTI ST</v>
          </cell>
          <cell r="BW3295" t="str">
            <v>51</v>
          </cell>
        </row>
        <row r="3296">
          <cell r="F3296" t="str">
            <v>IMB/08105/C/003E</v>
          </cell>
          <cell r="Q3296">
            <v>17</v>
          </cell>
          <cell r="AQ3296" t="str">
            <v>SETRS ST</v>
          </cell>
          <cell r="AW3296">
            <v>2014</v>
          </cell>
          <cell r="AX3296" t="str">
            <v>42</v>
          </cell>
          <cell r="BB3296" t="str">
            <v>DTI ST</v>
          </cell>
          <cell r="BE3296" t="str">
            <v>45</v>
          </cell>
          <cell r="BF3296" t="str">
            <v>2014-S45</v>
          </cell>
          <cell r="BS3296" t="str">
            <v>DTI ST</v>
          </cell>
          <cell r="BW3296" t="str">
            <v>49</v>
          </cell>
        </row>
        <row r="3297">
          <cell r="F3297" t="str">
            <v>IMB/08105/C/003Y</v>
          </cell>
          <cell r="Q3297">
            <v>19</v>
          </cell>
          <cell r="AQ3297" t="str">
            <v>SETRS ST</v>
          </cell>
          <cell r="AW3297">
            <v>2014</v>
          </cell>
          <cell r="AX3297" t="str">
            <v>42</v>
          </cell>
          <cell r="BB3297" t="str">
            <v>DTI ST</v>
          </cell>
          <cell r="BE3297" t="str">
            <v>49</v>
          </cell>
          <cell r="BF3297" t="str">
            <v>2014-S49</v>
          </cell>
          <cell r="BS3297" t="str">
            <v>DTI ST</v>
          </cell>
          <cell r="BW3297" t="str">
            <v>50</v>
          </cell>
        </row>
        <row r="3298">
          <cell r="F3298" t="str">
            <v>IMB/08105/C/02JK</v>
          </cell>
          <cell r="Q3298">
            <v>15</v>
          </cell>
          <cell r="AQ3298" t="str">
            <v>SETRS ST</v>
          </cell>
          <cell r="AW3298">
            <v>2014</v>
          </cell>
          <cell r="AX3298" t="str">
            <v>48</v>
          </cell>
          <cell r="BB3298" t="str">
            <v>Bauden A</v>
          </cell>
          <cell r="BE3298" t="str">
            <v>50</v>
          </cell>
          <cell r="BF3298" t="str">
            <v>2014-S50</v>
          </cell>
          <cell r="BS3298" t="str">
            <v>Bauden A</v>
          </cell>
          <cell r="BW3298" t="str">
            <v>50</v>
          </cell>
        </row>
        <row r="3299">
          <cell r="F3299" t="str">
            <v>IMB/08105/C/02HC</v>
          </cell>
          <cell r="Q3299">
            <v>15</v>
          </cell>
          <cell r="AQ3299" t="str">
            <v>SETRS ST</v>
          </cell>
          <cell r="AW3299">
            <v>2014</v>
          </cell>
          <cell r="AX3299" t="str">
            <v>48</v>
          </cell>
          <cell r="BB3299" t="str">
            <v>Bauden A</v>
          </cell>
          <cell r="BE3299" t="str">
            <v>50</v>
          </cell>
          <cell r="BF3299" t="str">
            <v>2014-S50</v>
          </cell>
          <cell r="BS3299" t="str">
            <v>Bauden A</v>
          </cell>
          <cell r="BW3299" t="str">
            <v>50</v>
          </cell>
        </row>
        <row r="3300">
          <cell r="F3300" t="str">
            <v>IMB/08105/C/02MF</v>
          </cell>
          <cell r="Q3300">
            <v>9</v>
          </cell>
          <cell r="AQ3300" t="str">
            <v>SETRS ST</v>
          </cell>
          <cell r="AW3300">
            <v>2014</v>
          </cell>
          <cell r="AX3300" t="str">
            <v>48</v>
          </cell>
          <cell r="BB3300" t="str">
            <v>Bauden A</v>
          </cell>
          <cell r="BE3300" t="str">
            <v>50</v>
          </cell>
          <cell r="BF3300" t="str">
            <v>2014-S50</v>
          </cell>
          <cell r="BS3300" t="str">
            <v>Bauden A</v>
          </cell>
          <cell r="BW3300" t="str">
            <v>50</v>
          </cell>
        </row>
        <row r="3301">
          <cell r="F3301" t="str">
            <v>IMB/08105/C/02MU</v>
          </cell>
          <cell r="Q3301">
            <v>9</v>
          </cell>
          <cell r="AQ3301" t="str">
            <v>SETRS ST</v>
          </cell>
          <cell r="AW3301">
            <v>2014</v>
          </cell>
          <cell r="AX3301" t="str">
            <v>48</v>
          </cell>
          <cell r="BB3301" t="str">
            <v>Bauden A</v>
          </cell>
          <cell r="BE3301" t="str">
            <v>50</v>
          </cell>
          <cell r="BF3301" t="str">
            <v>2014-S50</v>
          </cell>
          <cell r="BS3301" t="str">
            <v>Bauden A</v>
          </cell>
          <cell r="BW3301" t="str">
            <v>50</v>
          </cell>
        </row>
        <row r="3302">
          <cell r="F3302" t="str">
            <v>IMB/08105/C/01IT</v>
          </cell>
          <cell r="Q3302">
            <v>11</v>
          </cell>
          <cell r="AQ3302" t="str">
            <v>Annulé</v>
          </cell>
          <cell r="AW3302" t="str">
            <v/>
          </cell>
          <cell r="AX3302" t="str">
            <v/>
          </cell>
          <cell r="BB3302" t="str">
            <v>Annulé</v>
          </cell>
          <cell r="BE3302" t="str">
            <v/>
          </cell>
          <cell r="BF3302" t="str">
            <v/>
          </cell>
          <cell r="BS3302" t="str">
            <v>Annulé</v>
          </cell>
          <cell r="BW3302" t="str">
            <v/>
          </cell>
        </row>
        <row r="3303">
          <cell r="F3303" t="str">
            <v>IMB/08105/C/01IU</v>
          </cell>
          <cell r="Q3303">
            <v>9</v>
          </cell>
          <cell r="AQ3303" t="str">
            <v>SETRS ST</v>
          </cell>
          <cell r="AW3303">
            <v>2014</v>
          </cell>
          <cell r="AX3303" t="str">
            <v>41</v>
          </cell>
          <cell r="BB3303" t="str">
            <v>Carre M</v>
          </cell>
          <cell r="BE3303" t="str">
            <v>42</v>
          </cell>
          <cell r="BF3303" t="str">
            <v>2014-S42</v>
          </cell>
          <cell r="BS3303" t="str">
            <v>Carre M</v>
          </cell>
          <cell r="BW3303" t="str">
            <v>43</v>
          </cell>
        </row>
        <row r="3304">
          <cell r="F3304" t="str">
            <v>IMB/08105/C/01IV</v>
          </cell>
          <cell r="Q3304">
            <v>9</v>
          </cell>
          <cell r="AQ3304" t="str">
            <v>SETRS ST</v>
          </cell>
          <cell r="AW3304">
            <v>2014</v>
          </cell>
          <cell r="AX3304" t="str">
            <v>41</v>
          </cell>
          <cell r="BB3304" t="str">
            <v>Carre M</v>
          </cell>
          <cell r="BE3304" t="str">
            <v>42</v>
          </cell>
          <cell r="BF3304" t="str">
            <v>2014-S42</v>
          </cell>
          <cell r="BS3304" t="str">
            <v>Carre M</v>
          </cell>
          <cell r="BW3304" t="str">
            <v>43</v>
          </cell>
        </row>
        <row r="3305">
          <cell r="F3305" t="str">
            <v>IMB/08105/C/01IW</v>
          </cell>
          <cell r="Q3305">
            <v>9</v>
          </cell>
          <cell r="AQ3305" t="str">
            <v>SETRS ST</v>
          </cell>
          <cell r="AW3305">
            <v>2014</v>
          </cell>
          <cell r="AX3305" t="str">
            <v>41</v>
          </cell>
          <cell r="BB3305" t="str">
            <v>Carre M</v>
          </cell>
          <cell r="BE3305" t="str">
            <v>42</v>
          </cell>
          <cell r="BF3305" t="str">
            <v>2014-S42</v>
          </cell>
          <cell r="BS3305" t="str">
            <v>Carre M</v>
          </cell>
          <cell r="BW3305" t="str">
            <v>43</v>
          </cell>
        </row>
        <row r="3306">
          <cell r="F3306" t="str">
            <v>IMB/08105/C/01IX</v>
          </cell>
          <cell r="Q3306">
            <v>15</v>
          </cell>
          <cell r="AQ3306" t="str">
            <v>SETRS ST</v>
          </cell>
          <cell r="AW3306">
            <v>2014</v>
          </cell>
          <cell r="AX3306" t="str">
            <v>41</v>
          </cell>
          <cell r="BB3306" t="str">
            <v>Carre M</v>
          </cell>
          <cell r="BE3306" t="str">
            <v>42</v>
          </cell>
          <cell r="BF3306" t="str">
            <v>2014-S42</v>
          </cell>
          <cell r="BS3306" t="str">
            <v>Carre M</v>
          </cell>
          <cell r="BW3306" t="str">
            <v>43</v>
          </cell>
        </row>
        <row r="3307">
          <cell r="F3307" t="str">
            <v>IMB/08105/C/01IY</v>
          </cell>
          <cell r="Q3307">
            <v>15</v>
          </cell>
          <cell r="AQ3307" t="str">
            <v>SETRS ST</v>
          </cell>
          <cell r="AW3307">
            <v>2014</v>
          </cell>
          <cell r="AX3307" t="str">
            <v>41</v>
          </cell>
          <cell r="BB3307" t="str">
            <v>Carre M</v>
          </cell>
          <cell r="BE3307" t="str">
            <v>42</v>
          </cell>
          <cell r="BF3307" t="str">
            <v>2014-S42</v>
          </cell>
          <cell r="BS3307" t="str">
            <v>Carre M</v>
          </cell>
          <cell r="BW3307" t="str">
            <v>43</v>
          </cell>
        </row>
        <row r="3308">
          <cell r="F3308" t="str">
            <v>IMB/08105/C/027E</v>
          </cell>
          <cell r="Q3308">
            <v>53</v>
          </cell>
          <cell r="AQ3308" t="str">
            <v>SETRS ST</v>
          </cell>
          <cell r="AW3308">
            <v>2014</v>
          </cell>
          <cell r="AX3308" t="str">
            <v>51</v>
          </cell>
          <cell r="BB3308" t="str">
            <v>Bauden A</v>
          </cell>
          <cell r="BE3308" t="str">
            <v>52</v>
          </cell>
          <cell r="BF3308" t="str">
            <v>2014-S52</v>
          </cell>
          <cell r="BS3308" t="str">
            <v>Bauden A</v>
          </cell>
          <cell r="BW3308" t="str">
            <v>52</v>
          </cell>
        </row>
        <row r="3309">
          <cell r="F3309" t="str">
            <v>IMB/08105/C/02KL</v>
          </cell>
          <cell r="Q3309">
            <v>33</v>
          </cell>
          <cell r="AQ3309" t="str">
            <v>SETRS ST</v>
          </cell>
          <cell r="AW3309">
            <v>2014</v>
          </cell>
          <cell r="AX3309" t="str">
            <v>48</v>
          </cell>
          <cell r="BB3309" t="str">
            <v>Bauden A</v>
          </cell>
          <cell r="BE3309" t="str">
            <v>50</v>
          </cell>
          <cell r="BF3309" t="str">
            <v>2014-S50</v>
          </cell>
          <cell r="BS3309" t="str">
            <v>Bauden A</v>
          </cell>
          <cell r="BW3309" t="str">
            <v>50</v>
          </cell>
        </row>
        <row r="3310">
          <cell r="F3310" t="str">
            <v>IMB/08105/C/00SA</v>
          </cell>
          <cell r="Q3310">
            <v>10</v>
          </cell>
          <cell r="AQ3310" t="str">
            <v>SETRS ST</v>
          </cell>
          <cell r="AW3310">
            <v>2014</v>
          </cell>
          <cell r="AX3310" t="str">
            <v>42</v>
          </cell>
          <cell r="BB3310" t="str">
            <v>Bauden A</v>
          </cell>
          <cell r="BE3310" t="str">
            <v>43</v>
          </cell>
          <cell r="BF3310" t="str">
            <v>2014-S43</v>
          </cell>
          <cell r="BS3310" t="str">
            <v>Bauden A</v>
          </cell>
          <cell r="BW3310" t="str">
            <v>43</v>
          </cell>
        </row>
        <row r="3311">
          <cell r="F3311" t="str">
            <v>IMB/08105/C/00RW</v>
          </cell>
          <cell r="Q3311">
            <v>4</v>
          </cell>
          <cell r="AQ3311" t="str">
            <v>SETRS ST</v>
          </cell>
          <cell r="AW3311">
            <v>2014</v>
          </cell>
          <cell r="AX3311" t="str">
            <v>43</v>
          </cell>
          <cell r="BB3311" t="str">
            <v>Bauden A</v>
          </cell>
          <cell r="BE3311" t="str">
            <v>44</v>
          </cell>
          <cell r="BF3311" t="str">
            <v>2014-S44</v>
          </cell>
          <cell r="BS3311" t="str">
            <v>A affecter</v>
          </cell>
          <cell r="BW3311" t="str">
            <v/>
          </cell>
        </row>
        <row r="3312">
          <cell r="F3312" t="str">
            <v>IMB/08105/C/00S7</v>
          </cell>
          <cell r="Q3312">
            <v>10</v>
          </cell>
          <cell r="AQ3312" t="str">
            <v>SETRS ST</v>
          </cell>
          <cell r="AW3312">
            <v>2014</v>
          </cell>
          <cell r="AX3312" t="str">
            <v>42</v>
          </cell>
          <cell r="BB3312" t="str">
            <v>Bauden A</v>
          </cell>
          <cell r="BE3312" t="str">
            <v>43</v>
          </cell>
          <cell r="BF3312" t="str">
            <v>2014-S43</v>
          </cell>
          <cell r="BS3312" t="str">
            <v>Bauden A</v>
          </cell>
          <cell r="BW3312" t="str">
            <v>43</v>
          </cell>
        </row>
        <row r="3313">
          <cell r="F3313" t="str">
            <v>IMB/08105/C/00RY</v>
          </cell>
          <cell r="Q3313">
            <v>8</v>
          </cell>
          <cell r="AQ3313" t="str">
            <v>SETRS ST</v>
          </cell>
          <cell r="AW3313">
            <v>2014</v>
          </cell>
          <cell r="AX3313" t="str">
            <v>43</v>
          </cell>
          <cell r="BB3313" t="str">
            <v>Bauden A</v>
          </cell>
          <cell r="BE3313" t="str">
            <v>44</v>
          </cell>
          <cell r="BF3313" t="str">
            <v>2014-S44</v>
          </cell>
          <cell r="BS3313" t="str">
            <v>Bauden A</v>
          </cell>
          <cell r="BW3313" t="str">
            <v>44</v>
          </cell>
        </row>
        <row r="3314">
          <cell r="F3314" t="str">
            <v>IMB/08105/C/00RX</v>
          </cell>
          <cell r="Q3314">
            <v>7</v>
          </cell>
          <cell r="AQ3314" t="str">
            <v>SETRS ST</v>
          </cell>
          <cell r="AW3314">
            <v>2014</v>
          </cell>
          <cell r="AX3314" t="str">
            <v>43</v>
          </cell>
          <cell r="BB3314" t="str">
            <v>Bauden A</v>
          </cell>
          <cell r="BE3314" t="str">
            <v>44</v>
          </cell>
          <cell r="BF3314" t="str">
            <v>2014-S44</v>
          </cell>
          <cell r="BS3314" t="str">
            <v>Bauden A</v>
          </cell>
          <cell r="BW3314" t="str">
            <v>44</v>
          </cell>
        </row>
        <row r="3315">
          <cell r="F3315" t="str">
            <v>IMB/08105/C/00MX</v>
          </cell>
          <cell r="Q3315">
            <v>8</v>
          </cell>
          <cell r="AQ3315" t="str">
            <v>SETRS ST</v>
          </cell>
          <cell r="AW3315">
            <v>2014</v>
          </cell>
          <cell r="AX3315" t="str">
            <v>43</v>
          </cell>
          <cell r="BB3315" t="str">
            <v>Bauden A</v>
          </cell>
          <cell r="BE3315" t="str">
            <v>44</v>
          </cell>
          <cell r="BF3315" t="str">
            <v>2014-S44</v>
          </cell>
          <cell r="BS3315" t="str">
            <v>Bauden A</v>
          </cell>
          <cell r="BW3315" t="str">
            <v>44</v>
          </cell>
        </row>
        <row r="3316">
          <cell r="F3316" t="str">
            <v>IMB/08105/C/01UP</v>
          </cell>
          <cell r="Q3316">
            <v>79</v>
          </cell>
          <cell r="AQ3316" t="str">
            <v>SETRS ST</v>
          </cell>
          <cell r="AW3316">
            <v>2014</v>
          </cell>
          <cell r="AX3316" t="str">
            <v>43</v>
          </cell>
          <cell r="BB3316" t="str">
            <v>Bauden A</v>
          </cell>
          <cell r="BE3316" t="str">
            <v>44</v>
          </cell>
          <cell r="BF3316" t="str">
            <v>2014-S44</v>
          </cell>
          <cell r="BS3316" t="str">
            <v>Bauden A</v>
          </cell>
          <cell r="BW3316" t="str">
            <v>44</v>
          </cell>
        </row>
        <row r="3317">
          <cell r="F3317" t="str">
            <v>IMB/08105/C/03C3</v>
          </cell>
          <cell r="Q3317">
            <v>15</v>
          </cell>
          <cell r="AQ3317" t="str">
            <v>SETRS ST</v>
          </cell>
          <cell r="AW3317">
            <v>2014</v>
          </cell>
          <cell r="AX3317" t="str">
            <v>46</v>
          </cell>
          <cell r="BB3317" t="str">
            <v>Carre M</v>
          </cell>
          <cell r="BE3317" t="str">
            <v>47</v>
          </cell>
          <cell r="BF3317" t="str">
            <v>2014-S47</v>
          </cell>
          <cell r="BS3317" t="str">
            <v>Carre M</v>
          </cell>
          <cell r="BW3317" t="str">
            <v>47</v>
          </cell>
        </row>
        <row r="3318">
          <cell r="F3318" t="str">
            <v>IMB/08105/C/0358</v>
          </cell>
          <cell r="Q3318">
            <v>11</v>
          </cell>
          <cell r="AQ3318" t="str">
            <v>SETRS ST</v>
          </cell>
          <cell r="AW3318">
            <v>2014</v>
          </cell>
          <cell r="AX3318" t="str">
            <v>46</v>
          </cell>
          <cell r="BB3318" t="str">
            <v>Carre M</v>
          </cell>
          <cell r="BE3318" t="str">
            <v>47</v>
          </cell>
          <cell r="BF3318" t="str">
            <v>2014-S47</v>
          </cell>
          <cell r="BS3318" t="str">
            <v>Carre M</v>
          </cell>
          <cell r="BW3318" t="str">
            <v>47</v>
          </cell>
        </row>
        <row r="3319">
          <cell r="F3319" t="str">
            <v>IMB/08105/C/036U</v>
          </cell>
          <cell r="Q3319">
            <v>11</v>
          </cell>
          <cell r="AQ3319" t="str">
            <v>SETRS ST</v>
          </cell>
          <cell r="AW3319">
            <v>2014</v>
          </cell>
          <cell r="AX3319" t="str">
            <v>46</v>
          </cell>
          <cell r="BB3319" t="str">
            <v>Carre M</v>
          </cell>
          <cell r="BE3319" t="str">
            <v>47</v>
          </cell>
          <cell r="BF3319" t="str">
            <v>2014-S47</v>
          </cell>
          <cell r="BS3319" t="str">
            <v>Carre M</v>
          </cell>
          <cell r="BW3319" t="str">
            <v>47</v>
          </cell>
        </row>
        <row r="3320">
          <cell r="F3320" t="str">
            <v>IMB/08105/C/038M</v>
          </cell>
          <cell r="Q3320">
            <v>15</v>
          </cell>
          <cell r="AQ3320" t="str">
            <v>SETRS ST</v>
          </cell>
          <cell r="AW3320">
            <v>2014</v>
          </cell>
          <cell r="AX3320" t="str">
            <v>46</v>
          </cell>
          <cell r="BB3320" t="str">
            <v>Carre M</v>
          </cell>
          <cell r="BE3320" t="str">
            <v>47</v>
          </cell>
          <cell r="BF3320" t="str">
            <v>2014-S47</v>
          </cell>
          <cell r="BS3320" t="str">
            <v>Carre M</v>
          </cell>
          <cell r="BW3320" t="str">
            <v>47</v>
          </cell>
        </row>
        <row r="3321">
          <cell r="F3321" t="str">
            <v>IMB/08105/C/038N</v>
          </cell>
          <cell r="Q3321">
            <v>15</v>
          </cell>
          <cell r="AQ3321" t="str">
            <v>SETRS ST</v>
          </cell>
          <cell r="AW3321">
            <v>2014</v>
          </cell>
          <cell r="AX3321" t="str">
            <v>46</v>
          </cell>
          <cell r="BB3321" t="str">
            <v>Carre M</v>
          </cell>
          <cell r="BE3321" t="str">
            <v>47</v>
          </cell>
          <cell r="BF3321" t="str">
            <v>2014-S47</v>
          </cell>
          <cell r="BS3321" t="str">
            <v>Carre M</v>
          </cell>
          <cell r="BW3321" t="str">
            <v>47</v>
          </cell>
        </row>
        <row r="3322">
          <cell r="F3322" t="str">
            <v>IMB/08105/C/046B</v>
          </cell>
          <cell r="Q3322">
            <v>6</v>
          </cell>
          <cell r="AQ3322" t="str">
            <v>SETRS ST</v>
          </cell>
          <cell r="AW3322">
            <v>2014</v>
          </cell>
          <cell r="AX3322" t="str">
            <v>43</v>
          </cell>
          <cell r="BB3322" t="str">
            <v>Bauden A</v>
          </cell>
          <cell r="BE3322" t="str">
            <v>44</v>
          </cell>
          <cell r="BF3322" t="str">
            <v>2014-S44</v>
          </cell>
          <cell r="BS3322" t="str">
            <v>Bauden A</v>
          </cell>
          <cell r="BW3322" t="str">
            <v>45</v>
          </cell>
        </row>
        <row r="3323">
          <cell r="F3323" t="str">
            <v>IMB/08105/C/03Z5</v>
          </cell>
          <cell r="Q3323">
            <v>12</v>
          </cell>
          <cell r="AQ3323" t="str">
            <v>SETRS ST</v>
          </cell>
          <cell r="AW3323">
            <v>2014</v>
          </cell>
          <cell r="AX3323" t="str">
            <v>43</v>
          </cell>
          <cell r="BB3323" t="str">
            <v>Bauden A</v>
          </cell>
          <cell r="BE3323" t="str">
            <v>44</v>
          </cell>
          <cell r="BF3323" t="str">
            <v>2014-S44</v>
          </cell>
          <cell r="BS3323" t="str">
            <v>Bauden A</v>
          </cell>
          <cell r="BW3323" t="str">
            <v>45</v>
          </cell>
        </row>
        <row r="3324">
          <cell r="F3324" t="str">
            <v>IMB/08105/C/041A</v>
          </cell>
          <cell r="Q3324">
            <v>6</v>
          </cell>
          <cell r="AQ3324" t="str">
            <v>SETRS ST</v>
          </cell>
          <cell r="AW3324">
            <v>2014</v>
          </cell>
          <cell r="AX3324" t="str">
            <v>43</v>
          </cell>
          <cell r="BB3324" t="str">
            <v>Bauden A</v>
          </cell>
          <cell r="BE3324" t="str">
            <v>44</v>
          </cell>
          <cell r="BF3324" t="str">
            <v>2014-S44</v>
          </cell>
          <cell r="BS3324" t="str">
            <v>Bauden A</v>
          </cell>
          <cell r="BW3324" t="str">
            <v>45</v>
          </cell>
        </row>
        <row r="3325">
          <cell r="F3325" t="str">
            <v>IMB/08105/C/045K</v>
          </cell>
          <cell r="Q3325">
            <v>12</v>
          </cell>
          <cell r="AQ3325" t="str">
            <v>SETRS ST</v>
          </cell>
          <cell r="AW3325">
            <v>2014</v>
          </cell>
          <cell r="AX3325" t="str">
            <v>43</v>
          </cell>
          <cell r="BB3325" t="str">
            <v>Bauden A</v>
          </cell>
          <cell r="BE3325" t="str">
            <v>44</v>
          </cell>
          <cell r="BF3325" t="str">
            <v>2014-S44</v>
          </cell>
          <cell r="BS3325" t="str">
            <v>Bauden A</v>
          </cell>
          <cell r="BW3325" t="str">
            <v>45</v>
          </cell>
        </row>
        <row r="3326">
          <cell r="F3326" t="str">
            <v>IMB/08105/C/03YL</v>
          </cell>
          <cell r="Q3326">
            <v>6</v>
          </cell>
          <cell r="AQ3326" t="str">
            <v>SETRS ST</v>
          </cell>
          <cell r="AW3326">
            <v>2014</v>
          </cell>
          <cell r="AX3326" t="str">
            <v>43</v>
          </cell>
          <cell r="BB3326" t="str">
            <v>Bauden A</v>
          </cell>
          <cell r="BE3326" t="str">
            <v>44</v>
          </cell>
          <cell r="BF3326" t="str">
            <v>2014-S44</v>
          </cell>
          <cell r="BS3326" t="str">
            <v>Bauden A</v>
          </cell>
          <cell r="BW3326" t="str">
            <v>45</v>
          </cell>
        </row>
        <row r="3327">
          <cell r="F3327" t="str">
            <v>IMB/08105/C/04GP</v>
          </cell>
          <cell r="Q3327">
            <v>1</v>
          </cell>
          <cell r="AQ3327" t="str">
            <v>Vandelet S</v>
          </cell>
          <cell r="AW3327">
            <v>2015</v>
          </cell>
          <cell r="AX3327" t="str">
            <v>04</v>
          </cell>
          <cell r="BB3327" t="str">
            <v>Carre M</v>
          </cell>
          <cell r="BE3327" t="str">
            <v>06</v>
          </cell>
          <cell r="BF3327" t="str">
            <v>2015-S06</v>
          </cell>
          <cell r="BS3327" t="str">
            <v>Carre M</v>
          </cell>
          <cell r="BW3327" t="str">
            <v>06</v>
          </cell>
        </row>
        <row r="3328">
          <cell r="F3328" t="str">
            <v>IMB/08105/C/04I1</v>
          </cell>
          <cell r="Q3328">
            <v>6</v>
          </cell>
          <cell r="AQ3328" t="str">
            <v>Vandelet S</v>
          </cell>
          <cell r="AW3328">
            <v>2015</v>
          </cell>
          <cell r="AX3328" t="str">
            <v>04</v>
          </cell>
          <cell r="BB3328" t="str">
            <v>Carre M</v>
          </cell>
          <cell r="BE3328" t="str">
            <v>06</v>
          </cell>
          <cell r="BF3328" t="str">
            <v>2015-S06</v>
          </cell>
          <cell r="BS3328" t="str">
            <v>Carre M</v>
          </cell>
          <cell r="BW3328" t="str">
            <v>06</v>
          </cell>
        </row>
        <row r="3329">
          <cell r="F3329" t="str">
            <v>IMB/08105/C/0418</v>
          </cell>
          <cell r="Q3329">
            <v>2</v>
          </cell>
          <cell r="AQ3329" t="str">
            <v>Vandelet S</v>
          </cell>
          <cell r="AW3329">
            <v>2015</v>
          </cell>
          <cell r="AX3329" t="str">
            <v>04</v>
          </cell>
          <cell r="BB3329" t="str">
            <v>Carre M</v>
          </cell>
          <cell r="BE3329" t="str">
            <v>06</v>
          </cell>
          <cell r="BF3329" t="str">
            <v>2015-S06</v>
          </cell>
          <cell r="BS3329" t="str">
            <v>Carre M</v>
          </cell>
          <cell r="BW3329" t="str">
            <v>06</v>
          </cell>
        </row>
        <row r="3330">
          <cell r="F3330" t="str">
            <v>IMB/08105/C/0452</v>
          </cell>
          <cell r="Q3330">
            <v>4</v>
          </cell>
          <cell r="AQ3330" t="str">
            <v>Vandelet S</v>
          </cell>
          <cell r="AW3330">
            <v>2015</v>
          </cell>
          <cell r="AX3330" t="str">
            <v>04</v>
          </cell>
          <cell r="BB3330" t="str">
            <v>Carre M</v>
          </cell>
          <cell r="BE3330" t="str">
            <v>06</v>
          </cell>
          <cell r="BF3330" t="str">
            <v>2015-S06</v>
          </cell>
          <cell r="BS3330" t="str">
            <v>Carre M</v>
          </cell>
          <cell r="BW3330" t="str">
            <v>06</v>
          </cell>
        </row>
        <row r="3331">
          <cell r="F3331" t="str">
            <v>IMB/08105/C/046N</v>
          </cell>
          <cell r="Q3331">
            <v>5</v>
          </cell>
          <cell r="AQ3331" t="str">
            <v>Vandelet S</v>
          </cell>
          <cell r="AW3331">
            <v>2015</v>
          </cell>
          <cell r="AX3331" t="str">
            <v>04</v>
          </cell>
          <cell r="BB3331" t="str">
            <v>Carre M</v>
          </cell>
          <cell r="BE3331" t="str">
            <v>06</v>
          </cell>
          <cell r="BF3331" t="str">
            <v>2015-S06</v>
          </cell>
          <cell r="BS3331" t="str">
            <v>Carre M</v>
          </cell>
          <cell r="BW3331" t="str">
            <v>06</v>
          </cell>
        </row>
        <row r="3332">
          <cell r="F3332" t="str">
            <v>IMB/08105/C/047Z</v>
          </cell>
          <cell r="Q3332">
            <v>5</v>
          </cell>
          <cell r="AQ3332" t="str">
            <v>Vandelet S</v>
          </cell>
          <cell r="AW3332">
            <v>2015</v>
          </cell>
          <cell r="AX3332" t="str">
            <v>04</v>
          </cell>
          <cell r="BB3332" t="str">
            <v>Carre M</v>
          </cell>
          <cell r="BE3332" t="str">
            <v>06</v>
          </cell>
          <cell r="BF3332" t="str">
            <v>2015-S06</v>
          </cell>
          <cell r="BS3332" t="str">
            <v>Carre M</v>
          </cell>
          <cell r="BW3332" t="str">
            <v>06</v>
          </cell>
        </row>
        <row r="3333">
          <cell r="F3333" t="str">
            <v>IMB/08105/S/0417</v>
          </cell>
          <cell r="Q3333">
            <v>1</v>
          </cell>
          <cell r="AQ3333" t="str">
            <v>Vandelet S</v>
          </cell>
          <cell r="AW3333">
            <v>2015</v>
          </cell>
          <cell r="AX3333" t="str">
            <v>04</v>
          </cell>
          <cell r="BB3333" t="str">
            <v>Carre M</v>
          </cell>
          <cell r="BE3333" t="str">
            <v>06</v>
          </cell>
          <cell r="BF3333" t="str">
            <v>2015-S06</v>
          </cell>
          <cell r="BS3333" t="str">
            <v>Carre M</v>
          </cell>
          <cell r="BW3333" t="str">
            <v>06</v>
          </cell>
        </row>
        <row r="3334">
          <cell r="F3334" t="str">
            <v>IMB/08105/S/0419</v>
          </cell>
          <cell r="Q3334">
            <v>1</v>
          </cell>
          <cell r="AQ3334" t="str">
            <v>Vandelet S</v>
          </cell>
          <cell r="AW3334">
            <v>2015</v>
          </cell>
          <cell r="AX3334" t="str">
            <v>04</v>
          </cell>
          <cell r="BB3334" t="str">
            <v>Carre M</v>
          </cell>
          <cell r="BE3334" t="str">
            <v>06</v>
          </cell>
          <cell r="BF3334" t="str">
            <v>2015-S06</v>
          </cell>
          <cell r="BS3334" t="str">
            <v>Carre M</v>
          </cell>
          <cell r="BW3334" t="str">
            <v>06</v>
          </cell>
        </row>
        <row r="3335">
          <cell r="F3335" t="str">
            <v>IMB/08105/C/04C4</v>
          </cell>
          <cell r="Q3335">
            <v>4</v>
          </cell>
          <cell r="AQ3335" t="str">
            <v>Annulé</v>
          </cell>
          <cell r="AW3335" t="str">
            <v/>
          </cell>
          <cell r="AX3335" t="str">
            <v/>
          </cell>
          <cell r="BB3335" t="str">
            <v>Annulé</v>
          </cell>
          <cell r="BE3335" t="str">
            <v/>
          </cell>
          <cell r="BF3335" t="str">
            <v/>
          </cell>
          <cell r="BS3335" t="str">
            <v>Annulé</v>
          </cell>
          <cell r="BW3335" t="str">
            <v/>
          </cell>
        </row>
        <row r="3336">
          <cell r="F3336" t="str">
            <v>IMB/08105/C/05W9</v>
          </cell>
          <cell r="Q3336">
            <v>1</v>
          </cell>
          <cell r="AQ3336" t="str">
            <v>Annulé</v>
          </cell>
          <cell r="AW3336" t="str">
            <v/>
          </cell>
          <cell r="AX3336" t="str">
            <v/>
          </cell>
          <cell r="BB3336" t="str">
            <v>Annulé</v>
          </cell>
          <cell r="BE3336" t="str">
            <v/>
          </cell>
          <cell r="BF3336" t="str">
            <v/>
          </cell>
          <cell r="BS3336" t="str">
            <v>Annulé</v>
          </cell>
          <cell r="BW3336" t="str">
            <v/>
          </cell>
        </row>
        <row r="3337">
          <cell r="F3337" t="str">
            <v>IMB/08105/C/060I</v>
          </cell>
          <cell r="Q3337">
            <v>3</v>
          </cell>
          <cell r="AQ3337" t="str">
            <v>Annulé</v>
          </cell>
          <cell r="AW3337" t="str">
            <v/>
          </cell>
          <cell r="AX3337" t="str">
            <v/>
          </cell>
          <cell r="BB3337" t="str">
            <v>Annulé</v>
          </cell>
          <cell r="BE3337" t="str">
            <v/>
          </cell>
          <cell r="BF3337" t="str">
            <v/>
          </cell>
          <cell r="BS3337" t="str">
            <v>Annulé</v>
          </cell>
          <cell r="BW3337" t="str">
            <v/>
          </cell>
        </row>
        <row r="3338">
          <cell r="F3338" t="str">
            <v>IMB/08105/C/03EH</v>
          </cell>
          <cell r="Q3338">
            <v>5</v>
          </cell>
          <cell r="AQ3338" t="str">
            <v>SETRS ST</v>
          </cell>
          <cell r="AW3338">
            <v>2014</v>
          </cell>
          <cell r="AX3338" t="str">
            <v>42</v>
          </cell>
          <cell r="BB3338" t="str">
            <v>Bauden A</v>
          </cell>
          <cell r="BE3338" t="str">
            <v>43</v>
          </cell>
          <cell r="BF3338" t="str">
            <v>2014-S43</v>
          </cell>
          <cell r="BS3338" t="str">
            <v>Bauden A</v>
          </cell>
          <cell r="BW3338" t="str">
            <v>43</v>
          </cell>
        </row>
        <row r="3339">
          <cell r="F3339" t="str">
            <v>IMB/08105/C/04BM</v>
          </cell>
          <cell r="Q3339">
            <v>3</v>
          </cell>
          <cell r="AQ3339" t="str">
            <v>Vandelet S</v>
          </cell>
          <cell r="AW3339">
            <v>2015</v>
          </cell>
          <cell r="AX3339" t="str">
            <v>04</v>
          </cell>
          <cell r="BB3339" t="str">
            <v>Carre M</v>
          </cell>
          <cell r="BE3339" t="str">
            <v>06</v>
          </cell>
          <cell r="BF3339" t="str">
            <v>2015-S06</v>
          </cell>
          <cell r="BS3339" t="str">
            <v>Carre M</v>
          </cell>
          <cell r="BW3339" t="str">
            <v>06</v>
          </cell>
        </row>
        <row r="3340">
          <cell r="F3340" t="str">
            <v>IMB/08105/S/04JA</v>
          </cell>
          <cell r="Q3340">
            <v>1</v>
          </cell>
          <cell r="AQ3340" t="str">
            <v>Vandelet S</v>
          </cell>
          <cell r="AW3340">
            <v>2015</v>
          </cell>
          <cell r="AX3340" t="str">
            <v>04</v>
          </cell>
          <cell r="BB3340" t="str">
            <v>Carre M</v>
          </cell>
          <cell r="BE3340" t="str">
            <v>06</v>
          </cell>
          <cell r="BF3340" t="str">
            <v>2015-S06</v>
          </cell>
          <cell r="BS3340" t="str">
            <v>Carre M</v>
          </cell>
          <cell r="BW3340" t="str">
            <v>06</v>
          </cell>
        </row>
        <row r="3341">
          <cell r="F3341" t="str">
            <v>IMB/08105/C/004C</v>
          </cell>
          <cell r="Q3341">
            <v>4</v>
          </cell>
          <cell r="AQ3341" t="str">
            <v>SETRS ST</v>
          </cell>
          <cell r="AW3341">
            <v>2014</v>
          </cell>
          <cell r="AX3341" t="str">
            <v>41</v>
          </cell>
          <cell r="BB3341" t="str">
            <v>Matton V</v>
          </cell>
          <cell r="BE3341" t="str">
            <v>41</v>
          </cell>
          <cell r="BF3341" t="str">
            <v>2014-S41</v>
          </cell>
          <cell r="BS3341" t="str">
            <v>Matton V</v>
          </cell>
          <cell r="BW3341" t="str">
            <v>24</v>
          </cell>
        </row>
        <row r="3342">
          <cell r="F3342" t="str">
            <v>IMB/08105/C/01OM</v>
          </cell>
          <cell r="Q3342">
            <v>10</v>
          </cell>
          <cell r="AQ3342" t="str">
            <v>SETRS ST</v>
          </cell>
          <cell r="AW3342">
            <v>2014</v>
          </cell>
          <cell r="AX3342" t="str">
            <v>45</v>
          </cell>
          <cell r="BB3342" t="str">
            <v>Carre M</v>
          </cell>
          <cell r="BE3342" t="str">
            <v>09</v>
          </cell>
          <cell r="BF3342" t="str">
            <v>2015-S09</v>
          </cell>
          <cell r="BS3342" t="str">
            <v>Carre M</v>
          </cell>
          <cell r="BW3342" t="str">
            <v>09</v>
          </cell>
        </row>
        <row r="3343">
          <cell r="F3343" t="str">
            <v>IMB/08105/C/0056</v>
          </cell>
          <cell r="Q3343">
            <v>6</v>
          </cell>
          <cell r="AQ3343" t="str">
            <v>SETRS ST</v>
          </cell>
          <cell r="AW3343">
            <v>2014</v>
          </cell>
          <cell r="AX3343" t="str">
            <v>41</v>
          </cell>
          <cell r="BB3343" t="str">
            <v>Dehay P</v>
          </cell>
          <cell r="BE3343" t="str">
            <v>44</v>
          </cell>
          <cell r="BF3343" t="str">
            <v>2014-S44</v>
          </cell>
          <cell r="BS3343" t="str">
            <v>Dehay P</v>
          </cell>
          <cell r="BW3343" t="str">
            <v>44</v>
          </cell>
        </row>
        <row r="3344">
          <cell r="F3344" t="str">
            <v>IMB/08105/C/003N</v>
          </cell>
          <cell r="Q3344">
            <v>6</v>
          </cell>
          <cell r="AQ3344" t="str">
            <v>SETRS ST</v>
          </cell>
          <cell r="AW3344">
            <v>2014</v>
          </cell>
          <cell r="AX3344" t="str">
            <v>41</v>
          </cell>
          <cell r="BB3344" t="str">
            <v>Dehay P</v>
          </cell>
          <cell r="BE3344" t="str">
            <v>44</v>
          </cell>
          <cell r="BF3344" t="str">
            <v>2014-S44</v>
          </cell>
          <cell r="BS3344" t="str">
            <v>Dehay P</v>
          </cell>
          <cell r="BW3344" t="str">
            <v>44</v>
          </cell>
        </row>
        <row r="3345">
          <cell r="F3345" t="str">
            <v>IMB/08105/C/01U7</v>
          </cell>
          <cell r="Q3345">
            <v>8</v>
          </cell>
          <cell r="AQ3345" t="str">
            <v>SETRS ST</v>
          </cell>
          <cell r="AW3345">
            <v>2014</v>
          </cell>
          <cell r="AX3345" t="str">
            <v>41</v>
          </cell>
          <cell r="BB3345" t="str">
            <v>Carre M</v>
          </cell>
          <cell r="BE3345" t="str">
            <v>42</v>
          </cell>
          <cell r="BF3345" t="str">
            <v>2014-S42</v>
          </cell>
          <cell r="BS3345" t="str">
            <v>Carre M</v>
          </cell>
          <cell r="BW3345" t="str">
            <v>42</v>
          </cell>
        </row>
        <row r="3346">
          <cell r="F3346" t="str">
            <v>IMB/08105/C/01VS</v>
          </cell>
          <cell r="Q3346">
            <v>8</v>
          </cell>
          <cell r="AQ3346" t="str">
            <v>SETRS ST</v>
          </cell>
          <cell r="AW3346">
            <v>2014</v>
          </cell>
          <cell r="AX3346" t="str">
            <v>41</v>
          </cell>
          <cell r="BB3346" t="str">
            <v>Carre M</v>
          </cell>
          <cell r="BE3346" t="str">
            <v>42</v>
          </cell>
          <cell r="BF3346" t="str">
            <v>2014-S42</v>
          </cell>
          <cell r="BS3346" t="str">
            <v>Carre M</v>
          </cell>
          <cell r="BW3346" t="str">
            <v>42</v>
          </cell>
        </row>
        <row r="3347">
          <cell r="F3347" t="str">
            <v>IMB/08105/C/01X3</v>
          </cell>
          <cell r="Q3347">
            <v>12</v>
          </cell>
          <cell r="AQ3347" t="str">
            <v>SETRS ST</v>
          </cell>
          <cell r="AW3347">
            <v>2014</v>
          </cell>
          <cell r="AX3347" t="str">
            <v>41</v>
          </cell>
          <cell r="BB3347" t="str">
            <v>Carre M</v>
          </cell>
          <cell r="BE3347" t="str">
            <v>42</v>
          </cell>
          <cell r="BF3347" t="str">
            <v>2014-S42</v>
          </cell>
          <cell r="BS3347" t="str">
            <v>Carre M</v>
          </cell>
          <cell r="BW3347" t="str">
            <v>42</v>
          </cell>
        </row>
        <row r="3348">
          <cell r="F3348" t="str">
            <v>IMB/08105/C/01YF</v>
          </cell>
          <cell r="Q3348">
            <v>8</v>
          </cell>
          <cell r="AQ3348" t="str">
            <v>SETRS ST</v>
          </cell>
          <cell r="AW3348">
            <v>2014</v>
          </cell>
          <cell r="AX3348" t="str">
            <v>41</v>
          </cell>
          <cell r="BB3348" t="str">
            <v>Carre M</v>
          </cell>
          <cell r="BE3348" t="str">
            <v>42</v>
          </cell>
          <cell r="BF3348" t="str">
            <v>2014-S42</v>
          </cell>
          <cell r="BS3348" t="str">
            <v>Carre M</v>
          </cell>
          <cell r="BW3348" t="str">
            <v>42</v>
          </cell>
        </row>
        <row r="3349">
          <cell r="F3349" t="str">
            <v>IMB/08105/C/01ZO</v>
          </cell>
          <cell r="Q3349">
            <v>8</v>
          </cell>
          <cell r="AQ3349" t="str">
            <v>SETRS ST</v>
          </cell>
          <cell r="AW3349">
            <v>2014</v>
          </cell>
          <cell r="AX3349" t="str">
            <v>41</v>
          </cell>
          <cell r="BB3349" t="str">
            <v>Carre M</v>
          </cell>
          <cell r="BE3349" t="str">
            <v>42</v>
          </cell>
          <cell r="BF3349" t="str">
            <v>2014-S42</v>
          </cell>
          <cell r="BS3349" t="str">
            <v>Carre M</v>
          </cell>
          <cell r="BW3349" t="str">
            <v>42</v>
          </cell>
        </row>
        <row r="3350">
          <cell r="F3350" t="str">
            <v>IMB/08105/C/02WJ</v>
          </cell>
          <cell r="Q3350">
            <v>12</v>
          </cell>
          <cell r="AQ3350" t="str">
            <v>SETRS ST</v>
          </cell>
          <cell r="AW3350">
            <v>2014</v>
          </cell>
          <cell r="AX3350" t="str">
            <v>43</v>
          </cell>
          <cell r="BB3350" t="str">
            <v>Carre M</v>
          </cell>
          <cell r="BE3350" t="str">
            <v>44</v>
          </cell>
          <cell r="BF3350" t="str">
            <v>2014-S44</v>
          </cell>
          <cell r="BS3350" t="str">
            <v>Carre M</v>
          </cell>
          <cell r="BW3350" t="str">
            <v>44</v>
          </cell>
        </row>
        <row r="3351">
          <cell r="F3351" t="str">
            <v>IMB/08105/C/02YV</v>
          </cell>
          <cell r="Q3351">
            <v>11</v>
          </cell>
          <cell r="AQ3351" t="str">
            <v>SETRS ST</v>
          </cell>
          <cell r="AW3351">
            <v>2014</v>
          </cell>
          <cell r="AX3351" t="str">
            <v>43</v>
          </cell>
          <cell r="BB3351" t="str">
            <v>Carre M</v>
          </cell>
          <cell r="BE3351" t="str">
            <v>44</v>
          </cell>
          <cell r="BF3351" t="str">
            <v>2014-S44</v>
          </cell>
          <cell r="BS3351" t="str">
            <v>Carre M</v>
          </cell>
          <cell r="BW3351" t="str">
            <v>44</v>
          </cell>
        </row>
        <row r="3352">
          <cell r="F3352" t="str">
            <v>IMB/08105/C/02ME</v>
          </cell>
          <cell r="Q3352">
            <v>4</v>
          </cell>
          <cell r="AQ3352" t="str">
            <v>SETRS ST</v>
          </cell>
          <cell r="AW3352">
            <v>2015</v>
          </cell>
          <cell r="AX3352" t="str">
            <v>28</v>
          </cell>
          <cell r="BB3352" t="str">
            <v>TELCOM ST</v>
          </cell>
          <cell r="BE3352" t="str">
            <v>30</v>
          </cell>
          <cell r="BF3352" t="str">
            <v>2015-S30</v>
          </cell>
          <cell r="BS3352" t="str">
            <v>DTI ST</v>
          </cell>
          <cell r="BW3352" t="str">
            <v>34</v>
          </cell>
        </row>
        <row r="3353">
          <cell r="F3353" t="str">
            <v>IMB/08105/C/024F</v>
          </cell>
          <cell r="Q3353">
            <v>10</v>
          </cell>
          <cell r="AQ3353" t="str">
            <v>SETRS ST</v>
          </cell>
          <cell r="AW3353">
            <v>2014</v>
          </cell>
          <cell r="AX3353" t="str">
            <v>43</v>
          </cell>
          <cell r="BB3353" t="str">
            <v>Carre M</v>
          </cell>
          <cell r="BE3353" t="str">
            <v>44</v>
          </cell>
          <cell r="BF3353" t="str">
            <v>2014-S44</v>
          </cell>
          <cell r="BS3353" t="str">
            <v>Carre M</v>
          </cell>
          <cell r="BW3353" t="str">
            <v>44</v>
          </cell>
        </row>
        <row r="3354">
          <cell r="F3354" t="str">
            <v>IMB/08105/C/01Z5</v>
          </cell>
          <cell r="Q3354">
            <v>10</v>
          </cell>
          <cell r="AQ3354" t="str">
            <v>SETRS ST</v>
          </cell>
          <cell r="AW3354">
            <v>2014</v>
          </cell>
          <cell r="AX3354" t="str">
            <v>43</v>
          </cell>
          <cell r="BB3354" t="str">
            <v>Carre M</v>
          </cell>
          <cell r="BE3354" t="str">
            <v>44</v>
          </cell>
          <cell r="BF3354" t="str">
            <v>2014-S44</v>
          </cell>
          <cell r="BS3354" t="str">
            <v>Carre M</v>
          </cell>
          <cell r="BW3354" t="str">
            <v>44</v>
          </cell>
        </row>
        <row r="3355">
          <cell r="F3355" t="str">
            <v>IMB/08105/C/02DA</v>
          </cell>
          <cell r="Q3355">
            <v>10</v>
          </cell>
          <cell r="AQ3355" t="str">
            <v>SETRS ST</v>
          </cell>
          <cell r="AW3355">
            <v>2014</v>
          </cell>
          <cell r="AX3355" t="str">
            <v>43</v>
          </cell>
          <cell r="BB3355" t="str">
            <v>Carre M</v>
          </cell>
          <cell r="BE3355" t="str">
            <v>44</v>
          </cell>
          <cell r="BF3355" t="str">
            <v>2014-S44</v>
          </cell>
          <cell r="BS3355" t="str">
            <v>Carre M</v>
          </cell>
          <cell r="BW3355" t="str">
            <v>44</v>
          </cell>
        </row>
        <row r="3356">
          <cell r="F3356" t="str">
            <v>IMB/08105/C/02DB</v>
          </cell>
          <cell r="Q3356">
            <v>10</v>
          </cell>
          <cell r="AQ3356" t="str">
            <v>SETRS ST</v>
          </cell>
          <cell r="AW3356">
            <v>2014</v>
          </cell>
          <cell r="AX3356" t="str">
            <v>43</v>
          </cell>
          <cell r="BB3356" t="str">
            <v>Carre M</v>
          </cell>
          <cell r="BE3356" t="str">
            <v>44</v>
          </cell>
          <cell r="BF3356" t="str">
            <v>2014-S44</v>
          </cell>
          <cell r="BS3356" t="str">
            <v>Carre M</v>
          </cell>
          <cell r="BW3356" t="str">
            <v>44</v>
          </cell>
        </row>
        <row r="3357">
          <cell r="F3357" t="str">
            <v>IMB/08105/C/02DC</v>
          </cell>
          <cell r="Q3357">
            <v>10</v>
          </cell>
          <cell r="AQ3357" t="str">
            <v>SETRS ST</v>
          </cell>
          <cell r="AW3357">
            <v>2014</v>
          </cell>
          <cell r="AX3357" t="str">
            <v>43</v>
          </cell>
          <cell r="BB3357" t="str">
            <v>Carre M</v>
          </cell>
          <cell r="BE3357" t="str">
            <v>44</v>
          </cell>
          <cell r="BF3357" t="str">
            <v>2014-S44</v>
          </cell>
          <cell r="BS3357" t="str">
            <v>Carre M</v>
          </cell>
          <cell r="BW3357" t="str">
            <v>44</v>
          </cell>
        </row>
        <row r="3358">
          <cell r="F3358" t="str">
            <v>IMB/08105/C/02DD</v>
          </cell>
          <cell r="Q3358">
            <v>10</v>
          </cell>
          <cell r="AQ3358" t="str">
            <v>SETRS ST</v>
          </cell>
          <cell r="AW3358">
            <v>2014</v>
          </cell>
          <cell r="AX3358" t="str">
            <v>43</v>
          </cell>
          <cell r="BB3358" t="str">
            <v>Carre M</v>
          </cell>
          <cell r="BE3358" t="str">
            <v>44</v>
          </cell>
          <cell r="BF3358" t="str">
            <v>2014-S44</v>
          </cell>
          <cell r="BS3358" t="str">
            <v>Carre M</v>
          </cell>
          <cell r="BW3358" t="str">
            <v>44</v>
          </cell>
        </row>
        <row r="3359">
          <cell r="F3359" t="str">
            <v>IMB/08105/C/02E4</v>
          </cell>
          <cell r="Q3359">
            <v>3</v>
          </cell>
          <cell r="AQ3359" t="str">
            <v>Annulé</v>
          </cell>
          <cell r="AW3359" t="str">
            <v/>
          </cell>
          <cell r="AX3359" t="str">
            <v/>
          </cell>
          <cell r="BB3359" t="str">
            <v>Annulé</v>
          </cell>
          <cell r="BE3359" t="str">
            <v/>
          </cell>
          <cell r="BF3359" t="str">
            <v/>
          </cell>
          <cell r="BS3359" t="str">
            <v>Annulé</v>
          </cell>
          <cell r="BW3359" t="str">
            <v/>
          </cell>
        </row>
        <row r="3360">
          <cell r="F3360" t="str">
            <v>IMB/08105/C/0255</v>
          </cell>
          <cell r="Q3360">
            <v>7</v>
          </cell>
          <cell r="AQ3360" t="str">
            <v>SETRS ST</v>
          </cell>
          <cell r="AW3360">
            <v>2014</v>
          </cell>
          <cell r="AX3360" t="str">
            <v>41</v>
          </cell>
          <cell r="BB3360" t="str">
            <v>Matton V</v>
          </cell>
          <cell r="BE3360" t="str">
            <v>41</v>
          </cell>
          <cell r="BF3360" t="str">
            <v>2014-S41</v>
          </cell>
          <cell r="BS3360" t="str">
            <v>Matton V</v>
          </cell>
          <cell r="BW3360" t="str">
            <v>41</v>
          </cell>
        </row>
        <row r="3361">
          <cell r="F3361" t="str">
            <v>IMB/08105/C/054W</v>
          </cell>
          <cell r="Q3361">
            <v>4</v>
          </cell>
          <cell r="AQ3361" t="str">
            <v>SETRS ST</v>
          </cell>
          <cell r="AW3361">
            <v>2014</v>
          </cell>
          <cell r="AX3361" t="str">
            <v>42</v>
          </cell>
          <cell r="BB3361" t="str">
            <v>Carre M</v>
          </cell>
          <cell r="BE3361" t="str">
            <v>43</v>
          </cell>
          <cell r="BF3361" t="str">
            <v>2014-S43</v>
          </cell>
          <cell r="BS3361" t="str">
            <v>Carre M</v>
          </cell>
          <cell r="BW3361" t="str">
            <v>43</v>
          </cell>
        </row>
        <row r="3362">
          <cell r="F3362" t="str">
            <v>IMB/08105/C/054V</v>
          </cell>
          <cell r="Q3362">
            <v>8</v>
          </cell>
          <cell r="AQ3362" t="str">
            <v>SETRS ST</v>
          </cell>
          <cell r="AW3362">
            <v>2014</v>
          </cell>
          <cell r="AX3362" t="str">
            <v>42</v>
          </cell>
          <cell r="BB3362" t="str">
            <v>Carre M</v>
          </cell>
          <cell r="BE3362" t="str">
            <v>43</v>
          </cell>
          <cell r="BF3362" t="str">
            <v>2014-S43</v>
          </cell>
          <cell r="BS3362" t="str">
            <v>Carre M</v>
          </cell>
          <cell r="BW3362" t="str">
            <v>43</v>
          </cell>
        </row>
        <row r="3363">
          <cell r="F3363" t="str">
            <v>IMB/08105/C/0526</v>
          </cell>
          <cell r="Q3363">
            <v>6</v>
          </cell>
          <cell r="AQ3363" t="str">
            <v>SETRS ST</v>
          </cell>
          <cell r="AW3363">
            <v>2014</v>
          </cell>
          <cell r="AX3363" t="str">
            <v>43</v>
          </cell>
          <cell r="BB3363" t="str">
            <v>Carre M</v>
          </cell>
          <cell r="BE3363" t="str">
            <v>44</v>
          </cell>
          <cell r="BF3363" t="str">
            <v>2014-S44</v>
          </cell>
          <cell r="BS3363" t="str">
            <v>Carre M</v>
          </cell>
          <cell r="BW3363" t="str">
            <v>44</v>
          </cell>
        </row>
        <row r="3364">
          <cell r="F3364" t="str">
            <v>IMB/08105/C/04UV</v>
          </cell>
          <cell r="Q3364">
            <v>11</v>
          </cell>
          <cell r="AQ3364" t="str">
            <v>SETRS ST</v>
          </cell>
          <cell r="AW3364">
            <v>2014</v>
          </cell>
          <cell r="AX3364" t="str">
            <v>43</v>
          </cell>
          <cell r="BB3364" t="str">
            <v>Carre M</v>
          </cell>
          <cell r="BE3364" t="str">
            <v>44</v>
          </cell>
          <cell r="BF3364" t="str">
            <v>2014-S44</v>
          </cell>
          <cell r="BS3364" t="str">
            <v>Carre M</v>
          </cell>
          <cell r="BW3364" t="str">
            <v>44</v>
          </cell>
        </row>
        <row r="3365">
          <cell r="F3365" t="str">
            <v>IMB/08105/C/0298</v>
          </cell>
          <cell r="Q3365">
            <v>54</v>
          </cell>
          <cell r="AQ3365" t="str">
            <v>SETRS ST</v>
          </cell>
          <cell r="AW3365">
            <v>2014</v>
          </cell>
          <cell r="AX3365" t="str">
            <v>43</v>
          </cell>
          <cell r="BB3365" t="str">
            <v>Carre M</v>
          </cell>
          <cell r="BE3365" t="str">
            <v>43</v>
          </cell>
          <cell r="BF3365" t="str">
            <v>2014-S43</v>
          </cell>
          <cell r="BS3365" t="str">
            <v>Carre M</v>
          </cell>
          <cell r="BW3365" t="str">
            <v>44</v>
          </cell>
        </row>
        <row r="3366">
          <cell r="F3366" t="str">
            <v>IMB/08105/C/02EB</v>
          </cell>
          <cell r="Q3366">
            <v>6</v>
          </cell>
          <cell r="AQ3366" t="str">
            <v>Annulé</v>
          </cell>
          <cell r="AW3366" t="str">
            <v/>
          </cell>
          <cell r="AX3366" t="str">
            <v/>
          </cell>
          <cell r="BB3366" t="str">
            <v>Annulé</v>
          </cell>
          <cell r="BE3366" t="str">
            <v/>
          </cell>
          <cell r="BF3366" t="str">
            <v/>
          </cell>
          <cell r="BS3366" t="str">
            <v>Annulé</v>
          </cell>
          <cell r="BW3366" t="str">
            <v/>
          </cell>
        </row>
        <row r="3367">
          <cell r="F3367" t="str">
            <v>IMB/08105/C/04QF</v>
          </cell>
          <cell r="Q3367">
            <v>4</v>
          </cell>
          <cell r="AQ3367" t="str">
            <v>SETRS ST</v>
          </cell>
          <cell r="AW3367">
            <v>2014</v>
          </cell>
          <cell r="AX3367" t="str">
            <v>43</v>
          </cell>
          <cell r="BB3367" t="str">
            <v>Carre M</v>
          </cell>
          <cell r="BE3367" t="str">
            <v>44</v>
          </cell>
          <cell r="BF3367" t="str">
            <v>2014-S44</v>
          </cell>
          <cell r="BS3367" t="str">
            <v>Carre M</v>
          </cell>
          <cell r="BW3367" t="str">
            <v>44</v>
          </cell>
        </row>
        <row r="3368">
          <cell r="F3368" t="str">
            <v>IMB/08105/C/009X</v>
          </cell>
          <cell r="Q3368">
            <v>14</v>
          </cell>
          <cell r="AQ3368" t="str">
            <v>SETRS ST</v>
          </cell>
          <cell r="AW3368">
            <v>2014</v>
          </cell>
          <cell r="AX3368" t="str">
            <v>41</v>
          </cell>
          <cell r="BB3368" t="str">
            <v>Dehay P</v>
          </cell>
          <cell r="BE3368" t="str">
            <v>45</v>
          </cell>
          <cell r="BF3368" t="str">
            <v>2014-S45</v>
          </cell>
          <cell r="BS3368" t="str">
            <v>Dehay P</v>
          </cell>
          <cell r="BW3368" t="str">
            <v>45</v>
          </cell>
        </row>
        <row r="3369">
          <cell r="F3369" t="str">
            <v>IMB/08105/C/00BD</v>
          </cell>
          <cell r="Q3369">
            <v>14</v>
          </cell>
          <cell r="AQ3369" t="str">
            <v>SETRS ST</v>
          </cell>
          <cell r="AW3369">
            <v>2014</v>
          </cell>
          <cell r="AX3369" t="str">
            <v>41</v>
          </cell>
          <cell r="BB3369" t="str">
            <v>Dehay P</v>
          </cell>
          <cell r="BE3369" t="str">
            <v>45</v>
          </cell>
          <cell r="BF3369" t="str">
            <v>2014-S45</v>
          </cell>
          <cell r="BS3369" t="str">
            <v>Dehay P</v>
          </cell>
          <cell r="BW3369" t="str">
            <v>45</v>
          </cell>
        </row>
        <row r="3370">
          <cell r="F3370" t="str">
            <v>IMB/08105/C/01MB</v>
          </cell>
          <cell r="Q3370">
            <v>9</v>
          </cell>
          <cell r="AQ3370" t="str">
            <v>SETRS ST</v>
          </cell>
          <cell r="AW3370">
            <v>2014</v>
          </cell>
          <cell r="AX3370" t="str">
            <v>42</v>
          </cell>
          <cell r="BB3370" t="str">
            <v>DTI ST</v>
          </cell>
          <cell r="BE3370" t="str">
            <v>49</v>
          </cell>
          <cell r="BF3370" t="str">
            <v>2014-S49</v>
          </cell>
          <cell r="BS3370" t="str">
            <v>DTI ST</v>
          </cell>
          <cell r="BW3370" t="str">
            <v>49</v>
          </cell>
        </row>
        <row r="3371">
          <cell r="F3371" t="str">
            <v>IMB/08105/C/01MC</v>
          </cell>
          <cell r="Q3371">
            <v>10</v>
          </cell>
          <cell r="AQ3371" t="str">
            <v>SETRS ST</v>
          </cell>
          <cell r="AW3371">
            <v>2014</v>
          </cell>
          <cell r="AX3371" t="str">
            <v>42</v>
          </cell>
          <cell r="BB3371" t="str">
            <v>DTI ST</v>
          </cell>
          <cell r="BE3371" t="str">
            <v>49</v>
          </cell>
          <cell r="BF3371" t="str">
            <v>2014-S49</v>
          </cell>
          <cell r="BS3371" t="str">
            <v>DTI ST</v>
          </cell>
          <cell r="BW3371" t="str">
            <v>49</v>
          </cell>
        </row>
        <row r="3372">
          <cell r="F3372" t="str">
            <v>IMB/08105/C/01MD</v>
          </cell>
          <cell r="Q3372">
            <v>9</v>
          </cell>
          <cell r="AQ3372" t="str">
            <v>SETRS ST</v>
          </cell>
          <cell r="AW3372">
            <v>2014</v>
          </cell>
          <cell r="AX3372" t="str">
            <v>42</v>
          </cell>
          <cell r="BB3372" t="str">
            <v>DTI ST</v>
          </cell>
          <cell r="BE3372" t="str">
            <v>49</v>
          </cell>
          <cell r="BF3372" t="str">
            <v>2014-S49</v>
          </cell>
          <cell r="BS3372" t="str">
            <v>DTI ST</v>
          </cell>
          <cell r="BW3372" t="str">
            <v>49</v>
          </cell>
        </row>
        <row r="3373">
          <cell r="F3373" t="str">
            <v>IMB/08105/C/030R</v>
          </cell>
          <cell r="Q3373">
            <v>9</v>
          </cell>
          <cell r="AQ3373" t="str">
            <v>SETRS ST</v>
          </cell>
          <cell r="AW3373">
            <v>2014</v>
          </cell>
          <cell r="AX3373" t="str">
            <v>41</v>
          </cell>
          <cell r="BB3373" t="str">
            <v>Dehay P</v>
          </cell>
          <cell r="BE3373" t="str">
            <v>43</v>
          </cell>
          <cell r="BF3373" t="str">
            <v>2014-S43</v>
          </cell>
          <cell r="BS3373" t="str">
            <v>Dehay P</v>
          </cell>
          <cell r="BW3373" t="str">
            <v>44</v>
          </cell>
        </row>
        <row r="3374">
          <cell r="F3374" t="str">
            <v>IMB/08105/C/031J</v>
          </cell>
          <cell r="Q3374">
            <v>9</v>
          </cell>
          <cell r="AQ3374" t="str">
            <v>SETRS ST</v>
          </cell>
          <cell r="AW3374">
            <v>2014</v>
          </cell>
          <cell r="AX3374" t="str">
            <v>41</v>
          </cell>
          <cell r="BB3374" t="str">
            <v>Dehay P</v>
          </cell>
          <cell r="BE3374" t="str">
            <v>43</v>
          </cell>
          <cell r="BF3374" t="str">
            <v>2014-S43</v>
          </cell>
          <cell r="BS3374" t="str">
            <v>Dehay P</v>
          </cell>
          <cell r="BW3374" t="str">
            <v>44</v>
          </cell>
        </row>
        <row r="3375">
          <cell r="F3375" t="str">
            <v>IMB/08105/C/0317</v>
          </cell>
          <cell r="Q3375">
            <v>9</v>
          </cell>
          <cell r="AQ3375" t="str">
            <v>SETRS ST</v>
          </cell>
          <cell r="AW3375">
            <v>2014</v>
          </cell>
          <cell r="AX3375" t="str">
            <v>41</v>
          </cell>
          <cell r="BB3375" t="str">
            <v>Dehay P</v>
          </cell>
          <cell r="BE3375" t="str">
            <v>43</v>
          </cell>
          <cell r="BF3375" t="str">
            <v>2014-S43</v>
          </cell>
          <cell r="BS3375" t="str">
            <v>Dehay P</v>
          </cell>
          <cell r="BW3375" t="str">
            <v>44</v>
          </cell>
        </row>
        <row r="3376">
          <cell r="F3376" t="str">
            <v>IMB/08105/C/01N9</v>
          </cell>
          <cell r="Q3376">
            <v>5</v>
          </cell>
          <cell r="AQ3376" t="str">
            <v>SETRS ST</v>
          </cell>
          <cell r="AW3376">
            <v>2014</v>
          </cell>
          <cell r="AX3376" t="str">
            <v>42</v>
          </cell>
          <cell r="BB3376" t="str">
            <v>DTI ST</v>
          </cell>
          <cell r="BE3376" t="str">
            <v>52</v>
          </cell>
          <cell r="BF3376" t="str">
            <v>2014-S52</v>
          </cell>
          <cell r="BS3376" t="str">
            <v>BE OPTIK ST</v>
          </cell>
          <cell r="BW3376" t="str">
            <v/>
          </cell>
        </row>
        <row r="3377">
          <cell r="F3377" t="str">
            <v>IMB/08105/C/017T</v>
          </cell>
          <cell r="Q3377">
            <v>10</v>
          </cell>
          <cell r="AQ3377" t="str">
            <v>SETRS ST</v>
          </cell>
          <cell r="AW3377">
            <v>2014</v>
          </cell>
          <cell r="AX3377" t="str">
            <v>42</v>
          </cell>
          <cell r="BB3377" t="str">
            <v>DTI ST</v>
          </cell>
          <cell r="BE3377" t="str">
            <v>49</v>
          </cell>
          <cell r="BF3377" t="str">
            <v>2014-S49</v>
          </cell>
          <cell r="BS3377" t="str">
            <v>DTI ST</v>
          </cell>
          <cell r="BW3377" t="str">
            <v>49</v>
          </cell>
        </row>
        <row r="3378">
          <cell r="F3378" t="str">
            <v>IMB/08105/C/0183</v>
          </cell>
          <cell r="Q3378">
            <v>10</v>
          </cell>
          <cell r="AQ3378" t="str">
            <v>SETRS ST</v>
          </cell>
          <cell r="AW3378">
            <v>2014</v>
          </cell>
          <cell r="AX3378" t="str">
            <v>42</v>
          </cell>
          <cell r="BB3378" t="str">
            <v>DTI ST</v>
          </cell>
          <cell r="BE3378" t="str">
            <v>49</v>
          </cell>
          <cell r="BF3378" t="str">
            <v>2014-S49</v>
          </cell>
          <cell r="BS3378" t="str">
            <v>DTI ST</v>
          </cell>
          <cell r="BW3378" t="str">
            <v>49</v>
          </cell>
        </row>
        <row r="3379">
          <cell r="F3379" t="str">
            <v>IMB/08105/S/01T7</v>
          </cell>
          <cell r="Q3379">
            <v>1</v>
          </cell>
          <cell r="AQ3379" t="str">
            <v>SETRS ST</v>
          </cell>
          <cell r="AW3379">
            <v>2014</v>
          </cell>
          <cell r="AX3379" t="str">
            <v>48</v>
          </cell>
          <cell r="BB3379" t="str">
            <v>Bauden A</v>
          </cell>
          <cell r="BE3379" t="str">
            <v>50</v>
          </cell>
          <cell r="BF3379" t="str">
            <v>2014-S50</v>
          </cell>
          <cell r="BS3379" t="str">
            <v>Bauden A</v>
          </cell>
          <cell r="BW3379" t="str">
            <v>51</v>
          </cell>
        </row>
        <row r="3380">
          <cell r="F3380" t="str">
            <v>IMB/08105/C/01S8</v>
          </cell>
          <cell r="Q3380">
            <v>3</v>
          </cell>
          <cell r="AQ3380" t="str">
            <v>SETRS ST</v>
          </cell>
          <cell r="AW3380">
            <v>2014</v>
          </cell>
          <cell r="AX3380" t="str">
            <v>48</v>
          </cell>
          <cell r="BB3380" t="str">
            <v>Bauden A</v>
          </cell>
          <cell r="BE3380" t="str">
            <v>50</v>
          </cell>
          <cell r="BF3380" t="str">
            <v>2014-S50</v>
          </cell>
          <cell r="BS3380" t="str">
            <v>Bauden A</v>
          </cell>
          <cell r="BW3380" t="str">
            <v>51</v>
          </cell>
        </row>
        <row r="3381">
          <cell r="F3381" t="str">
            <v>IMB/08105/C/01DT</v>
          </cell>
          <cell r="Q3381">
            <v>10</v>
          </cell>
          <cell r="AQ3381" t="str">
            <v>SETRS ST</v>
          </cell>
          <cell r="AW3381">
            <v>2014</v>
          </cell>
          <cell r="AX3381" t="str">
            <v>43</v>
          </cell>
          <cell r="BB3381" t="str">
            <v>Bauden A</v>
          </cell>
          <cell r="BE3381" t="str">
            <v>44</v>
          </cell>
          <cell r="BF3381" t="str">
            <v>2014-S44</v>
          </cell>
          <cell r="BS3381" t="str">
            <v>Bauden A</v>
          </cell>
          <cell r="BW3381" t="str">
            <v>45</v>
          </cell>
        </row>
        <row r="3382">
          <cell r="F3382" t="str">
            <v>IMB/08105/C/01FE</v>
          </cell>
          <cell r="Q3382">
            <v>10</v>
          </cell>
          <cell r="AQ3382" t="str">
            <v>SETRS ST</v>
          </cell>
          <cell r="AW3382">
            <v>2014</v>
          </cell>
          <cell r="AX3382" t="str">
            <v>43</v>
          </cell>
          <cell r="BB3382" t="str">
            <v>Bauden A</v>
          </cell>
          <cell r="BE3382" t="str">
            <v>44</v>
          </cell>
          <cell r="BF3382" t="str">
            <v>2014-S44</v>
          </cell>
          <cell r="BS3382" t="str">
            <v>Bauden A</v>
          </cell>
          <cell r="BW3382" t="str">
            <v>45</v>
          </cell>
        </row>
        <row r="3383">
          <cell r="F3383" t="str">
            <v>IMB/08105/C/01H1</v>
          </cell>
          <cell r="Q3383">
            <v>10</v>
          </cell>
          <cell r="AQ3383" t="str">
            <v>SETRS ST</v>
          </cell>
          <cell r="AW3383">
            <v>2014</v>
          </cell>
          <cell r="AX3383" t="str">
            <v>43</v>
          </cell>
          <cell r="BB3383" t="str">
            <v>Bauden A</v>
          </cell>
          <cell r="BE3383" t="str">
            <v>44</v>
          </cell>
          <cell r="BF3383" t="str">
            <v>2014-S44</v>
          </cell>
          <cell r="BS3383" t="str">
            <v>Bauden A</v>
          </cell>
          <cell r="BW3383" t="str">
            <v>45</v>
          </cell>
        </row>
        <row r="3384">
          <cell r="F3384" t="str">
            <v>IMB/08105/C/01I5</v>
          </cell>
          <cell r="Q3384">
            <v>10</v>
          </cell>
          <cell r="AQ3384" t="str">
            <v>SETRS ST</v>
          </cell>
          <cell r="AW3384">
            <v>2014</v>
          </cell>
          <cell r="AX3384" t="str">
            <v>43</v>
          </cell>
          <cell r="BB3384" t="str">
            <v>Bauden A</v>
          </cell>
          <cell r="BE3384" t="str">
            <v>44</v>
          </cell>
          <cell r="BF3384" t="str">
            <v>2014-S44</v>
          </cell>
          <cell r="BS3384" t="str">
            <v>Bauden A</v>
          </cell>
          <cell r="BW3384" t="str">
            <v>45</v>
          </cell>
        </row>
        <row r="3385">
          <cell r="F3385" t="str">
            <v>IMB/08105/C/025G</v>
          </cell>
          <cell r="Q3385">
            <v>4</v>
          </cell>
          <cell r="AQ3385" t="str">
            <v>SETRS ST</v>
          </cell>
          <cell r="AW3385">
            <v>2014</v>
          </cell>
          <cell r="AX3385" t="str">
            <v>46</v>
          </cell>
          <cell r="BB3385" t="str">
            <v>3ID2PLUS ST</v>
          </cell>
          <cell r="BE3385" t="str">
            <v>05</v>
          </cell>
          <cell r="BF3385" t="str">
            <v>2017-S05</v>
          </cell>
          <cell r="BS3385" t="str">
            <v>3ID2PLUS ST</v>
          </cell>
          <cell r="BW3385" t="str">
            <v>05</v>
          </cell>
        </row>
        <row r="3386">
          <cell r="F3386" t="str">
            <v>IMB/08105/C/02FL</v>
          </cell>
          <cell r="Q3386">
            <v>21</v>
          </cell>
          <cell r="AQ3386" t="str">
            <v>SETRS ST</v>
          </cell>
          <cell r="AW3386">
            <v>2015</v>
          </cell>
          <cell r="AX3386" t="str">
            <v>28</v>
          </cell>
          <cell r="BB3386" t="str">
            <v>TELCOM ST</v>
          </cell>
          <cell r="BE3386" t="str">
            <v>31</v>
          </cell>
          <cell r="BF3386" t="str">
            <v>2015-S31</v>
          </cell>
          <cell r="BS3386" t="str">
            <v>DTI ST</v>
          </cell>
          <cell r="BW3386" t="str">
            <v>35</v>
          </cell>
        </row>
        <row r="3387">
          <cell r="F3387" t="str">
            <v>IMB/08105/C/02UI</v>
          </cell>
          <cell r="Q3387">
            <v>14</v>
          </cell>
          <cell r="AQ3387" t="str">
            <v>SETRS ST</v>
          </cell>
          <cell r="AW3387">
            <v>2014</v>
          </cell>
          <cell r="AX3387" t="str">
            <v>41</v>
          </cell>
          <cell r="BB3387" t="str">
            <v>Carre M</v>
          </cell>
          <cell r="BE3387" t="str">
            <v>43</v>
          </cell>
          <cell r="BF3387" t="str">
            <v>2014-S43</v>
          </cell>
          <cell r="BS3387" t="str">
            <v>Carre M</v>
          </cell>
          <cell r="BW3387" t="str">
            <v>43</v>
          </cell>
        </row>
        <row r="3388">
          <cell r="F3388" t="str">
            <v>IMB/08105/C/02DP</v>
          </cell>
          <cell r="Q3388">
            <v>14</v>
          </cell>
          <cell r="AQ3388" t="str">
            <v>SETRS ST</v>
          </cell>
          <cell r="AW3388">
            <v>2014</v>
          </cell>
          <cell r="AX3388" t="str">
            <v>41</v>
          </cell>
          <cell r="BB3388" t="str">
            <v>Carre M</v>
          </cell>
          <cell r="BE3388" t="str">
            <v>43</v>
          </cell>
          <cell r="BF3388" t="str">
            <v>2014-S43</v>
          </cell>
          <cell r="BS3388" t="str">
            <v>Carre M</v>
          </cell>
          <cell r="BW3388" t="str">
            <v>43</v>
          </cell>
        </row>
        <row r="3389">
          <cell r="F3389" t="str">
            <v>IMB/08105/C/02HI</v>
          </cell>
          <cell r="Q3389">
            <v>11</v>
          </cell>
          <cell r="AQ3389" t="str">
            <v>SETRS ST</v>
          </cell>
          <cell r="AW3389">
            <v>2014</v>
          </cell>
          <cell r="AX3389" t="str">
            <v>41</v>
          </cell>
          <cell r="BB3389" t="str">
            <v>Carre M</v>
          </cell>
          <cell r="BE3389" t="str">
            <v>43</v>
          </cell>
          <cell r="BF3389" t="str">
            <v>2014-S43</v>
          </cell>
          <cell r="BS3389" t="str">
            <v>Carre M</v>
          </cell>
          <cell r="BW3389" t="str">
            <v>43</v>
          </cell>
        </row>
        <row r="3390">
          <cell r="F3390" t="str">
            <v>IMB/08105/C/02HJ</v>
          </cell>
          <cell r="Q3390">
            <v>11</v>
          </cell>
          <cell r="AQ3390" t="str">
            <v>SETRS ST</v>
          </cell>
          <cell r="AW3390">
            <v>2014</v>
          </cell>
          <cell r="AX3390" t="str">
            <v>41</v>
          </cell>
          <cell r="BB3390" t="str">
            <v>Carre M</v>
          </cell>
          <cell r="BE3390" t="str">
            <v>43</v>
          </cell>
          <cell r="BF3390" t="str">
            <v>2014-S43</v>
          </cell>
          <cell r="BS3390" t="str">
            <v>Carre M</v>
          </cell>
          <cell r="BW3390" t="str">
            <v>43</v>
          </cell>
        </row>
        <row r="3391">
          <cell r="F3391" t="str">
            <v>IMB/08105/C/02HK</v>
          </cell>
          <cell r="Q3391">
            <v>11</v>
          </cell>
          <cell r="AQ3391" t="str">
            <v>SETRS ST</v>
          </cell>
          <cell r="AW3391">
            <v>2014</v>
          </cell>
          <cell r="AX3391" t="str">
            <v>41</v>
          </cell>
          <cell r="BB3391" t="str">
            <v>Carre M</v>
          </cell>
          <cell r="BE3391" t="str">
            <v>43</v>
          </cell>
          <cell r="BF3391" t="str">
            <v>2014-S43</v>
          </cell>
          <cell r="BS3391" t="str">
            <v>Carre M</v>
          </cell>
          <cell r="BW3391" t="str">
            <v>43</v>
          </cell>
        </row>
        <row r="3392">
          <cell r="F3392" t="str">
            <v>IMB/08105/C/02I1</v>
          </cell>
          <cell r="Q3392">
            <v>14</v>
          </cell>
          <cell r="AQ3392" t="str">
            <v>SETRS ST</v>
          </cell>
          <cell r="AW3392">
            <v>2014</v>
          </cell>
          <cell r="AX3392" t="str">
            <v>41</v>
          </cell>
          <cell r="BB3392" t="str">
            <v>Carre M</v>
          </cell>
          <cell r="BE3392" t="str">
            <v>43</v>
          </cell>
          <cell r="BF3392" t="str">
            <v>2014-S43</v>
          </cell>
          <cell r="BS3392" t="str">
            <v>Carre M</v>
          </cell>
          <cell r="BW3392" t="str">
            <v>43</v>
          </cell>
        </row>
        <row r="3393">
          <cell r="F3393" t="str">
            <v>IMB/08105/C/02KI</v>
          </cell>
          <cell r="Q3393">
            <v>14</v>
          </cell>
          <cell r="AQ3393" t="str">
            <v>SETRS ST</v>
          </cell>
          <cell r="AW3393">
            <v>2014</v>
          </cell>
          <cell r="AX3393" t="str">
            <v>41</v>
          </cell>
          <cell r="BB3393" t="str">
            <v>DTI ST</v>
          </cell>
          <cell r="BE3393" t="str">
            <v>07</v>
          </cell>
          <cell r="BF3393" t="str">
            <v>2015-S07</v>
          </cell>
          <cell r="BS3393" t="str">
            <v>DTI ST</v>
          </cell>
          <cell r="BW3393" t="str">
            <v>01</v>
          </cell>
        </row>
        <row r="3394">
          <cell r="F3394" t="str">
            <v>IMB/08105/C/02LK</v>
          </cell>
          <cell r="Q3394">
            <v>14</v>
          </cell>
          <cell r="AQ3394" t="str">
            <v>SETRS ST</v>
          </cell>
          <cell r="AW3394">
            <v>2014</v>
          </cell>
          <cell r="AX3394" t="str">
            <v>41</v>
          </cell>
          <cell r="BB3394" t="str">
            <v>Carre M</v>
          </cell>
          <cell r="BE3394" t="str">
            <v>43</v>
          </cell>
          <cell r="BF3394" t="str">
            <v>2014-S43</v>
          </cell>
          <cell r="BS3394" t="str">
            <v>Carre M</v>
          </cell>
          <cell r="BW3394" t="str">
            <v>43</v>
          </cell>
        </row>
        <row r="3395">
          <cell r="F3395" t="str">
            <v>IMB/08105/C/02MN</v>
          </cell>
          <cell r="Q3395">
            <v>14</v>
          </cell>
          <cell r="AQ3395" t="str">
            <v>SETRS ST</v>
          </cell>
          <cell r="AW3395">
            <v>2014</v>
          </cell>
          <cell r="AX3395" t="str">
            <v>41</v>
          </cell>
          <cell r="BB3395" t="str">
            <v>DTI ST</v>
          </cell>
          <cell r="BE3395" t="str">
            <v>07</v>
          </cell>
          <cell r="BF3395" t="str">
            <v>2015-S07</v>
          </cell>
          <cell r="BS3395" t="str">
            <v>DTI ST</v>
          </cell>
          <cell r="BW3395" t="str">
            <v>01</v>
          </cell>
        </row>
        <row r="3396">
          <cell r="F3396" t="str">
            <v>IMB/08105/C/02NH</v>
          </cell>
          <cell r="Q3396">
            <v>14</v>
          </cell>
          <cell r="AQ3396" t="str">
            <v>SETRS ST</v>
          </cell>
          <cell r="AW3396">
            <v>2014</v>
          </cell>
          <cell r="AX3396" t="str">
            <v>41</v>
          </cell>
          <cell r="BB3396" t="str">
            <v>Carre M</v>
          </cell>
          <cell r="BE3396" t="str">
            <v>43</v>
          </cell>
          <cell r="BF3396" t="str">
            <v>2014-S43</v>
          </cell>
          <cell r="BS3396" t="str">
            <v>Carre M</v>
          </cell>
          <cell r="BW3396" t="str">
            <v>43</v>
          </cell>
        </row>
        <row r="3397">
          <cell r="F3397" t="str">
            <v>IMB/08105/C/02P7</v>
          </cell>
          <cell r="Q3397">
            <v>14</v>
          </cell>
          <cell r="AQ3397" t="str">
            <v>SETRS ST</v>
          </cell>
          <cell r="AW3397">
            <v>2014</v>
          </cell>
          <cell r="AX3397" t="str">
            <v>41</v>
          </cell>
          <cell r="BB3397" t="str">
            <v>DTI ST</v>
          </cell>
          <cell r="BE3397" t="str">
            <v>07</v>
          </cell>
          <cell r="BF3397" t="str">
            <v>2015-S07</v>
          </cell>
          <cell r="BS3397" t="str">
            <v>DTI ST</v>
          </cell>
          <cell r="BW3397" t="str">
            <v>01</v>
          </cell>
        </row>
        <row r="3398">
          <cell r="F3398" t="str">
            <v>IMB/08105/C/02QV</v>
          </cell>
          <cell r="Q3398">
            <v>14</v>
          </cell>
          <cell r="AQ3398" t="str">
            <v>SETRS ST</v>
          </cell>
          <cell r="AW3398">
            <v>2014</v>
          </cell>
          <cell r="AX3398" t="str">
            <v>41</v>
          </cell>
          <cell r="BB3398" t="str">
            <v>Carre M</v>
          </cell>
          <cell r="BE3398" t="str">
            <v>43</v>
          </cell>
          <cell r="BF3398" t="str">
            <v>2014-S43</v>
          </cell>
          <cell r="BS3398" t="str">
            <v>Carre M</v>
          </cell>
          <cell r="BW3398" t="str">
            <v>43</v>
          </cell>
        </row>
        <row r="3399">
          <cell r="F3399" t="str">
            <v>IMB/08105/C/022R</v>
          </cell>
          <cell r="Q3399">
            <v>12</v>
          </cell>
          <cell r="AQ3399" t="str">
            <v>SETRS ST</v>
          </cell>
          <cell r="AW3399">
            <v>2014</v>
          </cell>
          <cell r="AX3399" t="str">
            <v>43</v>
          </cell>
          <cell r="BB3399" t="str">
            <v>Carre M</v>
          </cell>
          <cell r="BE3399" t="str">
            <v>44</v>
          </cell>
          <cell r="BF3399" t="str">
            <v>2014-S44</v>
          </cell>
          <cell r="BS3399" t="str">
            <v>Carre M</v>
          </cell>
          <cell r="BW3399" t="str">
            <v>45</v>
          </cell>
        </row>
        <row r="3400">
          <cell r="F3400" t="str">
            <v>IMB/08105/C/02ED</v>
          </cell>
          <cell r="Q3400">
            <v>14</v>
          </cell>
          <cell r="AQ3400" t="str">
            <v>SETRS ST</v>
          </cell>
          <cell r="AW3400" t="str">
            <v/>
          </cell>
          <cell r="AX3400" t="str">
            <v/>
          </cell>
          <cell r="BE3400" t="str">
            <v/>
          </cell>
          <cell r="BF3400" t="str">
            <v/>
          </cell>
          <cell r="BW3400" t="str">
            <v/>
          </cell>
        </row>
        <row r="3401">
          <cell r="F3401" t="str">
            <v>IMB/08105/C/02LL</v>
          </cell>
          <cell r="Q3401">
            <v>6</v>
          </cell>
          <cell r="AQ3401" t="str">
            <v>SETRS ST</v>
          </cell>
          <cell r="AW3401">
            <v>2014</v>
          </cell>
          <cell r="AX3401" t="str">
            <v>43</v>
          </cell>
          <cell r="BB3401" t="str">
            <v>Bauden A</v>
          </cell>
          <cell r="BE3401" t="str">
            <v>45</v>
          </cell>
          <cell r="BF3401" t="str">
            <v>2014-S45</v>
          </cell>
          <cell r="BS3401" t="str">
            <v>Bauden A</v>
          </cell>
          <cell r="BW3401" t="str">
            <v>45</v>
          </cell>
        </row>
        <row r="3402">
          <cell r="F3402" t="str">
            <v>IMB/08105/C/02TQ</v>
          </cell>
          <cell r="Q3402">
            <v>6</v>
          </cell>
          <cell r="AQ3402" t="str">
            <v>SETRS ST</v>
          </cell>
          <cell r="AW3402">
            <v>2014</v>
          </cell>
          <cell r="AX3402" t="str">
            <v>43</v>
          </cell>
          <cell r="BB3402" t="str">
            <v>Bauden A</v>
          </cell>
          <cell r="BE3402" t="str">
            <v>45</v>
          </cell>
          <cell r="BF3402" t="str">
            <v>2014-S45</v>
          </cell>
          <cell r="BS3402" t="str">
            <v>Bauden A</v>
          </cell>
          <cell r="BW3402" t="str">
            <v>45</v>
          </cell>
        </row>
        <row r="3403">
          <cell r="F3403" t="str">
            <v>IMB/08105/C/04MF</v>
          </cell>
          <cell r="Q3403">
            <v>11</v>
          </cell>
          <cell r="AQ3403" t="str">
            <v>SETRS ST</v>
          </cell>
          <cell r="AW3403">
            <v>2014</v>
          </cell>
          <cell r="AX3403" t="str">
            <v>46</v>
          </cell>
          <cell r="BB3403" t="str">
            <v>Carre M</v>
          </cell>
          <cell r="BE3403" t="str">
            <v>47</v>
          </cell>
          <cell r="BF3403" t="str">
            <v>2014-S47</v>
          </cell>
          <cell r="BS3403" t="str">
            <v>Carre M</v>
          </cell>
          <cell r="BW3403" t="str">
            <v>47</v>
          </cell>
        </row>
        <row r="3404">
          <cell r="F3404" t="str">
            <v>IMB/08105/C/04ML</v>
          </cell>
          <cell r="Q3404">
            <v>7</v>
          </cell>
          <cell r="AQ3404" t="str">
            <v>SETRS ST</v>
          </cell>
          <cell r="AW3404">
            <v>2014</v>
          </cell>
          <cell r="AX3404" t="str">
            <v>46</v>
          </cell>
          <cell r="BB3404" t="str">
            <v>Carre M</v>
          </cell>
          <cell r="BE3404" t="str">
            <v>08</v>
          </cell>
          <cell r="BF3404" t="str">
            <v>2015-S08</v>
          </cell>
          <cell r="BS3404" t="str">
            <v>Carre M</v>
          </cell>
          <cell r="BW3404" t="str">
            <v>08</v>
          </cell>
        </row>
        <row r="3405">
          <cell r="F3405" t="str">
            <v>IMB/08105/C/04IQ</v>
          </cell>
          <cell r="Q3405">
            <v>14</v>
          </cell>
          <cell r="AQ3405" t="str">
            <v>SETRS ST</v>
          </cell>
          <cell r="AW3405">
            <v>2014</v>
          </cell>
          <cell r="AX3405" t="str">
            <v>46</v>
          </cell>
          <cell r="BB3405" t="str">
            <v>Carre M</v>
          </cell>
          <cell r="BE3405" t="str">
            <v>47</v>
          </cell>
          <cell r="BF3405" t="str">
            <v>2014-S47</v>
          </cell>
          <cell r="BS3405" t="str">
            <v>Carre M</v>
          </cell>
          <cell r="BW3405" t="str">
            <v>47</v>
          </cell>
        </row>
        <row r="3406">
          <cell r="F3406" t="str">
            <v>IMB/08105/C/00XV</v>
          </cell>
          <cell r="Q3406">
            <v>20</v>
          </cell>
          <cell r="AQ3406" t="str">
            <v>SETRS ST</v>
          </cell>
          <cell r="AW3406">
            <v>2014</v>
          </cell>
          <cell r="AX3406" t="str">
            <v>42</v>
          </cell>
          <cell r="BB3406" t="str">
            <v>DTI ST</v>
          </cell>
          <cell r="BE3406" t="str">
            <v>50</v>
          </cell>
          <cell r="BF3406" t="str">
            <v>2014-S50</v>
          </cell>
          <cell r="BS3406" t="str">
            <v>DTI ST</v>
          </cell>
          <cell r="BW3406" t="str">
            <v>30</v>
          </cell>
        </row>
        <row r="3407">
          <cell r="F3407" t="str">
            <v>IMB/08105/C/00Y2</v>
          </cell>
          <cell r="Q3407">
            <v>10</v>
          </cell>
          <cell r="AQ3407" t="str">
            <v>SETRS ST</v>
          </cell>
          <cell r="AW3407">
            <v>2014</v>
          </cell>
          <cell r="AX3407" t="str">
            <v>42</v>
          </cell>
          <cell r="BB3407" t="str">
            <v>DTI ST</v>
          </cell>
          <cell r="BE3407" t="str">
            <v>50</v>
          </cell>
          <cell r="BF3407" t="str">
            <v>2014-S50</v>
          </cell>
          <cell r="BS3407" t="str">
            <v>DTI ST</v>
          </cell>
          <cell r="BW3407" t="str">
            <v>30</v>
          </cell>
        </row>
        <row r="3408">
          <cell r="F3408" t="str">
            <v>IMB/08105/C/00YA</v>
          </cell>
          <cell r="Q3408">
            <v>10</v>
          </cell>
          <cell r="AQ3408" t="str">
            <v>SETRS ST</v>
          </cell>
          <cell r="AW3408">
            <v>2014</v>
          </cell>
          <cell r="AX3408" t="str">
            <v>42</v>
          </cell>
          <cell r="BB3408" t="str">
            <v>DTI ST</v>
          </cell>
          <cell r="BE3408" t="str">
            <v>50</v>
          </cell>
          <cell r="BF3408" t="str">
            <v>2014-S50</v>
          </cell>
          <cell r="BS3408" t="str">
            <v>DTI ST</v>
          </cell>
          <cell r="BW3408" t="str">
            <v>30</v>
          </cell>
        </row>
        <row r="3409">
          <cell r="F3409" t="str">
            <v>IMB/08105/C/01I7</v>
          </cell>
          <cell r="Q3409">
            <v>9</v>
          </cell>
          <cell r="AQ3409" t="str">
            <v>SETRS ST</v>
          </cell>
          <cell r="AW3409">
            <v>2014</v>
          </cell>
          <cell r="AX3409" t="str">
            <v>42</v>
          </cell>
          <cell r="BB3409" t="str">
            <v>DTI ST</v>
          </cell>
          <cell r="BE3409" t="str">
            <v>01</v>
          </cell>
          <cell r="BF3409" t="str">
            <v>2014-S01</v>
          </cell>
          <cell r="BS3409" t="str">
            <v>Matton V</v>
          </cell>
          <cell r="BW3409" t="str">
            <v>02</v>
          </cell>
        </row>
        <row r="3410">
          <cell r="F3410" t="str">
            <v>IMB/08105/C/01I8</v>
          </cell>
          <cell r="Q3410">
            <v>9</v>
          </cell>
          <cell r="AQ3410" t="str">
            <v>SETRS ST</v>
          </cell>
          <cell r="AW3410">
            <v>2014</v>
          </cell>
          <cell r="AX3410" t="str">
            <v>42</v>
          </cell>
          <cell r="BB3410" t="str">
            <v>DTI ST</v>
          </cell>
          <cell r="BE3410" t="str">
            <v>01</v>
          </cell>
          <cell r="BF3410" t="str">
            <v>2014-S01</v>
          </cell>
          <cell r="BS3410" t="str">
            <v>Matton V</v>
          </cell>
          <cell r="BW3410" t="str">
            <v>02</v>
          </cell>
        </row>
        <row r="3411">
          <cell r="F3411" t="str">
            <v>IMB/08105/C/01IA</v>
          </cell>
          <cell r="Q3411">
            <v>6</v>
          </cell>
          <cell r="AQ3411" t="str">
            <v>SETRS ST</v>
          </cell>
          <cell r="AW3411">
            <v>2014</v>
          </cell>
          <cell r="AX3411" t="str">
            <v>42</v>
          </cell>
          <cell r="BB3411" t="str">
            <v>DTI ST</v>
          </cell>
          <cell r="BE3411" t="str">
            <v>01</v>
          </cell>
          <cell r="BF3411" t="str">
            <v>2014-S01</v>
          </cell>
          <cell r="BS3411" t="str">
            <v>Matton V</v>
          </cell>
          <cell r="BW3411" t="str">
            <v>02</v>
          </cell>
        </row>
        <row r="3412">
          <cell r="F3412" t="str">
            <v>IMB/08105/C/00WV</v>
          </cell>
          <cell r="Q3412">
            <v>21</v>
          </cell>
          <cell r="AQ3412" t="str">
            <v>SETRS ST</v>
          </cell>
          <cell r="AW3412">
            <v>2014</v>
          </cell>
          <cell r="AX3412" t="str">
            <v>42</v>
          </cell>
          <cell r="BB3412" t="str">
            <v>DTI ST</v>
          </cell>
          <cell r="BE3412" t="str">
            <v>50</v>
          </cell>
          <cell r="BF3412" t="str">
            <v>2014-S50</v>
          </cell>
          <cell r="BS3412" t="str">
            <v>DTI ST</v>
          </cell>
          <cell r="BW3412" t="str">
            <v>30</v>
          </cell>
        </row>
        <row r="3413">
          <cell r="F3413" t="str">
            <v>IMB/08105/C/00XN</v>
          </cell>
          <cell r="Q3413">
            <v>21</v>
          </cell>
          <cell r="AQ3413" t="str">
            <v>SETRS ST</v>
          </cell>
          <cell r="AW3413">
            <v>2014</v>
          </cell>
          <cell r="AX3413" t="str">
            <v>42</v>
          </cell>
          <cell r="BB3413" t="str">
            <v>DTI ST</v>
          </cell>
          <cell r="BE3413" t="str">
            <v>50</v>
          </cell>
          <cell r="BF3413" t="str">
            <v>2014-S50</v>
          </cell>
          <cell r="BS3413" t="str">
            <v>DTI ST</v>
          </cell>
          <cell r="BW3413" t="str">
            <v>30</v>
          </cell>
        </row>
        <row r="3414">
          <cell r="F3414" t="str">
            <v>IMB/08105/C/00XO</v>
          </cell>
          <cell r="Q3414">
            <v>21</v>
          </cell>
          <cell r="AQ3414" t="str">
            <v>SETRS ST</v>
          </cell>
          <cell r="AW3414">
            <v>2014</v>
          </cell>
          <cell r="AX3414" t="str">
            <v>42</v>
          </cell>
          <cell r="BB3414" t="str">
            <v>DTI ST</v>
          </cell>
          <cell r="BE3414" t="str">
            <v>50</v>
          </cell>
          <cell r="BF3414" t="str">
            <v>2014-S50</v>
          </cell>
          <cell r="BS3414" t="str">
            <v>DTI ST</v>
          </cell>
          <cell r="BW3414" t="str">
            <v>30</v>
          </cell>
        </row>
        <row r="3415">
          <cell r="F3415" t="str">
            <v>IMB/08105/C/00Y9</v>
          </cell>
          <cell r="Q3415">
            <v>10</v>
          </cell>
          <cell r="AQ3415" t="str">
            <v>SETRS ST</v>
          </cell>
          <cell r="AW3415">
            <v>2014</v>
          </cell>
          <cell r="AX3415" t="str">
            <v>42</v>
          </cell>
          <cell r="BB3415" t="str">
            <v>DTI ST</v>
          </cell>
          <cell r="BE3415" t="str">
            <v>50</v>
          </cell>
          <cell r="BF3415" t="str">
            <v>2014-S50</v>
          </cell>
          <cell r="BS3415" t="str">
            <v>DTI ST</v>
          </cell>
          <cell r="BW3415" t="str">
            <v>30</v>
          </cell>
        </row>
        <row r="3416">
          <cell r="F3416" t="str">
            <v>IMB/08105/C/01I9</v>
          </cell>
          <cell r="Q3416">
            <v>9</v>
          </cell>
          <cell r="AQ3416" t="str">
            <v>SETRS ST</v>
          </cell>
          <cell r="AW3416">
            <v>2014</v>
          </cell>
          <cell r="AX3416" t="str">
            <v>42</v>
          </cell>
          <cell r="BB3416" t="str">
            <v>DTI ST</v>
          </cell>
          <cell r="BE3416" t="str">
            <v>01</v>
          </cell>
          <cell r="BF3416" t="str">
            <v>2014-S01</v>
          </cell>
          <cell r="BS3416" t="str">
            <v>Matton V</v>
          </cell>
          <cell r="BW3416" t="str">
            <v>02</v>
          </cell>
        </row>
        <row r="3417">
          <cell r="F3417" t="str">
            <v>IMB/08105/C/03IW</v>
          </cell>
          <cell r="Q3417">
            <v>8</v>
          </cell>
          <cell r="AQ3417" t="str">
            <v>SETRS ST</v>
          </cell>
          <cell r="AW3417">
            <v>2014</v>
          </cell>
          <cell r="AX3417" t="str">
            <v>43</v>
          </cell>
          <cell r="BB3417" t="str">
            <v>Carre M</v>
          </cell>
          <cell r="BE3417" t="str">
            <v>45</v>
          </cell>
          <cell r="BF3417" t="str">
            <v>2014-S45</v>
          </cell>
          <cell r="BS3417" t="str">
            <v>Carre M</v>
          </cell>
          <cell r="BW3417" t="str">
            <v>45</v>
          </cell>
        </row>
        <row r="3418">
          <cell r="F3418" t="str">
            <v>IMB/08105/C/01ZG</v>
          </cell>
          <cell r="Q3418">
            <v>5</v>
          </cell>
          <cell r="AQ3418" t="str">
            <v>SETRS ST</v>
          </cell>
          <cell r="AW3418">
            <v>2014</v>
          </cell>
          <cell r="AX3418" t="str">
            <v>42</v>
          </cell>
          <cell r="BB3418" t="str">
            <v>Carre M</v>
          </cell>
          <cell r="BE3418" t="str">
            <v>43</v>
          </cell>
          <cell r="BF3418" t="str">
            <v>2014-S43</v>
          </cell>
          <cell r="BS3418" t="str">
            <v>Carre M</v>
          </cell>
          <cell r="BW3418" t="str">
            <v>44</v>
          </cell>
        </row>
        <row r="3419">
          <cell r="F3419" t="str">
            <v>IMB/08105/C/01RV</v>
          </cell>
          <cell r="Q3419">
            <v>4</v>
          </cell>
          <cell r="AQ3419" t="str">
            <v>SETRS ST</v>
          </cell>
          <cell r="AW3419">
            <v>2014</v>
          </cell>
          <cell r="AX3419" t="str">
            <v>42</v>
          </cell>
          <cell r="BB3419" t="str">
            <v>DTI ST</v>
          </cell>
          <cell r="BE3419" t="str">
            <v>50</v>
          </cell>
          <cell r="BF3419" t="str">
            <v>2014-S50</v>
          </cell>
          <cell r="BS3419" t="str">
            <v>DTI ST</v>
          </cell>
          <cell r="BW3419" t="str">
            <v>07</v>
          </cell>
        </row>
        <row r="3420">
          <cell r="F3420" t="str">
            <v>IMB/08105/C/01XS</v>
          </cell>
          <cell r="Q3420">
            <v>6</v>
          </cell>
          <cell r="AQ3420" t="str">
            <v>SETRS ST</v>
          </cell>
          <cell r="AW3420">
            <v>2014</v>
          </cell>
          <cell r="AX3420" t="str">
            <v>48</v>
          </cell>
          <cell r="BB3420" t="str">
            <v>Bauden A</v>
          </cell>
          <cell r="BE3420" t="str">
            <v>51</v>
          </cell>
          <cell r="BF3420" t="str">
            <v>2014-S51</v>
          </cell>
          <cell r="BS3420" t="str">
            <v>Bauden A</v>
          </cell>
          <cell r="BW3420" t="str">
            <v>51</v>
          </cell>
        </row>
        <row r="3421">
          <cell r="F3421" t="str">
            <v>IMB/08105/C/020A</v>
          </cell>
          <cell r="Q3421">
            <v>6</v>
          </cell>
          <cell r="AQ3421" t="str">
            <v>SETRS ST</v>
          </cell>
          <cell r="AW3421">
            <v>2014</v>
          </cell>
          <cell r="AX3421" t="str">
            <v>48</v>
          </cell>
          <cell r="BB3421" t="str">
            <v>Bauden A</v>
          </cell>
          <cell r="BE3421" t="str">
            <v>51</v>
          </cell>
          <cell r="BF3421" t="str">
            <v>2014-S51</v>
          </cell>
          <cell r="BS3421" t="str">
            <v>Bauden A</v>
          </cell>
          <cell r="BW3421" t="str">
            <v>51</v>
          </cell>
        </row>
        <row r="3422">
          <cell r="F3422" t="str">
            <v>IMB/08105/S/04N6</v>
          </cell>
          <cell r="Q3422">
            <v>4</v>
          </cell>
          <cell r="AQ3422" t="str">
            <v>Vandelet S</v>
          </cell>
          <cell r="AW3422">
            <v>2015</v>
          </cell>
          <cell r="AX3422" t="str">
            <v>04</v>
          </cell>
          <cell r="BB3422" t="str">
            <v>Carre M</v>
          </cell>
          <cell r="BE3422" t="str">
            <v>43</v>
          </cell>
          <cell r="BF3422" t="str">
            <v>2014-S43</v>
          </cell>
          <cell r="BS3422" t="str">
            <v>Carre M</v>
          </cell>
          <cell r="BW3422" t="str">
            <v>43</v>
          </cell>
        </row>
        <row r="3423">
          <cell r="F3423" t="str">
            <v>IMB/08105/S/04N7</v>
          </cell>
          <cell r="Q3423">
            <v>7</v>
          </cell>
          <cell r="AQ3423" t="str">
            <v>Vandelet S</v>
          </cell>
          <cell r="AW3423">
            <v>2015</v>
          </cell>
          <cell r="AX3423" t="str">
            <v>04</v>
          </cell>
          <cell r="BB3423" t="str">
            <v>Carre M</v>
          </cell>
          <cell r="BE3423" t="str">
            <v>43</v>
          </cell>
          <cell r="BF3423" t="str">
            <v>2014-S43</v>
          </cell>
          <cell r="BS3423" t="str">
            <v>Carre M</v>
          </cell>
          <cell r="BW3423" t="str">
            <v>43</v>
          </cell>
        </row>
        <row r="3424">
          <cell r="F3424" t="str">
            <v>IMB/08105/C/01TW</v>
          </cell>
          <cell r="Q3424">
            <v>7</v>
          </cell>
          <cell r="AQ3424" t="str">
            <v>SETRS ST</v>
          </cell>
          <cell r="AW3424">
            <v>2014</v>
          </cell>
          <cell r="AX3424" t="str">
            <v>42</v>
          </cell>
          <cell r="BB3424" t="str">
            <v>DTI ST</v>
          </cell>
          <cell r="BE3424" t="str">
            <v>49</v>
          </cell>
          <cell r="BF3424" t="str">
            <v>2014-S49</v>
          </cell>
          <cell r="BS3424" t="str">
            <v>DTI ST</v>
          </cell>
          <cell r="BW3424" t="str">
            <v>49</v>
          </cell>
        </row>
        <row r="3425">
          <cell r="F3425" t="str">
            <v>IMB/08105/C/01TX</v>
          </cell>
          <cell r="Q3425">
            <v>7</v>
          </cell>
          <cell r="AQ3425" t="str">
            <v>SETRS ST</v>
          </cell>
          <cell r="AW3425">
            <v>2014</v>
          </cell>
          <cell r="AX3425" t="str">
            <v>42</v>
          </cell>
          <cell r="BB3425" t="str">
            <v>DTI ST</v>
          </cell>
          <cell r="BE3425" t="str">
            <v>49</v>
          </cell>
          <cell r="BF3425" t="str">
            <v>2014-S49</v>
          </cell>
          <cell r="BS3425" t="str">
            <v>DTI ST</v>
          </cell>
          <cell r="BW3425" t="str">
            <v>49</v>
          </cell>
        </row>
        <row r="3426">
          <cell r="F3426" t="str">
            <v>IMB/08105/C/01TY</v>
          </cell>
          <cell r="Q3426">
            <v>7</v>
          </cell>
          <cell r="AQ3426" t="str">
            <v>SETRS ST</v>
          </cell>
          <cell r="AW3426">
            <v>2014</v>
          </cell>
          <cell r="AX3426" t="str">
            <v>42</v>
          </cell>
          <cell r="BB3426" t="str">
            <v>DTI ST</v>
          </cell>
          <cell r="BE3426" t="str">
            <v>49</v>
          </cell>
          <cell r="BF3426" t="str">
            <v>2014-S49</v>
          </cell>
          <cell r="BS3426" t="str">
            <v>DTI ST</v>
          </cell>
          <cell r="BW3426" t="str">
            <v>49</v>
          </cell>
        </row>
        <row r="3427">
          <cell r="F3427" t="str">
            <v>IMB/08105/C/01TZ</v>
          </cell>
          <cell r="Q3427">
            <v>7</v>
          </cell>
          <cell r="AQ3427" t="str">
            <v>SETRS ST</v>
          </cell>
          <cell r="AW3427">
            <v>2014</v>
          </cell>
          <cell r="AX3427" t="str">
            <v>42</v>
          </cell>
          <cell r="BB3427" t="str">
            <v>DTI ST</v>
          </cell>
          <cell r="BE3427" t="str">
            <v>49</v>
          </cell>
          <cell r="BF3427" t="str">
            <v>2014-S49</v>
          </cell>
          <cell r="BS3427" t="str">
            <v>DTI ST</v>
          </cell>
          <cell r="BW3427" t="str">
            <v>49</v>
          </cell>
        </row>
        <row r="3428">
          <cell r="F3428" t="str">
            <v>IMB/08105/X/090O</v>
          </cell>
          <cell r="Q3428">
            <v>3</v>
          </cell>
          <cell r="AQ3428" t="str">
            <v>Annulé</v>
          </cell>
          <cell r="AW3428" t="str">
            <v/>
          </cell>
          <cell r="AX3428" t="str">
            <v/>
          </cell>
          <cell r="BB3428" t="str">
            <v>Annulé</v>
          </cell>
          <cell r="BE3428" t="str">
            <v/>
          </cell>
          <cell r="BF3428" t="str">
            <v/>
          </cell>
          <cell r="BS3428" t="str">
            <v>Annulé</v>
          </cell>
          <cell r="BW3428" t="str">
            <v/>
          </cell>
        </row>
        <row r="3429">
          <cell r="F3429" t="str">
            <v>IMB/08105/X/090P</v>
          </cell>
          <cell r="Q3429">
            <v>3</v>
          </cell>
          <cell r="AQ3429" t="str">
            <v>Annulé</v>
          </cell>
          <cell r="AW3429" t="str">
            <v/>
          </cell>
          <cell r="AX3429" t="str">
            <v/>
          </cell>
          <cell r="BB3429" t="str">
            <v>Annulé</v>
          </cell>
          <cell r="BE3429" t="str">
            <v/>
          </cell>
          <cell r="BF3429" t="str">
            <v/>
          </cell>
          <cell r="BS3429" t="str">
            <v>Annulé</v>
          </cell>
          <cell r="BW3429" t="str">
            <v/>
          </cell>
        </row>
        <row r="3430">
          <cell r="F3430" t="str">
            <v>IMB/08105/X/090Q</v>
          </cell>
          <cell r="Q3430">
            <v>3</v>
          </cell>
          <cell r="AQ3430" t="str">
            <v>Annulé</v>
          </cell>
          <cell r="AW3430" t="str">
            <v/>
          </cell>
          <cell r="AX3430" t="str">
            <v/>
          </cell>
          <cell r="BB3430" t="str">
            <v>Annulé</v>
          </cell>
          <cell r="BE3430" t="str">
            <v/>
          </cell>
          <cell r="BF3430" t="str">
            <v/>
          </cell>
          <cell r="BS3430" t="str">
            <v>Annulé</v>
          </cell>
          <cell r="BW3430" t="str">
            <v/>
          </cell>
        </row>
        <row r="3431">
          <cell r="F3431" t="str">
            <v>IMB/08105/C/00Z8</v>
          </cell>
          <cell r="Q3431">
            <v>12</v>
          </cell>
          <cell r="AQ3431" t="str">
            <v>SETRS ST</v>
          </cell>
          <cell r="AW3431">
            <v>2014</v>
          </cell>
          <cell r="AX3431" t="str">
            <v>48</v>
          </cell>
          <cell r="BB3431" t="str">
            <v>Bauden A</v>
          </cell>
          <cell r="BE3431" t="str">
            <v>51</v>
          </cell>
          <cell r="BF3431" t="str">
            <v>2014-S51</v>
          </cell>
          <cell r="BS3431" t="str">
            <v>Bauden A</v>
          </cell>
          <cell r="BW3431" t="str">
            <v>51</v>
          </cell>
        </row>
        <row r="3432">
          <cell r="F3432" t="str">
            <v>IMB/08105/C/00Z9</v>
          </cell>
          <cell r="Q3432">
            <v>15</v>
          </cell>
          <cell r="AQ3432" t="str">
            <v>SETRS ST</v>
          </cell>
          <cell r="AW3432">
            <v>2014</v>
          </cell>
          <cell r="AX3432" t="str">
            <v>48</v>
          </cell>
          <cell r="BB3432" t="str">
            <v>Bauden A</v>
          </cell>
          <cell r="BE3432" t="str">
            <v>51</v>
          </cell>
          <cell r="BF3432" t="str">
            <v>2014-S51</v>
          </cell>
          <cell r="BS3432" t="str">
            <v>Bauden A</v>
          </cell>
          <cell r="BW3432" t="str">
            <v>51</v>
          </cell>
        </row>
        <row r="3433">
          <cell r="F3433" t="str">
            <v>IMB/08105/C/00ZA</v>
          </cell>
          <cell r="Q3433">
            <v>23</v>
          </cell>
          <cell r="AQ3433" t="str">
            <v>SETRS ST</v>
          </cell>
          <cell r="AW3433">
            <v>2014</v>
          </cell>
          <cell r="AX3433" t="str">
            <v>48</v>
          </cell>
          <cell r="BB3433" t="str">
            <v>Bauden A</v>
          </cell>
          <cell r="BE3433" t="str">
            <v>51</v>
          </cell>
          <cell r="BF3433" t="str">
            <v>2014-S51</v>
          </cell>
          <cell r="BS3433" t="str">
            <v>Bauden A</v>
          </cell>
          <cell r="BW3433" t="str">
            <v>51</v>
          </cell>
        </row>
        <row r="3434">
          <cell r="F3434" t="str">
            <v>IMB/08105/C/00ZB</v>
          </cell>
          <cell r="Q3434">
            <v>19</v>
          </cell>
          <cell r="AQ3434" t="str">
            <v>SETRS ST</v>
          </cell>
          <cell r="AW3434">
            <v>2014</v>
          </cell>
          <cell r="AX3434" t="str">
            <v>48</v>
          </cell>
          <cell r="BB3434" t="str">
            <v>Bauden A</v>
          </cell>
          <cell r="BE3434" t="str">
            <v>51</v>
          </cell>
          <cell r="BF3434" t="str">
            <v>2014-S51</v>
          </cell>
          <cell r="BS3434" t="str">
            <v>Bauden A</v>
          </cell>
          <cell r="BW3434" t="str">
            <v>51</v>
          </cell>
        </row>
        <row r="3435">
          <cell r="F3435" t="str">
            <v>IMB/08105/C/00ZC</v>
          </cell>
          <cell r="Q3435">
            <v>11</v>
          </cell>
          <cell r="AQ3435" t="str">
            <v>SETRS ST</v>
          </cell>
          <cell r="AW3435">
            <v>2014</v>
          </cell>
          <cell r="AX3435" t="str">
            <v>48</v>
          </cell>
          <cell r="BB3435" t="str">
            <v>Bauden A</v>
          </cell>
          <cell r="BE3435" t="str">
            <v>51</v>
          </cell>
          <cell r="BF3435" t="str">
            <v>2014-S51</v>
          </cell>
          <cell r="BS3435" t="str">
            <v>Bauden A</v>
          </cell>
          <cell r="BW3435" t="str">
            <v>51</v>
          </cell>
        </row>
        <row r="3436">
          <cell r="F3436" t="str">
            <v>IMB/08105/C/01QE</v>
          </cell>
          <cell r="Q3436">
            <v>8</v>
          </cell>
          <cell r="AQ3436" t="str">
            <v>SETRS ST</v>
          </cell>
          <cell r="AW3436">
            <v>2015</v>
          </cell>
          <cell r="AX3436" t="str">
            <v>13</v>
          </cell>
          <cell r="BB3436" t="str">
            <v>DTI ST</v>
          </cell>
          <cell r="BE3436" t="str">
            <v>28</v>
          </cell>
          <cell r="BF3436" t="str">
            <v>2015-S28</v>
          </cell>
          <cell r="BS3436" t="str">
            <v>DTI ST</v>
          </cell>
          <cell r="BW3436" t="str">
            <v>28</v>
          </cell>
        </row>
        <row r="3437">
          <cell r="F3437" t="str">
            <v>IMB/08105/C/01SL</v>
          </cell>
          <cell r="Q3437">
            <v>10</v>
          </cell>
          <cell r="AQ3437" t="str">
            <v>SETRS ST</v>
          </cell>
          <cell r="AW3437" t="str">
            <v/>
          </cell>
          <cell r="AX3437" t="str">
            <v/>
          </cell>
          <cell r="BE3437" t="str">
            <v/>
          </cell>
          <cell r="BF3437" t="str">
            <v/>
          </cell>
          <cell r="BW3437" t="str">
            <v/>
          </cell>
        </row>
        <row r="3438">
          <cell r="F3438" t="str">
            <v>IMB/08105/C/0240</v>
          </cell>
          <cell r="Q3438">
            <v>19</v>
          </cell>
          <cell r="AQ3438" t="str">
            <v>SETRS ST</v>
          </cell>
          <cell r="AW3438">
            <v>2014</v>
          </cell>
          <cell r="AX3438" t="str">
            <v>48</v>
          </cell>
          <cell r="BB3438" t="str">
            <v>El Jilali B</v>
          </cell>
          <cell r="BE3438" t="str">
            <v>13</v>
          </cell>
          <cell r="BF3438" t="str">
            <v>2015-S13</v>
          </cell>
          <cell r="BS3438" t="str">
            <v>El Jilali B</v>
          </cell>
          <cell r="BW3438" t="str">
            <v>13</v>
          </cell>
        </row>
        <row r="3439">
          <cell r="F3439" t="str">
            <v>IMB/08105/C/025F</v>
          </cell>
          <cell r="Q3439">
            <v>17</v>
          </cell>
          <cell r="AQ3439" t="str">
            <v>SETRS ST</v>
          </cell>
          <cell r="AW3439">
            <v>2014</v>
          </cell>
          <cell r="AX3439" t="str">
            <v>48</v>
          </cell>
          <cell r="BB3439" t="str">
            <v>El Jilali B</v>
          </cell>
          <cell r="BE3439" t="str">
            <v>13</v>
          </cell>
          <cell r="BF3439" t="str">
            <v>2015-S13</v>
          </cell>
          <cell r="BS3439" t="str">
            <v>El Jilali B</v>
          </cell>
          <cell r="BW3439" t="str">
            <v>13</v>
          </cell>
        </row>
        <row r="3440">
          <cell r="F3440" t="str">
            <v>IMB/08105/C/02VK</v>
          </cell>
          <cell r="Q3440">
            <v>5</v>
          </cell>
          <cell r="AQ3440" t="str">
            <v>SETRS ST</v>
          </cell>
          <cell r="AW3440">
            <v>2014</v>
          </cell>
          <cell r="AX3440" t="str">
            <v>43</v>
          </cell>
          <cell r="BB3440" t="str">
            <v>Carre M</v>
          </cell>
          <cell r="BE3440" t="str">
            <v>45</v>
          </cell>
          <cell r="BF3440" t="str">
            <v>2014-S45</v>
          </cell>
          <cell r="BS3440" t="str">
            <v>Carre M</v>
          </cell>
          <cell r="BW3440" t="str">
            <v>45</v>
          </cell>
        </row>
        <row r="3441">
          <cell r="F3441" t="str">
            <v>IMB/08105/C/031D</v>
          </cell>
          <cell r="Q3441">
            <v>6</v>
          </cell>
          <cell r="AQ3441" t="str">
            <v>SETRS ST</v>
          </cell>
          <cell r="AW3441">
            <v>2014</v>
          </cell>
          <cell r="AX3441" t="str">
            <v>46</v>
          </cell>
          <cell r="BB3441" t="str">
            <v>Carre M</v>
          </cell>
          <cell r="BE3441" t="str">
            <v>47</v>
          </cell>
          <cell r="BF3441" t="str">
            <v>2014-S47</v>
          </cell>
          <cell r="BS3441" t="str">
            <v>Carre M</v>
          </cell>
          <cell r="BW3441" t="str">
            <v>48</v>
          </cell>
        </row>
        <row r="3442">
          <cell r="F3442" t="str">
            <v>IMB/08105/C/038X</v>
          </cell>
          <cell r="Q3442">
            <v>6</v>
          </cell>
          <cell r="AQ3442" t="str">
            <v>SETRS ST</v>
          </cell>
          <cell r="AW3442">
            <v>2014</v>
          </cell>
          <cell r="AX3442" t="str">
            <v>46</v>
          </cell>
          <cell r="BB3442" t="str">
            <v>Carre M</v>
          </cell>
          <cell r="BE3442" t="str">
            <v>47</v>
          </cell>
          <cell r="BF3442" t="str">
            <v>2014-S47</v>
          </cell>
          <cell r="BS3442" t="str">
            <v>Carre M</v>
          </cell>
          <cell r="BW3442" t="str">
            <v>48</v>
          </cell>
        </row>
        <row r="3443">
          <cell r="F3443" t="str">
            <v>IMB/08105/C/03C4</v>
          </cell>
          <cell r="Q3443">
            <v>6</v>
          </cell>
          <cell r="AQ3443" t="str">
            <v>SETRS ST</v>
          </cell>
          <cell r="AW3443">
            <v>2014</v>
          </cell>
          <cell r="AX3443" t="str">
            <v>46</v>
          </cell>
          <cell r="BB3443" t="str">
            <v>Carre M</v>
          </cell>
          <cell r="BE3443" t="str">
            <v>47</v>
          </cell>
          <cell r="BF3443" t="str">
            <v>2014-S47</v>
          </cell>
          <cell r="BS3443" t="str">
            <v>Carre M</v>
          </cell>
          <cell r="BW3443" t="str">
            <v>47</v>
          </cell>
        </row>
        <row r="3444">
          <cell r="F3444" t="str">
            <v>IMB/08105/C/050Q</v>
          </cell>
          <cell r="Q3444">
            <v>7</v>
          </cell>
          <cell r="AQ3444" t="str">
            <v>SETRS ST</v>
          </cell>
          <cell r="AW3444">
            <v>2015</v>
          </cell>
          <cell r="AX3444" t="str">
            <v>35</v>
          </cell>
          <cell r="BB3444" t="str">
            <v>TELCOM ST</v>
          </cell>
          <cell r="BE3444" t="str">
            <v>38</v>
          </cell>
          <cell r="BF3444" t="str">
            <v>2015-S38</v>
          </cell>
          <cell r="BS3444" t="str">
            <v>Grosselin P</v>
          </cell>
          <cell r="BW3444" t="str">
            <v>39</v>
          </cell>
        </row>
        <row r="3445">
          <cell r="F3445" t="str">
            <v>IMB/08105/C/01PP</v>
          </cell>
          <cell r="Q3445">
            <v>4</v>
          </cell>
          <cell r="AQ3445" t="str">
            <v>SETRS ST</v>
          </cell>
          <cell r="AW3445">
            <v>2015</v>
          </cell>
          <cell r="AX3445" t="str">
            <v>13</v>
          </cell>
          <cell r="BB3445" t="str">
            <v>DTI ST</v>
          </cell>
          <cell r="BE3445" t="str">
            <v>28</v>
          </cell>
          <cell r="BF3445" t="str">
            <v>2015-S28</v>
          </cell>
          <cell r="BS3445" t="str">
            <v>DTI ST</v>
          </cell>
          <cell r="BW3445" t="str">
            <v>28</v>
          </cell>
        </row>
        <row r="3446">
          <cell r="F3446" t="str">
            <v>IMB/08105/C/00MY</v>
          </cell>
          <cell r="Q3446">
            <v>8</v>
          </cell>
          <cell r="AQ3446" t="str">
            <v>SETRS ST</v>
          </cell>
          <cell r="AW3446">
            <v>2014</v>
          </cell>
          <cell r="AX3446" t="str">
            <v>43</v>
          </cell>
          <cell r="BB3446" t="str">
            <v>Bauden A</v>
          </cell>
          <cell r="BE3446" t="str">
            <v>44</v>
          </cell>
          <cell r="BF3446" t="str">
            <v>2014-S44</v>
          </cell>
          <cell r="BS3446" t="str">
            <v>Bauden A</v>
          </cell>
          <cell r="BW3446" t="str">
            <v>44</v>
          </cell>
        </row>
        <row r="3447">
          <cell r="F3447" t="str">
            <v>IMB/08105/S/004B</v>
          </cell>
          <cell r="Q3447">
            <v>1</v>
          </cell>
          <cell r="AQ3447" t="str">
            <v>Annulé</v>
          </cell>
          <cell r="AW3447" t="str">
            <v/>
          </cell>
          <cell r="AX3447" t="str">
            <v/>
          </cell>
          <cell r="BB3447" t="str">
            <v>Annulé</v>
          </cell>
          <cell r="BE3447" t="str">
            <v/>
          </cell>
          <cell r="BF3447" t="str">
            <v/>
          </cell>
          <cell r="BS3447" t="str">
            <v>Annulé</v>
          </cell>
          <cell r="BW3447" t="str">
            <v/>
          </cell>
        </row>
        <row r="3448">
          <cell r="F3448" t="str">
            <v>IMB/08105/C/020L</v>
          </cell>
          <cell r="Q3448">
            <v>6</v>
          </cell>
          <cell r="AQ3448" t="str">
            <v>SETRS ST</v>
          </cell>
          <cell r="AW3448">
            <v>2014</v>
          </cell>
          <cell r="AX3448" t="str">
            <v>48</v>
          </cell>
          <cell r="BB3448" t="str">
            <v>Bauden A</v>
          </cell>
          <cell r="BE3448" t="str">
            <v>51</v>
          </cell>
          <cell r="BF3448" t="str">
            <v>2014-S51</v>
          </cell>
          <cell r="BS3448" t="str">
            <v>Bauden A</v>
          </cell>
          <cell r="BW3448" t="str">
            <v>51</v>
          </cell>
        </row>
        <row r="3449">
          <cell r="F3449" t="str">
            <v>IMB/08105/S/020M</v>
          </cell>
          <cell r="Q3449">
            <v>3</v>
          </cell>
          <cell r="AQ3449" t="str">
            <v>SETRS ST</v>
          </cell>
          <cell r="AW3449">
            <v>2014</v>
          </cell>
          <cell r="AX3449" t="str">
            <v>48</v>
          </cell>
          <cell r="BB3449" t="str">
            <v>Bauden A</v>
          </cell>
          <cell r="BE3449" t="str">
            <v>51</v>
          </cell>
          <cell r="BF3449" t="str">
            <v>2014-S51</v>
          </cell>
          <cell r="BS3449" t="str">
            <v>Bauden A</v>
          </cell>
          <cell r="BW3449" t="str">
            <v>51</v>
          </cell>
        </row>
        <row r="3450">
          <cell r="F3450" t="str">
            <v>IMB/08105/C/004H</v>
          </cell>
          <cell r="Q3450">
            <v>17</v>
          </cell>
          <cell r="AQ3450" t="str">
            <v>SETRS ST</v>
          </cell>
          <cell r="AW3450">
            <v>2014</v>
          </cell>
          <cell r="AX3450" t="str">
            <v>43</v>
          </cell>
          <cell r="BB3450" t="str">
            <v>Carre M</v>
          </cell>
          <cell r="BE3450" t="str">
            <v>45</v>
          </cell>
          <cell r="BF3450" t="str">
            <v>2014-S45</v>
          </cell>
          <cell r="BS3450" t="str">
            <v>Carre M</v>
          </cell>
          <cell r="BW3450" t="str">
            <v>45</v>
          </cell>
        </row>
        <row r="3451">
          <cell r="F3451" t="str">
            <v>IMB/08105/C/004G</v>
          </cell>
          <cell r="Q3451">
            <v>17</v>
          </cell>
          <cell r="AQ3451" t="str">
            <v>SETRS ST</v>
          </cell>
          <cell r="AW3451">
            <v>2014</v>
          </cell>
          <cell r="AX3451" t="str">
            <v>43</v>
          </cell>
          <cell r="BB3451" t="str">
            <v>Carre M</v>
          </cell>
          <cell r="BE3451" t="str">
            <v>45</v>
          </cell>
          <cell r="BF3451" t="str">
            <v>2014-S45</v>
          </cell>
          <cell r="BS3451" t="str">
            <v>Carre M</v>
          </cell>
          <cell r="BW3451" t="str">
            <v>45</v>
          </cell>
        </row>
        <row r="3452">
          <cell r="F3452" t="str">
            <v>IMB/08105/C/006G</v>
          </cell>
          <cell r="Q3452">
            <v>23</v>
          </cell>
          <cell r="AQ3452" t="str">
            <v>SETRS ST</v>
          </cell>
          <cell r="AW3452">
            <v>2014</v>
          </cell>
          <cell r="AX3452" t="str">
            <v>43</v>
          </cell>
          <cell r="BB3452" t="str">
            <v>Bauden A</v>
          </cell>
          <cell r="BE3452" t="str">
            <v>44</v>
          </cell>
          <cell r="BF3452" t="str">
            <v>2014-S44</v>
          </cell>
          <cell r="BS3452" t="str">
            <v>Bauden A</v>
          </cell>
          <cell r="BW3452" t="str">
            <v>44</v>
          </cell>
        </row>
        <row r="3453">
          <cell r="F3453" t="str">
            <v>IMB/08105/C/057X</v>
          </cell>
          <cell r="Q3453">
            <v>8</v>
          </cell>
          <cell r="AQ3453" t="str">
            <v>SETRS ST</v>
          </cell>
          <cell r="AW3453">
            <v>2014</v>
          </cell>
          <cell r="AX3453" t="str">
            <v>43</v>
          </cell>
          <cell r="BB3453" t="str">
            <v>Bauden A</v>
          </cell>
          <cell r="BE3453" t="str">
            <v>44</v>
          </cell>
          <cell r="BF3453" t="str">
            <v>2014-S44</v>
          </cell>
          <cell r="BS3453" t="str">
            <v>Bauden A</v>
          </cell>
          <cell r="BW3453" t="str">
            <v>45</v>
          </cell>
        </row>
        <row r="3454">
          <cell r="F3454" t="str">
            <v>IMB/08105/C/05AZ</v>
          </cell>
          <cell r="Q3454">
            <v>6</v>
          </cell>
          <cell r="AQ3454" t="str">
            <v>SETRS ST</v>
          </cell>
          <cell r="AW3454">
            <v>2014</v>
          </cell>
          <cell r="AX3454" t="str">
            <v>43</v>
          </cell>
          <cell r="BB3454" t="str">
            <v>Bauden A</v>
          </cell>
          <cell r="BE3454" t="str">
            <v>44</v>
          </cell>
          <cell r="BF3454" t="str">
            <v>2014-S44</v>
          </cell>
          <cell r="BS3454" t="str">
            <v>Bauden A</v>
          </cell>
          <cell r="BW3454" t="str">
            <v>45</v>
          </cell>
        </row>
        <row r="3455">
          <cell r="F3455" t="str">
            <v>IMB/08105/C/05VI</v>
          </cell>
          <cell r="Q3455">
            <v>6</v>
          </cell>
          <cell r="AQ3455" t="str">
            <v>SETRS ST</v>
          </cell>
          <cell r="AW3455">
            <v>2014</v>
          </cell>
          <cell r="AX3455" t="str">
            <v>43</v>
          </cell>
          <cell r="BB3455" t="str">
            <v>Bauden A</v>
          </cell>
          <cell r="BE3455" t="str">
            <v>44</v>
          </cell>
          <cell r="BF3455" t="str">
            <v>2014-S44</v>
          </cell>
          <cell r="BS3455" t="str">
            <v>Bauden A</v>
          </cell>
          <cell r="BW3455" t="str">
            <v>44</v>
          </cell>
        </row>
        <row r="3456">
          <cell r="F3456" t="str">
            <v>IMB/08105/C/02R3</v>
          </cell>
          <cell r="Q3456">
            <v>5</v>
          </cell>
          <cell r="AQ3456" t="str">
            <v>SETRS ST</v>
          </cell>
          <cell r="AW3456">
            <v>2014</v>
          </cell>
          <cell r="AX3456" t="str">
            <v>46</v>
          </cell>
          <cell r="BB3456" t="str">
            <v>Carre M</v>
          </cell>
          <cell r="BE3456" t="str">
            <v>48</v>
          </cell>
          <cell r="BF3456" t="str">
            <v>2014-S48</v>
          </cell>
          <cell r="BS3456" t="str">
            <v>Carre M</v>
          </cell>
          <cell r="BW3456" t="str">
            <v>48</v>
          </cell>
        </row>
        <row r="3457">
          <cell r="F3457" t="str">
            <v>IMB/08105/C/02O7</v>
          </cell>
          <cell r="Q3457">
            <v>4</v>
          </cell>
          <cell r="AQ3457" t="str">
            <v>SETRS ST</v>
          </cell>
          <cell r="AW3457">
            <v>2014</v>
          </cell>
          <cell r="AX3457" t="str">
            <v>46</v>
          </cell>
          <cell r="BB3457" t="str">
            <v>Carre M</v>
          </cell>
          <cell r="BE3457" t="str">
            <v>48</v>
          </cell>
          <cell r="BF3457" t="str">
            <v>2014-S48</v>
          </cell>
          <cell r="BS3457" t="str">
            <v>Carre M</v>
          </cell>
          <cell r="BW3457" t="str">
            <v>48</v>
          </cell>
        </row>
        <row r="3458">
          <cell r="F3458" t="str">
            <v>IMB/08105/C/04TC</v>
          </cell>
          <cell r="Q3458">
            <v>5</v>
          </cell>
          <cell r="AQ3458" t="str">
            <v>SETRS ST</v>
          </cell>
          <cell r="AW3458">
            <v>2014</v>
          </cell>
          <cell r="AX3458" t="str">
            <v>43</v>
          </cell>
          <cell r="BB3458" t="str">
            <v>Bauden A</v>
          </cell>
          <cell r="BE3458" t="str">
            <v>44</v>
          </cell>
          <cell r="BF3458" t="str">
            <v>2014-S44</v>
          </cell>
          <cell r="BS3458" t="str">
            <v>Bauden A</v>
          </cell>
          <cell r="BW3458" t="str">
            <v>44</v>
          </cell>
        </row>
        <row r="3459">
          <cell r="F3459" t="str">
            <v>IMB/08105/C/04O2</v>
          </cell>
          <cell r="Q3459">
            <v>9</v>
          </cell>
          <cell r="AQ3459" t="str">
            <v>SETRS ST</v>
          </cell>
          <cell r="AW3459">
            <v>2014</v>
          </cell>
          <cell r="AX3459" t="str">
            <v>43</v>
          </cell>
          <cell r="BB3459" t="str">
            <v>Bauden A</v>
          </cell>
          <cell r="BE3459" t="str">
            <v>44</v>
          </cell>
          <cell r="BF3459" t="str">
            <v>2014-S44</v>
          </cell>
          <cell r="BS3459" t="str">
            <v>Bauden A</v>
          </cell>
          <cell r="BW3459" t="str">
            <v>44</v>
          </cell>
        </row>
        <row r="3460">
          <cell r="F3460" t="str">
            <v>IMB/08105/C/00U1</v>
          </cell>
          <cell r="Q3460">
            <v>10</v>
          </cell>
          <cell r="AQ3460" t="str">
            <v>SETRS ST</v>
          </cell>
          <cell r="AW3460">
            <v>2014</v>
          </cell>
          <cell r="AX3460" t="str">
            <v>43</v>
          </cell>
          <cell r="BB3460" t="str">
            <v>Carre M</v>
          </cell>
          <cell r="BE3460" t="str">
            <v>44</v>
          </cell>
          <cell r="BF3460" t="str">
            <v>2014-S44</v>
          </cell>
          <cell r="BS3460" t="str">
            <v>Carre M</v>
          </cell>
          <cell r="BW3460" t="str">
            <v>44</v>
          </cell>
        </row>
        <row r="3461">
          <cell r="F3461" t="str">
            <v>IMB/08105/C/00U3</v>
          </cell>
          <cell r="Q3461">
            <v>10</v>
          </cell>
          <cell r="AQ3461" t="str">
            <v>SETRS ST</v>
          </cell>
          <cell r="AW3461">
            <v>2014</v>
          </cell>
          <cell r="AX3461" t="str">
            <v>43</v>
          </cell>
          <cell r="BB3461" t="str">
            <v>Carre M</v>
          </cell>
          <cell r="BE3461" t="str">
            <v>44</v>
          </cell>
          <cell r="BF3461" t="str">
            <v>2014-S44</v>
          </cell>
          <cell r="BS3461" t="str">
            <v>Carre M</v>
          </cell>
          <cell r="BW3461" t="str">
            <v>44</v>
          </cell>
        </row>
        <row r="3462">
          <cell r="F3462" t="str">
            <v>IMB/08105/C/00U4</v>
          </cell>
          <cell r="Q3462">
            <v>10</v>
          </cell>
          <cell r="AQ3462" t="str">
            <v>SETRS ST</v>
          </cell>
          <cell r="AW3462">
            <v>2014</v>
          </cell>
          <cell r="AX3462" t="str">
            <v>43</v>
          </cell>
          <cell r="BB3462" t="str">
            <v>Carre M</v>
          </cell>
          <cell r="BE3462" t="str">
            <v>44</v>
          </cell>
          <cell r="BF3462" t="str">
            <v>2014-S44</v>
          </cell>
          <cell r="BS3462" t="str">
            <v>Carre M</v>
          </cell>
          <cell r="BW3462" t="str">
            <v>44</v>
          </cell>
        </row>
        <row r="3463">
          <cell r="F3463" t="str">
            <v>IMB/08105/C/00U2</v>
          </cell>
          <cell r="Q3463">
            <v>10</v>
          </cell>
          <cell r="AQ3463" t="str">
            <v>SETRS ST</v>
          </cell>
          <cell r="AW3463">
            <v>2014</v>
          </cell>
          <cell r="AX3463" t="str">
            <v>43</v>
          </cell>
          <cell r="BB3463" t="str">
            <v>Carre M</v>
          </cell>
          <cell r="BE3463" t="str">
            <v>44</v>
          </cell>
          <cell r="BF3463" t="str">
            <v>2014-S44</v>
          </cell>
          <cell r="BS3463" t="str">
            <v>Carre M</v>
          </cell>
          <cell r="BW3463" t="str">
            <v>44</v>
          </cell>
        </row>
        <row r="3464">
          <cell r="F3464" t="str">
            <v>IMB/08105/C/023T</v>
          </cell>
          <cell r="Q3464">
            <v>4</v>
          </cell>
          <cell r="AQ3464" t="str">
            <v>SETRS ST</v>
          </cell>
          <cell r="AW3464">
            <v>2014</v>
          </cell>
          <cell r="AX3464" t="str">
            <v>51</v>
          </cell>
          <cell r="BB3464" t="str">
            <v>Bauden A</v>
          </cell>
          <cell r="BE3464" t="str">
            <v>52</v>
          </cell>
          <cell r="BF3464" t="str">
            <v>2014-S52</v>
          </cell>
          <cell r="BS3464" t="str">
            <v>Bauden A</v>
          </cell>
          <cell r="BW3464" t="str">
            <v>52</v>
          </cell>
        </row>
        <row r="3465">
          <cell r="F3465" t="str">
            <v>IMB/08105/C/03YS</v>
          </cell>
          <cell r="Q3465">
            <v>4</v>
          </cell>
          <cell r="AQ3465" t="str">
            <v>SETRS ST</v>
          </cell>
          <cell r="AW3465">
            <v>2014</v>
          </cell>
          <cell r="AX3465" t="str">
            <v>46</v>
          </cell>
          <cell r="BB3465" t="str">
            <v>Carre M</v>
          </cell>
          <cell r="BE3465" t="str">
            <v>48</v>
          </cell>
          <cell r="BF3465" t="str">
            <v>2014-S48</v>
          </cell>
          <cell r="BS3465" t="str">
            <v>Carre M</v>
          </cell>
          <cell r="BW3465" t="str">
            <v>48</v>
          </cell>
        </row>
        <row r="3466">
          <cell r="F3466" t="str">
            <v>IMB/08105/C/021A</v>
          </cell>
          <cell r="Q3466">
            <v>6</v>
          </cell>
          <cell r="AQ3466" t="str">
            <v>SETRS ST</v>
          </cell>
          <cell r="AW3466">
            <v>2014</v>
          </cell>
          <cell r="AX3466" t="str">
            <v>46</v>
          </cell>
          <cell r="BB3466" t="str">
            <v>Bauden A</v>
          </cell>
          <cell r="BE3466" t="str">
            <v>48</v>
          </cell>
          <cell r="BF3466" t="str">
            <v>2014-S48</v>
          </cell>
          <cell r="BS3466" t="str">
            <v>Bauden A</v>
          </cell>
          <cell r="BW3466" t="str">
            <v>48</v>
          </cell>
        </row>
        <row r="3467">
          <cell r="F3467" t="str">
            <v>IMB/08105/S/03HL</v>
          </cell>
          <cell r="Q3467">
            <v>1</v>
          </cell>
          <cell r="AQ3467" t="str">
            <v>SETRS ST</v>
          </cell>
          <cell r="AW3467">
            <v>2014</v>
          </cell>
          <cell r="AX3467" t="str">
            <v>46</v>
          </cell>
          <cell r="BB3467" t="str">
            <v>Annulé</v>
          </cell>
          <cell r="BE3467" t="str">
            <v/>
          </cell>
          <cell r="BF3467" t="str">
            <v/>
          </cell>
          <cell r="BS3467" t="str">
            <v>Annulé</v>
          </cell>
          <cell r="BW3467" t="str">
            <v/>
          </cell>
        </row>
        <row r="3468">
          <cell r="F3468" t="str">
            <v>IMB/08105/C/00CU</v>
          </cell>
          <cell r="Q3468">
            <v>6</v>
          </cell>
          <cell r="AQ3468" t="str">
            <v>SETRS ST</v>
          </cell>
          <cell r="AW3468">
            <v>2014</v>
          </cell>
          <cell r="AX3468" t="str">
            <v>46</v>
          </cell>
          <cell r="BB3468" t="str">
            <v>Bauden A</v>
          </cell>
          <cell r="BE3468" t="str">
            <v>48</v>
          </cell>
          <cell r="BF3468" t="str">
            <v>2014-S48</v>
          </cell>
          <cell r="BS3468" t="str">
            <v>Bauden A</v>
          </cell>
          <cell r="BW3468" t="str">
            <v>48</v>
          </cell>
        </row>
        <row r="3469">
          <cell r="F3469" t="str">
            <v>IMB/08105/C/05VF</v>
          </cell>
          <cell r="Q3469">
            <v>7</v>
          </cell>
          <cell r="AQ3469" t="str">
            <v>SETRS ST</v>
          </cell>
          <cell r="AW3469">
            <v>2014</v>
          </cell>
          <cell r="AX3469" t="str">
            <v>51</v>
          </cell>
          <cell r="BB3469" t="str">
            <v>Bauden A</v>
          </cell>
          <cell r="BE3469" t="str">
            <v>01</v>
          </cell>
          <cell r="BF3469" t="str">
            <v>2014-S01</v>
          </cell>
          <cell r="BS3469" t="str">
            <v>Bauden A</v>
          </cell>
          <cell r="BW3469" t="str">
            <v>01</v>
          </cell>
        </row>
        <row r="3470">
          <cell r="F3470" t="str">
            <v>IMB/08105/C/027U</v>
          </cell>
          <cell r="Q3470">
            <v>4</v>
          </cell>
          <cell r="AQ3470" t="str">
            <v>SETRS ST</v>
          </cell>
          <cell r="AW3470">
            <v>2014</v>
          </cell>
          <cell r="AX3470" t="str">
            <v>51</v>
          </cell>
          <cell r="BB3470" t="str">
            <v>Bauden A</v>
          </cell>
          <cell r="BE3470" t="str">
            <v>01</v>
          </cell>
          <cell r="BF3470" t="str">
            <v>2014-S01</v>
          </cell>
          <cell r="BS3470" t="str">
            <v>Bauden A</v>
          </cell>
          <cell r="BW3470" t="str">
            <v>01</v>
          </cell>
        </row>
        <row r="3471">
          <cell r="F3471" t="str">
            <v>IMB/08105/C/022J</v>
          </cell>
          <cell r="Q3471">
            <v>6</v>
          </cell>
          <cell r="AQ3471" t="str">
            <v>SETRS ST</v>
          </cell>
          <cell r="AW3471">
            <v>2014</v>
          </cell>
          <cell r="AX3471" t="str">
            <v>46</v>
          </cell>
          <cell r="BB3471" t="str">
            <v>Bauden A</v>
          </cell>
          <cell r="BE3471" t="str">
            <v>48</v>
          </cell>
          <cell r="BF3471" t="str">
            <v>2014-S48</v>
          </cell>
          <cell r="BS3471" t="str">
            <v>Bauden A</v>
          </cell>
          <cell r="BW3471" t="str">
            <v>48</v>
          </cell>
        </row>
        <row r="3472">
          <cell r="F3472" t="str">
            <v>IMB/08105/C/03EP</v>
          </cell>
          <cell r="Q3472">
            <v>9</v>
          </cell>
          <cell r="AQ3472" t="str">
            <v>SETRS ST</v>
          </cell>
          <cell r="AW3472">
            <v>2014</v>
          </cell>
          <cell r="AX3472" t="str">
            <v>46</v>
          </cell>
          <cell r="BB3472" t="str">
            <v>Bauden A</v>
          </cell>
          <cell r="BE3472" t="str">
            <v>49</v>
          </cell>
          <cell r="BF3472" t="str">
            <v>2014-S49</v>
          </cell>
          <cell r="BS3472" t="str">
            <v>Bauden A</v>
          </cell>
          <cell r="BW3472" t="str">
            <v>49</v>
          </cell>
        </row>
        <row r="3473">
          <cell r="F3473" t="str">
            <v>IMB/08105/C/02J1</v>
          </cell>
          <cell r="Q3473">
            <v>5</v>
          </cell>
          <cell r="AQ3473" t="str">
            <v>SETRS ST</v>
          </cell>
          <cell r="AW3473">
            <v>2014</v>
          </cell>
          <cell r="AX3473" t="str">
            <v>46</v>
          </cell>
          <cell r="BB3473" t="str">
            <v>Bauden A</v>
          </cell>
          <cell r="BE3473" t="str">
            <v>48</v>
          </cell>
          <cell r="BF3473" t="str">
            <v>2014-S48</v>
          </cell>
          <cell r="BS3473" t="str">
            <v>Bauden A</v>
          </cell>
          <cell r="BW3473" t="str">
            <v>48</v>
          </cell>
        </row>
        <row r="3474">
          <cell r="F3474" t="str">
            <v>IMB/08105/C/03OB</v>
          </cell>
          <cell r="Q3474">
            <v>7</v>
          </cell>
          <cell r="AQ3474" t="str">
            <v>SETRS ST</v>
          </cell>
          <cell r="AW3474">
            <v>2014</v>
          </cell>
          <cell r="AX3474" t="str">
            <v>45</v>
          </cell>
          <cell r="BB3474" t="str">
            <v>Carre M</v>
          </cell>
          <cell r="BE3474" t="str">
            <v>46</v>
          </cell>
          <cell r="BF3474" t="str">
            <v>2014-S46</v>
          </cell>
          <cell r="BS3474" t="str">
            <v>Carre M</v>
          </cell>
          <cell r="BW3474" t="str">
            <v>46</v>
          </cell>
        </row>
        <row r="3475">
          <cell r="F3475" t="str">
            <v>IMB/08105/C/04A4</v>
          </cell>
          <cell r="Q3475">
            <v>8</v>
          </cell>
          <cell r="AQ3475" t="str">
            <v>SETRS ST</v>
          </cell>
          <cell r="AW3475">
            <v>2014</v>
          </cell>
          <cell r="AX3475" t="str">
            <v>45</v>
          </cell>
          <cell r="BB3475" t="str">
            <v>Carre M</v>
          </cell>
          <cell r="BE3475" t="str">
            <v>09</v>
          </cell>
          <cell r="BF3475" t="str">
            <v>2015-S09</v>
          </cell>
          <cell r="BS3475" t="str">
            <v>Carre M</v>
          </cell>
          <cell r="BW3475" t="str">
            <v>09</v>
          </cell>
        </row>
        <row r="3476">
          <cell r="F3476" t="str">
            <v>IMB/08105/C/0267</v>
          </cell>
          <cell r="Q3476">
            <v>3</v>
          </cell>
          <cell r="AQ3476" t="str">
            <v>SETRS ST</v>
          </cell>
          <cell r="AW3476">
            <v>2014</v>
          </cell>
          <cell r="AX3476" t="str">
            <v>46</v>
          </cell>
          <cell r="BB3476" t="str">
            <v>Bauden A</v>
          </cell>
          <cell r="BE3476" t="str">
            <v>51</v>
          </cell>
          <cell r="BF3476" t="str">
            <v>2014-S51</v>
          </cell>
          <cell r="BS3476" t="str">
            <v>Bauden A</v>
          </cell>
          <cell r="BW3476" t="str">
            <v>51</v>
          </cell>
        </row>
        <row r="3477">
          <cell r="F3477" t="str">
            <v>IMB/08105/C/046Y</v>
          </cell>
          <cell r="Q3477">
            <v>4</v>
          </cell>
          <cell r="AQ3477" t="str">
            <v>SETRS ST</v>
          </cell>
          <cell r="AW3477">
            <v>2014</v>
          </cell>
          <cell r="AX3477" t="str">
            <v>46</v>
          </cell>
          <cell r="BB3477" t="str">
            <v>Bauden A</v>
          </cell>
          <cell r="BE3477" t="str">
            <v>48</v>
          </cell>
          <cell r="BF3477" t="str">
            <v>2014-S48</v>
          </cell>
          <cell r="BS3477" t="str">
            <v>Bauden A</v>
          </cell>
          <cell r="BW3477" t="str">
            <v>48</v>
          </cell>
        </row>
        <row r="3478">
          <cell r="F3478" t="str">
            <v>IMB/08105/C/047S</v>
          </cell>
          <cell r="Q3478">
            <v>7</v>
          </cell>
          <cell r="AQ3478" t="str">
            <v>SETRS ST</v>
          </cell>
          <cell r="AW3478">
            <v>2014</v>
          </cell>
          <cell r="AX3478" t="str">
            <v>46</v>
          </cell>
          <cell r="BB3478" t="str">
            <v>Bauden A</v>
          </cell>
          <cell r="BE3478" t="str">
            <v>48</v>
          </cell>
          <cell r="BF3478" t="str">
            <v>2014-S48</v>
          </cell>
          <cell r="BS3478" t="str">
            <v>Bauden A</v>
          </cell>
          <cell r="BW3478" t="str">
            <v>48</v>
          </cell>
        </row>
        <row r="3479">
          <cell r="F3479" t="str">
            <v>IMB/08105/C/033J</v>
          </cell>
          <cell r="Q3479">
            <v>6</v>
          </cell>
          <cell r="AQ3479" t="str">
            <v>SETRS ST</v>
          </cell>
          <cell r="AW3479">
            <v>2014</v>
          </cell>
          <cell r="AX3479" t="str">
            <v>46</v>
          </cell>
          <cell r="BB3479" t="str">
            <v>Bauden A</v>
          </cell>
          <cell r="BE3479" t="str">
            <v>48</v>
          </cell>
          <cell r="BF3479" t="str">
            <v>2014-S48</v>
          </cell>
          <cell r="BS3479" t="str">
            <v>Bauden A</v>
          </cell>
          <cell r="BW3479" t="str">
            <v>48</v>
          </cell>
        </row>
        <row r="3480">
          <cell r="F3480" t="str">
            <v>IMB/08105/C/04UH</v>
          </cell>
          <cell r="Q3480">
            <v>6</v>
          </cell>
          <cell r="AQ3480" t="str">
            <v>SETRS ST</v>
          </cell>
          <cell r="AW3480">
            <v>2014</v>
          </cell>
          <cell r="AX3480" t="str">
            <v>46</v>
          </cell>
          <cell r="BB3480" t="str">
            <v>Bauden A</v>
          </cell>
          <cell r="BE3480" t="str">
            <v>48</v>
          </cell>
          <cell r="BF3480" t="str">
            <v>2014-S48</v>
          </cell>
          <cell r="BS3480" t="str">
            <v>Bauden A</v>
          </cell>
          <cell r="BW3480" t="str">
            <v>48</v>
          </cell>
        </row>
        <row r="3481">
          <cell r="F3481" t="str">
            <v>IMB/08105/C/030X</v>
          </cell>
          <cell r="Q3481">
            <v>12</v>
          </cell>
          <cell r="AQ3481" t="str">
            <v>SETRS ST</v>
          </cell>
          <cell r="AW3481">
            <v>2014</v>
          </cell>
          <cell r="AX3481" t="str">
            <v>46</v>
          </cell>
          <cell r="BB3481" t="str">
            <v>Bauden A</v>
          </cell>
          <cell r="BE3481" t="str">
            <v>48</v>
          </cell>
          <cell r="BF3481" t="str">
            <v>2014-S48</v>
          </cell>
          <cell r="BS3481" t="str">
            <v>Bauden A</v>
          </cell>
          <cell r="BW3481" t="str">
            <v>48</v>
          </cell>
        </row>
        <row r="3482">
          <cell r="F3482" t="str">
            <v>IMB/08105/C/02EV</v>
          </cell>
          <cell r="Q3482">
            <v>8</v>
          </cell>
          <cell r="AQ3482" t="str">
            <v>Vandelet S</v>
          </cell>
          <cell r="AW3482">
            <v>2015</v>
          </cell>
          <cell r="AX3482" t="str">
            <v>04</v>
          </cell>
          <cell r="BB3482" t="str">
            <v>Sebbache M</v>
          </cell>
          <cell r="BE3482" t="str">
            <v>24</v>
          </cell>
          <cell r="BF3482" t="str">
            <v>2016-S24</v>
          </cell>
          <cell r="BS3482" t="str">
            <v>Canipel A</v>
          </cell>
          <cell r="BW3482" t="str">
            <v>33</v>
          </cell>
        </row>
        <row r="3483">
          <cell r="F3483" t="str">
            <v>IMB/08105/C/02DL</v>
          </cell>
          <cell r="Q3483">
            <v>12</v>
          </cell>
          <cell r="AQ3483" t="str">
            <v>Vandelet S</v>
          </cell>
          <cell r="AW3483">
            <v>2015</v>
          </cell>
          <cell r="AX3483" t="str">
            <v>04</v>
          </cell>
          <cell r="BB3483" t="str">
            <v>Sebbache M</v>
          </cell>
          <cell r="BE3483" t="str">
            <v>24</v>
          </cell>
          <cell r="BF3483" t="str">
            <v>2016-S24</v>
          </cell>
          <cell r="BS3483" t="str">
            <v>Canipel A</v>
          </cell>
          <cell r="BW3483" t="str">
            <v>33</v>
          </cell>
        </row>
        <row r="3484">
          <cell r="F3484" t="str">
            <v>IMB/08105/C/02W8</v>
          </cell>
          <cell r="Q3484">
            <v>12</v>
          </cell>
          <cell r="AQ3484" t="str">
            <v>SETRS ST</v>
          </cell>
          <cell r="AW3484">
            <v>2014</v>
          </cell>
          <cell r="AX3484" t="str">
            <v>46</v>
          </cell>
          <cell r="BB3484" t="str">
            <v>El Jilali B</v>
          </cell>
          <cell r="BE3484" t="str">
            <v>04</v>
          </cell>
          <cell r="BF3484" t="str">
            <v>2015-S04</v>
          </cell>
          <cell r="BS3484" t="str">
            <v>El Jilali B</v>
          </cell>
          <cell r="BW3484" t="str">
            <v>04</v>
          </cell>
        </row>
        <row r="3485">
          <cell r="F3485" t="str">
            <v>IMB/08105/C/03VG</v>
          </cell>
          <cell r="Q3485">
            <v>7</v>
          </cell>
          <cell r="AQ3485" t="str">
            <v>SETRS ST</v>
          </cell>
          <cell r="AW3485">
            <v>2014</v>
          </cell>
          <cell r="AX3485" t="str">
            <v>46</v>
          </cell>
          <cell r="BB3485" t="str">
            <v>El Jilali B</v>
          </cell>
          <cell r="BE3485" t="str">
            <v>49</v>
          </cell>
          <cell r="BF3485" t="str">
            <v>2014-S49</v>
          </cell>
          <cell r="BS3485" t="str">
            <v>El Jilali B</v>
          </cell>
          <cell r="BW3485" t="str">
            <v>49</v>
          </cell>
        </row>
        <row r="3486">
          <cell r="F3486" t="str">
            <v>IMB/08105/C/05C0</v>
          </cell>
          <cell r="Q3486">
            <v>6</v>
          </cell>
          <cell r="AQ3486" t="str">
            <v>SETRS ST</v>
          </cell>
          <cell r="AW3486">
            <v>2014</v>
          </cell>
          <cell r="AX3486" t="str">
            <v>46</v>
          </cell>
          <cell r="BB3486" t="str">
            <v>El Jilali B</v>
          </cell>
          <cell r="BE3486" t="str">
            <v>49</v>
          </cell>
          <cell r="BF3486" t="str">
            <v>2014-S49</v>
          </cell>
          <cell r="BS3486" t="str">
            <v>El Jilali B</v>
          </cell>
          <cell r="BW3486" t="str">
            <v>49</v>
          </cell>
        </row>
        <row r="3487">
          <cell r="F3487" t="str">
            <v>IMB/08105/C/053S</v>
          </cell>
          <cell r="Q3487">
            <v>8</v>
          </cell>
          <cell r="AQ3487" t="str">
            <v>SETRS ST</v>
          </cell>
          <cell r="AW3487">
            <v>2014</v>
          </cell>
          <cell r="AX3487" t="str">
            <v>46</v>
          </cell>
          <cell r="BB3487" t="str">
            <v>El Jilali B</v>
          </cell>
          <cell r="BE3487" t="str">
            <v>49</v>
          </cell>
          <cell r="BF3487" t="str">
            <v>2014-S49</v>
          </cell>
          <cell r="BS3487" t="str">
            <v>El Jilali B</v>
          </cell>
          <cell r="BW3487" t="str">
            <v>49</v>
          </cell>
        </row>
        <row r="3488">
          <cell r="F3488" t="str">
            <v>IMB/08105/C/03J3</v>
          </cell>
          <cell r="Q3488">
            <v>4</v>
          </cell>
          <cell r="AQ3488" t="str">
            <v>SETRS ST</v>
          </cell>
          <cell r="AW3488">
            <v>2014</v>
          </cell>
          <cell r="AX3488" t="str">
            <v>46</v>
          </cell>
          <cell r="BB3488" t="str">
            <v>El Jilali B</v>
          </cell>
          <cell r="BE3488" t="str">
            <v>49</v>
          </cell>
          <cell r="BF3488" t="str">
            <v>2014-S49</v>
          </cell>
          <cell r="BS3488" t="str">
            <v>El Jilali B</v>
          </cell>
          <cell r="BW3488" t="str">
            <v>49</v>
          </cell>
        </row>
        <row r="3489">
          <cell r="F3489" t="str">
            <v>IMB/08105/C/041M</v>
          </cell>
          <cell r="Q3489">
            <v>5</v>
          </cell>
          <cell r="AQ3489" t="str">
            <v>SETRS ST</v>
          </cell>
          <cell r="AW3489">
            <v>2014</v>
          </cell>
          <cell r="AX3489" t="str">
            <v>46</v>
          </cell>
          <cell r="BB3489" t="str">
            <v>El Jilali B</v>
          </cell>
          <cell r="BE3489" t="str">
            <v>49</v>
          </cell>
          <cell r="BF3489" t="str">
            <v>2014-S49</v>
          </cell>
          <cell r="BS3489" t="str">
            <v>El Jilali B</v>
          </cell>
          <cell r="BW3489" t="str">
            <v>49</v>
          </cell>
        </row>
        <row r="3490">
          <cell r="F3490" t="str">
            <v>IMB/08105/S/047T</v>
          </cell>
          <cell r="Q3490">
            <v>1</v>
          </cell>
          <cell r="AQ3490" t="str">
            <v>SETRS ST</v>
          </cell>
          <cell r="AW3490">
            <v>2014</v>
          </cell>
          <cell r="AX3490" t="str">
            <v>45</v>
          </cell>
          <cell r="BB3490" t="str">
            <v>Carre M</v>
          </cell>
          <cell r="BE3490" t="str">
            <v>09</v>
          </cell>
          <cell r="BF3490" t="str">
            <v>2015-S09</v>
          </cell>
          <cell r="BS3490" t="str">
            <v>Carre M</v>
          </cell>
          <cell r="BW3490" t="str">
            <v>09</v>
          </cell>
        </row>
        <row r="3491">
          <cell r="F3491" t="str">
            <v>IMB/08105/C/01PE</v>
          </cell>
          <cell r="Q3491">
            <v>9</v>
          </cell>
          <cell r="AQ3491" t="str">
            <v>SETRS ST</v>
          </cell>
          <cell r="AW3491">
            <v>2014</v>
          </cell>
          <cell r="AX3491" t="str">
            <v>46</v>
          </cell>
          <cell r="BB3491" t="str">
            <v>El Jilali B</v>
          </cell>
          <cell r="BE3491" t="str">
            <v>49</v>
          </cell>
          <cell r="BF3491" t="str">
            <v>2014-S49</v>
          </cell>
          <cell r="BS3491" t="str">
            <v>El Jilali B</v>
          </cell>
          <cell r="BW3491" t="str">
            <v>49</v>
          </cell>
        </row>
        <row r="3492">
          <cell r="F3492" t="str">
            <v>IMB/08105/C/02R2</v>
          </cell>
          <cell r="Q3492">
            <v>5</v>
          </cell>
          <cell r="AQ3492" t="str">
            <v>SETRS ST</v>
          </cell>
          <cell r="AW3492">
            <v>2014</v>
          </cell>
          <cell r="AX3492" t="str">
            <v>46</v>
          </cell>
          <cell r="BB3492" t="str">
            <v>El Jilali B</v>
          </cell>
          <cell r="BE3492" t="str">
            <v>49</v>
          </cell>
          <cell r="BF3492" t="str">
            <v>2014-S49</v>
          </cell>
          <cell r="BS3492" t="str">
            <v>El Jilali B</v>
          </cell>
          <cell r="BW3492" t="str">
            <v>49</v>
          </cell>
        </row>
        <row r="3493">
          <cell r="F3493" t="str">
            <v>IMB/08105/C/043O</v>
          </cell>
          <cell r="Q3493">
            <v>5</v>
          </cell>
          <cell r="AQ3493" t="str">
            <v>SETRS ST</v>
          </cell>
          <cell r="AW3493">
            <v>2015</v>
          </cell>
          <cell r="AX3493" t="str">
            <v>13</v>
          </cell>
          <cell r="BB3493" t="str">
            <v>DTI ST</v>
          </cell>
          <cell r="BE3493" t="str">
            <v>31</v>
          </cell>
          <cell r="BF3493" t="str">
            <v>2015-S31</v>
          </cell>
          <cell r="BS3493" t="str">
            <v>DTI ST</v>
          </cell>
          <cell r="BW3493" t="str">
            <v>31</v>
          </cell>
        </row>
        <row r="3494">
          <cell r="F3494" t="str">
            <v>IMB/08105/C/04VL</v>
          </cell>
          <cell r="Q3494">
            <v>10</v>
          </cell>
          <cell r="AQ3494" t="str">
            <v>SETRS ST</v>
          </cell>
          <cell r="AW3494">
            <v>2014</v>
          </cell>
          <cell r="AX3494" t="str">
            <v>46</v>
          </cell>
          <cell r="BB3494" t="str">
            <v>El Jilali B</v>
          </cell>
          <cell r="BE3494" t="str">
            <v>49</v>
          </cell>
          <cell r="BF3494" t="str">
            <v>2014-S49</v>
          </cell>
          <cell r="BS3494" t="str">
            <v>El Jilali B</v>
          </cell>
          <cell r="BW3494" t="str">
            <v>49</v>
          </cell>
        </row>
        <row r="3495">
          <cell r="F3495" t="str">
            <v>IMB/08105/C/04UN</v>
          </cell>
          <cell r="Q3495">
            <v>10</v>
          </cell>
          <cell r="AQ3495" t="str">
            <v>SETRS ST</v>
          </cell>
          <cell r="AW3495">
            <v>2014</v>
          </cell>
          <cell r="AX3495" t="str">
            <v>46</v>
          </cell>
          <cell r="BB3495" t="str">
            <v>El Jilali B</v>
          </cell>
          <cell r="BE3495" t="str">
            <v>49</v>
          </cell>
          <cell r="BF3495" t="str">
            <v>2014-S49</v>
          </cell>
          <cell r="BS3495" t="str">
            <v>El Jilali B</v>
          </cell>
          <cell r="BW3495" t="str">
            <v>49</v>
          </cell>
        </row>
        <row r="3496">
          <cell r="F3496" t="str">
            <v>IMB/08105/C/01OW</v>
          </cell>
          <cell r="Q3496">
            <v>5</v>
          </cell>
          <cell r="AQ3496" t="str">
            <v>SETRS ST</v>
          </cell>
          <cell r="AW3496">
            <v>2014</v>
          </cell>
          <cell r="AX3496" t="str">
            <v>46</v>
          </cell>
          <cell r="BB3496" t="str">
            <v>El Jilali B</v>
          </cell>
          <cell r="BE3496" t="str">
            <v>49</v>
          </cell>
          <cell r="BF3496" t="str">
            <v>2014-S49</v>
          </cell>
          <cell r="BS3496" t="str">
            <v>El Jilali B</v>
          </cell>
          <cell r="BW3496" t="str">
            <v>49</v>
          </cell>
        </row>
        <row r="3497">
          <cell r="F3497" t="str">
            <v>IMB/08105/C/01R5</v>
          </cell>
          <cell r="Q3497">
            <v>4</v>
          </cell>
          <cell r="AQ3497" t="str">
            <v>SETRS ST</v>
          </cell>
          <cell r="AW3497">
            <v>2014</v>
          </cell>
          <cell r="AX3497" t="str">
            <v>48</v>
          </cell>
          <cell r="BB3497" t="str">
            <v>Bauden A</v>
          </cell>
          <cell r="BE3497" t="str">
            <v>51</v>
          </cell>
          <cell r="BF3497" t="str">
            <v>2014-S51</v>
          </cell>
          <cell r="BS3497" t="str">
            <v>Bauden A</v>
          </cell>
          <cell r="BW3497" t="str">
            <v>51</v>
          </cell>
        </row>
        <row r="3498">
          <cell r="F3498" t="str">
            <v>IMB/08105/C/01QN</v>
          </cell>
          <cell r="Q3498">
            <v>8</v>
          </cell>
          <cell r="AQ3498" t="str">
            <v>SETRS ST</v>
          </cell>
          <cell r="AW3498">
            <v>2014</v>
          </cell>
          <cell r="AX3498" t="str">
            <v>48</v>
          </cell>
          <cell r="BB3498" t="str">
            <v>Bauden A</v>
          </cell>
          <cell r="BE3498" t="str">
            <v>51</v>
          </cell>
          <cell r="BF3498" t="str">
            <v>2014-S51</v>
          </cell>
          <cell r="BS3498" t="str">
            <v>Bauden A</v>
          </cell>
          <cell r="BW3498" t="str">
            <v>51</v>
          </cell>
        </row>
        <row r="3499">
          <cell r="F3499" t="str">
            <v>IMB/08105/C/02E9</v>
          </cell>
          <cell r="Q3499">
            <v>5</v>
          </cell>
          <cell r="AQ3499" t="str">
            <v>SETRS ST</v>
          </cell>
          <cell r="AW3499">
            <v>2014</v>
          </cell>
          <cell r="AX3499" t="str">
            <v>48</v>
          </cell>
          <cell r="BB3499" t="str">
            <v>Bauden A</v>
          </cell>
          <cell r="BE3499" t="str">
            <v>51</v>
          </cell>
          <cell r="BF3499" t="str">
            <v>2014-S51</v>
          </cell>
          <cell r="BS3499" t="str">
            <v>Bauden A</v>
          </cell>
          <cell r="BW3499" t="str">
            <v>51</v>
          </cell>
        </row>
        <row r="3500">
          <cell r="F3500" t="str">
            <v>IMB/08105/C/055J</v>
          </cell>
          <cell r="Q3500">
            <v>5</v>
          </cell>
          <cell r="AQ3500" t="str">
            <v>SETRS ST</v>
          </cell>
          <cell r="AW3500">
            <v>2014</v>
          </cell>
          <cell r="AX3500" t="str">
            <v>48</v>
          </cell>
          <cell r="BB3500" t="str">
            <v>Bauden A</v>
          </cell>
          <cell r="BE3500" t="str">
            <v>51</v>
          </cell>
          <cell r="BF3500" t="str">
            <v>2014-S51</v>
          </cell>
          <cell r="BS3500" t="str">
            <v>Bauden A</v>
          </cell>
          <cell r="BW3500" t="str">
            <v>51</v>
          </cell>
        </row>
        <row r="3501">
          <cell r="F3501" t="str">
            <v>IMB/08105/C/02IZ</v>
          </cell>
          <cell r="Q3501">
            <v>11</v>
          </cell>
          <cell r="AQ3501" t="str">
            <v>SETRS ST</v>
          </cell>
          <cell r="AW3501">
            <v>2014</v>
          </cell>
          <cell r="AX3501" t="str">
            <v>41</v>
          </cell>
          <cell r="BB3501" t="str">
            <v>DTI ST</v>
          </cell>
          <cell r="BE3501" t="str">
            <v/>
          </cell>
          <cell r="BF3501" t="str">
            <v/>
          </cell>
          <cell r="BS3501" t="str">
            <v>DTI ST</v>
          </cell>
          <cell r="BW3501" t="str">
            <v/>
          </cell>
        </row>
        <row r="3502">
          <cell r="F3502" t="str">
            <v>IMB/08105/C/0024</v>
          </cell>
          <cell r="Q3502">
            <v>30</v>
          </cell>
          <cell r="AQ3502" t="str">
            <v>SETRS ST</v>
          </cell>
          <cell r="AW3502">
            <v>2014</v>
          </cell>
          <cell r="AX3502" t="str">
            <v>45</v>
          </cell>
          <cell r="BB3502" t="str">
            <v>Carre M</v>
          </cell>
          <cell r="BE3502" t="str">
            <v>46</v>
          </cell>
          <cell r="BF3502" t="str">
            <v>2014-S46</v>
          </cell>
          <cell r="BS3502" t="str">
            <v>Carre M</v>
          </cell>
          <cell r="BW3502" t="str">
            <v>46</v>
          </cell>
        </row>
        <row r="3503">
          <cell r="F3503" t="str">
            <v>IMB/08105/C/006H</v>
          </cell>
          <cell r="Q3503">
            <v>22</v>
          </cell>
          <cell r="AQ3503" t="str">
            <v>SETRS ST</v>
          </cell>
          <cell r="AW3503">
            <v>2014</v>
          </cell>
          <cell r="AX3503" t="str">
            <v>43</v>
          </cell>
          <cell r="BB3503" t="str">
            <v>Bauden A</v>
          </cell>
          <cell r="BE3503" t="str">
            <v>44</v>
          </cell>
          <cell r="BF3503" t="str">
            <v>2014-S44</v>
          </cell>
          <cell r="BS3503" t="str">
            <v>Bauden A</v>
          </cell>
          <cell r="BW3503" t="str">
            <v>44</v>
          </cell>
        </row>
        <row r="3504">
          <cell r="F3504" t="str">
            <v>IMB/08105/C/039G</v>
          </cell>
          <cell r="Q3504">
            <v>12</v>
          </cell>
          <cell r="AQ3504" t="str">
            <v>SETRS ST</v>
          </cell>
          <cell r="AW3504">
            <v>2014</v>
          </cell>
          <cell r="AX3504" t="str">
            <v>46</v>
          </cell>
          <cell r="BB3504" t="str">
            <v>El Jilali B</v>
          </cell>
          <cell r="BE3504" t="str">
            <v>49</v>
          </cell>
          <cell r="BF3504" t="str">
            <v>2014-S49</v>
          </cell>
          <cell r="BS3504" t="str">
            <v>El Jilali B</v>
          </cell>
          <cell r="BW3504" t="str">
            <v>49</v>
          </cell>
        </row>
        <row r="3505">
          <cell r="F3505" t="str">
            <v>IMB/08105/C/039H</v>
          </cell>
          <cell r="Q3505">
            <v>10</v>
          </cell>
          <cell r="AQ3505" t="str">
            <v>SETRS ST</v>
          </cell>
          <cell r="AW3505">
            <v>2014</v>
          </cell>
          <cell r="AX3505" t="str">
            <v>46</v>
          </cell>
          <cell r="BB3505" t="str">
            <v>El Jilali B</v>
          </cell>
          <cell r="BE3505" t="str">
            <v>49</v>
          </cell>
          <cell r="BF3505" t="str">
            <v>2014-S49</v>
          </cell>
          <cell r="BS3505" t="str">
            <v>El Jilali B</v>
          </cell>
          <cell r="BW3505" t="str">
            <v>49</v>
          </cell>
        </row>
        <row r="3506">
          <cell r="F3506" t="str">
            <v>IMB/08105/C/03IJ</v>
          </cell>
          <cell r="Q3506">
            <v>5</v>
          </cell>
          <cell r="AQ3506" t="str">
            <v>SETRS ST</v>
          </cell>
          <cell r="AW3506">
            <v>2015</v>
          </cell>
          <cell r="AX3506" t="str">
            <v>13</v>
          </cell>
          <cell r="BB3506" t="str">
            <v>DTI ST</v>
          </cell>
          <cell r="BE3506" t="str">
            <v>27</v>
          </cell>
          <cell r="BF3506" t="str">
            <v>2015-S27</v>
          </cell>
          <cell r="BS3506" t="str">
            <v>DTI ST</v>
          </cell>
          <cell r="BW3506" t="str">
            <v>27</v>
          </cell>
        </row>
        <row r="3507">
          <cell r="F3507" t="str">
            <v>IMB/08105/C/02O1</v>
          </cell>
          <cell r="Q3507">
            <v>9</v>
          </cell>
          <cell r="AQ3507" t="str">
            <v>SETRS ST</v>
          </cell>
          <cell r="AW3507">
            <v>2014</v>
          </cell>
          <cell r="AX3507" t="str">
            <v>43</v>
          </cell>
          <cell r="BB3507" t="str">
            <v>Bauden A</v>
          </cell>
          <cell r="BE3507" t="str">
            <v>44</v>
          </cell>
          <cell r="BF3507" t="str">
            <v>2014-S44</v>
          </cell>
          <cell r="BS3507" t="str">
            <v>Bauden A</v>
          </cell>
          <cell r="BW3507" t="str">
            <v>44</v>
          </cell>
        </row>
        <row r="3508">
          <cell r="F3508" t="str">
            <v>IMB/08105/C/00LB</v>
          </cell>
          <cell r="Q3508">
            <v>4</v>
          </cell>
          <cell r="AQ3508" t="str">
            <v>SETRS ST</v>
          </cell>
          <cell r="AW3508">
            <v>2014</v>
          </cell>
          <cell r="AX3508" t="str">
            <v>51</v>
          </cell>
          <cell r="BB3508" t="str">
            <v>Bauden A</v>
          </cell>
          <cell r="BE3508" t="str">
            <v>01</v>
          </cell>
          <cell r="BF3508" t="str">
            <v>2014-S01</v>
          </cell>
          <cell r="BS3508" t="str">
            <v>Bauden A</v>
          </cell>
          <cell r="BW3508" t="str">
            <v>01</v>
          </cell>
        </row>
        <row r="3509">
          <cell r="F3509" t="str">
            <v>IMB/08105/C/00U8</v>
          </cell>
          <cell r="Q3509">
            <v>7</v>
          </cell>
          <cell r="AQ3509" t="str">
            <v>SETRS ST</v>
          </cell>
          <cell r="AW3509">
            <v>2014</v>
          </cell>
          <cell r="AX3509" t="str">
            <v>48</v>
          </cell>
          <cell r="BB3509" t="str">
            <v>Carre M</v>
          </cell>
          <cell r="BE3509" t="str">
            <v>50</v>
          </cell>
          <cell r="BF3509" t="str">
            <v>2014-S50</v>
          </cell>
          <cell r="BS3509" t="str">
            <v>Carre M</v>
          </cell>
          <cell r="BW3509" t="str">
            <v>50</v>
          </cell>
        </row>
        <row r="3510">
          <cell r="F3510" t="str">
            <v>IMB/08105/C/04XC</v>
          </cell>
          <cell r="Q3510">
            <v>7</v>
          </cell>
          <cell r="AQ3510" t="str">
            <v>SETRS ST</v>
          </cell>
          <cell r="AW3510">
            <v>2014</v>
          </cell>
          <cell r="AX3510" t="str">
            <v>48</v>
          </cell>
          <cell r="BB3510" t="str">
            <v>Bauden A</v>
          </cell>
          <cell r="BE3510" t="str">
            <v>51</v>
          </cell>
          <cell r="BF3510" t="str">
            <v>2014-S51</v>
          </cell>
          <cell r="BS3510" t="str">
            <v>Bauden A</v>
          </cell>
          <cell r="BW3510" t="str">
            <v>51</v>
          </cell>
        </row>
        <row r="3511">
          <cell r="F3511" t="str">
            <v>IMB/08105/X/0918</v>
          </cell>
          <cell r="Q3511">
            <v>9</v>
          </cell>
          <cell r="AQ3511" t="str">
            <v>SETRS ST</v>
          </cell>
          <cell r="AW3511">
            <v>2014</v>
          </cell>
          <cell r="AX3511" t="str">
            <v>48</v>
          </cell>
          <cell r="BB3511" t="str">
            <v>Carre M</v>
          </cell>
          <cell r="BE3511" t="str">
            <v>50</v>
          </cell>
          <cell r="BF3511" t="str">
            <v>2014-S50</v>
          </cell>
          <cell r="BS3511" t="str">
            <v>Carre M</v>
          </cell>
          <cell r="BW3511" t="str">
            <v>50</v>
          </cell>
        </row>
        <row r="3512">
          <cell r="F3512" t="str">
            <v>IMB/08105/X/0919</v>
          </cell>
          <cell r="Q3512">
            <v>8</v>
          </cell>
          <cell r="AQ3512" t="str">
            <v>SETRS ST</v>
          </cell>
          <cell r="AW3512">
            <v>2014</v>
          </cell>
          <cell r="AX3512" t="str">
            <v>48</v>
          </cell>
          <cell r="BB3512" t="str">
            <v>Carre M</v>
          </cell>
          <cell r="BE3512" t="str">
            <v>50</v>
          </cell>
          <cell r="BF3512" t="str">
            <v>2014-S50</v>
          </cell>
          <cell r="BS3512" t="str">
            <v>Carre M</v>
          </cell>
          <cell r="BW3512" t="str">
            <v>50</v>
          </cell>
        </row>
        <row r="3513">
          <cell r="F3513" t="str">
            <v>IMB/08105/X/091A</v>
          </cell>
          <cell r="Q3513">
            <v>9</v>
          </cell>
          <cell r="AQ3513" t="str">
            <v>SETRS ST</v>
          </cell>
          <cell r="AW3513">
            <v>2014</v>
          </cell>
          <cell r="AX3513" t="str">
            <v>48</v>
          </cell>
          <cell r="BB3513" t="str">
            <v>Carre M</v>
          </cell>
          <cell r="BE3513" t="str">
            <v>50</v>
          </cell>
          <cell r="BF3513" t="str">
            <v>2014-S50</v>
          </cell>
          <cell r="BS3513" t="str">
            <v>Carre M</v>
          </cell>
          <cell r="BW3513" t="str">
            <v>50</v>
          </cell>
        </row>
        <row r="3514">
          <cell r="F3514" t="str">
            <v>IMB/08105/X/091B</v>
          </cell>
          <cell r="Q3514">
            <v>7</v>
          </cell>
          <cell r="AQ3514" t="str">
            <v>SETRS ST</v>
          </cell>
          <cell r="AW3514">
            <v>2014</v>
          </cell>
          <cell r="AX3514" t="str">
            <v>48</v>
          </cell>
          <cell r="BB3514" t="str">
            <v>Carre M</v>
          </cell>
          <cell r="BE3514" t="str">
            <v>50</v>
          </cell>
          <cell r="BF3514" t="str">
            <v>2014-S50</v>
          </cell>
          <cell r="BS3514" t="str">
            <v>Carre M</v>
          </cell>
          <cell r="BW3514" t="str">
            <v>50</v>
          </cell>
        </row>
        <row r="3515">
          <cell r="F3515" t="str">
            <v>IMB/08105/X/091C</v>
          </cell>
          <cell r="Q3515">
            <v>6</v>
          </cell>
          <cell r="AQ3515" t="str">
            <v>SETRS ST</v>
          </cell>
          <cell r="AW3515">
            <v>2014</v>
          </cell>
          <cell r="AX3515" t="str">
            <v>48</v>
          </cell>
          <cell r="BB3515" t="str">
            <v>Carre M</v>
          </cell>
          <cell r="BE3515" t="str">
            <v>50</v>
          </cell>
          <cell r="BF3515" t="str">
            <v>2014-S50</v>
          </cell>
          <cell r="BS3515" t="str">
            <v>Carre M</v>
          </cell>
          <cell r="BW3515" t="str">
            <v>50</v>
          </cell>
        </row>
        <row r="3516">
          <cell r="F3516" t="str">
            <v>IMB/08105/X/091D</v>
          </cell>
          <cell r="Q3516">
            <v>7</v>
          </cell>
          <cell r="AQ3516" t="str">
            <v>SETRS ST</v>
          </cell>
          <cell r="AW3516">
            <v>2014</v>
          </cell>
          <cell r="AX3516" t="str">
            <v>48</v>
          </cell>
          <cell r="BB3516" t="str">
            <v>Carre M</v>
          </cell>
          <cell r="BE3516" t="str">
            <v>50</v>
          </cell>
          <cell r="BF3516" t="str">
            <v>2014-S50</v>
          </cell>
          <cell r="BS3516" t="str">
            <v>Carre M</v>
          </cell>
          <cell r="BW3516" t="str">
            <v>50</v>
          </cell>
        </row>
        <row r="3517">
          <cell r="F3517" t="str">
            <v>IMB/08105/X/091E</v>
          </cell>
          <cell r="Q3517">
            <v>7</v>
          </cell>
          <cell r="AQ3517" t="str">
            <v>SETRS ST</v>
          </cell>
          <cell r="AW3517">
            <v>2014</v>
          </cell>
          <cell r="AX3517" t="str">
            <v>48</v>
          </cell>
          <cell r="BB3517" t="str">
            <v>Carre M</v>
          </cell>
          <cell r="BE3517" t="str">
            <v>50</v>
          </cell>
          <cell r="BF3517" t="str">
            <v>2014-S50</v>
          </cell>
          <cell r="BS3517" t="str">
            <v>Carre M</v>
          </cell>
          <cell r="BW3517" t="str">
            <v>50</v>
          </cell>
        </row>
        <row r="3518">
          <cell r="F3518" t="str">
            <v>IMB/08105/X/091F</v>
          </cell>
          <cell r="Q3518">
            <v>9</v>
          </cell>
          <cell r="AQ3518" t="str">
            <v>SETRS ST</v>
          </cell>
          <cell r="AW3518">
            <v>2014</v>
          </cell>
          <cell r="AX3518" t="str">
            <v>48</v>
          </cell>
          <cell r="BB3518" t="str">
            <v>Carre M</v>
          </cell>
          <cell r="BE3518" t="str">
            <v>50</v>
          </cell>
          <cell r="BF3518" t="str">
            <v>2014-S50</v>
          </cell>
          <cell r="BS3518" t="str">
            <v>Carre M</v>
          </cell>
          <cell r="BW3518" t="str">
            <v>50</v>
          </cell>
        </row>
        <row r="3519">
          <cell r="F3519" t="str">
            <v>IMB/08105/X/091G</v>
          </cell>
          <cell r="Q3519">
            <v>6</v>
          </cell>
          <cell r="AQ3519" t="str">
            <v>SETRS ST</v>
          </cell>
          <cell r="AW3519">
            <v>2014</v>
          </cell>
          <cell r="AX3519" t="str">
            <v>48</v>
          </cell>
          <cell r="BB3519" t="str">
            <v>Carre M</v>
          </cell>
          <cell r="BE3519" t="str">
            <v>50</v>
          </cell>
          <cell r="BF3519" t="str">
            <v>2014-S50</v>
          </cell>
          <cell r="BS3519" t="str">
            <v>Carre M</v>
          </cell>
          <cell r="BW3519" t="str">
            <v>50</v>
          </cell>
        </row>
        <row r="3520">
          <cell r="F3520" t="str">
            <v>IMB/08105/X/091H</v>
          </cell>
          <cell r="Q3520">
            <v>8</v>
          </cell>
          <cell r="AQ3520" t="str">
            <v>SETRS ST</v>
          </cell>
          <cell r="AW3520">
            <v>2014</v>
          </cell>
          <cell r="AX3520" t="str">
            <v>48</v>
          </cell>
          <cell r="BB3520" t="str">
            <v>Carre M</v>
          </cell>
          <cell r="BE3520" t="str">
            <v>50</v>
          </cell>
          <cell r="BF3520" t="str">
            <v>2014-S50</v>
          </cell>
          <cell r="BS3520" t="str">
            <v>Carre M</v>
          </cell>
          <cell r="BW3520" t="str">
            <v>50</v>
          </cell>
        </row>
        <row r="3521">
          <cell r="F3521" t="str">
            <v>IMB/08105/X/091I</v>
          </cell>
          <cell r="Q3521">
            <v>3</v>
          </cell>
          <cell r="AQ3521" t="str">
            <v>SETRS ST</v>
          </cell>
          <cell r="AW3521">
            <v>2014</v>
          </cell>
          <cell r="AX3521" t="str">
            <v>48</v>
          </cell>
          <cell r="BB3521" t="str">
            <v>Carre M</v>
          </cell>
          <cell r="BE3521" t="str">
            <v>50</v>
          </cell>
          <cell r="BF3521" t="str">
            <v>2014-S50</v>
          </cell>
          <cell r="BS3521" t="str">
            <v>Carre M</v>
          </cell>
          <cell r="BW3521" t="str">
            <v>50</v>
          </cell>
        </row>
        <row r="3522">
          <cell r="F3522" t="str">
            <v>IMB/08105/X/091J</v>
          </cell>
          <cell r="Q3522">
            <v>4</v>
          </cell>
          <cell r="AQ3522" t="str">
            <v>SETRS ST</v>
          </cell>
          <cell r="AW3522">
            <v>2014</v>
          </cell>
          <cell r="AX3522" t="str">
            <v>48</v>
          </cell>
          <cell r="BB3522" t="str">
            <v>Carre M</v>
          </cell>
          <cell r="BE3522" t="str">
            <v>50</v>
          </cell>
          <cell r="BF3522" t="str">
            <v>2014-S50</v>
          </cell>
          <cell r="BS3522" t="str">
            <v>Carre M</v>
          </cell>
          <cell r="BW3522" t="str">
            <v>50</v>
          </cell>
        </row>
        <row r="3523">
          <cell r="F3523" t="str">
            <v>IMB/08105/X/091K</v>
          </cell>
          <cell r="Q3523">
            <v>3</v>
          </cell>
          <cell r="AQ3523" t="str">
            <v>SETRS ST</v>
          </cell>
          <cell r="AW3523">
            <v>2014</v>
          </cell>
          <cell r="AX3523" t="str">
            <v>48</v>
          </cell>
          <cell r="BB3523" t="str">
            <v>Carre M</v>
          </cell>
          <cell r="BE3523" t="str">
            <v>50</v>
          </cell>
          <cell r="BF3523" t="str">
            <v>2014-S50</v>
          </cell>
          <cell r="BS3523" t="str">
            <v>Carre M</v>
          </cell>
          <cell r="BW3523" t="str">
            <v>50</v>
          </cell>
        </row>
        <row r="3524">
          <cell r="F3524" t="str">
            <v>IMB/08105/C/000U</v>
          </cell>
          <cell r="Q3524">
            <v>9</v>
          </cell>
          <cell r="AQ3524" t="str">
            <v>SETRS ST</v>
          </cell>
          <cell r="AW3524">
            <v>2015</v>
          </cell>
          <cell r="AX3524" t="str">
            <v>07</v>
          </cell>
          <cell r="BB3524" t="str">
            <v>Bauden A</v>
          </cell>
          <cell r="BE3524" t="str">
            <v>08</v>
          </cell>
          <cell r="BF3524" t="str">
            <v>2015-S08</v>
          </cell>
          <cell r="BS3524" t="str">
            <v>Bauden A</v>
          </cell>
          <cell r="BW3524" t="str">
            <v>08</v>
          </cell>
        </row>
        <row r="3525">
          <cell r="F3525" t="str">
            <v>IMB/08105/C/03QB</v>
          </cell>
          <cell r="Q3525">
            <v>6</v>
          </cell>
          <cell r="AQ3525" t="str">
            <v>SETRS ST</v>
          </cell>
          <cell r="AW3525">
            <v>2015</v>
          </cell>
          <cell r="AX3525" t="str">
            <v>18</v>
          </cell>
          <cell r="BB3525" t="str">
            <v>DTI ST</v>
          </cell>
          <cell r="BE3525" t="str">
            <v>34</v>
          </cell>
          <cell r="BF3525" t="str">
            <v>2015-S34</v>
          </cell>
          <cell r="BS3525" t="str">
            <v>DTI ST</v>
          </cell>
          <cell r="BW3525" t="str">
            <v>34</v>
          </cell>
        </row>
        <row r="3526">
          <cell r="F3526" t="str">
            <v>IMB/08105/C/03RD</v>
          </cell>
          <cell r="Q3526">
            <v>6</v>
          </cell>
          <cell r="AQ3526" t="str">
            <v>SETRS ST</v>
          </cell>
          <cell r="AW3526">
            <v>2015</v>
          </cell>
          <cell r="AX3526" t="str">
            <v>18</v>
          </cell>
          <cell r="BB3526" t="str">
            <v>DTI ST</v>
          </cell>
          <cell r="BE3526" t="str">
            <v>34</v>
          </cell>
          <cell r="BF3526" t="str">
            <v>2015-S34</v>
          </cell>
          <cell r="BS3526" t="str">
            <v>DTI ST</v>
          </cell>
          <cell r="BW3526" t="str">
            <v>34</v>
          </cell>
        </row>
        <row r="3527">
          <cell r="F3527" t="str">
            <v>IMB/08105/C/05NY</v>
          </cell>
          <cell r="Q3527">
            <v>4</v>
          </cell>
          <cell r="AQ3527" t="str">
            <v>SETRS ST</v>
          </cell>
          <cell r="AW3527">
            <v>2015</v>
          </cell>
          <cell r="AX3527" t="str">
            <v>16</v>
          </cell>
          <cell r="BB3527" t="str">
            <v>DTI ST</v>
          </cell>
          <cell r="BE3527" t="str">
            <v>28</v>
          </cell>
          <cell r="BF3527" t="str">
            <v>2015-S28</v>
          </cell>
          <cell r="BS3527" t="str">
            <v>DTI ST</v>
          </cell>
          <cell r="BW3527" t="str">
            <v>28</v>
          </cell>
        </row>
        <row r="3528">
          <cell r="F3528" t="str">
            <v>IMB/08105/S/03QR</v>
          </cell>
          <cell r="Q3528">
            <v>5</v>
          </cell>
          <cell r="AQ3528" t="str">
            <v>SETRS ST</v>
          </cell>
          <cell r="AW3528">
            <v>2015</v>
          </cell>
          <cell r="AX3528" t="str">
            <v>18</v>
          </cell>
          <cell r="BB3528" t="str">
            <v>DTI ST</v>
          </cell>
          <cell r="BE3528" t="str">
            <v>34</v>
          </cell>
          <cell r="BF3528" t="str">
            <v>2015-S34</v>
          </cell>
          <cell r="BS3528" t="str">
            <v>DTI ST</v>
          </cell>
          <cell r="BW3528" t="str">
            <v>34</v>
          </cell>
        </row>
        <row r="3529">
          <cell r="F3529" t="str">
            <v>IMB/08105/C/03NA</v>
          </cell>
          <cell r="Q3529">
            <v>6</v>
          </cell>
          <cell r="AQ3529" t="str">
            <v>SETRS ST</v>
          </cell>
          <cell r="AW3529">
            <v>2015</v>
          </cell>
          <cell r="AX3529" t="str">
            <v>16</v>
          </cell>
          <cell r="BB3529" t="str">
            <v>DTI ST</v>
          </cell>
          <cell r="BE3529" t="str">
            <v>27</v>
          </cell>
          <cell r="BF3529" t="str">
            <v>2015-S27</v>
          </cell>
          <cell r="BS3529" t="str">
            <v>DTI ST</v>
          </cell>
          <cell r="BW3529" t="str">
            <v>27</v>
          </cell>
        </row>
        <row r="3530">
          <cell r="F3530" t="str">
            <v>IMB/08105/C/01VN</v>
          </cell>
          <cell r="Q3530">
            <v>3</v>
          </cell>
          <cell r="AQ3530" t="str">
            <v>Annulé</v>
          </cell>
          <cell r="AW3530" t="str">
            <v/>
          </cell>
          <cell r="AX3530" t="str">
            <v/>
          </cell>
          <cell r="BB3530" t="str">
            <v>Annulé</v>
          </cell>
          <cell r="BE3530" t="str">
            <v/>
          </cell>
          <cell r="BF3530" t="str">
            <v/>
          </cell>
          <cell r="BS3530" t="str">
            <v>Annulé</v>
          </cell>
          <cell r="BW3530" t="str">
            <v/>
          </cell>
        </row>
        <row r="3531">
          <cell r="F3531" t="str">
            <v>IMB/08105/C/0239</v>
          </cell>
          <cell r="Q3531">
            <v>4</v>
          </cell>
          <cell r="AQ3531" t="str">
            <v>SETRS ST</v>
          </cell>
          <cell r="AW3531">
            <v>2015</v>
          </cell>
          <cell r="AX3531" t="str">
            <v>07</v>
          </cell>
          <cell r="BB3531" t="str">
            <v>3ID2PLUS ST</v>
          </cell>
          <cell r="BE3531" t="str">
            <v>15</v>
          </cell>
          <cell r="BF3531" t="str">
            <v>2017-S15</v>
          </cell>
          <cell r="BS3531" t="str">
            <v>3ID2PLUS ST</v>
          </cell>
          <cell r="BW3531" t="str">
            <v>15</v>
          </cell>
        </row>
        <row r="3532">
          <cell r="F3532" t="str">
            <v>IMB/08105/X/0910</v>
          </cell>
          <cell r="Q3532">
            <v>1</v>
          </cell>
          <cell r="AQ3532" t="str">
            <v>Vandelet S</v>
          </cell>
          <cell r="AW3532">
            <v>2015</v>
          </cell>
          <cell r="AX3532" t="str">
            <v>04</v>
          </cell>
          <cell r="BB3532" t="str">
            <v>Carre M</v>
          </cell>
          <cell r="BE3532" t="str">
            <v>06</v>
          </cell>
          <cell r="BF3532" t="str">
            <v>2015-S06</v>
          </cell>
          <cell r="BS3532" t="str">
            <v>Carre M</v>
          </cell>
          <cell r="BW3532" t="str">
            <v>06</v>
          </cell>
        </row>
        <row r="3533">
          <cell r="F3533" t="str">
            <v>IMB/08105/X/0911</v>
          </cell>
          <cell r="Q3533">
            <v>1</v>
          </cell>
          <cell r="AQ3533" t="str">
            <v>Vandelet S</v>
          </cell>
          <cell r="AW3533">
            <v>2015</v>
          </cell>
          <cell r="AX3533" t="str">
            <v>04</v>
          </cell>
          <cell r="BB3533" t="str">
            <v>Carre M</v>
          </cell>
          <cell r="BE3533" t="str">
            <v>06</v>
          </cell>
          <cell r="BF3533" t="str">
            <v>2015-S06</v>
          </cell>
          <cell r="BS3533" t="str">
            <v>Carre M</v>
          </cell>
          <cell r="BW3533" t="str">
            <v>06</v>
          </cell>
        </row>
        <row r="3534">
          <cell r="F3534" t="str">
            <v>IMB/08105/C/00Z5</v>
          </cell>
          <cell r="Q3534">
            <v>8</v>
          </cell>
          <cell r="AQ3534" t="str">
            <v>SETRS ST</v>
          </cell>
          <cell r="AW3534">
            <v>2014</v>
          </cell>
          <cell r="AX3534" t="str">
            <v>48</v>
          </cell>
          <cell r="BB3534" t="str">
            <v>Bauden A</v>
          </cell>
          <cell r="BE3534" t="str">
            <v>51</v>
          </cell>
          <cell r="BF3534" t="str">
            <v>2014-S51</v>
          </cell>
          <cell r="BS3534" t="str">
            <v>Bauden A</v>
          </cell>
          <cell r="BW3534" t="str">
            <v>51</v>
          </cell>
        </row>
        <row r="3535">
          <cell r="F3535" t="str">
            <v>IMB/08105/S/00Z7</v>
          </cell>
          <cell r="Q3535">
            <v>6</v>
          </cell>
          <cell r="AQ3535" t="str">
            <v>SETRS ST</v>
          </cell>
          <cell r="AW3535">
            <v>2014</v>
          </cell>
          <cell r="AX3535" t="str">
            <v>48</v>
          </cell>
          <cell r="BB3535" t="str">
            <v>Bauden A</v>
          </cell>
          <cell r="BE3535" t="str">
            <v>51</v>
          </cell>
          <cell r="BF3535" t="str">
            <v>2014-S51</v>
          </cell>
          <cell r="BS3535" t="str">
            <v>Bauden A</v>
          </cell>
          <cell r="BW3535" t="str">
            <v>51</v>
          </cell>
        </row>
        <row r="3536">
          <cell r="F3536" t="str">
            <v>IMB/08105/X/093L</v>
          </cell>
          <cell r="Q3536">
            <v>1</v>
          </cell>
          <cell r="AQ3536" t="str">
            <v>SETRS ST</v>
          </cell>
          <cell r="AW3536">
            <v>2014</v>
          </cell>
          <cell r="AX3536" t="str">
            <v>46</v>
          </cell>
          <cell r="BB3536" t="str">
            <v>Bauden A</v>
          </cell>
          <cell r="BE3536" t="str">
            <v>51</v>
          </cell>
          <cell r="BF3536" t="str">
            <v>2014-S51</v>
          </cell>
          <cell r="BS3536" t="str">
            <v>Bauden A</v>
          </cell>
          <cell r="BW3536" t="str">
            <v>51</v>
          </cell>
        </row>
        <row r="3537">
          <cell r="F3537" t="str">
            <v>IMB/08105/C/00NN</v>
          </cell>
          <cell r="Q3537">
            <v>10</v>
          </cell>
          <cell r="AQ3537" t="str">
            <v>SETRS ST</v>
          </cell>
          <cell r="AW3537">
            <v>2015</v>
          </cell>
          <cell r="AX3537" t="str">
            <v>07</v>
          </cell>
          <cell r="BB3537" t="str">
            <v>Bauden A</v>
          </cell>
          <cell r="BE3537" t="str">
            <v>08</v>
          </cell>
          <cell r="BF3537" t="str">
            <v>2015-S08</v>
          </cell>
          <cell r="BS3537" t="str">
            <v>Bauden A</v>
          </cell>
          <cell r="BW3537" t="str">
            <v>08</v>
          </cell>
        </row>
        <row r="3538">
          <cell r="F3538" t="str">
            <v>IMB/08105/C/00NP</v>
          </cell>
          <cell r="Q3538">
            <v>10</v>
          </cell>
          <cell r="AQ3538" t="str">
            <v>SETRS ST</v>
          </cell>
          <cell r="AW3538">
            <v>2015</v>
          </cell>
          <cell r="AX3538" t="str">
            <v>07</v>
          </cell>
          <cell r="BB3538" t="str">
            <v>Bauden A</v>
          </cell>
          <cell r="BE3538" t="str">
            <v>08</v>
          </cell>
          <cell r="BF3538" t="str">
            <v>2015-S08</v>
          </cell>
          <cell r="BS3538" t="str">
            <v>Bauden A</v>
          </cell>
          <cell r="BW3538" t="str">
            <v>08</v>
          </cell>
        </row>
        <row r="3539">
          <cell r="F3539" t="str">
            <v>IMB/08105/C/02IU</v>
          </cell>
          <cell r="Q3539">
            <v>10</v>
          </cell>
          <cell r="AQ3539" t="str">
            <v>SETRS ST</v>
          </cell>
          <cell r="AW3539">
            <v>2015</v>
          </cell>
          <cell r="AX3539" t="str">
            <v>07</v>
          </cell>
          <cell r="BB3539" t="str">
            <v>Bauden A</v>
          </cell>
          <cell r="BE3539" t="str">
            <v>08</v>
          </cell>
          <cell r="BF3539" t="str">
            <v>2015-S08</v>
          </cell>
          <cell r="BS3539" t="str">
            <v>Bauden A</v>
          </cell>
          <cell r="BW3539" t="str">
            <v>08</v>
          </cell>
        </row>
        <row r="3540">
          <cell r="F3540" t="str">
            <v>IMB/08105/C/02W0</v>
          </cell>
          <cell r="Q3540">
            <v>5</v>
          </cell>
          <cell r="AQ3540" t="str">
            <v>SETRS ST</v>
          </cell>
          <cell r="AW3540">
            <v>2016</v>
          </cell>
          <cell r="AX3540" t="str">
            <v>12</v>
          </cell>
          <cell r="BB3540" t="str">
            <v>Sebbache M</v>
          </cell>
          <cell r="BE3540" t="str">
            <v/>
          </cell>
          <cell r="BF3540" t="str">
            <v/>
          </cell>
          <cell r="BW3540" t="str">
            <v/>
          </cell>
        </row>
        <row r="3541">
          <cell r="F3541" t="str">
            <v>IMB/08105/C/04GN</v>
          </cell>
          <cell r="Q3541">
            <v>6</v>
          </cell>
          <cell r="AQ3541" t="str">
            <v>SETRS ST</v>
          </cell>
          <cell r="AW3541">
            <v>2015</v>
          </cell>
          <cell r="AX3541" t="str">
            <v>16</v>
          </cell>
          <cell r="BB3541" t="str">
            <v>DTI ST</v>
          </cell>
          <cell r="BE3541" t="str">
            <v>27</v>
          </cell>
          <cell r="BF3541" t="str">
            <v>2015-S27</v>
          </cell>
          <cell r="BS3541" t="str">
            <v>DTI ST</v>
          </cell>
          <cell r="BW3541" t="str">
            <v>27</v>
          </cell>
        </row>
        <row r="3542">
          <cell r="F3542" t="str">
            <v>IMB/08105/C/04ZP</v>
          </cell>
          <cell r="Q3542">
            <v>10</v>
          </cell>
          <cell r="AQ3542" t="str">
            <v>SETRS ST</v>
          </cell>
          <cell r="AW3542">
            <v>2015</v>
          </cell>
          <cell r="AX3542" t="str">
            <v>16</v>
          </cell>
          <cell r="BB3542" t="str">
            <v>DTI ST</v>
          </cell>
          <cell r="BE3542" t="str">
            <v>27</v>
          </cell>
          <cell r="BF3542" t="str">
            <v>2015-S27</v>
          </cell>
          <cell r="BS3542" t="str">
            <v>DTI ST</v>
          </cell>
          <cell r="BW3542" t="str">
            <v>27</v>
          </cell>
        </row>
        <row r="3543">
          <cell r="F3543" t="str">
            <v>IMB/08105/C/0502</v>
          </cell>
          <cell r="Q3543">
            <v>4</v>
          </cell>
          <cell r="AQ3543" t="str">
            <v>SETRS ST</v>
          </cell>
          <cell r="AW3543">
            <v>2015</v>
          </cell>
          <cell r="AX3543" t="str">
            <v>07</v>
          </cell>
          <cell r="BB3543" t="str">
            <v>Matton V</v>
          </cell>
          <cell r="BE3543" t="str">
            <v>13</v>
          </cell>
          <cell r="BF3543" t="str">
            <v>2015-S13</v>
          </cell>
          <cell r="BS3543" t="str">
            <v>Matton V</v>
          </cell>
          <cell r="BW3543" t="str">
            <v>13</v>
          </cell>
        </row>
        <row r="3544">
          <cell r="F3544" t="str">
            <v>IMB/08105/C/03IF</v>
          </cell>
          <cell r="Q3544">
            <v>4</v>
          </cell>
          <cell r="AQ3544" t="str">
            <v>SETRS ST</v>
          </cell>
          <cell r="AW3544">
            <v>2015</v>
          </cell>
          <cell r="AX3544" t="str">
            <v>08</v>
          </cell>
          <cell r="BB3544" t="str">
            <v>Bauden A</v>
          </cell>
          <cell r="BE3544" t="str">
            <v>09</v>
          </cell>
          <cell r="BF3544" t="str">
            <v>2015-S09</v>
          </cell>
          <cell r="BS3544" t="str">
            <v>Bauden A</v>
          </cell>
          <cell r="BW3544" t="str">
            <v>09</v>
          </cell>
        </row>
        <row r="3545">
          <cell r="F3545" t="str">
            <v>IMB/08105/C/02Z4</v>
          </cell>
          <cell r="Q3545">
            <v>8</v>
          </cell>
          <cell r="AQ3545" t="str">
            <v>SETRS ST</v>
          </cell>
          <cell r="AW3545">
            <v>2015</v>
          </cell>
          <cell r="AX3545" t="str">
            <v>16</v>
          </cell>
          <cell r="BB3545" t="str">
            <v>DTI ST</v>
          </cell>
          <cell r="BE3545" t="str">
            <v>24</v>
          </cell>
          <cell r="BF3545" t="str">
            <v>2015-S24</v>
          </cell>
          <cell r="BS3545" t="str">
            <v>DTI ST</v>
          </cell>
          <cell r="BW3545" t="str">
            <v>24</v>
          </cell>
        </row>
        <row r="3546">
          <cell r="F3546" t="str">
            <v>IMB/08105/C/04MK</v>
          </cell>
          <cell r="Q3546">
            <v>18</v>
          </cell>
          <cell r="AQ3546" t="str">
            <v>SETRS ST</v>
          </cell>
          <cell r="AW3546">
            <v>2015</v>
          </cell>
          <cell r="AX3546" t="str">
            <v>12</v>
          </cell>
          <cell r="BB3546" t="str">
            <v>El Jilali B</v>
          </cell>
          <cell r="BE3546" t="str">
            <v>14</v>
          </cell>
          <cell r="BF3546" t="str">
            <v>2015-S14</v>
          </cell>
          <cell r="BS3546" t="str">
            <v>El Jilali B</v>
          </cell>
          <cell r="BW3546" t="str">
            <v>14</v>
          </cell>
        </row>
        <row r="3547">
          <cell r="F3547" t="str">
            <v>IMB/08105/C/05UW</v>
          </cell>
          <cell r="Q3547">
            <v>24</v>
          </cell>
          <cell r="AQ3547" t="str">
            <v>SETRS ST</v>
          </cell>
          <cell r="AW3547">
            <v>2015</v>
          </cell>
          <cell r="AX3547" t="str">
            <v>12</v>
          </cell>
          <cell r="BB3547" t="str">
            <v>El Jilali B</v>
          </cell>
          <cell r="BE3547" t="str">
            <v>13</v>
          </cell>
          <cell r="BF3547" t="str">
            <v>2015-S13</v>
          </cell>
          <cell r="BS3547" t="str">
            <v>El Jilali B</v>
          </cell>
          <cell r="BW3547" t="str">
            <v>13</v>
          </cell>
        </row>
        <row r="3548">
          <cell r="F3548" t="str">
            <v>IMB/08105/C/04PM</v>
          </cell>
          <cell r="Q3548">
            <v>6</v>
          </cell>
          <cell r="AQ3548" t="str">
            <v>Vandelet S</v>
          </cell>
          <cell r="AW3548">
            <v>2015</v>
          </cell>
          <cell r="AX3548" t="str">
            <v>04</v>
          </cell>
          <cell r="BB3548" t="str">
            <v>Carre M</v>
          </cell>
          <cell r="BE3548" t="str">
            <v>06</v>
          </cell>
          <cell r="BF3548" t="str">
            <v>2015-S06</v>
          </cell>
          <cell r="BS3548" t="str">
            <v>Carre M</v>
          </cell>
          <cell r="BW3548" t="str">
            <v>06</v>
          </cell>
        </row>
        <row r="3549">
          <cell r="F3549" t="str">
            <v>IMB/08105/C/04OM</v>
          </cell>
          <cell r="Q3549">
            <v>5</v>
          </cell>
          <cell r="AQ3549" t="str">
            <v>Vandelet S</v>
          </cell>
          <cell r="AW3549">
            <v>2015</v>
          </cell>
          <cell r="AX3549" t="str">
            <v>04</v>
          </cell>
          <cell r="BB3549" t="str">
            <v>Carre M</v>
          </cell>
          <cell r="BE3549" t="str">
            <v>06</v>
          </cell>
          <cell r="BF3549" t="str">
            <v>2015-S06</v>
          </cell>
          <cell r="BS3549" t="str">
            <v>Carre M</v>
          </cell>
          <cell r="BW3549" t="str">
            <v>06</v>
          </cell>
        </row>
        <row r="3550">
          <cell r="F3550" t="str">
            <v>IMB/08105/C/02NQ</v>
          </cell>
          <cell r="Q3550">
            <v>9</v>
          </cell>
          <cell r="AQ3550" t="str">
            <v>SETRS ST</v>
          </cell>
          <cell r="AW3550">
            <v>2015</v>
          </cell>
          <cell r="AX3550" t="str">
            <v>22</v>
          </cell>
          <cell r="BB3550" t="str">
            <v>Courdain C</v>
          </cell>
          <cell r="BE3550" t="str">
            <v>25</v>
          </cell>
          <cell r="BF3550" t="str">
            <v>2015-S25</v>
          </cell>
          <cell r="BS3550" t="str">
            <v>Courdain C</v>
          </cell>
          <cell r="BW3550" t="str">
            <v>25</v>
          </cell>
        </row>
        <row r="3551">
          <cell r="F3551" t="str">
            <v>IMB/08105/C/057F</v>
          </cell>
          <cell r="Q3551">
            <v>9</v>
          </cell>
          <cell r="AQ3551" t="str">
            <v>SETRS ST</v>
          </cell>
          <cell r="AW3551">
            <v>2015</v>
          </cell>
          <cell r="AX3551" t="str">
            <v>22</v>
          </cell>
          <cell r="BB3551" t="str">
            <v>Courdain C</v>
          </cell>
          <cell r="BE3551" t="str">
            <v>25</v>
          </cell>
          <cell r="BF3551" t="str">
            <v>2015-S25</v>
          </cell>
          <cell r="BS3551" t="str">
            <v>Courdain C</v>
          </cell>
          <cell r="BW3551" t="str">
            <v>25</v>
          </cell>
        </row>
        <row r="3552">
          <cell r="F3552" t="str">
            <v>IMB/08105/C/00NW</v>
          </cell>
          <cell r="Q3552">
            <v>9</v>
          </cell>
          <cell r="AQ3552" t="str">
            <v>SETRS ST</v>
          </cell>
          <cell r="AW3552">
            <v>2015</v>
          </cell>
          <cell r="AX3552" t="str">
            <v>16</v>
          </cell>
          <cell r="BB3552" t="str">
            <v>DTI ST</v>
          </cell>
          <cell r="BE3552" t="str">
            <v>24</v>
          </cell>
          <cell r="BF3552" t="str">
            <v>2015-S24</v>
          </cell>
          <cell r="BS3552" t="str">
            <v>DTI ST</v>
          </cell>
          <cell r="BW3552" t="str">
            <v>24</v>
          </cell>
        </row>
        <row r="3553">
          <cell r="F3553" t="str">
            <v>IMB/08105/C/00MO</v>
          </cell>
          <cell r="Q3553">
            <v>9</v>
          </cell>
          <cell r="AQ3553" t="str">
            <v>SETRS ST</v>
          </cell>
          <cell r="AW3553">
            <v>2015</v>
          </cell>
          <cell r="AX3553" t="str">
            <v>16</v>
          </cell>
          <cell r="BB3553" t="str">
            <v>DTI ST</v>
          </cell>
          <cell r="BE3553" t="str">
            <v>24</v>
          </cell>
          <cell r="BF3553" t="str">
            <v>2015-S24</v>
          </cell>
          <cell r="BS3553" t="str">
            <v>DTI ST</v>
          </cell>
          <cell r="BW3553" t="str">
            <v>24</v>
          </cell>
        </row>
        <row r="3554">
          <cell r="F3554" t="str">
            <v>IMB/08105/C/00N7</v>
          </cell>
          <cell r="Q3554">
            <v>9</v>
          </cell>
          <cell r="AQ3554" t="str">
            <v>SETRS ST</v>
          </cell>
          <cell r="AW3554">
            <v>2015</v>
          </cell>
          <cell r="AX3554" t="str">
            <v>16</v>
          </cell>
          <cell r="BB3554" t="str">
            <v>DTI ST</v>
          </cell>
          <cell r="BE3554" t="str">
            <v>24</v>
          </cell>
          <cell r="BF3554" t="str">
            <v>2015-S24</v>
          </cell>
          <cell r="BS3554" t="str">
            <v>DTI ST</v>
          </cell>
          <cell r="BW3554" t="str">
            <v>24</v>
          </cell>
        </row>
        <row r="3555">
          <cell r="F3555" t="str">
            <v>IMB/08105/C/00NL</v>
          </cell>
          <cell r="Q3555">
            <v>9</v>
          </cell>
          <cell r="AQ3555" t="str">
            <v>SETRS ST</v>
          </cell>
          <cell r="AW3555">
            <v>2015</v>
          </cell>
          <cell r="AX3555" t="str">
            <v>16</v>
          </cell>
          <cell r="BB3555" t="str">
            <v>DTI ST</v>
          </cell>
          <cell r="BE3555" t="str">
            <v>24</v>
          </cell>
          <cell r="BF3555" t="str">
            <v>2015-S24</v>
          </cell>
          <cell r="BS3555" t="str">
            <v>DTI ST</v>
          </cell>
          <cell r="BW3555" t="str">
            <v>24</v>
          </cell>
        </row>
        <row r="3556">
          <cell r="F3556" t="str">
            <v>IMB/08105/C/03ZR</v>
          </cell>
          <cell r="Q3556">
            <v>28</v>
          </cell>
          <cell r="AQ3556" t="str">
            <v>SETRS ST</v>
          </cell>
          <cell r="AW3556">
            <v>2015</v>
          </cell>
          <cell r="AX3556" t="str">
            <v>16</v>
          </cell>
          <cell r="BB3556" t="str">
            <v>DTI ST</v>
          </cell>
          <cell r="BE3556" t="str">
            <v>24</v>
          </cell>
          <cell r="BF3556" t="str">
            <v>2015-S24</v>
          </cell>
          <cell r="BS3556" t="str">
            <v>DTI ST</v>
          </cell>
          <cell r="BW3556" t="str">
            <v>24</v>
          </cell>
        </row>
        <row r="3557">
          <cell r="F3557" t="str">
            <v>IMB/08105/C/01U6</v>
          </cell>
          <cell r="Q3557">
            <v>96</v>
          </cell>
          <cell r="AQ3557" t="str">
            <v>SETRS ST</v>
          </cell>
          <cell r="AW3557">
            <v>2015</v>
          </cell>
          <cell r="AX3557" t="str">
            <v>35</v>
          </cell>
          <cell r="BB3557" t="str">
            <v>DTI ST</v>
          </cell>
          <cell r="BE3557" t="str">
            <v>39</v>
          </cell>
          <cell r="BF3557" t="str">
            <v>2015-S39</v>
          </cell>
          <cell r="BS3557" t="str">
            <v>DTI ST</v>
          </cell>
          <cell r="BW3557" t="str">
            <v>39</v>
          </cell>
        </row>
        <row r="3558">
          <cell r="F3558" t="str">
            <v>IMB/08105/C/02P2</v>
          </cell>
          <cell r="Q3558">
            <v>20</v>
          </cell>
          <cell r="AQ3558" t="str">
            <v>SETRS ST</v>
          </cell>
          <cell r="AW3558">
            <v>2015</v>
          </cell>
          <cell r="AX3558" t="str">
            <v>07</v>
          </cell>
          <cell r="BB3558" t="str">
            <v>DTI ST</v>
          </cell>
          <cell r="BE3558" t="str">
            <v>38</v>
          </cell>
          <cell r="BF3558" t="str">
            <v>2015-S38</v>
          </cell>
          <cell r="BS3558" t="str">
            <v>DTI ST</v>
          </cell>
          <cell r="BW3558" t="str">
            <v>38</v>
          </cell>
        </row>
        <row r="3559">
          <cell r="F3559" t="str">
            <v>IMB/08105/C/02PI</v>
          </cell>
          <cell r="Q3559">
            <v>14</v>
          </cell>
          <cell r="AQ3559" t="str">
            <v>SETRS ST</v>
          </cell>
          <cell r="AW3559">
            <v>2015</v>
          </cell>
          <cell r="AX3559" t="str">
            <v>07</v>
          </cell>
          <cell r="BB3559" t="str">
            <v>DTI ST</v>
          </cell>
          <cell r="BE3559" t="str">
            <v>38</v>
          </cell>
          <cell r="BF3559" t="str">
            <v>2015-S38</v>
          </cell>
          <cell r="BS3559" t="str">
            <v>DTI ST</v>
          </cell>
          <cell r="BW3559" t="str">
            <v>38</v>
          </cell>
        </row>
        <row r="3560">
          <cell r="F3560" t="str">
            <v>IMB/08105/C/02Q6</v>
          </cell>
          <cell r="Q3560">
            <v>10</v>
          </cell>
          <cell r="AQ3560" t="str">
            <v>SETRS ST</v>
          </cell>
          <cell r="AW3560">
            <v>2015</v>
          </cell>
          <cell r="AX3560" t="str">
            <v>07</v>
          </cell>
          <cell r="BB3560" t="str">
            <v>DTI ST</v>
          </cell>
          <cell r="BE3560" t="str">
            <v>38</v>
          </cell>
          <cell r="BF3560" t="str">
            <v>2015-S38</v>
          </cell>
          <cell r="BS3560" t="str">
            <v>DTI ST</v>
          </cell>
          <cell r="BW3560" t="str">
            <v>38</v>
          </cell>
        </row>
        <row r="3561">
          <cell r="F3561" t="str">
            <v>IMB/08105/C/02Q7</v>
          </cell>
          <cell r="Q3561">
            <v>22</v>
          </cell>
          <cell r="AQ3561" t="str">
            <v>SETRS ST</v>
          </cell>
          <cell r="AW3561">
            <v>2015</v>
          </cell>
          <cell r="AX3561" t="str">
            <v>07</v>
          </cell>
          <cell r="BB3561" t="str">
            <v>DTI ST</v>
          </cell>
          <cell r="BE3561" t="str">
            <v>38</v>
          </cell>
          <cell r="BF3561" t="str">
            <v>2015-S38</v>
          </cell>
          <cell r="BS3561" t="str">
            <v>DTI ST</v>
          </cell>
          <cell r="BW3561" t="str">
            <v>38</v>
          </cell>
        </row>
        <row r="3562">
          <cell r="F3562" t="str">
            <v>IMB/08105/C/03RV</v>
          </cell>
          <cell r="Q3562">
            <v>10</v>
          </cell>
          <cell r="AQ3562" t="str">
            <v>SETRS ST</v>
          </cell>
          <cell r="AW3562">
            <v>2015</v>
          </cell>
          <cell r="AX3562" t="str">
            <v>18</v>
          </cell>
          <cell r="BB3562" t="str">
            <v>DTI ST</v>
          </cell>
          <cell r="BE3562" t="str">
            <v>30</v>
          </cell>
          <cell r="BF3562" t="str">
            <v>2015-S30</v>
          </cell>
          <cell r="BS3562" t="str">
            <v>DTI ST</v>
          </cell>
          <cell r="BW3562" t="str">
            <v>30</v>
          </cell>
        </row>
        <row r="3563">
          <cell r="F3563" t="str">
            <v>IMB/08105/C/03OF</v>
          </cell>
          <cell r="Q3563">
            <v>10</v>
          </cell>
          <cell r="AQ3563" t="str">
            <v>SETRS ST</v>
          </cell>
          <cell r="AW3563">
            <v>2015</v>
          </cell>
          <cell r="AX3563" t="str">
            <v>18</v>
          </cell>
          <cell r="BB3563" t="str">
            <v>DTI ST</v>
          </cell>
          <cell r="BE3563" t="str">
            <v>30</v>
          </cell>
          <cell r="BF3563" t="str">
            <v>2015-S30</v>
          </cell>
          <cell r="BS3563" t="str">
            <v>DTI ST</v>
          </cell>
          <cell r="BW3563" t="str">
            <v>30</v>
          </cell>
        </row>
        <row r="3564">
          <cell r="F3564" t="str">
            <v>IMB/08105/C/03OG</v>
          </cell>
          <cell r="Q3564">
            <v>10</v>
          </cell>
          <cell r="AQ3564" t="str">
            <v>SETRS ST</v>
          </cell>
          <cell r="AW3564">
            <v>2015</v>
          </cell>
          <cell r="AX3564" t="str">
            <v>18</v>
          </cell>
          <cell r="BB3564" t="str">
            <v>DTI ST</v>
          </cell>
          <cell r="BE3564" t="str">
            <v>30</v>
          </cell>
          <cell r="BF3564" t="str">
            <v>2015-S30</v>
          </cell>
          <cell r="BS3564" t="str">
            <v>DTI ST</v>
          </cell>
          <cell r="BW3564" t="str">
            <v>30</v>
          </cell>
        </row>
        <row r="3565">
          <cell r="F3565" t="str">
            <v>IMB/08105/C/03OH</v>
          </cell>
          <cell r="Q3565">
            <v>10</v>
          </cell>
          <cell r="AQ3565" t="str">
            <v>SETRS ST</v>
          </cell>
          <cell r="AW3565">
            <v>2015</v>
          </cell>
          <cell r="AX3565" t="str">
            <v>18</v>
          </cell>
          <cell r="BB3565" t="str">
            <v>DTI ST</v>
          </cell>
          <cell r="BE3565" t="str">
            <v>30</v>
          </cell>
          <cell r="BF3565" t="str">
            <v>2015-S30</v>
          </cell>
          <cell r="BS3565" t="str">
            <v>DTI ST</v>
          </cell>
          <cell r="BW3565" t="str">
            <v>30</v>
          </cell>
        </row>
        <row r="3566">
          <cell r="F3566" t="str">
            <v>IMB/08105/C/034X</v>
          </cell>
          <cell r="Q3566">
            <v>5</v>
          </cell>
          <cell r="AQ3566" t="str">
            <v>SETRS ST</v>
          </cell>
          <cell r="AW3566">
            <v>2015</v>
          </cell>
          <cell r="AX3566" t="str">
            <v>16</v>
          </cell>
          <cell r="BB3566" t="str">
            <v>DTI ST</v>
          </cell>
          <cell r="BE3566" t="str">
            <v>27</v>
          </cell>
          <cell r="BF3566" t="str">
            <v>2015-S27</v>
          </cell>
          <cell r="BS3566" t="str">
            <v>DTI ST</v>
          </cell>
          <cell r="BW3566" t="str">
            <v>27</v>
          </cell>
        </row>
        <row r="3567">
          <cell r="F3567" t="str">
            <v>IMB/08105/C/04CX</v>
          </cell>
          <cell r="Q3567">
            <v>5</v>
          </cell>
          <cell r="AQ3567" t="str">
            <v>SETRS ST</v>
          </cell>
          <cell r="AW3567">
            <v>2015</v>
          </cell>
          <cell r="AX3567" t="str">
            <v>35</v>
          </cell>
          <cell r="BB3567" t="str">
            <v>TELCOM ST</v>
          </cell>
          <cell r="BE3567" t="str">
            <v>38</v>
          </cell>
          <cell r="BF3567" t="str">
            <v>2015-S38</v>
          </cell>
          <cell r="BS3567" t="str">
            <v>Grosselin P</v>
          </cell>
          <cell r="BW3567" t="str">
            <v>39</v>
          </cell>
        </row>
        <row r="3568">
          <cell r="F3568" t="str">
            <v>IMB/08105/C/028C</v>
          </cell>
          <cell r="Q3568">
            <v>41</v>
          </cell>
          <cell r="AQ3568" t="str">
            <v>SETRS ST</v>
          </cell>
          <cell r="AW3568">
            <v>2015</v>
          </cell>
          <cell r="AX3568" t="str">
            <v>21</v>
          </cell>
          <cell r="BB3568" t="str">
            <v>DTI ST</v>
          </cell>
          <cell r="BE3568" t="str">
            <v>24</v>
          </cell>
          <cell r="BF3568" t="str">
            <v>2015-S24</v>
          </cell>
          <cell r="BS3568" t="str">
            <v>DTI ST</v>
          </cell>
          <cell r="BW3568" t="str">
            <v>24</v>
          </cell>
        </row>
        <row r="3569">
          <cell r="F3569" t="str">
            <v>IMB/08105/C/0078</v>
          </cell>
          <cell r="Q3569">
            <v>20</v>
          </cell>
          <cell r="AQ3569" t="str">
            <v>SETRS ST</v>
          </cell>
          <cell r="AW3569">
            <v>2015</v>
          </cell>
          <cell r="AX3569" t="str">
            <v>21</v>
          </cell>
          <cell r="BB3569" t="str">
            <v>DTI ST</v>
          </cell>
          <cell r="BE3569" t="str">
            <v>24</v>
          </cell>
          <cell r="BF3569" t="str">
            <v>2015-S24</v>
          </cell>
          <cell r="BS3569" t="str">
            <v>DTI ST</v>
          </cell>
          <cell r="BW3569" t="str">
            <v>24</v>
          </cell>
        </row>
        <row r="3570">
          <cell r="F3570" t="str">
            <v>IMB/08105/C/009J</v>
          </cell>
          <cell r="Q3570">
            <v>69</v>
          </cell>
          <cell r="AQ3570" t="str">
            <v>SETRS ST</v>
          </cell>
          <cell r="AW3570">
            <v>2015</v>
          </cell>
          <cell r="AX3570" t="str">
            <v>21</v>
          </cell>
          <cell r="BB3570" t="str">
            <v>DTI ST</v>
          </cell>
          <cell r="BE3570" t="str">
            <v>34</v>
          </cell>
          <cell r="BF3570" t="str">
            <v>2015-S34</v>
          </cell>
          <cell r="BS3570" t="str">
            <v>DTI ST</v>
          </cell>
          <cell r="BW3570" t="str">
            <v>34</v>
          </cell>
        </row>
        <row r="3571">
          <cell r="F3571" t="str">
            <v>IMB/08105/C/01LG</v>
          </cell>
          <cell r="Q3571">
            <v>14</v>
          </cell>
          <cell r="AQ3571" t="str">
            <v>SETRS ST</v>
          </cell>
          <cell r="AW3571">
            <v>2015</v>
          </cell>
          <cell r="AX3571" t="str">
            <v>21</v>
          </cell>
          <cell r="BB3571" t="str">
            <v>DTI ST</v>
          </cell>
          <cell r="BE3571" t="str">
            <v>28</v>
          </cell>
          <cell r="BF3571" t="str">
            <v>2015-S28</v>
          </cell>
          <cell r="BS3571" t="str">
            <v>DTI ST</v>
          </cell>
          <cell r="BW3571" t="str">
            <v>28</v>
          </cell>
        </row>
        <row r="3572">
          <cell r="F3572" t="str">
            <v>IMB/08105/C/01MZ</v>
          </cell>
          <cell r="Q3572">
            <v>14</v>
          </cell>
          <cell r="AQ3572" t="str">
            <v>SETRS ST</v>
          </cell>
          <cell r="AW3572">
            <v>2015</v>
          </cell>
          <cell r="AX3572" t="str">
            <v>21</v>
          </cell>
          <cell r="BB3572" t="str">
            <v>DTI ST</v>
          </cell>
          <cell r="BE3572" t="str">
            <v>28</v>
          </cell>
          <cell r="BF3572" t="str">
            <v>2015-S28</v>
          </cell>
          <cell r="BS3572" t="str">
            <v>DTI ST</v>
          </cell>
          <cell r="BW3572" t="str">
            <v>28</v>
          </cell>
        </row>
        <row r="3573">
          <cell r="F3573" t="str">
            <v>IMB/08105/C/01K6</v>
          </cell>
          <cell r="Q3573">
            <v>13</v>
          </cell>
          <cell r="AQ3573" t="str">
            <v>SETRS ST</v>
          </cell>
          <cell r="AW3573">
            <v>2015</v>
          </cell>
          <cell r="AX3573" t="str">
            <v>21</v>
          </cell>
          <cell r="BB3573" t="str">
            <v>DTI ST</v>
          </cell>
          <cell r="BE3573" t="str">
            <v>28</v>
          </cell>
          <cell r="BF3573" t="str">
            <v>2015-S28</v>
          </cell>
          <cell r="BS3573" t="str">
            <v>DTI ST</v>
          </cell>
          <cell r="BW3573" t="str">
            <v>28</v>
          </cell>
        </row>
        <row r="3574">
          <cell r="F3574" t="str">
            <v>IMB/08105/C/01MY</v>
          </cell>
          <cell r="Q3574">
            <v>14</v>
          </cell>
          <cell r="AQ3574" t="str">
            <v>SETRS ST</v>
          </cell>
          <cell r="AW3574">
            <v>2015</v>
          </cell>
          <cell r="AX3574" t="str">
            <v>21</v>
          </cell>
          <cell r="BB3574" t="str">
            <v>DTI ST</v>
          </cell>
          <cell r="BE3574" t="str">
            <v>28</v>
          </cell>
          <cell r="BF3574" t="str">
            <v>2015-S28</v>
          </cell>
          <cell r="BS3574" t="str">
            <v>DTI ST</v>
          </cell>
          <cell r="BW3574" t="str">
            <v>28</v>
          </cell>
        </row>
        <row r="3575">
          <cell r="F3575" t="str">
            <v>IMB/08105/C/01JD</v>
          </cell>
          <cell r="Q3575">
            <v>14</v>
          </cell>
          <cell r="AQ3575" t="str">
            <v>SETRS ST</v>
          </cell>
          <cell r="AW3575">
            <v>2015</v>
          </cell>
          <cell r="AX3575" t="str">
            <v>21</v>
          </cell>
          <cell r="BB3575" t="str">
            <v>DTI ST</v>
          </cell>
          <cell r="BE3575" t="str">
            <v>28</v>
          </cell>
          <cell r="BF3575" t="str">
            <v>2015-S28</v>
          </cell>
          <cell r="BS3575" t="str">
            <v>DTI ST</v>
          </cell>
          <cell r="BW3575" t="str">
            <v>28</v>
          </cell>
        </row>
        <row r="3576">
          <cell r="F3576" t="str">
            <v>IMB/08105/C/01GK</v>
          </cell>
          <cell r="Q3576">
            <v>10</v>
          </cell>
          <cell r="AQ3576" t="str">
            <v>SETRS ST</v>
          </cell>
          <cell r="AW3576">
            <v>2015</v>
          </cell>
          <cell r="AX3576" t="str">
            <v>21</v>
          </cell>
          <cell r="BB3576" t="str">
            <v>Annulé</v>
          </cell>
          <cell r="BE3576" t="str">
            <v/>
          </cell>
          <cell r="BF3576" t="str">
            <v/>
          </cell>
          <cell r="BS3576" t="str">
            <v>Annulé</v>
          </cell>
          <cell r="BW3576" t="str">
            <v/>
          </cell>
        </row>
        <row r="3577">
          <cell r="F3577" t="str">
            <v>IMB/08105/C/01GL</v>
          </cell>
          <cell r="Q3577">
            <v>15</v>
          </cell>
          <cell r="AQ3577" t="str">
            <v>SETRS ST</v>
          </cell>
          <cell r="AW3577">
            <v>2015</v>
          </cell>
          <cell r="AX3577" t="str">
            <v>21</v>
          </cell>
          <cell r="BB3577" t="str">
            <v>DTI ST</v>
          </cell>
          <cell r="BE3577" t="str">
            <v>24</v>
          </cell>
          <cell r="BF3577" t="str">
            <v>2015-S24</v>
          </cell>
          <cell r="BS3577" t="str">
            <v>DTI ST</v>
          </cell>
          <cell r="BW3577" t="str">
            <v>24</v>
          </cell>
        </row>
        <row r="3578">
          <cell r="F3578" t="str">
            <v>IMB/08105/C/01GM</v>
          </cell>
          <cell r="Q3578">
            <v>16</v>
          </cell>
          <cell r="AQ3578" t="str">
            <v>SETRS ST</v>
          </cell>
          <cell r="AW3578">
            <v>2015</v>
          </cell>
          <cell r="AX3578" t="str">
            <v>21</v>
          </cell>
          <cell r="BB3578" t="str">
            <v>DTI ST</v>
          </cell>
          <cell r="BE3578" t="str">
            <v>24</v>
          </cell>
          <cell r="BF3578" t="str">
            <v>2015-S24</v>
          </cell>
          <cell r="BS3578" t="str">
            <v>DTI ST</v>
          </cell>
          <cell r="BW3578" t="str">
            <v>24</v>
          </cell>
        </row>
        <row r="3579">
          <cell r="F3579" t="str">
            <v>IMB/08105/C/01GN</v>
          </cell>
          <cell r="Q3579">
            <v>13</v>
          </cell>
          <cell r="AQ3579" t="str">
            <v>SETRS ST</v>
          </cell>
          <cell r="AW3579">
            <v>2015</v>
          </cell>
          <cell r="AX3579" t="str">
            <v>21</v>
          </cell>
          <cell r="BB3579" t="str">
            <v>DTI ST</v>
          </cell>
          <cell r="BE3579" t="str">
            <v>24</v>
          </cell>
          <cell r="BF3579" t="str">
            <v>2015-S24</v>
          </cell>
          <cell r="BS3579" t="str">
            <v>DTI ST</v>
          </cell>
          <cell r="BW3579" t="str">
            <v>24</v>
          </cell>
        </row>
        <row r="3580">
          <cell r="F3580" t="str">
            <v>IMB/08105/C/01GO</v>
          </cell>
          <cell r="Q3580">
            <v>10</v>
          </cell>
          <cell r="AQ3580" t="str">
            <v>SETRS ST</v>
          </cell>
          <cell r="AW3580">
            <v>2015</v>
          </cell>
          <cell r="AX3580" t="str">
            <v>21</v>
          </cell>
          <cell r="BB3580" t="str">
            <v>DTI ST</v>
          </cell>
          <cell r="BE3580" t="str">
            <v>24</v>
          </cell>
          <cell r="BF3580" t="str">
            <v>2015-S24</v>
          </cell>
          <cell r="BS3580" t="str">
            <v>DTI ST</v>
          </cell>
          <cell r="BW3580" t="str">
            <v>24</v>
          </cell>
        </row>
        <row r="3581">
          <cell r="F3581" t="str">
            <v>IMB/08105/C/01HO</v>
          </cell>
          <cell r="Q3581">
            <v>28</v>
          </cell>
          <cell r="AQ3581" t="str">
            <v>SETRS ST</v>
          </cell>
          <cell r="AW3581">
            <v>2015</v>
          </cell>
          <cell r="AX3581" t="str">
            <v>21</v>
          </cell>
          <cell r="BB3581" t="str">
            <v>DTI ST</v>
          </cell>
          <cell r="BE3581" t="str">
            <v>24</v>
          </cell>
          <cell r="BF3581" t="str">
            <v>2015-S24</v>
          </cell>
          <cell r="BS3581" t="str">
            <v>DTI ST</v>
          </cell>
          <cell r="BW3581" t="str">
            <v>24</v>
          </cell>
        </row>
        <row r="3582">
          <cell r="F3582" t="str">
            <v>IMB/08105/C/04XB</v>
          </cell>
          <cell r="Q3582">
            <v>4</v>
          </cell>
          <cell r="AQ3582" t="str">
            <v>SETRS ST</v>
          </cell>
          <cell r="AW3582">
            <v>2015</v>
          </cell>
          <cell r="AX3582" t="str">
            <v>25</v>
          </cell>
          <cell r="BB3582" t="str">
            <v>TELCOM ST</v>
          </cell>
          <cell r="BE3582" t="str">
            <v>31</v>
          </cell>
          <cell r="BF3582" t="str">
            <v>2015-S31</v>
          </cell>
          <cell r="BS3582" t="str">
            <v>DTI ST</v>
          </cell>
          <cell r="BW3582" t="str">
            <v>33</v>
          </cell>
        </row>
        <row r="3583">
          <cell r="F3583" t="str">
            <v>IMB/08105/C/054H</v>
          </cell>
          <cell r="Q3583">
            <v>11</v>
          </cell>
          <cell r="AQ3583" t="str">
            <v>SETRS ST</v>
          </cell>
          <cell r="AW3583">
            <v>2015</v>
          </cell>
          <cell r="AX3583" t="str">
            <v>25</v>
          </cell>
          <cell r="BB3583" t="str">
            <v>TELCOM ST</v>
          </cell>
          <cell r="BE3583" t="str">
            <v>31</v>
          </cell>
          <cell r="BF3583" t="str">
            <v>2015-S31</v>
          </cell>
          <cell r="BS3583" t="str">
            <v>DTI ST</v>
          </cell>
          <cell r="BW3583" t="str">
            <v>33</v>
          </cell>
        </row>
        <row r="3584">
          <cell r="F3584" t="str">
            <v>IMB/08105/C/04V9</v>
          </cell>
          <cell r="Q3584">
            <v>6</v>
          </cell>
          <cell r="AQ3584" t="str">
            <v>SETRS ST</v>
          </cell>
          <cell r="AW3584">
            <v>2015</v>
          </cell>
          <cell r="AX3584" t="str">
            <v>25</v>
          </cell>
          <cell r="BB3584" t="str">
            <v>TELCOM ST</v>
          </cell>
          <cell r="BE3584" t="str">
            <v>31</v>
          </cell>
          <cell r="BF3584" t="str">
            <v>2015-S31</v>
          </cell>
          <cell r="BS3584" t="str">
            <v>DTI ST</v>
          </cell>
          <cell r="BW3584" t="str">
            <v>33</v>
          </cell>
        </row>
        <row r="3585">
          <cell r="F3585" t="str">
            <v>IMB/08105/X/090Y</v>
          </cell>
          <cell r="Q3585">
            <v>4</v>
          </cell>
          <cell r="AQ3585" t="str">
            <v>Vandelet S</v>
          </cell>
          <cell r="AW3585">
            <v>2015</v>
          </cell>
          <cell r="AX3585" t="str">
            <v>04</v>
          </cell>
          <cell r="BB3585" t="str">
            <v>Carre M</v>
          </cell>
          <cell r="BE3585" t="str">
            <v>43</v>
          </cell>
          <cell r="BF3585" t="str">
            <v>2014-S43</v>
          </cell>
          <cell r="BS3585" t="str">
            <v>Bal T</v>
          </cell>
          <cell r="BW3585" t="str">
            <v>48</v>
          </cell>
        </row>
        <row r="3586">
          <cell r="F3586" t="str">
            <v>IMB/08105/X/090Z</v>
          </cell>
          <cell r="Q3586">
            <v>2</v>
          </cell>
          <cell r="AQ3586" t="str">
            <v>Vandelet S</v>
          </cell>
          <cell r="AW3586">
            <v>2015</v>
          </cell>
          <cell r="AX3586" t="str">
            <v>04</v>
          </cell>
          <cell r="BB3586" t="str">
            <v>Carre M</v>
          </cell>
          <cell r="BE3586" t="str">
            <v>43</v>
          </cell>
          <cell r="BF3586" t="str">
            <v>2014-S43</v>
          </cell>
          <cell r="BS3586" t="str">
            <v>Bal T</v>
          </cell>
          <cell r="BW3586" t="str">
            <v>48</v>
          </cell>
        </row>
        <row r="3587">
          <cell r="F3587" t="str">
            <v>IMB/08105/C/03MH</v>
          </cell>
          <cell r="Q3587">
            <v>5</v>
          </cell>
          <cell r="AQ3587" t="str">
            <v>SETRS ST</v>
          </cell>
          <cell r="AW3587">
            <v>2015</v>
          </cell>
          <cell r="AX3587" t="str">
            <v>25</v>
          </cell>
          <cell r="BB3587" t="str">
            <v>TELCOM ST</v>
          </cell>
          <cell r="BE3587" t="str">
            <v>32</v>
          </cell>
          <cell r="BF3587" t="str">
            <v>2015-S32</v>
          </cell>
          <cell r="BS3587" t="str">
            <v>DTI ST</v>
          </cell>
          <cell r="BW3587" t="str">
            <v>34</v>
          </cell>
        </row>
        <row r="3588">
          <cell r="F3588" t="str">
            <v>IMB/08105/C/03MV</v>
          </cell>
          <cell r="Q3588">
            <v>6</v>
          </cell>
          <cell r="AQ3588" t="str">
            <v>SETRS ST</v>
          </cell>
          <cell r="AW3588">
            <v>2015</v>
          </cell>
          <cell r="AX3588" t="str">
            <v>25</v>
          </cell>
          <cell r="BB3588" t="str">
            <v>TELCOM ST</v>
          </cell>
          <cell r="BE3588" t="str">
            <v>32</v>
          </cell>
          <cell r="BF3588" t="str">
            <v>2015-S32</v>
          </cell>
          <cell r="BS3588" t="str">
            <v>DTI ST</v>
          </cell>
          <cell r="BW3588" t="str">
            <v>34</v>
          </cell>
        </row>
        <row r="3589">
          <cell r="F3589" t="str">
            <v>IMB/08105/C/01BC</v>
          </cell>
          <cell r="Q3589">
            <v>9</v>
          </cell>
          <cell r="AQ3589" t="str">
            <v>SETRS ST</v>
          </cell>
          <cell r="AW3589">
            <v>2015</v>
          </cell>
          <cell r="AX3589" t="str">
            <v>25</v>
          </cell>
          <cell r="BB3589" t="str">
            <v>DTI ST</v>
          </cell>
          <cell r="BE3589" t="str">
            <v>24</v>
          </cell>
          <cell r="BF3589" t="str">
            <v>2015-S24</v>
          </cell>
          <cell r="BS3589" t="str">
            <v>A affecter</v>
          </cell>
          <cell r="BW3589" t="str">
            <v/>
          </cell>
        </row>
        <row r="3590">
          <cell r="F3590" t="str">
            <v>IMB/08105/C/039F</v>
          </cell>
          <cell r="Q3590">
            <v>14</v>
          </cell>
          <cell r="AQ3590" t="str">
            <v>SETRS ST</v>
          </cell>
          <cell r="AW3590">
            <v>2015</v>
          </cell>
          <cell r="AX3590" t="str">
            <v>25</v>
          </cell>
          <cell r="BB3590" t="str">
            <v>TELCOM ST</v>
          </cell>
          <cell r="BE3590" t="str">
            <v>48</v>
          </cell>
          <cell r="BF3590" t="str">
            <v>2015-S48</v>
          </cell>
          <cell r="BS3590" t="str">
            <v>Grosselin P</v>
          </cell>
          <cell r="BW3590" t="str">
            <v>49</v>
          </cell>
        </row>
        <row r="3591">
          <cell r="F3591" t="str">
            <v>IMB/08105/C/0396</v>
          </cell>
          <cell r="Q3591">
            <v>9</v>
          </cell>
          <cell r="AQ3591" t="str">
            <v>SETRS ST</v>
          </cell>
          <cell r="AW3591">
            <v>2015</v>
          </cell>
          <cell r="AX3591" t="str">
            <v>25</v>
          </cell>
          <cell r="BB3591" t="str">
            <v>TELCOM ST</v>
          </cell>
          <cell r="BE3591" t="str">
            <v>48</v>
          </cell>
          <cell r="BF3591" t="str">
            <v>2015-S48</v>
          </cell>
          <cell r="BS3591" t="str">
            <v>Grosselin P</v>
          </cell>
          <cell r="BW3591" t="str">
            <v>49</v>
          </cell>
        </row>
        <row r="3592">
          <cell r="F3592" t="str">
            <v>IMB/08105/C/0351</v>
          </cell>
          <cell r="Q3592">
            <v>10</v>
          </cell>
          <cell r="AQ3592" t="str">
            <v>SETRS ST</v>
          </cell>
          <cell r="AW3592">
            <v>2015</v>
          </cell>
          <cell r="AX3592" t="str">
            <v>25</v>
          </cell>
          <cell r="BB3592" t="str">
            <v>TELCOM ST</v>
          </cell>
          <cell r="BE3592" t="str">
            <v>48</v>
          </cell>
          <cell r="BF3592" t="str">
            <v>2015-S48</v>
          </cell>
          <cell r="BS3592" t="str">
            <v>Grosselin P</v>
          </cell>
          <cell r="BW3592" t="str">
            <v>49</v>
          </cell>
        </row>
        <row r="3593">
          <cell r="F3593" t="str">
            <v>IMB/08105/C/09HW</v>
          </cell>
          <cell r="Q3593">
            <v>14</v>
          </cell>
          <cell r="AQ3593" t="str">
            <v>SETRS ST</v>
          </cell>
          <cell r="AW3593">
            <v>2015</v>
          </cell>
          <cell r="AX3593" t="str">
            <v>25</v>
          </cell>
          <cell r="BB3593" t="str">
            <v>Annulé</v>
          </cell>
          <cell r="BE3593" t="str">
            <v/>
          </cell>
          <cell r="BF3593" t="str">
            <v/>
          </cell>
          <cell r="BS3593" t="str">
            <v>Annulé</v>
          </cell>
          <cell r="BW3593" t="str">
            <v/>
          </cell>
        </row>
        <row r="3594">
          <cell r="F3594" t="str">
            <v>IMB/08105/C/037W</v>
          </cell>
          <cell r="Q3594">
            <v>7</v>
          </cell>
          <cell r="AQ3594" t="str">
            <v>SETRS ST</v>
          </cell>
          <cell r="AW3594">
            <v>2015</v>
          </cell>
          <cell r="AX3594" t="str">
            <v>25</v>
          </cell>
          <cell r="BB3594" t="str">
            <v>TELCOM ST</v>
          </cell>
          <cell r="BE3594" t="str">
            <v>48</v>
          </cell>
          <cell r="BF3594" t="str">
            <v>2015-S48</v>
          </cell>
          <cell r="BS3594" t="str">
            <v>Grosselin P</v>
          </cell>
          <cell r="BW3594" t="str">
            <v>49</v>
          </cell>
        </row>
        <row r="3595">
          <cell r="F3595" t="str">
            <v>IMB/08105/C/05RC</v>
          </cell>
          <cell r="Q3595">
            <v>6</v>
          </cell>
          <cell r="AQ3595" t="str">
            <v>TAMBU MATADI Yann</v>
          </cell>
          <cell r="AW3595" t="str">
            <v/>
          </cell>
          <cell r="AX3595" t="str">
            <v/>
          </cell>
          <cell r="BE3595" t="str">
            <v/>
          </cell>
          <cell r="BF3595" t="str">
            <v/>
          </cell>
          <cell r="BW3595" t="str">
            <v/>
          </cell>
        </row>
        <row r="3596">
          <cell r="F3596" t="str">
            <v>IMB/08105/X/090U</v>
          </cell>
          <cell r="Q3596">
            <v>13</v>
          </cell>
          <cell r="AQ3596" t="str">
            <v>SETRS ST</v>
          </cell>
          <cell r="AW3596">
            <v>2014</v>
          </cell>
          <cell r="AX3596" t="str">
            <v>41</v>
          </cell>
          <cell r="BB3596" t="str">
            <v>Carre M</v>
          </cell>
          <cell r="BE3596" t="str">
            <v>43</v>
          </cell>
          <cell r="BF3596" t="str">
            <v>2014-S43</v>
          </cell>
          <cell r="BS3596" t="str">
            <v>A affecter</v>
          </cell>
          <cell r="BW3596" t="str">
            <v/>
          </cell>
        </row>
        <row r="3597">
          <cell r="F3597" t="str">
            <v>IMB/08105/X/090V</v>
          </cell>
          <cell r="Q3597">
            <v>2</v>
          </cell>
          <cell r="AQ3597" t="str">
            <v>SETRS ST</v>
          </cell>
          <cell r="AW3597">
            <v>2015</v>
          </cell>
          <cell r="AX3597" t="str">
            <v>35</v>
          </cell>
          <cell r="BB3597" t="str">
            <v>DTI ST</v>
          </cell>
          <cell r="BE3597" t="str">
            <v>51</v>
          </cell>
          <cell r="BF3597" t="str">
            <v>2015-S51</v>
          </cell>
          <cell r="BS3597" t="str">
            <v>A affecter</v>
          </cell>
          <cell r="BW3597" t="str">
            <v/>
          </cell>
        </row>
        <row r="3598">
          <cell r="F3598" t="str">
            <v>IMB/08105/X/090W</v>
          </cell>
          <cell r="Q3598">
            <v>2</v>
          </cell>
          <cell r="AQ3598" t="str">
            <v>SETRS ST</v>
          </cell>
          <cell r="AW3598">
            <v>2015</v>
          </cell>
          <cell r="AX3598" t="str">
            <v>35</v>
          </cell>
          <cell r="BB3598" t="str">
            <v>DTI ST</v>
          </cell>
          <cell r="BE3598" t="str">
            <v>51</v>
          </cell>
          <cell r="BF3598" t="str">
            <v>2015-S51</v>
          </cell>
          <cell r="BS3598" t="str">
            <v>A affecter</v>
          </cell>
          <cell r="BW3598" t="str">
            <v/>
          </cell>
        </row>
        <row r="3599">
          <cell r="F3599" t="str">
            <v>IMB/08105/C/02BB</v>
          </cell>
          <cell r="Q3599">
            <v>4</v>
          </cell>
          <cell r="AQ3599" t="str">
            <v>TAMBU MATADI Yann</v>
          </cell>
          <cell r="AW3599">
            <v>2015</v>
          </cell>
          <cell r="AX3599" t="str">
            <v>41</v>
          </cell>
          <cell r="BB3599" t="str">
            <v>DTI ST</v>
          </cell>
          <cell r="BE3599" t="str">
            <v>49</v>
          </cell>
          <cell r="BF3599" t="str">
            <v>2015-S49</v>
          </cell>
          <cell r="BS3599" t="str">
            <v>DTI ST</v>
          </cell>
          <cell r="BW3599" t="str">
            <v>49</v>
          </cell>
        </row>
        <row r="3600">
          <cell r="F3600" t="str">
            <v>IMB/08105/C/047Y</v>
          </cell>
          <cell r="Q3600">
            <v>4</v>
          </cell>
          <cell r="AQ3600" t="str">
            <v>TAMBU MATADI Yann</v>
          </cell>
          <cell r="AW3600">
            <v>2015</v>
          </cell>
          <cell r="AX3600" t="str">
            <v>41</v>
          </cell>
          <cell r="BB3600" t="str">
            <v>DTI ST</v>
          </cell>
          <cell r="BE3600" t="str">
            <v>42</v>
          </cell>
          <cell r="BF3600" t="str">
            <v>2015-S42</v>
          </cell>
          <cell r="BS3600" t="str">
            <v>DTI ST</v>
          </cell>
          <cell r="BW3600" t="str">
            <v>42</v>
          </cell>
        </row>
        <row r="3601">
          <cell r="F3601" t="str">
            <v>IMB/08105/C/05LO</v>
          </cell>
          <cell r="Q3601">
            <v>7</v>
          </cell>
          <cell r="AQ3601" t="str">
            <v>TAMBU MATADI Yann</v>
          </cell>
          <cell r="AW3601">
            <v>2015</v>
          </cell>
          <cell r="AX3601" t="str">
            <v>41</v>
          </cell>
          <cell r="BB3601" t="str">
            <v>DTI ST</v>
          </cell>
          <cell r="BE3601" t="str">
            <v>44</v>
          </cell>
          <cell r="BF3601" t="str">
            <v>2015-S44</v>
          </cell>
          <cell r="BS3601" t="str">
            <v>DTI ST</v>
          </cell>
          <cell r="BW3601" t="str">
            <v>44</v>
          </cell>
        </row>
        <row r="3602">
          <cell r="F3602" t="str">
            <v>IMB/08105/C/04UA</v>
          </cell>
          <cell r="Q3602">
            <v>5</v>
          </cell>
          <cell r="AQ3602" t="str">
            <v>TAMBU MATADI Yann</v>
          </cell>
          <cell r="AW3602">
            <v>2015</v>
          </cell>
          <cell r="AX3602" t="str">
            <v>41</v>
          </cell>
          <cell r="BB3602" t="str">
            <v>DTI ST</v>
          </cell>
          <cell r="BE3602" t="str">
            <v>02</v>
          </cell>
          <cell r="BF3602" t="str">
            <v>2016-S02</v>
          </cell>
          <cell r="BS3602" t="str">
            <v>DTI ST</v>
          </cell>
          <cell r="BW3602" t="str">
            <v>02</v>
          </cell>
        </row>
        <row r="3603">
          <cell r="F3603" t="str">
            <v>IMB/08105/X/098L</v>
          </cell>
          <cell r="Q3603">
            <v>1</v>
          </cell>
          <cell r="AQ3603" t="str">
            <v>SETRS ST</v>
          </cell>
          <cell r="AW3603">
            <v>2014</v>
          </cell>
          <cell r="AX3603" t="str">
            <v>48</v>
          </cell>
          <cell r="BB3603" t="str">
            <v>Carre M</v>
          </cell>
          <cell r="BE3603" t="str">
            <v>50</v>
          </cell>
          <cell r="BF3603" t="str">
            <v>2014-S50</v>
          </cell>
          <cell r="BS3603" t="str">
            <v>A affecter</v>
          </cell>
          <cell r="BW3603" t="str">
            <v/>
          </cell>
        </row>
        <row r="3604">
          <cell r="F3604" t="str">
            <v>IMB/08105/C/04ID</v>
          </cell>
          <cell r="Q3604">
            <v>6</v>
          </cell>
          <cell r="AQ3604" t="str">
            <v>Annulé</v>
          </cell>
          <cell r="AW3604" t="str">
            <v/>
          </cell>
          <cell r="AX3604" t="str">
            <v/>
          </cell>
          <cell r="BB3604" t="str">
            <v>Annulé</v>
          </cell>
          <cell r="BE3604" t="str">
            <v/>
          </cell>
          <cell r="BF3604" t="str">
            <v/>
          </cell>
          <cell r="BS3604" t="str">
            <v>Annulé</v>
          </cell>
          <cell r="BW3604" t="str">
            <v/>
          </cell>
        </row>
        <row r="3605">
          <cell r="F3605" t="str">
            <v>IMB/08105/C/04HC</v>
          </cell>
          <cell r="Q3605">
            <v>5</v>
          </cell>
          <cell r="AQ3605" t="str">
            <v>Annulé</v>
          </cell>
          <cell r="AW3605" t="str">
            <v/>
          </cell>
          <cell r="AX3605" t="str">
            <v/>
          </cell>
          <cell r="BB3605" t="str">
            <v>Annulé</v>
          </cell>
          <cell r="BE3605" t="str">
            <v/>
          </cell>
          <cell r="BF3605" t="str">
            <v/>
          </cell>
          <cell r="BS3605" t="str">
            <v>Annulé</v>
          </cell>
          <cell r="BW3605" t="str">
            <v/>
          </cell>
        </row>
        <row r="3606">
          <cell r="F3606" t="str">
            <v>IMB/08105/C/04FG</v>
          </cell>
          <cell r="Q3606">
            <v>4</v>
          </cell>
          <cell r="AQ3606" t="str">
            <v>SETRS ST</v>
          </cell>
          <cell r="AW3606">
            <v>2015</v>
          </cell>
          <cell r="AX3606" t="str">
            <v>38</v>
          </cell>
          <cell r="BB3606" t="str">
            <v>Annulé</v>
          </cell>
          <cell r="BE3606" t="str">
            <v/>
          </cell>
          <cell r="BF3606" t="str">
            <v/>
          </cell>
          <cell r="BS3606" t="str">
            <v>Annulé</v>
          </cell>
          <cell r="BW3606" t="str">
            <v/>
          </cell>
        </row>
        <row r="3607">
          <cell r="F3607" t="str">
            <v>IMB/08105/C/04E3</v>
          </cell>
          <cell r="Q3607">
            <v>4</v>
          </cell>
          <cell r="AQ3607" t="str">
            <v>Annulé</v>
          </cell>
          <cell r="AW3607" t="str">
            <v/>
          </cell>
          <cell r="AX3607" t="str">
            <v/>
          </cell>
          <cell r="BB3607" t="str">
            <v>Annulé</v>
          </cell>
          <cell r="BE3607" t="str">
            <v/>
          </cell>
          <cell r="BF3607" t="str">
            <v/>
          </cell>
          <cell r="BS3607" t="str">
            <v>Annulé</v>
          </cell>
          <cell r="BW3607" t="str">
            <v/>
          </cell>
        </row>
        <row r="3608">
          <cell r="F3608" t="str">
            <v>IMB/08105/C/040X</v>
          </cell>
          <cell r="Q3608">
            <v>7</v>
          </cell>
          <cell r="AQ3608" t="str">
            <v>Annulé</v>
          </cell>
          <cell r="AW3608" t="str">
            <v/>
          </cell>
          <cell r="AX3608" t="str">
            <v/>
          </cell>
          <cell r="BB3608" t="str">
            <v>Annulé</v>
          </cell>
          <cell r="BE3608" t="str">
            <v/>
          </cell>
          <cell r="BF3608" t="str">
            <v/>
          </cell>
          <cell r="BS3608" t="str">
            <v>Annulé</v>
          </cell>
          <cell r="BW3608" t="str">
            <v/>
          </cell>
        </row>
        <row r="3609">
          <cell r="F3609" t="str">
            <v>IMB/08105/C/02WB</v>
          </cell>
          <cell r="Q3609">
            <v>30</v>
          </cell>
          <cell r="AQ3609" t="str">
            <v>SETRS ST</v>
          </cell>
          <cell r="AW3609">
            <v>2016</v>
          </cell>
          <cell r="AX3609" t="str">
            <v>08</v>
          </cell>
          <cell r="BB3609" t="str">
            <v>Sebbache M</v>
          </cell>
          <cell r="BE3609" t="str">
            <v>13</v>
          </cell>
          <cell r="BF3609" t="str">
            <v>2016-S13</v>
          </cell>
          <cell r="BS3609" t="str">
            <v>BE OPTIK ST</v>
          </cell>
          <cell r="BW3609" t="str">
            <v>34</v>
          </cell>
        </row>
        <row r="3610">
          <cell r="F3610" t="str">
            <v>IMB/08105/C/0408</v>
          </cell>
          <cell r="Q3610">
            <v>11</v>
          </cell>
          <cell r="AQ3610" t="str">
            <v>Annulé</v>
          </cell>
          <cell r="AW3610" t="str">
            <v/>
          </cell>
          <cell r="AX3610" t="str">
            <v/>
          </cell>
          <cell r="BB3610" t="str">
            <v>Annulé</v>
          </cell>
          <cell r="BE3610" t="str">
            <v/>
          </cell>
          <cell r="BF3610" t="str">
            <v/>
          </cell>
          <cell r="BS3610" t="str">
            <v>Annulé</v>
          </cell>
          <cell r="BW3610" t="str">
            <v/>
          </cell>
        </row>
        <row r="3611">
          <cell r="F3611" t="str">
            <v>IMB/08105/C/045Z</v>
          </cell>
          <cell r="Q3611">
            <v>22</v>
          </cell>
          <cell r="AQ3611" t="str">
            <v>Annulé</v>
          </cell>
          <cell r="AW3611" t="str">
            <v/>
          </cell>
          <cell r="AX3611" t="str">
            <v/>
          </cell>
          <cell r="BB3611" t="str">
            <v>Annulé</v>
          </cell>
          <cell r="BE3611" t="str">
            <v/>
          </cell>
          <cell r="BF3611" t="str">
            <v/>
          </cell>
          <cell r="BS3611" t="str">
            <v>Annulé</v>
          </cell>
          <cell r="BW3611" t="str">
            <v/>
          </cell>
        </row>
        <row r="3612">
          <cell r="F3612" t="str">
            <v>IMB/08105/C/04D0</v>
          </cell>
          <cell r="Q3612">
            <v>7</v>
          </cell>
          <cell r="AQ3612" t="str">
            <v>SETRS ST</v>
          </cell>
          <cell r="AW3612">
            <v>2015</v>
          </cell>
          <cell r="AX3612" t="str">
            <v>38</v>
          </cell>
          <cell r="BB3612" t="str">
            <v>Annulé</v>
          </cell>
          <cell r="BE3612" t="str">
            <v/>
          </cell>
          <cell r="BF3612" t="str">
            <v/>
          </cell>
          <cell r="BS3612" t="str">
            <v>Annulé</v>
          </cell>
          <cell r="BW3612" t="str">
            <v/>
          </cell>
        </row>
        <row r="3613">
          <cell r="F3613" t="str">
            <v>IMB/08105/C/04EC</v>
          </cell>
          <cell r="Q3613">
            <v>1</v>
          </cell>
          <cell r="AQ3613" t="str">
            <v>SETRS ST</v>
          </cell>
          <cell r="AW3613">
            <v>2015</v>
          </cell>
          <cell r="AX3613" t="str">
            <v>38</v>
          </cell>
          <cell r="BB3613" t="str">
            <v>Annulé</v>
          </cell>
          <cell r="BE3613" t="str">
            <v/>
          </cell>
          <cell r="BF3613" t="str">
            <v/>
          </cell>
          <cell r="BS3613" t="str">
            <v>Annulé</v>
          </cell>
          <cell r="BW3613" t="str">
            <v/>
          </cell>
        </row>
        <row r="3614">
          <cell r="F3614" t="str">
            <v>IMB/08105/C/0442</v>
          </cell>
          <cell r="Q3614">
            <v>20</v>
          </cell>
          <cell r="AQ3614" t="str">
            <v>Annulé</v>
          </cell>
          <cell r="AW3614" t="str">
            <v/>
          </cell>
          <cell r="AX3614" t="str">
            <v/>
          </cell>
          <cell r="BB3614" t="str">
            <v>Annulé</v>
          </cell>
          <cell r="BE3614" t="str">
            <v/>
          </cell>
          <cell r="BF3614" t="str">
            <v/>
          </cell>
          <cell r="BS3614" t="str">
            <v>Annulé</v>
          </cell>
          <cell r="BW3614" t="str">
            <v/>
          </cell>
        </row>
        <row r="3615">
          <cell r="F3615" t="str">
            <v>IMB/08105/C/05A9</v>
          </cell>
          <cell r="Q3615">
            <v>10</v>
          </cell>
          <cell r="AQ3615" t="str">
            <v>SETRS ST</v>
          </cell>
          <cell r="AW3615">
            <v>2015</v>
          </cell>
          <cell r="AX3615" t="str">
            <v>38</v>
          </cell>
          <cell r="BB3615" t="str">
            <v>TELCOM ST</v>
          </cell>
          <cell r="BE3615" t="str">
            <v>44</v>
          </cell>
          <cell r="BF3615" t="str">
            <v>2015-S44</v>
          </cell>
          <cell r="BS3615" t="str">
            <v>Grosselin P</v>
          </cell>
          <cell r="BW3615" t="str">
            <v>44</v>
          </cell>
        </row>
        <row r="3616">
          <cell r="F3616" t="str">
            <v>IMB/08105/C/0553</v>
          </cell>
          <cell r="Q3616">
            <v>15</v>
          </cell>
          <cell r="AQ3616" t="str">
            <v>SETRS ST</v>
          </cell>
          <cell r="AW3616">
            <v>2015</v>
          </cell>
          <cell r="AX3616" t="str">
            <v>38</v>
          </cell>
          <cell r="BB3616" t="str">
            <v>TELCOM ST</v>
          </cell>
          <cell r="BE3616" t="str">
            <v>44</v>
          </cell>
          <cell r="BF3616" t="str">
            <v>2015-S44</v>
          </cell>
          <cell r="BS3616" t="str">
            <v>Grosselin P</v>
          </cell>
          <cell r="BW3616" t="str">
            <v>44</v>
          </cell>
        </row>
        <row r="3617">
          <cell r="F3617" t="str">
            <v>IMB/08105/C/05A3</v>
          </cell>
          <cell r="Q3617">
            <v>10</v>
          </cell>
          <cell r="AQ3617" t="str">
            <v>SETRS ST</v>
          </cell>
          <cell r="AW3617">
            <v>2015</v>
          </cell>
          <cell r="AX3617" t="str">
            <v>38</v>
          </cell>
          <cell r="BB3617" t="str">
            <v>TELCOM ST</v>
          </cell>
          <cell r="BE3617" t="str">
            <v>44</v>
          </cell>
          <cell r="BF3617" t="str">
            <v>2015-S44</v>
          </cell>
          <cell r="BS3617" t="str">
            <v>Grosselin P</v>
          </cell>
          <cell r="BW3617" t="str">
            <v>44</v>
          </cell>
        </row>
        <row r="3618">
          <cell r="F3618" t="str">
            <v>IMB/08105/C/05A4</v>
          </cell>
          <cell r="Q3618">
            <v>10</v>
          </cell>
          <cell r="AQ3618" t="str">
            <v>SETRS ST</v>
          </cell>
          <cell r="AW3618">
            <v>2015</v>
          </cell>
          <cell r="AX3618" t="str">
            <v>38</v>
          </cell>
          <cell r="BB3618" t="str">
            <v>TELCOM ST</v>
          </cell>
          <cell r="BE3618" t="str">
            <v>44</v>
          </cell>
          <cell r="BF3618" t="str">
            <v>2015-S44</v>
          </cell>
          <cell r="BS3618" t="str">
            <v>Grosselin P</v>
          </cell>
          <cell r="BW3618" t="str">
            <v>44</v>
          </cell>
        </row>
        <row r="3619">
          <cell r="F3619" t="str">
            <v>IMB/08105/C/05A5</v>
          </cell>
          <cell r="Q3619">
            <v>10</v>
          </cell>
          <cell r="AQ3619" t="str">
            <v>SETRS ST</v>
          </cell>
          <cell r="AW3619">
            <v>2015</v>
          </cell>
          <cell r="AX3619" t="str">
            <v>38</v>
          </cell>
          <cell r="BB3619" t="str">
            <v>TELCOM ST</v>
          </cell>
          <cell r="BE3619" t="str">
            <v>44</v>
          </cell>
          <cell r="BF3619" t="str">
            <v>2015-S44</v>
          </cell>
          <cell r="BS3619" t="str">
            <v>Grosselin P</v>
          </cell>
          <cell r="BW3619" t="str">
            <v>44</v>
          </cell>
        </row>
        <row r="3620">
          <cell r="F3620" t="str">
            <v>IMB/08105/C/05A6</v>
          </cell>
          <cell r="Q3620">
            <v>10</v>
          </cell>
          <cell r="AQ3620" t="str">
            <v>SETRS ST</v>
          </cell>
          <cell r="AW3620">
            <v>2015</v>
          </cell>
          <cell r="AX3620" t="str">
            <v>38</v>
          </cell>
          <cell r="BB3620" t="str">
            <v>TELCOM ST</v>
          </cell>
          <cell r="BE3620" t="str">
            <v>44</v>
          </cell>
          <cell r="BF3620" t="str">
            <v>2015-S44</v>
          </cell>
          <cell r="BS3620" t="str">
            <v>Grosselin P</v>
          </cell>
          <cell r="BW3620" t="str">
            <v>44</v>
          </cell>
        </row>
        <row r="3621">
          <cell r="F3621" t="str">
            <v>IMB/08105/C/05A7</v>
          </cell>
          <cell r="Q3621">
            <v>10</v>
          </cell>
          <cell r="AQ3621" t="str">
            <v>SETRS ST</v>
          </cell>
          <cell r="AW3621">
            <v>2015</v>
          </cell>
          <cell r="AX3621" t="str">
            <v>38</v>
          </cell>
          <cell r="BB3621" t="str">
            <v>TELCOM ST</v>
          </cell>
          <cell r="BE3621" t="str">
            <v>44</v>
          </cell>
          <cell r="BF3621" t="str">
            <v>2015-S44</v>
          </cell>
          <cell r="BS3621" t="str">
            <v>Grosselin P</v>
          </cell>
          <cell r="BW3621" t="str">
            <v>44</v>
          </cell>
        </row>
        <row r="3622">
          <cell r="F3622" t="str">
            <v>IMB/08105/C/05A8</v>
          </cell>
          <cell r="Q3622">
            <v>10</v>
          </cell>
          <cell r="AQ3622" t="str">
            <v>SETRS ST</v>
          </cell>
          <cell r="AW3622">
            <v>2015</v>
          </cell>
          <cell r="AX3622" t="str">
            <v>38</v>
          </cell>
          <cell r="BB3622" t="str">
            <v>TELCOM ST</v>
          </cell>
          <cell r="BE3622" t="str">
            <v>44</v>
          </cell>
          <cell r="BF3622" t="str">
            <v>2015-S44</v>
          </cell>
          <cell r="BS3622" t="str">
            <v>Grosselin P</v>
          </cell>
          <cell r="BW3622" t="str">
            <v>44</v>
          </cell>
        </row>
        <row r="3623">
          <cell r="F3623" t="str">
            <v>IMB/08105/C/01XP</v>
          </cell>
          <cell r="Q3623">
            <v>6</v>
          </cell>
          <cell r="AQ3623" t="str">
            <v>TAMBU MATADI Yann</v>
          </cell>
          <cell r="AW3623">
            <v>2015</v>
          </cell>
          <cell r="AX3623" t="str">
            <v>41</v>
          </cell>
          <cell r="BB3623" t="str">
            <v>DTI ST</v>
          </cell>
          <cell r="BE3623" t="str">
            <v>42</v>
          </cell>
          <cell r="BF3623" t="str">
            <v>2015-S42</v>
          </cell>
          <cell r="BS3623" t="str">
            <v>DTI ST</v>
          </cell>
          <cell r="BW3623" t="str">
            <v>42</v>
          </cell>
        </row>
        <row r="3624">
          <cell r="F3624" t="str">
            <v>IMB/08105/C/02EY</v>
          </cell>
          <cell r="Q3624">
            <v>10</v>
          </cell>
          <cell r="AQ3624" t="str">
            <v>SETRS ST</v>
          </cell>
          <cell r="AW3624">
            <v>2015</v>
          </cell>
          <cell r="AX3624" t="str">
            <v>38</v>
          </cell>
          <cell r="BB3624" t="str">
            <v>TELCOM ST</v>
          </cell>
          <cell r="BE3624" t="str">
            <v>43</v>
          </cell>
          <cell r="BF3624" t="str">
            <v>2015-S43</v>
          </cell>
          <cell r="BS3624" t="str">
            <v>Grosselin P</v>
          </cell>
          <cell r="BW3624" t="str">
            <v>43</v>
          </cell>
        </row>
        <row r="3625">
          <cell r="F3625" t="str">
            <v>IMB/08105/C/02CT</v>
          </cell>
          <cell r="Q3625">
            <v>4</v>
          </cell>
          <cell r="AQ3625" t="str">
            <v>SETRS ST</v>
          </cell>
          <cell r="AW3625">
            <v>2015</v>
          </cell>
          <cell r="AX3625" t="str">
            <v>38</v>
          </cell>
          <cell r="BB3625" t="str">
            <v>TELCOM ST</v>
          </cell>
          <cell r="BE3625" t="str">
            <v>43</v>
          </cell>
          <cell r="BF3625" t="str">
            <v>2015-S43</v>
          </cell>
          <cell r="BS3625" t="str">
            <v>Grosselin P</v>
          </cell>
          <cell r="BW3625" t="str">
            <v>43</v>
          </cell>
        </row>
        <row r="3626">
          <cell r="F3626" t="str">
            <v>IMB/08105/C/02EZ</v>
          </cell>
          <cell r="Q3626">
            <v>10</v>
          </cell>
          <cell r="AQ3626" t="str">
            <v>SETRS ST</v>
          </cell>
          <cell r="AW3626">
            <v>2015</v>
          </cell>
          <cell r="AX3626" t="str">
            <v>38</v>
          </cell>
          <cell r="BB3626" t="str">
            <v>TELCOM ST</v>
          </cell>
          <cell r="BE3626" t="str">
            <v>43</v>
          </cell>
          <cell r="BF3626" t="str">
            <v>2015-S43</v>
          </cell>
          <cell r="BS3626" t="str">
            <v>Grosselin P</v>
          </cell>
          <cell r="BW3626" t="str">
            <v>43</v>
          </cell>
        </row>
        <row r="3627">
          <cell r="F3627" t="str">
            <v>IMB/08105/C/02HG</v>
          </cell>
          <cell r="Q3627">
            <v>10</v>
          </cell>
          <cell r="AQ3627" t="str">
            <v>SETRS ST</v>
          </cell>
          <cell r="AW3627">
            <v>2015</v>
          </cell>
          <cell r="AX3627" t="str">
            <v>38</v>
          </cell>
          <cell r="BB3627" t="str">
            <v>TELCOM ST</v>
          </cell>
          <cell r="BE3627" t="str">
            <v>43</v>
          </cell>
          <cell r="BF3627" t="str">
            <v>2015-S43</v>
          </cell>
          <cell r="BS3627" t="str">
            <v>Grosselin P</v>
          </cell>
          <cell r="BW3627" t="str">
            <v>43</v>
          </cell>
        </row>
        <row r="3628">
          <cell r="F3628" t="str">
            <v>IMB/08105/C/02HH</v>
          </cell>
          <cell r="Q3628">
            <v>10</v>
          </cell>
          <cell r="AQ3628" t="str">
            <v>SETRS ST</v>
          </cell>
          <cell r="AW3628">
            <v>2015</v>
          </cell>
          <cell r="AX3628" t="str">
            <v>38</v>
          </cell>
          <cell r="BB3628" t="str">
            <v>TELCOM ST</v>
          </cell>
          <cell r="BE3628" t="str">
            <v>43</v>
          </cell>
          <cell r="BF3628" t="str">
            <v>2015-S43</v>
          </cell>
          <cell r="BS3628" t="str">
            <v>Grosselin P</v>
          </cell>
          <cell r="BW3628" t="str">
            <v>43</v>
          </cell>
        </row>
        <row r="3629">
          <cell r="F3629" t="str">
            <v>IMB/08105/C/03IG</v>
          </cell>
          <cell r="Q3629">
            <v>6</v>
          </cell>
          <cell r="AQ3629" t="str">
            <v>TAMBU MATADI Yann</v>
          </cell>
          <cell r="AW3629">
            <v>2015</v>
          </cell>
          <cell r="AX3629" t="str">
            <v>41</v>
          </cell>
          <cell r="BB3629" t="str">
            <v>DTI ST</v>
          </cell>
          <cell r="BE3629" t="str">
            <v>42</v>
          </cell>
          <cell r="BF3629" t="str">
            <v>2015-S42</v>
          </cell>
          <cell r="BS3629" t="str">
            <v>DTI ST</v>
          </cell>
          <cell r="BW3629" t="str">
            <v>42</v>
          </cell>
        </row>
        <row r="3630">
          <cell r="F3630" t="str">
            <v>IMB/08105/C/04D8</v>
          </cell>
          <cell r="Q3630">
            <v>11</v>
          </cell>
          <cell r="AQ3630" t="str">
            <v>TAMBU MATADI Yann</v>
          </cell>
          <cell r="AW3630">
            <v>2015</v>
          </cell>
          <cell r="AX3630" t="str">
            <v>41</v>
          </cell>
          <cell r="BB3630" t="str">
            <v>DTI ST</v>
          </cell>
          <cell r="BE3630" t="str">
            <v>42</v>
          </cell>
          <cell r="BF3630" t="str">
            <v>2015-S42</v>
          </cell>
          <cell r="BS3630" t="str">
            <v>DTI ST</v>
          </cell>
          <cell r="BW3630" t="str">
            <v>42</v>
          </cell>
        </row>
        <row r="3631">
          <cell r="F3631" t="str">
            <v>IMB/08105/C/0471</v>
          </cell>
          <cell r="Q3631">
            <v>5</v>
          </cell>
          <cell r="AQ3631" t="str">
            <v>TAMBU MATADI Yann</v>
          </cell>
          <cell r="AW3631">
            <v>2015</v>
          </cell>
          <cell r="AX3631" t="str">
            <v>41</v>
          </cell>
          <cell r="BB3631" t="str">
            <v>DTI ST</v>
          </cell>
          <cell r="BE3631" t="str">
            <v>42</v>
          </cell>
          <cell r="BF3631" t="str">
            <v>2015-S42</v>
          </cell>
          <cell r="BS3631" t="str">
            <v>DTI ST</v>
          </cell>
          <cell r="BW3631" t="str">
            <v>42</v>
          </cell>
        </row>
        <row r="3632">
          <cell r="F3632" t="str">
            <v>IMB/08105/C/059F</v>
          </cell>
          <cell r="Q3632">
            <v>4</v>
          </cell>
          <cell r="AQ3632" t="str">
            <v>SETRS ST</v>
          </cell>
          <cell r="AW3632">
            <v>2015</v>
          </cell>
          <cell r="AX3632" t="str">
            <v>38</v>
          </cell>
          <cell r="BB3632" t="str">
            <v>TELCOM ST</v>
          </cell>
          <cell r="BE3632" t="str">
            <v>43</v>
          </cell>
          <cell r="BF3632" t="str">
            <v>2015-S43</v>
          </cell>
          <cell r="BS3632" t="str">
            <v>Grosselin P</v>
          </cell>
          <cell r="BW3632" t="str">
            <v>43</v>
          </cell>
        </row>
        <row r="3633">
          <cell r="F3633" t="str">
            <v>IMB/08105/C/059E</v>
          </cell>
          <cell r="Q3633">
            <v>9</v>
          </cell>
          <cell r="AQ3633" t="str">
            <v>SETRS ST</v>
          </cell>
          <cell r="AW3633">
            <v>2015</v>
          </cell>
          <cell r="AX3633" t="str">
            <v>38</v>
          </cell>
          <cell r="BB3633" t="str">
            <v>TELCOM ST</v>
          </cell>
          <cell r="BE3633" t="str">
            <v>43</v>
          </cell>
          <cell r="BF3633" t="str">
            <v>2015-S43</v>
          </cell>
          <cell r="BS3633" t="str">
            <v>Grosselin P</v>
          </cell>
          <cell r="BW3633" t="str">
            <v>43</v>
          </cell>
        </row>
        <row r="3634">
          <cell r="F3634" t="str">
            <v>IMB/08105/C/059G</v>
          </cell>
          <cell r="Q3634">
            <v>14</v>
          </cell>
          <cell r="AQ3634" t="str">
            <v>SETRS ST</v>
          </cell>
          <cell r="AW3634">
            <v>2015</v>
          </cell>
          <cell r="AX3634" t="str">
            <v>38</v>
          </cell>
          <cell r="BB3634" t="str">
            <v>TELCOM ST</v>
          </cell>
          <cell r="BE3634" t="str">
            <v>43</v>
          </cell>
          <cell r="BF3634" t="str">
            <v>2015-S43</v>
          </cell>
          <cell r="BS3634" t="str">
            <v>Grosselin P</v>
          </cell>
          <cell r="BW3634" t="str">
            <v>43</v>
          </cell>
        </row>
        <row r="3635">
          <cell r="F3635" t="str">
            <v>IMB/08105/C/03D2</v>
          </cell>
          <cell r="Q3635">
            <v>4</v>
          </cell>
          <cell r="AQ3635" t="str">
            <v>TAMBU MATADI Yann</v>
          </cell>
          <cell r="AW3635">
            <v>2015</v>
          </cell>
          <cell r="AX3635" t="str">
            <v>41</v>
          </cell>
          <cell r="BB3635" t="str">
            <v>DTI ST</v>
          </cell>
          <cell r="BE3635" t="str">
            <v>42</v>
          </cell>
          <cell r="BF3635" t="str">
            <v>2015-S42</v>
          </cell>
          <cell r="BS3635" t="str">
            <v>DTI ST</v>
          </cell>
          <cell r="BW3635" t="str">
            <v>42</v>
          </cell>
        </row>
        <row r="3636">
          <cell r="F3636" t="str">
            <v>IMB/08105/C/05M9</v>
          </cell>
          <cell r="Q3636">
            <v>8</v>
          </cell>
          <cell r="AQ3636" t="str">
            <v>SETRS ST</v>
          </cell>
          <cell r="AW3636">
            <v>2015</v>
          </cell>
          <cell r="AX3636" t="str">
            <v>38</v>
          </cell>
          <cell r="BB3636" t="str">
            <v>Annulé</v>
          </cell>
          <cell r="BE3636" t="str">
            <v/>
          </cell>
          <cell r="BF3636" t="str">
            <v/>
          </cell>
          <cell r="BS3636" t="str">
            <v>Annulé</v>
          </cell>
          <cell r="BW3636" t="str">
            <v/>
          </cell>
        </row>
        <row r="3637">
          <cell r="F3637" t="str">
            <v>IMB/08105/C/04ED</v>
          </cell>
          <cell r="Q3637">
            <v>1</v>
          </cell>
          <cell r="AQ3637" t="str">
            <v>SETRS ST</v>
          </cell>
          <cell r="AW3637">
            <v>2015</v>
          </cell>
          <cell r="AX3637" t="str">
            <v>38</v>
          </cell>
          <cell r="BB3637" t="str">
            <v>Annulé</v>
          </cell>
          <cell r="BE3637" t="str">
            <v/>
          </cell>
          <cell r="BF3637" t="str">
            <v/>
          </cell>
          <cell r="BS3637" t="str">
            <v>Annulé</v>
          </cell>
          <cell r="BW3637" t="str">
            <v/>
          </cell>
        </row>
        <row r="3638">
          <cell r="F3638" t="str">
            <v>IMB/08105/C/04EF</v>
          </cell>
          <cell r="Q3638">
            <v>6</v>
          </cell>
          <cell r="AQ3638" t="str">
            <v>SETRS ST</v>
          </cell>
          <cell r="AW3638">
            <v>2015</v>
          </cell>
          <cell r="AX3638" t="str">
            <v>38</v>
          </cell>
          <cell r="BB3638" t="str">
            <v>Annulé</v>
          </cell>
          <cell r="BE3638" t="str">
            <v/>
          </cell>
          <cell r="BF3638" t="str">
            <v/>
          </cell>
          <cell r="BS3638" t="str">
            <v>Annulé</v>
          </cell>
          <cell r="BW3638" t="str">
            <v/>
          </cell>
        </row>
        <row r="3639">
          <cell r="F3639" t="str">
            <v>IMB/08105/X/09BP</v>
          </cell>
          <cell r="Q3639">
            <v>2</v>
          </cell>
          <cell r="AQ3639" t="str">
            <v>SETRS ST</v>
          </cell>
          <cell r="AW3639">
            <v>2015</v>
          </cell>
          <cell r="AX3639" t="str">
            <v>38</v>
          </cell>
          <cell r="BB3639" t="str">
            <v>TELCOM ST</v>
          </cell>
          <cell r="BE3639" t="str">
            <v>21</v>
          </cell>
          <cell r="BF3639" t="str">
            <v>2016-S21</v>
          </cell>
          <cell r="BS3639" t="str">
            <v>Annulé</v>
          </cell>
          <cell r="BW3639" t="str">
            <v/>
          </cell>
        </row>
        <row r="3640">
          <cell r="F3640" t="str">
            <v>IMB/08105/X/09BC</v>
          </cell>
          <cell r="Q3640">
            <v>1</v>
          </cell>
          <cell r="AQ3640" t="str">
            <v>SETRS ST</v>
          </cell>
          <cell r="AW3640">
            <v>2015</v>
          </cell>
          <cell r="AX3640" t="str">
            <v>38</v>
          </cell>
          <cell r="BB3640" t="str">
            <v>TELCOM ST</v>
          </cell>
          <cell r="BE3640" t="str">
            <v>21</v>
          </cell>
          <cell r="BF3640" t="str">
            <v>2016-S21</v>
          </cell>
          <cell r="BS3640" t="str">
            <v>Annulé</v>
          </cell>
          <cell r="BW3640" t="str">
            <v/>
          </cell>
        </row>
        <row r="3641">
          <cell r="F3641" t="str">
            <v>IMB/08105/X/09BD</v>
          </cell>
          <cell r="Q3641">
            <v>1</v>
          </cell>
          <cell r="AQ3641" t="str">
            <v>SETRS ST</v>
          </cell>
          <cell r="AW3641">
            <v>2015</v>
          </cell>
          <cell r="AX3641" t="str">
            <v>38</v>
          </cell>
          <cell r="BB3641" t="str">
            <v>TELCOM ST</v>
          </cell>
          <cell r="BE3641" t="str">
            <v>21</v>
          </cell>
          <cell r="BF3641" t="str">
            <v>2016-S21</v>
          </cell>
          <cell r="BS3641" t="str">
            <v>Annulé</v>
          </cell>
          <cell r="BW3641" t="str">
            <v/>
          </cell>
        </row>
        <row r="3642">
          <cell r="F3642" t="str">
            <v>IMB/08105/X/09BE</v>
          </cell>
          <cell r="Q3642">
            <v>1</v>
          </cell>
          <cell r="AQ3642" t="str">
            <v>SETRS ST</v>
          </cell>
          <cell r="AW3642">
            <v>2015</v>
          </cell>
          <cell r="AX3642" t="str">
            <v>38</v>
          </cell>
          <cell r="BB3642" t="str">
            <v>TELCOM ST</v>
          </cell>
          <cell r="BE3642" t="str">
            <v>21</v>
          </cell>
          <cell r="BF3642" t="str">
            <v>2016-S21</v>
          </cell>
          <cell r="BS3642" t="str">
            <v>Annulé</v>
          </cell>
          <cell r="BW3642" t="str">
            <v/>
          </cell>
        </row>
        <row r="3643">
          <cell r="F3643" t="str">
            <v>IMB/08105/X/09BG</v>
          </cell>
          <cell r="Q3643">
            <v>2</v>
          </cell>
          <cell r="AQ3643" t="str">
            <v>SETRS ST</v>
          </cell>
          <cell r="AW3643">
            <v>2015</v>
          </cell>
          <cell r="AX3643" t="str">
            <v>38</v>
          </cell>
          <cell r="BB3643" t="str">
            <v>TELCOM ST</v>
          </cell>
          <cell r="BE3643" t="str">
            <v>21</v>
          </cell>
          <cell r="BF3643" t="str">
            <v>2016-S21</v>
          </cell>
          <cell r="BS3643" t="str">
            <v>Annulé</v>
          </cell>
          <cell r="BW3643" t="str">
            <v/>
          </cell>
        </row>
        <row r="3644">
          <cell r="F3644" t="str">
            <v>IMB/08105/X/09BK</v>
          </cell>
          <cell r="Q3644">
            <v>1</v>
          </cell>
          <cell r="AQ3644" t="str">
            <v>SETRS ST</v>
          </cell>
          <cell r="AW3644">
            <v>2015</v>
          </cell>
          <cell r="AX3644" t="str">
            <v>38</v>
          </cell>
          <cell r="BB3644" t="str">
            <v>TELCOM ST</v>
          </cell>
          <cell r="BE3644" t="str">
            <v>21</v>
          </cell>
          <cell r="BF3644" t="str">
            <v>2016-S21</v>
          </cell>
          <cell r="BS3644" t="str">
            <v>Annulé</v>
          </cell>
          <cell r="BW3644" t="str">
            <v/>
          </cell>
        </row>
        <row r="3645">
          <cell r="F3645" t="str">
            <v>IMB/08105/X/09BL</v>
          </cell>
          <cell r="Q3645">
            <v>1</v>
          </cell>
          <cell r="AQ3645" t="str">
            <v>SETRS ST</v>
          </cell>
          <cell r="AW3645">
            <v>2015</v>
          </cell>
          <cell r="AX3645" t="str">
            <v>38</v>
          </cell>
          <cell r="BB3645" t="str">
            <v>TELCOM ST</v>
          </cell>
          <cell r="BE3645" t="str">
            <v>21</v>
          </cell>
          <cell r="BF3645" t="str">
            <v>2016-S21</v>
          </cell>
          <cell r="BS3645" t="str">
            <v>Annulé</v>
          </cell>
          <cell r="BW3645" t="str">
            <v/>
          </cell>
        </row>
        <row r="3646">
          <cell r="F3646" t="str">
            <v>IMB/08105/X/09BM</v>
          </cell>
          <cell r="Q3646">
            <v>1</v>
          </cell>
          <cell r="AQ3646" t="str">
            <v>SETRS ST</v>
          </cell>
          <cell r="AW3646">
            <v>2015</v>
          </cell>
          <cell r="AX3646" t="str">
            <v>38</v>
          </cell>
          <cell r="BB3646" t="str">
            <v>TELCOM ST</v>
          </cell>
          <cell r="BE3646" t="str">
            <v>21</v>
          </cell>
          <cell r="BF3646" t="str">
            <v>2016-S21</v>
          </cell>
          <cell r="BS3646" t="str">
            <v>Annulé</v>
          </cell>
          <cell r="BW3646" t="str">
            <v/>
          </cell>
        </row>
        <row r="3647">
          <cell r="F3647" t="str">
            <v>IMB/08105/X/09BN</v>
          </cell>
          <cell r="Q3647">
            <v>1</v>
          </cell>
          <cell r="AQ3647" t="str">
            <v>SETRS ST</v>
          </cell>
          <cell r="AW3647">
            <v>2015</v>
          </cell>
          <cell r="AX3647" t="str">
            <v>38</v>
          </cell>
          <cell r="BB3647" t="str">
            <v>TELCOM ST</v>
          </cell>
          <cell r="BE3647" t="str">
            <v>21</v>
          </cell>
          <cell r="BF3647" t="str">
            <v>2016-S21</v>
          </cell>
          <cell r="BS3647" t="str">
            <v>Annulé</v>
          </cell>
          <cell r="BW3647" t="str">
            <v/>
          </cell>
        </row>
        <row r="3648">
          <cell r="F3648" t="str">
            <v>IMB/08105/X/09BH</v>
          </cell>
          <cell r="Q3648">
            <v>1</v>
          </cell>
          <cell r="AQ3648" t="str">
            <v>SETRS ST</v>
          </cell>
          <cell r="AW3648">
            <v>2015</v>
          </cell>
          <cell r="AX3648" t="str">
            <v>38</v>
          </cell>
          <cell r="BB3648" t="str">
            <v>TELCOM ST</v>
          </cell>
          <cell r="BE3648" t="str">
            <v>21</v>
          </cell>
          <cell r="BF3648" t="str">
            <v>2016-S21</v>
          </cell>
          <cell r="BS3648" t="str">
            <v>Annulé</v>
          </cell>
          <cell r="BW3648" t="str">
            <v/>
          </cell>
        </row>
        <row r="3649">
          <cell r="F3649" t="str">
            <v>IMB/08105/X/09BI</v>
          </cell>
          <cell r="Q3649">
            <v>1</v>
          </cell>
          <cell r="AQ3649" t="str">
            <v>SETRS ST</v>
          </cell>
          <cell r="AW3649">
            <v>2015</v>
          </cell>
          <cell r="AX3649" t="str">
            <v>38</v>
          </cell>
          <cell r="BB3649" t="str">
            <v>TELCOM ST</v>
          </cell>
          <cell r="BE3649" t="str">
            <v>21</v>
          </cell>
          <cell r="BF3649" t="str">
            <v>2016-S21</v>
          </cell>
          <cell r="BS3649" t="str">
            <v>Annulé</v>
          </cell>
          <cell r="BW3649" t="str">
            <v/>
          </cell>
        </row>
        <row r="3650">
          <cell r="F3650" t="str">
            <v>IMB/08105/X/09BJ</v>
          </cell>
          <cell r="Q3650">
            <v>1</v>
          </cell>
          <cell r="AQ3650" t="str">
            <v>SETRS ST</v>
          </cell>
          <cell r="AW3650">
            <v>2015</v>
          </cell>
          <cell r="AX3650" t="str">
            <v>38</v>
          </cell>
          <cell r="BB3650" t="str">
            <v>TELCOM ST</v>
          </cell>
          <cell r="BE3650" t="str">
            <v>21</v>
          </cell>
          <cell r="BF3650" t="str">
            <v>2016-S21</v>
          </cell>
          <cell r="BS3650" t="str">
            <v>Annulé</v>
          </cell>
          <cell r="BW3650" t="str">
            <v/>
          </cell>
        </row>
        <row r="3651">
          <cell r="F3651" t="str">
            <v>IMB/08105/X/09BO</v>
          </cell>
          <cell r="Q3651">
            <v>1</v>
          </cell>
          <cell r="AQ3651" t="str">
            <v>SETRS ST</v>
          </cell>
          <cell r="AW3651">
            <v>2015</v>
          </cell>
          <cell r="AX3651" t="str">
            <v>38</v>
          </cell>
          <cell r="BB3651" t="str">
            <v>TELCOM ST</v>
          </cell>
          <cell r="BE3651" t="str">
            <v>21</v>
          </cell>
          <cell r="BF3651" t="str">
            <v>2016-S21</v>
          </cell>
          <cell r="BS3651" t="str">
            <v>Annulé</v>
          </cell>
          <cell r="BW3651" t="str">
            <v/>
          </cell>
        </row>
        <row r="3652">
          <cell r="F3652" t="str">
            <v>IMB/08105/X/09BF</v>
          </cell>
          <cell r="Q3652">
            <v>1</v>
          </cell>
          <cell r="AQ3652" t="str">
            <v>SETRS ST</v>
          </cell>
          <cell r="AW3652">
            <v>2015</v>
          </cell>
          <cell r="AX3652" t="str">
            <v>38</v>
          </cell>
          <cell r="BB3652" t="str">
            <v>TELCOM ST</v>
          </cell>
          <cell r="BE3652" t="str">
            <v>21</v>
          </cell>
          <cell r="BF3652" t="str">
            <v>2016-S21</v>
          </cell>
          <cell r="BS3652" t="str">
            <v>Annulé</v>
          </cell>
          <cell r="BW3652" t="str">
            <v/>
          </cell>
        </row>
        <row r="3653">
          <cell r="F3653" t="str">
            <v>IMB/08105/C/00MS</v>
          </cell>
          <cell r="Q3653">
            <v>16</v>
          </cell>
          <cell r="AQ3653" t="str">
            <v>Annulé</v>
          </cell>
          <cell r="AW3653" t="str">
            <v/>
          </cell>
          <cell r="AX3653" t="str">
            <v/>
          </cell>
          <cell r="BB3653" t="str">
            <v>Annulé</v>
          </cell>
          <cell r="BE3653" t="str">
            <v/>
          </cell>
          <cell r="BF3653" t="str">
            <v/>
          </cell>
          <cell r="BS3653" t="str">
            <v>Annulé</v>
          </cell>
          <cell r="BW3653" t="str">
            <v/>
          </cell>
        </row>
        <row r="3654">
          <cell r="F3654" t="str">
            <v>IMB/08105/C/04E6</v>
          </cell>
          <cell r="Q3654">
            <v>1</v>
          </cell>
          <cell r="AQ3654" t="str">
            <v>SETRS ST</v>
          </cell>
          <cell r="AW3654">
            <v>2015</v>
          </cell>
          <cell r="AX3654" t="str">
            <v>38</v>
          </cell>
          <cell r="BB3654" t="str">
            <v>Annulé</v>
          </cell>
          <cell r="BE3654" t="str">
            <v/>
          </cell>
          <cell r="BF3654" t="str">
            <v/>
          </cell>
          <cell r="BS3654" t="str">
            <v>Annulé</v>
          </cell>
          <cell r="BW3654" t="str">
            <v/>
          </cell>
        </row>
        <row r="3655">
          <cell r="F3655" t="str">
            <v>IMB/08105/S/05NO</v>
          </cell>
          <cell r="Q3655">
            <v>2</v>
          </cell>
          <cell r="AQ3655" t="str">
            <v>SETRS ST</v>
          </cell>
          <cell r="AW3655">
            <v>2015</v>
          </cell>
          <cell r="AX3655" t="str">
            <v>38</v>
          </cell>
          <cell r="BB3655" t="str">
            <v>Annulé</v>
          </cell>
          <cell r="BE3655" t="str">
            <v/>
          </cell>
          <cell r="BF3655" t="str">
            <v/>
          </cell>
          <cell r="BS3655" t="str">
            <v>Annulé</v>
          </cell>
          <cell r="BW3655" t="str">
            <v/>
          </cell>
        </row>
        <row r="3656">
          <cell r="F3656" t="str">
            <v>IMB/08105/C/02CS</v>
          </cell>
          <cell r="Q3656">
            <v>4</v>
          </cell>
          <cell r="AQ3656" t="str">
            <v>SETRS ST</v>
          </cell>
          <cell r="AW3656">
            <v>2015</v>
          </cell>
          <cell r="AX3656" t="str">
            <v>38</v>
          </cell>
          <cell r="BB3656" t="str">
            <v>TELCOM ST</v>
          </cell>
          <cell r="BE3656" t="str">
            <v>43</v>
          </cell>
          <cell r="BF3656" t="str">
            <v>2015-S43</v>
          </cell>
          <cell r="BS3656" t="str">
            <v>Grosselin P</v>
          </cell>
          <cell r="BW3656" t="str">
            <v>43</v>
          </cell>
        </row>
        <row r="3657">
          <cell r="F3657" t="str">
            <v>IMB/08105/S/049O</v>
          </cell>
          <cell r="Q3657">
            <v>4</v>
          </cell>
          <cell r="AQ3657" t="str">
            <v>SETRS ST</v>
          </cell>
          <cell r="AW3657">
            <v>2015</v>
          </cell>
          <cell r="AX3657" t="str">
            <v>51</v>
          </cell>
          <cell r="BB3657" t="str">
            <v>Sebbache M</v>
          </cell>
          <cell r="BE3657" t="str">
            <v/>
          </cell>
          <cell r="BF3657" t="str">
            <v/>
          </cell>
          <cell r="BW3657" t="str">
            <v/>
          </cell>
        </row>
        <row r="3658">
          <cell r="F3658" t="str">
            <v>IMB/08105/S/04E6</v>
          </cell>
          <cell r="Q3658">
            <v>1</v>
          </cell>
          <cell r="AQ3658" t="str">
            <v>SETRS ST</v>
          </cell>
          <cell r="AW3658">
            <v>2015</v>
          </cell>
          <cell r="AX3658" t="str">
            <v>38</v>
          </cell>
          <cell r="BB3658" t="str">
            <v>Annulé</v>
          </cell>
          <cell r="BE3658" t="str">
            <v/>
          </cell>
          <cell r="BF3658" t="str">
            <v/>
          </cell>
          <cell r="BW3658" t="str">
            <v/>
          </cell>
        </row>
        <row r="3659">
          <cell r="F3659" t="str">
            <v>IMB/08105/S/02FZ</v>
          </cell>
          <cell r="Q3659">
            <v>25</v>
          </cell>
          <cell r="AQ3659" t="str">
            <v>SETRS ST</v>
          </cell>
          <cell r="AW3659">
            <v>2016</v>
          </cell>
          <cell r="AX3659" t="str">
            <v>12</v>
          </cell>
          <cell r="BB3659" t="str">
            <v>Sebbache M</v>
          </cell>
          <cell r="BE3659" t="str">
            <v>14</v>
          </cell>
          <cell r="BF3659" t="str">
            <v>2016-S14</v>
          </cell>
          <cell r="BS3659" t="str">
            <v>BE OPTIK ST</v>
          </cell>
          <cell r="BW3659" t="str">
            <v>07</v>
          </cell>
        </row>
        <row r="3660">
          <cell r="F3660" t="str">
            <v>IMB/08105/C/05QA</v>
          </cell>
          <cell r="Q3660">
            <v>9</v>
          </cell>
          <cell r="AQ3660" t="str">
            <v>Annulé</v>
          </cell>
          <cell r="AW3660" t="str">
            <v/>
          </cell>
          <cell r="AX3660" t="str">
            <v/>
          </cell>
          <cell r="BB3660" t="str">
            <v>Annulé</v>
          </cell>
          <cell r="BE3660" t="str">
            <v/>
          </cell>
          <cell r="BF3660" t="str">
            <v/>
          </cell>
          <cell r="BS3660" t="str">
            <v>Annulé</v>
          </cell>
          <cell r="BW3660" t="str">
            <v/>
          </cell>
        </row>
        <row r="3661">
          <cell r="F3661" t="str">
            <v>IMB/08105/C/05S5</v>
          </cell>
          <cell r="Q3661">
            <v>4</v>
          </cell>
          <cell r="AQ3661" t="str">
            <v>SETRS ST</v>
          </cell>
          <cell r="AW3661">
            <v>2015</v>
          </cell>
          <cell r="AX3661" t="str">
            <v>51</v>
          </cell>
          <cell r="BB3661" t="str">
            <v>Sebbache M</v>
          </cell>
          <cell r="BE3661" t="str">
            <v>13</v>
          </cell>
          <cell r="BF3661" t="str">
            <v>2016-S13</v>
          </cell>
          <cell r="BS3661" t="str">
            <v>BE OPTIK ST</v>
          </cell>
          <cell r="BW3661" t="str">
            <v/>
          </cell>
        </row>
        <row r="3662">
          <cell r="F3662" t="str">
            <v>IMB/08105/C/01KN</v>
          </cell>
          <cell r="Q3662">
            <v>4</v>
          </cell>
          <cell r="AQ3662" t="str">
            <v>SETRS ST</v>
          </cell>
          <cell r="AW3662">
            <v>2016</v>
          </cell>
          <cell r="AX3662" t="str">
            <v>08</v>
          </cell>
          <cell r="BB3662" t="str">
            <v>Sebbache M</v>
          </cell>
          <cell r="BE3662" t="str">
            <v>14</v>
          </cell>
          <cell r="BF3662" t="str">
            <v>2016-S14</v>
          </cell>
          <cell r="BS3662" t="str">
            <v>BE OPTIK ST</v>
          </cell>
          <cell r="BW3662" t="str">
            <v>50</v>
          </cell>
        </row>
        <row r="3663">
          <cell r="F3663" t="str">
            <v>IMB/08105/C/05LZ</v>
          </cell>
          <cell r="Q3663">
            <v>4</v>
          </cell>
          <cell r="AQ3663" t="str">
            <v>SETRS ST</v>
          </cell>
          <cell r="AW3663">
            <v>2016</v>
          </cell>
          <cell r="AX3663" t="str">
            <v>08</v>
          </cell>
          <cell r="BB3663" t="str">
            <v>Sebbache M</v>
          </cell>
          <cell r="BE3663" t="str">
            <v>13</v>
          </cell>
          <cell r="BF3663" t="str">
            <v>2016-S13</v>
          </cell>
          <cell r="BS3663" t="str">
            <v>BE OPTIK ST</v>
          </cell>
          <cell r="BW3663" t="str">
            <v>50</v>
          </cell>
        </row>
        <row r="3664">
          <cell r="F3664" t="str">
            <v>IMB/08105/C/020H</v>
          </cell>
          <cell r="Q3664">
            <v>8</v>
          </cell>
          <cell r="AQ3664" t="str">
            <v>SETRS ST</v>
          </cell>
          <cell r="AW3664">
            <v>2016</v>
          </cell>
          <cell r="AX3664" t="str">
            <v>05</v>
          </cell>
          <cell r="BB3664" t="str">
            <v>Sebbache M</v>
          </cell>
          <cell r="BE3664" t="str">
            <v>13</v>
          </cell>
          <cell r="BF3664" t="str">
            <v>2016-S13</v>
          </cell>
          <cell r="BS3664" t="str">
            <v>BE OPTIK ST</v>
          </cell>
          <cell r="BW3664" t="str">
            <v>50</v>
          </cell>
        </row>
        <row r="3665">
          <cell r="F3665" t="str">
            <v>IMB/08105/C/05YU</v>
          </cell>
          <cell r="Q3665">
            <v>4</v>
          </cell>
          <cell r="AQ3665" t="str">
            <v>SETRS ST</v>
          </cell>
          <cell r="AW3665">
            <v>2016</v>
          </cell>
          <cell r="AX3665" t="str">
            <v>09</v>
          </cell>
          <cell r="BB3665" t="str">
            <v>Sebbache M</v>
          </cell>
          <cell r="BE3665" t="str">
            <v>13</v>
          </cell>
          <cell r="BF3665" t="str">
            <v>2016-S13</v>
          </cell>
          <cell r="BS3665" t="str">
            <v>BE OPTIK ST</v>
          </cell>
          <cell r="BW3665" t="str">
            <v>52</v>
          </cell>
        </row>
        <row r="3666">
          <cell r="F3666" t="str">
            <v>IMB/08105/X/095F</v>
          </cell>
          <cell r="Q3666">
            <v>6</v>
          </cell>
          <cell r="AQ3666" t="str">
            <v>Annulé</v>
          </cell>
          <cell r="AW3666">
            <v>2014</v>
          </cell>
          <cell r="AX3666" t="str">
            <v>48</v>
          </cell>
          <cell r="BB3666" t="str">
            <v>Annulé</v>
          </cell>
          <cell r="BE3666" t="str">
            <v>51</v>
          </cell>
          <cell r="BF3666" t="str">
            <v>2014-S51</v>
          </cell>
          <cell r="BS3666" t="str">
            <v>Annulé</v>
          </cell>
          <cell r="BW3666" t="str">
            <v/>
          </cell>
        </row>
        <row r="3667">
          <cell r="F3667" t="str">
            <v>IMB/08105/C/04H0</v>
          </cell>
          <cell r="Q3667">
            <v>11</v>
          </cell>
          <cell r="AQ3667" t="str">
            <v>SETRS ST</v>
          </cell>
          <cell r="AW3667">
            <v>2016</v>
          </cell>
          <cell r="AX3667" t="str">
            <v>05</v>
          </cell>
          <cell r="BB3667" t="str">
            <v>Bal T</v>
          </cell>
          <cell r="BE3667" t="str">
            <v>09</v>
          </cell>
          <cell r="BF3667" t="str">
            <v>2016-S09</v>
          </cell>
          <cell r="BS3667" t="str">
            <v>Bal T</v>
          </cell>
          <cell r="BW3667" t="str">
            <v>09</v>
          </cell>
        </row>
        <row r="3668">
          <cell r="F3668" t="str">
            <v>IMB/08105/C/052J</v>
          </cell>
          <cell r="Q3668">
            <v>10</v>
          </cell>
          <cell r="AQ3668" t="str">
            <v>SETRS ST</v>
          </cell>
          <cell r="AW3668">
            <v>2016</v>
          </cell>
          <cell r="AX3668" t="str">
            <v>05</v>
          </cell>
          <cell r="BB3668" t="str">
            <v>Bal T</v>
          </cell>
          <cell r="BE3668" t="str">
            <v>09</v>
          </cell>
          <cell r="BF3668" t="str">
            <v>2016-S09</v>
          </cell>
          <cell r="BS3668" t="str">
            <v>Bal T</v>
          </cell>
          <cell r="BW3668" t="str">
            <v>09</v>
          </cell>
        </row>
        <row r="3669">
          <cell r="F3669" t="str">
            <v>IMB/08105/C/021D</v>
          </cell>
          <cell r="Q3669">
            <v>1</v>
          </cell>
          <cell r="AQ3669" t="str">
            <v>Annulé</v>
          </cell>
          <cell r="AW3669" t="str">
            <v/>
          </cell>
          <cell r="AX3669" t="str">
            <v/>
          </cell>
          <cell r="BB3669" t="str">
            <v>Annulé</v>
          </cell>
          <cell r="BE3669" t="str">
            <v/>
          </cell>
          <cell r="BF3669" t="str">
            <v/>
          </cell>
          <cell r="BS3669" t="str">
            <v>Annulé</v>
          </cell>
          <cell r="BW3669" t="str">
            <v/>
          </cell>
        </row>
        <row r="3670">
          <cell r="F3670" t="str">
            <v>IMB/08105/C/0370</v>
          </cell>
          <cell r="Q3670">
            <v>1</v>
          </cell>
          <cell r="AQ3670" t="str">
            <v>SETRS ST</v>
          </cell>
          <cell r="AW3670">
            <v>2015</v>
          </cell>
          <cell r="AX3670" t="str">
            <v>25</v>
          </cell>
          <cell r="BB3670" t="str">
            <v>TELCOM ST</v>
          </cell>
          <cell r="BE3670" t="str">
            <v>48</v>
          </cell>
          <cell r="BF3670" t="str">
            <v>2015-S48</v>
          </cell>
          <cell r="BS3670" t="str">
            <v>Grosselin P</v>
          </cell>
          <cell r="BW3670" t="str">
            <v>49</v>
          </cell>
        </row>
        <row r="3671">
          <cell r="F3671" t="str">
            <v>IMB/08105/C/02DH</v>
          </cell>
          <cell r="Q3671">
            <v>4</v>
          </cell>
          <cell r="AQ3671" t="str">
            <v>SETRS ST</v>
          </cell>
          <cell r="AW3671" t="str">
            <v/>
          </cell>
          <cell r="AX3671" t="str">
            <v/>
          </cell>
          <cell r="BE3671" t="str">
            <v/>
          </cell>
          <cell r="BF3671" t="str">
            <v/>
          </cell>
          <cell r="BW3671" t="str">
            <v/>
          </cell>
        </row>
        <row r="3672">
          <cell r="F3672" t="str">
            <v>IMB/08105/C/046P</v>
          </cell>
          <cell r="Q3672">
            <v>4</v>
          </cell>
          <cell r="AQ3672" t="str">
            <v>SETRS ST</v>
          </cell>
          <cell r="AW3672" t="str">
            <v/>
          </cell>
          <cell r="AX3672" t="str">
            <v/>
          </cell>
          <cell r="BE3672" t="str">
            <v/>
          </cell>
          <cell r="BF3672" t="str">
            <v/>
          </cell>
          <cell r="BW3672" t="str">
            <v/>
          </cell>
        </row>
        <row r="3673">
          <cell r="F3673" t="str">
            <v>IMB/08105/C/04JC</v>
          </cell>
          <cell r="Q3673">
            <v>17</v>
          </cell>
          <cell r="AQ3673" t="str">
            <v>SETRS ST</v>
          </cell>
          <cell r="AW3673">
            <v>2016</v>
          </cell>
          <cell r="AX3673" t="str">
            <v>08</v>
          </cell>
          <cell r="BB3673" t="str">
            <v>Sebbache M</v>
          </cell>
          <cell r="BE3673" t="str">
            <v>24</v>
          </cell>
          <cell r="BF3673" t="str">
            <v>2016-S24</v>
          </cell>
          <cell r="BS3673" t="str">
            <v>BE OPTIK ST</v>
          </cell>
          <cell r="BW3673" t="str">
            <v>34</v>
          </cell>
        </row>
        <row r="3674">
          <cell r="F3674" t="str">
            <v>IMB/08105/C/04LO</v>
          </cell>
          <cell r="Q3674">
            <v>7</v>
          </cell>
          <cell r="AQ3674" t="str">
            <v>SETRS ST</v>
          </cell>
          <cell r="AW3674">
            <v>2016</v>
          </cell>
          <cell r="AX3674" t="str">
            <v>08</v>
          </cell>
          <cell r="BB3674" t="str">
            <v>Sebbache M</v>
          </cell>
          <cell r="BE3674" t="str">
            <v>24</v>
          </cell>
          <cell r="BF3674" t="str">
            <v>2016-S24</v>
          </cell>
          <cell r="BS3674" t="str">
            <v>BE OPTIK ST</v>
          </cell>
          <cell r="BW3674" t="str">
            <v>34</v>
          </cell>
        </row>
        <row r="3675">
          <cell r="F3675" t="str">
            <v>IMB/08105/C/04UI</v>
          </cell>
          <cell r="Q3675">
            <v>5</v>
          </cell>
          <cell r="AQ3675" t="str">
            <v>SETRS ST</v>
          </cell>
          <cell r="AW3675">
            <v>2016</v>
          </cell>
          <cell r="AX3675" t="str">
            <v>08</v>
          </cell>
          <cell r="BB3675" t="str">
            <v>Sebbache M</v>
          </cell>
          <cell r="BE3675" t="str">
            <v>31</v>
          </cell>
          <cell r="BF3675" t="str">
            <v>2016-S31</v>
          </cell>
          <cell r="BS3675" t="str">
            <v>BE OPTIK ST</v>
          </cell>
          <cell r="BW3675" t="str">
            <v>50</v>
          </cell>
        </row>
        <row r="3676">
          <cell r="F3676" t="str">
            <v>IMB/08105/C/04X0</v>
          </cell>
          <cell r="Q3676">
            <v>6</v>
          </cell>
          <cell r="AQ3676" t="str">
            <v>SETRS ST</v>
          </cell>
          <cell r="AW3676">
            <v>2016</v>
          </cell>
          <cell r="AX3676" t="str">
            <v>08</v>
          </cell>
          <cell r="BB3676" t="str">
            <v>Sebbache M</v>
          </cell>
          <cell r="BE3676" t="str">
            <v>31</v>
          </cell>
          <cell r="BF3676" t="str">
            <v>2016-S31</v>
          </cell>
          <cell r="BS3676" t="str">
            <v>BE OPTIK ST</v>
          </cell>
          <cell r="BW3676" t="str">
            <v>50</v>
          </cell>
        </row>
        <row r="3677">
          <cell r="F3677" t="str">
            <v>IMB/08105/C/051W</v>
          </cell>
          <cell r="Q3677">
            <v>4</v>
          </cell>
          <cell r="AQ3677" t="str">
            <v>SETRS ST</v>
          </cell>
          <cell r="AW3677">
            <v>2016</v>
          </cell>
          <cell r="AX3677" t="str">
            <v>08</v>
          </cell>
          <cell r="BB3677" t="str">
            <v>Sebbache M</v>
          </cell>
          <cell r="BE3677" t="str">
            <v>31</v>
          </cell>
          <cell r="BF3677" t="str">
            <v>2016-S31</v>
          </cell>
          <cell r="BS3677" t="str">
            <v>BE OPTIK ST</v>
          </cell>
          <cell r="BW3677" t="str">
            <v>50</v>
          </cell>
        </row>
        <row r="3678">
          <cell r="F3678" t="str">
            <v>IMB/08105/C/052B</v>
          </cell>
          <cell r="Q3678">
            <v>6</v>
          </cell>
          <cell r="AQ3678" t="str">
            <v>SETRS ST</v>
          </cell>
          <cell r="AW3678">
            <v>2016</v>
          </cell>
          <cell r="AX3678" t="str">
            <v>08</v>
          </cell>
          <cell r="BB3678" t="str">
            <v>Sebbache M</v>
          </cell>
          <cell r="BE3678" t="str">
            <v>31</v>
          </cell>
          <cell r="BF3678" t="str">
            <v>2016-S31</v>
          </cell>
          <cell r="BS3678" t="str">
            <v>BE OPTIK ST</v>
          </cell>
          <cell r="BW3678" t="str">
            <v>50</v>
          </cell>
        </row>
        <row r="3679">
          <cell r="F3679" t="str">
            <v>IMB/08105/C/006F</v>
          </cell>
          <cell r="Q3679">
            <v>61</v>
          </cell>
          <cell r="AQ3679" t="str">
            <v>SETRS ST</v>
          </cell>
          <cell r="AW3679">
            <v>2016</v>
          </cell>
          <cell r="AX3679" t="str">
            <v>09</v>
          </cell>
          <cell r="BB3679" t="str">
            <v>Sebbache M</v>
          </cell>
          <cell r="BE3679" t="str">
            <v>24</v>
          </cell>
          <cell r="BF3679" t="str">
            <v>2016-S24</v>
          </cell>
          <cell r="BS3679" t="str">
            <v>Canipel A</v>
          </cell>
          <cell r="BW3679" t="str">
            <v>30</v>
          </cell>
        </row>
        <row r="3680">
          <cell r="F3680" t="str">
            <v>IMB/08105/C/04WY</v>
          </cell>
          <cell r="Q3680">
            <v>6</v>
          </cell>
          <cell r="AQ3680" t="str">
            <v>SETRS ST</v>
          </cell>
          <cell r="AW3680">
            <v>2016</v>
          </cell>
          <cell r="AX3680" t="str">
            <v>09</v>
          </cell>
          <cell r="BB3680" t="str">
            <v>Sebbache M</v>
          </cell>
          <cell r="BE3680" t="str">
            <v>31</v>
          </cell>
          <cell r="BF3680" t="str">
            <v>2016-S31</v>
          </cell>
          <cell r="BS3680" t="str">
            <v>BE OPTIK ST</v>
          </cell>
          <cell r="BW3680" t="str">
            <v>50</v>
          </cell>
        </row>
        <row r="3681">
          <cell r="F3681" t="str">
            <v>IMB/08105/C/02RO</v>
          </cell>
          <cell r="Q3681">
            <v>78</v>
          </cell>
          <cell r="AQ3681" t="str">
            <v>SETRS ST</v>
          </cell>
          <cell r="AW3681">
            <v>2016</v>
          </cell>
          <cell r="AX3681" t="str">
            <v>09</v>
          </cell>
          <cell r="BB3681" t="str">
            <v>Sebbache M</v>
          </cell>
          <cell r="BE3681" t="str">
            <v>23</v>
          </cell>
          <cell r="BF3681" t="str">
            <v>2016-S23</v>
          </cell>
          <cell r="BS3681" t="str">
            <v>Debrauwer j</v>
          </cell>
          <cell r="BW3681" t="str">
            <v>29</v>
          </cell>
        </row>
        <row r="3682">
          <cell r="F3682" t="str">
            <v>IMB/08105/C/0586</v>
          </cell>
          <cell r="Q3682">
            <v>15</v>
          </cell>
          <cell r="AQ3682" t="str">
            <v>SETRS ST</v>
          </cell>
          <cell r="AW3682">
            <v>2016</v>
          </cell>
          <cell r="AX3682" t="str">
            <v>08</v>
          </cell>
          <cell r="BB3682" t="str">
            <v>Sebbache M</v>
          </cell>
          <cell r="BE3682" t="str">
            <v>24</v>
          </cell>
          <cell r="BF3682" t="str">
            <v>2016-S24</v>
          </cell>
          <cell r="BS3682" t="str">
            <v>Canipel A</v>
          </cell>
          <cell r="BW3682" t="str">
            <v>31</v>
          </cell>
        </row>
        <row r="3683">
          <cell r="F3683" t="str">
            <v>IMB/08105/C/058B</v>
          </cell>
          <cell r="Q3683">
            <v>10</v>
          </cell>
          <cell r="AQ3683" t="str">
            <v>SETRS ST</v>
          </cell>
          <cell r="AW3683">
            <v>2016</v>
          </cell>
          <cell r="AX3683" t="str">
            <v>08</v>
          </cell>
          <cell r="BB3683" t="str">
            <v>Sebbache M</v>
          </cell>
          <cell r="BE3683" t="str">
            <v>24</v>
          </cell>
          <cell r="BF3683" t="str">
            <v>2016-S24</v>
          </cell>
          <cell r="BS3683" t="str">
            <v>Canipel A</v>
          </cell>
          <cell r="BW3683" t="str">
            <v>31</v>
          </cell>
        </row>
        <row r="3684">
          <cell r="F3684" t="str">
            <v>IMB/08105/C/01B2</v>
          </cell>
          <cell r="Q3684">
            <v>4</v>
          </cell>
          <cell r="AQ3684" t="str">
            <v>SETRS ST</v>
          </cell>
          <cell r="AW3684">
            <v>2016</v>
          </cell>
          <cell r="AX3684" t="str">
            <v>08</v>
          </cell>
          <cell r="BB3684" t="str">
            <v>3ID2PLUS ST</v>
          </cell>
          <cell r="BE3684" t="str">
            <v/>
          </cell>
          <cell r="BF3684" t="str">
            <v/>
          </cell>
          <cell r="BW3684" t="str">
            <v/>
          </cell>
        </row>
        <row r="3685">
          <cell r="F3685" t="str">
            <v>IMB/08105/C/01EJ</v>
          </cell>
          <cell r="Q3685">
            <v>4</v>
          </cell>
          <cell r="AQ3685" t="str">
            <v>SETRS ST</v>
          </cell>
          <cell r="AW3685">
            <v>2016</v>
          </cell>
          <cell r="AX3685" t="str">
            <v>11</v>
          </cell>
          <cell r="BB3685" t="str">
            <v>BE OPTIK ST</v>
          </cell>
          <cell r="BE3685" t="str">
            <v>39</v>
          </cell>
          <cell r="BF3685" t="str">
            <v>2016-S39</v>
          </cell>
          <cell r="BS3685" t="str">
            <v>BE OPTIK ST</v>
          </cell>
          <cell r="BW3685" t="str">
            <v>39</v>
          </cell>
        </row>
        <row r="3686">
          <cell r="F3686" t="str">
            <v>IMB/08105/C/02PW</v>
          </cell>
          <cell r="Q3686">
            <v>4</v>
          </cell>
          <cell r="AQ3686" t="str">
            <v>SETRS ST</v>
          </cell>
          <cell r="AW3686">
            <v>2016</v>
          </cell>
          <cell r="AX3686" t="str">
            <v>11</v>
          </cell>
          <cell r="BB3686" t="str">
            <v>BE OPTIK ST</v>
          </cell>
          <cell r="BE3686" t="str">
            <v>39</v>
          </cell>
          <cell r="BF3686" t="str">
            <v>2016-S39</v>
          </cell>
          <cell r="BS3686" t="str">
            <v>BE OPTIK ST</v>
          </cell>
          <cell r="BW3686" t="str">
            <v>39</v>
          </cell>
        </row>
        <row r="3687">
          <cell r="F3687" t="str">
            <v>IMB/08105/C/03CW</v>
          </cell>
          <cell r="Q3687">
            <v>27</v>
          </cell>
          <cell r="AQ3687" t="str">
            <v>SETRS ST</v>
          </cell>
          <cell r="AW3687">
            <v>2016</v>
          </cell>
          <cell r="AX3687" t="str">
            <v>09</v>
          </cell>
          <cell r="BB3687" t="str">
            <v>Sebbache M</v>
          </cell>
          <cell r="BE3687" t="str">
            <v>23</v>
          </cell>
          <cell r="BF3687" t="str">
            <v>2016-S23</v>
          </cell>
          <cell r="BS3687" t="str">
            <v>Canipel A</v>
          </cell>
          <cell r="BW3687" t="str">
            <v>31</v>
          </cell>
        </row>
        <row r="3688">
          <cell r="F3688" t="str">
            <v>IMB/08105/C/024R</v>
          </cell>
          <cell r="Q3688">
            <v>6</v>
          </cell>
          <cell r="AQ3688" t="str">
            <v>SETRS ST</v>
          </cell>
          <cell r="AW3688">
            <v>2016</v>
          </cell>
          <cell r="AX3688" t="str">
            <v>09</v>
          </cell>
          <cell r="BB3688" t="str">
            <v>Sebbache M</v>
          </cell>
          <cell r="BE3688" t="str">
            <v>24</v>
          </cell>
          <cell r="BF3688" t="str">
            <v>2016-S24</v>
          </cell>
          <cell r="BS3688" t="str">
            <v>BE OPTIK ST</v>
          </cell>
          <cell r="BW3688" t="str">
            <v>50</v>
          </cell>
        </row>
        <row r="3689">
          <cell r="F3689" t="str">
            <v>IMB/08105/C/01A7</v>
          </cell>
          <cell r="Q3689">
            <v>6</v>
          </cell>
          <cell r="AQ3689" t="str">
            <v>SETRS ST</v>
          </cell>
          <cell r="AW3689">
            <v>2016</v>
          </cell>
          <cell r="AX3689" t="str">
            <v>09</v>
          </cell>
          <cell r="BB3689" t="str">
            <v>Sebbache M</v>
          </cell>
          <cell r="BE3689" t="str">
            <v>24</v>
          </cell>
          <cell r="BF3689" t="str">
            <v>2016-S24</v>
          </cell>
          <cell r="BS3689" t="str">
            <v>Debrauwer J</v>
          </cell>
          <cell r="BW3689" t="str">
            <v>31</v>
          </cell>
        </row>
        <row r="3690">
          <cell r="F3690" t="str">
            <v>IMB/08105/C/051T</v>
          </cell>
          <cell r="Q3690">
            <v>6</v>
          </cell>
          <cell r="AQ3690" t="str">
            <v>Stand by</v>
          </cell>
          <cell r="AW3690" t="str">
            <v/>
          </cell>
          <cell r="AX3690" t="str">
            <v/>
          </cell>
          <cell r="BB3690" t="str">
            <v>Stand by</v>
          </cell>
          <cell r="BE3690" t="str">
            <v/>
          </cell>
          <cell r="BF3690" t="str">
            <v/>
          </cell>
          <cell r="BW3690" t="str">
            <v/>
          </cell>
        </row>
        <row r="3691">
          <cell r="F3691" t="str">
            <v>IMB/08105/C/03J1</v>
          </cell>
          <cell r="Q3691">
            <v>8</v>
          </cell>
          <cell r="AQ3691" t="str">
            <v>SETRS ST</v>
          </cell>
          <cell r="AW3691">
            <v>2016</v>
          </cell>
          <cell r="AX3691" t="str">
            <v>11</v>
          </cell>
          <cell r="BB3691" t="str">
            <v>Sebbache M</v>
          </cell>
          <cell r="BE3691" t="str">
            <v>29</v>
          </cell>
          <cell r="BF3691" t="str">
            <v>2016-S29</v>
          </cell>
          <cell r="BS3691" t="str">
            <v>BE OPTIK ST</v>
          </cell>
          <cell r="BW3691" t="str">
            <v>50</v>
          </cell>
        </row>
        <row r="3692">
          <cell r="F3692" t="str">
            <v>IMB/08105/C/01TF</v>
          </cell>
          <cell r="Q3692">
            <v>67</v>
          </cell>
          <cell r="AQ3692" t="str">
            <v>SETRS ST</v>
          </cell>
          <cell r="AW3692">
            <v>2016</v>
          </cell>
          <cell r="AX3692" t="str">
            <v>11</v>
          </cell>
          <cell r="BB3692" t="str">
            <v>Sebbache M</v>
          </cell>
          <cell r="BE3692" t="str">
            <v>24</v>
          </cell>
          <cell r="BF3692" t="str">
            <v>2016-S24</v>
          </cell>
          <cell r="BS3692" t="str">
            <v>BE OPTIK ST</v>
          </cell>
          <cell r="BW3692" t="str">
            <v>45</v>
          </cell>
        </row>
        <row r="3693">
          <cell r="F3693" t="str">
            <v>IMB/08105/C/0525</v>
          </cell>
          <cell r="Q3693">
            <v>4</v>
          </cell>
          <cell r="AQ3693" t="str">
            <v>SETRS ST</v>
          </cell>
          <cell r="AW3693">
            <v>2016</v>
          </cell>
          <cell r="AX3693" t="str">
            <v>11</v>
          </cell>
          <cell r="BB3693" t="str">
            <v>Sebbache M</v>
          </cell>
          <cell r="BE3693" t="str">
            <v>34</v>
          </cell>
          <cell r="BF3693" t="str">
            <v>2016-S34</v>
          </cell>
          <cell r="BS3693" t="str">
            <v>BE OPTIK ST</v>
          </cell>
          <cell r="BW3693" t="str">
            <v>50</v>
          </cell>
        </row>
        <row r="3694">
          <cell r="F3694" t="str">
            <v>IMB/08105/C/02U0</v>
          </cell>
          <cell r="Q3694">
            <v>4</v>
          </cell>
          <cell r="AQ3694" t="str">
            <v>SETRS ST</v>
          </cell>
          <cell r="AW3694">
            <v>2017</v>
          </cell>
          <cell r="AX3694" t="str">
            <v>09</v>
          </cell>
          <cell r="BB3694" t="str">
            <v>TELCOM ST</v>
          </cell>
          <cell r="BE3694" t="str">
            <v>17</v>
          </cell>
          <cell r="BF3694" t="str">
            <v>2017-S17</v>
          </cell>
          <cell r="BS3694" t="str">
            <v>A affecter</v>
          </cell>
          <cell r="BW3694" t="str">
            <v/>
          </cell>
        </row>
        <row r="3695">
          <cell r="F3695" t="str">
            <v>IMB/08105/C/01XF</v>
          </cell>
          <cell r="Q3695">
            <v>10</v>
          </cell>
          <cell r="AQ3695" t="str">
            <v>SETRS ST</v>
          </cell>
          <cell r="AW3695">
            <v>2016</v>
          </cell>
          <cell r="AX3695" t="str">
            <v>34</v>
          </cell>
          <cell r="BB3695" t="str">
            <v>Kluj B</v>
          </cell>
          <cell r="BE3695" t="str">
            <v>37</v>
          </cell>
          <cell r="BF3695" t="str">
            <v>2016-S37</v>
          </cell>
          <cell r="BS3695" t="str">
            <v>BE OPTIK ST</v>
          </cell>
          <cell r="BW3695" t="str">
            <v/>
          </cell>
        </row>
        <row r="3696">
          <cell r="F3696" t="str">
            <v>IMB/08105/S/01XH</v>
          </cell>
          <cell r="Q3696">
            <v>14</v>
          </cell>
          <cell r="AQ3696" t="str">
            <v>SETRS ST</v>
          </cell>
          <cell r="AW3696">
            <v>2016</v>
          </cell>
          <cell r="AX3696" t="str">
            <v>34</v>
          </cell>
          <cell r="BB3696" t="str">
            <v>Kluj B</v>
          </cell>
          <cell r="BE3696" t="str">
            <v>37</v>
          </cell>
          <cell r="BF3696" t="str">
            <v>2016-S37</v>
          </cell>
          <cell r="BS3696" t="str">
            <v>BE OPTIK ST</v>
          </cell>
          <cell r="BW3696" t="str">
            <v/>
          </cell>
        </row>
        <row r="3697">
          <cell r="F3697" t="str">
            <v>IMB/08105/S/01XG</v>
          </cell>
          <cell r="Q3697">
            <v>9</v>
          </cell>
          <cell r="AQ3697" t="str">
            <v>SETRS ST</v>
          </cell>
          <cell r="AW3697">
            <v>2016</v>
          </cell>
          <cell r="AX3697" t="str">
            <v>34</v>
          </cell>
          <cell r="BB3697" t="str">
            <v>Kluj B</v>
          </cell>
          <cell r="BE3697" t="str">
            <v>37</v>
          </cell>
          <cell r="BF3697" t="str">
            <v>2016-S37</v>
          </cell>
          <cell r="BS3697" t="str">
            <v>BE OPTIK ST</v>
          </cell>
          <cell r="BW3697" t="str">
            <v/>
          </cell>
        </row>
        <row r="3698">
          <cell r="F3698" t="str">
            <v>IMB/08105/X/09D8</v>
          </cell>
          <cell r="Q3698">
            <v>28</v>
          </cell>
          <cell r="AQ3698" t="str">
            <v>Annulé</v>
          </cell>
          <cell r="AW3698" t="str">
            <v/>
          </cell>
          <cell r="AX3698" t="str">
            <v/>
          </cell>
          <cell r="BB3698" t="str">
            <v>Annulé</v>
          </cell>
          <cell r="BE3698" t="str">
            <v/>
          </cell>
          <cell r="BF3698" t="str">
            <v/>
          </cell>
          <cell r="BS3698" t="str">
            <v>Annulé</v>
          </cell>
          <cell r="BW3698" t="str">
            <v/>
          </cell>
        </row>
        <row r="3699">
          <cell r="F3699" t="str">
            <v>IMB/08105/C/043K</v>
          </cell>
          <cell r="Q3699">
            <v>14</v>
          </cell>
          <cell r="AQ3699" t="str">
            <v>Klein H</v>
          </cell>
          <cell r="AW3699">
            <v>2016</v>
          </cell>
          <cell r="AX3699" t="str">
            <v>44</v>
          </cell>
          <cell r="BB3699" t="str">
            <v>TELCOM ST</v>
          </cell>
          <cell r="BE3699" t="str">
            <v/>
          </cell>
          <cell r="BF3699" t="str">
            <v/>
          </cell>
          <cell r="BW3699" t="str">
            <v/>
          </cell>
        </row>
        <row r="3700">
          <cell r="F3700" t="str">
            <v>IMB/08105/C/043L</v>
          </cell>
          <cell r="Q3700">
            <v>3</v>
          </cell>
          <cell r="AQ3700" t="str">
            <v>Klein H</v>
          </cell>
          <cell r="AW3700">
            <v>2016</v>
          </cell>
          <cell r="AX3700" t="str">
            <v>44</v>
          </cell>
          <cell r="BB3700" t="str">
            <v>Annulé</v>
          </cell>
          <cell r="BE3700" t="str">
            <v/>
          </cell>
          <cell r="BF3700" t="str">
            <v/>
          </cell>
          <cell r="BW3700" t="str">
            <v/>
          </cell>
        </row>
        <row r="3701">
          <cell r="F3701" t="str">
            <v>IMB/08105/X/09GJ</v>
          </cell>
          <cell r="Q3701">
            <v>18</v>
          </cell>
          <cell r="AQ3701" t="str">
            <v>Annulé</v>
          </cell>
          <cell r="AW3701" t="str">
            <v/>
          </cell>
          <cell r="AX3701" t="str">
            <v/>
          </cell>
          <cell r="BB3701" t="str">
            <v>Annulé</v>
          </cell>
          <cell r="BE3701" t="str">
            <v/>
          </cell>
          <cell r="BF3701" t="str">
            <v/>
          </cell>
          <cell r="BS3701" t="str">
            <v>Annulé</v>
          </cell>
          <cell r="BW3701" t="str">
            <v/>
          </cell>
        </row>
        <row r="3702">
          <cell r="F3702" t="str">
            <v>IMB/08105/C/01PS</v>
          </cell>
          <cell r="Q3702">
            <v>7</v>
          </cell>
          <cell r="AQ3702" t="str">
            <v>SETRS ST</v>
          </cell>
          <cell r="AW3702" t="str">
            <v/>
          </cell>
          <cell r="AX3702" t="str">
            <v/>
          </cell>
          <cell r="BE3702" t="str">
            <v/>
          </cell>
          <cell r="BF3702" t="str">
            <v/>
          </cell>
          <cell r="BW3702" t="str">
            <v/>
          </cell>
        </row>
        <row r="3703">
          <cell r="F3703" t="str">
            <v>IMB/08105/C/0272</v>
          </cell>
          <cell r="Q3703">
            <v>4</v>
          </cell>
          <cell r="AQ3703" t="str">
            <v>SETRS ST</v>
          </cell>
          <cell r="AW3703">
            <v>2016</v>
          </cell>
          <cell r="AX3703" t="str">
            <v>41</v>
          </cell>
          <cell r="BB3703" t="str">
            <v>Stand by</v>
          </cell>
          <cell r="BE3703" t="str">
            <v/>
          </cell>
          <cell r="BF3703" t="str">
            <v/>
          </cell>
          <cell r="BW3703" t="str">
            <v/>
          </cell>
        </row>
        <row r="3704">
          <cell r="F3704" t="str">
            <v>IMB/08105/X/095N</v>
          </cell>
          <cell r="Q3704">
            <v>20</v>
          </cell>
          <cell r="AQ3704" t="str">
            <v>SETRS ST</v>
          </cell>
          <cell r="AW3704">
            <v>2016</v>
          </cell>
          <cell r="AX3704" t="str">
            <v>41</v>
          </cell>
          <cell r="BB3704" t="str">
            <v>Stand by</v>
          </cell>
          <cell r="BE3704" t="str">
            <v/>
          </cell>
          <cell r="BF3704" t="str">
            <v/>
          </cell>
          <cell r="BW3704" t="str">
            <v/>
          </cell>
        </row>
        <row r="3705">
          <cell r="F3705" t="str">
            <v>IMB/08105/X/095O</v>
          </cell>
          <cell r="Q3705">
            <v>4</v>
          </cell>
          <cell r="AQ3705" t="str">
            <v>SETRS ST</v>
          </cell>
          <cell r="AW3705" t="str">
            <v/>
          </cell>
          <cell r="AX3705" t="str">
            <v/>
          </cell>
          <cell r="BB3705" t="str">
            <v>Stand by</v>
          </cell>
          <cell r="BE3705" t="str">
            <v/>
          </cell>
          <cell r="BF3705" t="str">
            <v/>
          </cell>
          <cell r="BW3705" t="str">
            <v/>
          </cell>
        </row>
        <row r="3706">
          <cell r="F3706" t="str">
            <v>IMB/08105/C/01ON</v>
          </cell>
          <cell r="Q3706">
            <v>3</v>
          </cell>
          <cell r="AQ3706" t="str">
            <v>SETRS ST</v>
          </cell>
          <cell r="AW3706">
            <v>2016</v>
          </cell>
          <cell r="AX3706" t="str">
            <v>34</v>
          </cell>
          <cell r="BB3706" t="str">
            <v>Annulé</v>
          </cell>
          <cell r="BE3706" t="str">
            <v/>
          </cell>
          <cell r="BF3706" t="str">
            <v/>
          </cell>
          <cell r="BS3706" t="str">
            <v>Annulé</v>
          </cell>
          <cell r="BW3706" t="str">
            <v/>
          </cell>
        </row>
        <row r="3707">
          <cell r="F3707" t="str">
            <v>IMB/08105/C/01VO</v>
          </cell>
          <cell r="Q3707">
            <v>8</v>
          </cell>
          <cell r="AQ3707" t="str">
            <v>SETRS ST</v>
          </cell>
          <cell r="AW3707">
            <v>2016</v>
          </cell>
          <cell r="AX3707" t="str">
            <v>34</v>
          </cell>
          <cell r="BB3707" t="str">
            <v>Kluj B</v>
          </cell>
          <cell r="BE3707" t="str">
            <v>37</v>
          </cell>
          <cell r="BF3707" t="str">
            <v>2016-S37</v>
          </cell>
          <cell r="BS3707" t="str">
            <v>BE OPTIK ST</v>
          </cell>
          <cell r="BW3707" t="str">
            <v/>
          </cell>
        </row>
        <row r="3708">
          <cell r="F3708" t="str">
            <v>IMB/08105/C/0512</v>
          </cell>
          <cell r="Q3708">
            <v>5</v>
          </cell>
          <cell r="AQ3708" t="str">
            <v>Klein H</v>
          </cell>
          <cell r="AW3708">
            <v>2016</v>
          </cell>
          <cell r="AX3708" t="str">
            <v>50</v>
          </cell>
          <cell r="BB3708" t="str">
            <v>3ID2PLUS ST</v>
          </cell>
          <cell r="BE3708" t="str">
            <v>04</v>
          </cell>
          <cell r="BF3708" t="str">
            <v>2017-S04</v>
          </cell>
          <cell r="BS3708" t="str">
            <v>3ID2PLUS ST</v>
          </cell>
          <cell r="BW3708" t="str">
            <v>04</v>
          </cell>
        </row>
        <row r="3709">
          <cell r="F3709" t="str">
            <v>IMB/08105/C/02J0</v>
          </cell>
          <cell r="Q3709">
            <v>4</v>
          </cell>
          <cell r="AW3709" t="str">
            <v/>
          </cell>
          <cell r="AX3709" t="str">
            <v/>
          </cell>
          <cell r="BE3709" t="str">
            <v/>
          </cell>
          <cell r="BF3709" t="str">
            <v/>
          </cell>
          <cell r="BW3709" t="str">
            <v/>
          </cell>
        </row>
        <row r="3710">
          <cell r="F3710" t="str">
            <v>IMB/08105/C/04M1</v>
          </cell>
          <cell r="Q3710">
            <v>9</v>
          </cell>
          <cell r="AW3710" t="str">
            <v/>
          </cell>
          <cell r="AX3710" t="str">
            <v/>
          </cell>
          <cell r="BE3710" t="str">
            <v/>
          </cell>
          <cell r="BF3710" t="str">
            <v/>
          </cell>
          <cell r="BW3710" t="str">
            <v/>
          </cell>
        </row>
        <row r="3711">
          <cell r="F3711" t="str">
            <v>IMB/08105/C/05W4</v>
          </cell>
          <cell r="Q3711">
            <v>4</v>
          </cell>
          <cell r="AW3711" t="str">
            <v/>
          </cell>
          <cell r="AX3711" t="str">
            <v/>
          </cell>
          <cell r="BE3711" t="str">
            <v/>
          </cell>
          <cell r="BF3711" t="str">
            <v/>
          </cell>
          <cell r="BW3711" t="str">
            <v/>
          </cell>
        </row>
        <row r="3712">
          <cell r="F3712" t="str">
            <v>IMB/08105/C/02CW</v>
          </cell>
          <cell r="Q3712">
            <v>6</v>
          </cell>
          <cell r="AW3712" t="str">
            <v/>
          </cell>
          <cell r="AX3712" t="str">
            <v/>
          </cell>
          <cell r="BE3712" t="str">
            <v/>
          </cell>
          <cell r="BF3712" t="str">
            <v/>
          </cell>
          <cell r="BW3712" t="str">
            <v/>
          </cell>
        </row>
        <row r="3713">
          <cell r="F3713" t="str">
            <v>IMB/08105/C/04DZ</v>
          </cell>
          <cell r="Q3713">
            <v>6</v>
          </cell>
          <cell r="AW3713" t="str">
            <v/>
          </cell>
          <cell r="AX3713" t="str">
            <v/>
          </cell>
          <cell r="BE3713" t="str">
            <v/>
          </cell>
          <cell r="BF3713" t="str">
            <v/>
          </cell>
          <cell r="BW3713" t="str">
            <v/>
          </cell>
        </row>
        <row r="3714">
          <cell r="F3714" t="str">
            <v>IMB/08105/C/04HF</v>
          </cell>
          <cell r="Q3714">
            <v>5</v>
          </cell>
          <cell r="AW3714" t="str">
            <v/>
          </cell>
          <cell r="AX3714" t="str">
            <v/>
          </cell>
          <cell r="BE3714" t="str">
            <v/>
          </cell>
          <cell r="BF3714" t="str">
            <v/>
          </cell>
          <cell r="BW3714" t="str">
            <v/>
          </cell>
        </row>
        <row r="3715">
          <cell r="F3715" t="str">
            <v>IMB/08105/X/09C5</v>
          </cell>
          <cell r="Q3715">
            <v>8</v>
          </cell>
          <cell r="AQ3715" t="str">
            <v>Annulé</v>
          </cell>
          <cell r="AW3715" t="str">
            <v/>
          </cell>
          <cell r="AX3715" t="str">
            <v/>
          </cell>
          <cell r="BB3715" t="str">
            <v>Annulé</v>
          </cell>
          <cell r="BE3715" t="str">
            <v/>
          </cell>
          <cell r="BF3715" t="str">
            <v/>
          </cell>
          <cell r="BS3715" t="str">
            <v>Annulé</v>
          </cell>
          <cell r="BW3715" t="str">
            <v/>
          </cell>
        </row>
        <row r="3716">
          <cell r="F3716" t="str">
            <v>IMB/08105/X/09C6</v>
          </cell>
          <cell r="Q3716">
            <v>8</v>
          </cell>
          <cell r="AQ3716" t="str">
            <v>Annulé</v>
          </cell>
          <cell r="AW3716" t="str">
            <v/>
          </cell>
          <cell r="AX3716" t="str">
            <v/>
          </cell>
          <cell r="BB3716" t="str">
            <v>Annulé</v>
          </cell>
          <cell r="BE3716" t="str">
            <v/>
          </cell>
          <cell r="BF3716" t="str">
            <v/>
          </cell>
          <cell r="BS3716" t="str">
            <v>Annulé</v>
          </cell>
          <cell r="BW3716" t="str">
            <v/>
          </cell>
        </row>
        <row r="3717">
          <cell r="F3717" t="str">
            <v>IMB/08105/X/09CE</v>
          </cell>
          <cell r="Q3717">
            <v>8</v>
          </cell>
          <cell r="AQ3717" t="str">
            <v>Annulé</v>
          </cell>
          <cell r="AW3717" t="str">
            <v/>
          </cell>
          <cell r="AX3717" t="str">
            <v/>
          </cell>
          <cell r="BB3717" t="str">
            <v>Annulé</v>
          </cell>
          <cell r="BE3717" t="str">
            <v/>
          </cell>
          <cell r="BF3717" t="str">
            <v/>
          </cell>
          <cell r="BS3717" t="str">
            <v>Annulé</v>
          </cell>
          <cell r="BW3717" t="str">
            <v/>
          </cell>
        </row>
        <row r="3718">
          <cell r="F3718" t="str">
            <v>IMB/08105/X/09CG</v>
          </cell>
          <cell r="Q3718">
            <v>1</v>
          </cell>
          <cell r="AQ3718" t="str">
            <v>Annulé</v>
          </cell>
          <cell r="AW3718" t="str">
            <v/>
          </cell>
          <cell r="AX3718" t="str">
            <v/>
          </cell>
          <cell r="BB3718" t="str">
            <v>Annulé</v>
          </cell>
          <cell r="BE3718" t="str">
            <v/>
          </cell>
          <cell r="BF3718" t="str">
            <v/>
          </cell>
          <cell r="BS3718" t="str">
            <v>Annulé</v>
          </cell>
          <cell r="BW3718" t="str">
            <v/>
          </cell>
        </row>
        <row r="3719">
          <cell r="F3719" t="str">
            <v>IMB/08105/X/09CH</v>
          </cell>
          <cell r="Q3719">
            <v>1</v>
          </cell>
          <cell r="AQ3719" t="str">
            <v>Annulé</v>
          </cell>
          <cell r="AW3719" t="str">
            <v/>
          </cell>
          <cell r="AX3719" t="str">
            <v/>
          </cell>
          <cell r="BB3719" t="str">
            <v>Annulé</v>
          </cell>
          <cell r="BE3719" t="str">
            <v/>
          </cell>
          <cell r="BF3719" t="str">
            <v/>
          </cell>
          <cell r="BS3719" t="str">
            <v>Annulé</v>
          </cell>
          <cell r="BW3719" t="str">
            <v/>
          </cell>
        </row>
        <row r="3720">
          <cell r="F3720" t="str">
            <v>IMB/08105/X/09CI</v>
          </cell>
          <cell r="Q3720">
            <v>1</v>
          </cell>
          <cell r="AQ3720" t="str">
            <v>Annulé</v>
          </cell>
          <cell r="AW3720" t="str">
            <v/>
          </cell>
          <cell r="AX3720" t="str">
            <v/>
          </cell>
          <cell r="BB3720" t="str">
            <v>Annulé</v>
          </cell>
          <cell r="BE3720" t="str">
            <v/>
          </cell>
          <cell r="BF3720" t="str">
            <v/>
          </cell>
          <cell r="BS3720" t="str">
            <v>Annulé</v>
          </cell>
          <cell r="BW3720" t="str">
            <v/>
          </cell>
        </row>
        <row r="3721">
          <cell r="F3721" t="str">
            <v>IMB/08105/X/09CJ</v>
          </cell>
          <cell r="Q3721">
            <v>1</v>
          </cell>
          <cell r="AQ3721" t="str">
            <v>Annulé</v>
          </cell>
          <cell r="AW3721" t="str">
            <v/>
          </cell>
          <cell r="AX3721" t="str">
            <v/>
          </cell>
          <cell r="BB3721" t="str">
            <v>Annulé</v>
          </cell>
          <cell r="BE3721" t="str">
            <v/>
          </cell>
          <cell r="BF3721" t="str">
            <v/>
          </cell>
          <cell r="BS3721" t="str">
            <v>Annulé</v>
          </cell>
          <cell r="BW3721" t="str">
            <v/>
          </cell>
        </row>
        <row r="3722">
          <cell r="F3722" t="str">
            <v>IMB/08105/X/09CK</v>
          </cell>
          <cell r="Q3722">
            <v>1</v>
          </cell>
          <cell r="AQ3722" t="str">
            <v>Annulé</v>
          </cell>
          <cell r="AW3722" t="str">
            <v/>
          </cell>
          <cell r="AX3722" t="str">
            <v/>
          </cell>
          <cell r="BB3722" t="str">
            <v>Annulé</v>
          </cell>
          <cell r="BE3722" t="str">
            <v/>
          </cell>
          <cell r="BF3722" t="str">
            <v/>
          </cell>
          <cell r="BS3722" t="str">
            <v>Annulé</v>
          </cell>
          <cell r="BW3722" t="str">
            <v/>
          </cell>
        </row>
        <row r="3723">
          <cell r="F3723" t="str">
            <v>IMB/08105/X/09CL</v>
          </cell>
          <cell r="Q3723">
            <v>1</v>
          </cell>
          <cell r="AQ3723" t="str">
            <v>Annulé</v>
          </cell>
          <cell r="AW3723" t="str">
            <v/>
          </cell>
          <cell r="AX3723" t="str">
            <v/>
          </cell>
          <cell r="BB3723" t="str">
            <v>Annulé</v>
          </cell>
          <cell r="BE3723" t="str">
            <v/>
          </cell>
          <cell r="BF3723" t="str">
            <v/>
          </cell>
          <cell r="BS3723" t="str">
            <v>Annulé</v>
          </cell>
          <cell r="BW3723" t="str">
            <v/>
          </cell>
        </row>
        <row r="3724">
          <cell r="F3724" t="str">
            <v>IMB/08105/X/09CM</v>
          </cell>
          <cell r="Q3724">
            <v>1</v>
          </cell>
          <cell r="AQ3724" t="str">
            <v>Annulé</v>
          </cell>
          <cell r="AW3724" t="str">
            <v/>
          </cell>
          <cell r="AX3724" t="str">
            <v/>
          </cell>
          <cell r="BB3724" t="str">
            <v>Annulé</v>
          </cell>
          <cell r="BE3724" t="str">
            <v/>
          </cell>
          <cell r="BF3724" t="str">
            <v/>
          </cell>
          <cell r="BS3724" t="str">
            <v>Annulé</v>
          </cell>
          <cell r="BW3724" t="str">
            <v/>
          </cell>
        </row>
        <row r="3725">
          <cell r="F3725" t="str">
            <v>IMB/08105/X/09CN</v>
          </cell>
          <cell r="Q3725">
            <v>8</v>
          </cell>
          <cell r="AQ3725" t="str">
            <v>Annulé</v>
          </cell>
          <cell r="AW3725" t="str">
            <v/>
          </cell>
          <cell r="AX3725" t="str">
            <v/>
          </cell>
          <cell r="BB3725" t="str">
            <v>Annulé</v>
          </cell>
          <cell r="BE3725" t="str">
            <v/>
          </cell>
          <cell r="BF3725" t="str">
            <v/>
          </cell>
          <cell r="BS3725" t="str">
            <v>Annulé</v>
          </cell>
          <cell r="BW3725" t="str">
            <v/>
          </cell>
        </row>
        <row r="3726">
          <cell r="F3726" t="str">
            <v>IMB/08105/X/09CO</v>
          </cell>
          <cell r="Q3726">
            <v>1</v>
          </cell>
          <cell r="AQ3726" t="str">
            <v>Annulé</v>
          </cell>
          <cell r="AW3726" t="str">
            <v/>
          </cell>
          <cell r="AX3726" t="str">
            <v/>
          </cell>
          <cell r="BB3726" t="str">
            <v>Annulé</v>
          </cell>
          <cell r="BE3726" t="str">
            <v/>
          </cell>
          <cell r="BF3726" t="str">
            <v/>
          </cell>
          <cell r="BS3726" t="str">
            <v>Annulé</v>
          </cell>
          <cell r="BW3726" t="str">
            <v/>
          </cell>
        </row>
        <row r="3727">
          <cell r="F3727" t="str">
            <v>IMB/08105/X/09CP</v>
          </cell>
          <cell r="Q3727">
            <v>1</v>
          </cell>
          <cell r="AQ3727" t="str">
            <v>Annulé</v>
          </cell>
          <cell r="AW3727" t="str">
            <v/>
          </cell>
          <cell r="AX3727" t="str">
            <v/>
          </cell>
          <cell r="BB3727" t="str">
            <v>Annulé</v>
          </cell>
          <cell r="BE3727" t="str">
            <v/>
          </cell>
          <cell r="BF3727" t="str">
            <v/>
          </cell>
          <cell r="BS3727" t="str">
            <v>Annulé</v>
          </cell>
          <cell r="BW3727" t="str">
            <v/>
          </cell>
        </row>
        <row r="3728">
          <cell r="F3728" t="str">
            <v>IMB/08105/X/09CQ</v>
          </cell>
          <cell r="Q3728">
            <v>1</v>
          </cell>
          <cell r="AQ3728" t="str">
            <v>Annulé</v>
          </cell>
          <cell r="AW3728" t="str">
            <v/>
          </cell>
          <cell r="AX3728" t="str">
            <v/>
          </cell>
          <cell r="BB3728" t="str">
            <v>Annulé</v>
          </cell>
          <cell r="BE3728" t="str">
            <v/>
          </cell>
          <cell r="BF3728" t="str">
            <v/>
          </cell>
          <cell r="BS3728" t="str">
            <v>Annulé</v>
          </cell>
          <cell r="BW3728" t="str">
            <v/>
          </cell>
        </row>
        <row r="3729">
          <cell r="F3729" t="str">
            <v>IMB/08105/X/09CR</v>
          </cell>
          <cell r="Q3729">
            <v>1</v>
          </cell>
          <cell r="AQ3729" t="str">
            <v>Annulé</v>
          </cell>
          <cell r="AW3729" t="str">
            <v/>
          </cell>
          <cell r="AX3729" t="str">
            <v/>
          </cell>
          <cell r="BB3729" t="str">
            <v>Annulé</v>
          </cell>
          <cell r="BE3729" t="str">
            <v/>
          </cell>
          <cell r="BF3729" t="str">
            <v/>
          </cell>
          <cell r="BS3729" t="str">
            <v>Annulé</v>
          </cell>
          <cell r="BW3729" t="str">
            <v/>
          </cell>
        </row>
        <row r="3730">
          <cell r="F3730" t="str">
            <v>IMB/08105/X/09CS</v>
          </cell>
          <cell r="Q3730">
            <v>1</v>
          </cell>
          <cell r="AQ3730" t="str">
            <v>Annulé</v>
          </cell>
          <cell r="AW3730" t="str">
            <v/>
          </cell>
          <cell r="AX3730" t="str">
            <v/>
          </cell>
          <cell r="BB3730" t="str">
            <v>Annulé</v>
          </cell>
          <cell r="BE3730" t="str">
            <v/>
          </cell>
          <cell r="BF3730" t="str">
            <v/>
          </cell>
          <cell r="BS3730" t="str">
            <v>Annulé</v>
          </cell>
          <cell r="BW3730" t="str">
            <v/>
          </cell>
        </row>
        <row r="3731">
          <cell r="F3731" t="str">
            <v>IMB/08105/X/09CT</v>
          </cell>
          <cell r="Q3731">
            <v>1</v>
          </cell>
          <cell r="AQ3731" t="str">
            <v>Annulé</v>
          </cell>
          <cell r="AW3731" t="str">
            <v/>
          </cell>
          <cell r="AX3731" t="str">
            <v/>
          </cell>
          <cell r="BB3731" t="str">
            <v>Annulé</v>
          </cell>
          <cell r="BE3731" t="str">
            <v/>
          </cell>
          <cell r="BF3731" t="str">
            <v/>
          </cell>
          <cell r="BS3731" t="str">
            <v>Annulé</v>
          </cell>
          <cell r="BW3731" t="str">
            <v/>
          </cell>
        </row>
        <row r="3732">
          <cell r="F3732" t="str">
            <v>IMB/08105/X/09CU</v>
          </cell>
          <cell r="Q3732">
            <v>1</v>
          </cell>
          <cell r="AQ3732" t="str">
            <v>Annulé</v>
          </cell>
          <cell r="AW3732" t="str">
            <v/>
          </cell>
          <cell r="AX3732" t="str">
            <v/>
          </cell>
          <cell r="BB3732" t="str">
            <v>Annulé</v>
          </cell>
          <cell r="BE3732" t="str">
            <v/>
          </cell>
          <cell r="BF3732" t="str">
            <v/>
          </cell>
          <cell r="BS3732" t="str">
            <v>Annulé</v>
          </cell>
          <cell r="BW3732" t="str">
            <v/>
          </cell>
        </row>
        <row r="3733">
          <cell r="F3733" t="str">
            <v>IMB/08105/X/09CV</v>
          </cell>
          <cell r="Q3733">
            <v>1</v>
          </cell>
          <cell r="AQ3733" t="str">
            <v>Annulé</v>
          </cell>
          <cell r="AW3733" t="str">
            <v/>
          </cell>
          <cell r="AX3733" t="str">
            <v/>
          </cell>
          <cell r="BB3733" t="str">
            <v>Annulé</v>
          </cell>
          <cell r="BE3733" t="str">
            <v/>
          </cell>
          <cell r="BF3733" t="str">
            <v/>
          </cell>
          <cell r="BS3733" t="str">
            <v>Annulé</v>
          </cell>
          <cell r="BW3733" t="str">
            <v/>
          </cell>
        </row>
        <row r="3734">
          <cell r="F3734" t="str">
            <v>IMB/08105/X/09CW</v>
          </cell>
          <cell r="Q3734">
            <v>1</v>
          </cell>
          <cell r="AQ3734" t="str">
            <v>Annulé</v>
          </cell>
          <cell r="AW3734" t="str">
            <v/>
          </cell>
          <cell r="AX3734" t="str">
            <v/>
          </cell>
          <cell r="BB3734" t="str">
            <v>Annulé</v>
          </cell>
          <cell r="BE3734" t="str">
            <v/>
          </cell>
          <cell r="BF3734" t="str">
            <v/>
          </cell>
          <cell r="BS3734" t="str">
            <v>Annulé</v>
          </cell>
          <cell r="BW3734" t="str">
            <v/>
          </cell>
        </row>
        <row r="3735">
          <cell r="F3735" t="str">
            <v>IMB/08105/X/09CX</v>
          </cell>
          <cell r="Q3735">
            <v>1</v>
          </cell>
          <cell r="AQ3735" t="str">
            <v>Annulé</v>
          </cell>
          <cell r="AW3735" t="str">
            <v/>
          </cell>
          <cell r="AX3735" t="str">
            <v/>
          </cell>
          <cell r="BB3735" t="str">
            <v>Annulé</v>
          </cell>
          <cell r="BE3735" t="str">
            <v/>
          </cell>
          <cell r="BF3735" t="str">
            <v/>
          </cell>
          <cell r="BS3735" t="str">
            <v>Annulé</v>
          </cell>
          <cell r="BW3735" t="str">
            <v/>
          </cell>
        </row>
        <row r="3736">
          <cell r="F3736" t="str">
            <v>IMB/08105/X/09CY</v>
          </cell>
          <cell r="Q3736">
            <v>1</v>
          </cell>
          <cell r="AQ3736" t="str">
            <v>Annulé</v>
          </cell>
          <cell r="AW3736" t="str">
            <v/>
          </cell>
          <cell r="AX3736" t="str">
            <v/>
          </cell>
          <cell r="BB3736" t="str">
            <v>Annulé</v>
          </cell>
          <cell r="BE3736" t="str">
            <v/>
          </cell>
          <cell r="BF3736" t="str">
            <v/>
          </cell>
          <cell r="BS3736" t="str">
            <v>Annulé</v>
          </cell>
          <cell r="BW3736" t="str">
            <v/>
          </cell>
        </row>
        <row r="3737">
          <cell r="F3737" t="str">
            <v>IMB/08105/X/09CZ</v>
          </cell>
          <cell r="Q3737">
            <v>1</v>
          </cell>
          <cell r="AQ3737" t="str">
            <v>Annulé</v>
          </cell>
          <cell r="AW3737" t="str">
            <v/>
          </cell>
          <cell r="AX3737" t="str">
            <v/>
          </cell>
          <cell r="BB3737" t="str">
            <v>Annulé</v>
          </cell>
          <cell r="BE3737" t="str">
            <v/>
          </cell>
          <cell r="BF3737" t="str">
            <v/>
          </cell>
          <cell r="BS3737" t="str">
            <v>Annulé</v>
          </cell>
          <cell r="BW3737" t="str">
            <v/>
          </cell>
        </row>
        <row r="3738">
          <cell r="F3738" t="str">
            <v>IMB/08105/X/09D0</v>
          </cell>
          <cell r="Q3738">
            <v>1</v>
          </cell>
          <cell r="AQ3738" t="str">
            <v>Annulé</v>
          </cell>
          <cell r="AW3738" t="str">
            <v/>
          </cell>
          <cell r="AX3738" t="str">
            <v/>
          </cell>
          <cell r="BB3738" t="str">
            <v>Annulé</v>
          </cell>
          <cell r="BE3738" t="str">
            <v/>
          </cell>
          <cell r="BF3738" t="str">
            <v/>
          </cell>
          <cell r="BS3738" t="str">
            <v>Annulé</v>
          </cell>
          <cell r="BW3738" t="str">
            <v/>
          </cell>
        </row>
        <row r="3739">
          <cell r="F3739" t="str">
            <v>IMB/08105/X/09D1</v>
          </cell>
          <cell r="Q3739">
            <v>8</v>
          </cell>
          <cell r="AQ3739" t="str">
            <v>Annulé</v>
          </cell>
          <cell r="AW3739" t="str">
            <v/>
          </cell>
          <cell r="AX3739" t="str">
            <v/>
          </cell>
          <cell r="BB3739" t="str">
            <v>Annulé</v>
          </cell>
          <cell r="BE3739" t="str">
            <v/>
          </cell>
          <cell r="BF3739" t="str">
            <v/>
          </cell>
          <cell r="BS3739" t="str">
            <v>Annulé</v>
          </cell>
          <cell r="BW3739" t="str">
            <v/>
          </cell>
        </row>
        <row r="3740">
          <cell r="F3740" t="str">
            <v>IMB/08105/X/09D2</v>
          </cell>
          <cell r="Q3740">
            <v>1</v>
          </cell>
          <cell r="AQ3740" t="str">
            <v>Annulé</v>
          </cell>
          <cell r="AW3740" t="str">
            <v/>
          </cell>
          <cell r="AX3740" t="str">
            <v/>
          </cell>
          <cell r="BB3740" t="str">
            <v>Annulé</v>
          </cell>
          <cell r="BE3740" t="str">
            <v/>
          </cell>
          <cell r="BF3740" t="str">
            <v/>
          </cell>
          <cell r="BS3740" t="str">
            <v>Annulé</v>
          </cell>
          <cell r="BW3740" t="str">
            <v/>
          </cell>
        </row>
        <row r="3741">
          <cell r="F3741" t="str">
            <v>IMB/08105/X/09D3</v>
          </cell>
          <cell r="Q3741">
            <v>6</v>
          </cell>
          <cell r="AQ3741" t="str">
            <v>Annulé</v>
          </cell>
          <cell r="AW3741" t="str">
            <v/>
          </cell>
          <cell r="AX3741" t="str">
            <v/>
          </cell>
          <cell r="BB3741" t="str">
            <v>Annulé</v>
          </cell>
          <cell r="BE3741" t="str">
            <v/>
          </cell>
          <cell r="BF3741" t="str">
            <v/>
          </cell>
          <cell r="BS3741" t="str">
            <v>Annulé</v>
          </cell>
          <cell r="BW3741" t="str">
            <v/>
          </cell>
        </row>
        <row r="3742">
          <cell r="F3742" t="str">
            <v>IMB/08105/X/09D4</v>
          </cell>
          <cell r="Q3742">
            <v>1</v>
          </cell>
          <cell r="AQ3742" t="str">
            <v>Annulé</v>
          </cell>
          <cell r="AW3742" t="str">
            <v/>
          </cell>
          <cell r="AX3742" t="str">
            <v/>
          </cell>
          <cell r="BB3742" t="str">
            <v>Annulé</v>
          </cell>
          <cell r="BE3742" t="str">
            <v/>
          </cell>
          <cell r="BF3742" t="str">
            <v/>
          </cell>
          <cell r="BS3742" t="str">
            <v>Annulé</v>
          </cell>
          <cell r="BW3742" t="str">
            <v/>
          </cell>
        </row>
        <row r="3743">
          <cell r="F3743" t="str">
            <v>IMB/08105/X/09D5</v>
          </cell>
          <cell r="Q3743">
            <v>5</v>
          </cell>
          <cell r="AQ3743" t="str">
            <v>Annulé</v>
          </cell>
          <cell r="AW3743" t="str">
            <v/>
          </cell>
          <cell r="AX3743" t="str">
            <v/>
          </cell>
          <cell r="BB3743" t="str">
            <v>Annulé</v>
          </cell>
          <cell r="BE3743" t="str">
            <v/>
          </cell>
          <cell r="BF3743" t="str">
            <v/>
          </cell>
          <cell r="BS3743" t="str">
            <v>Annulé</v>
          </cell>
          <cell r="BW3743" t="str">
            <v/>
          </cell>
        </row>
        <row r="3744">
          <cell r="F3744" t="str">
            <v>IMB/08105/X/09D6</v>
          </cell>
          <cell r="Q3744">
            <v>6</v>
          </cell>
          <cell r="AQ3744" t="str">
            <v>Annulé</v>
          </cell>
          <cell r="AW3744" t="str">
            <v/>
          </cell>
          <cell r="AX3744" t="str">
            <v/>
          </cell>
          <cell r="BB3744" t="str">
            <v>Annulé</v>
          </cell>
          <cell r="BE3744" t="str">
            <v/>
          </cell>
          <cell r="BF3744" t="str">
            <v/>
          </cell>
          <cell r="BS3744" t="str">
            <v>Annulé</v>
          </cell>
          <cell r="BW3744" t="str">
            <v/>
          </cell>
        </row>
        <row r="3745">
          <cell r="F3745" t="str">
            <v>IMB/08105/C/02SS</v>
          </cell>
          <cell r="Q3745">
            <v>3</v>
          </cell>
          <cell r="AW3745" t="str">
            <v/>
          </cell>
          <cell r="AX3745" t="str">
            <v/>
          </cell>
          <cell r="BE3745" t="str">
            <v/>
          </cell>
          <cell r="BF3745" t="str">
            <v/>
          </cell>
          <cell r="BW3745" t="str">
            <v/>
          </cell>
        </row>
        <row r="3746">
          <cell r="F3746" t="str">
            <v>IMB/08105/S/02TO</v>
          </cell>
          <cell r="Q3746">
            <v>4</v>
          </cell>
          <cell r="AW3746" t="str">
            <v/>
          </cell>
          <cell r="AX3746" t="str">
            <v/>
          </cell>
          <cell r="BE3746" t="str">
            <v/>
          </cell>
          <cell r="BF3746" t="str">
            <v/>
          </cell>
          <cell r="BW3746" t="str">
            <v/>
          </cell>
        </row>
        <row r="3747">
          <cell r="F3747" t="str">
            <v>IMB/08105/C/02H2</v>
          </cell>
          <cell r="Q3747">
            <v>4</v>
          </cell>
          <cell r="AW3747" t="str">
            <v/>
          </cell>
          <cell r="AX3747" t="str">
            <v/>
          </cell>
          <cell r="BE3747" t="str">
            <v/>
          </cell>
          <cell r="BF3747" t="str">
            <v/>
          </cell>
          <cell r="BW3747" t="str">
            <v/>
          </cell>
        </row>
        <row r="3748">
          <cell r="F3748" t="str">
            <v>IMB/08105/C/04YB</v>
          </cell>
          <cell r="Q3748">
            <v>6</v>
          </cell>
          <cell r="AW3748" t="str">
            <v/>
          </cell>
          <cell r="AX3748" t="str">
            <v/>
          </cell>
          <cell r="BE3748" t="str">
            <v/>
          </cell>
          <cell r="BF3748" t="str">
            <v/>
          </cell>
          <cell r="BW3748" t="str">
            <v/>
          </cell>
        </row>
        <row r="3749">
          <cell r="F3749" t="str">
            <v>IMB/08105/C/05H2</v>
          </cell>
          <cell r="Q3749">
            <v>8</v>
          </cell>
          <cell r="AW3749" t="str">
            <v/>
          </cell>
          <cell r="AX3749" t="str">
            <v/>
          </cell>
          <cell r="BE3749" t="str">
            <v/>
          </cell>
          <cell r="BF3749" t="str">
            <v/>
          </cell>
          <cell r="BW3749" t="str">
            <v/>
          </cell>
        </row>
        <row r="3750">
          <cell r="F3750" t="str">
            <v>IMB/08105/C/01L5</v>
          </cell>
          <cell r="Q3750">
            <v>8</v>
          </cell>
          <cell r="AQ3750" t="str">
            <v>SETRS ST</v>
          </cell>
          <cell r="AW3750">
            <v>2015</v>
          </cell>
          <cell r="AX3750" t="str">
            <v>08</v>
          </cell>
          <cell r="BB3750" t="str">
            <v>DTI ST</v>
          </cell>
          <cell r="BE3750" t="str">
            <v>14</v>
          </cell>
          <cell r="BF3750" t="str">
            <v>2015-S14</v>
          </cell>
          <cell r="BS3750" t="str">
            <v>DTI ST</v>
          </cell>
          <cell r="BW3750" t="str">
            <v>21</v>
          </cell>
        </row>
        <row r="3751">
          <cell r="F3751" t="str">
            <v>IMB/08105/C/01L6</v>
          </cell>
          <cell r="Q3751">
            <v>8</v>
          </cell>
          <cell r="AQ3751" t="str">
            <v>SETRS ST</v>
          </cell>
          <cell r="AW3751">
            <v>2015</v>
          </cell>
          <cell r="AX3751" t="str">
            <v>08</v>
          </cell>
          <cell r="BB3751" t="str">
            <v>DTI ST</v>
          </cell>
          <cell r="BE3751" t="str">
            <v>14</v>
          </cell>
          <cell r="BF3751" t="str">
            <v>2015-S14</v>
          </cell>
          <cell r="BS3751" t="str">
            <v>DTI ST</v>
          </cell>
          <cell r="BW3751" t="str">
            <v>21</v>
          </cell>
        </row>
        <row r="3752">
          <cell r="F3752" t="str">
            <v>IMB/08105/C/01LA</v>
          </cell>
          <cell r="Q3752">
            <v>8</v>
          </cell>
          <cell r="AQ3752" t="str">
            <v>SETRS ST</v>
          </cell>
          <cell r="AW3752">
            <v>2015</v>
          </cell>
          <cell r="AX3752" t="str">
            <v>08</v>
          </cell>
          <cell r="BB3752" t="str">
            <v>DTI ST</v>
          </cell>
          <cell r="BE3752" t="str">
            <v>14</v>
          </cell>
          <cell r="BF3752" t="str">
            <v>2015-S14</v>
          </cell>
          <cell r="BS3752" t="str">
            <v>DTI ST</v>
          </cell>
          <cell r="BW3752" t="str">
            <v>21</v>
          </cell>
        </row>
        <row r="3753">
          <cell r="F3753" t="str">
            <v>IMB/08105/C/01LB</v>
          </cell>
          <cell r="Q3753">
            <v>8</v>
          </cell>
          <cell r="AQ3753" t="str">
            <v>SETRS ST</v>
          </cell>
          <cell r="AW3753">
            <v>2015</v>
          </cell>
          <cell r="AX3753" t="str">
            <v>08</v>
          </cell>
          <cell r="BB3753" t="str">
            <v>DTI ST</v>
          </cell>
          <cell r="BE3753" t="str">
            <v>14</v>
          </cell>
          <cell r="BF3753" t="str">
            <v>2015-S14</v>
          </cell>
          <cell r="BS3753" t="str">
            <v>DTI ST</v>
          </cell>
          <cell r="BW3753" t="str">
            <v>21</v>
          </cell>
        </row>
        <row r="3754">
          <cell r="F3754" t="str">
            <v>IMB/08105/C/01MP</v>
          </cell>
          <cell r="Q3754">
            <v>8</v>
          </cell>
          <cell r="AQ3754" t="str">
            <v>SETRS ST</v>
          </cell>
          <cell r="AW3754">
            <v>2015</v>
          </cell>
          <cell r="AX3754" t="str">
            <v>08</v>
          </cell>
          <cell r="BB3754" t="str">
            <v>DTI ST</v>
          </cell>
          <cell r="BE3754" t="str">
            <v>14</v>
          </cell>
          <cell r="BF3754" t="str">
            <v>2015-S14</v>
          </cell>
          <cell r="BS3754" t="str">
            <v>DTI ST</v>
          </cell>
          <cell r="BW3754" t="str">
            <v>21</v>
          </cell>
        </row>
        <row r="3755">
          <cell r="F3755" t="str">
            <v>IMB/08105/C/01P3</v>
          </cell>
          <cell r="Q3755">
            <v>10</v>
          </cell>
          <cell r="AQ3755" t="str">
            <v>ECRN ST</v>
          </cell>
          <cell r="AW3755">
            <v>2015</v>
          </cell>
          <cell r="AX3755" t="str">
            <v>21</v>
          </cell>
          <cell r="BB3755" t="str">
            <v>TELCOM ST</v>
          </cell>
          <cell r="BE3755" t="str">
            <v>32</v>
          </cell>
          <cell r="BF3755" t="str">
            <v>2015-S32</v>
          </cell>
          <cell r="BS3755" t="str">
            <v>DTI ST</v>
          </cell>
          <cell r="BW3755" t="str">
            <v>33</v>
          </cell>
        </row>
        <row r="3756">
          <cell r="F3756" t="str">
            <v>IMB/08105/C/01P8</v>
          </cell>
          <cell r="Q3756">
            <v>10</v>
          </cell>
          <cell r="AQ3756" t="str">
            <v>ECRN ST</v>
          </cell>
          <cell r="AW3756">
            <v>2015</v>
          </cell>
          <cell r="AX3756" t="str">
            <v>21</v>
          </cell>
          <cell r="BB3756" t="str">
            <v>TELCOM ST</v>
          </cell>
          <cell r="BE3756" t="str">
            <v>32</v>
          </cell>
          <cell r="BF3756" t="str">
            <v>2015-S32</v>
          </cell>
          <cell r="BS3756" t="str">
            <v>DTI ST</v>
          </cell>
          <cell r="BW3756" t="str">
            <v>33</v>
          </cell>
        </row>
        <row r="3757">
          <cell r="F3757" t="str">
            <v>IMB/08105/C/01RQ</v>
          </cell>
          <cell r="Q3757">
            <v>10</v>
          </cell>
          <cell r="AQ3757" t="str">
            <v>ECRN ST</v>
          </cell>
          <cell r="AW3757">
            <v>2015</v>
          </cell>
          <cell r="AX3757" t="str">
            <v>21</v>
          </cell>
          <cell r="BB3757" t="str">
            <v>TELCOM ST</v>
          </cell>
          <cell r="BE3757" t="str">
            <v>32</v>
          </cell>
          <cell r="BF3757" t="str">
            <v>2015-S32</v>
          </cell>
          <cell r="BS3757" t="str">
            <v>DTI ST</v>
          </cell>
          <cell r="BW3757" t="str">
            <v>33</v>
          </cell>
        </row>
        <row r="3758">
          <cell r="F3758" t="str">
            <v>IMB/08105/C/01RR</v>
          </cell>
          <cell r="Q3758">
            <v>10</v>
          </cell>
          <cell r="AQ3758" t="str">
            <v>ECRN ST</v>
          </cell>
          <cell r="AW3758">
            <v>2015</v>
          </cell>
          <cell r="AX3758" t="str">
            <v>21</v>
          </cell>
          <cell r="BB3758" t="str">
            <v>TELCOM ST</v>
          </cell>
          <cell r="BE3758" t="str">
            <v>32</v>
          </cell>
          <cell r="BF3758" t="str">
            <v>2015-S32</v>
          </cell>
          <cell r="BS3758" t="str">
            <v>DTI ST</v>
          </cell>
          <cell r="BW3758" t="str">
            <v>33</v>
          </cell>
        </row>
        <row r="3759">
          <cell r="F3759" t="str">
            <v>IMB/08105/C/01RS</v>
          </cell>
          <cell r="Q3759">
            <v>10</v>
          </cell>
          <cell r="AQ3759" t="str">
            <v>ECRN ST</v>
          </cell>
          <cell r="AW3759">
            <v>2015</v>
          </cell>
          <cell r="AX3759" t="str">
            <v>21</v>
          </cell>
          <cell r="BB3759" t="str">
            <v>TELCOM ST</v>
          </cell>
          <cell r="BE3759" t="str">
            <v>32</v>
          </cell>
          <cell r="BF3759" t="str">
            <v>2015-S32</v>
          </cell>
          <cell r="BS3759" t="str">
            <v>DTI ST</v>
          </cell>
          <cell r="BW3759" t="str">
            <v>33</v>
          </cell>
        </row>
        <row r="3760">
          <cell r="F3760" t="str">
            <v>IMB/08105/C/01RT</v>
          </cell>
          <cell r="Q3760">
            <v>10</v>
          </cell>
          <cell r="AQ3760" t="str">
            <v>ECRN ST</v>
          </cell>
          <cell r="AW3760">
            <v>2015</v>
          </cell>
          <cell r="AX3760" t="str">
            <v>21</v>
          </cell>
          <cell r="BB3760" t="str">
            <v>TELCOM ST</v>
          </cell>
          <cell r="BE3760" t="str">
            <v>32</v>
          </cell>
          <cell r="BF3760" t="str">
            <v>2015-S32</v>
          </cell>
          <cell r="BS3760" t="str">
            <v>DTI ST</v>
          </cell>
          <cell r="BW3760" t="str">
            <v>33</v>
          </cell>
        </row>
        <row r="3761">
          <cell r="F3761" t="str">
            <v>IMB/08105/C/01UE</v>
          </cell>
          <cell r="Q3761">
            <v>10</v>
          </cell>
          <cell r="AQ3761" t="str">
            <v>ECRN ST</v>
          </cell>
          <cell r="AW3761">
            <v>2015</v>
          </cell>
          <cell r="AX3761" t="str">
            <v>21</v>
          </cell>
          <cell r="BB3761" t="str">
            <v>TELCOM ST</v>
          </cell>
          <cell r="BE3761" t="str">
            <v>32</v>
          </cell>
          <cell r="BF3761" t="str">
            <v>2015-S32</v>
          </cell>
          <cell r="BS3761" t="str">
            <v>DTI ST</v>
          </cell>
          <cell r="BW3761" t="str">
            <v>33</v>
          </cell>
        </row>
        <row r="3762">
          <cell r="F3762" t="str">
            <v>IMB/08105/C/01UK</v>
          </cell>
          <cell r="Q3762">
            <v>10</v>
          </cell>
          <cell r="AQ3762" t="str">
            <v>ECRN ST</v>
          </cell>
          <cell r="AW3762">
            <v>2015</v>
          </cell>
          <cell r="AX3762" t="str">
            <v>21</v>
          </cell>
          <cell r="BB3762" t="str">
            <v>TELCOM ST</v>
          </cell>
          <cell r="BE3762" t="str">
            <v>32</v>
          </cell>
          <cell r="BF3762" t="str">
            <v>2015-S32</v>
          </cell>
          <cell r="BS3762" t="str">
            <v>DTI ST</v>
          </cell>
          <cell r="BW3762" t="str">
            <v>33</v>
          </cell>
        </row>
        <row r="3763">
          <cell r="F3763" t="str">
            <v>IMB/08105/C/01V9</v>
          </cell>
          <cell r="Q3763">
            <v>10</v>
          </cell>
          <cell r="AQ3763" t="str">
            <v>ECRN ST</v>
          </cell>
          <cell r="AW3763">
            <v>2015</v>
          </cell>
          <cell r="AX3763" t="str">
            <v>21</v>
          </cell>
          <cell r="BB3763" t="str">
            <v>TELCOM ST</v>
          </cell>
          <cell r="BE3763" t="str">
            <v>32</v>
          </cell>
          <cell r="BF3763" t="str">
            <v>2015-S32</v>
          </cell>
          <cell r="BS3763" t="str">
            <v>DTI ST</v>
          </cell>
          <cell r="BW3763" t="str">
            <v>33</v>
          </cell>
        </row>
        <row r="3764">
          <cell r="F3764" t="str">
            <v>IMB/08105/C/01VY</v>
          </cell>
          <cell r="Q3764">
            <v>10</v>
          </cell>
          <cell r="AQ3764" t="str">
            <v>ECRN ST</v>
          </cell>
          <cell r="AW3764">
            <v>2015</v>
          </cell>
          <cell r="AX3764" t="str">
            <v>21</v>
          </cell>
          <cell r="BB3764" t="str">
            <v>TELCOM ST</v>
          </cell>
          <cell r="BE3764" t="str">
            <v>32</v>
          </cell>
          <cell r="BF3764" t="str">
            <v>2015-S32</v>
          </cell>
          <cell r="BS3764" t="str">
            <v>DTI ST</v>
          </cell>
          <cell r="BW3764" t="str">
            <v>33</v>
          </cell>
        </row>
        <row r="3765">
          <cell r="F3765" t="str">
            <v>IMB/08105/C/01XX</v>
          </cell>
          <cell r="Q3765">
            <v>19</v>
          </cell>
          <cell r="AQ3765" t="str">
            <v>SETRS ST</v>
          </cell>
          <cell r="AW3765">
            <v>2015</v>
          </cell>
          <cell r="AX3765" t="str">
            <v>10</v>
          </cell>
          <cell r="BB3765" t="str">
            <v>DTI ST</v>
          </cell>
          <cell r="BE3765" t="str">
            <v>15</v>
          </cell>
          <cell r="BF3765" t="str">
            <v>2015-S15</v>
          </cell>
          <cell r="BS3765" t="str">
            <v>DTI ST</v>
          </cell>
          <cell r="BW3765" t="str">
            <v>17</v>
          </cell>
        </row>
        <row r="3766">
          <cell r="F3766" t="str">
            <v>IMB/08105/C/01ZJ</v>
          </cell>
          <cell r="Q3766">
            <v>19</v>
          </cell>
          <cell r="AQ3766" t="str">
            <v>ECRN ST</v>
          </cell>
          <cell r="AW3766">
            <v>2015</v>
          </cell>
          <cell r="AX3766" t="str">
            <v>32</v>
          </cell>
          <cell r="BB3766" t="str">
            <v>TELCOM ST</v>
          </cell>
          <cell r="BE3766" t="str">
            <v>33</v>
          </cell>
          <cell r="BF3766" t="str">
            <v>2015-S33</v>
          </cell>
          <cell r="BS3766" t="str">
            <v>Bal T</v>
          </cell>
          <cell r="BW3766" t="str">
            <v>34</v>
          </cell>
        </row>
        <row r="3767">
          <cell r="F3767" t="str">
            <v>IMB/08105/C/025O</v>
          </cell>
          <cell r="Q3767">
            <v>20</v>
          </cell>
          <cell r="AQ3767" t="str">
            <v>SETRS ST</v>
          </cell>
          <cell r="AW3767">
            <v>2015</v>
          </cell>
          <cell r="AX3767" t="str">
            <v>10</v>
          </cell>
          <cell r="BB3767" t="str">
            <v>DTI ST</v>
          </cell>
          <cell r="BE3767" t="str">
            <v>22</v>
          </cell>
          <cell r="BF3767" t="str">
            <v>2015-S22</v>
          </cell>
          <cell r="BS3767" t="str">
            <v>DTI ST</v>
          </cell>
          <cell r="BW3767" t="str">
            <v>22</v>
          </cell>
        </row>
        <row r="3768">
          <cell r="F3768" t="str">
            <v>IMB/08105/C/0284</v>
          </cell>
          <cell r="Q3768">
            <v>8</v>
          </cell>
          <cell r="AQ3768" t="str">
            <v>SETRS ST</v>
          </cell>
          <cell r="AW3768">
            <v>2015</v>
          </cell>
          <cell r="AX3768" t="str">
            <v>10</v>
          </cell>
          <cell r="BB3768" t="str">
            <v>DTI ST</v>
          </cell>
          <cell r="BE3768" t="str">
            <v>22</v>
          </cell>
          <cell r="BF3768" t="str">
            <v>2015-S22</v>
          </cell>
          <cell r="BS3768" t="str">
            <v>DTI ST</v>
          </cell>
          <cell r="BW3768" t="str">
            <v>22</v>
          </cell>
        </row>
        <row r="3769">
          <cell r="F3769" t="str">
            <v>IMB/08105/C/028P</v>
          </cell>
          <cell r="Q3769">
            <v>8</v>
          </cell>
          <cell r="AQ3769" t="str">
            <v>SETRS ST</v>
          </cell>
          <cell r="AW3769">
            <v>2015</v>
          </cell>
          <cell r="AX3769" t="str">
            <v>10</v>
          </cell>
          <cell r="BB3769" t="str">
            <v>DTI ST</v>
          </cell>
          <cell r="BE3769" t="str">
            <v>22</v>
          </cell>
          <cell r="BF3769" t="str">
            <v>2015-S22</v>
          </cell>
          <cell r="BS3769" t="str">
            <v>DTI ST</v>
          </cell>
          <cell r="BW3769" t="str">
            <v>22</v>
          </cell>
        </row>
        <row r="3770">
          <cell r="F3770" t="str">
            <v>IMB/08105/C/02L3</v>
          </cell>
          <cell r="Q3770">
            <v>4</v>
          </cell>
          <cell r="AQ3770" t="str">
            <v>ECRN ST</v>
          </cell>
          <cell r="AW3770">
            <v>2015</v>
          </cell>
          <cell r="AX3770" t="str">
            <v>21</v>
          </cell>
          <cell r="BB3770" t="str">
            <v>TELCOM ST</v>
          </cell>
          <cell r="BE3770" t="str">
            <v>26</v>
          </cell>
          <cell r="BF3770" t="str">
            <v>2015-S26</v>
          </cell>
          <cell r="BS3770" t="str">
            <v>DTI ST</v>
          </cell>
          <cell r="BW3770" t="str">
            <v>28</v>
          </cell>
        </row>
        <row r="3771">
          <cell r="F3771" t="str">
            <v>IMB/08105/C/02LS</v>
          </cell>
          <cell r="Q3771">
            <v>8</v>
          </cell>
          <cell r="AQ3771" t="str">
            <v>SETRS ST</v>
          </cell>
          <cell r="AW3771">
            <v>2015</v>
          </cell>
          <cell r="AX3771" t="str">
            <v>08</v>
          </cell>
          <cell r="BB3771" t="str">
            <v>DTI ST</v>
          </cell>
          <cell r="BE3771" t="str">
            <v>27</v>
          </cell>
          <cell r="BF3771" t="str">
            <v>2015-S27</v>
          </cell>
          <cell r="BS3771" t="str">
            <v>DTI ST</v>
          </cell>
          <cell r="BW3771" t="str">
            <v>27</v>
          </cell>
        </row>
        <row r="3772">
          <cell r="F3772" t="str">
            <v>IMB/08105/C/0344</v>
          </cell>
          <cell r="Q3772">
            <v>4</v>
          </cell>
          <cell r="AQ3772" t="str">
            <v>SETRS ST</v>
          </cell>
          <cell r="AW3772">
            <v>2015</v>
          </cell>
          <cell r="AX3772" t="str">
            <v>13</v>
          </cell>
          <cell r="BB3772" t="str">
            <v>DTI ST</v>
          </cell>
          <cell r="BE3772" t="str">
            <v>41</v>
          </cell>
          <cell r="BF3772" t="str">
            <v>2015-S41</v>
          </cell>
          <cell r="BS3772" t="str">
            <v>DTI ST</v>
          </cell>
          <cell r="BW3772" t="str">
            <v>41</v>
          </cell>
        </row>
        <row r="3773">
          <cell r="F3773" t="str">
            <v>IMB/08105/C/0379</v>
          </cell>
          <cell r="Q3773">
            <v>4</v>
          </cell>
          <cell r="AQ3773" t="str">
            <v>SETRS ST</v>
          </cell>
          <cell r="AW3773">
            <v>2015</v>
          </cell>
          <cell r="AX3773" t="str">
            <v>13</v>
          </cell>
          <cell r="BB3773" t="str">
            <v>DTI ST</v>
          </cell>
          <cell r="BE3773" t="str">
            <v>41</v>
          </cell>
          <cell r="BF3773" t="str">
            <v>2015-S41</v>
          </cell>
          <cell r="BS3773" t="str">
            <v>DTI ST</v>
          </cell>
          <cell r="BW3773" t="str">
            <v>41</v>
          </cell>
        </row>
        <row r="3774">
          <cell r="F3774" t="str">
            <v>IMB/08105/C/03AH</v>
          </cell>
          <cell r="Q3774">
            <v>4</v>
          </cell>
          <cell r="AQ3774" t="str">
            <v>SETRS ST</v>
          </cell>
          <cell r="AW3774">
            <v>2015</v>
          </cell>
          <cell r="AX3774" t="str">
            <v>13</v>
          </cell>
          <cell r="BB3774" t="str">
            <v>DTI ST</v>
          </cell>
          <cell r="BE3774" t="str">
            <v>41</v>
          </cell>
          <cell r="BF3774" t="str">
            <v>2015-S41</v>
          </cell>
          <cell r="BS3774" t="str">
            <v>DTI ST</v>
          </cell>
          <cell r="BW3774" t="str">
            <v>41</v>
          </cell>
        </row>
        <row r="3775">
          <cell r="F3775" t="str">
            <v>IMB/08105/C/03AI</v>
          </cell>
          <cell r="Q3775">
            <v>14</v>
          </cell>
          <cell r="AQ3775" t="str">
            <v>SETRS ST</v>
          </cell>
          <cell r="AW3775">
            <v>2015</v>
          </cell>
          <cell r="AX3775" t="str">
            <v>13</v>
          </cell>
          <cell r="BB3775" t="str">
            <v>DTI ST</v>
          </cell>
          <cell r="BE3775" t="str">
            <v>41</v>
          </cell>
          <cell r="BF3775" t="str">
            <v>2015-S41</v>
          </cell>
          <cell r="BS3775" t="str">
            <v>DTI ST</v>
          </cell>
          <cell r="BW3775" t="str">
            <v>41</v>
          </cell>
        </row>
        <row r="3776">
          <cell r="F3776" t="str">
            <v>IMB/08105/C/03AZ</v>
          </cell>
          <cell r="Q3776">
            <v>21</v>
          </cell>
          <cell r="AQ3776" t="str">
            <v>ECRN ST</v>
          </cell>
          <cell r="AW3776">
            <v>2015</v>
          </cell>
          <cell r="AX3776" t="str">
            <v>21</v>
          </cell>
          <cell r="BB3776" t="str">
            <v>Carre M</v>
          </cell>
          <cell r="BE3776" t="str">
            <v>21</v>
          </cell>
          <cell r="BF3776" t="str">
            <v>2015-S21</v>
          </cell>
          <cell r="BS3776" t="str">
            <v>Carre M</v>
          </cell>
          <cell r="BW3776" t="str">
            <v>21</v>
          </cell>
        </row>
        <row r="3777">
          <cell r="F3777" t="str">
            <v>IMB/08105/C/03DD</v>
          </cell>
          <cell r="Q3777">
            <v>4</v>
          </cell>
          <cell r="AQ3777" t="str">
            <v>SETRS ST</v>
          </cell>
          <cell r="AW3777">
            <v>2015</v>
          </cell>
          <cell r="AX3777" t="str">
            <v>13</v>
          </cell>
          <cell r="BB3777" t="str">
            <v>DTI ST</v>
          </cell>
          <cell r="BE3777" t="str">
            <v>41</v>
          </cell>
          <cell r="BF3777" t="str">
            <v>2015-S41</v>
          </cell>
          <cell r="BS3777" t="str">
            <v>DTI ST</v>
          </cell>
          <cell r="BW3777" t="str">
            <v>41</v>
          </cell>
        </row>
        <row r="3778">
          <cell r="F3778" t="str">
            <v>IMB/08105/C/03EX</v>
          </cell>
          <cell r="Q3778">
            <v>17</v>
          </cell>
          <cell r="AQ3778" t="str">
            <v>SETRS ST</v>
          </cell>
          <cell r="AW3778">
            <v>2015</v>
          </cell>
          <cell r="AX3778" t="str">
            <v>08</v>
          </cell>
          <cell r="BB3778" t="str">
            <v>DTI ST</v>
          </cell>
          <cell r="BE3778" t="str">
            <v>12</v>
          </cell>
          <cell r="BF3778" t="str">
            <v>2015-S12</v>
          </cell>
          <cell r="BS3778" t="str">
            <v>DTI ST</v>
          </cell>
          <cell r="BW3778" t="str">
            <v>14</v>
          </cell>
        </row>
        <row r="3779">
          <cell r="F3779" t="str">
            <v>IMB/08105/C/03F9</v>
          </cell>
          <cell r="Q3779">
            <v>17</v>
          </cell>
          <cell r="AQ3779" t="str">
            <v>SETRS ST</v>
          </cell>
          <cell r="AW3779">
            <v>2015</v>
          </cell>
          <cell r="AX3779" t="str">
            <v>08</v>
          </cell>
          <cell r="BB3779" t="str">
            <v>DTI ST</v>
          </cell>
          <cell r="BE3779" t="str">
            <v>12</v>
          </cell>
          <cell r="BF3779" t="str">
            <v>2015-S12</v>
          </cell>
          <cell r="BS3779" t="str">
            <v>DTI ST</v>
          </cell>
          <cell r="BW3779" t="str">
            <v>14</v>
          </cell>
        </row>
        <row r="3780">
          <cell r="F3780" t="str">
            <v>IMB/08105/C/03GQ</v>
          </cell>
          <cell r="Q3780">
            <v>4</v>
          </cell>
          <cell r="AQ3780" t="str">
            <v>SETRS ST</v>
          </cell>
          <cell r="AW3780">
            <v>2015</v>
          </cell>
          <cell r="AX3780" t="str">
            <v>13</v>
          </cell>
          <cell r="BB3780" t="str">
            <v>DTI ST</v>
          </cell>
          <cell r="BE3780" t="str">
            <v>41</v>
          </cell>
          <cell r="BF3780" t="str">
            <v>2015-S41</v>
          </cell>
          <cell r="BS3780" t="str">
            <v>DTI ST</v>
          </cell>
          <cell r="BW3780" t="str">
            <v>41</v>
          </cell>
        </row>
        <row r="3781">
          <cell r="F3781" t="str">
            <v>IMB/08105/C/03JM</v>
          </cell>
          <cell r="Q3781">
            <v>4</v>
          </cell>
          <cell r="AQ3781" t="str">
            <v>SETRS ST</v>
          </cell>
          <cell r="AW3781">
            <v>2015</v>
          </cell>
          <cell r="AX3781" t="str">
            <v>10</v>
          </cell>
          <cell r="BB3781" t="str">
            <v>DTI ST</v>
          </cell>
          <cell r="BE3781" t="str">
            <v>14</v>
          </cell>
          <cell r="BF3781" t="str">
            <v>2015-S14</v>
          </cell>
          <cell r="BS3781" t="str">
            <v>DTI ST</v>
          </cell>
          <cell r="BW3781" t="str">
            <v>17</v>
          </cell>
        </row>
        <row r="3782">
          <cell r="F3782" t="str">
            <v>IMB/08105/C/03JN</v>
          </cell>
          <cell r="Q3782">
            <v>4</v>
          </cell>
          <cell r="AQ3782" t="str">
            <v>SETRS ST</v>
          </cell>
          <cell r="AW3782">
            <v>2015</v>
          </cell>
          <cell r="AX3782" t="str">
            <v>10</v>
          </cell>
          <cell r="BB3782" t="str">
            <v>TELCOM ST</v>
          </cell>
          <cell r="BE3782" t="str">
            <v>40</v>
          </cell>
          <cell r="BF3782" t="str">
            <v>2015-S40</v>
          </cell>
          <cell r="BS3782" t="str">
            <v>Grosselin P</v>
          </cell>
          <cell r="BW3782" t="str">
            <v>40</v>
          </cell>
        </row>
        <row r="3783">
          <cell r="F3783" t="str">
            <v>IMB/08105/C/03JO</v>
          </cell>
          <cell r="Q3783">
            <v>4</v>
          </cell>
          <cell r="AQ3783" t="str">
            <v>SETRS ST</v>
          </cell>
          <cell r="AW3783">
            <v>2015</v>
          </cell>
          <cell r="AX3783" t="str">
            <v>10</v>
          </cell>
          <cell r="BB3783" t="str">
            <v>TELCOM ST</v>
          </cell>
          <cell r="BE3783" t="str">
            <v>40</v>
          </cell>
          <cell r="BF3783" t="str">
            <v>2015-S40</v>
          </cell>
          <cell r="BS3783" t="str">
            <v>Grosselin P</v>
          </cell>
          <cell r="BW3783" t="str">
            <v>40</v>
          </cell>
        </row>
        <row r="3784">
          <cell r="F3784" t="str">
            <v>IMB/08105/C/03JP</v>
          </cell>
          <cell r="Q3784">
            <v>4</v>
          </cell>
          <cell r="AQ3784" t="str">
            <v>SETRS ST</v>
          </cell>
          <cell r="AW3784">
            <v>2015</v>
          </cell>
          <cell r="AX3784" t="str">
            <v>10</v>
          </cell>
          <cell r="BB3784" t="str">
            <v>DTI ST</v>
          </cell>
          <cell r="BE3784" t="str">
            <v>14</v>
          </cell>
          <cell r="BF3784" t="str">
            <v>2015-S14</v>
          </cell>
          <cell r="BS3784" t="str">
            <v>DTI ST</v>
          </cell>
          <cell r="BW3784" t="str">
            <v>17</v>
          </cell>
        </row>
        <row r="3785">
          <cell r="F3785" t="str">
            <v>IMB/08105/C/03JQ</v>
          </cell>
          <cell r="Q3785">
            <v>4</v>
          </cell>
          <cell r="AQ3785" t="str">
            <v>SETRS ST</v>
          </cell>
          <cell r="AW3785">
            <v>2015</v>
          </cell>
          <cell r="AX3785" t="str">
            <v>10</v>
          </cell>
          <cell r="BB3785" t="str">
            <v>DTI ST</v>
          </cell>
          <cell r="BE3785" t="str">
            <v>14</v>
          </cell>
          <cell r="BF3785" t="str">
            <v>2015-S14</v>
          </cell>
          <cell r="BS3785" t="str">
            <v>DTI ST</v>
          </cell>
          <cell r="BW3785" t="str">
            <v>17</v>
          </cell>
        </row>
        <row r="3786">
          <cell r="F3786" t="str">
            <v>IMB/08105/C/03JR</v>
          </cell>
          <cell r="Q3786">
            <v>4</v>
          </cell>
          <cell r="AQ3786" t="str">
            <v>SETRS ST</v>
          </cell>
          <cell r="AW3786">
            <v>2015</v>
          </cell>
          <cell r="AX3786" t="str">
            <v>10</v>
          </cell>
          <cell r="BB3786" t="str">
            <v>TELCOM ST</v>
          </cell>
          <cell r="BE3786" t="str">
            <v>40</v>
          </cell>
          <cell r="BF3786" t="str">
            <v>2015-S40</v>
          </cell>
          <cell r="BS3786" t="str">
            <v>Grosselin P</v>
          </cell>
          <cell r="BW3786" t="str">
            <v>40</v>
          </cell>
        </row>
        <row r="3787">
          <cell r="F3787" t="str">
            <v>IMB/08105/C/03KA</v>
          </cell>
          <cell r="Q3787">
            <v>4</v>
          </cell>
          <cell r="AQ3787" t="str">
            <v>SETRS ST</v>
          </cell>
          <cell r="AW3787">
            <v>2015</v>
          </cell>
          <cell r="AX3787" t="str">
            <v>10</v>
          </cell>
          <cell r="BB3787" t="str">
            <v>DTI ST</v>
          </cell>
          <cell r="BE3787" t="str">
            <v>14</v>
          </cell>
          <cell r="BF3787" t="str">
            <v>2015-S14</v>
          </cell>
          <cell r="BS3787" t="str">
            <v>DTI ST</v>
          </cell>
          <cell r="BW3787" t="str">
            <v>16</v>
          </cell>
        </row>
        <row r="3788">
          <cell r="F3788" t="str">
            <v>IMB/08105/C/03KB</v>
          </cell>
          <cell r="Q3788">
            <v>4</v>
          </cell>
          <cell r="AQ3788" t="str">
            <v>SETRS ST</v>
          </cell>
          <cell r="AW3788">
            <v>2015</v>
          </cell>
          <cell r="AX3788" t="str">
            <v>13</v>
          </cell>
          <cell r="BB3788" t="str">
            <v>DTI ST</v>
          </cell>
          <cell r="BE3788" t="str">
            <v>41</v>
          </cell>
          <cell r="BF3788" t="str">
            <v>2015-S41</v>
          </cell>
          <cell r="BS3788" t="str">
            <v>DTI ST</v>
          </cell>
          <cell r="BW3788" t="str">
            <v>41</v>
          </cell>
        </row>
        <row r="3789">
          <cell r="F3789" t="str">
            <v>IMB/08105/C/03N0</v>
          </cell>
          <cell r="Q3789">
            <v>4</v>
          </cell>
          <cell r="AQ3789" t="str">
            <v>SETRS ST</v>
          </cell>
          <cell r="AW3789">
            <v>2015</v>
          </cell>
          <cell r="AX3789" t="str">
            <v>10</v>
          </cell>
          <cell r="BB3789" t="str">
            <v>DTI ST</v>
          </cell>
          <cell r="BE3789" t="str">
            <v>14</v>
          </cell>
          <cell r="BF3789" t="str">
            <v>2015-S14</v>
          </cell>
          <cell r="BS3789" t="str">
            <v>Courdain C</v>
          </cell>
          <cell r="BW3789" t="str">
            <v>18</v>
          </cell>
        </row>
        <row r="3790">
          <cell r="F3790" t="str">
            <v>IMB/08105/C/03N1</v>
          </cell>
          <cell r="Q3790">
            <v>4</v>
          </cell>
          <cell r="AQ3790" t="str">
            <v>SETRS ST</v>
          </cell>
          <cell r="AW3790">
            <v>2015</v>
          </cell>
          <cell r="AX3790" t="str">
            <v>13</v>
          </cell>
          <cell r="BB3790" t="str">
            <v>DTI ST</v>
          </cell>
          <cell r="BE3790" t="str">
            <v>18</v>
          </cell>
          <cell r="BF3790" t="str">
            <v>2015-S18</v>
          </cell>
          <cell r="BS3790" t="str">
            <v>DTI ST</v>
          </cell>
          <cell r="BW3790" t="str">
            <v>22</v>
          </cell>
        </row>
        <row r="3791">
          <cell r="F3791" t="str">
            <v>IMB/08105/C/03R8</v>
          </cell>
          <cell r="Q3791">
            <v>15</v>
          </cell>
          <cell r="AQ3791" t="str">
            <v>SETRS ST</v>
          </cell>
          <cell r="AW3791">
            <v>2015</v>
          </cell>
          <cell r="AX3791" t="str">
            <v>10</v>
          </cell>
          <cell r="BB3791" t="str">
            <v>DTI ST</v>
          </cell>
          <cell r="BE3791" t="str">
            <v>15</v>
          </cell>
          <cell r="BF3791" t="str">
            <v>2015-S15</v>
          </cell>
          <cell r="BS3791" t="str">
            <v>DTI ST</v>
          </cell>
          <cell r="BW3791" t="str">
            <v>17</v>
          </cell>
        </row>
        <row r="3792">
          <cell r="F3792" t="str">
            <v>IMB/08105/C/0408</v>
          </cell>
          <cell r="Q3792">
            <v>12</v>
          </cell>
          <cell r="AQ3792" t="str">
            <v>SETRS ST</v>
          </cell>
          <cell r="AW3792">
            <v>2015</v>
          </cell>
          <cell r="AX3792" t="str">
            <v>13</v>
          </cell>
          <cell r="BB3792" t="str">
            <v>DTI ST</v>
          </cell>
          <cell r="BE3792" t="str">
            <v>42</v>
          </cell>
          <cell r="BF3792" t="str">
            <v>2015-S42</v>
          </cell>
          <cell r="BS3792" t="str">
            <v>DTI ST</v>
          </cell>
          <cell r="BW3792" t="str">
            <v>42</v>
          </cell>
        </row>
        <row r="3793">
          <cell r="F3793" t="str">
            <v>IMB/08105/C/040X</v>
          </cell>
          <cell r="Q3793">
            <v>8</v>
          </cell>
          <cell r="AQ3793" t="str">
            <v>SETRS ST</v>
          </cell>
          <cell r="AW3793">
            <v>2015</v>
          </cell>
          <cell r="AX3793" t="str">
            <v>13</v>
          </cell>
          <cell r="BB3793" t="str">
            <v>DTI ST</v>
          </cell>
          <cell r="BE3793" t="str">
            <v>42</v>
          </cell>
          <cell r="BF3793" t="str">
            <v>2015-S42</v>
          </cell>
          <cell r="BS3793" t="str">
            <v>DTI ST</v>
          </cell>
          <cell r="BW3793" t="str">
            <v>42</v>
          </cell>
        </row>
        <row r="3794">
          <cell r="F3794" t="str">
            <v>IMB/08105/C/040Y</v>
          </cell>
          <cell r="Q3794">
            <v>16</v>
          </cell>
          <cell r="AQ3794" t="str">
            <v>SETRS ST</v>
          </cell>
          <cell r="AW3794">
            <v>2015</v>
          </cell>
          <cell r="AX3794" t="str">
            <v>12</v>
          </cell>
          <cell r="BB3794" t="str">
            <v>DTI ST</v>
          </cell>
          <cell r="BE3794" t="str">
            <v>15</v>
          </cell>
          <cell r="BF3794" t="str">
            <v>2015-S15</v>
          </cell>
          <cell r="BS3794" t="str">
            <v>DTI ST</v>
          </cell>
          <cell r="BW3794" t="str">
            <v>18</v>
          </cell>
        </row>
        <row r="3795">
          <cell r="F3795" t="str">
            <v>IMB/08105/C/042Y</v>
          </cell>
          <cell r="Q3795">
            <v>31</v>
          </cell>
          <cell r="AQ3795" t="str">
            <v>SETRS ST</v>
          </cell>
          <cell r="AW3795">
            <v>2015</v>
          </cell>
          <cell r="AX3795" t="str">
            <v>12</v>
          </cell>
          <cell r="BB3795" t="str">
            <v>DTI ST</v>
          </cell>
          <cell r="BE3795" t="str">
            <v>15</v>
          </cell>
          <cell r="BF3795" t="str">
            <v>2015-S15</v>
          </cell>
          <cell r="BS3795" t="str">
            <v>DTI ST</v>
          </cell>
          <cell r="BW3795" t="str">
            <v>18</v>
          </cell>
        </row>
        <row r="3796">
          <cell r="F3796" t="str">
            <v>IMB/08105/C/0442</v>
          </cell>
          <cell r="Q3796">
            <v>8</v>
          </cell>
          <cell r="AQ3796" t="str">
            <v>SETRS ST</v>
          </cell>
          <cell r="AW3796">
            <v>2015</v>
          </cell>
          <cell r="AX3796" t="str">
            <v>13</v>
          </cell>
          <cell r="BB3796" t="str">
            <v>DTI ST</v>
          </cell>
          <cell r="BE3796" t="str">
            <v>42</v>
          </cell>
          <cell r="BF3796" t="str">
            <v>2015-S42</v>
          </cell>
          <cell r="BS3796" t="str">
            <v>DTI ST</v>
          </cell>
          <cell r="BW3796" t="str">
            <v>42</v>
          </cell>
        </row>
        <row r="3797">
          <cell r="F3797" t="str">
            <v>IMB/08105/C/044N</v>
          </cell>
          <cell r="Q3797">
            <v>4</v>
          </cell>
          <cell r="AQ3797" t="str">
            <v>SETRS ST</v>
          </cell>
          <cell r="AW3797">
            <v>2015</v>
          </cell>
          <cell r="AX3797" t="str">
            <v>10</v>
          </cell>
          <cell r="BB3797" t="str">
            <v>DTI ST</v>
          </cell>
          <cell r="BE3797" t="str">
            <v>16</v>
          </cell>
          <cell r="BF3797" t="str">
            <v>2015-S16</v>
          </cell>
          <cell r="BS3797" t="str">
            <v>DTI ST</v>
          </cell>
          <cell r="BW3797" t="str">
            <v>18</v>
          </cell>
        </row>
        <row r="3798">
          <cell r="F3798" t="str">
            <v>IMB/08105/C/0450</v>
          </cell>
          <cell r="Q3798">
            <v>46</v>
          </cell>
          <cell r="AQ3798" t="str">
            <v>SETRS ST</v>
          </cell>
          <cell r="AW3798">
            <v>2015</v>
          </cell>
          <cell r="AX3798" t="str">
            <v>10</v>
          </cell>
          <cell r="BB3798" t="str">
            <v>DTI ST</v>
          </cell>
          <cell r="BE3798" t="str">
            <v>15</v>
          </cell>
          <cell r="BF3798" t="str">
            <v>2015-S15</v>
          </cell>
          <cell r="BS3798" t="str">
            <v>DTI ST</v>
          </cell>
          <cell r="BW3798" t="str">
            <v>17</v>
          </cell>
        </row>
        <row r="3799">
          <cell r="F3799" t="str">
            <v>IMB/08105/C/045Z</v>
          </cell>
          <cell r="Q3799">
            <v>8</v>
          </cell>
          <cell r="AQ3799" t="str">
            <v>SETRS ST</v>
          </cell>
          <cell r="AW3799">
            <v>2015</v>
          </cell>
          <cell r="AX3799" t="str">
            <v>13</v>
          </cell>
          <cell r="BB3799" t="str">
            <v>DTI ST</v>
          </cell>
          <cell r="BE3799" t="str">
            <v>42</v>
          </cell>
          <cell r="BF3799" t="str">
            <v>2015-S42</v>
          </cell>
          <cell r="BS3799" t="str">
            <v>DTI ST</v>
          </cell>
          <cell r="BW3799" t="str">
            <v>42</v>
          </cell>
        </row>
        <row r="3800">
          <cell r="F3800" t="str">
            <v>IMB/08105/C/04D0</v>
          </cell>
          <cell r="Q3800">
            <v>8</v>
          </cell>
          <cell r="AQ3800" t="str">
            <v>ECRN ST</v>
          </cell>
          <cell r="AW3800">
            <v>2015</v>
          </cell>
          <cell r="AX3800" t="str">
            <v>21</v>
          </cell>
          <cell r="BB3800" t="str">
            <v>TELCOM ST</v>
          </cell>
          <cell r="BE3800" t="str">
            <v>24</v>
          </cell>
          <cell r="BF3800" t="str">
            <v>2015-S24</v>
          </cell>
          <cell r="BS3800" t="str">
            <v>Batik C</v>
          </cell>
          <cell r="BW3800" t="str">
            <v>24</v>
          </cell>
        </row>
        <row r="3801">
          <cell r="F3801" t="str">
            <v>IMB/08105/C/04E3</v>
          </cell>
          <cell r="Q3801">
            <v>5</v>
          </cell>
          <cell r="AQ3801" t="str">
            <v>SETRS ST</v>
          </cell>
          <cell r="AW3801">
            <v>2015</v>
          </cell>
          <cell r="AX3801" t="str">
            <v>17</v>
          </cell>
          <cell r="BB3801" t="str">
            <v>DTI ST</v>
          </cell>
          <cell r="BE3801" t="str">
            <v>42</v>
          </cell>
          <cell r="BF3801" t="str">
            <v>2015-S42</v>
          </cell>
          <cell r="BS3801" t="str">
            <v>DTI ST</v>
          </cell>
          <cell r="BW3801" t="str">
            <v>42</v>
          </cell>
        </row>
        <row r="3802">
          <cell r="F3802" t="str">
            <v>IMB/08105/C/04EC</v>
          </cell>
          <cell r="Q3802">
            <v>1</v>
          </cell>
          <cell r="AQ3802" t="str">
            <v>SETRS ST</v>
          </cell>
          <cell r="AW3802">
            <v>2015</v>
          </cell>
          <cell r="AX3802" t="str">
            <v>10</v>
          </cell>
          <cell r="BB3802" t="str">
            <v>DTI ST</v>
          </cell>
          <cell r="BE3802" t="str">
            <v>30</v>
          </cell>
          <cell r="BF3802" t="str">
            <v>2015-S30</v>
          </cell>
          <cell r="BS3802" t="str">
            <v>DTI ST</v>
          </cell>
          <cell r="BW3802" t="str">
            <v>30</v>
          </cell>
        </row>
        <row r="3803">
          <cell r="F3803" t="str">
            <v>IMB/08105/C/04ED</v>
          </cell>
          <cell r="Q3803">
            <v>1</v>
          </cell>
          <cell r="AQ3803" t="str">
            <v>SETRS ST</v>
          </cell>
          <cell r="AW3803">
            <v>2015</v>
          </cell>
          <cell r="AX3803" t="str">
            <v>10</v>
          </cell>
          <cell r="BB3803" t="str">
            <v>DTI ST</v>
          </cell>
          <cell r="BE3803" t="str">
            <v>30</v>
          </cell>
          <cell r="BF3803" t="str">
            <v>2015-S30</v>
          </cell>
          <cell r="BS3803" t="str">
            <v>DTI ST</v>
          </cell>
          <cell r="BW3803" t="str">
            <v>30</v>
          </cell>
        </row>
        <row r="3804">
          <cell r="F3804" t="str">
            <v>IMB/08105/C/04EF</v>
          </cell>
          <cell r="Q3804">
            <v>6</v>
          </cell>
          <cell r="AQ3804" t="str">
            <v>SETRS ST</v>
          </cell>
          <cell r="AW3804">
            <v>2015</v>
          </cell>
          <cell r="AX3804" t="str">
            <v>10</v>
          </cell>
          <cell r="BB3804" t="str">
            <v>DTI ST</v>
          </cell>
          <cell r="BE3804" t="str">
            <v>30</v>
          </cell>
          <cell r="BF3804" t="str">
            <v>2015-S30</v>
          </cell>
          <cell r="BS3804" t="str">
            <v>DTI ST</v>
          </cell>
          <cell r="BW3804" t="str">
            <v>30</v>
          </cell>
        </row>
        <row r="3805">
          <cell r="F3805" t="str">
            <v>IMB/08105/C/04FG</v>
          </cell>
          <cell r="Q3805">
            <v>1</v>
          </cell>
          <cell r="AQ3805" t="str">
            <v>ECRN ST</v>
          </cell>
          <cell r="AW3805">
            <v>2015</v>
          </cell>
          <cell r="AX3805" t="str">
            <v>21</v>
          </cell>
          <cell r="BB3805" t="str">
            <v>TELCOM ST</v>
          </cell>
          <cell r="BE3805" t="str">
            <v>24</v>
          </cell>
          <cell r="BF3805" t="str">
            <v>2015-S24</v>
          </cell>
          <cell r="BS3805" t="str">
            <v>Batik C</v>
          </cell>
          <cell r="BW3805" t="str">
            <v>24</v>
          </cell>
        </row>
        <row r="3806">
          <cell r="F3806" t="str">
            <v>IMB/08105/C/04GT</v>
          </cell>
          <cell r="Q3806">
            <v>4</v>
          </cell>
          <cell r="AQ3806" t="str">
            <v>ECRN ST</v>
          </cell>
          <cell r="AW3806">
            <v>2015</v>
          </cell>
          <cell r="AX3806" t="str">
            <v>21</v>
          </cell>
          <cell r="BB3806" t="str">
            <v>TELCOM ST</v>
          </cell>
          <cell r="BE3806" t="str">
            <v>24</v>
          </cell>
          <cell r="BF3806" t="str">
            <v>2015-S24</v>
          </cell>
          <cell r="BS3806" t="str">
            <v>Batik C</v>
          </cell>
          <cell r="BW3806" t="str">
            <v>25</v>
          </cell>
        </row>
        <row r="3807">
          <cell r="F3807" t="str">
            <v>IMB/08105/C/04HC</v>
          </cell>
          <cell r="Q3807">
            <v>5</v>
          </cell>
          <cell r="AQ3807" t="str">
            <v>SETRS ST</v>
          </cell>
          <cell r="AW3807">
            <v>2015</v>
          </cell>
          <cell r="AX3807" t="str">
            <v>17</v>
          </cell>
          <cell r="BB3807" t="str">
            <v>DTI ST</v>
          </cell>
          <cell r="BE3807" t="str">
            <v>24</v>
          </cell>
          <cell r="BF3807" t="str">
            <v>2015-S24</v>
          </cell>
          <cell r="BS3807" t="str">
            <v>DTI ST</v>
          </cell>
          <cell r="BW3807" t="str">
            <v>24</v>
          </cell>
        </row>
        <row r="3808">
          <cell r="F3808" t="str">
            <v>IMB/08105/C/04IA</v>
          </cell>
          <cell r="Q3808">
            <v>10</v>
          </cell>
          <cell r="AQ3808" t="str">
            <v>SETRS ST</v>
          </cell>
          <cell r="AW3808">
            <v>2015</v>
          </cell>
          <cell r="AX3808" t="str">
            <v>10</v>
          </cell>
          <cell r="BB3808" t="str">
            <v>DTI ST</v>
          </cell>
          <cell r="BE3808" t="str">
            <v>15</v>
          </cell>
          <cell r="BF3808" t="str">
            <v>2015-S15</v>
          </cell>
          <cell r="BS3808" t="str">
            <v>DTI ST</v>
          </cell>
          <cell r="BW3808" t="str">
            <v>20</v>
          </cell>
        </row>
        <row r="3809">
          <cell r="F3809" t="str">
            <v>IMB/08105/C/04ID</v>
          </cell>
          <cell r="Q3809">
            <v>6</v>
          </cell>
          <cell r="AQ3809" t="str">
            <v>SETRS ST</v>
          </cell>
          <cell r="AW3809">
            <v>2015</v>
          </cell>
          <cell r="AX3809" t="str">
            <v>10</v>
          </cell>
          <cell r="BB3809" t="str">
            <v>DTI ST</v>
          </cell>
          <cell r="BE3809" t="str">
            <v>15</v>
          </cell>
          <cell r="BF3809" t="str">
            <v>2015-S15</v>
          </cell>
          <cell r="BS3809" t="str">
            <v>DTI ST</v>
          </cell>
          <cell r="BW3809" t="str">
            <v>17</v>
          </cell>
        </row>
        <row r="3810">
          <cell r="F3810" t="str">
            <v>IMB/08105/C/04LY</v>
          </cell>
          <cell r="Q3810">
            <v>10</v>
          </cell>
          <cell r="AQ3810" t="str">
            <v>SETRS ST</v>
          </cell>
          <cell r="AW3810">
            <v>2015</v>
          </cell>
          <cell r="AX3810" t="str">
            <v>10</v>
          </cell>
          <cell r="BB3810" t="str">
            <v>DTI ST</v>
          </cell>
          <cell r="BE3810" t="str">
            <v>18</v>
          </cell>
          <cell r="BF3810" t="str">
            <v>2015-S18</v>
          </cell>
          <cell r="BS3810" t="str">
            <v>DTI ST</v>
          </cell>
          <cell r="BW3810" t="str">
            <v>18</v>
          </cell>
        </row>
        <row r="3811">
          <cell r="F3811" t="str">
            <v>IMB/08105/C/04NN</v>
          </cell>
          <cell r="Q3811">
            <v>6</v>
          </cell>
          <cell r="AQ3811" t="str">
            <v>SETRS ST</v>
          </cell>
          <cell r="AW3811">
            <v>2015</v>
          </cell>
          <cell r="AX3811" t="str">
            <v>10</v>
          </cell>
          <cell r="BB3811" t="str">
            <v>DTI ST</v>
          </cell>
          <cell r="BE3811" t="str">
            <v>24</v>
          </cell>
          <cell r="BF3811" t="str">
            <v>2015-S24</v>
          </cell>
          <cell r="BS3811" t="str">
            <v>DTI ST</v>
          </cell>
          <cell r="BW3811" t="str">
            <v>24</v>
          </cell>
        </row>
        <row r="3812">
          <cell r="F3812" t="str">
            <v>IMB/08105/C/04OW</v>
          </cell>
          <cell r="Q3812">
            <v>10</v>
          </cell>
          <cell r="AQ3812" t="str">
            <v>SETRS ST</v>
          </cell>
          <cell r="AW3812">
            <v>2015</v>
          </cell>
          <cell r="AX3812" t="str">
            <v>10</v>
          </cell>
          <cell r="BB3812" t="str">
            <v>DTI ST</v>
          </cell>
          <cell r="BE3812" t="str">
            <v>24</v>
          </cell>
          <cell r="BF3812" t="str">
            <v>2015-S24</v>
          </cell>
          <cell r="BS3812" t="str">
            <v>DTI ST</v>
          </cell>
          <cell r="BW3812" t="str">
            <v>24</v>
          </cell>
        </row>
        <row r="3813">
          <cell r="F3813" t="str">
            <v>IMB/08105/C/04OY</v>
          </cell>
          <cell r="Q3813">
            <v>11</v>
          </cell>
          <cell r="AQ3813" t="str">
            <v>SETRS ST</v>
          </cell>
          <cell r="AW3813">
            <v>2015</v>
          </cell>
          <cell r="AX3813" t="str">
            <v>10</v>
          </cell>
          <cell r="BB3813" t="str">
            <v>DTI ST</v>
          </cell>
          <cell r="BE3813" t="str">
            <v>24</v>
          </cell>
          <cell r="BF3813" t="str">
            <v>2015-S24</v>
          </cell>
          <cell r="BS3813" t="str">
            <v>DTI ST</v>
          </cell>
          <cell r="BW3813" t="str">
            <v>24</v>
          </cell>
        </row>
        <row r="3814">
          <cell r="F3814" t="str">
            <v>IMB/08105/C/04PZ</v>
          </cell>
          <cell r="Q3814">
            <v>6</v>
          </cell>
          <cell r="AQ3814" t="str">
            <v>SETRS ST</v>
          </cell>
          <cell r="AW3814">
            <v>2015</v>
          </cell>
          <cell r="AX3814" t="str">
            <v>10</v>
          </cell>
          <cell r="BB3814" t="str">
            <v>TELCOM ST</v>
          </cell>
          <cell r="BE3814" t="str">
            <v>41</v>
          </cell>
          <cell r="BF3814" t="str">
            <v>2015-S41</v>
          </cell>
          <cell r="BS3814" t="str">
            <v>Grosselin P</v>
          </cell>
          <cell r="BW3814" t="str">
            <v>41</v>
          </cell>
        </row>
        <row r="3815">
          <cell r="F3815" t="str">
            <v>IMB/08105/C/04RB</v>
          </cell>
          <cell r="Q3815">
            <v>19</v>
          </cell>
          <cell r="AQ3815" t="str">
            <v>SETRS ST</v>
          </cell>
          <cell r="AW3815">
            <v>2015</v>
          </cell>
          <cell r="AX3815" t="str">
            <v>10</v>
          </cell>
          <cell r="BB3815" t="str">
            <v>TELCOM ST</v>
          </cell>
          <cell r="BE3815" t="str">
            <v>41</v>
          </cell>
          <cell r="BF3815" t="str">
            <v>2015-S41</v>
          </cell>
          <cell r="BS3815" t="str">
            <v>Grosselin P</v>
          </cell>
          <cell r="BW3815" t="str">
            <v>41</v>
          </cell>
        </row>
        <row r="3816">
          <cell r="F3816" t="str">
            <v>IMB/08105/C/04RK</v>
          </cell>
          <cell r="Q3816">
            <v>6</v>
          </cell>
          <cell r="AQ3816" t="str">
            <v>SETRS ST</v>
          </cell>
          <cell r="AW3816">
            <v>2015</v>
          </cell>
          <cell r="AX3816" t="str">
            <v>15</v>
          </cell>
          <cell r="BB3816" t="str">
            <v>DTI ST</v>
          </cell>
          <cell r="BE3816" t="str">
            <v>21</v>
          </cell>
          <cell r="BF3816" t="str">
            <v>2015-S21</v>
          </cell>
          <cell r="BS3816" t="str">
            <v>DTI ST</v>
          </cell>
          <cell r="BW3816" t="str">
            <v>21</v>
          </cell>
        </row>
        <row r="3817">
          <cell r="F3817" t="str">
            <v>IMB/08105/C/04SE</v>
          </cell>
          <cell r="Q3817">
            <v>10</v>
          </cell>
          <cell r="AQ3817" t="str">
            <v>SETRS ST</v>
          </cell>
          <cell r="AW3817">
            <v>2015</v>
          </cell>
          <cell r="AX3817" t="str">
            <v>10</v>
          </cell>
          <cell r="BB3817" t="str">
            <v>TELCOM ST</v>
          </cell>
          <cell r="BE3817" t="str">
            <v>41</v>
          </cell>
          <cell r="BF3817" t="str">
            <v>2015-S41</v>
          </cell>
          <cell r="BS3817" t="str">
            <v>Grosselin P</v>
          </cell>
          <cell r="BW3817" t="str">
            <v>41</v>
          </cell>
        </row>
        <row r="3818">
          <cell r="F3818" t="str">
            <v>IMB/08105/C/04SS</v>
          </cell>
          <cell r="Q3818">
            <v>8</v>
          </cell>
          <cell r="AQ3818" t="str">
            <v>SETRS ST</v>
          </cell>
          <cell r="AW3818">
            <v>2015</v>
          </cell>
          <cell r="AX3818" t="str">
            <v>10</v>
          </cell>
          <cell r="BB3818" t="str">
            <v>DTI ST</v>
          </cell>
          <cell r="BE3818" t="str">
            <v>24</v>
          </cell>
          <cell r="BF3818" t="str">
            <v>2015-S24</v>
          </cell>
          <cell r="BS3818" t="str">
            <v>DTI ST</v>
          </cell>
          <cell r="BW3818" t="str">
            <v>24</v>
          </cell>
        </row>
        <row r="3819">
          <cell r="F3819" t="str">
            <v>IMB/08105/C/04U3</v>
          </cell>
          <cell r="Q3819">
            <v>10</v>
          </cell>
          <cell r="AQ3819" t="str">
            <v>SETRS ST</v>
          </cell>
          <cell r="AW3819">
            <v>2015</v>
          </cell>
          <cell r="AX3819" t="str">
            <v>10</v>
          </cell>
          <cell r="BB3819" t="str">
            <v>TELCOM ST</v>
          </cell>
          <cell r="BE3819" t="str">
            <v>41</v>
          </cell>
          <cell r="BF3819" t="str">
            <v>2015-S41</v>
          </cell>
          <cell r="BS3819" t="str">
            <v>Grosselin P</v>
          </cell>
          <cell r="BW3819" t="str">
            <v>41</v>
          </cell>
        </row>
        <row r="3820">
          <cell r="F3820" t="str">
            <v>IMB/08105/C/04U4</v>
          </cell>
          <cell r="Q3820">
            <v>10</v>
          </cell>
          <cell r="AQ3820" t="str">
            <v>SETRS ST</v>
          </cell>
          <cell r="AW3820">
            <v>2015</v>
          </cell>
          <cell r="AX3820" t="str">
            <v>10</v>
          </cell>
          <cell r="BB3820" t="str">
            <v>TELCOM ST</v>
          </cell>
          <cell r="BE3820" t="str">
            <v>41</v>
          </cell>
          <cell r="BF3820" t="str">
            <v>2015-S41</v>
          </cell>
          <cell r="BS3820" t="str">
            <v>Grosselin P</v>
          </cell>
          <cell r="BW3820" t="str">
            <v>41</v>
          </cell>
        </row>
        <row r="3821">
          <cell r="F3821" t="str">
            <v>IMB/08105/C/04U5</v>
          </cell>
          <cell r="Q3821">
            <v>10</v>
          </cell>
          <cell r="AQ3821" t="str">
            <v>SETRS ST</v>
          </cell>
          <cell r="AW3821">
            <v>2015</v>
          </cell>
          <cell r="AX3821" t="str">
            <v>10</v>
          </cell>
          <cell r="BB3821" t="str">
            <v>TELCOM ST</v>
          </cell>
          <cell r="BE3821" t="str">
            <v>41</v>
          </cell>
          <cell r="BF3821" t="str">
            <v>2015-S41</v>
          </cell>
          <cell r="BS3821" t="str">
            <v>Grosselin P</v>
          </cell>
          <cell r="BW3821" t="str">
            <v>41</v>
          </cell>
        </row>
        <row r="3822">
          <cell r="F3822" t="str">
            <v>IMB/08105/C/04U6</v>
          </cell>
          <cell r="Q3822">
            <v>6</v>
          </cell>
          <cell r="AQ3822" t="str">
            <v>SETRS ST</v>
          </cell>
          <cell r="AW3822">
            <v>2015</v>
          </cell>
          <cell r="AX3822" t="str">
            <v>10</v>
          </cell>
          <cell r="BB3822" t="str">
            <v>DTI ST</v>
          </cell>
          <cell r="BE3822" t="str">
            <v>24</v>
          </cell>
          <cell r="BF3822" t="str">
            <v>2015-S24</v>
          </cell>
          <cell r="BS3822" t="str">
            <v>DTI ST</v>
          </cell>
          <cell r="BW3822" t="str">
            <v>24</v>
          </cell>
        </row>
        <row r="3823">
          <cell r="F3823" t="str">
            <v>IMB/08105/C/04UL</v>
          </cell>
          <cell r="Q3823">
            <v>16</v>
          </cell>
          <cell r="AQ3823" t="str">
            <v>ECRN ST</v>
          </cell>
          <cell r="AW3823">
            <v>2015</v>
          </cell>
          <cell r="AX3823" t="str">
            <v>32</v>
          </cell>
          <cell r="BB3823" t="str">
            <v>TELCOM ST</v>
          </cell>
          <cell r="BE3823" t="str">
            <v>42</v>
          </cell>
          <cell r="BF3823" t="str">
            <v>2015-S42</v>
          </cell>
          <cell r="BS3823" t="str">
            <v>Grosselin P</v>
          </cell>
          <cell r="BW3823" t="str">
            <v>42</v>
          </cell>
        </row>
        <row r="3824">
          <cell r="F3824" t="str">
            <v>IMB/08105/C/04VC</v>
          </cell>
          <cell r="Q3824">
            <v>4</v>
          </cell>
          <cell r="AQ3824" t="str">
            <v>SETRS ST</v>
          </cell>
          <cell r="AW3824">
            <v>2015</v>
          </cell>
          <cell r="AX3824" t="str">
            <v>10</v>
          </cell>
          <cell r="BB3824" t="str">
            <v>DTI ST</v>
          </cell>
          <cell r="BE3824" t="str">
            <v>24</v>
          </cell>
          <cell r="BF3824" t="str">
            <v>2015-S24</v>
          </cell>
          <cell r="BS3824" t="str">
            <v>DTI ST</v>
          </cell>
          <cell r="BW3824" t="str">
            <v>24</v>
          </cell>
        </row>
        <row r="3825">
          <cell r="F3825" t="str">
            <v>IMB/08105/C/04XS</v>
          </cell>
          <cell r="Q3825">
            <v>14</v>
          </cell>
          <cell r="AQ3825" t="str">
            <v>SETRS ST</v>
          </cell>
          <cell r="AW3825">
            <v>2015</v>
          </cell>
          <cell r="AX3825" t="str">
            <v>10</v>
          </cell>
          <cell r="BB3825" t="str">
            <v>DTI ST</v>
          </cell>
          <cell r="BE3825" t="str">
            <v>24</v>
          </cell>
          <cell r="BF3825" t="str">
            <v>2015-S24</v>
          </cell>
          <cell r="BS3825" t="str">
            <v>Annulé</v>
          </cell>
          <cell r="BW3825" t="str">
            <v/>
          </cell>
        </row>
        <row r="3826">
          <cell r="F3826" t="str">
            <v>IMB/08105/C/051P</v>
          </cell>
          <cell r="Q3826">
            <v>10</v>
          </cell>
          <cell r="AQ3826" t="str">
            <v>SETRS ST</v>
          </cell>
          <cell r="AW3826">
            <v>2015</v>
          </cell>
          <cell r="AX3826" t="str">
            <v>10</v>
          </cell>
          <cell r="BB3826" t="str">
            <v>TELCOM ST</v>
          </cell>
          <cell r="BE3826" t="str">
            <v>41</v>
          </cell>
          <cell r="BF3826" t="str">
            <v>2015-S41</v>
          </cell>
          <cell r="BS3826" t="str">
            <v>Grosselin P</v>
          </cell>
          <cell r="BW3826" t="str">
            <v>41</v>
          </cell>
        </row>
        <row r="3827">
          <cell r="F3827" t="str">
            <v>IMB/08105/C/051U</v>
          </cell>
          <cell r="Q3827">
            <v>3</v>
          </cell>
          <cell r="AQ3827" t="str">
            <v>SETRS ST</v>
          </cell>
          <cell r="AW3827">
            <v>2015</v>
          </cell>
          <cell r="AX3827" t="str">
            <v>25</v>
          </cell>
          <cell r="BB3827" t="str">
            <v>DTI ST</v>
          </cell>
          <cell r="BE3827" t="str">
            <v>31</v>
          </cell>
          <cell r="BF3827" t="str">
            <v>2015-S31</v>
          </cell>
          <cell r="BS3827" t="str">
            <v>DTI ST</v>
          </cell>
          <cell r="BW3827" t="str">
            <v>31</v>
          </cell>
        </row>
        <row r="3828">
          <cell r="F3828" t="str">
            <v>IMB/08105/C/0521</v>
          </cell>
          <cell r="Q3828">
            <v>10</v>
          </cell>
          <cell r="AQ3828" t="str">
            <v>SETRS ST</v>
          </cell>
          <cell r="AW3828">
            <v>2015</v>
          </cell>
          <cell r="AX3828" t="str">
            <v>10</v>
          </cell>
          <cell r="BB3828" t="str">
            <v>TELCOM ST</v>
          </cell>
          <cell r="BE3828" t="str">
            <v>41</v>
          </cell>
          <cell r="BF3828" t="str">
            <v>2015-S41</v>
          </cell>
          <cell r="BS3828" t="str">
            <v>Grosselin P</v>
          </cell>
          <cell r="BW3828" t="str">
            <v>41</v>
          </cell>
        </row>
        <row r="3829">
          <cell r="F3829" t="str">
            <v>IMB/08105/C/052G</v>
          </cell>
          <cell r="Q3829">
            <v>8</v>
          </cell>
          <cell r="AQ3829" t="str">
            <v>SETRS ST</v>
          </cell>
          <cell r="AW3829">
            <v>2015</v>
          </cell>
          <cell r="AX3829" t="str">
            <v>17</v>
          </cell>
          <cell r="BB3829" t="str">
            <v>DTI ST</v>
          </cell>
          <cell r="BE3829" t="str">
            <v>28</v>
          </cell>
          <cell r="BF3829" t="str">
            <v>2015-S28</v>
          </cell>
          <cell r="BS3829" t="str">
            <v>DTI ST</v>
          </cell>
          <cell r="BW3829" t="str">
            <v>28</v>
          </cell>
        </row>
        <row r="3830">
          <cell r="F3830" t="str">
            <v>IMB/08105/C/0537</v>
          </cell>
          <cell r="Q3830">
            <v>4</v>
          </cell>
          <cell r="AQ3830" t="str">
            <v>SETRS ST</v>
          </cell>
          <cell r="AW3830">
            <v>2015</v>
          </cell>
          <cell r="AX3830" t="str">
            <v>25</v>
          </cell>
          <cell r="BB3830" t="str">
            <v>DTI ST</v>
          </cell>
          <cell r="BE3830" t="str">
            <v>31</v>
          </cell>
          <cell r="BF3830" t="str">
            <v>2015-S31</v>
          </cell>
          <cell r="BS3830" t="str">
            <v>DTI ST</v>
          </cell>
          <cell r="BW3830" t="str">
            <v>31</v>
          </cell>
        </row>
        <row r="3831">
          <cell r="F3831" t="str">
            <v>IMB/08105/C/054L</v>
          </cell>
          <cell r="Q3831">
            <v>5</v>
          </cell>
          <cell r="AQ3831" t="str">
            <v>SETRS ST</v>
          </cell>
          <cell r="AW3831">
            <v>2015</v>
          </cell>
          <cell r="AX3831" t="str">
            <v>17</v>
          </cell>
          <cell r="BB3831" t="str">
            <v>DTI ST</v>
          </cell>
          <cell r="BE3831" t="str">
            <v>28</v>
          </cell>
          <cell r="BF3831" t="str">
            <v>2015-S28</v>
          </cell>
          <cell r="BS3831" t="str">
            <v>DTI ST</v>
          </cell>
          <cell r="BW3831" t="str">
            <v>28</v>
          </cell>
        </row>
        <row r="3832">
          <cell r="F3832" t="str">
            <v>IMB/08105/C/054M</v>
          </cell>
          <cell r="Q3832">
            <v>10</v>
          </cell>
          <cell r="AQ3832" t="str">
            <v>SETRS ST</v>
          </cell>
          <cell r="AW3832">
            <v>2015</v>
          </cell>
          <cell r="AX3832" t="str">
            <v>10</v>
          </cell>
          <cell r="BB3832" t="str">
            <v>TELCOM ST</v>
          </cell>
          <cell r="BE3832" t="str">
            <v>41</v>
          </cell>
          <cell r="BF3832" t="str">
            <v>2015-S41</v>
          </cell>
          <cell r="BS3832" t="str">
            <v>Grosselin P</v>
          </cell>
          <cell r="BW3832" t="str">
            <v>41</v>
          </cell>
        </row>
        <row r="3833">
          <cell r="F3833" t="str">
            <v>IMB/08105/C/055I</v>
          </cell>
          <cell r="Q3833">
            <v>9</v>
          </cell>
          <cell r="AQ3833" t="str">
            <v>SETRS ST</v>
          </cell>
          <cell r="AW3833">
            <v>2015</v>
          </cell>
          <cell r="AX3833" t="str">
            <v>10</v>
          </cell>
          <cell r="BB3833" t="str">
            <v>DTI ST</v>
          </cell>
          <cell r="BE3833" t="str">
            <v>30</v>
          </cell>
          <cell r="BF3833" t="str">
            <v>2015-S30</v>
          </cell>
          <cell r="BS3833" t="str">
            <v>DTI ST</v>
          </cell>
          <cell r="BW3833" t="str">
            <v>30</v>
          </cell>
        </row>
        <row r="3834">
          <cell r="F3834" t="str">
            <v>IMB/08105/C/055L</v>
          </cell>
          <cell r="Q3834">
            <v>9</v>
          </cell>
          <cell r="AQ3834" t="str">
            <v>SETRS ST</v>
          </cell>
          <cell r="AW3834">
            <v>2015</v>
          </cell>
          <cell r="AX3834" t="str">
            <v>35</v>
          </cell>
          <cell r="BB3834" t="str">
            <v>TELCOM ST</v>
          </cell>
          <cell r="BE3834" t="str">
            <v>38</v>
          </cell>
          <cell r="BF3834" t="str">
            <v>2015-S38</v>
          </cell>
          <cell r="BS3834" t="str">
            <v>DTI ST</v>
          </cell>
          <cell r="BW3834" t="str">
            <v>38</v>
          </cell>
        </row>
        <row r="3835">
          <cell r="F3835" t="str">
            <v>IMB/08105/C/056F</v>
          </cell>
          <cell r="Q3835">
            <v>11</v>
          </cell>
          <cell r="AQ3835" t="str">
            <v>SETRS ST</v>
          </cell>
          <cell r="AW3835">
            <v>2015</v>
          </cell>
          <cell r="AX3835" t="str">
            <v>10</v>
          </cell>
          <cell r="BB3835" t="str">
            <v>TELCOM ST</v>
          </cell>
          <cell r="BE3835" t="str">
            <v>41</v>
          </cell>
          <cell r="BF3835" t="str">
            <v>2015-S41</v>
          </cell>
          <cell r="BS3835" t="str">
            <v>Grosselin P</v>
          </cell>
          <cell r="BW3835" t="str">
            <v>41</v>
          </cell>
        </row>
        <row r="3836">
          <cell r="F3836" t="str">
            <v>IMB/08105/C/05AD</v>
          </cell>
          <cell r="Q3836">
            <v>4</v>
          </cell>
          <cell r="AQ3836" t="str">
            <v>SETRS ST</v>
          </cell>
          <cell r="AW3836">
            <v>2015</v>
          </cell>
          <cell r="AX3836" t="str">
            <v>10</v>
          </cell>
          <cell r="BB3836" t="str">
            <v>DTI ST</v>
          </cell>
          <cell r="BE3836" t="str">
            <v>30</v>
          </cell>
          <cell r="BF3836" t="str">
            <v>2015-S30</v>
          </cell>
          <cell r="BS3836" t="str">
            <v>DTI ST</v>
          </cell>
          <cell r="BW3836" t="str">
            <v>30</v>
          </cell>
        </row>
        <row r="3837">
          <cell r="F3837" t="str">
            <v>IMB/08105/C/05B0</v>
          </cell>
          <cell r="Q3837">
            <v>7</v>
          </cell>
          <cell r="AQ3837" t="str">
            <v>SETRS ST</v>
          </cell>
          <cell r="AW3837">
            <v>2015</v>
          </cell>
          <cell r="AX3837" t="str">
            <v>10</v>
          </cell>
          <cell r="BB3837" t="str">
            <v>DTI ST</v>
          </cell>
          <cell r="BE3837" t="str">
            <v>30</v>
          </cell>
          <cell r="BF3837" t="str">
            <v>2015-S30</v>
          </cell>
          <cell r="BS3837" t="str">
            <v>DTI ST</v>
          </cell>
          <cell r="BW3837" t="str">
            <v>30</v>
          </cell>
        </row>
        <row r="3838">
          <cell r="F3838" t="str">
            <v>IMB/08105/C/05BM</v>
          </cell>
          <cell r="Q3838">
            <v>8</v>
          </cell>
          <cell r="AQ3838" t="str">
            <v>SETRS ST</v>
          </cell>
          <cell r="AW3838">
            <v>2015</v>
          </cell>
          <cell r="AX3838" t="str">
            <v>10</v>
          </cell>
          <cell r="BB3838" t="str">
            <v>DTI ST</v>
          </cell>
          <cell r="BE3838" t="str">
            <v>30</v>
          </cell>
          <cell r="BF3838" t="str">
            <v>2015-S30</v>
          </cell>
          <cell r="BS3838" t="str">
            <v>DTI ST</v>
          </cell>
          <cell r="BW3838" t="str">
            <v>30</v>
          </cell>
        </row>
        <row r="3839">
          <cell r="F3839" t="str">
            <v>IMB/08105/C/05CI</v>
          </cell>
          <cell r="Q3839">
            <v>7</v>
          </cell>
          <cell r="AQ3839" t="str">
            <v>SETRS ST</v>
          </cell>
          <cell r="AW3839">
            <v>2015</v>
          </cell>
          <cell r="AX3839" t="str">
            <v>10</v>
          </cell>
          <cell r="BB3839" t="str">
            <v>DTI ST</v>
          </cell>
          <cell r="BE3839" t="str">
            <v>30</v>
          </cell>
          <cell r="BF3839" t="str">
            <v>2015-S30</v>
          </cell>
          <cell r="BS3839" t="str">
            <v>DTI ST</v>
          </cell>
          <cell r="BW3839" t="str">
            <v>30</v>
          </cell>
        </row>
        <row r="3840">
          <cell r="F3840" t="str">
            <v>IMB/08105/C/05DE</v>
          </cell>
          <cell r="Q3840">
            <v>7</v>
          </cell>
          <cell r="AQ3840" t="str">
            <v>SETRS ST</v>
          </cell>
          <cell r="AW3840">
            <v>2015</v>
          </cell>
          <cell r="AX3840" t="str">
            <v>35</v>
          </cell>
          <cell r="BB3840" t="str">
            <v>DTI ST</v>
          </cell>
          <cell r="BE3840" t="str">
            <v>43</v>
          </cell>
          <cell r="BF3840" t="str">
            <v>2015-S43</v>
          </cell>
          <cell r="BS3840" t="str">
            <v>DTI ST</v>
          </cell>
          <cell r="BW3840" t="str">
            <v>43</v>
          </cell>
        </row>
        <row r="3841">
          <cell r="F3841" t="str">
            <v>IMB/08105/C/05FP</v>
          </cell>
          <cell r="Q3841">
            <v>4</v>
          </cell>
          <cell r="AQ3841" t="str">
            <v>Annulé</v>
          </cell>
          <cell r="AW3841" t="str">
            <v/>
          </cell>
          <cell r="AX3841" t="str">
            <v/>
          </cell>
          <cell r="BB3841" t="str">
            <v>Annulé</v>
          </cell>
          <cell r="BE3841" t="str">
            <v/>
          </cell>
          <cell r="BF3841" t="str">
            <v/>
          </cell>
          <cell r="BS3841" t="str">
            <v>Annulé</v>
          </cell>
          <cell r="BW3841" t="str">
            <v/>
          </cell>
        </row>
        <row r="3842">
          <cell r="F3842" t="str">
            <v>IMB/08105/C/05G7</v>
          </cell>
          <cell r="Q3842">
            <v>4</v>
          </cell>
          <cell r="AQ3842" t="str">
            <v>SETRS ST</v>
          </cell>
          <cell r="AW3842">
            <v>2015</v>
          </cell>
          <cell r="AX3842" t="str">
            <v>17</v>
          </cell>
          <cell r="BB3842" t="str">
            <v>DTI ST</v>
          </cell>
          <cell r="BE3842" t="str">
            <v>43</v>
          </cell>
          <cell r="BF3842" t="str">
            <v>2015-S43</v>
          </cell>
          <cell r="BS3842" t="str">
            <v>DTI ST</v>
          </cell>
          <cell r="BW3842" t="str">
            <v>43</v>
          </cell>
        </row>
        <row r="3843">
          <cell r="F3843" t="str">
            <v>IMB/08105/C/05GN</v>
          </cell>
          <cell r="Q3843">
            <v>5</v>
          </cell>
          <cell r="AQ3843" t="str">
            <v>SETRS ST</v>
          </cell>
          <cell r="AW3843">
            <v>2015</v>
          </cell>
          <cell r="AX3843" t="str">
            <v>18</v>
          </cell>
          <cell r="BB3843" t="str">
            <v>DTI ST</v>
          </cell>
          <cell r="BE3843" t="str">
            <v>21</v>
          </cell>
          <cell r="BF3843" t="str">
            <v>2015-S21</v>
          </cell>
          <cell r="BS3843" t="str">
            <v>DTI ST</v>
          </cell>
          <cell r="BW3843" t="str">
            <v>21</v>
          </cell>
        </row>
        <row r="3844">
          <cell r="F3844" t="str">
            <v>IMB/08105/C/05GO</v>
          </cell>
          <cell r="Q3844">
            <v>5</v>
          </cell>
          <cell r="AQ3844" t="str">
            <v>SETRS ST</v>
          </cell>
          <cell r="AW3844">
            <v>2015</v>
          </cell>
          <cell r="AX3844" t="str">
            <v>15</v>
          </cell>
          <cell r="BB3844" t="str">
            <v>DTI ST</v>
          </cell>
          <cell r="BE3844" t="str">
            <v>22</v>
          </cell>
          <cell r="BF3844" t="str">
            <v>2015-S22</v>
          </cell>
          <cell r="BS3844" t="str">
            <v>DTI ST</v>
          </cell>
          <cell r="BW3844" t="str">
            <v>22</v>
          </cell>
        </row>
        <row r="3845">
          <cell r="F3845" t="str">
            <v>IMB/08105/C/05H3</v>
          </cell>
          <cell r="Q3845">
            <v>6</v>
          </cell>
          <cell r="AQ3845" t="str">
            <v>SETRS ST</v>
          </cell>
          <cell r="AW3845">
            <v>2015</v>
          </cell>
          <cell r="AX3845" t="str">
            <v>15</v>
          </cell>
          <cell r="BB3845" t="str">
            <v>DTI ST</v>
          </cell>
          <cell r="BE3845" t="str">
            <v>22</v>
          </cell>
          <cell r="BF3845" t="str">
            <v>2015-S22</v>
          </cell>
          <cell r="BS3845" t="str">
            <v>DTI ST</v>
          </cell>
          <cell r="BW3845" t="str">
            <v>22</v>
          </cell>
        </row>
        <row r="3846">
          <cell r="F3846" t="str">
            <v>IMB/08105/C/05HN</v>
          </cell>
          <cell r="Q3846">
            <v>18</v>
          </cell>
          <cell r="AQ3846" t="str">
            <v>SETRS ST</v>
          </cell>
          <cell r="AW3846">
            <v>2016</v>
          </cell>
          <cell r="AX3846" t="str">
            <v>34</v>
          </cell>
          <cell r="BB3846" t="str">
            <v>Annulé</v>
          </cell>
          <cell r="BE3846" t="str">
            <v/>
          </cell>
          <cell r="BF3846" t="str">
            <v/>
          </cell>
          <cell r="BS3846" t="str">
            <v>Annulé</v>
          </cell>
          <cell r="BW3846" t="str">
            <v/>
          </cell>
        </row>
        <row r="3847">
          <cell r="F3847" t="str">
            <v>IMB/08105/C/05HQ</v>
          </cell>
          <cell r="Q3847">
            <v>5</v>
          </cell>
          <cell r="AQ3847" t="str">
            <v>SETRS ST</v>
          </cell>
          <cell r="AW3847">
            <v>2015</v>
          </cell>
          <cell r="AX3847" t="str">
            <v>17</v>
          </cell>
          <cell r="BB3847" t="str">
            <v>DTI ST</v>
          </cell>
          <cell r="BE3847" t="str">
            <v>21</v>
          </cell>
          <cell r="BF3847" t="str">
            <v>2015-S21</v>
          </cell>
          <cell r="BS3847" t="str">
            <v>DTI ST</v>
          </cell>
          <cell r="BW3847" t="str">
            <v>21</v>
          </cell>
        </row>
        <row r="3848">
          <cell r="F3848" t="str">
            <v>IMB/08105/C/05KR</v>
          </cell>
          <cell r="Q3848">
            <v>8</v>
          </cell>
          <cell r="AQ3848" t="str">
            <v>Annulé</v>
          </cell>
          <cell r="AW3848" t="str">
            <v/>
          </cell>
          <cell r="AX3848" t="str">
            <v/>
          </cell>
          <cell r="BB3848" t="str">
            <v>Annulé</v>
          </cell>
          <cell r="BE3848" t="str">
            <v/>
          </cell>
          <cell r="BF3848" t="str">
            <v/>
          </cell>
          <cell r="BS3848" t="str">
            <v>Annulé</v>
          </cell>
          <cell r="BW3848" t="str">
            <v/>
          </cell>
        </row>
        <row r="3849">
          <cell r="F3849" t="str">
            <v>IMB/08105/C/05L1</v>
          </cell>
          <cell r="Q3849">
            <v>6</v>
          </cell>
          <cell r="AQ3849" t="str">
            <v>Annulé</v>
          </cell>
          <cell r="AW3849" t="str">
            <v/>
          </cell>
          <cell r="AX3849" t="str">
            <v/>
          </cell>
          <cell r="BB3849" t="str">
            <v>Annulé</v>
          </cell>
          <cell r="BE3849" t="str">
            <v/>
          </cell>
          <cell r="BF3849" t="str">
            <v/>
          </cell>
          <cell r="BS3849" t="str">
            <v>Annulé</v>
          </cell>
          <cell r="BW3849" t="str">
            <v/>
          </cell>
        </row>
        <row r="3850">
          <cell r="F3850" t="str">
            <v>IMB/08105/C/05L2</v>
          </cell>
          <cell r="Q3850">
            <v>7</v>
          </cell>
          <cell r="AQ3850" t="str">
            <v>SETRS ST</v>
          </cell>
          <cell r="AW3850">
            <v>2015</v>
          </cell>
          <cell r="AX3850" t="str">
            <v>18</v>
          </cell>
          <cell r="BB3850" t="str">
            <v>DTI ST</v>
          </cell>
          <cell r="BE3850" t="str">
            <v>22</v>
          </cell>
          <cell r="BF3850" t="str">
            <v>2015-S22</v>
          </cell>
          <cell r="BS3850" t="str">
            <v>DTI ST</v>
          </cell>
          <cell r="BW3850" t="str">
            <v>22</v>
          </cell>
        </row>
        <row r="3851">
          <cell r="F3851" t="str">
            <v>IMB/08105/C/05L3</v>
          </cell>
          <cell r="Q3851">
            <v>10</v>
          </cell>
          <cell r="AQ3851" t="str">
            <v>SETRS ST</v>
          </cell>
          <cell r="AW3851">
            <v>2015</v>
          </cell>
          <cell r="AX3851" t="str">
            <v>17</v>
          </cell>
          <cell r="BB3851" t="str">
            <v>DTI ST</v>
          </cell>
          <cell r="BE3851" t="str">
            <v>21</v>
          </cell>
          <cell r="BF3851" t="str">
            <v>2015-S21</v>
          </cell>
          <cell r="BS3851" t="str">
            <v>DTI ST</v>
          </cell>
          <cell r="BW3851" t="str">
            <v>21</v>
          </cell>
        </row>
        <row r="3852">
          <cell r="F3852" t="str">
            <v>IMB/08105/C/05LA</v>
          </cell>
          <cell r="Q3852">
            <v>6</v>
          </cell>
          <cell r="AQ3852" t="str">
            <v>SETRS ST</v>
          </cell>
          <cell r="AW3852">
            <v>2015</v>
          </cell>
          <cell r="AX3852" t="str">
            <v>18</v>
          </cell>
          <cell r="BB3852" t="str">
            <v>DTI ST</v>
          </cell>
          <cell r="BE3852" t="str">
            <v>28</v>
          </cell>
          <cell r="BF3852" t="str">
            <v>2015-S28</v>
          </cell>
          <cell r="BS3852" t="str">
            <v>DTI ST</v>
          </cell>
          <cell r="BW3852" t="str">
            <v>28</v>
          </cell>
        </row>
        <row r="3853">
          <cell r="F3853" t="str">
            <v>IMB/08105/C/05LF</v>
          </cell>
          <cell r="Q3853">
            <v>11</v>
          </cell>
          <cell r="AQ3853" t="str">
            <v>SETRS ST</v>
          </cell>
          <cell r="AW3853">
            <v>2015</v>
          </cell>
          <cell r="AX3853" t="str">
            <v>18</v>
          </cell>
          <cell r="BB3853" t="str">
            <v>DTI ST</v>
          </cell>
          <cell r="BE3853" t="str">
            <v>22</v>
          </cell>
          <cell r="BF3853" t="str">
            <v>2015-S22</v>
          </cell>
          <cell r="BS3853" t="str">
            <v>DTI ST</v>
          </cell>
          <cell r="BW3853" t="str">
            <v>22</v>
          </cell>
        </row>
        <row r="3854">
          <cell r="F3854" t="str">
            <v>IMB/08105/C/05M9</v>
          </cell>
          <cell r="Q3854">
            <v>9</v>
          </cell>
          <cell r="AQ3854" t="str">
            <v>ECRN ST</v>
          </cell>
          <cell r="AW3854">
            <v>2015</v>
          </cell>
          <cell r="AX3854" t="str">
            <v>21</v>
          </cell>
          <cell r="BB3854" t="str">
            <v>TELCOM ST</v>
          </cell>
          <cell r="BE3854" t="str">
            <v>24</v>
          </cell>
          <cell r="BF3854" t="str">
            <v>2015-S24</v>
          </cell>
          <cell r="BS3854" t="str">
            <v>Batik C</v>
          </cell>
          <cell r="BW3854" t="str">
            <v>25</v>
          </cell>
        </row>
        <row r="3855">
          <cell r="F3855" t="str">
            <v>IMB/08105/C/05O3</v>
          </cell>
          <cell r="Q3855">
            <v>15</v>
          </cell>
          <cell r="AQ3855" t="str">
            <v>Annulé</v>
          </cell>
          <cell r="AW3855" t="str">
            <v/>
          </cell>
          <cell r="AX3855" t="str">
            <v/>
          </cell>
          <cell r="BB3855" t="str">
            <v>Annulé</v>
          </cell>
          <cell r="BE3855" t="str">
            <v/>
          </cell>
          <cell r="BF3855" t="str">
            <v/>
          </cell>
          <cell r="BS3855" t="str">
            <v>Annulé</v>
          </cell>
          <cell r="BW3855" t="str">
            <v/>
          </cell>
        </row>
        <row r="3856">
          <cell r="F3856" t="str">
            <v>IMB/08105/C/05OT</v>
          </cell>
          <cell r="Q3856">
            <v>1</v>
          </cell>
          <cell r="AQ3856" t="str">
            <v>SETRS ST</v>
          </cell>
          <cell r="AW3856">
            <v>2015</v>
          </cell>
          <cell r="AX3856" t="str">
            <v>17</v>
          </cell>
          <cell r="BB3856" t="str">
            <v>DTI ST</v>
          </cell>
          <cell r="BE3856" t="str">
            <v>21</v>
          </cell>
          <cell r="BF3856" t="str">
            <v>2015-S21</v>
          </cell>
          <cell r="BS3856" t="str">
            <v>DTI ST</v>
          </cell>
          <cell r="BW3856" t="str">
            <v>21</v>
          </cell>
        </row>
        <row r="3857">
          <cell r="F3857" t="str">
            <v>IMB/08105/C/05OZ</v>
          </cell>
          <cell r="Q3857">
            <v>7</v>
          </cell>
          <cell r="AQ3857" t="str">
            <v>SETRS ST</v>
          </cell>
          <cell r="AW3857">
            <v>2015</v>
          </cell>
          <cell r="AX3857" t="str">
            <v>17</v>
          </cell>
          <cell r="BB3857" t="str">
            <v>DTI ST</v>
          </cell>
          <cell r="BE3857" t="str">
            <v>21</v>
          </cell>
          <cell r="BF3857" t="str">
            <v>2015-S21</v>
          </cell>
          <cell r="BS3857" t="str">
            <v>DTI ST</v>
          </cell>
          <cell r="BW3857" t="str">
            <v>21</v>
          </cell>
        </row>
        <row r="3858">
          <cell r="F3858" t="str">
            <v>IMB/08105/C/05SD</v>
          </cell>
          <cell r="Q3858">
            <v>4</v>
          </cell>
          <cell r="AQ3858" t="str">
            <v>SETRS ST</v>
          </cell>
          <cell r="AW3858">
            <v>2015</v>
          </cell>
          <cell r="AX3858" t="str">
            <v>38</v>
          </cell>
          <cell r="BB3858" t="str">
            <v>Bal T</v>
          </cell>
          <cell r="BE3858" t="str">
            <v>40</v>
          </cell>
          <cell r="BF3858" t="str">
            <v>2015-S40</v>
          </cell>
          <cell r="BS3858" t="str">
            <v>Bal T</v>
          </cell>
          <cell r="BW3858" t="str">
            <v>40</v>
          </cell>
        </row>
        <row r="3859">
          <cell r="F3859" t="str">
            <v>IMB/08105/C/05U7</v>
          </cell>
          <cell r="Q3859">
            <v>8</v>
          </cell>
          <cell r="AQ3859" t="str">
            <v>SETRS ST</v>
          </cell>
          <cell r="AW3859">
            <v>2015</v>
          </cell>
          <cell r="AX3859" t="str">
            <v>18</v>
          </cell>
          <cell r="BB3859" t="str">
            <v>DTI ST</v>
          </cell>
          <cell r="BE3859" t="str">
            <v>39</v>
          </cell>
          <cell r="BF3859" t="str">
            <v>2015-S39</v>
          </cell>
          <cell r="BS3859" t="str">
            <v>DTI ST</v>
          </cell>
          <cell r="BW3859" t="str">
            <v>39</v>
          </cell>
        </row>
        <row r="3860">
          <cell r="F3860" t="str">
            <v>IMB/08105/C/05VX</v>
          </cell>
          <cell r="Q3860">
            <v>5</v>
          </cell>
          <cell r="AQ3860" t="str">
            <v>SETRS ST</v>
          </cell>
          <cell r="AW3860">
            <v>2015</v>
          </cell>
          <cell r="AX3860" t="str">
            <v>18</v>
          </cell>
          <cell r="BB3860" t="str">
            <v>DTI ST</v>
          </cell>
          <cell r="BE3860" t="str">
            <v>24</v>
          </cell>
          <cell r="BF3860" t="str">
            <v>2015-S24</v>
          </cell>
          <cell r="BS3860" t="str">
            <v>DTI ST</v>
          </cell>
          <cell r="BW3860" t="str">
            <v>24</v>
          </cell>
        </row>
        <row r="3861">
          <cell r="F3861" t="str">
            <v>IMB/08105/C/05WF</v>
          </cell>
          <cell r="Q3861">
            <v>5</v>
          </cell>
          <cell r="AQ3861" t="str">
            <v>Annulé</v>
          </cell>
          <cell r="AW3861" t="str">
            <v/>
          </cell>
          <cell r="AX3861" t="str">
            <v/>
          </cell>
          <cell r="BE3861" t="str">
            <v/>
          </cell>
          <cell r="BF3861" t="str">
            <v/>
          </cell>
          <cell r="BS3861" t="str">
            <v>Annulé</v>
          </cell>
          <cell r="BW3861" t="str">
            <v/>
          </cell>
        </row>
        <row r="3862">
          <cell r="F3862" t="str">
            <v>IMB/08105/C/05WU</v>
          </cell>
          <cell r="Q3862">
            <v>4</v>
          </cell>
          <cell r="AQ3862" t="str">
            <v>Annulé</v>
          </cell>
          <cell r="AW3862" t="str">
            <v/>
          </cell>
          <cell r="AX3862" t="str">
            <v/>
          </cell>
          <cell r="BB3862" t="str">
            <v>Annulé</v>
          </cell>
          <cell r="BE3862" t="str">
            <v/>
          </cell>
          <cell r="BF3862" t="str">
            <v/>
          </cell>
          <cell r="BS3862" t="str">
            <v>Annulé</v>
          </cell>
          <cell r="BW3862" t="str">
            <v/>
          </cell>
        </row>
        <row r="3863">
          <cell r="F3863" t="str">
            <v>IMB/08105/C/05ZE</v>
          </cell>
          <cell r="Q3863">
            <v>6</v>
          </cell>
          <cell r="AQ3863" t="str">
            <v>SETRS ST</v>
          </cell>
          <cell r="AW3863">
            <v>2015</v>
          </cell>
          <cell r="AX3863" t="str">
            <v>18</v>
          </cell>
          <cell r="BB3863" t="str">
            <v>DTI ST</v>
          </cell>
          <cell r="BE3863" t="str">
            <v>24</v>
          </cell>
          <cell r="BF3863" t="str">
            <v>2015-S24</v>
          </cell>
          <cell r="BS3863" t="str">
            <v>DTI ST</v>
          </cell>
          <cell r="BW3863" t="str">
            <v>24</v>
          </cell>
        </row>
        <row r="3864">
          <cell r="F3864" t="str">
            <v>IMB/08105/C/060F</v>
          </cell>
          <cell r="Q3864">
            <v>6</v>
          </cell>
          <cell r="AQ3864" t="str">
            <v>SETRS ST</v>
          </cell>
          <cell r="AW3864">
            <v>2015</v>
          </cell>
          <cell r="AX3864" t="str">
            <v>17</v>
          </cell>
          <cell r="BB3864" t="str">
            <v>DTI ST</v>
          </cell>
          <cell r="BE3864" t="str">
            <v>21</v>
          </cell>
          <cell r="BF3864" t="str">
            <v>2015-S21</v>
          </cell>
          <cell r="BS3864" t="str">
            <v>DTI ST</v>
          </cell>
          <cell r="BW3864" t="str">
            <v>21</v>
          </cell>
        </row>
        <row r="3865">
          <cell r="F3865" t="str">
            <v>IMB/08105/C/0625</v>
          </cell>
          <cell r="Q3865">
            <v>4</v>
          </cell>
          <cell r="AQ3865" t="str">
            <v>ECRN ST</v>
          </cell>
          <cell r="AW3865">
            <v>2015</v>
          </cell>
          <cell r="AX3865" t="str">
            <v>21</v>
          </cell>
          <cell r="BB3865" t="str">
            <v>TELCOM ST</v>
          </cell>
          <cell r="BE3865" t="str">
            <v>27</v>
          </cell>
          <cell r="BF3865" t="str">
            <v>2015-S27</v>
          </cell>
          <cell r="BS3865" t="str">
            <v>DTI ST</v>
          </cell>
          <cell r="BW3865" t="str">
            <v>28</v>
          </cell>
        </row>
        <row r="3866">
          <cell r="F3866" t="str">
            <v>IMB/08105/C/0628</v>
          </cell>
          <cell r="Q3866">
            <v>5</v>
          </cell>
          <cell r="AQ3866" t="str">
            <v>ECRN ST</v>
          </cell>
          <cell r="AW3866">
            <v>2015</v>
          </cell>
          <cell r="AX3866" t="str">
            <v>21</v>
          </cell>
          <cell r="BB3866" t="str">
            <v>TELCOM ST</v>
          </cell>
          <cell r="BE3866" t="str">
            <v>27</v>
          </cell>
          <cell r="BF3866" t="str">
            <v>2015-S27</v>
          </cell>
          <cell r="BS3866" t="str">
            <v>DTI ST</v>
          </cell>
          <cell r="BW3866" t="str">
            <v>28</v>
          </cell>
        </row>
        <row r="3867">
          <cell r="F3867" t="str">
            <v>IMB/08105/C/0629</v>
          </cell>
          <cell r="Q3867">
            <v>5</v>
          </cell>
          <cell r="AQ3867" t="str">
            <v>Annulé</v>
          </cell>
          <cell r="AW3867" t="str">
            <v/>
          </cell>
          <cell r="AX3867" t="str">
            <v/>
          </cell>
          <cell r="BE3867" t="str">
            <v/>
          </cell>
          <cell r="BF3867" t="str">
            <v/>
          </cell>
          <cell r="BS3867" t="str">
            <v>Annulé</v>
          </cell>
          <cell r="BW3867" t="str">
            <v/>
          </cell>
        </row>
        <row r="3868">
          <cell r="F3868" t="str">
            <v>IMB/08105/C/062Y</v>
          </cell>
          <cell r="Q3868">
            <v>12</v>
          </cell>
          <cell r="AQ3868" t="str">
            <v>ECRN ST</v>
          </cell>
          <cell r="AW3868">
            <v>2015</v>
          </cell>
          <cell r="AX3868" t="str">
            <v>21</v>
          </cell>
          <cell r="BB3868" t="str">
            <v>TELCOM ST</v>
          </cell>
          <cell r="BE3868" t="str">
            <v>24</v>
          </cell>
          <cell r="BF3868" t="str">
            <v>2015-S24</v>
          </cell>
          <cell r="BS3868" t="str">
            <v>Batik C</v>
          </cell>
          <cell r="BW3868" t="str">
            <v>24</v>
          </cell>
        </row>
        <row r="3869">
          <cell r="F3869" t="str">
            <v>IMB/08105/C/0650</v>
          </cell>
          <cell r="Q3869">
            <v>6</v>
          </cell>
          <cell r="AQ3869" t="str">
            <v>SETRS ST</v>
          </cell>
          <cell r="AW3869">
            <v>2015</v>
          </cell>
          <cell r="AX3869" t="str">
            <v>17</v>
          </cell>
          <cell r="BB3869" t="str">
            <v>DTI ST</v>
          </cell>
          <cell r="BE3869" t="str">
            <v>22</v>
          </cell>
          <cell r="BF3869" t="str">
            <v>2015-S22</v>
          </cell>
          <cell r="BS3869" t="str">
            <v>DTI ST</v>
          </cell>
          <cell r="BW3869" t="str">
            <v>22</v>
          </cell>
        </row>
        <row r="3870">
          <cell r="F3870" t="str">
            <v>IMB/08105/C/066V</v>
          </cell>
          <cell r="Q3870">
            <v>8</v>
          </cell>
          <cell r="AQ3870" t="str">
            <v>SETRS ST</v>
          </cell>
          <cell r="AW3870">
            <v>2015</v>
          </cell>
          <cell r="AX3870" t="str">
            <v>21</v>
          </cell>
          <cell r="BB3870" t="str">
            <v>TELCOM ST</v>
          </cell>
          <cell r="BE3870" t="str">
            <v>24</v>
          </cell>
          <cell r="BF3870" t="str">
            <v>2015-S24</v>
          </cell>
          <cell r="BS3870" t="str">
            <v>Batik C</v>
          </cell>
          <cell r="BW3870" t="str">
            <v>25</v>
          </cell>
        </row>
        <row r="3871">
          <cell r="F3871" t="str">
            <v>IMB/08105/C/06DA</v>
          </cell>
          <cell r="Q3871">
            <v>6</v>
          </cell>
          <cell r="AQ3871" t="str">
            <v>SETRS ST</v>
          </cell>
          <cell r="AW3871">
            <v>2015</v>
          </cell>
          <cell r="AX3871" t="str">
            <v>35</v>
          </cell>
          <cell r="BB3871" t="str">
            <v>DTI ST</v>
          </cell>
          <cell r="BE3871" t="str">
            <v>39</v>
          </cell>
          <cell r="BF3871" t="str">
            <v>2015-S39</v>
          </cell>
          <cell r="BS3871" t="str">
            <v>DTI ST</v>
          </cell>
          <cell r="BW3871" t="str">
            <v>39</v>
          </cell>
        </row>
        <row r="3872">
          <cell r="F3872" t="str">
            <v>IMB/08105/C/06DM</v>
          </cell>
          <cell r="Q3872">
            <v>8</v>
          </cell>
          <cell r="AQ3872" t="str">
            <v>SETRS ST</v>
          </cell>
          <cell r="AW3872">
            <v>2015</v>
          </cell>
          <cell r="AX3872" t="str">
            <v>08</v>
          </cell>
          <cell r="BB3872" t="str">
            <v>DTI ST</v>
          </cell>
          <cell r="BE3872" t="str">
            <v>22</v>
          </cell>
          <cell r="BF3872" t="str">
            <v>2015-S22</v>
          </cell>
          <cell r="BS3872" t="str">
            <v>DTI ST</v>
          </cell>
          <cell r="BW3872" t="str">
            <v>22</v>
          </cell>
        </row>
        <row r="3873">
          <cell r="F3873" t="str">
            <v>IMB/08105/C/06HP</v>
          </cell>
          <cell r="Q3873">
            <v>5</v>
          </cell>
          <cell r="AQ3873" t="str">
            <v>SETRS ST</v>
          </cell>
          <cell r="AW3873">
            <v>2015</v>
          </cell>
          <cell r="AX3873" t="str">
            <v>17</v>
          </cell>
          <cell r="BB3873" t="str">
            <v>DTI ST</v>
          </cell>
          <cell r="BE3873" t="str">
            <v>21</v>
          </cell>
          <cell r="BF3873" t="str">
            <v>2015-S21</v>
          </cell>
          <cell r="BS3873" t="str">
            <v>DTI ST</v>
          </cell>
          <cell r="BW3873" t="str">
            <v>21</v>
          </cell>
        </row>
        <row r="3874">
          <cell r="F3874" t="str">
            <v>IMB/08105/C/06MC</v>
          </cell>
          <cell r="Q3874">
            <v>5</v>
          </cell>
          <cell r="AQ3874" t="str">
            <v>SETRS ST</v>
          </cell>
          <cell r="AW3874">
            <v>2015</v>
          </cell>
          <cell r="AX3874" t="str">
            <v>17</v>
          </cell>
          <cell r="BB3874" t="str">
            <v>DTI ST</v>
          </cell>
          <cell r="BE3874" t="str">
            <v>21</v>
          </cell>
          <cell r="BF3874" t="str">
            <v>2015-S21</v>
          </cell>
          <cell r="BS3874" t="str">
            <v>DTI ST</v>
          </cell>
          <cell r="BW3874" t="str">
            <v>21</v>
          </cell>
        </row>
        <row r="3875">
          <cell r="F3875" t="str">
            <v>IMB/08105/C/06OA</v>
          </cell>
          <cell r="Q3875">
            <v>10</v>
          </cell>
          <cell r="AQ3875" t="str">
            <v>SETRS ST</v>
          </cell>
          <cell r="AW3875">
            <v>2015</v>
          </cell>
          <cell r="AX3875" t="str">
            <v>17</v>
          </cell>
          <cell r="BB3875" t="str">
            <v>DTI ST</v>
          </cell>
          <cell r="BE3875" t="str">
            <v>22</v>
          </cell>
          <cell r="BF3875" t="str">
            <v>2015-S22</v>
          </cell>
          <cell r="BS3875" t="str">
            <v>DTI ST</v>
          </cell>
          <cell r="BW3875" t="str">
            <v>22</v>
          </cell>
        </row>
        <row r="3876">
          <cell r="F3876" t="str">
            <v>IMB/08105/C/06VD</v>
          </cell>
          <cell r="Q3876">
            <v>7</v>
          </cell>
          <cell r="AQ3876" t="str">
            <v>SETRS ST</v>
          </cell>
          <cell r="AW3876">
            <v>2015</v>
          </cell>
          <cell r="AX3876" t="str">
            <v>17</v>
          </cell>
          <cell r="BB3876" t="str">
            <v>DTI ST</v>
          </cell>
          <cell r="BE3876" t="str">
            <v>21</v>
          </cell>
          <cell r="BF3876" t="str">
            <v>2015-S21</v>
          </cell>
          <cell r="BS3876" t="str">
            <v>DTI ST</v>
          </cell>
          <cell r="BW3876" t="str">
            <v>21</v>
          </cell>
        </row>
        <row r="3877">
          <cell r="F3877" t="str">
            <v>IMB/08105/C/06XK</v>
          </cell>
          <cell r="Q3877">
            <v>7</v>
          </cell>
          <cell r="AQ3877" t="str">
            <v>SETRS ST</v>
          </cell>
          <cell r="AW3877">
            <v>2015</v>
          </cell>
          <cell r="AX3877" t="str">
            <v>08</v>
          </cell>
          <cell r="BB3877" t="str">
            <v>DTI ST</v>
          </cell>
          <cell r="BE3877" t="str">
            <v>12</v>
          </cell>
          <cell r="BF3877" t="str">
            <v>2015-S12</v>
          </cell>
          <cell r="BS3877" t="str">
            <v>DTI ST</v>
          </cell>
          <cell r="BW3877" t="str">
            <v>16</v>
          </cell>
        </row>
        <row r="3878">
          <cell r="F3878" t="str">
            <v>IMB/08105/C/06Y4</v>
          </cell>
          <cell r="Q3878">
            <v>4</v>
          </cell>
          <cell r="AQ3878" t="str">
            <v>SETRS ST</v>
          </cell>
          <cell r="AW3878">
            <v>2015</v>
          </cell>
          <cell r="AX3878" t="str">
            <v>08</v>
          </cell>
          <cell r="BB3878" t="str">
            <v>DTI ST</v>
          </cell>
          <cell r="BE3878" t="str">
            <v>12</v>
          </cell>
          <cell r="BF3878" t="str">
            <v>2015-S12</v>
          </cell>
          <cell r="BS3878" t="str">
            <v>DTI ST</v>
          </cell>
          <cell r="BW3878" t="str">
            <v>14</v>
          </cell>
        </row>
        <row r="3879">
          <cell r="F3879" t="str">
            <v>IMB/08105/C/06YQ</v>
          </cell>
          <cell r="Q3879">
            <v>7</v>
          </cell>
          <cell r="AQ3879" t="str">
            <v>SETRS ST</v>
          </cell>
          <cell r="AW3879">
            <v>2015</v>
          </cell>
          <cell r="AX3879" t="str">
            <v>22</v>
          </cell>
          <cell r="BB3879" t="str">
            <v>DTI ST</v>
          </cell>
          <cell r="BE3879" t="str">
            <v>31</v>
          </cell>
          <cell r="BF3879" t="str">
            <v>2015-S31</v>
          </cell>
          <cell r="BS3879" t="str">
            <v>DTI ST</v>
          </cell>
          <cell r="BW3879" t="str">
            <v>31</v>
          </cell>
        </row>
        <row r="3880">
          <cell r="F3880" t="str">
            <v>IMB/08105/C/06Z1</v>
          </cell>
          <cell r="Q3880">
            <v>5</v>
          </cell>
          <cell r="AQ3880" t="str">
            <v>SETRS ST</v>
          </cell>
          <cell r="AW3880">
            <v>2015</v>
          </cell>
          <cell r="AX3880" t="str">
            <v>35</v>
          </cell>
          <cell r="BB3880" t="str">
            <v>DTI ST</v>
          </cell>
          <cell r="BE3880" t="str">
            <v>39</v>
          </cell>
          <cell r="BF3880" t="str">
            <v>2015-S39</v>
          </cell>
          <cell r="BS3880" t="str">
            <v>DTI ST</v>
          </cell>
          <cell r="BW3880" t="str">
            <v>39</v>
          </cell>
        </row>
        <row r="3881">
          <cell r="F3881" t="str">
            <v>IMB/08105/C/06ZI</v>
          </cell>
          <cell r="Q3881">
            <v>4</v>
          </cell>
          <cell r="AQ3881" t="str">
            <v>SETRS ST</v>
          </cell>
          <cell r="AW3881">
            <v>2015</v>
          </cell>
          <cell r="AX3881" t="str">
            <v>35</v>
          </cell>
          <cell r="BB3881" t="str">
            <v>DTI ST</v>
          </cell>
          <cell r="BE3881" t="str">
            <v>39</v>
          </cell>
          <cell r="BF3881" t="str">
            <v>2015-S39</v>
          </cell>
          <cell r="BS3881" t="str">
            <v>DTI ST</v>
          </cell>
          <cell r="BW3881" t="str">
            <v>39</v>
          </cell>
        </row>
        <row r="3882">
          <cell r="F3882" t="str">
            <v>IMB/08105/C/0705</v>
          </cell>
          <cell r="Q3882">
            <v>6</v>
          </cell>
          <cell r="AQ3882" t="str">
            <v>SETRS ST</v>
          </cell>
          <cell r="AW3882">
            <v>2015</v>
          </cell>
          <cell r="AX3882" t="str">
            <v>18</v>
          </cell>
          <cell r="BB3882" t="str">
            <v>DTI ST</v>
          </cell>
          <cell r="BE3882" t="str">
            <v>24</v>
          </cell>
          <cell r="BF3882" t="str">
            <v>2015-S24</v>
          </cell>
          <cell r="BS3882" t="str">
            <v>DTI ST</v>
          </cell>
          <cell r="BW3882" t="str">
            <v>24</v>
          </cell>
        </row>
        <row r="3883">
          <cell r="F3883" t="str">
            <v>IMB/08105/C/070E</v>
          </cell>
          <cell r="Q3883">
            <v>4</v>
          </cell>
          <cell r="AQ3883" t="str">
            <v>SETRS ST</v>
          </cell>
          <cell r="AW3883">
            <v>2015</v>
          </cell>
          <cell r="AX3883" t="str">
            <v>17</v>
          </cell>
          <cell r="BB3883" t="str">
            <v>DTI ST</v>
          </cell>
          <cell r="BE3883" t="str">
            <v>24</v>
          </cell>
          <cell r="BF3883" t="str">
            <v>2015-S24</v>
          </cell>
          <cell r="BS3883" t="str">
            <v>DTI ST</v>
          </cell>
          <cell r="BW3883" t="str">
            <v>24</v>
          </cell>
        </row>
        <row r="3884">
          <cell r="F3884" t="str">
            <v>IMB/08105/C/070V</v>
          </cell>
          <cell r="Q3884">
            <v>5</v>
          </cell>
          <cell r="AQ3884" t="str">
            <v>SETRS ST</v>
          </cell>
          <cell r="AW3884">
            <v>2015</v>
          </cell>
          <cell r="AX3884" t="str">
            <v>18</v>
          </cell>
          <cell r="BB3884" t="str">
            <v>DTI ST</v>
          </cell>
          <cell r="BE3884" t="str">
            <v>21</v>
          </cell>
          <cell r="BF3884" t="str">
            <v>2015-S21</v>
          </cell>
          <cell r="BS3884" t="str">
            <v>DTI ST</v>
          </cell>
          <cell r="BW3884" t="str">
            <v>21</v>
          </cell>
        </row>
        <row r="3885">
          <cell r="F3885" t="str">
            <v>IMB/08105/C/077P</v>
          </cell>
          <cell r="Q3885">
            <v>4</v>
          </cell>
          <cell r="AQ3885" t="str">
            <v>SETRS ST</v>
          </cell>
          <cell r="AW3885">
            <v>2015</v>
          </cell>
          <cell r="AX3885" t="str">
            <v>18</v>
          </cell>
          <cell r="BB3885" t="str">
            <v>DTI ST</v>
          </cell>
          <cell r="BE3885" t="str">
            <v>21</v>
          </cell>
          <cell r="BF3885" t="str">
            <v>2015-S21</v>
          </cell>
          <cell r="BS3885" t="str">
            <v>DTI ST</v>
          </cell>
          <cell r="BW3885" t="str">
            <v>21</v>
          </cell>
        </row>
        <row r="3886">
          <cell r="F3886" t="str">
            <v>IMB/08105/C/077W</v>
          </cell>
          <cell r="Q3886">
            <v>7</v>
          </cell>
          <cell r="AQ3886" t="str">
            <v>SETRS ST</v>
          </cell>
          <cell r="AW3886">
            <v>2015</v>
          </cell>
          <cell r="AX3886" t="str">
            <v>08</v>
          </cell>
          <cell r="BB3886" t="str">
            <v>DTI ST</v>
          </cell>
          <cell r="BE3886" t="str">
            <v>12</v>
          </cell>
          <cell r="BF3886" t="str">
            <v>2015-S12</v>
          </cell>
          <cell r="BS3886" t="str">
            <v>DTI ST</v>
          </cell>
          <cell r="BW3886" t="str">
            <v>14</v>
          </cell>
        </row>
        <row r="3887">
          <cell r="F3887" t="str">
            <v>IMB/08105/C/079D</v>
          </cell>
          <cell r="Q3887">
            <v>4</v>
          </cell>
          <cell r="AQ3887" t="str">
            <v>SETRS ST</v>
          </cell>
          <cell r="AW3887">
            <v>2015</v>
          </cell>
          <cell r="AX3887" t="str">
            <v>18</v>
          </cell>
          <cell r="BB3887" t="str">
            <v>DTI ST</v>
          </cell>
          <cell r="BE3887" t="str">
            <v>21</v>
          </cell>
          <cell r="BF3887" t="str">
            <v>2015-S21</v>
          </cell>
          <cell r="BS3887" t="str">
            <v>DTI ST</v>
          </cell>
          <cell r="BW3887" t="str">
            <v>21</v>
          </cell>
        </row>
        <row r="3888">
          <cell r="F3888" t="str">
            <v>IMB/08105/C/07CF</v>
          </cell>
          <cell r="Q3888">
            <v>8</v>
          </cell>
          <cell r="AQ3888" t="str">
            <v>SETRS ST</v>
          </cell>
          <cell r="AW3888">
            <v>2015</v>
          </cell>
          <cell r="AX3888" t="str">
            <v>08</v>
          </cell>
          <cell r="BB3888" t="str">
            <v>DTI ST</v>
          </cell>
          <cell r="BE3888" t="str">
            <v>12</v>
          </cell>
          <cell r="BF3888" t="str">
            <v>2015-S12</v>
          </cell>
          <cell r="BS3888" t="str">
            <v>DTI ST</v>
          </cell>
          <cell r="BW3888" t="str">
            <v>14</v>
          </cell>
        </row>
        <row r="3889">
          <cell r="F3889" t="str">
            <v>IMB/08105/C/07DX</v>
          </cell>
          <cell r="Q3889">
            <v>15</v>
          </cell>
          <cell r="AQ3889" t="str">
            <v>SETRS ST</v>
          </cell>
          <cell r="AW3889">
            <v>2015</v>
          </cell>
          <cell r="AX3889" t="str">
            <v>08</v>
          </cell>
          <cell r="BB3889" t="str">
            <v>DTI ST</v>
          </cell>
          <cell r="BE3889" t="str">
            <v>12</v>
          </cell>
          <cell r="BF3889" t="str">
            <v>2015-S12</v>
          </cell>
          <cell r="BS3889" t="str">
            <v>DTI ST</v>
          </cell>
          <cell r="BW3889" t="str">
            <v>14</v>
          </cell>
        </row>
        <row r="3890">
          <cell r="F3890" t="str">
            <v>IMB/08105/C/07E8</v>
          </cell>
          <cell r="Q3890">
            <v>4</v>
          </cell>
          <cell r="AQ3890" t="str">
            <v>SETRS ST</v>
          </cell>
          <cell r="AW3890">
            <v>2016</v>
          </cell>
          <cell r="AX3890" t="str">
            <v>09</v>
          </cell>
          <cell r="BB3890" t="str">
            <v>TELCOM ST</v>
          </cell>
          <cell r="BE3890" t="str">
            <v>27</v>
          </cell>
          <cell r="BF3890" t="str">
            <v>2016-S27</v>
          </cell>
          <cell r="BS3890" t="str">
            <v>Carre M</v>
          </cell>
          <cell r="BW3890" t="str">
            <v>48</v>
          </cell>
        </row>
        <row r="3891">
          <cell r="F3891" t="str">
            <v>IMB/08105/C/07FZ</v>
          </cell>
          <cell r="Q3891">
            <v>7</v>
          </cell>
          <cell r="AQ3891" t="str">
            <v>SETRS ST</v>
          </cell>
          <cell r="AW3891">
            <v>2015</v>
          </cell>
          <cell r="AX3891" t="str">
            <v>08</v>
          </cell>
          <cell r="BB3891" t="str">
            <v>DTI ST</v>
          </cell>
          <cell r="BE3891" t="str">
            <v>12</v>
          </cell>
          <cell r="BF3891" t="str">
            <v>2015-S12</v>
          </cell>
          <cell r="BS3891" t="str">
            <v>DTI ST</v>
          </cell>
          <cell r="BW3891" t="str">
            <v>14</v>
          </cell>
        </row>
        <row r="3892">
          <cell r="F3892" t="str">
            <v>IMB/08105/C/07HF</v>
          </cell>
          <cell r="Q3892">
            <v>9</v>
          </cell>
          <cell r="AQ3892" t="str">
            <v>SETRS ST</v>
          </cell>
          <cell r="AW3892">
            <v>2015</v>
          </cell>
          <cell r="AX3892" t="str">
            <v>18</v>
          </cell>
          <cell r="BB3892" t="str">
            <v>DTI ST</v>
          </cell>
          <cell r="BE3892" t="str">
            <v>21</v>
          </cell>
          <cell r="BF3892" t="str">
            <v>2015-S21</v>
          </cell>
          <cell r="BS3892" t="str">
            <v>DTI ST</v>
          </cell>
          <cell r="BW3892" t="str">
            <v>21</v>
          </cell>
        </row>
        <row r="3893">
          <cell r="F3893" t="str">
            <v>IMB/08105/C/07IH</v>
          </cell>
          <cell r="Q3893">
            <v>10</v>
          </cell>
          <cell r="AQ3893" t="str">
            <v>SETRS ST</v>
          </cell>
          <cell r="AW3893">
            <v>2015</v>
          </cell>
          <cell r="AX3893" t="str">
            <v>08</v>
          </cell>
          <cell r="BB3893" t="str">
            <v>DTI ST</v>
          </cell>
          <cell r="BE3893" t="str">
            <v>12</v>
          </cell>
          <cell r="BF3893" t="str">
            <v>2015-S12</v>
          </cell>
          <cell r="BS3893" t="str">
            <v>DTI ST</v>
          </cell>
          <cell r="BW3893" t="str">
            <v>14</v>
          </cell>
        </row>
        <row r="3894">
          <cell r="F3894" t="str">
            <v>IMB/08105/C/07PJ</v>
          </cell>
          <cell r="Q3894">
            <v>8</v>
          </cell>
          <cell r="AQ3894" t="str">
            <v>SETRS ST</v>
          </cell>
          <cell r="AW3894">
            <v>2015</v>
          </cell>
          <cell r="AX3894" t="str">
            <v>08</v>
          </cell>
          <cell r="BB3894" t="str">
            <v>DTI ST</v>
          </cell>
          <cell r="BE3894" t="str">
            <v>12</v>
          </cell>
          <cell r="BF3894" t="str">
            <v>2015-S12</v>
          </cell>
          <cell r="BS3894" t="str">
            <v>DTI ST</v>
          </cell>
          <cell r="BW3894" t="str">
            <v>14</v>
          </cell>
        </row>
        <row r="3895">
          <cell r="F3895" t="str">
            <v>IMB/08105/C/07PK</v>
          </cell>
          <cell r="Q3895">
            <v>8</v>
          </cell>
          <cell r="AQ3895" t="str">
            <v>SETRS ST</v>
          </cell>
          <cell r="AW3895">
            <v>2015</v>
          </cell>
          <cell r="AX3895" t="str">
            <v>08</v>
          </cell>
          <cell r="BB3895" t="str">
            <v>DTI ST</v>
          </cell>
          <cell r="BE3895" t="str">
            <v>12</v>
          </cell>
          <cell r="BF3895" t="str">
            <v>2015-S12</v>
          </cell>
          <cell r="BS3895" t="str">
            <v>DTI ST</v>
          </cell>
          <cell r="BW3895" t="str">
            <v>14</v>
          </cell>
        </row>
        <row r="3896">
          <cell r="F3896" t="str">
            <v>IMB/08105/C/07SC</v>
          </cell>
          <cell r="Q3896">
            <v>16</v>
          </cell>
          <cell r="AQ3896" t="str">
            <v>SETRS ST</v>
          </cell>
          <cell r="AW3896">
            <v>2015</v>
          </cell>
          <cell r="AX3896" t="str">
            <v>08</v>
          </cell>
          <cell r="BB3896" t="str">
            <v>DTI ST</v>
          </cell>
          <cell r="BE3896" t="str">
            <v>14</v>
          </cell>
          <cell r="BF3896" t="str">
            <v>2015-S14</v>
          </cell>
          <cell r="BS3896" t="str">
            <v>Carre M</v>
          </cell>
          <cell r="BW3896" t="str">
            <v>18</v>
          </cell>
        </row>
        <row r="3897">
          <cell r="F3897" t="str">
            <v>IMB/08105/C/07SD</v>
          </cell>
          <cell r="Q3897">
            <v>16</v>
          </cell>
          <cell r="AQ3897" t="str">
            <v>SETRS ST</v>
          </cell>
          <cell r="AW3897">
            <v>2015</v>
          </cell>
          <cell r="AX3897" t="str">
            <v>08</v>
          </cell>
          <cell r="BB3897" t="str">
            <v>DTI ST</v>
          </cell>
          <cell r="BE3897" t="str">
            <v>14</v>
          </cell>
          <cell r="BF3897" t="str">
            <v>2015-S14</v>
          </cell>
          <cell r="BS3897" t="str">
            <v>Carre M</v>
          </cell>
          <cell r="BW3897" t="str">
            <v>18</v>
          </cell>
        </row>
        <row r="3898">
          <cell r="F3898" t="str">
            <v>IMB/08105/C/07SE</v>
          </cell>
          <cell r="Q3898">
            <v>12</v>
          </cell>
          <cell r="AQ3898" t="str">
            <v>SETRS ST</v>
          </cell>
          <cell r="AW3898">
            <v>2015</v>
          </cell>
          <cell r="AX3898" t="str">
            <v>08</v>
          </cell>
          <cell r="BB3898" t="str">
            <v>DTI ST</v>
          </cell>
          <cell r="BE3898" t="str">
            <v>14</v>
          </cell>
          <cell r="BF3898" t="str">
            <v>2015-S14</v>
          </cell>
          <cell r="BS3898" t="str">
            <v>Carre M</v>
          </cell>
          <cell r="BW3898" t="str">
            <v>18</v>
          </cell>
        </row>
        <row r="3899">
          <cell r="F3899" t="str">
            <v>IMB/08105/C/07SF</v>
          </cell>
          <cell r="Q3899">
            <v>12</v>
          </cell>
          <cell r="AQ3899" t="str">
            <v>SETRS ST</v>
          </cell>
          <cell r="AW3899">
            <v>2015</v>
          </cell>
          <cell r="AX3899" t="str">
            <v>08</v>
          </cell>
          <cell r="BB3899" t="str">
            <v>DTI ST</v>
          </cell>
          <cell r="BE3899" t="str">
            <v>14</v>
          </cell>
          <cell r="BF3899" t="str">
            <v>2015-S14</v>
          </cell>
          <cell r="BS3899" t="str">
            <v>Carre M</v>
          </cell>
          <cell r="BW3899" t="str">
            <v>18</v>
          </cell>
        </row>
        <row r="3900">
          <cell r="F3900" t="str">
            <v>IMB/08105/C/0811</v>
          </cell>
          <cell r="Q3900">
            <v>4</v>
          </cell>
          <cell r="AQ3900" t="str">
            <v>SETRS ST</v>
          </cell>
          <cell r="AW3900">
            <v>2015</v>
          </cell>
          <cell r="AX3900" t="str">
            <v>22</v>
          </cell>
          <cell r="BB3900" t="str">
            <v>DTI ST</v>
          </cell>
          <cell r="BE3900" t="str">
            <v>30</v>
          </cell>
          <cell r="BF3900" t="str">
            <v>2015-S30</v>
          </cell>
          <cell r="BS3900" t="str">
            <v>DTI ST</v>
          </cell>
          <cell r="BW3900" t="str">
            <v>30</v>
          </cell>
        </row>
        <row r="3901">
          <cell r="F3901" t="str">
            <v>IMB/08105/S/04E6</v>
          </cell>
          <cell r="Q3901">
            <v>1</v>
          </cell>
          <cell r="AQ3901" t="str">
            <v>SETRS ST</v>
          </cell>
          <cell r="AW3901">
            <v>2015</v>
          </cell>
          <cell r="AX3901" t="str">
            <v>10</v>
          </cell>
          <cell r="BB3901" t="str">
            <v>DTI ST</v>
          </cell>
          <cell r="BE3901" t="str">
            <v>30</v>
          </cell>
          <cell r="BF3901" t="str">
            <v>2015-S30</v>
          </cell>
          <cell r="BS3901" t="str">
            <v>DTI ST</v>
          </cell>
          <cell r="BW3901" t="str">
            <v>30</v>
          </cell>
        </row>
        <row r="3902">
          <cell r="F3902" t="str">
            <v>IMB/08105/S/05NO</v>
          </cell>
          <cell r="Q3902">
            <v>1</v>
          </cell>
          <cell r="AQ3902" t="str">
            <v>ECRN ST</v>
          </cell>
          <cell r="AW3902">
            <v>2015</v>
          </cell>
          <cell r="AX3902" t="str">
            <v>21</v>
          </cell>
          <cell r="BB3902" t="str">
            <v>TELCOM ST</v>
          </cell>
          <cell r="BE3902" t="str">
            <v>24</v>
          </cell>
          <cell r="BF3902" t="str">
            <v>2015-S24</v>
          </cell>
          <cell r="BS3902" t="str">
            <v>Batik C</v>
          </cell>
          <cell r="BW3902" t="str">
            <v>25</v>
          </cell>
        </row>
        <row r="3903">
          <cell r="F3903" t="str">
            <v>IMB/08105/S/0621</v>
          </cell>
          <cell r="Q3903">
            <v>1</v>
          </cell>
          <cell r="AQ3903" t="str">
            <v>Annulé</v>
          </cell>
          <cell r="AW3903" t="str">
            <v/>
          </cell>
          <cell r="AX3903" t="str">
            <v/>
          </cell>
          <cell r="BB3903" t="str">
            <v>Annulé</v>
          </cell>
          <cell r="BE3903" t="str">
            <v/>
          </cell>
          <cell r="BF3903" t="str">
            <v/>
          </cell>
          <cell r="BS3903" t="str">
            <v>Annulé</v>
          </cell>
          <cell r="BW3903" t="str">
            <v/>
          </cell>
        </row>
        <row r="3904">
          <cell r="F3904" t="str">
            <v>IMB/08105/C/035F</v>
          </cell>
          <cell r="Q3904">
            <v>9</v>
          </cell>
          <cell r="AQ3904" t="str">
            <v>SETRS ST</v>
          </cell>
          <cell r="AW3904">
            <v>2015</v>
          </cell>
          <cell r="AX3904" t="str">
            <v>38</v>
          </cell>
          <cell r="BB3904" t="str">
            <v>Bal T</v>
          </cell>
          <cell r="BE3904" t="str">
            <v>40</v>
          </cell>
          <cell r="BF3904" t="str">
            <v>2015-S40</v>
          </cell>
          <cell r="BS3904" t="str">
            <v>Bal T</v>
          </cell>
          <cell r="BW3904" t="str">
            <v>40</v>
          </cell>
        </row>
        <row r="3905">
          <cell r="F3905" t="str">
            <v>IMB/08105/C/04MD</v>
          </cell>
          <cell r="Q3905">
            <v>7</v>
          </cell>
          <cell r="AQ3905" t="str">
            <v>SETRS ST</v>
          </cell>
          <cell r="AW3905">
            <v>2015</v>
          </cell>
          <cell r="AX3905" t="str">
            <v>38</v>
          </cell>
          <cell r="BB3905" t="str">
            <v>Bal T</v>
          </cell>
          <cell r="BE3905" t="str">
            <v>40</v>
          </cell>
          <cell r="BF3905" t="str">
            <v>2015-S40</v>
          </cell>
          <cell r="BS3905" t="str">
            <v>Bal T</v>
          </cell>
          <cell r="BW3905" t="str">
            <v>40</v>
          </cell>
        </row>
        <row r="3906">
          <cell r="F3906" t="str">
            <v>IMB/08105/C/04MG</v>
          </cell>
          <cell r="Q3906">
            <v>4</v>
          </cell>
          <cell r="AQ3906" t="str">
            <v>SETRS ST</v>
          </cell>
          <cell r="AW3906">
            <v>2015</v>
          </cell>
          <cell r="AX3906" t="str">
            <v>38</v>
          </cell>
          <cell r="BB3906" t="str">
            <v>Bal T</v>
          </cell>
          <cell r="BE3906" t="str">
            <v>40</v>
          </cell>
          <cell r="BF3906" t="str">
            <v>2015-S40</v>
          </cell>
          <cell r="BS3906" t="str">
            <v>Bal T</v>
          </cell>
          <cell r="BW3906" t="str">
            <v>40</v>
          </cell>
        </row>
        <row r="3907">
          <cell r="F3907" t="str">
            <v>IMB/08105/C/04MM</v>
          </cell>
          <cell r="Q3907">
            <v>1</v>
          </cell>
          <cell r="AQ3907" t="str">
            <v>SETRS ST</v>
          </cell>
          <cell r="AW3907">
            <v>2015</v>
          </cell>
          <cell r="AX3907" t="str">
            <v>38</v>
          </cell>
          <cell r="BB3907" t="str">
            <v>Bal T</v>
          </cell>
          <cell r="BE3907" t="str">
            <v>40</v>
          </cell>
          <cell r="BF3907" t="str">
            <v>2015-S40</v>
          </cell>
          <cell r="BS3907" t="str">
            <v>Bal T</v>
          </cell>
          <cell r="BW3907" t="str">
            <v>40</v>
          </cell>
        </row>
        <row r="3908">
          <cell r="F3908" t="str">
            <v>IMB/08105/C/04PE</v>
          </cell>
          <cell r="Q3908">
            <v>1</v>
          </cell>
          <cell r="AQ3908" t="str">
            <v>SETRS ST</v>
          </cell>
          <cell r="AW3908">
            <v>2015</v>
          </cell>
          <cell r="AX3908" t="str">
            <v>38</v>
          </cell>
          <cell r="BB3908" t="str">
            <v>Bal T</v>
          </cell>
          <cell r="BE3908" t="str">
            <v>40</v>
          </cell>
          <cell r="BF3908" t="str">
            <v>2015-S40</v>
          </cell>
          <cell r="BS3908" t="str">
            <v>Bal T</v>
          </cell>
          <cell r="BW3908" t="str">
            <v>40</v>
          </cell>
        </row>
        <row r="3909">
          <cell r="F3909" t="str">
            <v>IMB/08105/C/04RQ</v>
          </cell>
          <cell r="Q3909">
            <v>6</v>
          </cell>
          <cell r="AQ3909" t="str">
            <v>SETRS ST</v>
          </cell>
          <cell r="AW3909">
            <v>2015</v>
          </cell>
          <cell r="AX3909" t="str">
            <v>38</v>
          </cell>
          <cell r="BB3909" t="str">
            <v>Bal T</v>
          </cell>
          <cell r="BE3909" t="str">
            <v>40</v>
          </cell>
          <cell r="BF3909" t="str">
            <v>2015-S40</v>
          </cell>
          <cell r="BS3909" t="str">
            <v>Bal T</v>
          </cell>
          <cell r="BW3909" t="str">
            <v>40</v>
          </cell>
        </row>
        <row r="3910">
          <cell r="F3910" t="str">
            <v>IMB/08105/C/05OJ</v>
          </cell>
          <cell r="Q3910">
            <v>8</v>
          </cell>
          <cell r="AQ3910" t="str">
            <v>SETRS ST</v>
          </cell>
          <cell r="AW3910">
            <v>2015</v>
          </cell>
          <cell r="AX3910" t="str">
            <v>38</v>
          </cell>
          <cell r="BB3910" t="str">
            <v>Bal T</v>
          </cell>
          <cell r="BE3910" t="str">
            <v>40</v>
          </cell>
          <cell r="BF3910" t="str">
            <v>2015-S40</v>
          </cell>
          <cell r="BS3910" t="str">
            <v>Bal T</v>
          </cell>
          <cell r="BW3910" t="str">
            <v>40</v>
          </cell>
        </row>
        <row r="3911">
          <cell r="F3911" t="str">
            <v>IMB/08105/C/0624</v>
          </cell>
          <cell r="Q3911">
            <v>7</v>
          </cell>
          <cell r="AQ3911" t="str">
            <v>SETRS ST</v>
          </cell>
          <cell r="AW3911">
            <v>2015</v>
          </cell>
          <cell r="AX3911" t="str">
            <v>38</v>
          </cell>
          <cell r="BB3911" t="str">
            <v>Bal T</v>
          </cell>
          <cell r="BE3911" t="str">
            <v>40</v>
          </cell>
          <cell r="BF3911" t="str">
            <v>2015-S40</v>
          </cell>
          <cell r="BS3911" t="str">
            <v>Bal T</v>
          </cell>
          <cell r="BW3911" t="str">
            <v>40</v>
          </cell>
        </row>
        <row r="3912">
          <cell r="F3912" t="str">
            <v>IMB/08105/C/0627</v>
          </cell>
          <cell r="Q3912">
            <v>6</v>
          </cell>
          <cell r="AQ3912" t="str">
            <v>SETRS ST</v>
          </cell>
          <cell r="AW3912">
            <v>2015</v>
          </cell>
          <cell r="AX3912" t="str">
            <v>38</v>
          </cell>
          <cell r="BB3912" t="str">
            <v>Bal T</v>
          </cell>
          <cell r="BE3912" t="str">
            <v>39</v>
          </cell>
          <cell r="BF3912" t="str">
            <v>2015-S39</v>
          </cell>
          <cell r="BS3912" t="str">
            <v>Bal T</v>
          </cell>
          <cell r="BW3912" t="str">
            <v>39</v>
          </cell>
        </row>
        <row r="3913">
          <cell r="F3913" t="str">
            <v>IMB/08105/C/072M</v>
          </cell>
          <cell r="Q3913">
            <v>9</v>
          </cell>
          <cell r="AQ3913" t="str">
            <v>SETRS ST</v>
          </cell>
          <cell r="AW3913">
            <v>2015</v>
          </cell>
          <cell r="AX3913" t="str">
            <v>38</v>
          </cell>
          <cell r="BB3913" t="str">
            <v>Bal T</v>
          </cell>
          <cell r="BE3913" t="str">
            <v>40</v>
          </cell>
          <cell r="BF3913" t="str">
            <v>2015-S40</v>
          </cell>
          <cell r="BS3913" t="str">
            <v>Bal T</v>
          </cell>
          <cell r="BW3913" t="str">
            <v>40</v>
          </cell>
        </row>
        <row r="3914">
          <cell r="F3914" t="str">
            <v>IMB/08105/C/073U</v>
          </cell>
          <cell r="Q3914">
            <v>7</v>
          </cell>
          <cell r="AQ3914" t="str">
            <v>SETRS ST</v>
          </cell>
          <cell r="AW3914">
            <v>2015</v>
          </cell>
          <cell r="AX3914" t="str">
            <v>38</v>
          </cell>
          <cell r="BB3914" t="str">
            <v>Bal T</v>
          </cell>
          <cell r="BE3914" t="str">
            <v>40</v>
          </cell>
          <cell r="BF3914" t="str">
            <v>2015-S40</v>
          </cell>
          <cell r="BS3914" t="str">
            <v>Bal T</v>
          </cell>
          <cell r="BW3914" t="str">
            <v>40</v>
          </cell>
        </row>
        <row r="3915">
          <cell r="F3915" t="str">
            <v>IMB/08105/C/059J</v>
          </cell>
          <cell r="Q3915">
            <v>3</v>
          </cell>
          <cell r="AQ3915" t="str">
            <v>SETRS ST</v>
          </cell>
          <cell r="AW3915">
            <v>2015</v>
          </cell>
          <cell r="AX3915" t="str">
            <v>35</v>
          </cell>
          <cell r="BB3915" t="str">
            <v>TELCOM ST</v>
          </cell>
          <cell r="BE3915" t="str">
            <v>38</v>
          </cell>
          <cell r="BF3915" t="str">
            <v>2015-S38</v>
          </cell>
          <cell r="BS3915" t="str">
            <v>DTI ST</v>
          </cell>
          <cell r="BW3915" t="str">
            <v>38</v>
          </cell>
        </row>
        <row r="3916">
          <cell r="F3916" t="str">
            <v>IMB/08105/C/02E5</v>
          </cell>
          <cell r="Q3916">
            <v>11</v>
          </cell>
          <cell r="AQ3916" t="str">
            <v>Annulé</v>
          </cell>
          <cell r="AW3916" t="str">
            <v/>
          </cell>
          <cell r="AX3916" t="str">
            <v/>
          </cell>
          <cell r="BB3916" t="str">
            <v>Annulé</v>
          </cell>
          <cell r="BE3916" t="str">
            <v/>
          </cell>
          <cell r="BF3916" t="str">
            <v/>
          </cell>
          <cell r="BS3916" t="str">
            <v>Annulé</v>
          </cell>
          <cell r="BW3916" t="str">
            <v/>
          </cell>
        </row>
        <row r="3917">
          <cell r="F3917" t="str">
            <v>IMB/08105/C/0622</v>
          </cell>
          <cell r="Q3917">
            <v>8</v>
          </cell>
          <cell r="AQ3917" t="str">
            <v>SETRS ST</v>
          </cell>
          <cell r="AW3917">
            <v>2015</v>
          </cell>
          <cell r="AX3917" t="str">
            <v>38</v>
          </cell>
          <cell r="BB3917" t="str">
            <v>Bal T</v>
          </cell>
          <cell r="BE3917" t="str">
            <v>39</v>
          </cell>
          <cell r="BF3917" t="str">
            <v>2015-S39</v>
          </cell>
          <cell r="BS3917" t="str">
            <v>Bal T</v>
          </cell>
          <cell r="BW3917" t="str">
            <v>39</v>
          </cell>
        </row>
        <row r="3918">
          <cell r="F3918" t="str">
            <v>IMB/08105/C/072W</v>
          </cell>
          <cell r="Q3918">
            <v>5</v>
          </cell>
          <cell r="AQ3918" t="str">
            <v>SETRS ST</v>
          </cell>
          <cell r="AW3918">
            <v>2015</v>
          </cell>
          <cell r="AX3918" t="str">
            <v>38</v>
          </cell>
          <cell r="BB3918" t="str">
            <v>Bal T</v>
          </cell>
          <cell r="BE3918" t="str">
            <v>40</v>
          </cell>
          <cell r="BF3918" t="str">
            <v>2015-S40</v>
          </cell>
          <cell r="BS3918" t="str">
            <v>Bal T</v>
          </cell>
          <cell r="BW3918" t="str">
            <v>40</v>
          </cell>
        </row>
        <row r="3919">
          <cell r="F3919" t="str">
            <v>IMB/08105/C/07WR</v>
          </cell>
          <cell r="Q3919">
            <v>6</v>
          </cell>
          <cell r="AQ3919" t="str">
            <v>SETRS ST</v>
          </cell>
          <cell r="AW3919">
            <v>2015</v>
          </cell>
          <cell r="AX3919" t="str">
            <v>38</v>
          </cell>
          <cell r="BB3919" t="str">
            <v>Bal T</v>
          </cell>
          <cell r="BE3919" t="str">
            <v>40</v>
          </cell>
          <cell r="BF3919" t="str">
            <v>2015-S40</v>
          </cell>
          <cell r="BS3919" t="str">
            <v>Bal T</v>
          </cell>
          <cell r="BW3919" t="str">
            <v>40</v>
          </cell>
        </row>
        <row r="3920">
          <cell r="F3920" t="str">
            <v>IMB/08105/S/062A</v>
          </cell>
          <cell r="Q3920">
            <v>4</v>
          </cell>
          <cell r="AQ3920" t="str">
            <v>SETRS ST</v>
          </cell>
          <cell r="AW3920">
            <v>2015</v>
          </cell>
          <cell r="AX3920" t="str">
            <v>38</v>
          </cell>
          <cell r="BB3920" t="str">
            <v>Bal T</v>
          </cell>
          <cell r="BE3920" t="str">
            <v>39</v>
          </cell>
          <cell r="BF3920" t="str">
            <v>2015-S39</v>
          </cell>
          <cell r="BS3920" t="str">
            <v>Bal T</v>
          </cell>
          <cell r="BW3920" t="str">
            <v>39</v>
          </cell>
        </row>
        <row r="3921">
          <cell r="F3921" t="str">
            <v>IMB/08105/C/0270</v>
          </cell>
          <cell r="Q3921">
            <v>8</v>
          </cell>
          <cell r="AQ3921" t="str">
            <v>SETRS ST</v>
          </cell>
          <cell r="AW3921">
            <v>2015</v>
          </cell>
          <cell r="AX3921" t="str">
            <v>50</v>
          </cell>
          <cell r="BB3921" t="str">
            <v>Bal T</v>
          </cell>
          <cell r="BE3921" t="str">
            <v>52</v>
          </cell>
          <cell r="BF3921" t="str">
            <v>2015-S52</v>
          </cell>
          <cell r="BS3921" t="str">
            <v>Bal T</v>
          </cell>
          <cell r="BW3921" t="str">
            <v>52</v>
          </cell>
        </row>
        <row r="3922">
          <cell r="F3922" t="str">
            <v>IMB/08105/C/04I7</v>
          </cell>
          <cell r="Q3922">
            <v>18</v>
          </cell>
          <cell r="AQ3922" t="str">
            <v>SETRS ST</v>
          </cell>
          <cell r="AW3922">
            <v>2015</v>
          </cell>
          <cell r="AX3922" t="str">
            <v>44</v>
          </cell>
          <cell r="BB3922" t="str">
            <v>Bal T</v>
          </cell>
          <cell r="BE3922" t="str">
            <v>45</v>
          </cell>
          <cell r="BF3922" t="str">
            <v>2015-S45</v>
          </cell>
          <cell r="BS3922" t="str">
            <v>Bal T</v>
          </cell>
          <cell r="BW3922" t="str">
            <v>45</v>
          </cell>
        </row>
        <row r="3923">
          <cell r="F3923" t="str">
            <v>IMB/08105/C/04SP</v>
          </cell>
          <cell r="Q3923">
            <v>6</v>
          </cell>
          <cell r="AQ3923" t="str">
            <v>SETRS ST</v>
          </cell>
          <cell r="AW3923">
            <v>2015</v>
          </cell>
          <cell r="AX3923" t="str">
            <v>42</v>
          </cell>
          <cell r="BB3923" t="str">
            <v>Marchetti N</v>
          </cell>
          <cell r="BE3923" t="str">
            <v>43</v>
          </cell>
          <cell r="BF3923" t="str">
            <v>2015-S43</v>
          </cell>
          <cell r="BS3923" t="str">
            <v>Marchetti N</v>
          </cell>
          <cell r="BW3923" t="str">
            <v>43</v>
          </cell>
        </row>
        <row r="3924">
          <cell r="F3924" t="str">
            <v>IMB/08105/C/05DK</v>
          </cell>
          <cell r="Q3924">
            <v>4</v>
          </cell>
          <cell r="AQ3924" t="str">
            <v>SETRS ST</v>
          </cell>
          <cell r="AW3924">
            <v>2016</v>
          </cell>
          <cell r="AX3924" t="str">
            <v>31</v>
          </cell>
          <cell r="BB3924" t="str">
            <v>Brice L</v>
          </cell>
          <cell r="BE3924" t="str">
            <v>35</v>
          </cell>
          <cell r="BF3924" t="str">
            <v>2016-S35</v>
          </cell>
          <cell r="BS3924" t="str">
            <v>Brice L</v>
          </cell>
          <cell r="BW3924" t="str">
            <v>43</v>
          </cell>
        </row>
        <row r="3925">
          <cell r="F3925" t="str">
            <v>IMB/08105/C/05KS</v>
          </cell>
          <cell r="Q3925">
            <v>5</v>
          </cell>
          <cell r="AQ3925" t="str">
            <v>SETRS ST</v>
          </cell>
          <cell r="AW3925">
            <v>2015</v>
          </cell>
          <cell r="AX3925" t="str">
            <v>42</v>
          </cell>
          <cell r="BB3925" t="str">
            <v>Marchetti N</v>
          </cell>
          <cell r="BE3925" t="str">
            <v>43</v>
          </cell>
          <cell r="BF3925" t="str">
            <v>2015-S43</v>
          </cell>
          <cell r="BS3925" t="str">
            <v>Marchetti N</v>
          </cell>
          <cell r="BW3925" t="str">
            <v>43</v>
          </cell>
        </row>
        <row r="3926">
          <cell r="F3926" t="str">
            <v>IMB/08105/C/06RB</v>
          </cell>
          <cell r="Q3926">
            <v>5</v>
          </cell>
          <cell r="AQ3926" t="str">
            <v>Debrauwer J</v>
          </cell>
          <cell r="AW3926">
            <v>2015</v>
          </cell>
          <cell r="AX3926" t="str">
            <v>34</v>
          </cell>
          <cell r="BB3926" t="str">
            <v xml:space="preserve">Debrauwer </v>
          </cell>
          <cell r="BE3926" t="str">
            <v>43</v>
          </cell>
          <cell r="BF3926" t="str">
            <v>2015-S43</v>
          </cell>
          <cell r="BS3926" t="str">
            <v xml:space="preserve">Debrauwer </v>
          </cell>
          <cell r="BW3926" t="str">
            <v>43</v>
          </cell>
        </row>
        <row r="3927">
          <cell r="F3927" t="str">
            <v>IMB/08105/S/05KC</v>
          </cell>
          <cell r="Q3927">
            <v>1</v>
          </cell>
          <cell r="AQ3927" t="str">
            <v>SETRS ST</v>
          </cell>
          <cell r="AW3927">
            <v>2015</v>
          </cell>
          <cell r="AX3927" t="str">
            <v>42</v>
          </cell>
          <cell r="BB3927" t="str">
            <v>Marchetti N</v>
          </cell>
          <cell r="BE3927" t="str">
            <v>43</v>
          </cell>
          <cell r="BF3927" t="str">
            <v>2015-S43</v>
          </cell>
          <cell r="BS3927" t="str">
            <v>Marchetti N</v>
          </cell>
          <cell r="BW3927" t="str">
            <v>43</v>
          </cell>
        </row>
        <row r="3928">
          <cell r="F3928" t="str">
            <v>IMB/08105/X/091L</v>
          </cell>
          <cell r="Q3928">
            <v>4</v>
          </cell>
          <cell r="AQ3928" t="str">
            <v>Annulé</v>
          </cell>
          <cell r="AW3928" t="str">
            <v/>
          </cell>
          <cell r="AX3928" t="str">
            <v/>
          </cell>
          <cell r="BB3928" t="str">
            <v>Annulé</v>
          </cell>
          <cell r="BE3928" t="str">
            <v/>
          </cell>
          <cell r="BF3928" t="str">
            <v/>
          </cell>
          <cell r="BS3928" t="str">
            <v>Annulé</v>
          </cell>
          <cell r="BW3928" t="str">
            <v/>
          </cell>
        </row>
        <row r="3929">
          <cell r="F3929" t="str">
            <v>IMB/08105/X/091M</v>
          </cell>
          <cell r="Q3929">
            <v>4</v>
          </cell>
          <cell r="AQ3929" t="str">
            <v>Annulé</v>
          </cell>
          <cell r="AW3929" t="str">
            <v/>
          </cell>
          <cell r="AX3929" t="str">
            <v/>
          </cell>
          <cell r="BB3929" t="str">
            <v>Annulé</v>
          </cell>
          <cell r="BE3929" t="str">
            <v/>
          </cell>
          <cell r="BF3929" t="str">
            <v/>
          </cell>
          <cell r="BS3929" t="str">
            <v>Annulé</v>
          </cell>
          <cell r="BW3929" t="str">
            <v/>
          </cell>
        </row>
        <row r="3930">
          <cell r="F3930" t="str">
            <v>IMB/08105/X/091N</v>
          </cell>
          <cell r="Q3930">
            <v>4</v>
          </cell>
          <cell r="AQ3930" t="str">
            <v>Annulé</v>
          </cell>
          <cell r="AW3930" t="str">
            <v/>
          </cell>
          <cell r="AX3930" t="str">
            <v/>
          </cell>
          <cell r="BB3930" t="str">
            <v>Annulé</v>
          </cell>
          <cell r="BE3930" t="str">
            <v/>
          </cell>
          <cell r="BF3930" t="str">
            <v/>
          </cell>
          <cell r="BS3930" t="str">
            <v>Annulé</v>
          </cell>
          <cell r="BW3930" t="str">
            <v/>
          </cell>
        </row>
        <row r="3931">
          <cell r="F3931" t="str">
            <v>IMB/08105/X/091O</v>
          </cell>
          <cell r="Q3931">
            <v>4</v>
          </cell>
          <cell r="AQ3931" t="str">
            <v>Annulé</v>
          </cell>
          <cell r="AW3931" t="str">
            <v/>
          </cell>
          <cell r="AX3931" t="str">
            <v/>
          </cell>
          <cell r="BB3931" t="str">
            <v>Annulé</v>
          </cell>
          <cell r="BE3931" t="str">
            <v/>
          </cell>
          <cell r="BF3931" t="str">
            <v/>
          </cell>
          <cell r="BS3931" t="str">
            <v>Annulé</v>
          </cell>
          <cell r="BW3931" t="str">
            <v/>
          </cell>
        </row>
        <row r="3932">
          <cell r="F3932" t="str">
            <v>IMB/08105/X/098P</v>
          </cell>
          <cell r="Q3932">
            <v>3</v>
          </cell>
          <cell r="AQ3932" t="str">
            <v>SETRS ST</v>
          </cell>
          <cell r="AW3932">
            <v>2016</v>
          </cell>
          <cell r="AX3932" t="str">
            <v>33</v>
          </cell>
          <cell r="BB3932" t="str">
            <v>Kluj B</v>
          </cell>
          <cell r="BE3932" t="str">
            <v>34</v>
          </cell>
          <cell r="BF3932" t="str">
            <v>2016-S34</v>
          </cell>
          <cell r="BS3932" t="str">
            <v>Annulé</v>
          </cell>
          <cell r="BW3932" t="str">
            <v/>
          </cell>
        </row>
        <row r="3933">
          <cell r="F3933" t="str">
            <v>IMB/08105/X/0998</v>
          </cell>
          <cell r="Q3933">
            <v>10</v>
          </cell>
          <cell r="AQ3933" t="str">
            <v>SETRS ST</v>
          </cell>
          <cell r="AW3933">
            <v>2016</v>
          </cell>
          <cell r="AX3933" t="str">
            <v>33</v>
          </cell>
          <cell r="BB3933" t="str">
            <v>Kluj B</v>
          </cell>
          <cell r="BE3933" t="str">
            <v>34</v>
          </cell>
          <cell r="BF3933" t="str">
            <v>2016-S34</v>
          </cell>
          <cell r="BS3933" t="str">
            <v>Grosselin P</v>
          </cell>
          <cell r="BW3933" t="str">
            <v>12</v>
          </cell>
        </row>
        <row r="3934">
          <cell r="F3934" t="str">
            <v>IMB/08105/X/099B</v>
          </cell>
          <cell r="Q3934">
            <v>1</v>
          </cell>
          <cell r="AQ3934" t="str">
            <v>SETRS ST</v>
          </cell>
          <cell r="AW3934">
            <v>2016</v>
          </cell>
          <cell r="AX3934" t="str">
            <v>33</v>
          </cell>
          <cell r="BB3934" t="str">
            <v>Kluj B</v>
          </cell>
          <cell r="BE3934" t="str">
            <v>34</v>
          </cell>
          <cell r="BF3934" t="str">
            <v>2016-S34</v>
          </cell>
          <cell r="BS3934" t="str">
            <v>Grosselin P</v>
          </cell>
          <cell r="BW3934" t="str">
            <v>12</v>
          </cell>
        </row>
        <row r="3935">
          <cell r="F3935" t="str">
            <v>IMB/08105/C/0435</v>
          </cell>
          <cell r="Q3935">
            <v>9</v>
          </cell>
          <cell r="AQ3935" t="str">
            <v>SETRS ST</v>
          </cell>
          <cell r="AW3935">
            <v>2015</v>
          </cell>
          <cell r="AX3935" t="str">
            <v>45</v>
          </cell>
          <cell r="BB3935" t="str">
            <v>Bal T</v>
          </cell>
          <cell r="BE3935" t="str">
            <v>45</v>
          </cell>
          <cell r="BF3935" t="str">
            <v>2015-S45</v>
          </cell>
          <cell r="BS3935" t="str">
            <v>Bal T</v>
          </cell>
          <cell r="BW3935" t="str">
            <v>45</v>
          </cell>
        </row>
        <row r="3936">
          <cell r="F3936" t="str">
            <v>IMB/08105/C/04R2</v>
          </cell>
          <cell r="Q3936">
            <v>6</v>
          </cell>
          <cell r="AQ3936" t="str">
            <v>SETRS ST</v>
          </cell>
          <cell r="AW3936">
            <v>2015</v>
          </cell>
          <cell r="AX3936" t="str">
            <v>44</v>
          </cell>
          <cell r="BB3936" t="str">
            <v>Bal T</v>
          </cell>
          <cell r="BE3936" t="str">
            <v>44</v>
          </cell>
          <cell r="BF3936" t="str">
            <v>2015-S44</v>
          </cell>
          <cell r="BS3936" t="str">
            <v>Bal T</v>
          </cell>
          <cell r="BW3936" t="str">
            <v>44</v>
          </cell>
        </row>
        <row r="3937">
          <cell r="F3937" t="str">
            <v>IMB/08105/C/05QA</v>
          </cell>
          <cell r="Q3937">
            <v>3</v>
          </cell>
          <cell r="AQ3937" t="str">
            <v>Annulé</v>
          </cell>
          <cell r="AW3937" t="str">
            <v/>
          </cell>
          <cell r="AX3937" t="str">
            <v/>
          </cell>
          <cell r="BB3937" t="str">
            <v>Annulé</v>
          </cell>
          <cell r="BE3937" t="str">
            <v/>
          </cell>
          <cell r="BF3937" t="str">
            <v/>
          </cell>
          <cell r="BS3937" t="str">
            <v>Annulé</v>
          </cell>
          <cell r="BW3937" t="str">
            <v/>
          </cell>
        </row>
        <row r="3938">
          <cell r="F3938" t="str">
            <v>IMB/08105/C/05S5</v>
          </cell>
          <cell r="Q3938">
            <v>4</v>
          </cell>
          <cell r="AQ3938" t="str">
            <v>SETRS ST</v>
          </cell>
          <cell r="AW3938">
            <v>2015</v>
          </cell>
          <cell r="AX3938" t="str">
            <v>44</v>
          </cell>
          <cell r="BB3938" t="str">
            <v>Grosselin P</v>
          </cell>
          <cell r="BE3938" t="str">
            <v>46</v>
          </cell>
          <cell r="BF3938" t="str">
            <v>2015-S46</v>
          </cell>
          <cell r="BS3938" t="str">
            <v>Grosselin P</v>
          </cell>
          <cell r="BW3938" t="str">
            <v>46</v>
          </cell>
        </row>
        <row r="3939">
          <cell r="F3939" t="str">
            <v>IMB/08105/C/06T6</v>
          </cell>
          <cell r="Q3939">
            <v>9</v>
          </cell>
          <cell r="AQ3939" t="str">
            <v>SETRS ST</v>
          </cell>
          <cell r="AW3939">
            <v>2015</v>
          </cell>
          <cell r="AX3939" t="str">
            <v>45</v>
          </cell>
          <cell r="BB3939" t="str">
            <v>Bal T</v>
          </cell>
          <cell r="BE3939" t="str">
            <v>46</v>
          </cell>
          <cell r="BF3939" t="str">
            <v>2015-S46</v>
          </cell>
          <cell r="BS3939" t="str">
            <v>Bal T</v>
          </cell>
          <cell r="BW3939" t="str">
            <v>46</v>
          </cell>
        </row>
        <row r="3940">
          <cell r="F3940" t="str">
            <v>IMB/08105/C/08EN</v>
          </cell>
          <cell r="Q3940">
            <v>6</v>
          </cell>
          <cell r="AQ3940" t="str">
            <v>SETRS ST</v>
          </cell>
          <cell r="AW3940">
            <v>2015</v>
          </cell>
          <cell r="AX3940" t="str">
            <v>44</v>
          </cell>
          <cell r="BB3940" t="str">
            <v>Bal T</v>
          </cell>
          <cell r="BE3940" t="str">
            <v>44</v>
          </cell>
          <cell r="BF3940" t="str">
            <v>2015-S44</v>
          </cell>
          <cell r="BS3940" t="str">
            <v>Bal T</v>
          </cell>
          <cell r="BW3940" t="str">
            <v>44</v>
          </cell>
        </row>
        <row r="3941">
          <cell r="F3941" t="str">
            <v>IMB/08105/C/08FA</v>
          </cell>
          <cell r="Q3941">
            <v>6</v>
          </cell>
          <cell r="AQ3941" t="str">
            <v>SETRS ST</v>
          </cell>
          <cell r="AW3941">
            <v>2015</v>
          </cell>
          <cell r="AX3941" t="str">
            <v>44</v>
          </cell>
          <cell r="BB3941" t="str">
            <v>Bal T</v>
          </cell>
          <cell r="BE3941" t="str">
            <v>44</v>
          </cell>
          <cell r="BF3941" t="str">
            <v>2015-S44</v>
          </cell>
          <cell r="BS3941" t="str">
            <v>Bal T</v>
          </cell>
          <cell r="BW3941" t="str">
            <v>44</v>
          </cell>
        </row>
        <row r="3942">
          <cell r="F3942" t="str">
            <v>IMB/08105/C/08FW</v>
          </cell>
          <cell r="Q3942">
            <v>6</v>
          </cell>
          <cell r="AQ3942" t="str">
            <v>SETRS ST</v>
          </cell>
          <cell r="AW3942">
            <v>2015</v>
          </cell>
          <cell r="AX3942" t="str">
            <v>44</v>
          </cell>
          <cell r="BB3942" t="str">
            <v>Bal T</v>
          </cell>
          <cell r="BE3942" t="str">
            <v>44</v>
          </cell>
          <cell r="BF3942" t="str">
            <v>2015-S44</v>
          </cell>
          <cell r="BS3942" t="str">
            <v>Bal T</v>
          </cell>
          <cell r="BW3942" t="str">
            <v>44</v>
          </cell>
        </row>
        <row r="3943">
          <cell r="F3943" t="str">
            <v>IMB/08105/C/03TU</v>
          </cell>
          <cell r="Q3943">
            <v>17</v>
          </cell>
          <cell r="AQ3943" t="str">
            <v>SETRS ST</v>
          </cell>
          <cell r="AW3943">
            <v>2015</v>
          </cell>
          <cell r="AX3943" t="str">
            <v>44</v>
          </cell>
          <cell r="BB3943" t="str">
            <v>Bal T</v>
          </cell>
          <cell r="BE3943" t="str">
            <v>44</v>
          </cell>
          <cell r="BF3943" t="str">
            <v>2015-S44</v>
          </cell>
          <cell r="BS3943" t="str">
            <v>Bal T</v>
          </cell>
          <cell r="BW3943" t="str">
            <v>44</v>
          </cell>
        </row>
        <row r="3944">
          <cell r="F3944" t="str">
            <v>IMB/08105/C/03TV</v>
          </cell>
          <cell r="Q3944">
            <v>18</v>
          </cell>
          <cell r="AQ3944" t="str">
            <v>SETRS ST</v>
          </cell>
          <cell r="AW3944">
            <v>2015</v>
          </cell>
          <cell r="AX3944" t="str">
            <v>44</v>
          </cell>
          <cell r="BB3944" t="str">
            <v>Bal T</v>
          </cell>
          <cell r="BE3944" t="str">
            <v>44</v>
          </cell>
          <cell r="BF3944" t="str">
            <v>2015-S44</v>
          </cell>
          <cell r="BS3944" t="str">
            <v>Bal T</v>
          </cell>
          <cell r="BW3944" t="str">
            <v>44</v>
          </cell>
        </row>
        <row r="3945">
          <cell r="F3945" t="str">
            <v>IMB/08105/C/04E7</v>
          </cell>
          <cell r="Q3945">
            <v>7</v>
          </cell>
          <cell r="AQ3945" t="str">
            <v>SETRS ST</v>
          </cell>
          <cell r="AW3945">
            <v>2015</v>
          </cell>
          <cell r="AX3945" t="str">
            <v>44</v>
          </cell>
          <cell r="BB3945" t="str">
            <v>Bal T</v>
          </cell>
          <cell r="BE3945" t="str">
            <v>44</v>
          </cell>
          <cell r="BF3945" t="str">
            <v>2015-S44</v>
          </cell>
          <cell r="BS3945" t="str">
            <v>Bal T</v>
          </cell>
          <cell r="BW3945" t="str">
            <v>44</v>
          </cell>
        </row>
        <row r="3946">
          <cell r="F3946" t="str">
            <v>IMB/08105/C/05TB</v>
          </cell>
          <cell r="Q3946">
            <v>6</v>
          </cell>
          <cell r="AQ3946" t="str">
            <v>SETRS ST</v>
          </cell>
          <cell r="AW3946">
            <v>2015</v>
          </cell>
          <cell r="AX3946" t="str">
            <v>45</v>
          </cell>
          <cell r="BB3946" t="str">
            <v>Grosselin P</v>
          </cell>
          <cell r="BE3946" t="str">
            <v>46</v>
          </cell>
          <cell r="BF3946" t="str">
            <v>2015-S46</v>
          </cell>
          <cell r="BS3946" t="str">
            <v>Grosselin P</v>
          </cell>
          <cell r="BW3946" t="str">
            <v>46</v>
          </cell>
        </row>
        <row r="3947">
          <cell r="F3947" t="str">
            <v>IMB/08105/C/0604</v>
          </cell>
          <cell r="Q3947">
            <v>8</v>
          </cell>
          <cell r="AQ3947" t="str">
            <v>SETRS ST</v>
          </cell>
          <cell r="AW3947">
            <v>2015</v>
          </cell>
          <cell r="AX3947" t="str">
            <v>44</v>
          </cell>
          <cell r="BB3947" t="str">
            <v>Bal T</v>
          </cell>
          <cell r="BE3947" t="str">
            <v>45</v>
          </cell>
          <cell r="BF3947" t="str">
            <v>2015-S45</v>
          </cell>
          <cell r="BS3947" t="str">
            <v>Bal T</v>
          </cell>
          <cell r="BW3947" t="str">
            <v>45</v>
          </cell>
        </row>
        <row r="3948">
          <cell r="F3948" t="str">
            <v>IMB/08105/C/064R</v>
          </cell>
          <cell r="Q3948">
            <v>9</v>
          </cell>
          <cell r="AQ3948" t="str">
            <v>SETRS ST</v>
          </cell>
          <cell r="AW3948">
            <v>2015</v>
          </cell>
          <cell r="AX3948" t="str">
            <v>44</v>
          </cell>
          <cell r="BB3948" t="str">
            <v>Bal T</v>
          </cell>
          <cell r="BE3948" t="str">
            <v>45</v>
          </cell>
          <cell r="BF3948" t="str">
            <v>2015-S45</v>
          </cell>
          <cell r="BS3948" t="str">
            <v>Bal T</v>
          </cell>
          <cell r="BW3948" t="str">
            <v>45</v>
          </cell>
        </row>
        <row r="3949">
          <cell r="F3949" t="str">
            <v>IMB/08105/C/068E</v>
          </cell>
          <cell r="Q3949">
            <v>5</v>
          </cell>
          <cell r="AQ3949" t="str">
            <v>SETRS ST</v>
          </cell>
          <cell r="AW3949">
            <v>2015</v>
          </cell>
          <cell r="AX3949" t="str">
            <v>44</v>
          </cell>
          <cell r="BB3949" t="str">
            <v>Grosselin P</v>
          </cell>
          <cell r="BE3949" t="str">
            <v>46</v>
          </cell>
          <cell r="BF3949" t="str">
            <v>2015-S46</v>
          </cell>
          <cell r="BS3949" t="str">
            <v>Grosselin P</v>
          </cell>
          <cell r="BW3949" t="str">
            <v>46</v>
          </cell>
        </row>
        <row r="3950">
          <cell r="F3950" t="str">
            <v>IMB/08105/C/06XC</v>
          </cell>
          <cell r="Q3950">
            <v>4</v>
          </cell>
          <cell r="AQ3950" t="str">
            <v>SETRS ST</v>
          </cell>
          <cell r="AW3950">
            <v>2015</v>
          </cell>
          <cell r="AX3950" t="str">
            <v>44</v>
          </cell>
          <cell r="BB3950" t="str">
            <v>Grosselin P</v>
          </cell>
          <cell r="BE3950" t="str">
            <v>46</v>
          </cell>
          <cell r="BF3950" t="str">
            <v>2015-S46</v>
          </cell>
          <cell r="BS3950" t="str">
            <v>Grosselin P</v>
          </cell>
          <cell r="BW3950" t="str">
            <v>46</v>
          </cell>
        </row>
        <row r="3951">
          <cell r="F3951" t="str">
            <v>IMB/08105/C/070G</v>
          </cell>
          <cell r="Q3951">
            <v>9</v>
          </cell>
          <cell r="AQ3951" t="str">
            <v>SETRS ST</v>
          </cell>
          <cell r="AW3951">
            <v>2015</v>
          </cell>
          <cell r="AX3951" t="str">
            <v>45</v>
          </cell>
          <cell r="BB3951" t="str">
            <v>Grosselin P</v>
          </cell>
          <cell r="BE3951" t="str">
            <v>46</v>
          </cell>
          <cell r="BF3951" t="str">
            <v>2015-S46</v>
          </cell>
          <cell r="BS3951" t="str">
            <v>Grosselin P</v>
          </cell>
          <cell r="BW3951" t="str">
            <v>46</v>
          </cell>
        </row>
        <row r="3952">
          <cell r="F3952" t="str">
            <v>IMB/08105/C/048T</v>
          </cell>
          <cell r="Q3952">
            <v>7</v>
          </cell>
          <cell r="AQ3952" t="str">
            <v>SETRS ST</v>
          </cell>
          <cell r="AW3952">
            <v>2015</v>
          </cell>
          <cell r="AX3952" t="str">
            <v>45</v>
          </cell>
          <cell r="BB3952" t="str">
            <v>Grosselin P</v>
          </cell>
          <cell r="BE3952" t="str">
            <v>46</v>
          </cell>
          <cell r="BF3952" t="str">
            <v>2015-S46</v>
          </cell>
          <cell r="BS3952" t="str">
            <v>Grosselin P</v>
          </cell>
          <cell r="BW3952" t="str">
            <v>46</v>
          </cell>
        </row>
        <row r="3953">
          <cell r="F3953" t="str">
            <v>IMB/08105/C/04IV</v>
          </cell>
          <cell r="Q3953">
            <v>13</v>
          </cell>
          <cell r="AQ3953" t="str">
            <v>SETRS ST</v>
          </cell>
          <cell r="AW3953">
            <v>2015</v>
          </cell>
          <cell r="AX3953" t="str">
            <v>45</v>
          </cell>
          <cell r="BB3953" t="str">
            <v>Bal T</v>
          </cell>
          <cell r="BE3953" t="str">
            <v>45</v>
          </cell>
          <cell r="BF3953" t="str">
            <v>2015-S45</v>
          </cell>
          <cell r="BS3953" t="str">
            <v>Bal T</v>
          </cell>
          <cell r="BW3953" t="str">
            <v>45</v>
          </cell>
        </row>
        <row r="3954">
          <cell r="F3954" t="str">
            <v>IMB/08105/C/05JC</v>
          </cell>
          <cell r="Q3954">
            <v>7</v>
          </cell>
          <cell r="AQ3954" t="str">
            <v>SETRS ST</v>
          </cell>
          <cell r="AW3954">
            <v>2015</v>
          </cell>
          <cell r="AX3954" t="str">
            <v>44</v>
          </cell>
          <cell r="BB3954" t="str">
            <v>Bal T</v>
          </cell>
          <cell r="BE3954" t="str">
            <v>45</v>
          </cell>
          <cell r="BF3954" t="str">
            <v>2015-S45</v>
          </cell>
          <cell r="BS3954" t="str">
            <v>Bal T</v>
          </cell>
          <cell r="BW3954" t="str">
            <v>45</v>
          </cell>
        </row>
        <row r="3955">
          <cell r="F3955" t="str">
            <v>IMB/08105/C/05K4</v>
          </cell>
          <cell r="Q3955">
            <v>5</v>
          </cell>
          <cell r="AQ3955" t="str">
            <v>SETRS ST</v>
          </cell>
          <cell r="AW3955">
            <v>2015</v>
          </cell>
          <cell r="AX3955" t="str">
            <v>44</v>
          </cell>
          <cell r="BB3955" t="str">
            <v>Grosselin P</v>
          </cell>
          <cell r="BE3955" t="str">
            <v>46</v>
          </cell>
          <cell r="BF3955" t="str">
            <v>2015-S46</v>
          </cell>
          <cell r="BS3955" t="str">
            <v>Grosselin P</v>
          </cell>
          <cell r="BW3955" t="str">
            <v>46</v>
          </cell>
        </row>
        <row r="3956">
          <cell r="F3956" t="str">
            <v>IMB/08105/C/08BH</v>
          </cell>
          <cell r="Q3956">
            <v>3</v>
          </cell>
          <cell r="AQ3956" t="str">
            <v>Annulé</v>
          </cell>
          <cell r="AW3956" t="str">
            <v/>
          </cell>
          <cell r="AX3956" t="str">
            <v/>
          </cell>
          <cell r="BB3956" t="str">
            <v>Annulé</v>
          </cell>
          <cell r="BE3956" t="str">
            <v/>
          </cell>
          <cell r="BF3956" t="str">
            <v/>
          </cell>
          <cell r="BS3956" t="str">
            <v>Annulé</v>
          </cell>
          <cell r="BW3956" t="str">
            <v/>
          </cell>
        </row>
        <row r="3957">
          <cell r="F3957" t="str">
            <v>IMB/08105/X/098Q</v>
          </cell>
          <cell r="Q3957">
            <v>7</v>
          </cell>
          <cell r="AQ3957" t="str">
            <v>SETRS ST</v>
          </cell>
          <cell r="AW3957">
            <v>2015</v>
          </cell>
          <cell r="AX3957" t="str">
            <v>45</v>
          </cell>
          <cell r="BB3957" t="str">
            <v>Grosselin P</v>
          </cell>
          <cell r="BE3957" t="str">
            <v>46</v>
          </cell>
          <cell r="BF3957" t="str">
            <v>2015-S46</v>
          </cell>
          <cell r="BS3957" t="str">
            <v>Grosselin P</v>
          </cell>
          <cell r="BW3957" t="str">
            <v>46</v>
          </cell>
        </row>
        <row r="3958">
          <cell r="F3958" t="str">
            <v>IMB/08105/C/04NF</v>
          </cell>
          <cell r="Q3958">
            <v>8</v>
          </cell>
          <cell r="AQ3958" t="str">
            <v>Lambert L</v>
          </cell>
          <cell r="AW3958">
            <v>2015</v>
          </cell>
          <cell r="AX3958" t="str">
            <v>40</v>
          </cell>
          <cell r="BB3958" t="str">
            <v>Bal T</v>
          </cell>
          <cell r="BE3958" t="str">
            <v>44</v>
          </cell>
          <cell r="BF3958" t="str">
            <v>2015-S44</v>
          </cell>
          <cell r="BS3958" t="str">
            <v>Bal T</v>
          </cell>
          <cell r="BW3958" t="str">
            <v>44</v>
          </cell>
        </row>
        <row r="3959">
          <cell r="F3959" t="str">
            <v>IMB/08105/C/05MH</v>
          </cell>
          <cell r="Q3959">
            <v>11</v>
          </cell>
          <cell r="AQ3959" t="str">
            <v>SETRS ST</v>
          </cell>
          <cell r="AW3959">
            <v>2016</v>
          </cell>
          <cell r="AX3959" t="str">
            <v>12</v>
          </cell>
          <cell r="BB3959" t="str">
            <v>Annulé</v>
          </cell>
          <cell r="BE3959" t="str">
            <v/>
          </cell>
          <cell r="BF3959" t="str">
            <v/>
          </cell>
          <cell r="BS3959" t="str">
            <v>Annulé</v>
          </cell>
          <cell r="BW3959" t="str">
            <v/>
          </cell>
        </row>
        <row r="3960">
          <cell r="F3960" t="str">
            <v>IMB/08105/C/061J</v>
          </cell>
          <cell r="Q3960">
            <v>12</v>
          </cell>
          <cell r="AQ3960" t="str">
            <v>SETRS ST</v>
          </cell>
          <cell r="AW3960">
            <v>2015</v>
          </cell>
          <cell r="AX3960" t="str">
            <v>46</v>
          </cell>
          <cell r="BB3960" t="str">
            <v>Bal T</v>
          </cell>
          <cell r="BE3960" t="str">
            <v>46</v>
          </cell>
          <cell r="BF3960" t="str">
            <v>2015-S46</v>
          </cell>
          <cell r="BS3960" t="str">
            <v>Bal T</v>
          </cell>
          <cell r="BW3960" t="str">
            <v>46</v>
          </cell>
        </row>
        <row r="3961">
          <cell r="F3961" t="str">
            <v>IMB/08105/C/06M6</v>
          </cell>
          <cell r="Q3961">
            <v>1</v>
          </cell>
          <cell r="AQ3961" t="str">
            <v>SETRS ST</v>
          </cell>
          <cell r="AW3961">
            <v>2015</v>
          </cell>
          <cell r="AX3961" t="str">
            <v>45</v>
          </cell>
          <cell r="BB3961" t="str">
            <v>Bal T</v>
          </cell>
          <cell r="BE3961" t="str">
            <v>46</v>
          </cell>
          <cell r="BF3961" t="str">
            <v>2015-S46</v>
          </cell>
          <cell r="BS3961" t="str">
            <v>Bal T</v>
          </cell>
          <cell r="BW3961" t="str">
            <v>46</v>
          </cell>
        </row>
        <row r="3962">
          <cell r="F3962" t="str">
            <v>IMB/08105/C/06NJ</v>
          </cell>
          <cell r="Q3962">
            <v>7</v>
          </cell>
          <cell r="AQ3962" t="str">
            <v>SETRS ST</v>
          </cell>
          <cell r="AW3962">
            <v>2015</v>
          </cell>
          <cell r="AX3962" t="str">
            <v>45</v>
          </cell>
          <cell r="BB3962" t="str">
            <v>Bal T</v>
          </cell>
          <cell r="BE3962" t="str">
            <v>46</v>
          </cell>
          <cell r="BF3962" t="str">
            <v>2015-S46</v>
          </cell>
          <cell r="BS3962" t="str">
            <v>Bal T</v>
          </cell>
          <cell r="BW3962" t="str">
            <v>46</v>
          </cell>
        </row>
        <row r="3963">
          <cell r="F3963" t="str">
            <v>IMB/08105/C/072F</v>
          </cell>
          <cell r="Q3963">
            <v>10</v>
          </cell>
          <cell r="AQ3963" t="str">
            <v>SETRS ST</v>
          </cell>
          <cell r="AW3963">
            <v>2016</v>
          </cell>
          <cell r="AX3963" t="str">
            <v>08</v>
          </cell>
          <cell r="BB3963" t="str">
            <v>TELCOM ST</v>
          </cell>
          <cell r="BE3963" t="str">
            <v>13</v>
          </cell>
          <cell r="BF3963" t="str">
            <v>2016-S13</v>
          </cell>
          <cell r="BS3963" t="str">
            <v>Grosselin P</v>
          </cell>
          <cell r="BW3963" t="str">
            <v>13</v>
          </cell>
        </row>
        <row r="3964">
          <cell r="F3964" t="str">
            <v>IMB/08105/S/05D9</v>
          </cell>
          <cell r="Q3964">
            <v>1</v>
          </cell>
          <cell r="AQ3964" t="str">
            <v>SETRS ST</v>
          </cell>
          <cell r="AW3964">
            <v>2015</v>
          </cell>
          <cell r="AX3964" t="str">
            <v>35</v>
          </cell>
          <cell r="BB3964" t="str">
            <v>DTI ST</v>
          </cell>
          <cell r="BE3964" t="str">
            <v>43</v>
          </cell>
          <cell r="BF3964" t="str">
            <v>2015-S43</v>
          </cell>
          <cell r="BS3964" t="str">
            <v>DTI ST</v>
          </cell>
          <cell r="BW3964" t="str">
            <v>43</v>
          </cell>
        </row>
        <row r="3965">
          <cell r="F3965" t="str">
            <v>IMB/08105/S/05GC</v>
          </cell>
          <cell r="Q3965">
            <v>1</v>
          </cell>
          <cell r="AQ3965" t="str">
            <v>SETRS ST</v>
          </cell>
          <cell r="AW3965">
            <v>2015</v>
          </cell>
          <cell r="AX3965" t="str">
            <v>17</v>
          </cell>
          <cell r="BB3965" t="str">
            <v>DTI ST</v>
          </cell>
          <cell r="BE3965" t="str">
            <v>43</v>
          </cell>
          <cell r="BF3965" t="str">
            <v>2015-S43</v>
          </cell>
          <cell r="BS3965" t="str">
            <v>DTI ST</v>
          </cell>
          <cell r="BW3965" t="str">
            <v>43</v>
          </cell>
        </row>
        <row r="3966">
          <cell r="F3966" t="str">
            <v>IMB/08105/X/096F</v>
          </cell>
          <cell r="Q3966">
            <v>3</v>
          </cell>
          <cell r="AQ3966" t="str">
            <v>SETRS ST</v>
          </cell>
          <cell r="AW3966">
            <v>2015</v>
          </cell>
          <cell r="AX3966" t="str">
            <v>47</v>
          </cell>
          <cell r="BB3966" t="str">
            <v>Bal T</v>
          </cell>
          <cell r="BE3966" t="str">
            <v>51</v>
          </cell>
          <cell r="BF3966" t="str">
            <v>2015-S51</v>
          </cell>
          <cell r="BS3966" t="str">
            <v>Bal T</v>
          </cell>
          <cell r="BW3966" t="str">
            <v>51</v>
          </cell>
        </row>
        <row r="3967">
          <cell r="F3967" t="str">
            <v>IMB/08105/X/096G</v>
          </cell>
          <cell r="Q3967">
            <v>4</v>
          </cell>
          <cell r="AQ3967" t="str">
            <v>SETRS ST</v>
          </cell>
          <cell r="AW3967">
            <v>2015</v>
          </cell>
          <cell r="AX3967" t="str">
            <v>47</v>
          </cell>
          <cell r="BB3967" t="str">
            <v>Bal T</v>
          </cell>
          <cell r="BE3967" t="str">
            <v>51</v>
          </cell>
          <cell r="BF3967" t="str">
            <v>2015-S51</v>
          </cell>
          <cell r="BS3967" t="str">
            <v>Bal T</v>
          </cell>
          <cell r="BW3967" t="str">
            <v>51</v>
          </cell>
        </row>
        <row r="3968">
          <cell r="F3968" t="str">
            <v>IMB/08105/C/03TT</v>
          </cell>
          <cell r="Q3968">
            <v>15</v>
          </cell>
          <cell r="AQ3968" t="str">
            <v>SETRS ST</v>
          </cell>
          <cell r="AW3968">
            <v>2015</v>
          </cell>
          <cell r="AX3968" t="str">
            <v>44</v>
          </cell>
          <cell r="BB3968" t="str">
            <v>Bal T</v>
          </cell>
          <cell r="BE3968" t="str">
            <v>44</v>
          </cell>
          <cell r="BF3968" t="str">
            <v>2015-S44</v>
          </cell>
          <cell r="BS3968" t="str">
            <v>Bal T</v>
          </cell>
          <cell r="BW3968" t="str">
            <v>44</v>
          </cell>
        </row>
        <row r="3969">
          <cell r="F3969" t="str">
            <v>IMB/08105/C/05MD</v>
          </cell>
          <cell r="Q3969">
            <v>8</v>
          </cell>
          <cell r="AQ3969" t="str">
            <v>Lambert L</v>
          </cell>
          <cell r="AW3969">
            <v>2015</v>
          </cell>
          <cell r="AX3969" t="str">
            <v>45</v>
          </cell>
          <cell r="BB3969" t="str">
            <v>Bal T</v>
          </cell>
          <cell r="BE3969" t="str">
            <v>46</v>
          </cell>
          <cell r="BF3969" t="str">
            <v>2015-S46</v>
          </cell>
          <cell r="BS3969" t="str">
            <v>Bal T</v>
          </cell>
          <cell r="BW3969" t="str">
            <v>46</v>
          </cell>
        </row>
        <row r="3970">
          <cell r="F3970" t="str">
            <v>IMB/08105/C/06OJ</v>
          </cell>
          <cell r="Q3970">
            <v>4</v>
          </cell>
          <cell r="AQ3970" t="str">
            <v>Lambert L</v>
          </cell>
          <cell r="AW3970">
            <v>2015</v>
          </cell>
          <cell r="AX3970" t="str">
            <v>45</v>
          </cell>
          <cell r="BB3970" t="str">
            <v>Bal T</v>
          </cell>
          <cell r="BE3970" t="str">
            <v>46</v>
          </cell>
          <cell r="BF3970" t="str">
            <v>2015-S46</v>
          </cell>
          <cell r="BS3970" t="str">
            <v>Bal T</v>
          </cell>
          <cell r="BW3970" t="str">
            <v>46</v>
          </cell>
        </row>
        <row r="3971">
          <cell r="F3971" t="str">
            <v>IMB/08105/C/082L</v>
          </cell>
          <cell r="Q3971">
            <v>5</v>
          </cell>
          <cell r="AQ3971" t="str">
            <v>Lambert L</v>
          </cell>
          <cell r="AW3971">
            <v>2016</v>
          </cell>
          <cell r="AX3971" t="str">
            <v>06</v>
          </cell>
          <cell r="BB3971" t="str">
            <v>TELCOM ST</v>
          </cell>
          <cell r="BE3971" t="str">
            <v>13</v>
          </cell>
          <cell r="BF3971" t="str">
            <v>2016-S13</v>
          </cell>
          <cell r="BS3971" t="str">
            <v>Grosselin P</v>
          </cell>
          <cell r="BW3971" t="str">
            <v>13</v>
          </cell>
        </row>
        <row r="3972">
          <cell r="F3972" t="str">
            <v>IMB/08105/C/0893</v>
          </cell>
          <cell r="Q3972">
            <v>4</v>
          </cell>
          <cell r="AQ3972" t="str">
            <v>Lambert L</v>
          </cell>
          <cell r="AW3972">
            <v>2015</v>
          </cell>
          <cell r="AX3972" t="str">
            <v>45</v>
          </cell>
          <cell r="BB3972" t="str">
            <v>Bal T</v>
          </cell>
          <cell r="BE3972" t="str">
            <v>46</v>
          </cell>
          <cell r="BF3972" t="str">
            <v>2015-S46</v>
          </cell>
          <cell r="BS3972" t="str">
            <v>Bal T</v>
          </cell>
          <cell r="BW3972" t="str">
            <v>46</v>
          </cell>
        </row>
        <row r="3973">
          <cell r="F3973" t="str">
            <v>IMB/08105/C/04KG</v>
          </cell>
          <cell r="Q3973">
            <v>6</v>
          </cell>
          <cell r="AQ3973" t="str">
            <v>Lambert L</v>
          </cell>
          <cell r="AW3973">
            <v>2015</v>
          </cell>
          <cell r="AX3973" t="str">
            <v>52</v>
          </cell>
          <cell r="BB3973" t="str">
            <v>Bal T</v>
          </cell>
          <cell r="BE3973" t="str">
            <v>52</v>
          </cell>
          <cell r="BF3973" t="str">
            <v>2015-S52</v>
          </cell>
          <cell r="BS3973" t="str">
            <v>Bal T</v>
          </cell>
          <cell r="BW3973" t="str">
            <v>52</v>
          </cell>
        </row>
        <row r="3974">
          <cell r="F3974" t="str">
            <v>IMB/08105/C/04HT</v>
          </cell>
          <cell r="Q3974">
            <v>5</v>
          </cell>
          <cell r="AQ3974" t="str">
            <v>TAMBU MATADI Yann</v>
          </cell>
          <cell r="AW3974">
            <v>2015</v>
          </cell>
          <cell r="AX3974" t="str">
            <v>41</v>
          </cell>
          <cell r="BB3974" t="str">
            <v>DTI ST</v>
          </cell>
          <cell r="BE3974" t="str">
            <v>42</v>
          </cell>
          <cell r="BF3974" t="str">
            <v>2015-S42</v>
          </cell>
          <cell r="BS3974" t="str">
            <v>DTI ST</v>
          </cell>
          <cell r="BW3974" t="str">
            <v>42</v>
          </cell>
        </row>
        <row r="3975">
          <cell r="F3975" t="str">
            <v>IMB/08105/C/070X</v>
          </cell>
          <cell r="Q3975">
            <v>9</v>
          </cell>
          <cell r="AQ3975" t="str">
            <v>Lambert L</v>
          </cell>
          <cell r="AW3975">
            <v>2015</v>
          </cell>
          <cell r="AX3975" t="str">
            <v>52</v>
          </cell>
          <cell r="BB3975" t="str">
            <v>Bal T</v>
          </cell>
          <cell r="BE3975" t="str">
            <v>53</v>
          </cell>
          <cell r="BF3975" t="str">
            <v>2015-S53</v>
          </cell>
          <cell r="BS3975" t="str">
            <v>Bal T</v>
          </cell>
          <cell r="BW3975" t="str">
            <v>53</v>
          </cell>
        </row>
        <row r="3976">
          <cell r="F3976" t="str">
            <v>IMB/08105/C/07EV</v>
          </cell>
          <cell r="Q3976">
            <v>6</v>
          </cell>
          <cell r="AQ3976" t="str">
            <v>Annulé</v>
          </cell>
          <cell r="AW3976" t="str">
            <v/>
          </cell>
          <cell r="AX3976" t="str">
            <v/>
          </cell>
          <cell r="BE3976" t="str">
            <v/>
          </cell>
          <cell r="BF3976" t="str">
            <v/>
          </cell>
          <cell r="BS3976" t="str">
            <v>Annulé</v>
          </cell>
          <cell r="BW3976" t="str">
            <v/>
          </cell>
        </row>
        <row r="3977">
          <cell r="F3977" t="str">
            <v>IMB/08105/S/040W</v>
          </cell>
          <cell r="Q3977">
            <v>1</v>
          </cell>
          <cell r="AQ3977" t="str">
            <v>SETRS ST</v>
          </cell>
          <cell r="AW3977">
            <v>2015</v>
          </cell>
          <cell r="AX3977" t="str">
            <v>45</v>
          </cell>
          <cell r="BB3977" t="str">
            <v>Bal T</v>
          </cell>
          <cell r="BE3977" t="str">
            <v>45</v>
          </cell>
          <cell r="BF3977" t="str">
            <v>2015-S45</v>
          </cell>
          <cell r="BS3977" t="str">
            <v>Bal T</v>
          </cell>
          <cell r="BW3977" t="str">
            <v>45</v>
          </cell>
        </row>
        <row r="3978">
          <cell r="F3978" t="str">
            <v>IMB/08105/C/04NM</v>
          </cell>
          <cell r="Q3978">
            <v>5</v>
          </cell>
          <cell r="AQ3978" t="str">
            <v>Lambert L</v>
          </cell>
          <cell r="AW3978">
            <v>2015</v>
          </cell>
          <cell r="AX3978" t="str">
            <v>52</v>
          </cell>
          <cell r="BB3978" t="str">
            <v>Bal T</v>
          </cell>
          <cell r="BE3978" t="str">
            <v>02</v>
          </cell>
          <cell r="BF3978" t="str">
            <v>2016-S02</v>
          </cell>
          <cell r="BS3978" t="str">
            <v>Bal T</v>
          </cell>
          <cell r="BW3978" t="str">
            <v>02</v>
          </cell>
        </row>
        <row r="3979">
          <cell r="F3979" t="str">
            <v>IMB/08105/C/04OA</v>
          </cell>
          <cell r="Q3979">
            <v>4</v>
          </cell>
          <cell r="AQ3979" t="str">
            <v>Lambert L</v>
          </cell>
          <cell r="AW3979">
            <v>2015</v>
          </cell>
          <cell r="AX3979" t="str">
            <v>52</v>
          </cell>
          <cell r="BB3979" t="str">
            <v>Bal T</v>
          </cell>
          <cell r="BE3979" t="str">
            <v>02</v>
          </cell>
          <cell r="BF3979" t="str">
            <v>2016-S02</v>
          </cell>
          <cell r="BS3979" t="str">
            <v>Bal T</v>
          </cell>
          <cell r="BW3979" t="str">
            <v>02</v>
          </cell>
        </row>
        <row r="3980">
          <cell r="F3980" t="str">
            <v>IMB/08105/C/04OB</v>
          </cell>
          <cell r="Q3980">
            <v>5</v>
          </cell>
          <cell r="AQ3980" t="str">
            <v>Lambert L</v>
          </cell>
          <cell r="AW3980">
            <v>2015</v>
          </cell>
          <cell r="AX3980" t="str">
            <v>52</v>
          </cell>
          <cell r="BB3980" t="str">
            <v>Bal T</v>
          </cell>
          <cell r="BE3980" t="str">
            <v>04</v>
          </cell>
          <cell r="BF3980" t="str">
            <v>2016-S04</v>
          </cell>
          <cell r="BS3980" t="str">
            <v>Bal T</v>
          </cell>
          <cell r="BW3980" t="str">
            <v>04</v>
          </cell>
        </row>
        <row r="3981">
          <cell r="F3981" t="str">
            <v>IMB/08105/C/04VD</v>
          </cell>
          <cell r="Q3981">
            <v>6</v>
          </cell>
          <cell r="AQ3981" t="str">
            <v>Lambert L</v>
          </cell>
          <cell r="AW3981">
            <v>2015</v>
          </cell>
          <cell r="AX3981" t="str">
            <v>52</v>
          </cell>
          <cell r="BB3981" t="str">
            <v>Bal T</v>
          </cell>
          <cell r="BE3981" t="str">
            <v>53</v>
          </cell>
          <cell r="BF3981" t="str">
            <v>2015-S53</v>
          </cell>
          <cell r="BS3981" t="str">
            <v>Bal T</v>
          </cell>
          <cell r="BW3981" t="str">
            <v>53</v>
          </cell>
        </row>
        <row r="3982">
          <cell r="F3982" t="str">
            <v>IMB/08105/C/057H</v>
          </cell>
          <cell r="Q3982">
            <v>6</v>
          </cell>
          <cell r="AQ3982" t="str">
            <v>Lambert L</v>
          </cell>
          <cell r="AW3982">
            <v>2015</v>
          </cell>
          <cell r="AX3982" t="str">
            <v>52</v>
          </cell>
          <cell r="BB3982" t="str">
            <v>Bal T</v>
          </cell>
          <cell r="BE3982" t="str">
            <v>01</v>
          </cell>
          <cell r="BF3982" t="str">
            <v>2016-S01</v>
          </cell>
          <cell r="BS3982" t="str">
            <v>Bal T</v>
          </cell>
          <cell r="BW3982" t="str">
            <v>01</v>
          </cell>
        </row>
        <row r="3983">
          <cell r="F3983" t="str">
            <v>IMB/08105/C/05JS</v>
          </cell>
          <cell r="Q3983">
            <v>6</v>
          </cell>
          <cell r="AQ3983" t="str">
            <v>Lambert L</v>
          </cell>
          <cell r="AW3983">
            <v>2015</v>
          </cell>
          <cell r="AX3983" t="str">
            <v>52</v>
          </cell>
          <cell r="BB3983" t="str">
            <v>Bal T</v>
          </cell>
          <cell r="BE3983" t="str">
            <v>01</v>
          </cell>
          <cell r="BF3983" t="str">
            <v>2016-S01</v>
          </cell>
          <cell r="BS3983" t="str">
            <v>Bal T</v>
          </cell>
          <cell r="BW3983" t="str">
            <v>01</v>
          </cell>
        </row>
        <row r="3984">
          <cell r="F3984" t="str">
            <v>IMB/08105/C/05JU</v>
          </cell>
          <cell r="Q3984">
            <v>4</v>
          </cell>
          <cell r="AQ3984" t="str">
            <v>Lambert L</v>
          </cell>
          <cell r="AW3984">
            <v>2016</v>
          </cell>
          <cell r="AX3984" t="str">
            <v>01</v>
          </cell>
          <cell r="BB3984" t="str">
            <v>Bal T</v>
          </cell>
          <cell r="BE3984" t="str">
            <v>02</v>
          </cell>
          <cell r="BF3984" t="str">
            <v>2016-S02</v>
          </cell>
          <cell r="BS3984" t="str">
            <v>Bal T</v>
          </cell>
          <cell r="BW3984" t="str">
            <v>02</v>
          </cell>
        </row>
        <row r="3985">
          <cell r="F3985" t="str">
            <v>IMB/08105/C/05JY</v>
          </cell>
          <cell r="Q3985">
            <v>5</v>
          </cell>
          <cell r="AQ3985" t="str">
            <v>Lambert L</v>
          </cell>
          <cell r="AW3985">
            <v>2015</v>
          </cell>
          <cell r="AX3985" t="str">
            <v>52</v>
          </cell>
          <cell r="BB3985" t="str">
            <v>Bal T</v>
          </cell>
          <cell r="BE3985" t="str">
            <v>01</v>
          </cell>
          <cell r="BF3985" t="str">
            <v>2016-S01</v>
          </cell>
          <cell r="BS3985" t="str">
            <v>Bal T</v>
          </cell>
          <cell r="BW3985" t="str">
            <v>01</v>
          </cell>
        </row>
        <row r="3986">
          <cell r="F3986" t="str">
            <v>IMB/08105/C/05K0</v>
          </cell>
          <cell r="Q3986">
            <v>5</v>
          </cell>
          <cell r="AQ3986" t="str">
            <v>Lambert L</v>
          </cell>
          <cell r="AW3986">
            <v>2015</v>
          </cell>
          <cell r="AX3986" t="str">
            <v>52</v>
          </cell>
          <cell r="BB3986" t="str">
            <v>Bal T</v>
          </cell>
          <cell r="BE3986" t="str">
            <v>01</v>
          </cell>
          <cell r="BF3986" t="str">
            <v>2016-S01</v>
          </cell>
          <cell r="BS3986" t="str">
            <v>Bal T</v>
          </cell>
          <cell r="BW3986" t="str">
            <v>01</v>
          </cell>
        </row>
        <row r="3987">
          <cell r="F3987" t="str">
            <v>IMB/08105/C/05ND</v>
          </cell>
          <cell r="Q3987">
            <v>10</v>
          </cell>
          <cell r="AQ3987" t="str">
            <v>Lambert L</v>
          </cell>
          <cell r="AW3987">
            <v>2015</v>
          </cell>
          <cell r="AX3987" t="str">
            <v>52</v>
          </cell>
          <cell r="BB3987" t="str">
            <v>Bal T</v>
          </cell>
          <cell r="BE3987" t="str">
            <v>53</v>
          </cell>
          <cell r="BF3987" t="str">
            <v>2015-S53</v>
          </cell>
          <cell r="BS3987" t="str">
            <v>Bal T</v>
          </cell>
          <cell r="BW3987" t="str">
            <v>53</v>
          </cell>
        </row>
        <row r="3988">
          <cell r="F3988" t="str">
            <v>IMB/08105/C/05T2</v>
          </cell>
          <cell r="Q3988">
            <v>6</v>
          </cell>
          <cell r="AQ3988" t="str">
            <v>Lambert L</v>
          </cell>
          <cell r="AW3988">
            <v>2015</v>
          </cell>
          <cell r="AX3988" t="str">
            <v>52</v>
          </cell>
          <cell r="BB3988" t="str">
            <v>Bal T</v>
          </cell>
          <cell r="BE3988" t="str">
            <v>53</v>
          </cell>
          <cell r="BF3988" t="str">
            <v>2015-S53</v>
          </cell>
          <cell r="BS3988" t="str">
            <v>Bal T</v>
          </cell>
          <cell r="BW3988" t="str">
            <v>53</v>
          </cell>
        </row>
        <row r="3989">
          <cell r="F3989" t="str">
            <v>IMB/08105/C/05W3</v>
          </cell>
          <cell r="Q3989">
            <v>5</v>
          </cell>
          <cell r="AQ3989" t="str">
            <v>Lambert L</v>
          </cell>
          <cell r="AW3989">
            <v>2015</v>
          </cell>
          <cell r="AX3989" t="str">
            <v>52</v>
          </cell>
          <cell r="BB3989" t="str">
            <v>Bal T</v>
          </cell>
          <cell r="BE3989" t="str">
            <v>53</v>
          </cell>
          <cell r="BF3989" t="str">
            <v>2015-S53</v>
          </cell>
          <cell r="BS3989" t="str">
            <v>Bal T</v>
          </cell>
          <cell r="BW3989" t="str">
            <v>53</v>
          </cell>
        </row>
        <row r="3990">
          <cell r="F3990" t="str">
            <v>IMB/08105/C/06HC</v>
          </cell>
          <cell r="Q3990">
            <v>7</v>
          </cell>
          <cell r="AQ3990" t="str">
            <v>Lambert L</v>
          </cell>
          <cell r="AW3990">
            <v>2015</v>
          </cell>
          <cell r="AX3990" t="str">
            <v>52</v>
          </cell>
          <cell r="BB3990" t="str">
            <v>Bal T</v>
          </cell>
          <cell r="BE3990" t="str">
            <v>01</v>
          </cell>
          <cell r="BF3990" t="str">
            <v>2016-S01</v>
          </cell>
          <cell r="BS3990" t="str">
            <v>Bal T</v>
          </cell>
          <cell r="BW3990" t="str">
            <v>01</v>
          </cell>
        </row>
        <row r="3991">
          <cell r="F3991" t="str">
            <v>IMB/08105/C/06J8</v>
          </cell>
          <cell r="Q3991">
            <v>6</v>
          </cell>
          <cell r="AQ3991" t="str">
            <v>Lambert L</v>
          </cell>
          <cell r="AW3991">
            <v>2015</v>
          </cell>
          <cell r="AX3991" t="str">
            <v>52</v>
          </cell>
          <cell r="BB3991" t="str">
            <v>Bal T</v>
          </cell>
          <cell r="BE3991" t="str">
            <v>52</v>
          </cell>
          <cell r="BF3991" t="str">
            <v>2015-S52</v>
          </cell>
          <cell r="BS3991" t="str">
            <v>Bal T</v>
          </cell>
          <cell r="BW3991" t="str">
            <v>52</v>
          </cell>
        </row>
        <row r="3992">
          <cell r="F3992" t="str">
            <v>IMB/08105/C/05DJ</v>
          </cell>
          <cell r="Q3992">
            <v>7</v>
          </cell>
          <cell r="AQ3992" t="str">
            <v>SETRS ST</v>
          </cell>
          <cell r="AW3992">
            <v>2016</v>
          </cell>
          <cell r="AX3992" t="str">
            <v>09</v>
          </cell>
          <cell r="BB3992" t="str">
            <v>TELCOM ST</v>
          </cell>
          <cell r="BE3992" t="str">
            <v>11</v>
          </cell>
          <cell r="BF3992" t="str">
            <v>2016-S11</v>
          </cell>
          <cell r="BS3992" t="str">
            <v>Grosselin P</v>
          </cell>
          <cell r="BW3992" t="str">
            <v>12</v>
          </cell>
        </row>
        <row r="3993">
          <cell r="F3993" t="str">
            <v>IMB/08105/S/05DZ</v>
          </cell>
          <cell r="Q3993">
            <v>1</v>
          </cell>
          <cell r="AQ3993" t="str">
            <v>SETRS ST</v>
          </cell>
          <cell r="AW3993">
            <v>2016</v>
          </cell>
          <cell r="AX3993" t="str">
            <v>09</v>
          </cell>
          <cell r="BB3993" t="str">
            <v>TELCOM ST</v>
          </cell>
          <cell r="BE3993" t="str">
            <v>11</v>
          </cell>
          <cell r="BF3993" t="str">
            <v>2016-S11</v>
          </cell>
          <cell r="BS3993" t="str">
            <v>Grosselin P</v>
          </cell>
          <cell r="BW3993" t="str">
            <v>12</v>
          </cell>
        </row>
        <row r="3994">
          <cell r="F3994" t="str">
            <v>IMB/08105/C/05R6</v>
          </cell>
          <cell r="Q3994">
            <v>6</v>
          </cell>
          <cell r="AQ3994" t="str">
            <v>SETRS ST</v>
          </cell>
          <cell r="AW3994">
            <v>2016</v>
          </cell>
          <cell r="AX3994" t="str">
            <v>09</v>
          </cell>
          <cell r="BB3994" t="str">
            <v>TELCOM ST</v>
          </cell>
          <cell r="BE3994" t="str">
            <v>13</v>
          </cell>
          <cell r="BF3994" t="str">
            <v>2016-S13</v>
          </cell>
          <cell r="BS3994" t="str">
            <v>Grosselin P</v>
          </cell>
          <cell r="BW3994" t="str">
            <v>13</v>
          </cell>
        </row>
        <row r="3995">
          <cell r="F3995" t="str">
            <v>IMB/08105/C/05IB</v>
          </cell>
          <cell r="Q3995">
            <v>4</v>
          </cell>
          <cell r="AQ3995" t="str">
            <v>SETRS ST</v>
          </cell>
          <cell r="AW3995">
            <v>2016</v>
          </cell>
          <cell r="AX3995" t="str">
            <v>06</v>
          </cell>
          <cell r="BB3995" t="str">
            <v>TELCOM ST</v>
          </cell>
          <cell r="BE3995" t="str">
            <v>12</v>
          </cell>
          <cell r="BF3995" t="str">
            <v>2016-S12</v>
          </cell>
          <cell r="BS3995" t="str">
            <v>Grosselin P</v>
          </cell>
          <cell r="BW3995" t="str">
            <v>13</v>
          </cell>
        </row>
        <row r="3996">
          <cell r="F3996" t="str">
            <v>IMB/08105/C/05IS</v>
          </cell>
          <cell r="Q3996">
            <v>3</v>
          </cell>
          <cell r="AQ3996" t="str">
            <v>SETRS ST</v>
          </cell>
          <cell r="AW3996">
            <v>2016</v>
          </cell>
          <cell r="AX3996" t="str">
            <v>06</v>
          </cell>
          <cell r="BB3996" t="str">
            <v>TELCOM ST</v>
          </cell>
          <cell r="BE3996" t="str">
            <v>12</v>
          </cell>
          <cell r="BF3996" t="str">
            <v>2016-S12</v>
          </cell>
          <cell r="BS3996" t="str">
            <v>Grosselin P</v>
          </cell>
          <cell r="BW3996" t="str">
            <v>13</v>
          </cell>
        </row>
        <row r="3997">
          <cell r="F3997" t="str">
            <v>IMB/08105/C/05VG</v>
          </cell>
          <cell r="Q3997">
            <v>4</v>
          </cell>
          <cell r="AQ3997" t="str">
            <v>SETRS ST</v>
          </cell>
          <cell r="AW3997">
            <v>2016</v>
          </cell>
          <cell r="AX3997" t="str">
            <v>09</v>
          </cell>
          <cell r="BB3997" t="str">
            <v>TELCOM ST</v>
          </cell>
          <cell r="BE3997" t="str">
            <v>13</v>
          </cell>
          <cell r="BF3997" t="str">
            <v>2016-S13</v>
          </cell>
          <cell r="BS3997" t="str">
            <v>Grosselin P</v>
          </cell>
          <cell r="BW3997" t="str">
            <v>13</v>
          </cell>
        </row>
        <row r="3998">
          <cell r="F3998" t="str">
            <v>IMB/08105/C/061Y</v>
          </cell>
          <cell r="Q3998">
            <v>14</v>
          </cell>
          <cell r="AQ3998" t="str">
            <v>SETRS ST</v>
          </cell>
          <cell r="AW3998">
            <v>2016</v>
          </cell>
          <cell r="AX3998" t="str">
            <v>09</v>
          </cell>
          <cell r="BB3998" t="str">
            <v>TELCOM ST</v>
          </cell>
          <cell r="BE3998" t="str">
            <v>12</v>
          </cell>
          <cell r="BF3998" t="str">
            <v>2016-S12</v>
          </cell>
          <cell r="BS3998" t="str">
            <v>Grosselin P</v>
          </cell>
          <cell r="BW3998" t="str">
            <v>12</v>
          </cell>
        </row>
        <row r="3999">
          <cell r="F3999" t="str">
            <v>IMB/08105/C/04E9</v>
          </cell>
          <cell r="Q3999">
            <v>8</v>
          </cell>
          <cell r="AQ3999" t="str">
            <v>SETRS ST</v>
          </cell>
          <cell r="AW3999">
            <v>2016</v>
          </cell>
          <cell r="AX3999" t="str">
            <v>11</v>
          </cell>
          <cell r="BB3999" t="str">
            <v>TELCOM ST</v>
          </cell>
          <cell r="BE3999" t="str">
            <v>24</v>
          </cell>
          <cell r="BF3999" t="str">
            <v>2016-S24</v>
          </cell>
          <cell r="BS3999" t="str">
            <v>Grosselin P</v>
          </cell>
          <cell r="BW3999" t="str">
            <v>26</v>
          </cell>
        </row>
        <row r="4000">
          <cell r="F4000" t="str">
            <v>IMB/08105/C/054S</v>
          </cell>
          <cell r="Q4000">
            <v>4</v>
          </cell>
          <cell r="AQ4000" t="str">
            <v>SETRS ST</v>
          </cell>
          <cell r="AW4000">
            <v>2016</v>
          </cell>
          <cell r="AX4000" t="str">
            <v>11</v>
          </cell>
          <cell r="BB4000" t="str">
            <v>TELCOM ST</v>
          </cell>
          <cell r="BE4000" t="str">
            <v>24</v>
          </cell>
          <cell r="BF4000" t="str">
            <v>2016-S24</v>
          </cell>
          <cell r="BS4000" t="str">
            <v>Grosselin P</v>
          </cell>
          <cell r="BW4000" t="str">
            <v>25</v>
          </cell>
        </row>
        <row r="4001">
          <cell r="F4001" t="str">
            <v>IMB/08105/C/05G4</v>
          </cell>
          <cell r="Q4001">
            <v>7</v>
          </cell>
          <cell r="AQ4001" t="str">
            <v>SETRS ST</v>
          </cell>
          <cell r="AW4001">
            <v>2016</v>
          </cell>
          <cell r="AX4001" t="str">
            <v>12</v>
          </cell>
          <cell r="BB4001" t="str">
            <v>TELCOM ST</v>
          </cell>
          <cell r="BE4001" t="str">
            <v>24</v>
          </cell>
          <cell r="BF4001" t="str">
            <v>2016-S24</v>
          </cell>
          <cell r="BS4001" t="str">
            <v>Grosselin P</v>
          </cell>
          <cell r="BW4001" t="str">
            <v>26</v>
          </cell>
        </row>
        <row r="4002">
          <cell r="F4002" t="str">
            <v>IMB/08105/C/05LU</v>
          </cell>
          <cell r="Q4002">
            <v>5</v>
          </cell>
          <cell r="AQ4002" t="str">
            <v>SETRS ST</v>
          </cell>
          <cell r="AW4002">
            <v>2016</v>
          </cell>
          <cell r="AX4002" t="str">
            <v>11</v>
          </cell>
          <cell r="BB4002" t="str">
            <v>TELCOM ST</v>
          </cell>
          <cell r="BE4002" t="str">
            <v>24</v>
          </cell>
          <cell r="BF4002" t="str">
            <v>2016-S24</v>
          </cell>
          <cell r="BS4002" t="str">
            <v>Grosselin P</v>
          </cell>
          <cell r="BW4002" t="str">
            <v>25</v>
          </cell>
        </row>
        <row r="4003">
          <cell r="F4003" t="str">
            <v>IMB/08105/S/05IG</v>
          </cell>
          <cell r="Q4003">
            <v>1</v>
          </cell>
          <cell r="AQ4003" t="str">
            <v>SETRS ST</v>
          </cell>
          <cell r="AW4003">
            <v>2016</v>
          </cell>
          <cell r="AX4003" t="str">
            <v>11</v>
          </cell>
          <cell r="BB4003" t="str">
            <v>TELCOM ST</v>
          </cell>
          <cell r="BE4003" t="str">
            <v>24</v>
          </cell>
          <cell r="BF4003" t="str">
            <v>2016-S24</v>
          </cell>
          <cell r="BS4003" t="str">
            <v>Grosselin P</v>
          </cell>
          <cell r="BW4003" t="str">
            <v>25</v>
          </cell>
        </row>
        <row r="4004">
          <cell r="F4004" t="str">
            <v>IMB/08105/C/06UQ</v>
          </cell>
          <cell r="Q4004">
            <v>5</v>
          </cell>
          <cell r="AQ4004" t="str">
            <v>Annulé</v>
          </cell>
          <cell r="AW4004" t="str">
            <v/>
          </cell>
          <cell r="AX4004" t="str">
            <v/>
          </cell>
          <cell r="BE4004" t="str">
            <v/>
          </cell>
          <cell r="BF4004" t="str">
            <v/>
          </cell>
          <cell r="BS4004" t="str">
            <v>Annulé</v>
          </cell>
          <cell r="BW4004" t="str">
            <v/>
          </cell>
        </row>
        <row r="4005">
          <cell r="F4005" t="str">
            <v>IMB/08105/C/05F0</v>
          </cell>
          <cell r="Q4005">
            <v>3</v>
          </cell>
          <cell r="AQ4005" t="str">
            <v>SETRS ST</v>
          </cell>
          <cell r="AW4005">
            <v>2015</v>
          </cell>
          <cell r="AX4005" t="str">
            <v>50</v>
          </cell>
          <cell r="BB4005" t="str">
            <v>Bal T</v>
          </cell>
          <cell r="BE4005" t="str">
            <v>51</v>
          </cell>
          <cell r="BF4005" t="str">
            <v>2015-S51</v>
          </cell>
          <cell r="BS4005" t="str">
            <v>Bal T</v>
          </cell>
          <cell r="BW4005" t="str">
            <v>51</v>
          </cell>
        </row>
        <row r="4006">
          <cell r="F4006" t="str">
            <v>IMB/08105/X/09IW</v>
          </cell>
          <cell r="Q4006">
            <v>6</v>
          </cell>
          <cell r="AQ4006" t="str">
            <v>SETRS ST</v>
          </cell>
          <cell r="AW4006">
            <v>2016</v>
          </cell>
          <cell r="AX4006" t="str">
            <v>33</v>
          </cell>
          <cell r="BB4006" t="str">
            <v>Kluj B</v>
          </cell>
          <cell r="BE4006" t="str">
            <v>34</v>
          </cell>
          <cell r="BF4006" t="str">
            <v>2016-S34</v>
          </cell>
          <cell r="BS4006" t="str">
            <v>Annulé</v>
          </cell>
          <cell r="BW4006" t="str">
            <v/>
          </cell>
        </row>
        <row r="4007">
          <cell r="F4007" t="str">
            <v>IMB/08105/C/027O</v>
          </cell>
          <cell r="Q4007">
            <v>9</v>
          </cell>
          <cell r="AQ4007" t="str">
            <v>Klein H</v>
          </cell>
          <cell r="AW4007">
            <v>2016</v>
          </cell>
          <cell r="AX4007" t="str">
            <v>43</v>
          </cell>
          <cell r="BB4007" t="str">
            <v>Annulé</v>
          </cell>
          <cell r="BE4007" t="str">
            <v/>
          </cell>
          <cell r="BF4007" t="str">
            <v/>
          </cell>
          <cell r="BS4007" t="str">
            <v>Annulé</v>
          </cell>
          <cell r="BW4007" t="str">
            <v/>
          </cell>
        </row>
        <row r="4008">
          <cell r="F4008" t="str">
            <v>IMB/08105/C/027X</v>
          </cell>
          <cell r="Q4008">
            <v>9</v>
          </cell>
          <cell r="AQ4008" t="str">
            <v>Klein H</v>
          </cell>
          <cell r="AW4008">
            <v>2016</v>
          </cell>
          <cell r="AX4008" t="str">
            <v>43</v>
          </cell>
          <cell r="BB4008" t="str">
            <v>Annulé</v>
          </cell>
          <cell r="BE4008" t="str">
            <v/>
          </cell>
          <cell r="BF4008" t="str">
            <v/>
          </cell>
          <cell r="BS4008" t="str">
            <v>Annulé</v>
          </cell>
          <cell r="BW4008" t="str">
            <v/>
          </cell>
        </row>
        <row r="4009">
          <cell r="F4009" t="str">
            <v>IMB/08105/C/04JQ</v>
          </cell>
          <cell r="Q4009">
            <v>19</v>
          </cell>
          <cell r="AQ4009" t="str">
            <v>Annulé</v>
          </cell>
          <cell r="AW4009" t="str">
            <v/>
          </cell>
          <cell r="AX4009" t="str">
            <v/>
          </cell>
          <cell r="BE4009" t="str">
            <v/>
          </cell>
          <cell r="BF4009" t="str">
            <v/>
          </cell>
          <cell r="BS4009" t="str">
            <v>Annulé</v>
          </cell>
          <cell r="BW4009" t="str">
            <v/>
          </cell>
        </row>
        <row r="4010">
          <cell r="F4010" t="str">
            <v>IMB/08105/X/09IS</v>
          </cell>
          <cell r="Q4010">
            <v>9</v>
          </cell>
          <cell r="AQ4010" t="str">
            <v>Klein H</v>
          </cell>
          <cell r="AW4010">
            <v>2016</v>
          </cell>
          <cell r="AX4010" t="str">
            <v>43</v>
          </cell>
          <cell r="BB4010" t="str">
            <v>Annulé</v>
          </cell>
          <cell r="BE4010" t="str">
            <v/>
          </cell>
          <cell r="BF4010" t="str">
            <v/>
          </cell>
          <cell r="BS4010" t="str">
            <v>Annulé</v>
          </cell>
          <cell r="BW4010" t="str">
            <v/>
          </cell>
        </row>
        <row r="4011">
          <cell r="F4011" t="str">
            <v>IMB/08105/X/09IT</v>
          </cell>
          <cell r="Q4011">
            <v>9</v>
          </cell>
          <cell r="AQ4011" t="str">
            <v>Klein H</v>
          </cell>
          <cell r="AW4011">
            <v>2016</v>
          </cell>
          <cell r="AX4011" t="str">
            <v>43</v>
          </cell>
          <cell r="BB4011" t="str">
            <v>Annulé</v>
          </cell>
          <cell r="BE4011" t="str">
            <v/>
          </cell>
          <cell r="BF4011" t="str">
            <v/>
          </cell>
          <cell r="BS4011" t="str">
            <v>Annulé</v>
          </cell>
          <cell r="BW4011" t="str">
            <v/>
          </cell>
        </row>
        <row r="4012">
          <cell r="F4012" t="str">
            <v>IMB/08105/C/04II</v>
          </cell>
          <cell r="Q4012">
            <v>5</v>
          </cell>
          <cell r="AQ4012" t="str">
            <v>TAMBU MATADI Yann</v>
          </cell>
          <cell r="AW4012">
            <v>2015</v>
          </cell>
          <cell r="AX4012" t="str">
            <v>41</v>
          </cell>
          <cell r="BB4012" t="str">
            <v>DTI ST</v>
          </cell>
          <cell r="BE4012" t="str">
            <v>44</v>
          </cell>
          <cell r="BF4012" t="str">
            <v>2015-S44</v>
          </cell>
          <cell r="BS4012" t="str">
            <v>DTI ST</v>
          </cell>
          <cell r="BW4012" t="str">
            <v>44</v>
          </cell>
        </row>
        <row r="4013">
          <cell r="F4013" t="str">
            <v>IMB/08105/C/05WJ</v>
          </cell>
          <cell r="Q4013">
            <v>6</v>
          </cell>
          <cell r="AQ4013" t="str">
            <v>TAMBU MATADI Yann</v>
          </cell>
          <cell r="AW4013">
            <v>2015</v>
          </cell>
          <cell r="AX4013" t="str">
            <v>41</v>
          </cell>
          <cell r="BB4013" t="str">
            <v>DTI ST</v>
          </cell>
          <cell r="BE4013" t="str">
            <v>44</v>
          </cell>
          <cell r="BF4013" t="str">
            <v>2015-S44</v>
          </cell>
          <cell r="BS4013" t="str">
            <v>DTI ST</v>
          </cell>
          <cell r="BW4013" t="str">
            <v>44</v>
          </cell>
        </row>
        <row r="4014">
          <cell r="F4014" t="str">
            <v>IMB/52121/C/056H</v>
          </cell>
          <cell r="Q4014">
            <v>8</v>
          </cell>
          <cell r="AQ4014" t="str">
            <v>Annulé</v>
          </cell>
          <cell r="AW4014" t="str">
            <v/>
          </cell>
          <cell r="AX4014" t="str">
            <v/>
          </cell>
          <cell r="BB4014" t="str">
            <v>Annulé</v>
          </cell>
          <cell r="BE4014" t="str">
            <v/>
          </cell>
          <cell r="BF4014" t="str">
            <v/>
          </cell>
          <cell r="BS4014" t="str">
            <v>Annulé</v>
          </cell>
          <cell r="BW4014" t="str">
            <v/>
          </cell>
        </row>
        <row r="4015">
          <cell r="F4015" t="str">
            <v>IMB/52121/C/056J</v>
          </cell>
          <cell r="Q4015">
            <v>10</v>
          </cell>
          <cell r="AQ4015" t="str">
            <v>Annulé</v>
          </cell>
          <cell r="AW4015" t="str">
            <v/>
          </cell>
          <cell r="AX4015" t="str">
            <v/>
          </cell>
          <cell r="BB4015" t="str">
            <v>Annulé</v>
          </cell>
          <cell r="BE4015" t="str">
            <v/>
          </cell>
          <cell r="BF4015" t="str">
            <v/>
          </cell>
          <cell r="BS4015" t="str">
            <v>Annulé</v>
          </cell>
          <cell r="BW4015" t="str">
            <v/>
          </cell>
        </row>
        <row r="4016">
          <cell r="F4016" t="str">
            <v>IMB/52121/C/056K</v>
          </cell>
          <cell r="Q4016">
            <v>10</v>
          </cell>
          <cell r="AQ4016" t="str">
            <v>Annulé</v>
          </cell>
          <cell r="AW4016" t="str">
            <v/>
          </cell>
          <cell r="AX4016" t="str">
            <v/>
          </cell>
          <cell r="BB4016" t="str">
            <v>Annulé</v>
          </cell>
          <cell r="BE4016" t="str">
            <v/>
          </cell>
          <cell r="BF4016" t="str">
            <v/>
          </cell>
          <cell r="BS4016" t="str">
            <v>Annulé</v>
          </cell>
          <cell r="BW4016" t="str">
            <v/>
          </cell>
        </row>
        <row r="4017">
          <cell r="F4017" t="str">
            <v>IMB/52121/C/056L</v>
          </cell>
          <cell r="Q4017">
            <v>10</v>
          </cell>
          <cell r="AQ4017" t="str">
            <v>Annulé</v>
          </cell>
          <cell r="AW4017" t="str">
            <v/>
          </cell>
          <cell r="AX4017" t="str">
            <v/>
          </cell>
          <cell r="BB4017" t="str">
            <v>Annulé</v>
          </cell>
          <cell r="BE4017" t="str">
            <v/>
          </cell>
          <cell r="BF4017" t="str">
            <v/>
          </cell>
          <cell r="BS4017" t="str">
            <v>Annulé</v>
          </cell>
          <cell r="BW4017" t="str">
            <v/>
          </cell>
        </row>
        <row r="4018">
          <cell r="F4018" t="str">
            <v>IMB/52121/C/01UY</v>
          </cell>
          <cell r="Q4018">
            <v>61</v>
          </cell>
          <cell r="AQ4018" t="str">
            <v>PIERRET</v>
          </cell>
          <cell r="AW4018">
            <v>2012</v>
          </cell>
          <cell r="AX4018" t="str">
            <v>37</v>
          </cell>
          <cell r="BB4018" t="str">
            <v>PIERRET P</v>
          </cell>
          <cell r="BE4018" t="str">
            <v>47</v>
          </cell>
          <cell r="BF4018" t="str">
            <v>2012-S47</v>
          </cell>
          <cell r="BS4018" t="str">
            <v>Turpin C</v>
          </cell>
          <cell r="BW4018" t="str">
            <v>10</v>
          </cell>
        </row>
        <row r="4019">
          <cell r="F4019" t="str">
            <v>IMB/52121/C/01VU</v>
          </cell>
          <cell r="Q4019">
            <v>64</v>
          </cell>
          <cell r="AQ4019" t="str">
            <v>PIERRET</v>
          </cell>
          <cell r="AW4019">
            <v>2012</v>
          </cell>
          <cell r="AX4019" t="str">
            <v>37</v>
          </cell>
          <cell r="BB4019" t="str">
            <v>PIERRET P</v>
          </cell>
          <cell r="BE4019" t="str">
            <v>47</v>
          </cell>
          <cell r="BF4019" t="str">
            <v>2012-S47</v>
          </cell>
          <cell r="BS4019" t="str">
            <v>Turpin C</v>
          </cell>
          <cell r="BW4019" t="str">
            <v>10</v>
          </cell>
        </row>
        <row r="4020">
          <cell r="F4020" t="str">
            <v>IMB/52121/C/01WE</v>
          </cell>
          <cell r="Q4020">
            <v>12</v>
          </cell>
          <cell r="AQ4020" t="str">
            <v>Vandelet S</v>
          </cell>
          <cell r="AW4020">
            <v>2012</v>
          </cell>
          <cell r="AX4020" t="str">
            <v>50</v>
          </cell>
          <cell r="BB4020" t="str">
            <v>Vandelet S</v>
          </cell>
          <cell r="BE4020" t="str">
            <v>07</v>
          </cell>
          <cell r="BF4020" t="str">
            <v>2013-S07</v>
          </cell>
          <cell r="BS4020" t="str">
            <v>FERHATI A</v>
          </cell>
          <cell r="BW4020" t="str">
            <v>30</v>
          </cell>
        </row>
        <row r="4021">
          <cell r="F4021" t="str">
            <v>IMB/52121/C/01WG</v>
          </cell>
          <cell r="Q4021">
            <v>30</v>
          </cell>
          <cell r="AQ4021" t="str">
            <v>PIERRET</v>
          </cell>
          <cell r="AW4021">
            <v>2012</v>
          </cell>
          <cell r="AX4021" t="str">
            <v>37</v>
          </cell>
          <cell r="BB4021" t="str">
            <v>PIERRET P</v>
          </cell>
          <cell r="BE4021" t="str">
            <v>47</v>
          </cell>
          <cell r="BF4021" t="str">
            <v>2012-S47</v>
          </cell>
          <cell r="BS4021" t="str">
            <v>Turpin C</v>
          </cell>
          <cell r="BW4021" t="str">
            <v>10</v>
          </cell>
        </row>
        <row r="4022">
          <cell r="F4022" t="str">
            <v>IMB/52121/C/01WH</v>
          </cell>
          <cell r="Q4022">
            <v>29</v>
          </cell>
          <cell r="AQ4022" t="str">
            <v>PIERRET</v>
          </cell>
          <cell r="AW4022">
            <v>2012</v>
          </cell>
          <cell r="AX4022" t="str">
            <v>37</v>
          </cell>
          <cell r="BB4022" t="str">
            <v>PIERRET P</v>
          </cell>
          <cell r="BE4022" t="str">
            <v>47</v>
          </cell>
          <cell r="BF4022" t="str">
            <v>2012-S47</v>
          </cell>
          <cell r="BS4022" t="str">
            <v>Turpin C</v>
          </cell>
          <cell r="BW4022" t="str">
            <v>10</v>
          </cell>
        </row>
        <row r="4023">
          <cell r="F4023" t="str">
            <v>IMB/52121/C/01XI</v>
          </cell>
          <cell r="Q4023">
            <v>13</v>
          </cell>
          <cell r="AQ4023" t="str">
            <v>Vandelet S</v>
          </cell>
          <cell r="AW4023">
            <v>2012</v>
          </cell>
          <cell r="AX4023" t="str">
            <v>50</v>
          </cell>
          <cell r="BB4023" t="str">
            <v>Vandelet S</v>
          </cell>
          <cell r="BE4023" t="str">
            <v>50</v>
          </cell>
          <cell r="BF4023" t="str">
            <v>2012-S50</v>
          </cell>
          <cell r="BS4023" t="str">
            <v>FERHATI A</v>
          </cell>
          <cell r="BW4023" t="str">
            <v>30</v>
          </cell>
        </row>
        <row r="4024">
          <cell r="F4024" t="str">
            <v>IMB/52121/C/01Y0</v>
          </cell>
          <cell r="Q4024">
            <v>13</v>
          </cell>
          <cell r="AQ4024" t="str">
            <v>Vandelet S</v>
          </cell>
          <cell r="AW4024">
            <v>2012</v>
          </cell>
          <cell r="AX4024" t="str">
            <v>50</v>
          </cell>
          <cell r="BB4024" t="str">
            <v>Vandelet S</v>
          </cell>
          <cell r="BE4024" t="str">
            <v>50</v>
          </cell>
          <cell r="BF4024" t="str">
            <v>2012-S50</v>
          </cell>
          <cell r="BS4024" t="str">
            <v>FERHATI A</v>
          </cell>
          <cell r="BW4024" t="str">
            <v>30</v>
          </cell>
        </row>
        <row r="4025">
          <cell r="F4025" t="str">
            <v>IMB/52121/C/0216</v>
          </cell>
          <cell r="Q4025">
            <v>18</v>
          </cell>
          <cell r="AQ4025" t="str">
            <v>Vandelet S</v>
          </cell>
          <cell r="AW4025">
            <v>2012</v>
          </cell>
          <cell r="AX4025" t="str">
            <v>50</v>
          </cell>
          <cell r="BB4025" t="str">
            <v>Vandelet S</v>
          </cell>
          <cell r="BE4025" t="str">
            <v>50</v>
          </cell>
          <cell r="BF4025" t="str">
            <v>2012-S50</v>
          </cell>
          <cell r="BS4025" t="str">
            <v>FERHATI A</v>
          </cell>
          <cell r="BW4025" t="str">
            <v>30</v>
          </cell>
        </row>
        <row r="4026">
          <cell r="F4026" t="str">
            <v>IMB/52121/C/01XH</v>
          </cell>
          <cell r="Q4026">
            <v>1</v>
          </cell>
          <cell r="AQ4026" t="str">
            <v>Vandelet S</v>
          </cell>
          <cell r="AW4026">
            <v>2012</v>
          </cell>
          <cell r="AX4026" t="str">
            <v>50</v>
          </cell>
          <cell r="BB4026" t="str">
            <v>Vandelet S</v>
          </cell>
          <cell r="BE4026" t="str">
            <v>50</v>
          </cell>
          <cell r="BF4026" t="str">
            <v>2012-S50</v>
          </cell>
          <cell r="BS4026" t="str">
            <v>FERHATI A</v>
          </cell>
          <cell r="BW4026" t="str">
            <v>30</v>
          </cell>
        </row>
        <row r="4027">
          <cell r="F4027" t="str">
            <v>IMB/52121/C/01Y0</v>
          </cell>
          <cell r="Q4027">
            <v>1</v>
          </cell>
          <cell r="AQ4027" t="str">
            <v>Vandelet S</v>
          </cell>
          <cell r="AW4027">
            <v>2012</v>
          </cell>
          <cell r="AX4027" t="str">
            <v>50</v>
          </cell>
          <cell r="BB4027" t="str">
            <v>Vandelet S</v>
          </cell>
          <cell r="BE4027" t="str">
            <v>50</v>
          </cell>
          <cell r="BF4027" t="str">
            <v>2012-S50</v>
          </cell>
          <cell r="BS4027" t="str">
            <v>FERHATI A</v>
          </cell>
          <cell r="BW4027" t="str">
            <v>30</v>
          </cell>
        </row>
        <row r="4028">
          <cell r="F4028" t="str">
            <v>IMB/52121/C/0216</v>
          </cell>
          <cell r="Q4028">
            <v>1</v>
          </cell>
          <cell r="AQ4028" t="str">
            <v>Vandelet S</v>
          </cell>
          <cell r="AW4028">
            <v>2012</v>
          </cell>
          <cell r="AX4028" t="str">
            <v>50</v>
          </cell>
          <cell r="BB4028" t="str">
            <v>Vandelet S</v>
          </cell>
          <cell r="BE4028" t="str">
            <v>50</v>
          </cell>
          <cell r="BF4028" t="str">
            <v>2012-S50</v>
          </cell>
          <cell r="BS4028" t="str">
            <v>FERHATI A</v>
          </cell>
          <cell r="BW4028" t="str">
            <v>30</v>
          </cell>
        </row>
        <row r="4029">
          <cell r="F4029" t="str">
            <v>IMB/52121/C/0216</v>
          </cell>
          <cell r="Q4029">
            <v>1</v>
          </cell>
          <cell r="AQ4029" t="str">
            <v>Vandelet S</v>
          </cell>
          <cell r="AW4029">
            <v>2012</v>
          </cell>
          <cell r="AX4029" t="str">
            <v>50</v>
          </cell>
          <cell r="BB4029" t="str">
            <v>Vandelet S</v>
          </cell>
          <cell r="BE4029" t="str">
            <v>50</v>
          </cell>
          <cell r="BF4029" t="str">
            <v>2012-S50</v>
          </cell>
          <cell r="BS4029" t="str">
            <v>FERHATI A</v>
          </cell>
          <cell r="BW4029" t="str">
            <v>30</v>
          </cell>
        </row>
        <row r="4030">
          <cell r="F4030" t="str">
            <v>IMB/52121/C/0241</v>
          </cell>
          <cell r="Q4030">
            <v>22</v>
          </cell>
          <cell r="AQ4030" t="str">
            <v>Vandelet S</v>
          </cell>
          <cell r="AW4030">
            <v>2012</v>
          </cell>
          <cell r="AX4030" t="str">
            <v>50</v>
          </cell>
          <cell r="BB4030" t="str">
            <v>Vandelet S</v>
          </cell>
          <cell r="BE4030" t="str">
            <v>12</v>
          </cell>
          <cell r="BF4030" t="str">
            <v>2013-S12</v>
          </cell>
          <cell r="BS4030" t="str">
            <v>FERHATI A</v>
          </cell>
          <cell r="BW4030" t="str">
            <v>29</v>
          </cell>
        </row>
        <row r="4031">
          <cell r="F4031" t="str">
            <v>IMB/52121/C/026C</v>
          </cell>
          <cell r="Q4031">
            <v>23</v>
          </cell>
          <cell r="AQ4031" t="str">
            <v>CRJ ST</v>
          </cell>
          <cell r="AW4031">
            <v>2012</v>
          </cell>
          <cell r="AX4031" t="str">
            <v>49</v>
          </cell>
          <cell r="BB4031" t="str">
            <v>CRJ ST</v>
          </cell>
          <cell r="BE4031" t="str">
            <v>49</v>
          </cell>
          <cell r="BF4031" t="str">
            <v>2012-S49</v>
          </cell>
          <cell r="BS4031" t="str">
            <v>Tourneur D</v>
          </cell>
          <cell r="BW4031" t="str">
            <v>29</v>
          </cell>
        </row>
        <row r="4032">
          <cell r="F4032" t="str">
            <v>IMB/52121/C/0273</v>
          </cell>
          <cell r="Q4032">
            <v>18</v>
          </cell>
          <cell r="AQ4032" t="str">
            <v>Vandelet S</v>
          </cell>
          <cell r="AW4032">
            <v>2012</v>
          </cell>
          <cell r="AX4032" t="str">
            <v>49</v>
          </cell>
          <cell r="BB4032" t="str">
            <v>Vandelet S</v>
          </cell>
          <cell r="BE4032" t="str">
            <v>07</v>
          </cell>
          <cell r="BF4032" t="str">
            <v>2013-S07</v>
          </cell>
          <cell r="BS4032" t="str">
            <v>FERHATI A</v>
          </cell>
          <cell r="BW4032" t="str">
            <v>29</v>
          </cell>
        </row>
        <row r="4033">
          <cell r="F4033" t="str">
            <v>IMB/52121/C/02DO</v>
          </cell>
          <cell r="Q4033">
            <v>4</v>
          </cell>
          <cell r="AQ4033" t="str">
            <v>CRJ ST</v>
          </cell>
          <cell r="AW4033">
            <v>2013</v>
          </cell>
          <cell r="AX4033" t="str">
            <v>12</v>
          </cell>
          <cell r="BB4033" t="str">
            <v>CRJ ST</v>
          </cell>
          <cell r="BE4033" t="str">
            <v>12</v>
          </cell>
          <cell r="BF4033" t="str">
            <v>2013-S12</v>
          </cell>
          <cell r="BS4033" t="str">
            <v>FERHATI A</v>
          </cell>
          <cell r="BW4033" t="str">
            <v>29</v>
          </cell>
        </row>
        <row r="4034">
          <cell r="F4034" t="str">
            <v>IMB/52121/C/02EF</v>
          </cell>
          <cell r="Q4034">
            <v>3</v>
          </cell>
          <cell r="AQ4034" t="str">
            <v>Idcao ST</v>
          </cell>
          <cell r="AW4034">
            <v>2013</v>
          </cell>
          <cell r="AX4034" t="str">
            <v>10</v>
          </cell>
          <cell r="BB4034" t="str">
            <v>Vandelet S</v>
          </cell>
          <cell r="BE4034" t="str">
            <v>14</v>
          </cell>
          <cell r="BF4034" t="str">
            <v>2013-S14</v>
          </cell>
          <cell r="BS4034" t="str">
            <v>Tourneur D</v>
          </cell>
          <cell r="BW4034" t="str">
            <v>29</v>
          </cell>
        </row>
        <row r="4035">
          <cell r="F4035" t="str">
            <v>IMB/52121/C/056Q</v>
          </cell>
          <cell r="Q4035">
            <v>9</v>
          </cell>
          <cell r="AQ4035" t="str">
            <v>Vandelet S</v>
          </cell>
          <cell r="AW4035">
            <v>2012</v>
          </cell>
          <cell r="AX4035" t="str">
            <v>45</v>
          </cell>
          <cell r="BB4035" t="str">
            <v>Vandelet S</v>
          </cell>
          <cell r="BE4035" t="str">
            <v>47</v>
          </cell>
          <cell r="BF4035" t="str">
            <v>2012-S47</v>
          </cell>
          <cell r="BS4035" t="str">
            <v>Turpin C</v>
          </cell>
          <cell r="BW4035" t="str">
            <v>12</v>
          </cell>
        </row>
        <row r="4036">
          <cell r="F4036" t="str">
            <v>IMB/52121/C/056R</v>
          </cell>
          <cell r="Q4036">
            <v>12</v>
          </cell>
          <cell r="AQ4036" t="str">
            <v>Vandelet S</v>
          </cell>
          <cell r="AW4036">
            <v>2012</v>
          </cell>
          <cell r="AX4036" t="str">
            <v>45</v>
          </cell>
          <cell r="BB4036" t="str">
            <v>Vandelet S</v>
          </cell>
          <cell r="BE4036" t="str">
            <v>47</v>
          </cell>
          <cell r="BF4036" t="str">
            <v>2012-S47</v>
          </cell>
          <cell r="BS4036" t="str">
            <v>Turpin C</v>
          </cell>
          <cell r="BW4036" t="str">
            <v>12</v>
          </cell>
        </row>
        <row r="4037">
          <cell r="F4037" t="str">
            <v>IMB/52121/C/02KV</v>
          </cell>
          <cell r="Q4037">
            <v>6</v>
          </cell>
          <cell r="AQ4037" t="str">
            <v>Vandelet S</v>
          </cell>
          <cell r="AW4037">
            <v>2012</v>
          </cell>
          <cell r="AX4037" t="str">
            <v>46</v>
          </cell>
          <cell r="BB4037" t="str">
            <v>Vandelet S</v>
          </cell>
          <cell r="BE4037" t="str">
            <v>47</v>
          </cell>
          <cell r="BF4037" t="str">
            <v>2012-S47</v>
          </cell>
          <cell r="BS4037" t="str">
            <v>Turpin C</v>
          </cell>
          <cell r="BW4037" t="str">
            <v>11</v>
          </cell>
        </row>
        <row r="4038">
          <cell r="F4038" t="str">
            <v>IMB/52121/C/02ML</v>
          </cell>
          <cell r="Q4038">
            <v>7</v>
          </cell>
          <cell r="AQ4038" t="str">
            <v>Idcao ST</v>
          </cell>
          <cell r="AW4038">
            <v>2013</v>
          </cell>
          <cell r="AX4038" t="str">
            <v>10</v>
          </cell>
          <cell r="BB4038" t="str">
            <v>Vandelet S</v>
          </cell>
          <cell r="BE4038" t="str">
            <v>14</v>
          </cell>
          <cell r="BF4038" t="str">
            <v>2013-S14</v>
          </cell>
          <cell r="BS4038" t="str">
            <v>FERHATI A</v>
          </cell>
          <cell r="BW4038" t="str">
            <v>27</v>
          </cell>
        </row>
        <row r="4039">
          <cell r="F4039" t="str">
            <v>IMB/52121/C/02TL</v>
          </cell>
          <cell r="Q4039">
            <v>25</v>
          </cell>
          <cell r="AQ4039" t="str">
            <v>CRJ ST</v>
          </cell>
          <cell r="AW4039">
            <v>2013</v>
          </cell>
          <cell r="AX4039" t="str">
            <v>02</v>
          </cell>
          <cell r="BB4039" t="str">
            <v>CRJ ST</v>
          </cell>
          <cell r="BE4039" t="str">
            <v>02</v>
          </cell>
          <cell r="BF4039" t="str">
            <v>2013-S02</v>
          </cell>
          <cell r="BS4039" t="str">
            <v>Tourneur D</v>
          </cell>
          <cell r="BW4039" t="str">
            <v>24</v>
          </cell>
        </row>
        <row r="4040">
          <cell r="F4040" t="str">
            <v>IMB/52121/C/02LK</v>
          </cell>
          <cell r="Q4040">
            <v>23</v>
          </cell>
          <cell r="AQ4040" t="str">
            <v>CRJ ST</v>
          </cell>
          <cell r="AW4040">
            <v>2013</v>
          </cell>
          <cell r="AX4040" t="str">
            <v>02</v>
          </cell>
          <cell r="BB4040" t="str">
            <v>CRJ ST</v>
          </cell>
          <cell r="BE4040" t="str">
            <v>02</v>
          </cell>
          <cell r="BF4040" t="str">
            <v>2013-S02</v>
          </cell>
          <cell r="BS4040" t="str">
            <v>Tourneur D</v>
          </cell>
          <cell r="BW4040" t="str">
            <v>24</v>
          </cell>
        </row>
        <row r="4041">
          <cell r="F4041" t="str">
            <v>IMB/52121/C/02Q4</v>
          </cell>
          <cell r="Q4041">
            <v>19</v>
          </cell>
          <cell r="AQ4041" t="str">
            <v>CRJ ST</v>
          </cell>
          <cell r="AW4041">
            <v>2013</v>
          </cell>
          <cell r="AX4041" t="str">
            <v>02</v>
          </cell>
          <cell r="BB4041" t="str">
            <v>CRJ ST</v>
          </cell>
          <cell r="BE4041" t="str">
            <v>02</v>
          </cell>
          <cell r="BF4041" t="str">
            <v>2013-S02</v>
          </cell>
          <cell r="BS4041" t="str">
            <v>Tourneur D</v>
          </cell>
          <cell r="BW4041" t="str">
            <v>24</v>
          </cell>
        </row>
        <row r="4042">
          <cell r="F4042" t="str">
            <v>IMB/52121/C/02PH</v>
          </cell>
          <cell r="Q4042">
            <v>20</v>
          </cell>
          <cell r="AQ4042" t="str">
            <v>CRJ ST</v>
          </cell>
          <cell r="AW4042">
            <v>2013</v>
          </cell>
          <cell r="AX4042" t="str">
            <v>02</v>
          </cell>
          <cell r="BB4042" t="str">
            <v>CRJ ST</v>
          </cell>
          <cell r="BE4042" t="str">
            <v>02</v>
          </cell>
          <cell r="BF4042" t="str">
            <v>2013-S02</v>
          </cell>
          <cell r="BS4042" t="str">
            <v>Tourneur D</v>
          </cell>
          <cell r="BW4042" t="str">
            <v>24</v>
          </cell>
        </row>
        <row r="4043">
          <cell r="F4043" t="str">
            <v>IMB/52121/C/02NR</v>
          </cell>
          <cell r="Q4043">
            <v>14</v>
          </cell>
          <cell r="AQ4043" t="str">
            <v>CRJ ST</v>
          </cell>
          <cell r="AW4043">
            <v>2013</v>
          </cell>
          <cell r="AX4043" t="str">
            <v>02</v>
          </cell>
          <cell r="BB4043" t="str">
            <v>CRJ ST</v>
          </cell>
          <cell r="BE4043" t="str">
            <v>02</v>
          </cell>
          <cell r="BF4043" t="str">
            <v>2013-S02</v>
          </cell>
          <cell r="BS4043" t="str">
            <v>Tourneur D</v>
          </cell>
          <cell r="BW4043" t="str">
            <v>24</v>
          </cell>
        </row>
        <row r="4044">
          <cell r="F4044" t="str">
            <v>IMB/52121/C/02OX</v>
          </cell>
          <cell r="Q4044">
            <v>5</v>
          </cell>
          <cell r="AQ4044" t="str">
            <v>Vandelet S</v>
          </cell>
          <cell r="AW4044">
            <v>2012</v>
          </cell>
          <cell r="AX4044" t="str">
            <v>45</v>
          </cell>
          <cell r="BB4044" t="str">
            <v>Vandelet S</v>
          </cell>
          <cell r="BE4044" t="str">
            <v>48</v>
          </cell>
          <cell r="BF4044" t="str">
            <v>2012-S48</v>
          </cell>
          <cell r="BS4044" t="str">
            <v>FERHATI A</v>
          </cell>
          <cell r="BW4044" t="str">
            <v>29</v>
          </cell>
        </row>
        <row r="4045">
          <cell r="F4045" t="str">
            <v>IMB/52121/C/02PZ</v>
          </cell>
          <cell r="Q4045">
            <v>9</v>
          </cell>
          <cell r="AQ4045" t="str">
            <v>Vandelet S</v>
          </cell>
          <cell r="AW4045">
            <v>2012</v>
          </cell>
          <cell r="AX4045" t="str">
            <v>49</v>
          </cell>
          <cell r="BB4045" t="str">
            <v>Vandelet S</v>
          </cell>
          <cell r="BE4045" t="str">
            <v>07</v>
          </cell>
          <cell r="BF4045" t="str">
            <v>2013-S07</v>
          </cell>
          <cell r="BS4045" t="str">
            <v>FERHATI A</v>
          </cell>
          <cell r="BW4045" t="str">
            <v>29</v>
          </cell>
        </row>
        <row r="4046">
          <cell r="F4046" t="str">
            <v>IMB/52121/C/02S7</v>
          </cell>
          <cell r="Q4046">
            <v>7</v>
          </cell>
          <cell r="AQ4046" t="str">
            <v>Vandelet S</v>
          </cell>
          <cell r="AW4046">
            <v>2013</v>
          </cell>
          <cell r="AX4046" t="str">
            <v>26</v>
          </cell>
          <cell r="BB4046" t="str">
            <v>Vandelet S</v>
          </cell>
          <cell r="BE4046" t="str">
            <v>28</v>
          </cell>
          <cell r="BF4046" t="str">
            <v>2013-S28</v>
          </cell>
          <cell r="BS4046" t="str">
            <v>Tourneur D</v>
          </cell>
          <cell r="BW4046" t="str">
            <v>29</v>
          </cell>
        </row>
        <row r="4047">
          <cell r="F4047" t="str">
            <v>IMB/52121/C/02UD</v>
          </cell>
          <cell r="Q4047">
            <v>6</v>
          </cell>
          <cell r="AQ4047" t="str">
            <v>PIERRET</v>
          </cell>
          <cell r="AW4047">
            <v>2012</v>
          </cell>
          <cell r="AX4047" t="str">
            <v>37</v>
          </cell>
          <cell r="BB4047" t="str">
            <v>PIERRET P</v>
          </cell>
          <cell r="BE4047" t="str">
            <v>47</v>
          </cell>
          <cell r="BF4047" t="str">
            <v>2012-S47</v>
          </cell>
          <cell r="BS4047" t="str">
            <v>Turpin C</v>
          </cell>
          <cell r="BW4047" t="str">
            <v>10</v>
          </cell>
        </row>
        <row r="4048">
          <cell r="F4048" t="str">
            <v>IMB/52121/C/02UF</v>
          </cell>
          <cell r="Q4048">
            <v>6</v>
          </cell>
          <cell r="AQ4048" t="str">
            <v>PIERRET</v>
          </cell>
          <cell r="AW4048">
            <v>2012</v>
          </cell>
          <cell r="AX4048" t="str">
            <v>37</v>
          </cell>
          <cell r="BB4048" t="str">
            <v>PIERRET P</v>
          </cell>
          <cell r="BE4048" t="str">
            <v>47</v>
          </cell>
          <cell r="BF4048" t="str">
            <v>2012-S47</v>
          </cell>
          <cell r="BS4048" t="str">
            <v>Turpin C</v>
          </cell>
          <cell r="BW4048" t="str">
            <v>10</v>
          </cell>
        </row>
        <row r="4049">
          <cell r="F4049" t="str">
            <v>IMB/52121/C/02UT</v>
          </cell>
          <cell r="Q4049">
            <v>16</v>
          </cell>
          <cell r="AQ4049" t="str">
            <v>CRJ ST</v>
          </cell>
          <cell r="AW4049">
            <v>2013</v>
          </cell>
          <cell r="AX4049" t="str">
            <v>02</v>
          </cell>
          <cell r="BB4049" t="str">
            <v>CRJ ST</v>
          </cell>
          <cell r="BE4049" t="str">
            <v>02</v>
          </cell>
          <cell r="BF4049" t="str">
            <v>2013-S02</v>
          </cell>
          <cell r="BS4049" t="str">
            <v>Turpin C</v>
          </cell>
          <cell r="BW4049" t="str">
            <v>22</v>
          </cell>
        </row>
        <row r="4050">
          <cell r="F4050" t="str">
            <v>IMB/52121/C/02W2</v>
          </cell>
          <cell r="Q4050">
            <v>18</v>
          </cell>
          <cell r="AQ4050" t="str">
            <v>CRJ ST</v>
          </cell>
          <cell r="AW4050">
            <v>2013</v>
          </cell>
          <cell r="AX4050" t="str">
            <v>02</v>
          </cell>
          <cell r="BB4050" t="str">
            <v>CRJ ST</v>
          </cell>
          <cell r="BE4050" t="str">
            <v>02</v>
          </cell>
          <cell r="BF4050" t="str">
            <v>2013-S02</v>
          </cell>
          <cell r="BS4050" t="str">
            <v>Turpin C</v>
          </cell>
          <cell r="BW4050" t="str">
            <v>22</v>
          </cell>
        </row>
        <row r="4051">
          <cell r="F4051" t="str">
            <v>IMB/52121/C/0307</v>
          </cell>
          <cell r="Q4051">
            <v>24</v>
          </cell>
          <cell r="AQ4051" t="str">
            <v>CRJ ST</v>
          </cell>
          <cell r="AW4051">
            <v>2013</v>
          </cell>
          <cell r="AX4051" t="str">
            <v>02</v>
          </cell>
          <cell r="BB4051" t="str">
            <v>CRJ ST</v>
          </cell>
          <cell r="BE4051" t="str">
            <v>02</v>
          </cell>
          <cell r="BF4051" t="str">
            <v>2013-S02</v>
          </cell>
          <cell r="BS4051" t="str">
            <v>Turpin C</v>
          </cell>
          <cell r="BW4051" t="str">
            <v>22</v>
          </cell>
        </row>
        <row r="4052">
          <cell r="F4052" t="str">
            <v>IMB/52121/C/02PE</v>
          </cell>
          <cell r="Q4052">
            <v>9</v>
          </cell>
          <cell r="AQ4052" t="str">
            <v>CRJ ST</v>
          </cell>
          <cell r="AW4052">
            <v>2012</v>
          </cell>
          <cell r="AX4052" t="str">
            <v>51</v>
          </cell>
          <cell r="BB4052" t="str">
            <v>CRJ ST</v>
          </cell>
          <cell r="BE4052" t="str">
            <v>02</v>
          </cell>
          <cell r="BF4052" t="str">
            <v>2013-S02</v>
          </cell>
          <cell r="BS4052" t="str">
            <v>FERHATI A</v>
          </cell>
          <cell r="BW4052" t="str">
            <v>30</v>
          </cell>
        </row>
        <row r="4053">
          <cell r="F4053" t="str">
            <v>IMB/52121/C/02UI</v>
          </cell>
          <cell r="Q4053">
            <v>3</v>
          </cell>
          <cell r="AQ4053" t="str">
            <v>CRJ ST</v>
          </cell>
          <cell r="AW4053">
            <v>2012</v>
          </cell>
          <cell r="AX4053" t="str">
            <v>52</v>
          </cell>
          <cell r="BB4053" t="str">
            <v>CRJ ST</v>
          </cell>
          <cell r="BE4053" t="str">
            <v>02</v>
          </cell>
          <cell r="BF4053" t="str">
            <v>2013-S02</v>
          </cell>
          <cell r="BS4053" t="str">
            <v>FERHATI A</v>
          </cell>
          <cell r="BW4053" t="str">
            <v>30</v>
          </cell>
        </row>
        <row r="4054">
          <cell r="F4054" t="str">
            <v>IMB/52121/C/02WP</v>
          </cell>
          <cell r="Q4054">
            <v>14</v>
          </cell>
          <cell r="AQ4054" t="str">
            <v>CRJ ST</v>
          </cell>
          <cell r="AW4054">
            <v>2012</v>
          </cell>
          <cell r="AX4054" t="str">
            <v>51</v>
          </cell>
          <cell r="BB4054" t="str">
            <v>CRJ ST</v>
          </cell>
          <cell r="BE4054" t="str">
            <v>02</v>
          </cell>
          <cell r="BF4054" t="str">
            <v>2013-S02</v>
          </cell>
          <cell r="BS4054" t="str">
            <v>FERHATI A</v>
          </cell>
          <cell r="BW4054" t="str">
            <v>30</v>
          </cell>
        </row>
        <row r="4055">
          <cell r="F4055" t="str">
            <v>IMB/52121/C/02XB</v>
          </cell>
          <cell r="Q4055">
            <v>1</v>
          </cell>
          <cell r="AQ4055" t="str">
            <v>CRJ ST</v>
          </cell>
          <cell r="AW4055">
            <v>2012</v>
          </cell>
          <cell r="AX4055" t="str">
            <v>52</v>
          </cell>
          <cell r="BB4055" t="str">
            <v>CRJ ST</v>
          </cell>
          <cell r="BE4055" t="str">
            <v>02</v>
          </cell>
          <cell r="BF4055" t="str">
            <v>2013-S02</v>
          </cell>
          <cell r="BS4055" t="str">
            <v>FERHATI A</v>
          </cell>
          <cell r="BW4055" t="str">
            <v>30</v>
          </cell>
        </row>
        <row r="4056">
          <cell r="F4056" t="str">
            <v>IMB/52121/C/02WD</v>
          </cell>
          <cell r="Q4056">
            <v>1</v>
          </cell>
          <cell r="AQ4056" t="str">
            <v>CRJ ST</v>
          </cell>
          <cell r="AW4056">
            <v>2012</v>
          </cell>
          <cell r="AX4056" t="str">
            <v>52</v>
          </cell>
          <cell r="BB4056" t="str">
            <v>CRJ ST</v>
          </cell>
          <cell r="BE4056" t="str">
            <v>02</v>
          </cell>
          <cell r="BF4056" t="str">
            <v>2013-S02</v>
          </cell>
          <cell r="BS4056" t="str">
            <v>FERHATI A</v>
          </cell>
          <cell r="BW4056" t="str">
            <v>30</v>
          </cell>
        </row>
        <row r="4057">
          <cell r="F4057" t="str">
            <v>IMB/52121/C/02YH</v>
          </cell>
          <cell r="Q4057">
            <v>1</v>
          </cell>
          <cell r="AQ4057" t="str">
            <v>CRJ ST</v>
          </cell>
          <cell r="AW4057">
            <v>2012</v>
          </cell>
          <cell r="AX4057" t="str">
            <v>52</v>
          </cell>
          <cell r="BB4057" t="str">
            <v>CRJ ST</v>
          </cell>
          <cell r="BE4057" t="str">
            <v>02</v>
          </cell>
          <cell r="BF4057" t="str">
            <v>2013-S02</v>
          </cell>
          <cell r="BS4057" t="str">
            <v>FERHATI A</v>
          </cell>
          <cell r="BW4057" t="str">
            <v>30</v>
          </cell>
        </row>
        <row r="4058">
          <cell r="F4058" t="str">
            <v>IMB/52121/C/02WQ</v>
          </cell>
          <cell r="Q4058">
            <v>4</v>
          </cell>
          <cell r="AQ4058" t="str">
            <v>Vandelet S</v>
          </cell>
          <cell r="AW4058">
            <v>2012</v>
          </cell>
          <cell r="AX4058" t="str">
            <v>49</v>
          </cell>
          <cell r="BB4058" t="str">
            <v>Vandelet S</v>
          </cell>
          <cell r="BE4058" t="str">
            <v>07</v>
          </cell>
          <cell r="BF4058" t="str">
            <v>2013-S07</v>
          </cell>
          <cell r="BS4058" t="str">
            <v>Turpin C</v>
          </cell>
          <cell r="BW4058" t="str">
            <v>11</v>
          </cell>
        </row>
        <row r="4059">
          <cell r="F4059" t="str">
            <v>IMB/52121/C/02XL</v>
          </cell>
          <cell r="Q4059">
            <v>22</v>
          </cell>
          <cell r="AQ4059" t="str">
            <v>Vandelet S</v>
          </cell>
          <cell r="AW4059">
            <v>2012</v>
          </cell>
          <cell r="AX4059" t="str">
            <v>45</v>
          </cell>
          <cell r="BB4059" t="str">
            <v>Vandelet S</v>
          </cell>
          <cell r="BE4059" t="str">
            <v>47</v>
          </cell>
          <cell r="BF4059" t="str">
            <v>2012-S47</v>
          </cell>
          <cell r="BS4059" t="str">
            <v>Turpin C</v>
          </cell>
          <cell r="BW4059" t="str">
            <v>11</v>
          </cell>
        </row>
        <row r="4060">
          <cell r="F4060" t="str">
            <v>IMB/52121/C/02YG</v>
          </cell>
          <cell r="Q4060">
            <v>6</v>
          </cell>
          <cell r="AQ4060" t="str">
            <v>PIERRET</v>
          </cell>
          <cell r="AW4060">
            <v>2012</v>
          </cell>
          <cell r="AX4060" t="str">
            <v>37</v>
          </cell>
          <cell r="BB4060" t="str">
            <v>Pierret P</v>
          </cell>
          <cell r="BE4060" t="str">
            <v>47</v>
          </cell>
          <cell r="BF4060" t="str">
            <v>2012-S47</v>
          </cell>
          <cell r="BS4060" t="str">
            <v>Turpin C</v>
          </cell>
          <cell r="BW4060" t="str">
            <v>11</v>
          </cell>
        </row>
        <row r="4061">
          <cell r="F4061" t="str">
            <v>IMB/52121/C/02Z3</v>
          </cell>
          <cell r="Q4061">
            <v>16</v>
          </cell>
          <cell r="AQ4061" t="str">
            <v>Vandelet S</v>
          </cell>
          <cell r="AW4061">
            <v>2012</v>
          </cell>
          <cell r="AX4061" t="str">
            <v>45</v>
          </cell>
          <cell r="BB4061" t="str">
            <v>Vandelet S</v>
          </cell>
          <cell r="BE4061" t="str">
            <v>50</v>
          </cell>
          <cell r="BF4061" t="str">
            <v>2012-S50</v>
          </cell>
          <cell r="BS4061" t="str">
            <v>Turpin C</v>
          </cell>
          <cell r="BW4061" t="str">
            <v>10</v>
          </cell>
        </row>
        <row r="4062">
          <cell r="F4062" t="str">
            <v>IMB/52121/C/032V</v>
          </cell>
          <cell r="Q4062">
            <v>11</v>
          </cell>
          <cell r="AQ4062" t="str">
            <v>Vandelet S</v>
          </cell>
          <cell r="AW4062">
            <v>2013</v>
          </cell>
          <cell r="AX4062" t="str">
            <v>19</v>
          </cell>
          <cell r="BB4062" t="str">
            <v>Vandelet S</v>
          </cell>
          <cell r="BE4062" t="str">
            <v>19</v>
          </cell>
          <cell r="BF4062" t="str">
            <v>2013-S19</v>
          </cell>
          <cell r="BS4062" t="str">
            <v>Turpin C</v>
          </cell>
          <cell r="BW4062" t="str">
            <v>10</v>
          </cell>
        </row>
        <row r="4063">
          <cell r="F4063" t="str">
            <v>IMB/52121/C/0308</v>
          </cell>
          <cell r="Q4063">
            <v>6</v>
          </cell>
          <cell r="AQ4063" t="str">
            <v>PIERRET</v>
          </cell>
          <cell r="AW4063">
            <v>2012</v>
          </cell>
          <cell r="AX4063" t="str">
            <v>37</v>
          </cell>
          <cell r="BB4063" t="str">
            <v>Pierret P</v>
          </cell>
          <cell r="BE4063" t="str">
            <v>47</v>
          </cell>
          <cell r="BF4063" t="str">
            <v>2012-S47</v>
          </cell>
          <cell r="BS4063" t="str">
            <v>Turpin C</v>
          </cell>
          <cell r="BW4063" t="str">
            <v>10</v>
          </cell>
        </row>
        <row r="4064">
          <cell r="F4064" t="str">
            <v>IMB/52121/C/030M</v>
          </cell>
          <cell r="Q4064">
            <v>6</v>
          </cell>
          <cell r="AQ4064" t="str">
            <v>PIERRET</v>
          </cell>
          <cell r="AW4064">
            <v>2012</v>
          </cell>
          <cell r="AX4064" t="str">
            <v>37</v>
          </cell>
          <cell r="BB4064" t="str">
            <v>Pierret P</v>
          </cell>
          <cell r="BE4064" t="str">
            <v>47</v>
          </cell>
          <cell r="BF4064" t="str">
            <v>2012-S47</v>
          </cell>
          <cell r="BS4064" t="str">
            <v>Turpin C</v>
          </cell>
          <cell r="BW4064" t="str">
            <v>10</v>
          </cell>
        </row>
        <row r="4065">
          <cell r="F4065" t="str">
            <v>IMB/52121/C/030P</v>
          </cell>
          <cell r="Q4065">
            <v>6</v>
          </cell>
          <cell r="AQ4065" t="str">
            <v>PIERRET</v>
          </cell>
          <cell r="AW4065">
            <v>2012</v>
          </cell>
          <cell r="AX4065" t="str">
            <v>37</v>
          </cell>
          <cell r="BB4065" t="str">
            <v>Pierret P</v>
          </cell>
          <cell r="BE4065" t="str">
            <v>47</v>
          </cell>
          <cell r="BF4065" t="str">
            <v>2012-S47</v>
          </cell>
          <cell r="BS4065" t="str">
            <v>Turpin C</v>
          </cell>
          <cell r="BW4065" t="str">
            <v>10</v>
          </cell>
        </row>
        <row r="4066">
          <cell r="F4066" t="str">
            <v>IMB/52121/C/0314</v>
          </cell>
          <cell r="Q4066">
            <v>6</v>
          </cell>
          <cell r="AQ4066" t="str">
            <v>PIERRET</v>
          </cell>
          <cell r="AW4066">
            <v>2012</v>
          </cell>
          <cell r="AX4066" t="str">
            <v>37</v>
          </cell>
          <cell r="BB4066" t="str">
            <v>Pierret P</v>
          </cell>
          <cell r="BE4066" t="str">
            <v>47</v>
          </cell>
          <cell r="BF4066" t="str">
            <v>2012-S47</v>
          </cell>
          <cell r="BS4066" t="str">
            <v>Turpin C</v>
          </cell>
          <cell r="BW4066" t="str">
            <v>11</v>
          </cell>
        </row>
        <row r="4067">
          <cell r="F4067" t="str">
            <v>IMB/52121/C/031X</v>
          </cell>
          <cell r="Q4067">
            <v>12</v>
          </cell>
          <cell r="AQ4067" t="str">
            <v>Vandelet S</v>
          </cell>
          <cell r="AW4067">
            <v>2012</v>
          </cell>
          <cell r="AX4067" t="str">
            <v>45</v>
          </cell>
          <cell r="BB4067" t="str">
            <v>Vandelet S</v>
          </cell>
          <cell r="BE4067" t="str">
            <v>49</v>
          </cell>
          <cell r="BF4067" t="str">
            <v>2012-S49</v>
          </cell>
          <cell r="BS4067" t="str">
            <v>Turpin C</v>
          </cell>
          <cell r="BW4067" t="str">
            <v>12</v>
          </cell>
        </row>
        <row r="4068">
          <cell r="F4068" t="str">
            <v>IMB/52121/C/031P</v>
          </cell>
          <cell r="Q4068">
            <v>13</v>
          </cell>
          <cell r="AQ4068" t="str">
            <v>Vandelet S</v>
          </cell>
          <cell r="AW4068">
            <v>2012</v>
          </cell>
          <cell r="AX4068" t="str">
            <v>45</v>
          </cell>
          <cell r="BB4068" t="str">
            <v>Vandelet S</v>
          </cell>
          <cell r="BE4068" t="str">
            <v>49</v>
          </cell>
          <cell r="BF4068" t="str">
            <v>2012-S49</v>
          </cell>
          <cell r="BS4068" t="str">
            <v>Turpin C</v>
          </cell>
          <cell r="BW4068" t="str">
            <v>10</v>
          </cell>
        </row>
        <row r="4069">
          <cell r="F4069" t="str">
            <v>IMB/52121/C/031A</v>
          </cell>
          <cell r="Q4069">
            <v>7</v>
          </cell>
          <cell r="AQ4069" t="str">
            <v>Vandelet S</v>
          </cell>
          <cell r="AW4069">
            <v>2012</v>
          </cell>
          <cell r="AX4069" t="str">
            <v>45</v>
          </cell>
          <cell r="BB4069" t="str">
            <v>Vandelet S</v>
          </cell>
          <cell r="BE4069" t="str">
            <v>49</v>
          </cell>
          <cell r="BF4069" t="str">
            <v>2012-S49</v>
          </cell>
          <cell r="BS4069" t="str">
            <v>Turpin C</v>
          </cell>
          <cell r="BW4069" t="str">
            <v>10</v>
          </cell>
        </row>
        <row r="4070">
          <cell r="F4070" t="str">
            <v>IMB/52121/C/02Z2</v>
          </cell>
          <cell r="Q4070">
            <v>10</v>
          </cell>
          <cell r="AQ4070" t="str">
            <v>Vandelet S</v>
          </cell>
          <cell r="AW4070">
            <v>2012</v>
          </cell>
          <cell r="AX4070" t="str">
            <v>45</v>
          </cell>
          <cell r="BB4070" t="str">
            <v>Vandelet S</v>
          </cell>
          <cell r="BE4070" t="str">
            <v>48</v>
          </cell>
          <cell r="BF4070" t="str">
            <v>2012-S48</v>
          </cell>
          <cell r="BS4070" t="str">
            <v>Turpin C</v>
          </cell>
          <cell r="BW4070" t="str">
            <v>10</v>
          </cell>
        </row>
        <row r="4071">
          <cell r="F4071" t="str">
            <v>IMB/52121/C/031R</v>
          </cell>
          <cell r="Q4071">
            <v>12</v>
          </cell>
          <cell r="AQ4071" t="str">
            <v>Vandelet S</v>
          </cell>
          <cell r="AW4071">
            <v>2012</v>
          </cell>
          <cell r="AX4071" t="str">
            <v>45</v>
          </cell>
          <cell r="BB4071" t="str">
            <v>Vandelet S</v>
          </cell>
          <cell r="BE4071" t="str">
            <v>48</v>
          </cell>
          <cell r="BF4071" t="str">
            <v>2012-S48</v>
          </cell>
          <cell r="BS4071" t="str">
            <v>Turpin C</v>
          </cell>
          <cell r="BW4071" t="str">
            <v>10</v>
          </cell>
        </row>
        <row r="4072">
          <cell r="F4072" t="str">
            <v>IMB/52121/C/0318</v>
          </cell>
          <cell r="Q4072">
            <v>14</v>
          </cell>
          <cell r="AQ4072" t="str">
            <v>Vandelet S</v>
          </cell>
          <cell r="AW4072">
            <v>2012</v>
          </cell>
          <cell r="AX4072" t="str">
            <v>47</v>
          </cell>
          <cell r="BB4072" t="str">
            <v>Vandelet S</v>
          </cell>
          <cell r="BE4072" t="str">
            <v>48</v>
          </cell>
          <cell r="BF4072" t="str">
            <v>2012-S48</v>
          </cell>
          <cell r="BS4072" t="str">
            <v>Turpin C</v>
          </cell>
          <cell r="BW4072" t="str">
            <v>10</v>
          </cell>
        </row>
        <row r="4073">
          <cell r="F4073" t="str">
            <v>IMB/52121/C/031S</v>
          </cell>
          <cell r="Q4073">
            <v>4</v>
          </cell>
          <cell r="AQ4073" t="str">
            <v>Vandelet S</v>
          </cell>
          <cell r="AW4073">
            <v>2012</v>
          </cell>
          <cell r="AX4073" t="str">
            <v>45</v>
          </cell>
          <cell r="BB4073" t="str">
            <v>Vandelet S</v>
          </cell>
          <cell r="BE4073" t="str">
            <v>22</v>
          </cell>
          <cell r="BF4073" t="str">
            <v>2013-S22</v>
          </cell>
          <cell r="BS4073" t="str">
            <v>Tourneur D</v>
          </cell>
          <cell r="BW4073" t="str">
            <v>29</v>
          </cell>
        </row>
        <row r="4074">
          <cell r="F4074" t="str">
            <v>IMB/52121/C/031Y</v>
          </cell>
          <cell r="Q4074">
            <v>6</v>
          </cell>
          <cell r="AQ4074" t="str">
            <v>Vandelet S</v>
          </cell>
          <cell r="AW4074">
            <v>2012</v>
          </cell>
          <cell r="AX4074" t="str">
            <v>45</v>
          </cell>
          <cell r="BB4074" t="str">
            <v>Vandelet S</v>
          </cell>
          <cell r="BE4074" t="str">
            <v>48</v>
          </cell>
          <cell r="BF4074" t="str">
            <v>2012-S48</v>
          </cell>
          <cell r="BS4074" t="str">
            <v>Turpin C</v>
          </cell>
          <cell r="BW4074" t="str">
            <v>22</v>
          </cell>
        </row>
        <row r="4075">
          <cell r="F4075" t="str">
            <v>IMB/52121/C/02XK</v>
          </cell>
          <cell r="Q4075">
            <v>20</v>
          </cell>
          <cell r="AQ4075" t="str">
            <v>CRJ ST</v>
          </cell>
          <cell r="AW4075">
            <v>2013</v>
          </cell>
          <cell r="AX4075" t="str">
            <v>05</v>
          </cell>
          <cell r="BB4075" t="str">
            <v>CRJ ST</v>
          </cell>
          <cell r="BE4075" t="str">
            <v>05</v>
          </cell>
          <cell r="BF4075" t="str">
            <v>2013-S05</v>
          </cell>
          <cell r="BS4075" t="str">
            <v>Tourneur D</v>
          </cell>
          <cell r="BW4075" t="str">
            <v>29</v>
          </cell>
        </row>
        <row r="4076">
          <cell r="F4076" t="str">
            <v>IMB/52121/C/032D</v>
          </cell>
          <cell r="Q4076">
            <v>20</v>
          </cell>
          <cell r="AQ4076" t="str">
            <v>CRJ ST</v>
          </cell>
          <cell r="AW4076">
            <v>2013</v>
          </cell>
          <cell r="AX4076" t="str">
            <v>05</v>
          </cell>
          <cell r="BB4076" t="str">
            <v>CRJ ST</v>
          </cell>
          <cell r="BE4076" t="str">
            <v>05</v>
          </cell>
          <cell r="BF4076" t="str">
            <v>2013-S05</v>
          </cell>
          <cell r="BS4076" t="str">
            <v>Tourneur D</v>
          </cell>
          <cell r="BW4076" t="str">
            <v>29</v>
          </cell>
        </row>
        <row r="4077">
          <cell r="F4077" t="str">
            <v>IMB/52121/C/0331</v>
          </cell>
          <cell r="Q4077">
            <v>18</v>
          </cell>
          <cell r="AQ4077" t="str">
            <v>Vandelet S</v>
          </cell>
          <cell r="AW4077">
            <v>2012</v>
          </cell>
          <cell r="AX4077" t="str">
            <v>46</v>
          </cell>
          <cell r="BB4077" t="str">
            <v>Vandelet S</v>
          </cell>
          <cell r="BE4077" t="str">
            <v>47</v>
          </cell>
          <cell r="BF4077" t="str">
            <v>2012-S47</v>
          </cell>
          <cell r="BS4077" t="str">
            <v>Turpin C</v>
          </cell>
          <cell r="BW4077" t="str">
            <v>10</v>
          </cell>
        </row>
        <row r="4078">
          <cell r="F4078" t="str">
            <v>IMB/52121/C/033O</v>
          </cell>
          <cell r="Q4078">
            <v>6</v>
          </cell>
          <cell r="AQ4078" t="str">
            <v>PIERRET</v>
          </cell>
          <cell r="AW4078">
            <v>2012</v>
          </cell>
          <cell r="AX4078" t="str">
            <v>37</v>
          </cell>
          <cell r="BB4078" t="str">
            <v>Pierret P</v>
          </cell>
          <cell r="BE4078" t="str">
            <v>47</v>
          </cell>
          <cell r="BF4078" t="str">
            <v>2012-S47</v>
          </cell>
          <cell r="BS4078" t="str">
            <v>Turpin C</v>
          </cell>
          <cell r="BW4078" t="str">
            <v>11</v>
          </cell>
        </row>
        <row r="4079">
          <cell r="F4079" t="str">
            <v>IMB/52121/C/033P</v>
          </cell>
          <cell r="Q4079">
            <v>6</v>
          </cell>
          <cell r="AQ4079" t="str">
            <v>PIERRET</v>
          </cell>
          <cell r="AW4079">
            <v>2012</v>
          </cell>
          <cell r="AX4079" t="str">
            <v>37</v>
          </cell>
          <cell r="BB4079" t="str">
            <v>Pierret P</v>
          </cell>
          <cell r="BE4079" t="str">
            <v>47</v>
          </cell>
          <cell r="BF4079" t="str">
            <v>2012-S47</v>
          </cell>
          <cell r="BS4079" t="str">
            <v>Turpin C</v>
          </cell>
          <cell r="BW4079" t="str">
            <v>11</v>
          </cell>
        </row>
        <row r="4080">
          <cell r="F4080" t="str">
            <v>IMB/52121/C/033Q</v>
          </cell>
          <cell r="Q4080">
            <v>6</v>
          </cell>
          <cell r="AQ4080" t="str">
            <v>PIERRET</v>
          </cell>
          <cell r="AW4080">
            <v>2012</v>
          </cell>
          <cell r="AX4080" t="str">
            <v>37</v>
          </cell>
          <cell r="BB4080" t="str">
            <v>Pierret P</v>
          </cell>
          <cell r="BE4080" t="str">
            <v>47</v>
          </cell>
          <cell r="BF4080" t="str">
            <v>2012-S47</v>
          </cell>
          <cell r="BS4080" t="str">
            <v>Turpin C</v>
          </cell>
          <cell r="BW4080" t="str">
            <v>11</v>
          </cell>
        </row>
        <row r="4081">
          <cell r="F4081" t="str">
            <v>IMB/52121/C/033N</v>
          </cell>
          <cell r="Q4081">
            <v>12</v>
          </cell>
          <cell r="AQ4081" t="str">
            <v>PIERRET</v>
          </cell>
          <cell r="AW4081">
            <v>2012</v>
          </cell>
          <cell r="AX4081" t="str">
            <v>37</v>
          </cell>
          <cell r="BB4081" t="str">
            <v>Pierret P</v>
          </cell>
          <cell r="BE4081" t="str">
            <v>47</v>
          </cell>
          <cell r="BF4081" t="str">
            <v>2012-S47</v>
          </cell>
          <cell r="BS4081" t="str">
            <v>Turpin C</v>
          </cell>
          <cell r="BW4081" t="str">
            <v>11</v>
          </cell>
        </row>
        <row r="4082">
          <cell r="F4082" t="str">
            <v>IMB/52121/C/033R</v>
          </cell>
          <cell r="Q4082">
            <v>12</v>
          </cell>
          <cell r="AQ4082" t="str">
            <v>PIERRET</v>
          </cell>
          <cell r="AW4082">
            <v>2012</v>
          </cell>
          <cell r="AX4082" t="str">
            <v>37</v>
          </cell>
          <cell r="BB4082" t="str">
            <v>Pierret P</v>
          </cell>
          <cell r="BE4082" t="str">
            <v>47</v>
          </cell>
          <cell r="BF4082" t="str">
            <v>2012-S47</v>
          </cell>
          <cell r="BS4082" t="str">
            <v>Turpin C</v>
          </cell>
          <cell r="BW4082" t="str">
            <v>11</v>
          </cell>
        </row>
        <row r="4083">
          <cell r="F4083" t="str">
            <v>IMB/52121/C/03D6</v>
          </cell>
          <cell r="Q4083">
            <v>24</v>
          </cell>
          <cell r="AQ4083" t="str">
            <v>Vandelet S</v>
          </cell>
          <cell r="AW4083">
            <v>2013</v>
          </cell>
          <cell r="AX4083" t="str">
            <v>12</v>
          </cell>
          <cell r="BB4083" t="str">
            <v>Vandelet S</v>
          </cell>
          <cell r="BE4083" t="str">
            <v>12</v>
          </cell>
          <cell r="BF4083" t="str">
            <v>2013-S12</v>
          </cell>
          <cell r="BS4083" t="str">
            <v>FERHATI A</v>
          </cell>
          <cell r="BW4083" t="str">
            <v>30</v>
          </cell>
        </row>
        <row r="4084">
          <cell r="F4084" t="str">
            <v>IMB/52121/C/03F1</v>
          </cell>
          <cell r="Q4084">
            <v>24</v>
          </cell>
          <cell r="AQ4084" t="str">
            <v>Vandelet S</v>
          </cell>
          <cell r="AW4084">
            <v>2013</v>
          </cell>
          <cell r="AX4084" t="str">
            <v>12</v>
          </cell>
          <cell r="BB4084" t="str">
            <v>Vandelet S</v>
          </cell>
          <cell r="BE4084" t="str">
            <v>12</v>
          </cell>
          <cell r="BF4084" t="str">
            <v>2013-S12</v>
          </cell>
          <cell r="BS4084" t="str">
            <v>FERHATI A</v>
          </cell>
          <cell r="BW4084" t="str">
            <v>30</v>
          </cell>
        </row>
        <row r="4085">
          <cell r="F4085" t="str">
            <v>IMB/52121/C/056N</v>
          </cell>
          <cell r="Q4085">
            <v>89</v>
          </cell>
          <cell r="AQ4085" t="str">
            <v>Idcao ST</v>
          </cell>
          <cell r="AW4085">
            <v>2013</v>
          </cell>
          <cell r="AX4085" t="str">
            <v>10</v>
          </cell>
          <cell r="BB4085" t="str">
            <v>Basile G</v>
          </cell>
          <cell r="BE4085" t="str">
            <v>10</v>
          </cell>
          <cell r="BF4085" t="str">
            <v>2013-S10</v>
          </cell>
          <cell r="BS4085" t="str">
            <v>Turpin C</v>
          </cell>
          <cell r="BW4085" t="str">
            <v>13</v>
          </cell>
        </row>
        <row r="4086">
          <cell r="F4086" t="str">
            <v>IMB/52121/C/01MQ</v>
          </cell>
          <cell r="Q4086">
            <v>20</v>
          </cell>
          <cell r="AQ4086" t="str">
            <v>Vandelet S</v>
          </cell>
          <cell r="AW4086">
            <v>2012</v>
          </cell>
          <cell r="AX4086" t="str">
            <v>50</v>
          </cell>
          <cell r="BB4086" t="str">
            <v>Lehalle D</v>
          </cell>
          <cell r="BE4086" t="str">
            <v>08</v>
          </cell>
          <cell r="BF4086" t="str">
            <v>2013-S08</v>
          </cell>
          <cell r="BS4086" t="str">
            <v>Tourneur D</v>
          </cell>
          <cell r="BW4086" t="str">
            <v>29</v>
          </cell>
        </row>
        <row r="4087">
          <cell r="F4087" t="str">
            <v>IMB/52121/C/01QO</v>
          </cell>
          <cell r="Q4087">
            <v>20</v>
          </cell>
          <cell r="AQ4087" t="str">
            <v>Vandelet S</v>
          </cell>
          <cell r="AW4087">
            <v>2012</v>
          </cell>
          <cell r="AX4087" t="str">
            <v>50</v>
          </cell>
          <cell r="BB4087" t="str">
            <v>Lehalle D</v>
          </cell>
          <cell r="BE4087" t="str">
            <v>08</v>
          </cell>
          <cell r="BF4087" t="str">
            <v>2013-S08</v>
          </cell>
          <cell r="BS4087" t="str">
            <v>Tourneur D</v>
          </cell>
          <cell r="BW4087" t="str">
            <v>29</v>
          </cell>
        </row>
        <row r="4088">
          <cell r="F4088" t="str">
            <v>IMB/52121/C/01UG</v>
          </cell>
          <cell r="Q4088">
            <v>21</v>
          </cell>
          <cell r="AQ4088" t="str">
            <v>Vandelet S</v>
          </cell>
          <cell r="AW4088">
            <v>2012</v>
          </cell>
          <cell r="AX4088" t="str">
            <v>50</v>
          </cell>
          <cell r="BB4088" t="str">
            <v>Lehalle D</v>
          </cell>
          <cell r="BE4088" t="str">
            <v>08</v>
          </cell>
          <cell r="BF4088" t="str">
            <v>2013-S08</v>
          </cell>
          <cell r="BS4088" t="str">
            <v>Tourneur D</v>
          </cell>
          <cell r="BW4088" t="str">
            <v>29</v>
          </cell>
        </row>
        <row r="4089">
          <cell r="F4089" t="str">
            <v>IMB/52121/C/01ZR</v>
          </cell>
          <cell r="Q4089">
            <v>10</v>
          </cell>
          <cell r="AQ4089" t="str">
            <v>Vandelet S</v>
          </cell>
          <cell r="AW4089">
            <v>2012</v>
          </cell>
          <cell r="AX4089" t="str">
            <v>49</v>
          </cell>
          <cell r="BB4089" t="str">
            <v>Vandelet S</v>
          </cell>
          <cell r="BE4089" t="str">
            <v>52</v>
          </cell>
          <cell r="BF4089" t="str">
            <v>2012-S52</v>
          </cell>
          <cell r="BS4089" t="str">
            <v>Turpin C</v>
          </cell>
          <cell r="BW4089" t="str">
            <v>22</v>
          </cell>
        </row>
        <row r="4090">
          <cell r="F4090" t="str">
            <v>IMB/52121/X/056S</v>
          </cell>
          <cell r="Q4090">
            <v>10</v>
          </cell>
          <cell r="AQ4090" t="str">
            <v>Vandelet S</v>
          </cell>
          <cell r="AW4090">
            <v>2013</v>
          </cell>
          <cell r="AX4090" t="str">
            <v>18</v>
          </cell>
          <cell r="BB4090" t="str">
            <v>Vandelet S</v>
          </cell>
          <cell r="BE4090" t="str">
            <v>18</v>
          </cell>
          <cell r="BF4090" t="str">
            <v>2013-S18</v>
          </cell>
          <cell r="BS4090" t="str">
            <v>Turpin C</v>
          </cell>
          <cell r="BW4090" t="str">
            <v>22</v>
          </cell>
        </row>
        <row r="4091">
          <cell r="F4091" t="str">
            <v>IMB/52121/X/056T</v>
          </cell>
          <cell r="Q4091">
            <v>10</v>
          </cell>
          <cell r="AQ4091" t="str">
            <v>Vandelet S</v>
          </cell>
          <cell r="AW4091">
            <v>2013</v>
          </cell>
          <cell r="AX4091" t="str">
            <v>18</v>
          </cell>
          <cell r="BB4091" t="str">
            <v>Vandelet S</v>
          </cell>
          <cell r="BE4091" t="str">
            <v>18</v>
          </cell>
          <cell r="BF4091" t="str">
            <v>2013-S18</v>
          </cell>
          <cell r="BS4091" t="str">
            <v>Turpin C</v>
          </cell>
          <cell r="BW4091" t="str">
            <v>22</v>
          </cell>
        </row>
        <row r="4092">
          <cell r="F4092" t="str">
            <v>IMB/52121/X/056U</v>
          </cell>
          <cell r="Q4092">
            <v>10</v>
          </cell>
          <cell r="AQ4092" t="str">
            <v>Vandelet S</v>
          </cell>
          <cell r="AW4092">
            <v>2013</v>
          </cell>
          <cell r="AX4092" t="str">
            <v>18</v>
          </cell>
          <cell r="BB4092" t="str">
            <v>Vandelet S</v>
          </cell>
          <cell r="BE4092" t="str">
            <v>18</v>
          </cell>
          <cell r="BF4092" t="str">
            <v>2013-S18</v>
          </cell>
          <cell r="BS4092" t="str">
            <v>Turpin C</v>
          </cell>
          <cell r="BW4092" t="str">
            <v>22</v>
          </cell>
        </row>
        <row r="4093">
          <cell r="F4093" t="str">
            <v>IMB/52121/X/056V</v>
          </cell>
          <cell r="Q4093">
            <v>10</v>
          </cell>
          <cell r="AQ4093" t="str">
            <v>Vandelet S</v>
          </cell>
          <cell r="AW4093">
            <v>2013</v>
          </cell>
          <cell r="AX4093" t="str">
            <v>18</v>
          </cell>
          <cell r="BB4093" t="str">
            <v>Vandelet S</v>
          </cell>
          <cell r="BE4093" t="str">
            <v>18</v>
          </cell>
          <cell r="BF4093" t="str">
            <v>2013-S18</v>
          </cell>
          <cell r="BS4093" t="str">
            <v>Turpin C</v>
          </cell>
          <cell r="BW4093" t="str">
            <v>22</v>
          </cell>
        </row>
        <row r="4094">
          <cell r="F4094" t="str">
            <v>IMB/52121/X/056W</v>
          </cell>
          <cell r="Q4094">
            <v>10</v>
          </cell>
          <cell r="AQ4094" t="str">
            <v>Vandelet S</v>
          </cell>
          <cell r="AW4094">
            <v>2013</v>
          </cell>
          <cell r="AX4094" t="str">
            <v>18</v>
          </cell>
          <cell r="BB4094" t="str">
            <v>Vandelet S</v>
          </cell>
          <cell r="BE4094" t="str">
            <v>18</v>
          </cell>
          <cell r="BF4094" t="str">
            <v>2013-S18</v>
          </cell>
          <cell r="BS4094" t="str">
            <v>Turpin C</v>
          </cell>
          <cell r="BW4094" t="str">
            <v>22</v>
          </cell>
        </row>
        <row r="4095">
          <cell r="F4095" t="str">
            <v>IMB/52121/X/056X</v>
          </cell>
          <cell r="Q4095">
            <v>10</v>
          </cell>
          <cell r="AQ4095" t="str">
            <v>Vandelet S</v>
          </cell>
          <cell r="AW4095">
            <v>2013</v>
          </cell>
          <cell r="AX4095" t="str">
            <v>18</v>
          </cell>
          <cell r="BB4095" t="str">
            <v>Vandelet S</v>
          </cell>
          <cell r="BE4095" t="str">
            <v>18</v>
          </cell>
          <cell r="BF4095" t="str">
            <v>2013-S18</v>
          </cell>
          <cell r="BS4095" t="str">
            <v>Turpin C</v>
          </cell>
          <cell r="BW4095" t="str">
            <v>22</v>
          </cell>
        </row>
        <row r="4096">
          <cell r="F4096" t="str">
            <v>IMB/52121/X/056Y</v>
          </cell>
          <cell r="Q4096">
            <v>10</v>
          </cell>
          <cell r="AQ4096" t="str">
            <v>Vandelet S</v>
          </cell>
          <cell r="AW4096">
            <v>2013</v>
          </cell>
          <cell r="AX4096" t="str">
            <v>18</v>
          </cell>
          <cell r="BB4096" t="str">
            <v>Vandelet S</v>
          </cell>
          <cell r="BE4096" t="str">
            <v>18</v>
          </cell>
          <cell r="BF4096" t="str">
            <v>2013-S18</v>
          </cell>
          <cell r="BS4096" t="str">
            <v>Turpin C</v>
          </cell>
          <cell r="BW4096" t="str">
            <v>22</v>
          </cell>
        </row>
        <row r="4097">
          <cell r="F4097" t="str">
            <v>IMB/52121/C/02A3</v>
          </cell>
          <cell r="Q4097">
            <v>7</v>
          </cell>
          <cell r="AQ4097" t="str">
            <v>Vandelet S</v>
          </cell>
          <cell r="AW4097">
            <v>2012</v>
          </cell>
          <cell r="AX4097" t="str">
            <v>50</v>
          </cell>
          <cell r="BB4097" t="str">
            <v>Vandelet S</v>
          </cell>
          <cell r="BE4097" t="str">
            <v>08</v>
          </cell>
          <cell r="BF4097" t="str">
            <v>2013-S08</v>
          </cell>
          <cell r="BS4097" t="str">
            <v>FERHATI A</v>
          </cell>
          <cell r="BW4097" t="str">
            <v>30</v>
          </cell>
        </row>
        <row r="4098">
          <cell r="F4098" t="str">
            <v>IMB/52121/C/02CC</v>
          </cell>
          <cell r="Q4098">
            <v>6</v>
          </cell>
          <cell r="AQ4098" t="str">
            <v>Idcao ST</v>
          </cell>
          <cell r="AW4098">
            <v>2013</v>
          </cell>
          <cell r="AX4098" t="str">
            <v>10</v>
          </cell>
          <cell r="BB4098" t="str">
            <v>Vandelet S</v>
          </cell>
          <cell r="BE4098" t="str">
            <v>20</v>
          </cell>
          <cell r="BF4098" t="str">
            <v>2013-S20</v>
          </cell>
          <cell r="BS4098" t="str">
            <v>Tourneur D</v>
          </cell>
          <cell r="BW4098" t="str">
            <v>29</v>
          </cell>
        </row>
        <row r="4099">
          <cell r="F4099" t="str">
            <v>IMB/52121/C/02HW</v>
          </cell>
          <cell r="Q4099">
            <v>8</v>
          </cell>
          <cell r="AQ4099" t="str">
            <v>Idcao ST</v>
          </cell>
          <cell r="AW4099">
            <v>2013</v>
          </cell>
          <cell r="AX4099" t="str">
            <v>10</v>
          </cell>
          <cell r="BB4099" t="str">
            <v>Armougom J-S</v>
          </cell>
          <cell r="BE4099" t="str">
            <v>20</v>
          </cell>
          <cell r="BF4099" t="str">
            <v>2013-S20</v>
          </cell>
          <cell r="BS4099" t="str">
            <v>FERHATI A</v>
          </cell>
          <cell r="BW4099" t="str">
            <v>29</v>
          </cell>
        </row>
        <row r="4100">
          <cell r="F4100" t="str">
            <v>IMB/52121/C/02HZ</v>
          </cell>
          <cell r="Q4100">
            <v>28</v>
          </cell>
          <cell r="AQ4100" t="str">
            <v>Vandelet S</v>
          </cell>
          <cell r="AW4100">
            <v>2013</v>
          </cell>
          <cell r="AX4100" t="str">
            <v>20</v>
          </cell>
          <cell r="BB4100" t="str">
            <v>Armougom J-S</v>
          </cell>
          <cell r="BE4100" t="str">
            <v>23</v>
          </cell>
          <cell r="BF4100" t="str">
            <v>2013-S23</v>
          </cell>
          <cell r="BS4100" t="str">
            <v>Tourneur D</v>
          </cell>
          <cell r="BW4100" t="str">
            <v>29</v>
          </cell>
        </row>
        <row r="4101">
          <cell r="F4101" t="str">
            <v>IMB/52121/C/02K9</v>
          </cell>
          <cell r="Q4101">
            <v>20</v>
          </cell>
          <cell r="AQ4101" t="str">
            <v>Vandelet S</v>
          </cell>
          <cell r="AW4101">
            <v>2013</v>
          </cell>
          <cell r="AX4101" t="str">
            <v>20</v>
          </cell>
          <cell r="BB4101" t="str">
            <v>Armougom J-S</v>
          </cell>
          <cell r="BE4101" t="str">
            <v>29</v>
          </cell>
          <cell r="BF4101" t="str">
            <v>2013-S29</v>
          </cell>
          <cell r="BS4101" t="str">
            <v>Bourgoin T</v>
          </cell>
          <cell r="BW4101" t="str">
            <v>12</v>
          </cell>
        </row>
        <row r="4102">
          <cell r="F4102" t="str">
            <v>IMB/52121/C/02KI</v>
          </cell>
          <cell r="Q4102">
            <v>9</v>
          </cell>
          <cell r="AQ4102" t="str">
            <v>Vandelet S</v>
          </cell>
          <cell r="AW4102">
            <v>2012</v>
          </cell>
          <cell r="AX4102" t="str">
            <v>50</v>
          </cell>
          <cell r="BB4102" t="str">
            <v>Vandelet S</v>
          </cell>
          <cell r="BE4102" t="str">
            <v>08</v>
          </cell>
          <cell r="BF4102" t="str">
            <v>2013-S08</v>
          </cell>
          <cell r="BS4102" t="str">
            <v>FERHATI A</v>
          </cell>
          <cell r="BW4102" t="str">
            <v>29</v>
          </cell>
        </row>
        <row r="4103">
          <cell r="F4103" t="str">
            <v>IMB/52121/C/02LG</v>
          </cell>
          <cell r="Q4103">
            <v>5</v>
          </cell>
          <cell r="AQ4103" t="str">
            <v>Vandelet S</v>
          </cell>
          <cell r="AW4103">
            <v>2013</v>
          </cell>
          <cell r="AX4103" t="str">
            <v>08</v>
          </cell>
          <cell r="BB4103" t="str">
            <v>Vandelet S</v>
          </cell>
          <cell r="BE4103" t="str">
            <v>09</v>
          </cell>
          <cell r="BF4103" t="str">
            <v>2013-S09</v>
          </cell>
          <cell r="BS4103" t="str">
            <v>Turpin C</v>
          </cell>
          <cell r="BW4103" t="str">
            <v>22</v>
          </cell>
        </row>
        <row r="4104">
          <cell r="F4104" t="str">
            <v>IMB/52121/C/02N8</v>
          </cell>
          <cell r="Q4104">
            <v>7</v>
          </cell>
          <cell r="AQ4104" t="str">
            <v>CRJ ST</v>
          </cell>
          <cell r="AW4104">
            <v>2013</v>
          </cell>
          <cell r="AX4104" t="str">
            <v>05</v>
          </cell>
          <cell r="BB4104" t="str">
            <v>CRJ ST</v>
          </cell>
          <cell r="BE4104" t="str">
            <v>05</v>
          </cell>
          <cell r="BF4104" t="str">
            <v>2013-S05</v>
          </cell>
          <cell r="BS4104" t="str">
            <v>FERHATI A</v>
          </cell>
          <cell r="BW4104" t="str">
            <v>29</v>
          </cell>
        </row>
        <row r="4105">
          <cell r="F4105" t="str">
            <v>IMB/52121/C/02R3</v>
          </cell>
          <cell r="Q4105">
            <v>6</v>
          </cell>
          <cell r="AQ4105" t="str">
            <v>Idcao ST</v>
          </cell>
          <cell r="AW4105">
            <v>2013</v>
          </cell>
          <cell r="AX4105" t="str">
            <v>10</v>
          </cell>
          <cell r="BB4105" t="str">
            <v>Armougom J-S</v>
          </cell>
          <cell r="BE4105" t="str">
            <v>20</v>
          </cell>
          <cell r="BF4105" t="str">
            <v>2013-S20</v>
          </cell>
          <cell r="BS4105" t="str">
            <v>FERHATI A</v>
          </cell>
          <cell r="BW4105" t="str">
            <v>29</v>
          </cell>
        </row>
        <row r="4106">
          <cell r="F4106" t="str">
            <v>IMB/52121/C/02TZ</v>
          </cell>
          <cell r="Q4106">
            <v>9</v>
          </cell>
          <cell r="AQ4106" t="str">
            <v>CRJ ST</v>
          </cell>
          <cell r="AW4106">
            <v>2013</v>
          </cell>
          <cell r="AX4106" t="str">
            <v>16</v>
          </cell>
          <cell r="BB4106" t="str">
            <v>CRJ ST</v>
          </cell>
          <cell r="BE4106" t="str">
            <v>20</v>
          </cell>
          <cell r="BF4106" t="str">
            <v>2013-S20</v>
          </cell>
          <cell r="BS4106" t="str">
            <v>FERHATI A</v>
          </cell>
          <cell r="BW4106" t="str">
            <v>30</v>
          </cell>
        </row>
        <row r="4107">
          <cell r="F4107" t="str">
            <v>IMB/52121/C/02W6</v>
          </cell>
          <cell r="Q4107">
            <v>6</v>
          </cell>
          <cell r="AQ4107" t="str">
            <v>SOGETREL</v>
          </cell>
          <cell r="AW4107">
            <v>2013</v>
          </cell>
          <cell r="AX4107" t="str">
            <v>11</v>
          </cell>
          <cell r="BB4107" t="str">
            <v>Vandelet S</v>
          </cell>
          <cell r="BE4107" t="str">
            <v>14</v>
          </cell>
          <cell r="BF4107" t="str">
            <v>2013-S14</v>
          </cell>
          <cell r="BS4107" t="str">
            <v>FERHATI A</v>
          </cell>
          <cell r="BW4107" t="str">
            <v>26</v>
          </cell>
        </row>
        <row r="4108">
          <cell r="F4108" t="str">
            <v>IMB/52121/C/02VO</v>
          </cell>
          <cell r="Q4108">
            <v>1</v>
          </cell>
          <cell r="AQ4108" t="str">
            <v>CRJ ST</v>
          </cell>
          <cell r="AW4108">
            <v>2012</v>
          </cell>
          <cell r="AX4108" t="str">
            <v>52</v>
          </cell>
          <cell r="BB4108" t="str">
            <v>CRJ ST</v>
          </cell>
          <cell r="BE4108" t="str">
            <v>02</v>
          </cell>
          <cell r="BF4108" t="str">
            <v>2013-S02</v>
          </cell>
          <cell r="BS4108" t="str">
            <v>FERHATI A</v>
          </cell>
          <cell r="BW4108" t="str">
            <v>30</v>
          </cell>
        </row>
        <row r="4109">
          <cell r="F4109" t="str">
            <v>IMB/52121/C/02XC</v>
          </cell>
          <cell r="Q4109">
            <v>14</v>
          </cell>
          <cell r="AQ4109" t="str">
            <v>CRJ ST</v>
          </cell>
          <cell r="AW4109">
            <v>2013</v>
          </cell>
          <cell r="AX4109" t="str">
            <v>02</v>
          </cell>
          <cell r="BB4109" t="str">
            <v>CRJ ST</v>
          </cell>
          <cell r="BE4109" t="str">
            <v>02</v>
          </cell>
          <cell r="BF4109" t="str">
            <v>2013-S02</v>
          </cell>
          <cell r="BS4109" t="str">
            <v>FERHATI A</v>
          </cell>
          <cell r="BW4109" t="str">
            <v>26</v>
          </cell>
        </row>
        <row r="4110">
          <cell r="F4110" t="str">
            <v>IMB/52121/C/02ZM</v>
          </cell>
          <cell r="Q4110">
            <v>49</v>
          </cell>
          <cell r="AQ4110" t="str">
            <v>CRJ ST</v>
          </cell>
          <cell r="AW4110">
            <v>2013</v>
          </cell>
          <cell r="AX4110" t="str">
            <v>02</v>
          </cell>
          <cell r="BB4110" t="str">
            <v>CRJ ST</v>
          </cell>
          <cell r="BE4110" t="str">
            <v>02</v>
          </cell>
          <cell r="BF4110" t="str">
            <v>2013-S02</v>
          </cell>
          <cell r="BS4110" t="str">
            <v>FERHATI A</v>
          </cell>
          <cell r="BW4110" t="str">
            <v>30</v>
          </cell>
        </row>
        <row r="4111">
          <cell r="F4111" t="str">
            <v>IMB/52121/C/02ZN</v>
          </cell>
          <cell r="Q4111">
            <v>6</v>
          </cell>
          <cell r="AQ4111" t="str">
            <v>SETRS ST</v>
          </cell>
          <cell r="AW4111">
            <v>2013</v>
          </cell>
          <cell r="AX4111" t="str">
            <v>08</v>
          </cell>
          <cell r="BB4111" t="str">
            <v>Armougom J-S</v>
          </cell>
          <cell r="BE4111" t="str">
            <v>18</v>
          </cell>
          <cell r="BF4111" t="str">
            <v>2013-S18</v>
          </cell>
          <cell r="BS4111" t="str">
            <v>Tourneur D</v>
          </cell>
          <cell r="BW4111" t="str">
            <v>29</v>
          </cell>
        </row>
        <row r="4112">
          <cell r="F4112" t="str">
            <v>IMB/52121/C/02ZW</v>
          </cell>
          <cell r="Q4112">
            <v>6</v>
          </cell>
          <cell r="AQ4112" t="str">
            <v>SETRS ST</v>
          </cell>
          <cell r="AW4112">
            <v>2013</v>
          </cell>
          <cell r="AX4112" t="str">
            <v>08</v>
          </cell>
          <cell r="BB4112" t="str">
            <v>Armougom J-S</v>
          </cell>
          <cell r="BE4112" t="str">
            <v>18</v>
          </cell>
          <cell r="BF4112" t="str">
            <v>2013-S18</v>
          </cell>
          <cell r="BS4112" t="str">
            <v>Tourneur D</v>
          </cell>
          <cell r="BW4112" t="str">
            <v>29</v>
          </cell>
        </row>
        <row r="4113">
          <cell r="F4113" t="str">
            <v>IMB/52121/C/0309</v>
          </cell>
          <cell r="Q4113">
            <v>6</v>
          </cell>
          <cell r="AQ4113" t="str">
            <v>SETRS ST</v>
          </cell>
          <cell r="AW4113">
            <v>2013</v>
          </cell>
          <cell r="AX4113" t="str">
            <v>08</v>
          </cell>
          <cell r="BB4113" t="str">
            <v>Vandelet S</v>
          </cell>
          <cell r="BE4113" t="str">
            <v>28</v>
          </cell>
          <cell r="BF4113" t="str">
            <v>2013-S28</v>
          </cell>
          <cell r="BS4113" t="str">
            <v>Tourneur D</v>
          </cell>
          <cell r="BW4113" t="str">
            <v>29</v>
          </cell>
        </row>
        <row r="4114">
          <cell r="F4114" t="str">
            <v>IMB/52121/C/032A</v>
          </cell>
          <cell r="Q4114">
            <v>4</v>
          </cell>
          <cell r="AQ4114" t="str">
            <v>Vandelet S</v>
          </cell>
          <cell r="AW4114">
            <v>2012</v>
          </cell>
          <cell r="AX4114" t="str">
            <v>45</v>
          </cell>
          <cell r="BB4114" t="str">
            <v>Vandelet S</v>
          </cell>
          <cell r="BE4114" t="str">
            <v>47</v>
          </cell>
          <cell r="BF4114" t="str">
            <v>2012-S47</v>
          </cell>
          <cell r="BS4114" t="str">
            <v>Tourneur D</v>
          </cell>
          <cell r="BW4114" t="str">
            <v>29</v>
          </cell>
        </row>
        <row r="4115">
          <cell r="F4115" t="str">
            <v>IMB/52121/C/055G</v>
          </cell>
          <cell r="Q4115">
            <v>8</v>
          </cell>
          <cell r="AQ4115" t="str">
            <v>Vandelet S</v>
          </cell>
          <cell r="AW4115">
            <v>2012</v>
          </cell>
          <cell r="AX4115" t="str">
            <v>50</v>
          </cell>
          <cell r="BB4115" t="str">
            <v>Vandelet S</v>
          </cell>
          <cell r="BE4115" t="str">
            <v>50</v>
          </cell>
          <cell r="BF4115" t="str">
            <v>2012-S50</v>
          </cell>
          <cell r="BS4115" t="str">
            <v>Turpin C</v>
          </cell>
          <cell r="BW4115" t="str">
            <v>12</v>
          </cell>
        </row>
        <row r="4116">
          <cell r="F4116" t="str">
            <v>IMB/52121/C/055H</v>
          </cell>
          <cell r="Q4116">
            <v>8</v>
          </cell>
          <cell r="AQ4116" t="str">
            <v>Vandelet S</v>
          </cell>
          <cell r="AW4116">
            <v>2012</v>
          </cell>
          <cell r="AX4116" t="str">
            <v>50</v>
          </cell>
          <cell r="BB4116" t="str">
            <v>Vandelet S</v>
          </cell>
          <cell r="BE4116" t="str">
            <v>50</v>
          </cell>
          <cell r="BF4116" t="str">
            <v>2012-S50</v>
          </cell>
          <cell r="BS4116" t="str">
            <v>Turpin C</v>
          </cell>
          <cell r="BW4116" t="str">
            <v>12</v>
          </cell>
        </row>
        <row r="4117">
          <cell r="F4117" t="str">
            <v>IMB/52121/C/055I</v>
          </cell>
          <cell r="Q4117">
            <v>10</v>
          </cell>
          <cell r="AQ4117" t="str">
            <v>Vandelet S</v>
          </cell>
          <cell r="AW4117">
            <v>2012</v>
          </cell>
          <cell r="AX4117" t="str">
            <v>50</v>
          </cell>
          <cell r="BB4117" t="str">
            <v>Vandelet S</v>
          </cell>
          <cell r="BE4117" t="str">
            <v>50</v>
          </cell>
          <cell r="BF4117" t="str">
            <v>2012-S50</v>
          </cell>
          <cell r="BS4117" t="str">
            <v>Turpin C</v>
          </cell>
          <cell r="BW4117" t="str">
            <v>12</v>
          </cell>
        </row>
        <row r="4118">
          <cell r="F4118" t="str">
            <v>IMB/52121/C/055J</v>
          </cell>
          <cell r="Q4118">
            <v>10</v>
          </cell>
          <cell r="AQ4118" t="str">
            <v>Vandelet S</v>
          </cell>
          <cell r="AW4118">
            <v>2012</v>
          </cell>
          <cell r="AX4118" t="str">
            <v>50</v>
          </cell>
          <cell r="BB4118" t="str">
            <v>Vandelet S</v>
          </cell>
          <cell r="BE4118" t="str">
            <v>50</v>
          </cell>
          <cell r="BF4118" t="str">
            <v>2012-S50</v>
          </cell>
          <cell r="BS4118" t="str">
            <v>Turpin C</v>
          </cell>
          <cell r="BW4118" t="str">
            <v>12</v>
          </cell>
        </row>
        <row r="4119">
          <cell r="F4119" t="str">
            <v>IMB/52121/C/055K</v>
          </cell>
          <cell r="Q4119">
            <v>10</v>
          </cell>
          <cell r="AQ4119" t="str">
            <v>Vandelet S</v>
          </cell>
          <cell r="AW4119">
            <v>2012</v>
          </cell>
          <cell r="AX4119" t="str">
            <v>50</v>
          </cell>
          <cell r="BB4119" t="str">
            <v>Vandelet S</v>
          </cell>
          <cell r="BE4119" t="str">
            <v>50</v>
          </cell>
          <cell r="BF4119" t="str">
            <v>2012-S50</v>
          </cell>
          <cell r="BS4119" t="str">
            <v>Turpin C</v>
          </cell>
          <cell r="BW4119" t="str">
            <v>12</v>
          </cell>
        </row>
        <row r="4120">
          <cell r="F4120" t="str">
            <v>IMB/52121/C/02SF</v>
          </cell>
          <cell r="Q4120">
            <v>1</v>
          </cell>
          <cell r="AQ4120" t="str">
            <v>CRJ ST</v>
          </cell>
          <cell r="AW4120">
            <v>2012</v>
          </cell>
          <cell r="AX4120" t="str">
            <v>51</v>
          </cell>
          <cell r="BB4120" t="str">
            <v>CRJ ST</v>
          </cell>
          <cell r="BE4120" t="str">
            <v>02</v>
          </cell>
          <cell r="BF4120" t="str">
            <v>2013-S02</v>
          </cell>
          <cell r="BS4120" t="str">
            <v>FERHATI A</v>
          </cell>
          <cell r="BW4120" t="str">
            <v>26</v>
          </cell>
        </row>
        <row r="4121">
          <cell r="F4121" t="str">
            <v>IMB/52121/C/02SR</v>
          </cell>
          <cell r="Q4121">
            <v>1</v>
          </cell>
          <cell r="AQ4121" t="str">
            <v>CRJ ST</v>
          </cell>
          <cell r="AW4121">
            <v>2012</v>
          </cell>
          <cell r="AX4121" t="str">
            <v>51</v>
          </cell>
          <cell r="BB4121" t="str">
            <v>CRJ ST</v>
          </cell>
          <cell r="BE4121" t="str">
            <v>02</v>
          </cell>
          <cell r="BF4121" t="str">
            <v>2013-S02</v>
          </cell>
          <cell r="BS4121" t="str">
            <v>FERHATI A</v>
          </cell>
          <cell r="BW4121" t="str">
            <v>26</v>
          </cell>
        </row>
        <row r="4122">
          <cell r="F4122" t="str">
            <v>IMB/52121/C/02R8</v>
          </cell>
          <cell r="Q4122">
            <v>21</v>
          </cell>
          <cell r="AQ4122" t="str">
            <v>CRJ ST</v>
          </cell>
          <cell r="AW4122">
            <v>2012</v>
          </cell>
          <cell r="AX4122" t="str">
            <v>51</v>
          </cell>
          <cell r="BB4122" t="str">
            <v>CRJ ST</v>
          </cell>
          <cell r="BE4122" t="str">
            <v>02</v>
          </cell>
          <cell r="BF4122" t="str">
            <v>2013-S02</v>
          </cell>
          <cell r="BS4122" t="str">
            <v>FERHATI A</v>
          </cell>
          <cell r="BW4122" t="str">
            <v>26</v>
          </cell>
        </row>
        <row r="4123">
          <cell r="F4123" t="str">
            <v>IMB/52121/C/02T4</v>
          </cell>
          <cell r="Q4123">
            <v>30</v>
          </cell>
          <cell r="AQ4123" t="str">
            <v>CRJ ST</v>
          </cell>
          <cell r="AW4123">
            <v>2012</v>
          </cell>
          <cell r="AX4123" t="str">
            <v>51</v>
          </cell>
          <cell r="BB4123" t="str">
            <v>CRJ ST</v>
          </cell>
          <cell r="BE4123" t="str">
            <v>02</v>
          </cell>
          <cell r="BF4123" t="str">
            <v>2013-S02</v>
          </cell>
          <cell r="BS4123" t="str">
            <v>FERHATI A</v>
          </cell>
          <cell r="BW4123" t="str">
            <v>26</v>
          </cell>
        </row>
        <row r="4124">
          <cell r="F4124" t="str">
            <v>IMB/52121/C/02TO</v>
          </cell>
          <cell r="Q4124">
            <v>10</v>
          </cell>
          <cell r="AQ4124" t="str">
            <v>CRJ ST</v>
          </cell>
          <cell r="AW4124">
            <v>2013</v>
          </cell>
          <cell r="AX4124" t="str">
            <v>16</v>
          </cell>
          <cell r="BB4124" t="str">
            <v>CRJ ST</v>
          </cell>
          <cell r="BE4124" t="str">
            <v>20</v>
          </cell>
          <cell r="BF4124" t="str">
            <v>2013-S20</v>
          </cell>
          <cell r="BS4124" t="str">
            <v>FERHATI A</v>
          </cell>
          <cell r="BW4124" t="str">
            <v>30</v>
          </cell>
        </row>
        <row r="4125">
          <cell r="F4125" t="str">
            <v>IMB/52121/C/02H8</v>
          </cell>
          <cell r="Q4125">
            <v>4</v>
          </cell>
          <cell r="AQ4125" t="str">
            <v>SOGETREL</v>
          </cell>
          <cell r="AW4125">
            <v>2013</v>
          </cell>
          <cell r="AX4125" t="str">
            <v>08</v>
          </cell>
          <cell r="BB4125" t="str">
            <v>Ferhati A</v>
          </cell>
          <cell r="BE4125" t="str">
            <v>16</v>
          </cell>
          <cell r="BF4125" t="str">
            <v>2013-S16</v>
          </cell>
          <cell r="BS4125" t="str">
            <v>Matton V</v>
          </cell>
          <cell r="BW4125" t="str">
            <v>44</v>
          </cell>
        </row>
        <row r="4126">
          <cell r="F4126" t="str">
            <v>IMB/52121/C/01CY</v>
          </cell>
          <cell r="Q4126">
            <v>14</v>
          </cell>
          <cell r="AQ4126" t="str">
            <v>Vandelet S</v>
          </cell>
          <cell r="AW4126">
            <v>2013</v>
          </cell>
          <cell r="AX4126" t="str">
            <v>30</v>
          </cell>
          <cell r="BB4126" t="str">
            <v>Ferhati A</v>
          </cell>
          <cell r="BE4126" t="str">
            <v>37</v>
          </cell>
          <cell r="BF4126" t="str">
            <v>2013-S37</v>
          </cell>
          <cell r="BS4126" t="str">
            <v>Annulé</v>
          </cell>
          <cell r="BW4126" t="str">
            <v/>
          </cell>
        </row>
        <row r="4127">
          <cell r="F4127" t="str">
            <v>IMB/52121/C/0263</v>
          </cell>
          <cell r="Q4127">
            <v>1</v>
          </cell>
          <cell r="AQ4127" t="str">
            <v>Vandelet S</v>
          </cell>
          <cell r="AW4127">
            <v>2013</v>
          </cell>
          <cell r="AX4127" t="str">
            <v>30</v>
          </cell>
          <cell r="BB4127" t="str">
            <v>Ferhati A</v>
          </cell>
          <cell r="BE4127" t="str">
            <v>32</v>
          </cell>
          <cell r="BF4127" t="str">
            <v>2013-S32</v>
          </cell>
          <cell r="BS4127" t="str">
            <v>A affecter</v>
          </cell>
          <cell r="BW4127" t="str">
            <v/>
          </cell>
        </row>
        <row r="4128">
          <cell r="F4128" t="str">
            <v>IMB/52121/C/02B2</v>
          </cell>
          <cell r="Q4128">
            <v>4</v>
          </cell>
          <cell r="AQ4128" t="str">
            <v>CRJ ST</v>
          </cell>
          <cell r="AW4128">
            <v>2013</v>
          </cell>
          <cell r="AX4128" t="str">
            <v>12</v>
          </cell>
          <cell r="BB4128" t="str">
            <v>CRJ ST</v>
          </cell>
          <cell r="BE4128" t="str">
            <v>20</v>
          </cell>
          <cell r="BF4128" t="str">
            <v>2013-S20</v>
          </cell>
          <cell r="BS4128" t="str">
            <v>DTI ST</v>
          </cell>
          <cell r="BW4128" t="str">
            <v>13</v>
          </cell>
        </row>
        <row r="4129">
          <cell r="F4129" t="str">
            <v>IMB/52121/C/02CM</v>
          </cell>
          <cell r="Q4129">
            <v>7</v>
          </cell>
          <cell r="AQ4129" t="str">
            <v>Vandelet S</v>
          </cell>
          <cell r="AW4129">
            <v>2012</v>
          </cell>
          <cell r="AX4129" t="str">
            <v>49</v>
          </cell>
          <cell r="BB4129" t="str">
            <v>Lehalle D</v>
          </cell>
          <cell r="BE4129" t="str">
            <v>08</v>
          </cell>
          <cell r="BF4129" t="str">
            <v>2013-S08</v>
          </cell>
          <cell r="BS4129" t="str">
            <v>Debrauwer J</v>
          </cell>
          <cell r="BW4129" t="str">
            <v>06</v>
          </cell>
        </row>
        <row r="4130">
          <cell r="F4130" t="str">
            <v>IMB/52121/C/02ED</v>
          </cell>
          <cell r="Q4130">
            <v>4</v>
          </cell>
          <cell r="AQ4130" t="str">
            <v>SETRS ST</v>
          </cell>
          <cell r="AW4130">
            <v>2013</v>
          </cell>
          <cell r="AX4130" t="str">
            <v>08</v>
          </cell>
          <cell r="BB4130" t="str">
            <v>Armougom J-S</v>
          </cell>
          <cell r="BE4130" t="str">
            <v>20</v>
          </cell>
          <cell r="BF4130" t="str">
            <v>2013-S20</v>
          </cell>
          <cell r="BS4130" t="str">
            <v>A affecter</v>
          </cell>
          <cell r="BW4130" t="str">
            <v/>
          </cell>
        </row>
        <row r="4131">
          <cell r="F4131" t="str">
            <v>IMB/52121/C/02IY</v>
          </cell>
          <cell r="Q4131">
            <v>4</v>
          </cell>
          <cell r="AQ4131" t="str">
            <v>Vandelet S</v>
          </cell>
          <cell r="AW4131">
            <v>2013</v>
          </cell>
          <cell r="AX4131" t="str">
            <v>30</v>
          </cell>
          <cell r="BB4131" t="str">
            <v>Basile G</v>
          </cell>
          <cell r="BE4131" t="str">
            <v>32</v>
          </cell>
          <cell r="BF4131" t="str">
            <v>2013-S32</v>
          </cell>
          <cell r="BS4131" t="str">
            <v>Debrauwer j</v>
          </cell>
          <cell r="BW4131" t="str">
            <v>06</v>
          </cell>
        </row>
        <row r="4132">
          <cell r="F4132" t="str">
            <v>IMB/52121/C/02MF</v>
          </cell>
          <cell r="Q4132">
            <v>6</v>
          </cell>
          <cell r="AQ4132" t="str">
            <v>Vandelet S</v>
          </cell>
          <cell r="AW4132">
            <v>2013</v>
          </cell>
          <cell r="AX4132" t="str">
            <v>26</v>
          </cell>
          <cell r="BB4132" t="str">
            <v>Vandelet S</v>
          </cell>
          <cell r="BE4132" t="str">
            <v>31</v>
          </cell>
          <cell r="BF4132" t="str">
            <v>2013-S31</v>
          </cell>
          <cell r="BS4132" t="str">
            <v>Annulé</v>
          </cell>
          <cell r="BW4132" t="str">
            <v/>
          </cell>
        </row>
        <row r="4133">
          <cell r="F4133" t="str">
            <v>IMB/52121/C/02KX</v>
          </cell>
          <cell r="Q4133">
            <v>6</v>
          </cell>
          <cell r="AQ4133" t="str">
            <v>Vandelet S</v>
          </cell>
          <cell r="AW4133">
            <v>2013</v>
          </cell>
          <cell r="AX4133" t="str">
            <v>26</v>
          </cell>
          <cell r="BB4133" t="str">
            <v>Vandelet S</v>
          </cell>
          <cell r="BE4133" t="str">
            <v>31</v>
          </cell>
          <cell r="BF4133" t="str">
            <v>2013-S31</v>
          </cell>
          <cell r="BS4133" t="str">
            <v>Annulé</v>
          </cell>
          <cell r="BW4133" t="str">
            <v/>
          </cell>
        </row>
        <row r="4134">
          <cell r="F4134" t="str">
            <v>IMB/52121/C/02OV</v>
          </cell>
          <cell r="Q4134">
            <v>6</v>
          </cell>
          <cell r="AQ4134" t="str">
            <v>Vandelet S</v>
          </cell>
          <cell r="AW4134">
            <v>2013</v>
          </cell>
          <cell r="AX4134" t="str">
            <v>26</v>
          </cell>
          <cell r="BB4134" t="str">
            <v>Vandelet S</v>
          </cell>
          <cell r="BE4134" t="str">
            <v>31</v>
          </cell>
          <cell r="BF4134" t="str">
            <v>2013-S31</v>
          </cell>
          <cell r="BS4134" t="str">
            <v>Annulé</v>
          </cell>
          <cell r="BW4134" t="str">
            <v/>
          </cell>
        </row>
        <row r="4135">
          <cell r="F4135" t="str">
            <v>IMB/52121/C/02NG</v>
          </cell>
          <cell r="Q4135">
            <v>6</v>
          </cell>
          <cell r="AQ4135" t="str">
            <v>Vandelet S</v>
          </cell>
          <cell r="AW4135">
            <v>2013</v>
          </cell>
          <cell r="AX4135" t="str">
            <v>26</v>
          </cell>
          <cell r="BB4135" t="str">
            <v>Vandelet S</v>
          </cell>
          <cell r="BE4135" t="str">
            <v>31</v>
          </cell>
          <cell r="BF4135" t="str">
            <v>2013-S31</v>
          </cell>
          <cell r="BS4135" t="str">
            <v>Annulé</v>
          </cell>
          <cell r="BW4135" t="str">
            <v/>
          </cell>
        </row>
        <row r="4136">
          <cell r="F4136" t="str">
            <v>IMB/52121/C/02OW</v>
          </cell>
          <cell r="Q4136">
            <v>8</v>
          </cell>
          <cell r="AQ4136" t="str">
            <v>Vandelet S</v>
          </cell>
          <cell r="AW4136">
            <v>2013</v>
          </cell>
          <cell r="AX4136" t="str">
            <v>30</v>
          </cell>
          <cell r="BB4136" t="str">
            <v>Ferhati A</v>
          </cell>
          <cell r="BE4136" t="str">
            <v>31</v>
          </cell>
          <cell r="BF4136" t="str">
            <v>2013-S31</v>
          </cell>
          <cell r="BS4136" t="str">
            <v>Debrauwer J</v>
          </cell>
          <cell r="BW4136" t="str">
            <v>06</v>
          </cell>
        </row>
        <row r="4137">
          <cell r="F4137" t="str">
            <v>IMB/52121/C/02TB</v>
          </cell>
          <cell r="Q4137">
            <v>4</v>
          </cell>
          <cell r="AQ4137" t="str">
            <v>Vandelet S</v>
          </cell>
          <cell r="AW4137">
            <v>2012</v>
          </cell>
          <cell r="AX4137" t="str">
            <v>49</v>
          </cell>
          <cell r="BB4137" t="str">
            <v>Vandelet S</v>
          </cell>
          <cell r="BE4137" t="str">
            <v>07</v>
          </cell>
          <cell r="BF4137" t="str">
            <v>2013-S07</v>
          </cell>
          <cell r="BS4137" t="str">
            <v>Debrauwer J</v>
          </cell>
          <cell r="BW4137" t="str">
            <v>06</v>
          </cell>
        </row>
        <row r="4138">
          <cell r="F4138" t="str">
            <v>IMB/52121/C/02VS</v>
          </cell>
          <cell r="Q4138">
            <v>21</v>
          </cell>
          <cell r="AQ4138" t="str">
            <v>Vandelet S</v>
          </cell>
          <cell r="AW4138">
            <v>2013</v>
          </cell>
          <cell r="AX4138" t="str">
            <v>30</v>
          </cell>
          <cell r="BB4138" t="str">
            <v>Vandelet S</v>
          </cell>
          <cell r="BE4138" t="str">
            <v>31</v>
          </cell>
          <cell r="BF4138" t="str">
            <v>2013-S31</v>
          </cell>
          <cell r="BS4138" t="str">
            <v>Debrauwer J</v>
          </cell>
          <cell r="BW4138" t="str">
            <v>06</v>
          </cell>
        </row>
        <row r="4139">
          <cell r="F4139" t="str">
            <v>IMB/52121/C/02VW</v>
          </cell>
          <cell r="Q4139">
            <v>4</v>
          </cell>
          <cell r="AQ4139" t="str">
            <v>Vandelet S</v>
          </cell>
          <cell r="AW4139">
            <v>2012</v>
          </cell>
          <cell r="AX4139" t="str">
            <v>49</v>
          </cell>
          <cell r="BB4139" t="str">
            <v>Vandelet S</v>
          </cell>
          <cell r="BE4139" t="str">
            <v>07</v>
          </cell>
          <cell r="BF4139" t="str">
            <v>2013-S07</v>
          </cell>
          <cell r="BS4139" t="str">
            <v>Debrauwer J</v>
          </cell>
          <cell r="BW4139" t="str">
            <v>06</v>
          </cell>
        </row>
        <row r="4140">
          <cell r="F4140" t="str">
            <v>IMB/52121/C/02PC</v>
          </cell>
          <cell r="Q4140">
            <v>15</v>
          </cell>
          <cell r="AQ4140" t="str">
            <v>Vandelet S</v>
          </cell>
          <cell r="AW4140">
            <v>2012</v>
          </cell>
          <cell r="AX4140" t="str">
            <v>50</v>
          </cell>
          <cell r="BB4140" t="str">
            <v>Vandelet S</v>
          </cell>
          <cell r="BE4140" t="str">
            <v>01</v>
          </cell>
          <cell r="BF4140" t="str">
            <v>2013-S01</v>
          </cell>
          <cell r="BS4140" t="str">
            <v>Debrauwer J</v>
          </cell>
          <cell r="BW4140" t="str">
            <v>06</v>
          </cell>
        </row>
        <row r="4141">
          <cell r="F4141" t="str">
            <v>IMB/52121/C/02T9</v>
          </cell>
          <cell r="Q4141">
            <v>13</v>
          </cell>
          <cell r="AQ4141" t="str">
            <v>Vandelet S</v>
          </cell>
          <cell r="AW4141">
            <v>2012</v>
          </cell>
          <cell r="AX4141" t="str">
            <v>50</v>
          </cell>
          <cell r="BB4141" t="str">
            <v>Vandelet S</v>
          </cell>
          <cell r="BE4141" t="str">
            <v>01</v>
          </cell>
          <cell r="BF4141" t="str">
            <v>2013-S01</v>
          </cell>
          <cell r="BS4141" t="str">
            <v>Debrauwer J</v>
          </cell>
          <cell r="BW4141" t="str">
            <v>06</v>
          </cell>
        </row>
        <row r="4142">
          <cell r="F4142" t="str">
            <v>IMB/52121/C/02PD</v>
          </cell>
          <cell r="Q4142">
            <v>25</v>
          </cell>
          <cell r="AQ4142" t="str">
            <v>Vandelet S</v>
          </cell>
          <cell r="AW4142">
            <v>2012</v>
          </cell>
          <cell r="AX4142" t="str">
            <v>50</v>
          </cell>
          <cell r="BB4142" t="str">
            <v>Vandelet S</v>
          </cell>
          <cell r="BE4142" t="str">
            <v>01</v>
          </cell>
          <cell r="BF4142" t="str">
            <v>2013-S01</v>
          </cell>
          <cell r="BS4142" t="str">
            <v>Debrauwer J</v>
          </cell>
          <cell r="BW4142" t="str">
            <v>06</v>
          </cell>
        </row>
        <row r="4143">
          <cell r="F4143" t="str">
            <v>IMB/52121/C/02WZ</v>
          </cell>
          <cell r="Q4143">
            <v>10</v>
          </cell>
          <cell r="AQ4143" t="str">
            <v>Vandelet S</v>
          </cell>
          <cell r="AW4143">
            <v>2012</v>
          </cell>
          <cell r="AX4143" t="str">
            <v>50</v>
          </cell>
          <cell r="BB4143" t="str">
            <v>Vandelet S</v>
          </cell>
          <cell r="BE4143" t="str">
            <v>01</v>
          </cell>
          <cell r="BF4143" t="str">
            <v>2013-S01</v>
          </cell>
          <cell r="BS4143" t="str">
            <v>Debrauwer J</v>
          </cell>
          <cell r="BW4143" t="str">
            <v>06</v>
          </cell>
        </row>
        <row r="4144">
          <cell r="F4144" t="str">
            <v>IMB/52121/C/033M</v>
          </cell>
          <cell r="Q4144">
            <v>18</v>
          </cell>
          <cell r="AQ4144" t="str">
            <v>CRJ ST</v>
          </cell>
          <cell r="AW4144">
            <v>2012</v>
          </cell>
          <cell r="AX4144" t="str">
            <v>51</v>
          </cell>
          <cell r="BB4144" t="str">
            <v>CRJ ST</v>
          </cell>
          <cell r="BE4144" t="str">
            <v>11</v>
          </cell>
          <cell r="BF4144" t="str">
            <v>2013-S11</v>
          </cell>
          <cell r="BS4144" t="str">
            <v>Annulé</v>
          </cell>
          <cell r="BW4144" t="str">
            <v/>
          </cell>
        </row>
        <row r="4145">
          <cell r="F4145" t="str">
            <v>IMB/52121/C/038K</v>
          </cell>
          <cell r="Q4145">
            <v>26</v>
          </cell>
          <cell r="AQ4145" t="str">
            <v>Vandelet S</v>
          </cell>
          <cell r="AW4145">
            <v>2013</v>
          </cell>
          <cell r="AX4145" t="str">
            <v>26</v>
          </cell>
          <cell r="BB4145" t="str">
            <v>Vandelet S</v>
          </cell>
          <cell r="BE4145" t="str">
            <v>28</v>
          </cell>
          <cell r="BF4145" t="str">
            <v>2013-S28</v>
          </cell>
          <cell r="BS4145" t="str">
            <v>Annulé</v>
          </cell>
          <cell r="BW4145" t="str">
            <v/>
          </cell>
        </row>
        <row r="4146">
          <cell r="F4146" t="str">
            <v>IMB/52121/C/03QR</v>
          </cell>
          <cell r="Q4146">
            <v>15</v>
          </cell>
          <cell r="AQ4146" t="str">
            <v>Vandelet S</v>
          </cell>
          <cell r="AW4146">
            <v>2013</v>
          </cell>
          <cell r="AX4146" t="str">
            <v>26</v>
          </cell>
          <cell r="BB4146" t="str">
            <v>Vandelet S</v>
          </cell>
          <cell r="BE4146" t="str">
            <v>28</v>
          </cell>
          <cell r="BF4146" t="str">
            <v>2013-S28</v>
          </cell>
          <cell r="BS4146" t="str">
            <v>Annulé</v>
          </cell>
          <cell r="BW4146" t="str">
            <v/>
          </cell>
        </row>
        <row r="4147">
          <cell r="F4147" t="str">
            <v>IMB/52121/C/04ZM</v>
          </cell>
          <cell r="Q4147">
            <v>9</v>
          </cell>
          <cell r="AQ4147" t="str">
            <v>Vandelet S</v>
          </cell>
          <cell r="AW4147">
            <v>2013</v>
          </cell>
          <cell r="AX4147" t="str">
            <v>20</v>
          </cell>
          <cell r="BB4147" t="str">
            <v>Vandelet S</v>
          </cell>
          <cell r="BE4147" t="str">
            <v>23</v>
          </cell>
          <cell r="BF4147" t="str">
            <v>2013-S23</v>
          </cell>
          <cell r="BS4147" t="str">
            <v>Annulé</v>
          </cell>
          <cell r="BW4147" t="str">
            <v/>
          </cell>
        </row>
        <row r="4148">
          <cell r="F4148" t="str">
            <v>IMB/52121/X/0570</v>
          </cell>
          <cell r="Q4148">
            <v>0</v>
          </cell>
          <cell r="AQ4148" t="str">
            <v>Vandelet S</v>
          </cell>
          <cell r="AW4148">
            <v>2013</v>
          </cell>
          <cell r="AX4148" t="str">
            <v>26</v>
          </cell>
          <cell r="BB4148" t="str">
            <v>Vandelet S</v>
          </cell>
          <cell r="BE4148" t="str">
            <v>30</v>
          </cell>
          <cell r="BF4148" t="str">
            <v>2013-S30</v>
          </cell>
          <cell r="BS4148" t="str">
            <v>Annulé</v>
          </cell>
          <cell r="BW4148" t="str">
            <v/>
          </cell>
        </row>
        <row r="4149">
          <cell r="F4149" t="str">
            <v>IMB/52121/X/0571</v>
          </cell>
          <cell r="Q4149">
            <v>4</v>
          </cell>
          <cell r="AQ4149" t="str">
            <v>Vandelet S</v>
          </cell>
          <cell r="AW4149">
            <v>2012</v>
          </cell>
          <cell r="AX4149" t="str">
            <v>50</v>
          </cell>
          <cell r="BB4149" t="str">
            <v>Vandelet S</v>
          </cell>
          <cell r="BE4149" t="str">
            <v>50</v>
          </cell>
          <cell r="BF4149" t="str">
            <v>2012-S50</v>
          </cell>
          <cell r="BS4149" t="str">
            <v>A affecter</v>
          </cell>
          <cell r="BW4149" t="str">
            <v/>
          </cell>
        </row>
        <row r="4150">
          <cell r="F4150" t="str">
            <v>IMB/52121/X/057U</v>
          </cell>
          <cell r="Q4150">
            <v>14</v>
          </cell>
          <cell r="AQ4150" t="str">
            <v>Vandelet S</v>
          </cell>
          <cell r="AW4150">
            <v>2013</v>
          </cell>
          <cell r="AX4150" t="str">
            <v>30</v>
          </cell>
          <cell r="BB4150" t="str">
            <v>Vandelet S</v>
          </cell>
          <cell r="BE4150" t="str">
            <v>31</v>
          </cell>
          <cell r="BF4150" t="str">
            <v>2013-S31</v>
          </cell>
          <cell r="BS4150" t="str">
            <v>Debrauwer J</v>
          </cell>
          <cell r="BW4150" t="str">
            <v>06</v>
          </cell>
        </row>
        <row r="4151">
          <cell r="F4151" t="str">
            <v>IMB/52121/X/057V</v>
          </cell>
          <cell r="Q4151">
            <v>21</v>
          </cell>
          <cell r="AQ4151" t="str">
            <v>Vandelet S</v>
          </cell>
          <cell r="AW4151">
            <v>2013</v>
          </cell>
          <cell r="AX4151" t="str">
            <v>30</v>
          </cell>
          <cell r="BB4151" t="str">
            <v>Vandelet S</v>
          </cell>
          <cell r="BE4151" t="str">
            <v>31</v>
          </cell>
          <cell r="BF4151" t="str">
            <v>2013-S31</v>
          </cell>
          <cell r="BS4151" t="str">
            <v>Debrauwer J</v>
          </cell>
          <cell r="BW4151" t="str">
            <v>06</v>
          </cell>
        </row>
        <row r="4152">
          <cell r="F4152" t="str">
            <v>IMB/52121/X/057W</v>
          </cell>
          <cell r="Q4152">
            <v>8</v>
          </cell>
          <cell r="AQ4152" t="str">
            <v>Vandelet S</v>
          </cell>
          <cell r="AW4152">
            <v>2013</v>
          </cell>
          <cell r="AX4152" t="str">
            <v>30</v>
          </cell>
          <cell r="BB4152" t="str">
            <v>Ferhati A</v>
          </cell>
          <cell r="BE4152" t="str">
            <v>31</v>
          </cell>
          <cell r="BF4152" t="str">
            <v>2013-S31</v>
          </cell>
          <cell r="BS4152" t="str">
            <v>Debrauwer J</v>
          </cell>
          <cell r="BW4152" t="str">
            <v>06</v>
          </cell>
        </row>
        <row r="4153">
          <cell r="F4153" t="str">
            <v>IMB/52121/C/02OE</v>
          </cell>
          <cell r="Q4153">
            <v>14</v>
          </cell>
          <cell r="AQ4153" t="str">
            <v>CRJ ST</v>
          </cell>
          <cell r="AW4153">
            <v>2013</v>
          </cell>
          <cell r="AX4153" t="str">
            <v>05</v>
          </cell>
          <cell r="BB4153" t="str">
            <v>CRJ ST</v>
          </cell>
          <cell r="BE4153" t="str">
            <v>05</v>
          </cell>
          <cell r="BF4153" t="str">
            <v>2013-S05</v>
          </cell>
          <cell r="BS4153" t="str">
            <v>Debrauwer j</v>
          </cell>
          <cell r="BW4153" t="str">
            <v>06</v>
          </cell>
        </row>
        <row r="4154">
          <cell r="F4154" t="str">
            <v>IMB/52121/C/032J</v>
          </cell>
          <cell r="Q4154">
            <v>13</v>
          </cell>
          <cell r="AQ4154" t="str">
            <v>CRJ ST</v>
          </cell>
          <cell r="AW4154">
            <v>2012</v>
          </cell>
          <cell r="AX4154" t="str">
            <v>52</v>
          </cell>
          <cell r="BB4154" t="str">
            <v>CRJ ST</v>
          </cell>
          <cell r="BE4154" t="str">
            <v>11</v>
          </cell>
          <cell r="BF4154" t="str">
            <v>2013-S11</v>
          </cell>
          <cell r="BS4154" t="str">
            <v>Debrauwer j</v>
          </cell>
          <cell r="BW4154" t="str">
            <v>06</v>
          </cell>
        </row>
        <row r="4155">
          <cell r="F4155" t="str">
            <v>IMB/52121/C/0568</v>
          </cell>
          <cell r="Q4155">
            <v>7</v>
          </cell>
          <cell r="AQ4155" t="str">
            <v>Sogetrel RA</v>
          </cell>
          <cell r="AW4155">
            <v>2012</v>
          </cell>
          <cell r="AX4155" t="str">
            <v>51</v>
          </cell>
          <cell r="BB4155" t="str">
            <v>Rossini P</v>
          </cell>
          <cell r="BE4155" t="str">
            <v>05</v>
          </cell>
          <cell r="BF4155" t="str">
            <v>2013-S05</v>
          </cell>
          <cell r="BS4155" t="str">
            <v>Debrauwer j</v>
          </cell>
          <cell r="BW4155" t="str">
            <v>06</v>
          </cell>
        </row>
        <row r="4156">
          <cell r="F4156" t="str">
            <v>IMB/52121/C/056D</v>
          </cell>
          <cell r="Q4156">
            <v>6</v>
          </cell>
          <cell r="AQ4156" t="str">
            <v>Sogetrel RA</v>
          </cell>
          <cell r="AW4156">
            <v>2012</v>
          </cell>
          <cell r="AX4156" t="str">
            <v>51</v>
          </cell>
          <cell r="BB4156" t="str">
            <v>Rossini P</v>
          </cell>
          <cell r="BE4156" t="str">
            <v>05</v>
          </cell>
          <cell r="BF4156" t="str">
            <v>2013-S05</v>
          </cell>
          <cell r="BS4156" t="str">
            <v>Debrauwer j</v>
          </cell>
          <cell r="BW4156" t="str">
            <v>06</v>
          </cell>
        </row>
        <row r="4157">
          <cell r="F4157" t="str">
            <v>IMB/52121/C/0569</v>
          </cell>
          <cell r="Q4157">
            <v>9</v>
          </cell>
          <cell r="AQ4157" t="str">
            <v>Sogetrel RA</v>
          </cell>
          <cell r="AW4157">
            <v>2012</v>
          </cell>
          <cell r="AX4157" t="str">
            <v>51</v>
          </cell>
          <cell r="BB4157" t="str">
            <v>Rossini P</v>
          </cell>
          <cell r="BE4157" t="str">
            <v>05</v>
          </cell>
          <cell r="BF4157" t="str">
            <v>2013-S05</v>
          </cell>
          <cell r="BS4157" t="str">
            <v>Debrauwer j</v>
          </cell>
          <cell r="BW4157" t="str">
            <v>06</v>
          </cell>
        </row>
        <row r="4158">
          <cell r="F4158" t="str">
            <v>IMB/52121/C/056A</v>
          </cell>
          <cell r="Q4158">
            <v>8</v>
          </cell>
          <cell r="AQ4158" t="str">
            <v>Sogetrel RA</v>
          </cell>
          <cell r="AW4158">
            <v>2012</v>
          </cell>
          <cell r="AX4158" t="str">
            <v>51</v>
          </cell>
          <cell r="BB4158" t="str">
            <v>Rossini P</v>
          </cell>
          <cell r="BE4158" t="str">
            <v>05</v>
          </cell>
          <cell r="BF4158" t="str">
            <v>2013-S05</v>
          </cell>
          <cell r="BS4158" t="str">
            <v>Debrauwer j</v>
          </cell>
          <cell r="BW4158" t="str">
            <v>06</v>
          </cell>
        </row>
        <row r="4159">
          <cell r="F4159" t="str">
            <v>IMB/52121/C/056C</v>
          </cell>
          <cell r="Q4159">
            <v>2</v>
          </cell>
          <cell r="AQ4159" t="str">
            <v>Sogetrel RA</v>
          </cell>
          <cell r="AW4159">
            <v>2012</v>
          </cell>
          <cell r="AX4159" t="str">
            <v>51</v>
          </cell>
          <cell r="BB4159" t="str">
            <v>Rossini P</v>
          </cell>
          <cell r="BE4159" t="str">
            <v>05</v>
          </cell>
          <cell r="BF4159" t="str">
            <v>2013-S05</v>
          </cell>
          <cell r="BS4159" t="str">
            <v>Debrauwer j</v>
          </cell>
          <cell r="BW4159" t="str">
            <v>06</v>
          </cell>
        </row>
        <row r="4160">
          <cell r="F4160" t="str">
            <v>IMB/52121/C/056E</v>
          </cell>
          <cell r="Q4160">
            <v>9</v>
          </cell>
          <cell r="AQ4160" t="str">
            <v>Sogetrel RA</v>
          </cell>
          <cell r="AW4160">
            <v>2012</v>
          </cell>
          <cell r="AX4160" t="str">
            <v>51</v>
          </cell>
          <cell r="BB4160" t="str">
            <v>Rossini P</v>
          </cell>
          <cell r="BE4160" t="str">
            <v>05</v>
          </cell>
          <cell r="BF4160" t="str">
            <v>2013-S05</v>
          </cell>
          <cell r="BS4160" t="str">
            <v>Debrauwer j</v>
          </cell>
          <cell r="BW4160" t="str">
            <v>06</v>
          </cell>
        </row>
        <row r="4161">
          <cell r="F4161" t="str">
            <v>IMB/52121/C/002N</v>
          </cell>
          <cell r="Q4161">
            <v>12</v>
          </cell>
          <cell r="AQ4161" t="str">
            <v>Vandelet S</v>
          </cell>
          <cell r="AW4161">
            <v>2013</v>
          </cell>
          <cell r="AX4161" t="str">
            <v>30</v>
          </cell>
          <cell r="BB4161" t="str">
            <v>Bauden A</v>
          </cell>
          <cell r="BE4161" t="str">
            <v>09</v>
          </cell>
          <cell r="BF4161" t="str">
            <v>2015-S09</v>
          </cell>
          <cell r="BW4161" t="str">
            <v/>
          </cell>
        </row>
        <row r="4162">
          <cell r="F4162" t="str">
            <v>IMB/52121/C/002R</v>
          </cell>
          <cell r="Q4162">
            <v>12</v>
          </cell>
          <cell r="AQ4162" t="str">
            <v>Vandelet S</v>
          </cell>
          <cell r="AW4162">
            <v>2013</v>
          </cell>
          <cell r="AX4162" t="str">
            <v>30</v>
          </cell>
          <cell r="BB4162" t="str">
            <v>Bauden A</v>
          </cell>
          <cell r="BE4162" t="str">
            <v>09</v>
          </cell>
          <cell r="BF4162" t="str">
            <v>2015-S09</v>
          </cell>
          <cell r="BW4162" t="str">
            <v/>
          </cell>
        </row>
        <row r="4163">
          <cell r="F4163" t="str">
            <v>IMB/52121/C/02L8</v>
          </cell>
          <cell r="Q4163">
            <v>7</v>
          </cell>
          <cell r="AQ4163" t="str">
            <v>Vandelet S</v>
          </cell>
          <cell r="AW4163">
            <v>2013</v>
          </cell>
          <cell r="AX4163" t="str">
            <v>26</v>
          </cell>
          <cell r="BB4163" t="str">
            <v>Bauden A</v>
          </cell>
          <cell r="BE4163" t="str">
            <v>09</v>
          </cell>
          <cell r="BF4163" t="str">
            <v>2015-S09</v>
          </cell>
          <cell r="BS4163" t="str">
            <v>Annulé</v>
          </cell>
          <cell r="BW4163" t="str">
            <v/>
          </cell>
        </row>
        <row r="4164">
          <cell r="F4164" t="str">
            <v>IMB/52121/C/02AQ</v>
          </cell>
          <cell r="Q4164">
            <v>3</v>
          </cell>
          <cell r="AQ4164" t="str">
            <v>Annulé</v>
          </cell>
          <cell r="AW4164" t="str">
            <v/>
          </cell>
          <cell r="AX4164" t="str">
            <v/>
          </cell>
          <cell r="BB4164" t="str">
            <v>Annulé</v>
          </cell>
          <cell r="BE4164" t="str">
            <v/>
          </cell>
          <cell r="BF4164" t="str">
            <v/>
          </cell>
          <cell r="BS4164" t="str">
            <v>Annulé</v>
          </cell>
          <cell r="BW4164" t="str">
            <v/>
          </cell>
        </row>
        <row r="4165">
          <cell r="F4165" t="str">
            <v>IMB/52121/C/02EK</v>
          </cell>
          <cell r="Q4165">
            <v>3</v>
          </cell>
          <cell r="AQ4165" t="str">
            <v>Annulé</v>
          </cell>
          <cell r="AW4165" t="str">
            <v/>
          </cell>
          <cell r="AX4165" t="str">
            <v/>
          </cell>
          <cell r="BB4165" t="str">
            <v>Annulé</v>
          </cell>
          <cell r="BE4165" t="str">
            <v/>
          </cell>
          <cell r="BF4165" t="str">
            <v/>
          </cell>
          <cell r="BS4165" t="str">
            <v>Annulé</v>
          </cell>
          <cell r="BW4165" t="str">
            <v/>
          </cell>
        </row>
        <row r="4166">
          <cell r="F4166" t="str">
            <v>IMB/52121/C/02GQ</v>
          </cell>
          <cell r="Q4166">
            <v>3</v>
          </cell>
          <cell r="AQ4166" t="str">
            <v>Annulé</v>
          </cell>
          <cell r="AW4166" t="str">
            <v/>
          </cell>
          <cell r="AX4166" t="str">
            <v/>
          </cell>
          <cell r="BB4166" t="str">
            <v>Annulé</v>
          </cell>
          <cell r="BE4166" t="str">
            <v/>
          </cell>
          <cell r="BF4166" t="str">
            <v/>
          </cell>
          <cell r="BS4166" t="str">
            <v>Annulé</v>
          </cell>
          <cell r="BW4166" t="str">
            <v/>
          </cell>
        </row>
        <row r="4167">
          <cell r="F4167" t="str">
            <v>IMB/52121/C/01W8</v>
          </cell>
          <cell r="Q4167">
            <v>3</v>
          </cell>
          <cell r="AQ4167" t="str">
            <v>Annulé</v>
          </cell>
          <cell r="AW4167" t="str">
            <v/>
          </cell>
          <cell r="AX4167" t="str">
            <v/>
          </cell>
          <cell r="BB4167" t="str">
            <v>Annulé</v>
          </cell>
          <cell r="BE4167" t="str">
            <v/>
          </cell>
          <cell r="BF4167" t="str">
            <v/>
          </cell>
          <cell r="BS4167" t="str">
            <v>Annulé</v>
          </cell>
          <cell r="BW4167" t="str">
            <v/>
          </cell>
        </row>
        <row r="4168">
          <cell r="F4168" t="str">
            <v>IMB/52121/C/02H8</v>
          </cell>
          <cell r="Q4168">
            <v>4</v>
          </cell>
          <cell r="AQ4168" t="str">
            <v>SOGETREL</v>
          </cell>
          <cell r="AW4168">
            <v>2013</v>
          </cell>
          <cell r="AX4168" t="str">
            <v>08</v>
          </cell>
          <cell r="BB4168" t="str">
            <v>Ferhati A</v>
          </cell>
          <cell r="BE4168" t="str">
            <v>16</v>
          </cell>
          <cell r="BF4168" t="str">
            <v>2013-S16</v>
          </cell>
          <cell r="BS4168" t="str">
            <v>Matton V</v>
          </cell>
          <cell r="BW4168" t="str">
            <v>44</v>
          </cell>
        </row>
        <row r="4169">
          <cell r="F4169" t="str">
            <v>IMB/52121/C/056O</v>
          </cell>
          <cell r="Q4169">
            <v>1</v>
          </cell>
          <cell r="AQ4169" t="str">
            <v>Annulé</v>
          </cell>
          <cell r="AW4169" t="str">
            <v/>
          </cell>
          <cell r="AX4169" t="str">
            <v/>
          </cell>
          <cell r="BB4169" t="str">
            <v>Annulé</v>
          </cell>
          <cell r="BE4169" t="str">
            <v/>
          </cell>
          <cell r="BF4169" t="str">
            <v/>
          </cell>
          <cell r="BS4169" t="str">
            <v>Annulé</v>
          </cell>
          <cell r="BW4169" t="str">
            <v/>
          </cell>
        </row>
        <row r="4170">
          <cell r="F4170" t="str">
            <v>IMB/52121/S/02OS</v>
          </cell>
          <cell r="Q4170">
            <v>1</v>
          </cell>
          <cell r="AQ4170" t="str">
            <v>Annulé</v>
          </cell>
          <cell r="AW4170" t="str">
            <v/>
          </cell>
          <cell r="AX4170" t="str">
            <v/>
          </cell>
          <cell r="BB4170" t="str">
            <v>Annulé</v>
          </cell>
          <cell r="BE4170" t="str">
            <v/>
          </cell>
          <cell r="BF4170" t="str">
            <v/>
          </cell>
          <cell r="BS4170" t="str">
            <v>Annulé</v>
          </cell>
          <cell r="BW4170" t="str">
            <v/>
          </cell>
        </row>
        <row r="4171">
          <cell r="F4171" t="str">
            <v>IMB/52121/C/02A4</v>
          </cell>
          <cell r="Q4171">
            <v>4</v>
          </cell>
          <cell r="AQ4171" t="str">
            <v>SETRS ST</v>
          </cell>
          <cell r="AW4171">
            <v>2015</v>
          </cell>
          <cell r="AX4171" t="str">
            <v>06</v>
          </cell>
          <cell r="BB4171" t="str">
            <v>Bauden A</v>
          </cell>
          <cell r="BE4171" t="str">
            <v>09</v>
          </cell>
          <cell r="BF4171" t="str">
            <v>2015-S09</v>
          </cell>
          <cell r="BS4171" t="str">
            <v>Batik C</v>
          </cell>
          <cell r="BW4171" t="str">
            <v>15</v>
          </cell>
        </row>
        <row r="4172">
          <cell r="F4172" t="str">
            <v>IMB/52121/C/02B9</v>
          </cell>
          <cell r="Q4172">
            <v>7</v>
          </cell>
          <cell r="AQ4172" t="str">
            <v>SETRS ST</v>
          </cell>
          <cell r="AW4172">
            <v>2015</v>
          </cell>
          <cell r="AX4172" t="str">
            <v>09</v>
          </cell>
          <cell r="BB4172" t="str">
            <v>Bauden A</v>
          </cell>
          <cell r="BE4172" t="str">
            <v>10</v>
          </cell>
          <cell r="BF4172" t="str">
            <v>2015-S10</v>
          </cell>
          <cell r="BS4172" t="str">
            <v>Bal T</v>
          </cell>
          <cell r="BW4172" t="str">
            <v>38</v>
          </cell>
        </row>
        <row r="4173">
          <cell r="F4173" t="str">
            <v>IMB/52121/C/02EC</v>
          </cell>
          <cell r="Q4173">
            <v>2</v>
          </cell>
          <cell r="AQ4173" t="str">
            <v>Annulé</v>
          </cell>
          <cell r="AW4173" t="str">
            <v/>
          </cell>
          <cell r="AX4173" t="str">
            <v/>
          </cell>
          <cell r="BB4173" t="str">
            <v>Annulé</v>
          </cell>
          <cell r="BE4173" t="str">
            <v/>
          </cell>
          <cell r="BF4173" t="str">
            <v/>
          </cell>
          <cell r="BS4173" t="str">
            <v>Annulé</v>
          </cell>
          <cell r="BW4173" t="str">
            <v/>
          </cell>
        </row>
        <row r="4174">
          <cell r="F4174" t="str">
            <v>IMB/52121/C/02GM</v>
          </cell>
          <cell r="Q4174">
            <v>3</v>
          </cell>
          <cell r="AQ4174" t="str">
            <v>Klein H</v>
          </cell>
          <cell r="AW4174">
            <v>2015</v>
          </cell>
          <cell r="AX4174" t="str">
            <v>46</v>
          </cell>
          <cell r="BB4174" t="str">
            <v>Bal T</v>
          </cell>
          <cell r="BE4174" t="str">
            <v>52</v>
          </cell>
          <cell r="BF4174" t="str">
            <v>2015-S52</v>
          </cell>
          <cell r="BS4174" t="str">
            <v>Bal T</v>
          </cell>
          <cell r="BW4174" t="str">
            <v>52</v>
          </cell>
        </row>
        <row r="4175">
          <cell r="F4175" t="str">
            <v>IMB/52121/C/02U1</v>
          </cell>
          <cell r="Q4175">
            <v>21</v>
          </cell>
          <cell r="AQ4175" t="str">
            <v>Annulé</v>
          </cell>
          <cell r="AW4175" t="str">
            <v/>
          </cell>
          <cell r="AX4175" t="str">
            <v/>
          </cell>
          <cell r="BB4175" t="str">
            <v>Annulé</v>
          </cell>
          <cell r="BE4175" t="str">
            <v/>
          </cell>
          <cell r="BF4175" t="str">
            <v/>
          </cell>
          <cell r="BS4175" t="str">
            <v>Annulé</v>
          </cell>
          <cell r="BW4175" t="str">
            <v/>
          </cell>
        </row>
        <row r="4176">
          <cell r="F4176" t="str">
            <v>IMB/52121/X/056Z</v>
          </cell>
          <cell r="Q4176">
            <v>10</v>
          </cell>
          <cell r="AQ4176" t="str">
            <v>Annulé</v>
          </cell>
          <cell r="AW4176" t="str">
            <v/>
          </cell>
          <cell r="AX4176" t="str">
            <v/>
          </cell>
          <cell r="BB4176" t="str">
            <v>Annulé</v>
          </cell>
          <cell r="BE4176" t="str">
            <v/>
          </cell>
          <cell r="BF4176" t="str">
            <v/>
          </cell>
          <cell r="BS4176" t="str">
            <v>Annulé</v>
          </cell>
          <cell r="BW4176" t="str">
            <v/>
          </cell>
        </row>
        <row r="4177">
          <cell r="F4177" t="str">
            <v>IMB/52121/C/002N</v>
          </cell>
          <cell r="Q4177">
            <v>12</v>
          </cell>
          <cell r="AQ4177" t="str">
            <v>Vandelet S</v>
          </cell>
          <cell r="AW4177">
            <v>2013</v>
          </cell>
          <cell r="AX4177" t="str">
            <v>30</v>
          </cell>
          <cell r="BB4177" t="str">
            <v>Bauden A</v>
          </cell>
          <cell r="BE4177" t="str">
            <v>09</v>
          </cell>
          <cell r="BF4177" t="str">
            <v>2015-S09</v>
          </cell>
          <cell r="BS4177" t="str">
            <v>Annulé</v>
          </cell>
          <cell r="BW4177" t="str">
            <v/>
          </cell>
        </row>
        <row r="4178">
          <cell r="F4178" t="str">
            <v>IMB/52121/C/002R</v>
          </cell>
          <cell r="Q4178">
            <v>12</v>
          </cell>
          <cell r="AQ4178" t="str">
            <v>Vandelet S</v>
          </cell>
          <cell r="AW4178">
            <v>2013</v>
          </cell>
          <cell r="AX4178" t="str">
            <v>30</v>
          </cell>
          <cell r="BB4178" t="str">
            <v>Bauden A</v>
          </cell>
          <cell r="BE4178" t="str">
            <v>09</v>
          </cell>
          <cell r="BF4178" t="str">
            <v>2015-S09</v>
          </cell>
          <cell r="BS4178" t="str">
            <v>Annulé</v>
          </cell>
          <cell r="BW4178" t="str">
            <v/>
          </cell>
        </row>
        <row r="4179">
          <cell r="F4179" t="str">
            <v>IMB/52121/C/01CY</v>
          </cell>
          <cell r="Q4179">
            <v>14</v>
          </cell>
          <cell r="AQ4179" t="str">
            <v>Vandelet S</v>
          </cell>
          <cell r="AW4179">
            <v>2013</v>
          </cell>
          <cell r="AX4179" t="str">
            <v>30</v>
          </cell>
          <cell r="BB4179" t="str">
            <v>Ferhati A</v>
          </cell>
          <cell r="BE4179" t="str">
            <v>37</v>
          </cell>
          <cell r="BF4179" t="str">
            <v>2013-S37</v>
          </cell>
          <cell r="BS4179" t="str">
            <v>Annulé</v>
          </cell>
          <cell r="BW4179" t="str">
            <v/>
          </cell>
        </row>
        <row r="4180">
          <cell r="F4180" t="str">
            <v>IMB/52121/C/01MQ</v>
          </cell>
          <cell r="Q4180">
            <v>20</v>
          </cell>
          <cell r="AQ4180" t="str">
            <v>Vandelet S</v>
          </cell>
          <cell r="AW4180">
            <v>2012</v>
          </cell>
          <cell r="AX4180" t="str">
            <v>50</v>
          </cell>
          <cell r="BB4180" t="str">
            <v>Lehalle D</v>
          </cell>
          <cell r="BE4180" t="str">
            <v>08</v>
          </cell>
          <cell r="BF4180" t="str">
            <v>2013-S08</v>
          </cell>
          <cell r="BS4180" t="str">
            <v>Tourneur D</v>
          </cell>
          <cell r="BW4180" t="str">
            <v>29</v>
          </cell>
        </row>
        <row r="4181">
          <cell r="F4181" t="str">
            <v>IMB/52121/C/01QO</v>
          </cell>
          <cell r="Q4181">
            <v>20</v>
          </cell>
          <cell r="AQ4181" t="str">
            <v>Vandelet S</v>
          </cell>
          <cell r="AW4181">
            <v>2012</v>
          </cell>
          <cell r="AX4181" t="str">
            <v>50</v>
          </cell>
          <cell r="BB4181" t="str">
            <v>Lehalle D</v>
          </cell>
          <cell r="BE4181" t="str">
            <v>08</v>
          </cell>
          <cell r="BF4181" t="str">
            <v>2013-S08</v>
          </cell>
          <cell r="BS4181" t="str">
            <v>Tourneur D</v>
          </cell>
          <cell r="BW4181" t="str">
            <v>29</v>
          </cell>
        </row>
        <row r="4182">
          <cell r="F4182" t="str">
            <v>IMB/52121/C/01UG</v>
          </cell>
          <cell r="Q4182">
            <v>21</v>
          </cell>
          <cell r="AQ4182" t="str">
            <v>Vandelet S</v>
          </cell>
          <cell r="AW4182">
            <v>2012</v>
          </cell>
          <cell r="AX4182" t="str">
            <v>50</v>
          </cell>
          <cell r="BB4182" t="str">
            <v>Lehalle D</v>
          </cell>
          <cell r="BE4182" t="str">
            <v>08</v>
          </cell>
          <cell r="BF4182" t="str">
            <v>2013-S08</v>
          </cell>
          <cell r="BS4182" t="str">
            <v>Tourneur D</v>
          </cell>
          <cell r="BW4182" t="str">
            <v>29</v>
          </cell>
        </row>
        <row r="4183">
          <cell r="F4183" t="str">
            <v>IMB/52121/C/01ZR</v>
          </cell>
          <cell r="Q4183">
            <v>10</v>
          </cell>
          <cell r="AQ4183" t="str">
            <v>Vandelet S</v>
          </cell>
          <cell r="AW4183">
            <v>2012</v>
          </cell>
          <cell r="AX4183" t="str">
            <v>49</v>
          </cell>
          <cell r="BB4183" t="str">
            <v>Vandelet S</v>
          </cell>
          <cell r="BE4183" t="str">
            <v>52</v>
          </cell>
          <cell r="BF4183" t="str">
            <v>2012-S52</v>
          </cell>
          <cell r="BS4183" t="str">
            <v>Turpin C</v>
          </cell>
          <cell r="BW4183" t="str">
            <v>22</v>
          </cell>
        </row>
        <row r="4184">
          <cell r="F4184" t="str">
            <v>IMB/52121/X/056S</v>
          </cell>
          <cell r="Q4184">
            <v>10</v>
          </cell>
          <cell r="AQ4184" t="str">
            <v>Vandelet S</v>
          </cell>
          <cell r="AW4184">
            <v>2013</v>
          </cell>
          <cell r="AX4184" t="str">
            <v>18</v>
          </cell>
          <cell r="BB4184" t="str">
            <v>Vandelet S</v>
          </cell>
          <cell r="BE4184" t="str">
            <v>18</v>
          </cell>
          <cell r="BF4184" t="str">
            <v>2013-S18</v>
          </cell>
          <cell r="BS4184" t="str">
            <v>Turpin C</v>
          </cell>
          <cell r="BW4184" t="str">
            <v>22</v>
          </cell>
        </row>
        <row r="4185">
          <cell r="F4185" t="str">
            <v>IMB/52121/X/056T</v>
          </cell>
          <cell r="Q4185">
            <v>10</v>
          </cell>
          <cell r="AQ4185" t="str">
            <v>Vandelet S</v>
          </cell>
          <cell r="AW4185">
            <v>2013</v>
          </cell>
          <cell r="AX4185" t="str">
            <v>18</v>
          </cell>
          <cell r="BB4185" t="str">
            <v>Vandelet S</v>
          </cell>
          <cell r="BE4185" t="str">
            <v>18</v>
          </cell>
          <cell r="BF4185" t="str">
            <v>2013-S18</v>
          </cell>
          <cell r="BS4185" t="str">
            <v>Turpin C</v>
          </cell>
          <cell r="BW4185" t="str">
            <v>22</v>
          </cell>
        </row>
        <row r="4186">
          <cell r="F4186" t="str">
            <v>IMB/52121/X/056U</v>
          </cell>
          <cell r="Q4186">
            <v>10</v>
          </cell>
          <cell r="AQ4186" t="str">
            <v>Vandelet S</v>
          </cell>
          <cell r="AW4186">
            <v>2013</v>
          </cell>
          <cell r="AX4186" t="str">
            <v>18</v>
          </cell>
          <cell r="BB4186" t="str">
            <v>Vandelet S</v>
          </cell>
          <cell r="BE4186" t="str">
            <v>18</v>
          </cell>
          <cell r="BF4186" t="str">
            <v>2013-S18</v>
          </cell>
          <cell r="BS4186" t="str">
            <v>Turpin C</v>
          </cell>
          <cell r="BW4186" t="str">
            <v>22</v>
          </cell>
        </row>
        <row r="4187">
          <cell r="F4187" t="str">
            <v>IMB/52121/X/056V</v>
          </cell>
          <cell r="Q4187">
            <v>10</v>
          </cell>
          <cell r="AQ4187" t="str">
            <v>Vandelet S</v>
          </cell>
          <cell r="AW4187">
            <v>2013</v>
          </cell>
          <cell r="AX4187" t="str">
            <v>18</v>
          </cell>
          <cell r="BB4187" t="str">
            <v>Vandelet S</v>
          </cell>
          <cell r="BE4187" t="str">
            <v>18</v>
          </cell>
          <cell r="BF4187" t="str">
            <v>2013-S18</v>
          </cell>
          <cell r="BS4187" t="str">
            <v>Turpin C</v>
          </cell>
          <cell r="BW4187" t="str">
            <v>22</v>
          </cell>
        </row>
        <row r="4188">
          <cell r="F4188" t="str">
            <v>IMB/52121/X/056W</v>
          </cell>
          <cell r="Q4188">
            <v>10</v>
          </cell>
          <cell r="AQ4188" t="str">
            <v>Vandelet S</v>
          </cell>
          <cell r="AW4188">
            <v>2013</v>
          </cell>
          <cell r="AX4188" t="str">
            <v>18</v>
          </cell>
          <cell r="BB4188" t="str">
            <v>Vandelet S</v>
          </cell>
          <cell r="BE4188" t="str">
            <v>18</v>
          </cell>
          <cell r="BF4188" t="str">
            <v>2013-S18</v>
          </cell>
          <cell r="BS4188" t="str">
            <v>Turpin C</v>
          </cell>
          <cell r="BW4188" t="str">
            <v>22</v>
          </cell>
        </row>
        <row r="4189">
          <cell r="F4189" t="str">
            <v>IMB/52121/X/056X</v>
          </cell>
          <cell r="Q4189">
            <v>10</v>
          </cell>
          <cell r="AQ4189" t="str">
            <v>Vandelet S</v>
          </cell>
          <cell r="AW4189">
            <v>2013</v>
          </cell>
          <cell r="AX4189" t="str">
            <v>18</v>
          </cell>
          <cell r="BB4189" t="str">
            <v>Vandelet S</v>
          </cell>
          <cell r="BE4189" t="str">
            <v>18</v>
          </cell>
          <cell r="BF4189" t="str">
            <v>2013-S18</v>
          </cell>
          <cell r="BS4189" t="str">
            <v>Turpin C</v>
          </cell>
          <cell r="BW4189" t="str">
            <v>22</v>
          </cell>
        </row>
        <row r="4190">
          <cell r="F4190" t="str">
            <v>IMB/52121/X/056Y</v>
          </cell>
          <cell r="Q4190">
            <v>10</v>
          </cell>
          <cell r="AQ4190" t="str">
            <v>Vandelet S</v>
          </cell>
          <cell r="AW4190">
            <v>2013</v>
          </cell>
          <cell r="AX4190" t="str">
            <v>18</v>
          </cell>
          <cell r="BB4190" t="str">
            <v>Vandelet S</v>
          </cell>
          <cell r="BE4190" t="str">
            <v>18</v>
          </cell>
          <cell r="BF4190" t="str">
            <v>2013-S18</v>
          </cell>
          <cell r="BS4190" t="str">
            <v>Turpin C</v>
          </cell>
          <cell r="BW4190" t="str">
            <v>22</v>
          </cell>
        </row>
        <row r="4191">
          <cell r="F4191" t="str">
            <v>IMB/52121/C/0214</v>
          </cell>
          <cell r="Q4191">
            <v>5</v>
          </cell>
          <cell r="AQ4191" t="str">
            <v>Annulé</v>
          </cell>
          <cell r="AW4191" t="str">
            <v/>
          </cell>
          <cell r="AX4191" t="str">
            <v/>
          </cell>
          <cell r="BB4191" t="str">
            <v>Annulé</v>
          </cell>
          <cell r="BE4191" t="str">
            <v/>
          </cell>
          <cell r="BF4191" t="str">
            <v/>
          </cell>
          <cell r="BS4191" t="str">
            <v>Annulé</v>
          </cell>
          <cell r="BW4191" t="str">
            <v/>
          </cell>
        </row>
        <row r="4192">
          <cell r="F4192" t="str">
            <v>IMB/52121/C/0263</v>
          </cell>
          <cell r="Q4192">
            <v>5</v>
          </cell>
          <cell r="AQ4192" t="str">
            <v>Vandelet S</v>
          </cell>
          <cell r="AW4192">
            <v>2013</v>
          </cell>
          <cell r="AX4192" t="str">
            <v>30</v>
          </cell>
          <cell r="BB4192" t="str">
            <v>Ferhati A</v>
          </cell>
          <cell r="BE4192" t="str">
            <v>32</v>
          </cell>
          <cell r="BF4192" t="str">
            <v>2013-S32</v>
          </cell>
          <cell r="BS4192" t="str">
            <v>Bal T</v>
          </cell>
          <cell r="BW4192" t="str">
            <v>37</v>
          </cell>
        </row>
        <row r="4193">
          <cell r="F4193" t="str">
            <v>IMB/52121/C/02A3</v>
          </cell>
          <cell r="Q4193">
            <v>7</v>
          </cell>
          <cell r="AQ4193" t="str">
            <v>Vandelet S</v>
          </cell>
          <cell r="AW4193">
            <v>2012</v>
          </cell>
          <cell r="AX4193" t="str">
            <v>50</v>
          </cell>
          <cell r="BB4193" t="str">
            <v>Vandelet S</v>
          </cell>
          <cell r="BE4193" t="str">
            <v>08</v>
          </cell>
          <cell r="BF4193" t="str">
            <v>2013-S08</v>
          </cell>
          <cell r="BS4193" t="str">
            <v>FERHATI A</v>
          </cell>
          <cell r="BW4193" t="str">
            <v>30</v>
          </cell>
        </row>
        <row r="4194">
          <cell r="F4194" t="str">
            <v>IMB/52121/C/02B2</v>
          </cell>
          <cell r="Q4194">
            <v>4</v>
          </cell>
          <cell r="AQ4194" t="str">
            <v>CRJ ST</v>
          </cell>
          <cell r="AW4194">
            <v>2013</v>
          </cell>
          <cell r="AX4194" t="str">
            <v>12</v>
          </cell>
          <cell r="BB4194" t="str">
            <v>CRJ ST</v>
          </cell>
          <cell r="BE4194" t="str">
            <v>20</v>
          </cell>
          <cell r="BF4194" t="str">
            <v>2013-S20</v>
          </cell>
          <cell r="BS4194" t="str">
            <v>DTI ST</v>
          </cell>
          <cell r="BW4194" t="str">
            <v>13</v>
          </cell>
        </row>
        <row r="4195">
          <cell r="F4195" t="str">
            <v>IMB/52121/C/02CC</v>
          </cell>
          <cell r="Q4195">
            <v>6</v>
          </cell>
          <cell r="AQ4195" t="str">
            <v>Idcao ST</v>
          </cell>
          <cell r="AW4195">
            <v>2013</v>
          </cell>
          <cell r="AX4195" t="str">
            <v>10</v>
          </cell>
          <cell r="BB4195" t="str">
            <v>Vandelet S</v>
          </cell>
          <cell r="BE4195" t="str">
            <v>20</v>
          </cell>
          <cell r="BF4195" t="str">
            <v>2013-S20</v>
          </cell>
          <cell r="BS4195" t="str">
            <v>Tourneur D</v>
          </cell>
          <cell r="BW4195" t="str">
            <v>29</v>
          </cell>
        </row>
        <row r="4196">
          <cell r="F4196" t="str">
            <v>IMB/52121/C/02CM</v>
          </cell>
          <cell r="Q4196">
            <v>7</v>
          </cell>
          <cell r="AQ4196" t="str">
            <v>Vandelet S</v>
          </cell>
          <cell r="AW4196">
            <v>2012</v>
          </cell>
          <cell r="AX4196" t="str">
            <v>49</v>
          </cell>
          <cell r="BB4196" t="str">
            <v>Lehalle D</v>
          </cell>
          <cell r="BE4196" t="str">
            <v>08</v>
          </cell>
          <cell r="BF4196" t="str">
            <v>2013-S08</v>
          </cell>
          <cell r="BS4196" t="str">
            <v>Debrauwer J</v>
          </cell>
          <cell r="BW4196" t="str">
            <v>06</v>
          </cell>
        </row>
        <row r="4197">
          <cell r="F4197" t="str">
            <v>IMB/52121/C/02ED</v>
          </cell>
          <cell r="Q4197">
            <v>4</v>
          </cell>
          <cell r="AQ4197" t="str">
            <v>SETRS ST</v>
          </cell>
          <cell r="AW4197">
            <v>2013</v>
          </cell>
          <cell r="AX4197" t="str">
            <v>08</v>
          </cell>
          <cell r="BB4197" t="str">
            <v>Armougom J-S</v>
          </cell>
          <cell r="BE4197" t="str">
            <v>20</v>
          </cell>
          <cell r="BF4197" t="str">
            <v>2013-S20</v>
          </cell>
          <cell r="BS4197" t="str">
            <v>Annulé</v>
          </cell>
          <cell r="BW4197" t="str">
            <v/>
          </cell>
        </row>
        <row r="4198">
          <cell r="F4198" t="str">
            <v>IMB/52121/C/02HW</v>
          </cell>
          <cell r="Q4198">
            <v>8</v>
          </cell>
          <cell r="AQ4198" t="str">
            <v>Idcao ST</v>
          </cell>
          <cell r="AW4198">
            <v>2013</v>
          </cell>
          <cell r="AX4198" t="str">
            <v>10</v>
          </cell>
          <cell r="BB4198" t="str">
            <v>Armougom J-S</v>
          </cell>
          <cell r="BE4198" t="str">
            <v>20</v>
          </cell>
          <cell r="BF4198" t="str">
            <v>2013-S20</v>
          </cell>
          <cell r="BS4198" t="str">
            <v>FERHATI A</v>
          </cell>
          <cell r="BW4198" t="str">
            <v>29</v>
          </cell>
        </row>
        <row r="4199">
          <cell r="F4199" t="str">
            <v>IMB/52121/C/02HZ</v>
          </cell>
          <cell r="Q4199">
            <v>28</v>
          </cell>
          <cell r="AQ4199" t="str">
            <v>Vandelet S</v>
          </cell>
          <cell r="AW4199">
            <v>2013</v>
          </cell>
          <cell r="AX4199" t="str">
            <v>20</v>
          </cell>
          <cell r="BB4199" t="str">
            <v>Armougom J-S</v>
          </cell>
          <cell r="BE4199" t="str">
            <v>23</v>
          </cell>
          <cell r="BF4199" t="str">
            <v>2013-S23</v>
          </cell>
          <cell r="BS4199" t="str">
            <v>Tourneur D</v>
          </cell>
          <cell r="BW4199" t="str">
            <v>29</v>
          </cell>
        </row>
        <row r="4200">
          <cell r="F4200" t="str">
            <v>IMB/52121/C/02IY</v>
          </cell>
          <cell r="Q4200">
            <v>4</v>
          </cell>
          <cell r="AQ4200" t="str">
            <v>Vandelet S</v>
          </cell>
          <cell r="AW4200">
            <v>2013</v>
          </cell>
          <cell r="AX4200" t="str">
            <v>30</v>
          </cell>
          <cell r="BB4200" t="str">
            <v>Basile G</v>
          </cell>
          <cell r="BE4200" t="str">
            <v>32</v>
          </cell>
          <cell r="BF4200" t="str">
            <v>2013-S32</v>
          </cell>
          <cell r="BS4200" t="str">
            <v>Debrauwer j</v>
          </cell>
          <cell r="BW4200" t="str">
            <v>06</v>
          </cell>
        </row>
        <row r="4201">
          <cell r="F4201" t="str">
            <v>IMB/52121/C/02K9</v>
          </cell>
          <cell r="Q4201">
            <v>20</v>
          </cell>
          <cell r="AQ4201" t="str">
            <v>Vandelet S</v>
          </cell>
          <cell r="AW4201">
            <v>2013</v>
          </cell>
          <cell r="AX4201" t="str">
            <v>20</v>
          </cell>
          <cell r="BB4201" t="str">
            <v>Armougom J-S</v>
          </cell>
          <cell r="BE4201" t="str">
            <v>29</v>
          </cell>
          <cell r="BF4201" t="str">
            <v>2013-S29</v>
          </cell>
          <cell r="BS4201" t="str">
            <v>Bourgoin T</v>
          </cell>
          <cell r="BW4201" t="str">
            <v>12</v>
          </cell>
        </row>
        <row r="4202">
          <cell r="F4202" t="str">
            <v>IMB/52121/C/02KI</v>
          </cell>
          <cell r="Q4202">
            <v>9</v>
          </cell>
          <cell r="AQ4202" t="str">
            <v>Vandelet S</v>
          </cell>
          <cell r="AW4202">
            <v>2012</v>
          </cell>
          <cell r="AX4202" t="str">
            <v>50</v>
          </cell>
          <cell r="BB4202" t="str">
            <v>Vandelet S</v>
          </cell>
          <cell r="BE4202" t="str">
            <v>08</v>
          </cell>
          <cell r="BF4202" t="str">
            <v>2013-S08</v>
          </cell>
          <cell r="BS4202" t="str">
            <v>FERHATI A</v>
          </cell>
          <cell r="BW4202" t="str">
            <v>29</v>
          </cell>
        </row>
        <row r="4203">
          <cell r="F4203" t="str">
            <v>IMB/52121/C/02MF</v>
          </cell>
          <cell r="Q4203">
            <v>6</v>
          </cell>
          <cell r="AQ4203" t="str">
            <v>Vandelet S</v>
          </cell>
          <cell r="AW4203">
            <v>2013</v>
          </cell>
          <cell r="AX4203" t="str">
            <v>26</v>
          </cell>
          <cell r="BB4203" t="str">
            <v>Vandelet S</v>
          </cell>
          <cell r="BE4203" t="str">
            <v>31</v>
          </cell>
          <cell r="BF4203" t="str">
            <v>2013-S31</v>
          </cell>
          <cell r="BS4203" t="str">
            <v>Annulé</v>
          </cell>
          <cell r="BW4203" t="str">
            <v/>
          </cell>
        </row>
        <row r="4204">
          <cell r="F4204" t="str">
            <v>IMB/52121/C/02KX</v>
          </cell>
          <cell r="Q4204">
            <v>6</v>
          </cell>
          <cell r="AQ4204" t="str">
            <v>Vandelet S</v>
          </cell>
          <cell r="AW4204">
            <v>2013</v>
          </cell>
          <cell r="AX4204" t="str">
            <v>26</v>
          </cell>
          <cell r="BB4204" t="str">
            <v>Vandelet S</v>
          </cell>
          <cell r="BE4204" t="str">
            <v>31</v>
          </cell>
          <cell r="BF4204" t="str">
            <v>2013-S31</v>
          </cell>
          <cell r="BS4204" t="str">
            <v>Annulé</v>
          </cell>
          <cell r="BW4204" t="str">
            <v/>
          </cell>
        </row>
        <row r="4205">
          <cell r="F4205" t="str">
            <v>IMB/52121/X/0573</v>
          </cell>
          <cell r="Q4205">
            <v>6</v>
          </cell>
          <cell r="AQ4205" t="str">
            <v>Klein H</v>
          </cell>
          <cell r="AW4205">
            <v>2015</v>
          </cell>
          <cell r="AX4205" t="str">
            <v>46</v>
          </cell>
          <cell r="BB4205" t="str">
            <v>Bal T</v>
          </cell>
          <cell r="BE4205" t="str">
            <v>52</v>
          </cell>
          <cell r="BF4205" t="str">
            <v>2015-S52</v>
          </cell>
          <cell r="BS4205" t="str">
            <v>Bal T</v>
          </cell>
          <cell r="BW4205" t="str">
            <v>52</v>
          </cell>
        </row>
        <row r="4206">
          <cell r="F4206" t="str">
            <v>IMB/52121/C/02LG</v>
          </cell>
          <cell r="Q4206">
            <v>5</v>
          </cell>
          <cell r="AQ4206" t="str">
            <v>Vandelet S</v>
          </cell>
          <cell r="AW4206">
            <v>2013</v>
          </cell>
          <cell r="AX4206" t="str">
            <v>08</v>
          </cell>
          <cell r="BB4206" t="str">
            <v>Vandelet S</v>
          </cell>
          <cell r="BE4206" t="str">
            <v>09</v>
          </cell>
          <cell r="BF4206" t="str">
            <v>2013-S09</v>
          </cell>
          <cell r="BS4206" t="str">
            <v>Turpin C</v>
          </cell>
          <cell r="BW4206" t="str">
            <v>22</v>
          </cell>
        </row>
        <row r="4207">
          <cell r="F4207" t="str">
            <v>IMB/52121/C/02M8</v>
          </cell>
          <cell r="Q4207">
            <v>2</v>
          </cell>
          <cell r="AQ4207" t="str">
            <v>Annulé</v>
          </cell>
          <cell r="AW4207" t="str">
            <v/>
          </cell>
          <cell r="AX4207" t="str">
            <v/>
          </cell>
          <cell r="BB4207" t="str">
            <v>Annulé</v>
          </cell>
          <cell r="BE4207" t="str">
            <v/>
          </cell>
          <cell r="BF4207" t="str">
            <v/>
          </cell>
          <cell r="BS4207" t="str">
            <v>Annulé</v>
          </cell>
          <cell r="BW4207" t="str">
            <v/>
          </cell>
        </row>
        <row r="4208">
          <cell r="F4208" t="str">
            <v>IMB/52121/C/02N8</v>
          </cell>
          <cell r="Q4208">
            <v>7</v>
          </cell>
          <cell r="AQ4208" t="str">
            <v>CRJ ST</v>
          </cell>
          <cell r="AW4208">
            <v>2013</v>
          </cell>
          <cell r="AX4208" t="str">
            <v>05</v>
          </cell>
          <cell r="BB4208" t="str">
            <v>CRJ ST</v>
          </cell>
          <cell r="BE4208" t="str">
            <v>05</v>
          </cell>
          <cell r="BF4208" t="str">
            <v>2013-S05</v>
          </cell>
          <cell r="BS4208" t="str">
            <v>FERHATI A</v>
          </cell>
          <cell r="BW4208" t="str">
            <v>29</v>
          </cell>
        </row>
        <row r="4209">
          <cell r="F4209" t="str">
            <v>IMB/52121/C/02OV</v>
          </cell>
          <cell r="Q4209">
            <v>6</v>
          </cell>
          <cell r="AQ4209" t="str">
            <v>Vandelet S</v>
          </cell>
          <cell r="AW4209">
            <v>2013</v>
          </cell>
          <cell r="AX4209" t="str">
            <v>26</v>
          </cell>
          <cell r="BB4209" t="str">
            <v>Vandelet S</v>
          </cell>
          <cell r="BE4209" t="str">
            <v>31</v>
          </cell>
          <cell r="BF4209" t="str">
            <v>2013-S31</v>
          </cell>
          <cell r="BS4209" t="str">
            <v>Annulé</v>
          </cell>
          <cell r="BW4209" t="str">
            <v/>
          </cell>
        </row>
        <row r="4210">
          <cell r="F4210" t="str">
            <v>IMB/52121/C/02NG</v>
          </cell>
          <cell r="Q4210">
            <v>6</v>
          </cell>
          <cell r="AQ4210" t="str">
            <v>Vandelet S</v>
          </cell>
          <cell r="AW4210">
            <v>2013</v>
          </cell>
          <cell r="AX4210" t="str">
            <v>26</v>
          </cell>
          <cell r="BB4210" t="str">
            <v>Vandelet S</v>
          </cell>
          <cell r="BE4210" t="str">
            <v>31</v>
          </cell>
          <cell r="BF4210" t="str">
            <v>2013-S31</v>
          </cell>
          <cell r="BS4210" t="str">
            <v>Annulé</v>
          </cell>
          <cell r="BW4210" t="str">
            <v/>
          </cell>
        </row>
        <row r="4211">
          <cell r="F4211" t="str">
            <v>IMB/52121/C/02OW</v>
          </cell>
          <cell r="Q4211">
            <v>8</v>
          </cell>
          <cell r="AQ4211" t="str">
            <v>Vandelet S</v>
          </cell>
          <cell r="AW4211">
            <v>2013</v>
          </cell>
          <cell r="AX4211" t="str">
            <v>30</v>
          </cell>
          <cell r="BB4211" t="str">
            <v>Ferhati A</v>
          </cell>
          <cell r="BE4211" t="str">
            <v>31</v>
          </cell>
          <cell r="BF4211" t="str">
            <v>2013-S31</v>
          </cell>
          <cell r="BS4211" t="str">
            <v>Debrauwer J</v>
          </cell>
          <cell r="BW4211" t="str">
            <v>06</v>
          </cell>
        </row>
        <row r="4212">
          <cell r="F4212" t="str">
            <v>IMB/52121/C/02QO</v>
          </cell>
          <cell r="Q4212">
            <v>1</v>
          </cell>
          <cell r="AQ4212" t="str">
            <v>Annulé</v>
          </cell>
          <cell r="AW4212" t="str">
            <v/>
          </cell>
          <cell r="AX4212" t="str">
            <v/>
          </cell>
          <cell r="BB4212" t="str">
            <v>Annulé</v>
          </cell>
          <cell r="BE4212" t="str">
            <v/>
          </cell>
          <cell r="BF4212" t="str">
            <v/>
          </cell>
          <cell r="BS4212" t="str">
            <v>Annulé</v>
          </cell>
          <cell r="BW4212" t="str">
            <v/>
          </cell>
        </row>
        <row r="4213">
          <cell r="F4213" t="str">
            <v>IMB/52121/C/02R3</v>
          </cell>
          <cell r="Q4213">
            <v>6</v>
          </cell>
          <cell r="AQ4213" t="str">
            <v>Idcao ST</v>
          </cell>
          <cell r="AW4213">
            <v>2013</v>
          </cell>
          <cell r="AX4213" t="str">
            <v>10</v>
          </cell>
          <cell r="BB4213" t="str">
            <v>Armougom J-S</v>
          </cell>
          <cell r="BE4213" t="str">
            <v>20</v>
          </cell>
          <cell r="BF4213" t="str">
            <v>2013-S20</v>
          </cell>
          <cell r="BS4213" t="str">
            <v>FERHATI A</v>
          </cell>
          <cell r="BW4213" t="str">
            <v>29</v>
          </cell>
        </row>
        <row r="4214">
          <cell r="F4214" t="str">
            <v>IMB/52121/C/02TB</v>
          </cell>
          <cell r="Q4214">
            <v>4</v>
          </cell>
          <cell r="AQ4214" t="str">
            <v>Vandelet S</v>
          </cell>
          <cell r="AW4214">
            <v>2012</v>
          </cell>
          <cell r="AX4214" t="str">
            <v>49</v>
          </cell>
          <cell r="BB4214" t="str">
            <v>Vandelet S</v>
          </cell>
          <cell r="BE4214" t="str">
            <v>07</v>
          </cell>
          <cell r="BF4214" t="str">
            <v>2013-S07</v>
          </cell>
          <cell r="BS4214" t="str">
            <v>Debrauwer J</v>
          </cell>
          <cell r="BW4214" t="str">
            <v>06</v>
          </cell>
        </row>
        <row r="4215">
          <cell r="F4215" t="str">
            <v>IMB/52121/C/02TZ</v>
          </cell>
          <cell r="Q4215">
            <v>9</v>
          </cell>
          <cell r="AQ4215" t="str">
            <v>CRJ ST</v>
          </cell>
          <cell r="AW4215">
            <v>2013</v>
          </cell>
          <cell r="AX4215" t="str">
            <v>16</v>
          </cell>
          <cell r="BB4215" t="str">
            <v>CRJ ST</v>
          </cell>
          <cell r="BE4215" t="str">
            <v>20</v>
          </cell>
          <cell r="BF4215" t="str">
            <v>2013-S20</v>
          </cell>
          <cell r="BS4215" t="str">
            <v>FERHATI A</v>
          </cell>
          <cell r="BW4215" t="str">
            <v>30</v>
          </cell>
        </row>
        <row r="4216">
          <cell r="F4216" t="str">
            <v>IMB/52121/C/02VS</v>
          </cell>
          <cell r="Q4216">
            <v>21</v>
          </cell>
          <cell r="AQ4216" t="str">
            <v>Vandelet S</v>
          </cell>
          <cell r="AW4216">
            <v>2013</v>
          </cell>
          <cell r="AX4216" t="str">
            <v>30</v>
          </cell>
          <cell r="BB4216" t="str">
            <v>Vandelet S</v>
          </cell>
          <cell r="BE4216" t="str">
            <v>31</v>
          </cell>
          <cell r="BF4216" t="str">
            <v>2013-S31</v>
          </cell>
          <cell r="BS4216" t="str">
            <v>Debrauwer J</v>
          </cell>
          <cell r="BW4216" t="str">
            <v>06</v>
          </cell>
        </row>
        <row r="4217">
          <cell r="F4217" t="str">
            <v>IMB/52121/C/02VW</v>
          </cell>
          <cell r="Q4217">
            <v>4</v>
          </cell>
          <cell r="AQ4217" t="str">
            <v>Vandelet S</v>
          </cell>
          <cell r="AW4217">
            <v>2012</v>
          </cell>
          <cell r="AX4217" t="str">
            <v>49</v>
          </cell>
          <cell r="BB4217" t="str">
            <v>Vandelet S</v>
          </cell>
          <cell r="BE4217" t="str">
            <v>07</v>
          </cell>
          <cell r="BF4217" t="str">
            <v>2013-S07</v>
          </cell>
          <cell r="BS4217" t="str">
            <v>Debrauwer J</v>
          </cell>
          <cell r="BW4217" t="str">
            <v>06</v>
          </cell>
        </row>
        <row r="4218">
          <cell r="F4218" t="str">
            <v>IMB/52121/C/02W6</v>
          </cell>
          <cell r="Q4218">
            <v>6</v>
          </cell>
          <cell r="AQ4218" t="str">
            <v>SOGETREL</v>
          </cell>
          <cell r="AW4218">
            <v>2013</v>
          </cell>
          <cell r="AX4218" t="str">
            <v>11</v>
          </cell>
          <cell r="BB4218" t="str">
            <v>Vandelet S</v>
          </cell>
          <cell r="BE4218" t="str">
            <v>14</v>
          </cell>
          <cell r="BF4218" t="str">
            <v>2013-S14</v>
          </cell>
          <cell r="BS4218" t="str">
            <v>FERHATI A</v>
          </cell>
          <cell r="BW4218" t="str">
            <v>26</v>
          </cell>
        </row>
        <row r="4219">
          <cell r="F4219" t="str">
            <v>IMB/52121/C/02VO</v>
          </cell>
          <cell r="Q4219">
            <v>1</v>
          </cell>
          <cell r="AQ4219" t="str">
            <v>CRJ ST</v>
          </cell>
          <cell r="AW4219">
            <v>2012</v>
          </cell>
          <cell r="AX4219" t="str">
            <v>52</v>
          </cell>
          <cell r="BB4219" t="str">
            <v>CRJ ST</v>
          </cell>
          <cell r="BE4219" t="str">
            <v>02</v>
          </cell>
          <cell r="BF4219" t="str">
            <v>2013-S02</v>
          </cell>
          <cell r="BS4219" t="str">
            <v>FERHATI A</v>
          </cell>
          <cell r="BW4219" t="str">
            <v>30</v>
          </cell>
        </row>
        <row r="4220">
          <cell r="F4220" t="str">
            <v>IMB/52121/C/02PC</v>
          </cell>
          <cell r="Q4220">
            <v>15</v>
          </cell>
          <cell r="AQ4220" t="str">
            <v>Vandelet S</v>
          </cell>
          <cell r="AW4220">
            <v>2012</v>
          </cell>
          <cell r="AX4220" t="str">
            <v>50</v>
          </cell>
          <cell r="BB4220" t="str">
            <v>Vandelet S</v>
          </cell>
          <cell r="BE4220" t="str">
            <v>01</v>
          </cell>
          <cell r="BF4220" t="str">
            <v>2013-S01</v>
          </cell>
          <cell r="BS4220" t="str">
            <v>Debrauwer J</v>
          </cell>
          <cell r="BW4220" t="str">
            <v>06</v>
          </cell>
        </row>
        <row r="4221">
          <cell r="F4221" t="str">
            <v>IMB/52121/C/02T9</v>
          </cell>
          <cell r="Q4221">
            <v>13</v>
          </cell>
          <cell r="AQ4221" t="str">
            <v>Vandelet S</v>
          </cell>
          <cell r="AW4221">
            <v>2012</v>
          </cell>
          <cell r="AX4221" t="str">
            <v>50</v>
          </cell>
          <cell r="BB4221" t="str">
            <v>Vandelet S</v>
          </cell>
          <cell r="BE4221" t="str">
            <v>01</v>
          </cell>
          <cell r="BF4221" t="str">
            <v>2013-S01</v>
          </cell>
          <cell r="BS4221" t="str">
            <v>Debrauwer J</v>
          </cell>
          <cell r="BW4221" t="str">
            <v>06</v>
          </cell>
        </row>
        <row r="4222">
          <cell r="F4222" t="str">
            <v>IMB/52121/C/02PD</v>
          </cell>
          <cell r="Q4222">
            <v>25</v>
          </cell>
          <cell r="AQ4222" t="str">
            <v>Vandelet S</v>
          </cell>
          <cell r="AW4222">
            <v>2012</v>
          </cell>
          <cell r="AX4222" t="str">
            <v>50</v>
          </cell>
          <cell r="BB4222" t="str">
            <v>Vandelet S</v>
          </cell>
          <cell r="BE4222" t="str">
            <v>01</v>
          </cell>
          <cell r="BF4222" t="str">
            <v>2013-S01</v>
          </cell>
          <cell r="BS4222" t="str">
            <v>Debrauwer J</v>
          </cell>
          <cell r="BW4222" t="str">
            <v>06</v>
          </cell>
        </row>
        <row r="4223">
          <cell r="F4223" t="str">
            <v>IMB/52121/C/02WZ</v>
          </cell>
          <cell r="Q4223">
            <v>10</v>
          </cell>
          <cell r="AQ4223" t="str">
            <v>Vandelet S</v>
          </cell>
          <cell r="AW4223">
            <v>2012</v>
          </cell>
          <cell r="AX4223" t="str">
            <v>50</v>
          </cell>
          <cell r="BB4223" t="str">
            <v>Vandelet S</v>
          </cell>
          <cell r="BE4223" t="str">
            <v>01</v>
          </cell>
          <cell r="BF4223" t="str">
            <v>2013-S01</v>
          </cell>
          <cell r="BS4223" t="str">
            <v>Debrauwer J</v>
          </cell>
          <cell r="BW4223" t="str">
            <v>06</v>
          </cell>
        </row>
        <row r="4224">
          <cell r="F4224" t="str">
            <v>IMB/52121/C/02XC</v>
          </cell>
          <cell r="Q4224">
            <v>14</v>
          </cell>
          <cell r="AQ4224" t="str">
            <v>CRJ ST</v>
          </cell>
          <cell r="AW4224">
            <v>2013</v>
          </cell>
          <cell r="AX4224" t="str">
            <v>02</v>
          </cell>
          <cell r="BB4224" t="str">
            <v>CRJ ST</v>
          </cell>
          <cell r="BE4224" t="str">
            <v>02</v>
          </cell>
          <cell r="BF4224" t="str">
            <v>2013-S02</v>
          </cell>
          <cell r="BS4224" t="str">
            <v>FERHATI A</v>
          </cell>
          <cell r="BW4224" t="str">
            <v>26</v>
          </cell>
        </row>
        <row r="4225">
          <cell r="F4225" t="str">
            <v>IMB/52121/C/02ZM</v>
          </cell>
          <cell r="Q4225">
            <v>49</v>
          </cell>
          <cell r="AQ4225" t="str">
            <v>CRJ ST</v>
          </cell>
          <cell r="AW4225">
            <v>2013</v>
          </cell>
          <cell r="AX4225" t="str">
            <v>02</v>
          </cell>
          <cell r="BB4225" t="str">
            <v>CRJ ST</v>
          </cell>
          <cell r="BE4225" t="str">
            <v>02</v>
          </cell>
          <cell r="BF4225" t="str">
            <v>2013-S02</v>
          </cell>
          <cell r="BS4225" t="str">
            <v>FERHATI A</v>
          </cell>
          <cell r="BW4225" t="str">
            <v>30</v>
          </cell>
        </row>
        <row r="4226">
          <cell r="F4226" t="str">
            <v>IMB/52121/C/02ZN</v>
          </cell>
          <cell r="Q4226">
            <v>6</v>
          </cell>
          <cell r="AQ4226" t="str">
            <v>SETRS ST</v>
          </cell>
          <cell r="AW4226">
            <v>2013</v>
          </cell>
          <cell r="AX4226" t="str">
            <v>08</v>
          </cell>
          <cell r="BB4226" t="str">
            <v>Armougom J-S</v>
          </cell>
          <cell r="BE4226" t="str">
            <v>18</v>
          </cell>
          <cell r="BF4226" t="str">
            <v>2013-S18</v>
          </cell>
          <cell r="BS4226" t="str">
            <v>Tourneur D</v>
          </cell>
          <cell r="BW4226" t="str">
            <v>29</v>
          </cell>
        </row>
        <row r="4227">
          <cell r="F4227" t="str">
            <v>IMB/52121/C/02ZW</v>
          </cell>
          <cell r="Q4227">
            <v>6</v>
          </cell>
          <cell r="AQ4227" t="str">
            <v>SETRS ST</v>
          </cell>
          <cell r="AW4227">
            <v>2013</v>
          </cell>
          <cell r="AX4227" t="str">
            <v>08</v>
          </cell>
          <cell r="BB4227" t="str">
            <v>Armougom J-S</v>
          </cell>
          <cell r="BE4227" t="str">
            <v>18</v>
          </cell>
          <cell r="BF4227" t="str">
            <v>2013-S18</v>
          </cell>
          <cell r="BS4227" t="str">
            <v>Tourneur D</v>
          </cell>
          <cell r="BW4227" t="str">
            <v>29</v>
          </cell>
        </row>
        <row r="4228">
          <cell r="F4228" t="str">
            <v>IMB/52121/C/0309</v>
          </cell>
          <cell r="Q4228">
            <v>6</v>
          </cell>
          <cell r="AQ4228" t="str">
            <v>SETRS ST</v>
          </cell>
          <cell r="AW4228">
            <v>2013</v>
          </cell>
          <cell r="AX4228" t="str">
            <v>08</v>
          </cell>
          <cell r="BB4228" t="str">
            <v>Vandelet S</v>
          </cell>
          <cell r="BE4228" t="str">
            <v>28</v>
          </cell>
          <cell r="BF4228" t="str">
            <v>2013-S28</v>
          </cell>
          <cell r="BS4228" t="str">
            <v>Tourneur D</v>
          </cell>
          <cell r="BW4228" t="str">
            <v>29</v>
          </cell>
        </row>
        <row r="4229">
          <cell r="F4229" t="str">
            <v>IMB/52121/C/032A</v>
          </cell>
          <cell r="Q4229">
            <v>4</v>
          </cell>
          <cell r="AQ4229" t="str">
            <v>Vandelet S</v>
          </cell>
          <cell r="AW4229">
            <v>2012</v>
          </cell>
          <cell r="AX4229" t="str">
            <v>45</v>
          </cell>
          <cell r="BB4229" t="str">
            <v>Vandelet S</v>
          </cell>
          <cell r="BE4229" t="str">
            <v>47</v>
          </cell>
          <cell r="BF4229" t="str">
            <v>2012-S47</v>
          </cell>
          <cell r="BS4229" t="str">
            <v>Tourneur D</v>
          </cell>
          <cell r="BW4229" t="str">
            <v>29</v>
          </cell>
        </row>
        <row r="4230">
          <cell r="F4230" t="str">
            <v>IMB/52121/C/033M</v>
          </cell>
          <cell r="Q4230">
            <v>18</v>
          </cell>
          <cell r="AQ4230" t="str">
            <v>CRJ ST</v>
          </cell>
          <cell r="AW4230">
            <v>2012</v>
          </cell>
          <cell r="AX4230" t="str">
            <v>51</v>
          </cell>
          <cell r="BB4230" t="str">
            <v>CRJ ST</v>
          </cell>
          <cell r="BE4230" t="str">
            <v>11</v>
          </cell>
          <cell r="BF4230" t="str">
            <v>2013-S11</v>
          </cell>
          <cell r="BS4230" t="str">
            <v>Bal T</v>
          </cell>
          <cell r="BW4230" t="str">
            <v>41</v>
          </cell>
        </row>
        <row r="4231">
          <cell r="F4231" t="str">
            <v>IMB/52121/C/038K</v>
          </cell>
          <cell r="Q4231">
            <v>26</v>
          </cell>
          <cell r="AQ4231" t="str">
            <v>Vandelet S</v>
          </cell>
          <cell r="AW4231">
            <v>2013</v>
          </cell>
          <cell r="AX4231" t="str">
            <v>26</v>
          </cell>
          <cell r="BB4231" t="str">
            <v>Vandelet S</v>
          </cell>
          <cell r="BE4231" t="str">
            <v>28</v>
          </cell>
          <cell r="BF4231" t="str">
            <v>2013-S28</v>
          </cell>
          <cell r="BS4231" t="str">
            <v>Annulé</v>
          </cell>
          <cell r="BW4231" t="str">
            <v/>
          </cell>
        </row>
        <row r="4232">
          <cell r="F4232" t="str">
            <v>IMB/52121/C/03QR</v>
          </cell>
          <cell r="Q4232">
            <v>15</v>
          </cell>
          <cell r="AQ4232" t="str">
            <v>Vandelet S</v>
          </cell>
          <cell r="AW4232">
            <v>2013</v>
          </cell>
          <cell r="AX4232" t="str">
            <v>26</v>
          </cell>
          <cell r="BB4232" t="str">
            <v>Vandelet S</v>
          </cell>
          <cell r="BE4232" t="str">
            <v>28</v>
          </cell>
          <cell r="BF4232" t="str">
            <v>2013-S28</v>
          </cell>
          <cell r="BS4232" t="str">
            <v>Annulé</v>
          </cell>
          <cell r="BW4232" t="str">
            <v/>
          </cell>
        </row>
        <row r="4233">
          <cell r="F4233" t="str">
            <v>IMB/52121/C/04ZM</v>
          </cell>
          <cell r="Q4233">
            <v>9</v>
          </cell>
          <cell r="AQ4233" t="str">
            <v>Vandelet S</v>
          </cell>
          <cell r="AW4233">
            <v>2013</v>
          </cell>
          <cell r="AX4233" t="str">
            <v>20</v>
          </cell>
          <cell r="BB4233" t="str">
            <v>Vandelet S</v>
          </cell>
          <cell r="BE4233" t="str">
            <v>23</v>
          </cell>
          <cell r="BF4233" t="str">
            <v>2013-S23</v>
          </cell>
          <cell r="BS4233" t="str">
            <v>Annulé</v>
          </cell>
          <cell r="BW4233" t="str">
            <v/>
          </cell>
        </row>
        <row r="4234">
          <cell r="F4234" t="str">
            <v>IMB/52121/C/055G</v>
          </cell>
          <cell r="Q4234">
            <v>8</v>
          </cell>
          <cell r="AQ4234" t="str">
            <v>Vandelet S</v>
          </cell>
          <cell r="AW4234">
            <v>2012</v>
          </cell>
          <cell r="AX4234" t="str">
            <v>50</v>
          </cell>
          <cell r="BB4234" t="str">
            <v>Vandelet S</v>
          </cell>
          <cell r="BE4234" t="str">
            <v>50</v>
          </cell>
          <cell r="BF4234" t="str">
            <v>2012-S50</v>
          </cell>
          <cell r="BS4234" t="str">
            <v>Turpin C</v>
          </cell>
          <cell r="BW4234" t="str">
            <v>12</v>
          </cell>
        </row>
        <row r="4235">
          <cell r="F4235" t="str">
            <v>IMB/52121/C/055H</v>
          </cell>
          <cell r="Q4235">
            <v>8</v>
          </cell>
          <cell r="AQ4235" t="str">
            <v>Vandelet S</v>
          </cell>
          <cell r="AW4235">
            <v>2012</v>
          </cell>
          <cell r="AX4235" t="str">
            <v>50</v>
          </cell>
          <cell r="BB4235" t="str">
            <v>Vandelet S</v>
          </cell>
          <cell r="BE4235" t="str">
            <v>50</v>
          </cell>
          <cell r="BF4235" t="str">
            <v>2012-S50</v>
          </cell>
          <cell r="BS4235" t="str">
            <v>Turpin C</v>
          </cell>
          <cell r="BW4235" t="str">
            <v>12</v>
          </cell>
        </row>
        <row r="4236">
          <cell r="F4236" t="str">
            <v>IMB/52121/C/055I</v>
          </cell>
          <cell r="Q4236">
            <v>10</v>
          </cell>
          <cell r="AQ4236" t="str">
            <v>Vandelet S</v>
          </cell>
          <cell r="AW4236">
            <v>2012</v>
          </cell>
          <cell r="AX4236" t="str">
            <v>50</v>
          </cell>
          <cell r="BB4236" t="str">
            <v>Vandelet S</v>
          </cell>
          <cell r="BE4236" t="str">
            <v>50</v>
          </cell>
          <cell r="BF4236" t="str">
            <v>2012-S50</v>
          </cell>
          <cell r="BS4236" t="str">
            <v>Turpin C</v>
          </cell>
          <cell r="BW4236" t="str">
            <v>12</v>
          </cell>
        </row>
        <row r="4237">
          <cell r="F4237" t="str">
            <v>IMB/52121/C/055J</v>
          </cell>
          <cell r="Q4237">
            <v>10</v>
          </cell>
          <cell r="AQ4237" t="str">
            <v>Vandelet S</v>
          </cell>
          <cell r="AW4237">
            <v>2012</v>
          </cell>
          <cell r="AX4237" t="str">
            <v>50</v>
          </cell>
          <cell r="BB4237" t="str">
            <v>Vandelet S</v>
          </cell>
          <cell r="BE4237" t="str">
            <v>50</v>
          </cell>
          <cell r="BF4237" t="str">
            <v>2012-S50</v>
          </cell>
          <cell r="BS4237" t="str">
            <v>Turpin C</v>
          </cell>
          <cell r="BW4237" t="str">
            <v>12</v>
          </cell>
        </row>
        <row r="4238">
          <cell r="F4238" t="str">
            <v>IMB/52121/C/055K</v>
          </cell>
          <cell r="Q4238">
            <v>10</v>
          </cell>
          <cell r="AQ4238" t="str">
            <v>Vandelet S</v>
          </cell>
          <cell r="AW4238">
            <v>2012</v>
          </cell>
          <cell r="AX4238" t="str">
            <v>50</v>
          </cell>
          <cell r="BB4238" t="str">
            <v>Vandelet S</v>
          </cell>
          <cell r="BE4238" t="str">
            <v>50</v>
          </cell>
          <cell r="BF4238" t="str">
            <v>2012-S50</v>
          </cell>
          <cell r="BS4238" t="str">
            <v>Turpin C</v>
          </cell>
          <cell r="BW4238" t="str">
            <v>12</v>
          </cell>
        </row>
        <row r="4239">
          <cell r="F4239" t="str">
            <v>IMB/52121/C/056P</v>
          </cell>
          <cell r="Q4239">
            <v>3</v>
          </cell>
          <cell r="AQ4239" t="str">
            <v>Annulé</v>
          </cell>
          <cell r="AW4239" t="str">
            <v/>
          </cell>
          <cell r="AX4239" t="str">
            <v/>
          </cell>
          <cell r="BB4239" t="str">
            <v>Annulé</v>
          </cell>
          <cell r="BE4239" t="str">
            <v/>
          </cell>
          <cell r="BF4239" t="str">
            <v/>
          </cell>
          <cell r="BS4239" t="str">
            <v>Annulé</v>
          </cell>
          <cell r="BW4239" t="str">
            <v/>
          </cell>
        </row>
        <row r="4240">
          <cell r="F4240" t="str">
            <v>IMB/52121/C/02J1</v>
          </cell>
          <cell r="Q4240">
            <v>1</v>
          </cell>
          <cell r="AQ4240" t="str">
            <v>Annulé</v>
          </cell>
          <cell r="AW4240" t="str">
            <v/>
          </cell>
          <cell r="AX4240" t="str">
            <v/>
          </cell>
          <cell r="BB4240" t="str">
            <v>Annulé</v>
          </cell>
          <cell r="BE4240" t="str">
            <v/>
          </cell>
          <cell r="BF4240" t="str">
            <v/>
          </cell>
          <cell r="BS4240" t="str">
            <v>Annulé</v>
          </cell>
          <cell r="BW4240" t="str">
            <v/>
          </cell>
        </row>
        <row r="4241">
          <cell r="F4241" t="str">
            <v>IMB/52121/C/02M3</v>
          </cell>
          <cell r="Q4241">
            <v>6</v>
          </cell>
          <cell r="AQ4241" t="str">
            <v>Klein H</v>
          </cell>
          <cell r="AW4241">
            <v>2015</v>
          </cell>
          <cell r="AX4241" t="str">
            <v>46</v>
          </cell>
          <cell r="BB4241" t="str">
            <v>Bal T</v>
          </cell>
          <cell r="BE4241" t="str">
            <v>46</v>
          </cell>
          <cell r="BF4241" t="str">
            <v>2015-S46</v>
          </cell>
          <cell r="BS4241" t="str">
            <v>Bal T</v>
          </cell>
          <cell r="BW4241" t="str">
            <v>46</v>
          </cell>
        </row>
        <row r="4242">
          <cell r="F4242" t="str">
            <v>IMB/52121/C/02HH</v>
          </cell>
          <cell r="Q4242">
            <v>4</v>
          </cell>
          <cell r="AQ4242" t="str">
            <v>SETRS ST</v>
          </cell>
          <cell r="AW4242">
            <v>2015</v>
          </cell>
          <cell r="AX4242" t="str">
            <v>18</v>
          </cell>
          <cell r="BB4242" t="str">
            <v>TELCOM ST</v>
          </cell>
          <cell r="BE4242" t="str">
            <v>23</v>
          </cell>
          <cell r="BF4242" t="str">
            <v>2015-S23</v>
          </cell>
          <cell r="BS4242" t="str">
            <v>Batik C</v>
          </cell>
          <cell r="BW4242" t="str">
            <v>23</v>
          </cell>
        </row>
        <row r="4243">
          <cell r="F4243" t="str">
            <v>IMB/52121/C/02JN</v>
          </cell>
          <cell r="Q4243">
            <v>4</v>
          </cell>
          <cell r="AQ4243" t="str">
            <v>Annulé</v>
          </cell>
          <cell r="AW4243" t="str">
            <v/>
          </cell>
          <cell r="AX4243" t="str">
            <v/>
          </cell>
          <cell r="BB4243" t="str">
            <v>Annulé</v>
          </cell>
          <cell r="BE4243" t="str">
            <v/>
          </cell>
          <cell r="BF4243" t="str">
            <v/>
          </cell>
          <cell r="BS4243" t="str">
            <v>Annulé</v>
          </cell>
          <cell r="BW4243" t="str">
            <v/>
          </cell>
        </row>
        <row r="4244">
          <cell r="F4244" t="str">
            <v>IMB/52121/C/02KY</v>
          </cell>
          <cell r="Q4244">
            <v>1</v>
          </cell>
          <cell r="AQ4244" t="str">
            <v>Annulé</v>
          </cell>
          <cell r="AW4244" t="str">
            <v/>
          </cell>
          <cell r="AX4244" t="str">
            <v/>
          </cell>
          <cell r="BB4244" t="str">
            <v>Annulé</v>
          </cell>
          <cell r="BE4244" t="str">
            <v/>
          </cell>
          <cell r="BF4244" t="str">
            <v/>
          </cell>
          <cell r="BS4244" t="str">
            <v>Annulé</v>
          </cell>
          <cell r="BW4244" t="str">
            <v/>
          </cell>
        </row>
        <row r="4245">
          <cell r="F4245" t="str">
            <v>IMB/52121/C/02LT</v>
          </cell>
          <cell r="Q4245">
            <v>7</v>
          </cell>
          <cell r="AQ4245" t="str">
            <v>Klein H</v>
          </cell>
          <cell r="AW4245">
            <v>2015</v>
          </cell>
          <cell r="AX4245" t="str">
            <v>44</v>
          </cell>
          <cell r="BB4245" t="str">
            <v>TELCOM ST</v>
          </cell>
          <cell r="BE4245" t="str">
            <v>40</v>
          </cell>
          <cell r="BF4245" t="str">
            <v>2016-S40</v>
          </cell>
          <cell r="BS4245" t="str">
            <v>Annulé</v>
          </cell>
          <cell r="BW4245" t="str">
            <v/>
          </cell>
        </row>
        <row r="4246">
          <cell r="F4246" t="str">
            <v>IMB/52121/C/02L8</v>
          </cell>
          <cell r="Q4246">
            <v>7</v>
          </cell>
          <cell r="AQ4246" t="str">
            <v>Vandelet S</v>
          </cell>
          <cell r="AW4246">
            <v>2013</v>
          </cell>
          <cell r="AX4246" t="str">
            <v>26</v>
          </cell>
          <cell r="BB4246" t="str">
            <v>Bauden A</v>
          </cell>
          <cell r="BE4246" t="str">
            <v>09</v>
          </cell>
          <cell r="BF4246" t="str">
            <v>2015-S09</v>
          </cell>
          <cell r="BS4246" t="str">
            <v>Bal T</v>
          </cell>
          <cell r="BW4246" t="str">
            <v>38</v>
          </cell>
        </row>
        <row r="4247">
          <cell r="F4247" t="str">
            <v>IMB/52121/C/02NE</v>
          </cell>
          <cell r="Q4247">
            <v>4</v>
          </cell>
          <cell r="AQ4247" t="str">
            <v>Annulé</v>
          </cell>
          <cell r="AW4247" t="str">
            <v/>
          </cell>
          <cell r="AX4247" t="str">
            <v/>
          </cell>
          <cell r="BB4247" t="str">
            <v>Annulé</v>
          </cell>
          <cell r="BE4247" t="str">
            <v/>
          </cell>
          <cell r="BF4247" t="str">
            <v/>
          </cell>
          <cell r="BS4247" t="str">
            <v>Annulé</v>
          </cell>
          <cell r="BW4247" t="str">
            <v/>
          </cell>
        </row>
        <row r="4248">
          <cell r="F4248" t="str">
            <v>IMB/52121/C/02OZ</v>
          </cell>
          <cell r="Q4248">
            <v>5</v>
          </cell>
          <cell r="AQ4248" t="str">
            <v>SETRS ST</v>
          </cell>
          <cell r="AW4248">
            <v>2015</v>
          </cell>
          <cell r="AX4248" t="str">
            <v>32</v>
          </cell>
          <cell r="BB4248" t="str">
            <v>Bal T</v>
          </cell>
          <cell r="BE4248" t="str">
            <v>33</v>
          </cell>
          <cell r="BF4248" t="str">
            <v>2015-S33</v>
          </cell>
          <cell r="BS4248" t="str">
            <v>Bal T</v>
          </cell>
          <cell r="BW4248" t="str">
            <v>33</v>
          </cell>
        </row>
        <row r="4249">
          <cell r="F4249" t="str">
            <v>IMB/52121/C/02RF</v>
          </cell>
          <cell r="Q4249">
            <v>4</v>
          </cell>
          <cell r="AQ4249" t="str">
            <v>Annulé</v>
          </cell>
          <cell r="AW4249" t="str">
            <v/>
          </cell>
          <cell r="AX4249" t="str">
            <v/>
          </cell>
          <cell r="BB4249" t="str">
            <v>Annulé</v>
          </cell>
          <cell r="BE4249" t="str">
            <v/>
          </cell>
          <cell r="BF4249" t="str">
            <v/>
          </cell>
          <cell r="BS4249" t="str">
            <v>Annulé</v>
          </cell>
          <cell r="BW4249" t="str">
            <v/>
          </cell>
        </row>
        <row r="4250">
          <cell r="F4250" t="str">
            <v>IMB/52121/X/0570</v>
          </cell>
          <cell r="Q4250">
            <v>0</v>
          </cell>
          <cell r="AQ4250" t="str">
            <v>Vandelet S</v>
          </cell>
          <cell r="AW4250">
            <v>2013</v>
          </cell>
          <cell r="AX4250" t="str">
            <v>26</v>
          </cell>
          <cell r="BB4250" t="str">
            <v>Vandelet S</v>
          </cell>
          <cell r="BE4250" t="str">
            <v>30</v>
          </cell>
          <cell r="BF4250" t="str">
            <v>2013-S30</v>
          </cell>
          <cell r="BS4250" t="str">
            <v>Annulé</v>
          </cell>
          <cell r="BW4250" t="str">
            <v/>
          </cell>
        </row>
        <row r="4251">
          <cell r="F4251" t="str">
            <v>IMB/52121/C/016P</v>
          </cell>
          <cell r="Q4251">
            <v>6</v>
          </cell>
          <cell r="AQ4251" t="str">
            <v>Stand by</v>
          </cell>
          <cell r="AW4251" t="str">
            <v/>
          </cell>
          <cell r="AX4251" t="str">
            <v/>
          </cell>
          <cell r="BE4251" t="str">
            <v/>
          </cell>
          <cell r="BF4251" t="str">
            <v/>
          </cell>
          <cell r="BS4251" t="str">
            <v>Annulé</v>
          </cell>
          <cell r="BW4251" t="str">
            <v/>
          </cell>
        </row>
        <row r="4252">
          <cell r="F4252" t="str">
            <v>IMB/52121/C/02Q2</v>
          </cell>
          <cell r="Q4252">
            <v>4</v>
          </cell>
          <cell r="AQ4252" t="str">
            <v>Annulé</v>
          </cell>
          <cell r="AW4252" t="str">
            <v/>
          </cell>
          <cell r="AX4252" t="str">
            <v/>
          </cell>
          <cell r="BB4252" t="str">
            <v>Annulé</v>
          </cell>
          <cell r="BE4252" t="str">
            <v/>
          </cell>
          <cell r="BF4252" t="str">
            <v/>
          </cell>
          <cell r="BS4252" t="str">
            <v>Annulé</v>
          </cell>
          <cell r="BW4252" t="str">
            <v/>
          </cell>
        </row>
        <row r="4253">
          <cell r="F4253" t="str">
            <v>IMB/52121/C/01KI</v>
          </cell>
          <cell r="Q4253">
            <v>2</v>
          </cell>
          <cell r="AQ4253" t="str">
            <v>Annulé</v>
          </cell>
          <cell r="AW4253" t="str">
            <v/>
          </cell>
          <cell r="AX4253" t="str">
            <v/>
          </cell>
          <cell r="BB4253" t="str">
            <v>Annulé</v>
          </cell>
          <cell r="BE4253" t="str">
            <v/>
          </cell>
          <cell r="BF4253" t="str">
            <v/>
          </cell>
          <cell r="BS4253" t="str">
            <v>Annulé</v>
          </cell>
          <cell r="BW4253" t="str">
            <v/>
          </cell>
        </row>
        <row r="4254">
          <cell r="F4254" t="str">
            <v>IMB/52121/C/01KK</v>
          </cell>
          <cell r="Q4254">
            <v>3</v>
          </cell>
          <cell r="AQ4254" t="str">
            <v>Annulé</v>
          </cell>
          <cell r="AW4254" t="str">
            <v/>
          </cell>
          <cell r="AX4254" t="str">
            <v/>
          </cell>
          <cell r="BB4254" t="str">
            <v>Annulé</v>
          </cell>
          <cell r="BE4254" t="str">
            <v/>
          </cell>
          <cell r="BF4254" t="str">
            <v/>
          </cell>
          <cell r="BS4254" t="str">
            <v>Annulé</v>
          </cell>
          <cell r="BW4254" t="str">
            <v/>
          </cell>
        </row>
        <row r="4255">
          <cell r="F4255" t="str">
            <v>IMB/52121/C/01LG</v>
          </cell>
          <cell r="Q4255">
            <v>2</v>
          </cell>
          <cell r="AQ4255" t="str">
            <v>Annulé</v>
          </cell>
          <cell r="AW4255" t="str">
            <v/>
          </cell>
          <cell r="AX4255" t="str">
            <v/>
          </cell>
          <cell r="BB4255" t="str">
            <v>Annulé</v>
          </cell>
          <cell r="BE4255" t="str">
            <v/>
          </cell>
          <cell r="BF4255" t="str">
            <v/>
          </cell>
          <cell r="BS4255" t="str">
            <v>Annulé</v>
          </cell>
          <cell r="BW4255" t="str">
            <v/>
          </cell>
        </row>
        <row r="4256">
          <cell r="F4256" t="str">
            <v>IMB/52121/C/01MH</v>
          </cell>
          <cell r="Q4256">
            <v>2</v>
          </cell>
          <cell r="AQ4256" t="str">
            <v>Annulé</v>
          </cell>
          <cell r="AW4256" t="str">
            <v/>
          </cell>
          <cell r="AX4256" t="str">
            <v/>
          </cell>
          <cell r="BB4256" t="str">
            <v>Annulé</v>
          </cell>
          <cell r="BE4256" t="str">
            <v/>
          </cell>
          <cell r="BF4256" t="str">
            <v/>
          </cell>
          <cell r="BS4256" t="str">
            <v>Annulé</v>
          </cell>
          <cell r="BW4256" t="str">
            <v/>
          </cell>
        </row>
        <row r="4257">
          <cell r="F4257" t="str">
            <v>IMB/52121/C/01MI</v>
          </cell>
          <cell r="Q4257">
            <v>4</v>
          </cell>
          <cell r="AQ4257" t="str">
            <v>SETRS ST</v>
          </cell>
          <cell r="AW4257">
            <v>2015</v>
          </cell>
          <cell r="AX4257" t="str">
            <v>33</v>
          </cell>
          <cell r="BB4257" t="str">
            <v>Bal T</v>
          </cell>
          <cell r="BE4257" t="str">
            <v>35</v>
          </cell>
          <cell r="BF4257" t="str">
            <v>2015-S35</v>
          </cell>
          <cell r="BS4257" t="str">
            <v>Bal T</v>
          </cell>
          <cell r="BW4257" t="str">
            <v>35</v>
          </cell>
        </row>
        <row r="4258">
          <cell r="F4258" t="str">
            <v>IMB/52121/C/01MV</v>
          </cell>
          <cell r="Q4258">
            <v>4</v>
          </cell>
          <cell r="AQ4258" t="str">
            <v>SETRS ST</v>
          </cell>
          <cell r="AW4258">
            <v>2015</v>
          </cell>
          <cell r="AX4258" t="str">
            <v>37</v>
          </cell>
          <cell r="BB4258" t="str">
            <v>Delambre N</v>
          </cell>
          <cell r="BE4258" t="str">
            <v>43</v>
          </cell>
          <cell r="BF4258" t="str">
            <v>2015-S43</v>
          </cell>
          <cell r="BS4258" t="str">
            <v>Bal T</v>
          </cell>
          <cell r="BW4258" t="str">
            <v>43</v>
          </cell>
        </row>
        <row r="4259">
          <cell r="F4259" t="str">
            <v>IMB/52121/C/02UP</v>
          </cell>
          <cell r="Q4259">
            <v>10</v>
          </cell>
          <cell r="AQ4259" t="str">
            <v>Klein H</v>
          </cell>
          <cell r="AW4259">
            <v>2015</v>
          </cell>
          <cell r="AX4259" t="str">
            <v>45</v>
          </cell>
          <cell r="BB4259" t="str">
            <v>Bal T</v>
          </cell>
          <cell r="BE4259" t="str">
            <v>48</v>
          </cell>
          <cell r="BF4259" t="str">
            <v>2015-S48</v>
          </cell>
          <cell r="BS4259" t="str">
            <v>Bal T</v>
          </cell>
          <cell r="BW4259" t="str">
            <v>48</v>
          </cell>
        </row>
        <row r="4260">
          <cell r="F4260" t="str">
            <v>IMB/52121/C/01V3</v>
          </cell>
          <cell r="Q4260">
            <v>2</v>
          </cell>
          <cell r="AQ4260" t="str">
            <v>Annulé</v>
          </cell>
          <cell r="AW4260" t="str">
            <v/>
          </cell>
          <cell r="AX4260" t="str">
            <v/>
          </cell>
          <cell r="BB4260" t="str">
            <v>Annulé</v>
          </cell>
          <cell r="BE4260" t="str">
            <v/>
          </cell>
          <cell r="BF4260" t="str">
            <v/>
          </cell>
          <cell r="BS4260" t="str">
            <v>Annulé</v>
          </cell>
          <cell r="BW4260" t="str">
            <v/>
          </cell>
        </row>
        <row r="4261">
          <cell r="F4261" t="str">
            <v>IMB/52121/C/01VZ</v>
          </cell>
          <cell r="Q4261">
            <v>2</v>
          </cell>
          <cell r="AQ4261" t="str">
            <v>Annulé</v>
          </cell>
          <cell r="AW4261" t="str">
            <v/>
          </cell>
          <cell r="AX4261" t="str">
            <v/>
          </cell>
          <cell r="BB4261" t="str">
            <v>Annulé</v>
          </cell>
          <cell r="BE4261" t="str">
            <v/>
          </cell>
          <cell r="BF4261" t="str">
            <v/>
          </cell>
          <cell r="BS4261" t="str">
            <v>Annulé</v>
          </cell>
          <cell r="BW4261" t="str">
            <v/>
          </cell>
        </row>
        <row r="4262">
          <cell r="F4262" t="str">
            <v>IMB/52121/C/02IA</v>
          </cell>
          <cell r="Q4262">
            <v>6</v>
          </cell>
          <cell r="AQ4262" t="str">
            <v>Klein H</v>
          </cell>
          <cell r="AW4262">
            <v>2016</v>
          </cell>
          <cell r="AX4262" t="str">
            <v>33</v>
          </cell>
          <cell r="BB4262" t="str">
            <v>TELCOM ST</v>
          </cell>
          <cell r="BE4262" t="str">
            <v>42</v>
          </cell>
          <cell r="BF4262" t="str">
            <v>2016-S42</v>
          </cell>
          <cell r="BS4262" t="str">
            <v>BE OPTIK ST</v>
          </cell>
          <cell r="BW4262" t="str">
            <v>43</v>
          </cell>
        </row>
        <row r="4263">
          <cell r="F4263" t="str">
            <v>IMB/52121/C/023W</v>
          </cell>
          <cell r="Q4263">
            <v>6</v>
          </cell>
          <cell r="AQ4263" t="str">
            <v>Klein H</v>
          </cell>
          <cell r="AW4263">
            <v>2016</v>
          </cell>
          <cell r="AX4263" t="str">
            <v>30</v>
          </cell>
          <cell r="BB4263" t="str">
            <v>TELCOM ST</v>
          </cell>
          <cell r="BE4263" t="str">
            <v>42</v>
          </cell>
          <cell r="BF4263" t="str">
            <v>2016-S42</v>
          </cell>
          <cell r="BS4263" t="str">
            <v>Annulé</v>
          </cell>
          <cell r="BW4263" t="str">
            <v/>
          </cell>
        </row>
        <row r="4264">
          <cell r="F4264" t="str">
            <v>IMB/52121/C/025U</v>
          </cell>
          <cell r="Q4264">
            <v>7</v>
          </cell>
          <cell r="AQ4264" t="str">
            <v>SETRS ST</v>
          </cell>
          <cell r="AW4264">
            <v>2015</v>
          </cell>
          <cell r="AX4264" t="str">
            <v>36</v>
          </cell>
          <cell r="BB4264" t="str">
            <v>DTI ST</v>
          </cell>
          <cell r="BE4264" t="str">
            <v>41</v>
          </cell>
          <cell r="BF4264" t="str">
            <v>2015-S41</v>
          </cell>
          <cell r="BS4264" t="str">
            <v>DTI ST</v>
          </cell>
          <cell r="BW4264" t="str">
            <v>41</v>
          </cell>
        </row>
        <row r="4265">
          <cell r="F4265" t="str">
            <v>IMB/52121/C/026L</v>
          </cell>
          <cell r="Q4265">
            <v>1</v>
          </cell>
          <cell r="AQ4265" t="str">
            <v>Stand by</v>
          </cell>
          <cell r="AW4265" t="str">
            <v/>
          </cell>
          <cell r="AX4265" t="str">
            <v/>
          </cell>
          <cell r="BB4265" t="str">
            <v>Annulé</v>
          </cell>
          <cell r="BE4265" t="str">
            <v/>
          </cell>
          <cell r="BF4265" t="str">
            <v/>
          </cell>
          <cell r="BS4265" t="str">
            <v>Annulé</v>
          </cell>
          <cell r="BW4265" t="str">
            <v/>
          </cell>
        </row>
        <row r="4266">
          <cell r="F4266" t="str">
            <v>IMB/52121/C/026R</v>
          </cell>
          <cell r="Q4266">
            <v>10</v>
          </cell>
          <cell r="AQ4266" t="str">
            <v>Stand by</v>
          </cell>
          <cell r="AW4266" t="str">
            <v/>
          </cell>
          <cell r="AX4266" t="str">
            <v/>
          </cell>
          <cell r="BB4266" t="str">
            <v>Annulé</v>
          </cell>
          <cell r="BE4266" t="str">
            <v/>
          </cell>
          <cell r="BF4266" t="str">
            <v/>
          </cell>
          <cell r="BS4266" t="str">
            <v>Annulé</v>
          </cell>
          <cell r="BW4266" t="str">
            <v/>
          </cell>
        </row>
        <row r="4267">
          <cell r="F4267" t="str">
            <v>IMB/52121/C/018N</v>
          </cell>
          <cell r="Q4267">
            <v>4</v>
          </cell>
          <cell r="AQ4267" t="str">
            <v>Klein H</v>
          </cell>
          <cell r="AW4267">
            <v>2016</v>
          </cell>
          <cell r="AX4267" t="str">
            <v>30</v>
          </cell>
          <cell r="BB4267" t="str">
            <v>TELCOM ST</v>
          </cell>
          <cell r="BE4267" t="str">
            <v>39</v>
          </cell>
          <cell r="BF4267" t="str">
            <v>2016-S39</v>
          </cell>
          <cell r="BS4267" t="str">
            <v>BE OPTIK ST</v>
          </cell>
          <cell r="BW4267" t="str">
            <v>40</v>
          </cell>
        </row>
        <row r="4268">
          <cell r="F4268" t="str">
            <v>IMB/52121/C/027W</v>
          </cell>
          <cell r="Q4268">
            <v>6</v>
          </cell>
          <cell r="AQ4268" t="str">
            <v>Stand by</v>
          </cell>
          <cell r="AW4268" t="str">
            <v/>
          </cell>
          <cell r="AX4268" t="str">
            <v/>
          </cell>
          <cell r="BB4268" t="str">
            <v>Annulé</v>
          </cell>
          <cell r="BE4268" t="str">
            <v/>
          </cell>
          <cell r="BF4268" t="str">
            <v/>
          </cell>
          <cell r="BS4268" t="str">
            <v>Annulé</v>
          </cell>
          <cell r="BW4268" t="str">
            <v/>
          </cell>
        </row>
        <row r="4269">
          <cell r="F4269" t="str">
            <v>IMB/52121/C/0283</v>
          </cell>
          <cell r="Q4269">
            <v>2</v>
          </cell>
          <cell r="AQ4269" t="str">
            <v>Annulé</v>
          </cell>
          <cell r="AW4269" t="str">
            <v/>
          </cell>
          <cell r="AX4269" t="str">
            <v/>
          </cell>
          <cell r="BB4269" t="str">
            <v>Annulé</v>
          </cell>
          <cell r="BE4269" t="str">
            <v/>
          </cell>
          <cell r="BF4269" t="str">
            <v/>
          </cell>
          <cell r="BS4269" t="str">
            <v>Annulé</v>
          </cell>
          <cell r="BW4269" t="str">
            <v/>
          </cell>
        </row>
        <row r="4270">
          <cell r="F4270" t="str">
            <v>IMB/52121/C/02A2</v>
          </cell>
          <cell r="Q4270">
            <v>6</v>
          </cell>
          <cell r="AQ4270" t="str">
            <v>SETRS ST</v>
          </cell>
          <cell r="AW4270">
            <v>2015</v>
          </cell>
          <cell r="AX4270" t="str">
            <v>22</v>
          </cell>
          <cell r="BB4270" t="str">
            <v>DTI ST</v>
          </cell>
          <cell r="BE4270" t="str">
            <v>30</v>
          </cell>
          <cell r="BF4270" t="str">
            <v>2015-S30</v>
          </cell>
          <cell r="BS4270" t="str">
            <v>DTI ST</v>
          </cell>
          <cell r="BW4270" t="str">
            <v>30</v>
          </cell>
        </row>
        <row r="4271">
          <cell r="F4271" t="str">
            <v>IMB/52121/C/01FG</v>
          </cell>
          <cell r="Q4271">
            <v>4</v>
          </cell>
          <cell r="AQ4271" t="str">
            <v>Klein H</v>
          </cell>
          <cell r="AW4271">
            <v>2015</v>
          </cell>
          <cell r="AX4271" t="str">
            <v>45</v>
          </cell>
          <cell r="BB4271" t="str">
            <v>TELCOM ST</v>
          </cell>
          <cell r="BE4271" t="str">
            <v>40</v>
          </cell>
          <cell r="BF4271" t="str">
            <v>2016-S40</v>
          </cell>
          <cell r="BS4271" t="str">
            <v>Annulé</v>
          </cell>
          <cell r="BW4271" t="str">
            <v/>
          </cell>
        </row>
        <row r="4272">
          <cell r="F4272" t="str">
            <v>IMB/52121/C/02AT</v>
          </cell>
          <cell r="Q4272">
            <v>4</v>
          </cell>
          <cell r="AQ4272" t="str">
            <v>Stand by</v>
          </cell>
          <cell r="AW4272" t="str">
            <v/>
          </cell>
          <cell r="AX4272" t="str">
            <v/>
          </cell>
          <cell r="BB4272" t="str">
            <v>Annulé</v>
          </cell>
          <cell r="BE4272" t="str">
            <v/>
          </cell>
          <cell r="BF4272" t="str">
            <v/>
          </cell>
          <cell r="BS4272" t="str">
            <v>Annulé</v>
          </cell>
          <cell r="BW4272" t="str">
            <v/>
          </cell>
        </row>
        <row r="4273">
          <cell r="F4273" t="str">
            <v>IMB/52121/C/02BI</v>
          </cell>
          <cell r="Q4273">
            <v>5</v>
          </cell>
          <cell r="AQ4273" t="str">
            <v>Stand by</v>
          </cell>
          <cell r="AW4273" t="str">
            <v/>
          </cell>
          <cell r="AX4273" t="str">
            <v/>
          </cell>
          <cell r="BB4273" t="str">
            <v>Annulé</v>
          </cell>
          <cell r="BE4273" t="str">
            <v/>
          </cell>
          <cell r="BF4273" t="str">
            <v/>
          </cell>
          <cell r="BS4273" t="str">
            <v>Annulé</v>
          </cell>
          <cell r="BW4273" t="str">
            <v/>
          </cell>
        </row>
        <row r="4274">
          <cell r="F4274" t="str">
            <v>IMB/52121/C/02C2</v>
          </cell>
          <cell r="Q4274">
            <v>3</v>
          </cell>
          <cell r="AQ4274" t="str">
            <v>Stand by</v>
          </cell>
          <cell r="AW4274" t="str">
            <v/>
          </cell>
          <cell r="AX4274" t="str">
            <v/>
          </cell>
          <cell r="BB4274" t="str">
            <v>Annulé</v>
          </cell>
          <cell r="BE4274" t="str">
            <v/>
          </cell>
          <cell r="BF4274" t="str">
            <v/>
          </cell>
          <cell r="BS4274" t="str">
            <v>Annulé</v>
          </cell>
          <cell r="BW4274" t="str">
            <v/>
          </cell>
        </row>
        <row r="4275">
          <cell r="F4275" t="str">
            <v>IMB/52121/C/02C7</v>
          </cell>
          <cell r="Q4275">
            <v>6</v>
          </cell>
          <cell r="AQ4275" t="str">
            <v>Stand by</v>
          </cell>
          <cell r="AW4275" t="str">
            <v/>
          </cell>
          <cell r="AX4275" t="str">
            <v/>
          </cell>
          <cell r="BB4275" t="str">
            <v>Annulé</v>
          </cell>
          <cell r="BE4275" t="str">
            <v/>
          </cell>
          <cell r="BF4275" t="str">
            <v/>
          </cell>
          <cell r="BS4275" t="str">
            <v>Annulé</v>
          </cell>
          <cell r="BW4275" t="str">
            <v/>
          </cell>
        </row>
        <row r="4276">
          <cell r="F4276" t="str">
            <v>IMB/52121/C/02CE</v>
          </cell>
          <cell r="Q4276">
            <v>5</v>
          </cell>
          <cell r="AQ4276" t="str">
            <v>Stand by</v>
          </cell>
          <cell r="AW4276" t="str">
            <v/>
          </cell>
          <cell r="AX4276" t="str">
            <v/>
          </cell>
          <cell r="BB4276" t="str">
            <v>Annulé</v>
          </cell>
          <cell r="BE4276" t="str">
            <v/>
          </cell>
          <cell r="BF4276" t="str">
            <v/>
          </cell>
          <cell r="BS4276" t="str">
            <v>Annulé</v>
          </cell>
          <cell r="BW4276" t="str">
            <v/>
          </cell>
        </row>
        <row r="4277">
          <cell r="F4277" t="str">
            <v>IMB/52121/C/02CN</v>
          </cell>
          <cell r="Q4277">
            <v>2</v>
          </cell>
          <cell r="AQ4277" t="str">
            <v>Klein H</v>
          </cell>
          <cell r="AW4277">
            <v>2015</v>
          </cell>
          <cell r="AX4277" t="str">
            <v>14</v>
          </cell>
          <cell r="BB4277" t="str">
            <v>Bal T</v>
          </cell>
          <cell r="BE4277" t="str">
            <v>27</v>
          </cell>
          <cell r="BF4277" t="str">
            <v>2015-S27</v>
          </cell>
          <cell r="BS4277" t="str">
            <v>Bal T</v>
          </cell>
          <cell r="BW4277" t="str">
            <v>27</v>
          </cell>
        </row>
        <row r="4278">
          <cell r="F4278" t="str">
            <v>IMB/52121/C/02DW</v>
          </cell>
          <cell r="Q4278">
            <v>7</v>
          </cell>
          <cell r="AQ4278" t="str">
            <v>Klein H</v>
          </cell>
          <cell r="AW4278">
            <v>2016</v>
          </cell>
          <cell r="AX4278" t="str">
            <v>30</v>
          </cell>
          <cell r="BB4278" t="str">
            <v>TELCOM ST</v>
          </cell>
          <cell r="BE4278" t="str">
            <v>42</v>
          </cell>
          <cell r="BF4278" t="str">
            <v>2016-S42</v>
          </cell>
          <cell r="BS4278" t="str">
            <v>BE OPTIK ST</v>
          </cell>
          <cell r="BW4278" t="str">
            <v>43</v>
          </cell>
        </row>
        <row r="4279">
          <cell r="F4279" t="str">
            <v>IMB/52121/C/02EB</v>
          </cell>
          <cell r="Q4279">
            <v>2</v>
          </cell>
          <cell r="AQ4279" t="str">
            <v>Stand by</v>
          </cell>
          <cell r="AW4279" t="str">
            <v/>
          </cell>
          <cell r="AX4279" t="str">
            <v/>
          </cell>
          <cell r="BB4279" t="str">
            <v>Annulé</v>
          </cell>
          <cell r="BE4279" t="str">
            <v/>
          </cell>
          <cell r="BF4279" t="str">
            <v/>
          </cell>
          <cell r="BS4279" t="str">
            <v>Annulé</v>
          </cell>
          <cell r="BW4279" t="str">
            <v/>
          </cell>
        </row>
        <row r="4280">
          <cell r="F4280" t="str">
            <v>IMB/52121/C/02GL</v>
          </cell>
          <cell r="Q4280">
            <v>6</v>
          </cell>
          <cell r="AQ4280" t="str">
            <v>Stand by</v>
          </cell>
          <cell r="AW4280" t="str">
            <v/>
          </cell>
          <cell r="AX4280" t="str">
            <v/>
          </cell>
          <cell r="BB4280" t="str">
            <v>Annulé</v>
          </cell>
          <cell r="BE4280" t="str">
            <v/>
          </cell>
          <cell r="BF4280" t="str">
            <v/>
          </cell>
          <cell r="BS4280" t="str">
            <v>Annulé</v>
          </cell>
          <cell r="BW4280" t="str">
            <v/>
          </cell>
        </row>
        <row r="4281">
          <cell r="F4281" t="str">
            <v>IMB/52121/C/02GS</v>
          </cell>
          <cell r="Q4281">
            <v>1</v>
          </cell>
          <cell r="AQ4281" t="str">
            <v>Stand by</v>
          </cell>
          <cell r="AW4281" t="str">
            <v/>
          </cell>
          <cell r="AX4281" t="str">
            <v/>
          </cell>
          <cell r="BB4281" t="str">
            <v>Annulé</v>
          </cell>
          <cell r="BE4281" t="str">
            <v/>
          </cell>
          <cell r="BF4281" t="str">
            <v/>
          </cell>
          <cell r="BS4281" t="str">
            <v>Annulé</v>
          </cell>
          <cell r="BW4281" t="str">
            <v/>
          </cell>
        </row>
        <row r="4282">
          <cell r="F4282" t="str">
            <v>IMB/52121/C/02HB</v>
          </cell>
          <cell r="Q4282">
            <v>6</v>
          </cell>
          <cell r="AQ4282" t="str">
            <v>Vandelet S</v>
          </cell>
          <cell r="AW4282">
            <v>2015</v>
          </cell>
          <cell r="AX4282" t="str">
            <v>30</v>
          </cell>
          <cell r="BB4282" t="str">
            <v>TELCOM ST</v>
          </cell>
          <cell r="BE4282" t="str">
            <v>38</v>
          </cell>
          <cell r="BF4282" t="str">
            <v>2015-S38</v>
          </cell>
          <cell r="BS4282" t="str">
            <v>DTI ST</v>
          </cell>
          <cell r="BW4282" t="str">
            <v>39</v>
          </cell>
        </row>
        <row r="4283">
          <cell r="F4283" t="str">
            <v>IMB/52121/C/02I2</v>
          </cell>
          <cell r="Q4283">
            <v>2</v>
          </cell>
          <cell r="AQ4283" t="str">
            <v>Annulé</v>
          </cell>
          <cell r="AW4283" t="str">
            <v/>
          </cell>
          <cell r="AX4283" t="str">
            <v/>
          </cell>
          <cell r="BB4283" t="str">
            <v>Annulé</v>
          </cell>
          <cell r="BE4283" t="str">
            <v/>
          </cell>
          <cell r="BF4283" t="str">
            <v/>
          </cell>
          <cell r="BS4283" t="str">
            <v>Annulé</v>
          </cell>
          <cell r="BW4283" t="str">
            <v/>
          </cell>
        </row>
        <row r="4284">
          <cell r="F4284" t="str">
            <v>IMB/52121/C/0365</v>
          </cell>
          <cell r="Q4284">
            <v>5</v>
          </cell>
          <cell r="AQ4284" t="str">
            <v>Klein H</v>
          </cell>
          <cell r="AW4284">
            <v>2015</v>
          </cell>
          <cell r="AX4284" t="str">
            <v>45</v>
          </cell>
          <cell r="BB4284" t="str">
            <v>TELCOM ST</v>
          </cell>
          <cell r="BE4284" t="str">
            <v>35</v>
          </cell>
          <cell r="BF4284" t="str">
            <v>2016-S35</v>
          </cell>
          <cell r="BS4284" t="str">
            <v>BE OPTIK ST</v>
          </cell>
          <cell r="BW4284" t="str">
            <v>38</v>
          </cell>
        </row>
        <row r="4285">
          <cell r="F4285" t="str">
            <v>IMB/52121/C/02JW</v>
          </cell>
          <cell r="Q4285">
            <v>5</v>
          </cell>
          <cell r="AQ4285" t="str">
            <v>LAMBERT Loïc</v>
          </cell>
          <cell r="AW4285">
            <v>2016</v>
          </cell>
          <cell r="AX4285" t="str">
            <v>02</v>
          </cell>
          <cell r="BB4285" t="str">
            <v>Bal T</v>
          </cell>
          <cell r="BE4285" t="str">
            <v>02</v>
          </cell>
          <cell r="BF4285" t="str">
            <v>2016-S02</v>
          </cell>
          <cell r="BS4285" t="str">
            <v>Bal T</v>
          </cell>
          <cell r="BW4285" t="str">
            <v>02</v>
          </cell>
        </row>
        <row r="4286">
          <cell r="F4286" t="str">
            <v>IMB/52121/C/02L3</v>
          </cell>
          <cell r="Q4286">
            <v>7</v>
          </cell>
          <cell r="AQ4286" t="str">
            <v>Vandelet S</v>
          </cell>
          <cell r="AW4286">
            <v>2015</v>
          </cell>
          <cell r="AX4286" t="str">
            <v>30</v>
          </cell>
          <cell r="BB4286" t="str">
            <v>Bal T</v>
          </cell>
          <cell r="BE4286" t="str">
            <v>31</v>
          </cell>
          <cell r="BF4286" t="str">
            <v>2015-S31</v>
          </cell>
          <cell r="BS4286" t="str">
            <v>Bal T</v>
          </cell>
          <cell r="BW4286" t="str">
            <v>31</v>
          </cell>
        </row>
        <row r="4287">
          <cell r="F4287" t="str">
            <v>IMB/52121/C/02LC</v>
          </cell>
          <cell r="Q4287">
            <v>6</v>
          </cell>
          <cell r="AQ4287" t="str">
            <v>Klein H</v>
          </cell>
          <cell r="AW4287">
            <v>2015</v>
          </cell>
          <cell r="AX4287" t="str">
            <v>44</v>
          </cell>
          <cell r="BB4287" t="str">
            <v>Bal T</v>
          </cell>
          <cell r="BE4287" t="str">
            <v>05</v>
          </cell>
          <cell r="BF4287" t="str">
            <v>2016-S05</v>
          </cell>
          <cell r="BS4287" t="str">
            <v>Bal T</v>
          </cell>
          <cell r="BW4287" t="str">
            <v>05</v>
          </cell>
        </row>
        <row r="4288">
          <cell r="F4288" t="str">
            <v>IMB/52121/C/02LU</v>
          </cell>
          <cell r="Q4288">
            <v>1</v>
          </cell>
          <cell r="AQ4288" t="str">
            <v>Stand by</v>
          </cell>
          <cell r="AW4288" t="str">
            <v/>
          </cell>
          <cell r="AX4288" t="str">
            <v/>
          </cell>
          <cell r="BB4288" t="str">
            <v>Annulé</v>
          </cell>
          <cell r="BE4288" t="str">
            <v/>
          </cell>
          <cell r="BF4288" t="str">
            <v/>
          </cell>
          <cell r="BS4288" t="str">
            <v>Annulé</v>
          </cell>
          <cell r="BW4288" t="str">
            <v/>
          </cell>
        </row>
        <row r="4289">
          <cell r="F4289" t="str">
            <v>IMB/52121/C/02LF</v>
          </cell>
          <cell r="Q4289">
            <v>4</v>
          </cell>
          <cell r="AQ4289" t="str">
            <v>Klein H</v>
          </cell>
          <cell r="AW4289">
            <v>2015</v>
          </cell>
          <cell r="AX4289" t="str">
            <v>45</v>
          </cell>
          <cell r="BB4289" t="str">
            <v>Bal T</v>
          </cell>
          <cell r="BE4289" t="str">
            <v>46</v>
          </cell>
          <cell r="BF4289" t="str">
            <v>2015-S46</v>
          </cell>
          <cell r="BS4289" t="str">
            <v>Bal T</v>
          </cell>
          <cell r="BW4289" t="str">
            <v>46</v>
          </cell>
        </row>
        <row r="4290">
          <cell r="F4290" t="str">
            <v>IMB/52121/C/02NK</v>
          </cell>
          <cell r="Q4290">
            <v>3</v>
          </cell>
          <cell r="AQ4290" t="str">
            <v>Annulé</v>
          </cell>
          <cell r="AW4290" t="str">
            <v/>
          </cell>
          <cell r="AX4290" t="str">
            <v/>
          </cell>
          <cell r="BB4290" t="str">
            <v>Annulé</v>
          </cell>
          <cell r="BE4290" t="str">
            <v/>
          </cell>
          <cell r="BF4290" t="str">
            <v/>
          </cell>
          <cell r="BS4290" t="str">
            <v>Annulé</v>
          </cell>
          <cell r="BW4290" t="str">
            <v/>
          </cell>
        </row>
        <row r="4291">
          <cell r="F4291" t="str">
            <v>IMB/52121/C/02O4</v>
          </cell>
          <cell r="Q4291">
            <v>6</v>
          </cell>
          <cell r="AQ4291" t="str">
            <v>Klein H</v>
          </cell>
          <cell r="AW4291">
            <v>2016</v>
          </cell>
          <cell r="AX4291" t="str">
            <v>23</v>
          </cell>
          <cell r="BB4291" t="str">
            <v>TELCOM ST</v>
          </cell>
          <cell r="BE4291" t="str">
            <v>36</v>
          </cell>
          <cell r="BF4291" t="str">
            <v>2016-S36</v>
          </cell>
          <cell r="BS4291" t="str">
            <v>Annulé</v>
          </cell>
          <cell r="BW4291" t="str">
            <v/>
          </cell>
        </row>
        <row r="4292">
          <cell r="F4292" t="str">
            <v>IMB/52121/C/02O9</v>
          </cell>
          <cell r="Q4292">
            <v>5</v>
          </cell>
          <cell r="AQ4292" t="str">
            <v>Stand by</v>
          </cell>
          <cell r="AW4292" t="str">
            <v/>
          </cell>
          <cell r="AX4292" t="str">
            <v/>
          </cell>
          <cell r="BB4292" t="str">
            <v>Annulé</v>
          </cell>
          <cell r="BE4292" t="str">
            <v/>
          </cell>
          <cell r="BF4292" t="str">
            <v/>
          </cell>
          <cell r="BS4292" t="str">
            <v>Annulé</v>
          </cell>
          <cell r="BW4292" t="str">
            <v/>
          </cell>
        </row>
        <row r="4293">
          <cell r="F4293" t="str">
            <v>IMB/52121/C/02P0</v>
          </cell>
          <cell r="Q4293">
            <v>6</v>
          </cell>
          <cell r="AQ4293" t="str">
            <v>Stand by</v>
          </cell>
          <cell r="AW4293" t="str">
            <v/>
          </cell>
          <cell r="AX4293" t="str">
            <v/>
          </cell>
          <cell r="BB4293" t="str">
            <v>Annulé</v>
          </cell>
          <cell r="BE4293" t="str">
            <v/>
          </cell>
          <cell r="BF4293" t="str">
            <v/>
          </cell>
          <cell r="BS4293" t="str">
            <v>Annulé</v>
          </cell>
          <cell r="BW4293" t="str">
            <v/>
          </cell>
        </row>
        <row r="4294">
          <cell r="F4294" t="str">
            <v>IMB/52121/S/02L9</v>
          </cell>
          <cell r="Q4294">
            <v>7</v>
          </cell>
          <cell r="AQ4294" t="str">
            <v>Annulé</v>
          </cell>
          <cell r="AW4294" t="str">
            <v/>
          </cell>
          <cell r="AX4294" t="str">
            <v/>
          </cell>
          <cell r="BB4294" t="str">
            <v>Annulé</v>
          </cell>
          <cell r="BE4294" t="str">
            <v/>
          </cell>
          <cell r="BF4294" t="str">
            <v/>
          </cell>
          <cell r="BS4294" t="str">
            <v>Annulé</v>
          </cell>
          <cell r="BW4294" t="str">
            <v/>
          </cell>
        </row>
        <row r="4295">
          <cell r="F4295" t="str">
            <v>IMB/52121/C/02RI</v>
          </cell>
          <cell r="Q4295">
            <v>2</v>
          </cell>
          <cell r="AQ4295" t="str">
            <v>Annulé</v>
          </cell>
          <cell r="AW4295" t="str">
            <v/>
          </cell>
          <cell r="AX4295" t="str">
            <v/>
          </cell>
          <cell r="BB4295" t="str">
            <v>Annulé</v>
          </cell>
          <cell r="BE4295" t="str">
            <v/>
          </cell>
          <cell r="BF4295" t="str">
            <v/>
          </cell>
          <cell r="BS4295" t="str">
            <v>Annulé</v>
          </cell>
          <cell r="BW4295" t="str">
            <v/>
          </cell>
        </row>
        <row r="4296">
          <cell r="F4296" t="str">
            <v>IMB/52121/C/02SZ</v>
          </cell>
          <cell r="Q4296">
            <v>7</v>
          </cell>
          <cell r="AQ4296" t="str">
            <v>Stand by</v>
          </cell>
          <cell r="AW4296" t="str">
            <v/>
          </cell>
          <cell r="AX4296" t="str">
            <v/>
          </cell>
          <cell r="BB4296" t="str">
            <v>Annulé</v>
          </cell>
          <cell r="BE4296" t="str">
            <v/>
          </cell>
          <cell r="BF4296" t="str">
            <v/>
          </cell>
          <cell r="BS4296" t="str">
            <v>Annulé</v>
          </cell>
          <cell r="BW4296" t="str">
            <v/>
          </cell>
        </row>
        <row r="4297">
          <cell r="F4297" t="str">
            <v>IMB/52121/C/02H0</v>
          </cell>
          <cell r="Q4297">
            <v>7</v>
          </cell>
          <cell r="AQ4297" t="str">
            <v>Klein H</v>
          </cell>
          <cell r="AW4297">
            <v>2015</v>
          </cell>
          <cell r="AX4297" t="str">
            <v>45</v>
          </cell>
          <cell r="BB4297" t="str">
            <v>Bal T</v>
          </cell>
          <cell r="BE4297" t="str">
            <v>47</v>
          </cell>
          <cell r="BF4297" t="str">
            <v>2015-S47</v>
          </cell>
          <cell r="BS4297" t="str">
            <v>Bal T</v>
          </cell>
          <cell r="BW4297" t="str">
            <v>47</v>
          </cell>
        </row>
        <row r="4298">
          <cell r="F4298" t="str">
            <v>IMB/52121/C/01TC</v>
          </cell>
          <cell r="Q4298">
            <v>6</v>
          </cell>
          <cell r="AQ4298" t="str">
            <v>Klein H</v>
          </cell>
          <cell r="AW4298">
            <v>2015</v>
          </cell>
          <cell r="AX4298" t="str">
            <v>46</v>
          </cell>
          <cell r="BB4298" t="str">
            <v>TELCOM ST</v>
          </cell>
          <cell r="BE4298" t="str">
            <v>32</v>
          </cell>
          <cell r="BF4298" t="str">
            <v>2016-S32</v>
          </cell>
          <cell r="BS4298" t="str">
            <v>BE OPTIK ST</v>
          </cell>
          <cell r="BW4298" t="str">
            <v>40</v>
          </cell>
        </row>
        <row r="4299">
          <cell r="F4299" t="str">
            <v>IMB/52121/C/02UR</v>
          </cell>
          <cell r="Q4299">
            <v>2</v>
          </cell>
          <cell r="AQ4299" t="str">
            <v>Stand by</v>
          </cell>
          <cell r="AW4299" t="str">
            <v/>
          </cell>
          <cell r="AX4299" t="str">
            <v/>
          </cell>
          <cell r="BB4299" t="str">
            <v>Annulé</v>
          </cell>
          <cell r="BE4299" t="str">
            <v/>
          </cell>
          <cell r="BF4299" t="str">
            <v/>
          </cell>
          <cell r="BS4299" t="str">
            <v>Annulé</v>
          </cell>
          <cell r="BW4299" t="str">
            <v/>
          </cell>
        </row>
        <row r="4300">
          <cell r="F4300" t="str">
            <v>IMB/52121/C/02WK</v>
          </cell>
          <cell r="Q4300">
            <v>6</v>
          </cell>
          <cell r="AQ4300" t="str">
            <v>Klein H</v>
          </cell>
          <cell r="AW4300">
            <v>2015</v>
          </cell>
          <cell r="AX4300" t="str">
            <v>44</v>
          </cell>
          <cell r="BB4300" t="str">
            <v>Bal T</v>
          </cell>
          <cell r="BE4300" t="str">
            <v>03</v>
          </cell>
          <cell r="BF4300" t="str">
            <v>2016-S03</v>
          </cell>
          <cell r="BS4300" t="str">
            <v>Bal T</v>
          </cell>
          <cell r="BW4300" t="str">
            <v>03</v>
          </cell>
        </row>
        <row r="4301">
          <cell r="F4301" t="str">
            <v>IMB/52121/C/02XY</v>
          </cell>
          <cell r="Q4301">
            <v>1</v>
          </cell>
          <cell r="AQ4301" t="str">
            <v>Stand by</v>
          </cell>
          <cell r="AW4301" t="str">
            <v/>
          </cell>
          <cell r="AX4301" t="str">
            <v/>
          </cell>
          <cell r="BB4301" t="str">
            <v>Annulé</v>
          </cell>
          <cell r="BE4301" t="str">
            <v/>
          </cell>
          <cell r="BF4301" t="str">
            <v/>
          </cell>
          <cell r="BS4301" t="str">
            <v>Annulé</v>
          </cell>
          <cell r="BW4301" t="str">
            <v/>
          </cell>
        </row>
        <row r="4302">
          <cell r="F4302" t="str">
            <v>IMB/52121/C/032F</v>
          </cell>
          <cell r="Q4302">
            <v>8</v>
          </cell>
          <cell r="AQ4302" t="str">
            <v>Stand by</v>
          </cell>
          <cell r="AW4302" t="str">
            <v/>
          </cell>
          <cell r="AX4302" t="str">
            <v/>
          </cell>
          <cell r="BB4302" t="str">
            <v>Annulé</v>
          </cell>
          <cell r="BE4302" t="str">
            <v/>
          </cell>
          <cell r="BF4302" t="str">
            <v/>
          </cell>
          <cell r="BS4302" t="str">
            <v>Annulé</v>
          </cell>
          <cell r="BW4302" t="str">
            <v/>
          </cell>
        </row>
        <row r="4303">
          <cell r="F4303" t="str">
            <v>IMB/52121/C/02AF</v>
          </cell>
          <cell r="Q4303">
            <v>3</v>
          </cell>
          <cell r="AQ4303" t="str">
            <v>Annulé</v>
          </cell>
          <cell r="AW4303" t="str">
            <v/>
          </cell>
          <cell r="AX4303" t="str">
            <v/>
          </cell>
          <cell r="BB4303" t="str">
            <v>Annulé</v>
          </cell>
          <cell r="BE4303" t="str">
            <v/>
          </cell>
          <cell r="BF4303" t="str">
            <v/>
          </cell>
          <cell r="BS4303" t="str">
            <v>Annulé</v>
          </cell>
          <cell r="BW4303" t="str">
            <v/>
          </cell>
        </row>
        <row r="4304">
          <cell r="F4304" t="str">
            <v>IMB/52121/C/037F</v>
          </cell>
          <cell r="Q4304">
            <v>23</v>
          </cell>
          <cell r="AQ4304" t="str">
            <v>Stand by</v>
          </cell>
          <cell r="AW4304" t="str">
            <v/>
          </cell>
          <cell r="AX4304" t="str">
            <v/>
          </cell>
          <cell r="BB4304" t="str">
            <v>Annulé</v>
          </cell>
          <cell r="BE4304" t="str">
            <v/>
          </cell>
          <cell r="BF4304" t="str">
            <v/>
          </cell>
          <cell r="BS4304" t="str">
            <v>Annulé</v>
          </cell>
          <cell r="BW4304" t="str">
            <v/>
          </cell>
        </row>
        <row r="4305">
          <cell r="F4305" t="str">
            <v>IMB/52121/C/037Q</v>
          </cell>
          <cell r="Q4305">
            <v>1</v>
          </cell>
          <cell r="AQ4305" t="str">
            <v>Stand by</v>
          </cell>
          <cell r="AW4305" t="str">
            <v/>
          </cell>
          <cell r="AX4305" t="str">
            <v/>
          </cell>
          <cell r="BB4305" t="str">
            <v>Annulé</v>
          </cell>
          <cell r="BE4305" t="str">
            <v/>
          </cell>
          <cell r="BF4305" t="str">
            <v/>
          </cell>
          <cell r="BS4305" t="str">
            <v>Annulé</v>
          </cell>
          <cell r="BW4305" t="str">
            <v/>
          </cell>
        </row>
        <row r="4306">
          <cell r="F4306" t="str">
            <v>IMB/52121/C/038O</v>
          </cell>
          <cell r="Q4306">
            <v>2</v>
          </cell>
          <cell r="AQ4306" t="str">
            <v>Stand by</v>
          </cell>
          <cell r="AW4306" t="str">
            <v/>
          </cell>
          <cell r="AX4306" t="str">
            <v/>
          </cell>
          <cell r="BB4306" t="str">
            <v>Annulé</v>
          </cell>
          <cell r="BE4306" t="str">
            <v/>
          </cell>
          <cell r="BF4306" t="str">
            <v/>
          </cell>
          <cell r="BS4306" t="str">
            <v>Annulé</v>
          </cell>
          <cell r="BW4306" t="str">
            <v/>
          </cell>
        </row>
        <row r="4307">
          <cell r="F4307" t="str">
            <v>IMB/52121/C/03A6</v>
          </cell>
          <cell r="Q4307">
            <v>2</v>
          </cell>
          <cell r="AQ4307" t="str">
            <v>Stand by</v>
          </cell>
          <cell r="AW4307" t="str">
            <v/>
          </cell>
          <cell r="AX4307" t="str">
            <v/>
          </cell>
          <cell r="BB4307" t="str">
            <v>Annulé</v>
          </cell>
          <cell r="BE4307" t="str">
            <v/>
          </cell>
          <cell r="BF4307" t="str">
            <v/>
          </cell>
          <cell r="BS4307" t="str">
            <v>Annulé</v>
          </cell>
          <cell r="BW4307" t="str">
            <v/>
          </cell>
        </row>
        <row r="4308">
          <cell r="F4308" t="str">
            <v>IMB/52121/C/03BF</v>
          </cell>
          <cell r="Q4308">
            <v>4</v>
          </cell>
          <cell r="AQ4308" t="str">
            <v>Klein H</v>
          </cell>
          <cell r="AW4308">
            <v>2016</v>
          </cell>
          <cell r="AX4308" t="str">
            <v>16</v>
          </cell>
          <cell r="BB4308" t="str">
            <v>TELCOM ST</v>
          </cell>
          <cell r="BE4308" t="str">
            <v>44</v>
          </cell>
          <cell r="BF4308" t="str">
            <v>2016-S44</v>
          </cell>
          <cell r="BS4308" t="str">
            <v>Annulé</v>
          </cell>
          <cell r="BW4308" t="str">
            <v/>
          </cell>
        </row>
        <row r="4309">
          <cell r="F4309" t="str">
            <v>IMB/52121/C/03HU</v>
          </cell>
          <cell r="Q4309">
            <v>7</v>
          </cell>
          <cell r="AQ4309" t="str">
            <v>SETRS ST</v>
          </cell>
          <cell r="AW4309">
            <v>2015</v>
          </cell>
          <cell r="AX4309" t="str">
            <v>32</v>
          </cell>
          <cell r="BB4309" t="str">
            <v>Bal T</v>
          </cell>
          <cell r="BE4309" t="str">
            <v>33</v>
          </cell>
          <cell r="BF4309" t="str">
            <v>2015-S33</v>
          </cell>
          <cell r="BS4309" t="str">
            <v>Bal T</v>
          </cell>
          <cell r="BW4309" t="str">
            <v>33</v>
          </cell>
        </row>
        <row r="4310">
          <cell r="F4310" t="str">
            <v>IMB/52121/C/03HX</v>
          </cell>
          <cell r="Q4310">
            <v>5</v>
          </cell>
          <cell r="AQ4310" t="str">
            <v>LAMBERT Loïc</v>
          </cell>
          <cell r="AW4310">
            <v>2016</v>
          </cell>
          <cell r="AX4310" t="str">
            <v>02</v>
          </cell>
          <cell r="BB4310" t="str">
            <v>TELCOM ST</v>
          </cell>
          <cell r="BE4310" t="str">
            <v>32</v>
          </cell>
          <cell r="BF4310" t="str">
            <v>2016-S32</v>
          </cell>
          <cell r="BS4310" t="str">
            <v>Annulé</v>
          </cell>
          <cell r="BW4310" t="str">
            <v/>
          </cell>
        </row>
        <row r="4311">
          <cell r="F4311" t="str">
            <v>IMB/52121/C/02TH</v>
          </cell>
          <cell r="Q4311">
            <v>8</v>
          </cell>
          <cell r="AQ4311" t="str">
            <v>Annulé</v>
          </cell>
          <cell r="AW4311" t="str">
            <v/>
          </cell>
          <cell r="AX4311" t="str">
            <v/>
          </cell>
          <cell r="BB4311" t="str">
            <v>Annulé</v>
          </cell>
          <cell r="BE4311" t="str">
            <v/>
          </cell>
          <cell r="BF4311" t="str">
            <v/>
          </cell>
          <cell r="BS4311" t="str">
            <v>Annulé</v>
          </cell>
          <cell r="BW4311" t="str">
            <v/>
          </cell>
        </row>
        <row r="4312">
          <cell r="F4312" t="str">
            <v>IMB/52121/C/049G</v>
          </cell>
          <cell r="Q4312">
            <v>13</v>
          </cell>
          <cell r="AQ4312" t="str">
            <v>Stand by</v>
          </cell>
          <cell r="AW4312" t="str">
            <v/>
          </cell>
          <cell r="AX4312" t="str">
            <v/>
          </cell>
          <cell r="BB4312" t="str">
            <v>Annulé</v>
          </cell>
          <cell r="BE4312" t="str">
            <v/>
          </cell>
          <cell r="BF4312" t="str">
            <v/>
          </cell>
          <cell r="BS4312" t="str">
            <v>Annulé</v>
          </cell>
          <cell r="BW4312" t="str">
            <v/>
          </cell>
        </row>
        <row r="4313">
          <cell r="F4313" t="str">
            <v>IMB/52121/C/000K</v>
          </cell>
          <cell r="Q4313">
            <v>11</v>
          </cell>
          <cell r="AQ4313" t="str">
            <v>SETRS ST</v>
          </cell>
          <cell r="AW4313">
            <v>2015</v>
          </cell>
          <cell r="AX4313" t="str">
            <v>05</v>
          </cell>
          <cell r="BB4313" t="str">
            <v>DTI ST</v>
          </cell>
          <cell r="BE4313" t="str">
            <v>09</v>
          </cell>
          <cell r="BF4313" t="str">
            <v>2015-S09</v>
          </cell>
          <cell r="BS4313" t="str">
            <v>DTI ST</v>
          </cell>
          <cell r="BW4313" t="str">
            <v>14</v>
          </cell>
        </row>
        <row r="4314">
          <cell r="F4314" t="str">
            <v>IMB/52121/C/000X</v>
          </cell>
          <cell r="Q4314">
            <v>11</v>
          </cell>
          <cell r="AQ4314" t="str">
            <v>SETRS ST</v>
          </cell>
          <cell r="AW4314">
            <v>2015</v>
          </cell>
          <cell r="AX4314" t="str">
            <v>05</v>
          </cell>
          <cell r="BB4314" t="str">
            <v>DTI ST</v>
          </cell>
          <cell r="BE4314" t="str">
            <v>09</v>
          </cell>
          <cell r="BF4314" t="str">
            <v>2015-S09</v>
          </cell>
          <cell r="BS4314" t="str">
            <v>DTI ST</v>
          </cell>
          <cell r="BW4314" t="str">
            <v>14</v>
          </cell>
        </row>
        <row r="4315">
          <cell r="F4315" t="str">
            <v>IMB/52121/C/0014</v>
          </cell>
          <cell r="Q4315">
            <v>8</v>
          </cell>
          <cell r="AQ4315" t="str">
            <v>SETRS ST</v>
          </cell>
          <cell r="AW4315">
            <v>2015</v>
          </cell>
          <cell r="AX4315" t="str">
            <v>06</v>
          </cell>
          <cell r="BB4315" t="str">
            <v>DTI ST</v>
          </cell>
          <cell r="BE4315" t="str">
            <v>21</v>
          </cell>
          <cell r="BF4315" t="str">
            <v>2015-S21</v>
          </cell>
          <cell r="BS4315" t="str">
            <v>DTI ST</v>
          </cell>
          <cell r="BW4315" t="str">
            <v>21</v>
          </cell>
        </row>
        <row r="4316">
          <cell r="F4316" t="str">
            <v>IMB/52121/C/0017</v>
          </cell>
          <cell r="Q4316">
            <v>8</v>
          </cell>
          <cell r="AQ4316" t="str">
            <v>SETRS ST</v>
          </cell>
          <cell r="AW4316">
            <v>2015</v>
          </cell>
          <cell r="AX4316" t="str">
            <v>06</v>
          </cell>
          <cell r="BB4316" t="str">
            <v>DTI ST</v>
          </cell>
          <cell r="BE4316" t="str">
            <v>21</v>
          </cell>
          <cell r="BF4316" t="str">
            <v>2015-S21</v>
          </cell>
          <cell r="BS4316" t="str">
            <v>DTI ST</v>
          </cell>
          <cell r="BW4316" t="str">
            <v>21</v>
          </cell>
        </row>
        <row r="4317">
          <cell r="F4317" t="str">
            <v>IMB/52121/C/001F</v>
          </cell>
          <cell r="Q4317">
            <v>11</v>
          </cell>
          <cell r="AQ4317" t="str">
            <v>SETRS ST</v>
          </cell>
          <cell r="AW4317">
            <v>2015</v>
          </cell>
          <cell r="AX4317" t="str">
            <v>05</v>
          </cell>
          <cell r="BB4317" t="str">
            <v>DTI ST</v>
          </cell>
          <cell r="BE4317" t="str">
            <v>09</v>
          </cell>
          <cell r="BF4317" t="str">
            <v>2015-S09</v>
          </cell>
          <cell r="BS4317" t="str">
            <v>DTI ST</v>
          </cell>
          <cell r="BW4317" t="str">
            <v>14</v>
          </cell>
        </row>
        <row r="4318">
          <cell r="F4318" t="str">
            <v>IMB/52121/C/0021</v>
          </cell>
          <cell r="Q4318">
            <v>16</v>
          </cell>
          <cell r="AQ4318" t="str">
            <v>SETRS ST</v>
          </cell>
          <cell r="AW4318">
            <v>2015</v>
          </cell>
          <cell r="AX4318" t="str">
            <v>06</v>
          </cell>
          <cell r="BB4318" t="str">
            <v>DTI ST</v>
          </cell>
          <cell r="BE4318" t="str">
            <v>12</v>
          </cell>
          <cell r="BF4318" t="str">
            <v>2015-S12</v>
          </cell>
          <cell r="BS4318" t="str">
            <v>DTI ST</v>
          </cell>
          <cell r="BW4318" t="str">
            <v>14</v>
          </cell>
        </row>
        <row r="4319">
          <cell r="F4319" t="str">
            <v>IMB/52121/C/0029</v>
          </cell>
          <cell r="Q4319">
            <v>17</v>
          </cell>
          <cell r="AQ4319" t="str">
            <v>SETRS ST</v>
          </cell>
          <cell r="AW4319">
            <v>2015</v>
          </cell>
          <cell r="AX4319" t="str">
            <v>06</v>
          </cell>
          <cell r="BB4319" t="str">
            <v>DTI ST</v>
          </cell>
          <cell r="BE4319" t="str">
            <v>12</v>
          </cell>
          <cell r="BF4319" t="str">
            <v>2015-S12</v>
          </cell>
          <cell r="BS4319" t="str">
            <v>DTI ST</v>
          </cell>
          <cell r="BW4319" t="str">
            <v>14</v>
          </cell>
        </row>
        <row r="4320">
          <cell r="F4320" t="str">
            <v>IMB/52121/C/002B</v>
          </cell>
          <cell r="Q4320">
            <v>11</v>
          </cell>
          <cell r="AQ4320" t="str">
            <v>SETRS ST</v>
          </cell>
          <cell r="AW4320">
            <v>2015</v>
          </cell>
          <cell r="AX4320" t="str">
            <v>05</v>
          </cell>
          <cell r="BB4320" t="str">
            <v>DTI ST</v>
          </cell>
          <cell r="BE4320" t="str">
            <v>09</v>
          </cell>
          <cell r="BF4320" t="str">
            <v>2015-S09</v>
          </cell>
          <cell r="BS4320" t="str">
            <v>DTI ST</v>
          </cell>
          <cell r="BW4320" t="str">
            <v>14</v>
          </cell>
        </row>
        <row r="4321">
          <cell r="F4321" t="str">
            <v>IMB/52121/C/002D</v>
          </cell>
          <cell r="Q4321">
            <v>24</v>
          </cell>
          <cell r="AQ4321" t="str">
            <v>SETRS ST</v>
          </cell>
          <cell r="AW4321">
            <v>2015</v>
          </cell>
          <cell r="AX4321" t="str">
            <v>06</v>
          </cell>
          <cell r="BB4321" t="str">
            <v>Bauden A</v>
          </cell>
          <cell r="BE4321" t="str">
            <v>09</v>
          </cell>
          <cell r="BF4321" t="str">
            <v>2015-S09</v>
          </cell>
          <cell r="BS4321" t="str">
            <v>Bauden A</v>
          </cell>
          <cell r="BW4321" t="str">
            <v>12</v>
          </cell>
        </row>
        <row r="4322">
          <cell r="F4322" t="str">
            <v>IMB/52121/C/002O</v>
          </cell>
          <cell r="Q4322">
            <v>18</v>
          </cell>
          <cell r="AQ4322" t="str">
            <v>SETRS ST</v>
          </cell>
          <cell r="AW4322">
            <v>2015</v>
          </cell>
          <cell r="AX4322" t="str">
            <v>06</v>
          </cell>
          <cell r="BB4322" t="str">
            <v>DTI ST</v>
          </cell>
          <cell r="BE4322" t="str">
            <v>12</v>
          </cell>
          <cell r="BF4322" t="str">
            <v>2015-S12</v>
          </cell>
          <cell r="BS4322" t="str">
            <v>DTI ST</v>
          </cell>
          <cell r="BW4322" t="str">
            <v>14</v>
          </cell>
        </row>
        <row r="4323">
          <cell r="F4323" t="str">
            <v>IMB/52121/C/002P</v>
          </cell>
          <cell r="Q4323">
            <v>20</v>
          </cell>
          <cell r="AQ4323" t="str">
            <v>SETRS ST</v>
          </cell>
          <cell r="AW4323">
            <v>2015</v>
          </cell>
          <cell r="AX4323" t="str">
            <v>06</v>
          </cell>
          <cell r="BB4323" t="str">
            <v>Bauden A</v>
          </cell>
          <cell r="BE4323" t="str">
            <v>09</v>
          </cell>
          <cell r="BF4323" t="str">
            <v>2015-S09</v>
          </cell>
          <cell r="BS4323" t="str">
            <v>Bauden A</v>
          </cell>
          <cell r="BW4323" t="str">
            <v>12</v>
          </cell>
        </row>
        <row r="4324">
          <cell r="F4324" t="str">
            <v>IMB/52121/C/002Q</v>
          </cell>
          <cell r="Q4324">
            <v>15</v>
          </cell>
          <cell r="AQ4324" t="str">
            <v>SETRS ST</v>
          </cell>
          <cell r="AW4324">
            <v>2015</v>
          </cell>
          <cell r="AX4324" t="str">
            <v>06</v>
          </cell>
          <cell r="BB4324" t="str">
            <v>DTI ST</v>
          </cell>
          <cell r="BE4324" t="str">
            <v>16</v>
          </cell>
          <cell r="BF4324" t="str">
            <v>2015-S16</v>
          </cell>
          <cell r="BS4324" t="str">
            <v>DTI ST</v>
          </cell>
          <cell r="BW4324" t="str">
            <v>21</v>
          </cell>
        </row>
        <row r="4325">
          <cell r="F4325" t="str">
            <v>IMB/52121/C/0036</v>
          </cell>
          <cell r="Q4325">
            <v>19</v>
          </cell>
          <cell r="AQ4325" t="str">
            <v>SETRS ST</v>
          </cell>
          <cell r="AW4325">
            <v>2015</v>
          </cell>
          <cell r="AX4325" t="str">
            <v>06</v>
          </cell>
          <cell r="BB4325" t="str">
            <v>DTI ST</v>
          </cell>
          <cell r="BE4325" t="str">
            <v>12</v>
          </cell>
          <cell r="BF4325" t="str">
            <v>2015-S12</v>
          </cell>
          <cell r="BS4325" t="str">
            <v>DTI ST</v>
          </cell>
          <cell r="BW4325" t="str">
            <v>14</v>
          </cell>
        </row>
        <row r="4326">
          <cell r="F4326" t="str">
            <v>IMB/52121/C/0038</v>
          </cell>
          <cell r="Q4326">
            <v>14</v>
          </cell>
          <cell r="AQ4326" t="str">
            <v>SETRS ST</v>
          </cell>
          <cell r="AW4326">
            <v>2015</v>
          </cell>
          <cell r="AX4326" t="str">
            <v>06</v>
          </cell>
          <cell r="BB4326" t="str">
            <v>DTI ST</v>
          </cell>
          <cell r="BE4326" t="str">
            <v>16</v>
          </cell>
          <cell r="BF4326" t="str">
            <v>2015-S16</v>
          </cell>
          <cell r="BS4326" t="str">
            <v>DTI ST</v>
          </cell>
          <cell r="BW4326" t="str">
            <v>21</v>
          </cell>
        </row>
        <row r="4327">
          <cell r="F4327" t="str">
            <v>IMB/52121/C/003I</v>
          </cell>
          <cell r="Q4327">
            <v>11</v>
          </cell>
          <cell r="AQ4327" t="str">
            <v>SETRS ST</v>
          </cell>
          <cell r="AW4327">
            <v>2015</v>
          </cell>
          <cell r="AX4327" t="str">
            <v>06</v>
          </cell>
          <cell r="BB4327" t="str">
            <v>Bauden A</v>
          </cell>
          <cell r="BE4327" t="str">
            <v>08</v>
          </cell>
          <cell r="BF4327" t="str">
            <v>2015-S08</v>
          </cell>
          <cell r="BS4327" t="str">
            <v>Bauden A</v>
          </cell>
          <cell r="BW4327" t="str">
            <v>12</v>
          </cell>
        </row>
        <row r="4328">
          <cell r="F4328" t="str">
            <v>IMB/52121/C/003Q</v>
          </cell>
          <cell r="Q4328">
            <v>8</v>
          </cell>
          <cell r="AQ4328" t="str">
            <v>SETRS ST</v>
          </cell>
          <cell r="AW4328">
            <v>2015</v>
          </cell>
          <cell r="AX4328" t="str">
            <v>06</v>
          </cell>
          <cell r="BB4328" t="str">
            <v>DTI ST</v>
          </cell>
          <cell r="BE4328" t="str">
            <v>12</v>
          </cell>
          <cell r="BF4328" t="str">
            <v>2015-S12</v>
          </cell>
          <cell r="BS4328" t="str">
            <v>DTI ST</v>
          </cell>
          <cell r="BW4328" t="str">
            <v>14</v>
          </cell>
        </row>
        <row r="4329">
          <cell r="F4329" t="str">
            <v>IMB/52121/C/003Z</v>
          </cell>
          <cell r="Q4329">
            <v>12</v>
          </cell>
          <cell r="AQ4329" t="str">
            <v>SETRS ST</v>
          </cell>
          <cell r="AW4329">
            <v>2015</v>
          </cell>
          <cell r="AX4329" t="str">
            <v>06</v>
          </cell>
          <cell r="BB4329" t="str">
            <v>DTI ST</v>
          </cell>
          <cell r="BE4329" t="str">
            <v>16</v>
          </cell>
          <cell r="BF4329" t="str">
            <v>2015-S16</v>
          </cell>
          <cell r="BS4329" t="str">
            <v>DTI ST</v>
          </cell>
          <cell r="BW4329" t="str">
            <v>21</v>
          </cell>
        </row>
        <row r="4330">
          <cell r="F4330" t="str">
            <v>IMB/52121/C/0040</v>
          </cell>
          <cell r="Q4330">
            <v>12</v>
          </cell>
          <cell r="AQ4330" t="str">
            <v>SETRS ST</v>
          </cell>
          <cell r="AW4330">
            <v>2015</v>
          </cell>
          <cell r="AX4330" t="str">
            <v>06</v>
          </cell>
          <cell r="BB4330" t="str">
            <v>Bauden A</v>
          </cell>
          <cell r="BE4330" t="str">
            <v>08</v>
          </cell>
          <cell r="BF4330" t="str">
            <v>2015-S08</v>
          </cell>
          <cell r="BS4330" t="str">
            <v>Bauden A</v>
          </cell>
          <cell r="BW4330" t="str">
            <v>12</v>
          </cell>
        </row>
        <row r="4331">
          <cell r="F4331" t="str">
            <v>IMB/52121/C/0049</v>
          </cell>
          <cell r="Q4331">
            <v>8</v>
          </cell>
          <cell r="AQ4331" t="str">
            <v>SETRS ST</v>
          </cell>
          <cell r="AW4331">
            <v>2015</v>
          </cell>
          <cell r="AX4331" t="str">
            <v>06</v>
          </cell>
          <cell r="BB4331" t="str">
            <v>DTI ST</v>
          </cell>
          <cell r="BE4331" t="str">
            <v>12</v>
          </cell>
          <cell r="BF4331" t="str">
            <v>2015-S12</v>
          </cell>
          <cell r="BS4331" t="str">
            <v>DTI ST</v>
          </cell>
          <cell r="BW4331" t="str">
            <v>14</v>
          </cell>
        </row>
        <row r="4332">
          <cell r="F4332" t="str">
            <v>IMB/52121/C/004C</v>
          </cell>
          <cell r="Q4332">
            <v>11</v>
          </cell>
          <cell r="AQ4332" t="str">
            <v>SETRS ST</v>
          </cell>
          <cell r="AW4332">
            <v>2015</v>
          </cell>
          <cell r="AX4332" t="str">
            <v>06</v>
          </cell>
          <cell r="BB4332" t="str">
            <v>Bauden A</v>
          </cell>
          <cell r="BE4332" t="str">
            <v>08</v>
          </cell>
          <cell r="BF4332" t="str">
            <v>2015-S08</v>
          </cell>
          <cell r="BS4332" t="str">
            <v>Bauden A</v>
          </cell>
          <cell r="BW4332" t="str">
            <v>12</v>
          </cell>
        </row>
        <row r="4333">
          <cell r="F4333" t="str">
            <v>IMB/52121/C/004E</v>
          </cell>
          <cell r="Q4333">
            <v>12</v>
          </cell>
          <cell r="AQ4333" t="str">
            <v>SETRS ST</v>
          </cell>
          <cell r="AW4333">
            <v>2015</v>
          </cell>
          <cell r="AX4333" t="str">
            <v>06</v>
          </cell>
          <cell r="BB4333" t="str">
            <v>Bauden A</v>
          </cell>
          <cell r="BE4333" t="str">
            <v>08</v>
          </cell>
          <cell r="BF4333" t="str">
            <v>2015-S08</v>
          </cell>
          <cell r="BS4333" t="str">
            <v>Bauden A</v>
          </cell>
          <cell r="BW4333" t="str">
            <v>12</v>
          </cell>
        </row>
        <row r="4334">
          <cell r="F4334" t="str">
            <v>IMB/52121/C/004M</v>
          </cell>
          <cell r="Q4334">
            <v>15</v>
          </cell>
          <cell r="AQ4334" t="str">
            <v>SETRS ST</v>
          </cell>
          <cell r="AW4334">
            <v>2015</v>
          </cell>
          <cell r="AX4334" t="str">
            <v>06</v>
          </cell>
          <cell r="BB4334" t="str">
            <v>Bauden A</v>
          </cell>
          <cell r="BE4334" t="str">
            <v>09</v>
          </cell>
          <cell r="BF4334" t="str">
            <v>2015-S09</v>
          </cell>
          <cell r="BS4334" t="str">
            <v>Bauden A</v>
          </cell>
          <cell r="BW4334" t="str">
            <v>12</v>
          </cell>
        </row>
        <row r="4335">
          <cell r="F4335" t="str">
            <v>IMB/52121/C/004W</v>
          </cell>
          <cell r="Q4335">
            <v>11</v>
          </cell>
          <cell r="AQ4335" t="str">
            <v>SETRS ST</v>
          </cell>
          <cell r="AW4335">
            <v>2015</v>
          </cell>
          <cell r="AX4335" t="str">
            <v>06</v>
          </cell>
          <cell r="BB4335" t="str">
            <v>Bauden A</v>
          </cell>
          <cell r="BE4335" t="str">
            <v>08</v>
          </cell>
          <cell r="BF4335" t="str">
            <v>2015-S08</v>
          </cell>
          <cell r="BS4335" t="str">
            <v>Bauden A</v>
          </cell>
          <cell r="BW4335" t="str">
            <v>12</v>
          </cell>
        </row>
        <row r="4336">
          <cell r="F4336" t="str">
            <v>IMB/52121/C/0057</v>
          </cell>
          <cell r="Q4336">
            <v>10</v>
          </cell>
          <cell r="AQ4336" t="str">
            <v>SETRS ST</v>
          </cell>
          <cell r="AW4336">
            <v>2015</v>
          </cell>
          <cell r="AX4336" t="str">
            <v>06</v>
          </cell>
          <cell r="BB4336" t="str">
            <v>Bauden A</v>
          </cell>
          <cell r="BE4336" t="str">
            <v>09</v>
          </cell>
          <cell r="BF4336" t="str">
            <v>2015-S09</v>
          </cell>
          <cell r="BS4336" t="str">
            <v>Bauden A</v>
          </cell>
          <cell r="BW4336" t="str">
            <v>12</v>
          </cell>
        </row>
        <row r="4337">
          <cell r="F4337" t="str">
            <v>IMB/52121/C/005C</v>
          </cell>
          <cell r="Q4337">
            <v>12</v>
          </cell>
          <cell r="AQ4337" t="str">
            <v>SETRS ST</v>
          </cell>
          <cell r="AW4337">
            <v>2015</v>
          </cell>
          <cell r="AX4337" t="str">
            <v>06</v>
          </cell>
          <cell r="BB4337" t="str">
            <v>Bauden A</v>
          </cell>
          <cell r="BE4337" t="str">
            <v>08</v>
          </cell>
          <cell r="BF4337" t="str">
            <v>2015-S08</v>
          </cell>
          <cell r="BS4337" t="str">
            <v>Bauden A</v>
          </cell>
          <cell r="BW4337" t="str">
            <v>12</v>
          </cell>
        </row>
        <row r="4338">
          <cell r="F4338" t="str">
            <v>IMB/52121/C/005X</v>
          </cell>
          <cell r="Q4338">
            <v>10</v>
          </cell>
          <cell r="AQ4338" t="str">
            <v>SETRS ST</v>
          </cell>
          <cell r="AW4338">
            <v>2015</v>
          </cell>
          <cell r="AX4338" t="str">
            <v>06</v>
          </cell>
          <cell r="BB4338" t="str">
            <v>Bauden A</v>
          </cell>
          <cell r="BE4338" t="str">
            <v>09</v>
          </cell>
          <cell r="BF4338" t="str">
            <v>2015-S09</v>
          </cell>
          <cell r="BS4338" t="str">
            <v>Bauden A</v>
          </cell>
          <cell r="BW4338" t="str">
            <v>12</v>
          </cell>
        </row>
        <row r="4339">
          <cell r="F4339" t="str">
            <v>IMB/52121/C/0096</v>
          </cell>
          <cell r="Q4339">
            <v>12</v>
          </cell>
          <cell r="AQ4339" t="str">
            <v>SETRS ST</v>
          </cell>
          <cell r="AW4339">
            <v>2015</v>
          </cell>
          <cell r="AX4339" t="str">
            <v>06</v>
          </cell>
          <cell r="BB4339" t="str">
            <v>Bauden A</v>
          </cell>
          <cell r="BE4339" t="str">
            <v>09</v>
          </cell>
          <cell r="BF4339" t="str">
            <v>2015-S09</v>
          </cell>
          <cell r="BS4339" t="str">
            <v>Bauden A</v>
          </cell>
          <cell r="BW4339" t="str">
            <v>12</v>
          </cell>
        </row>
        <row r="4340">
          <cell r="F4340" t="str">
            <v>IMB/52121/C/00AE</v>
          </cell>
          <cell r="Q4340">
            <v>11</v>
          </cell>
          <cell r="AQ4340" t="str">
            <v>SETRS ST</v>
          </cell>
          <cell r="AW4340">
            <v>2015</v>
          </cell>
          <cell r="AX4340" t="str">
            <v>06</v>
          </cell>
          <cell r="BB4340" t="str">
            <v>Bauden A</v>
          </cell>
          <cell r="BE4340" t="str">
            <v>09</v>
          </cell>
          <cell r="BF4340" t="str">
            <v>2015-S09</v>
          </cell>
          <cell r="BS4340" t="str">
            <v>Bauden A</v>
          </cell>
          <cell r="BW4340" t="str">
            <v>12</v>
          </cell>
        </row>
        <row r="4341">
          <cell r="F4341" t="str">
            <v>IMB/52121/C/00AM</v>
          </cell>
          <cell r="Q4341">
            <v>10</v>
          </cell>
          <cell r="AQ4341" t="str">
            <v>SETRS ST</v>
          </cell>
          <cell r="AW4341">
            <v>2015</v>
          </cell>
          <cell r="AX4341" t="str">
            <v>06</v>
          </cell>
          <cell r="BB4341" t="str">
            <v>DTI ST</v>
          </cell>
          <cell r="BE4341" t="str">
            <v>09</v>
          </cell>
          <cell r="BF4341" t="str">
            <v>2015-S09</v>
          </cell>
          <cell r="BS4341" t="str">
            <v>DTI ST</v>
          </cell>
          <cell r="BW4341" t="str">
            <v>14</v>
          </cell>
        </row>
        <row r="4342">
          <cell r="F4342" t="str">
            <v>IMB/52121/C/00AN</v>
          </cell>
          <cell r="Q4342">
            <v>9</v>
          </cell>
          <cell r="AQ4342" t="str">
            <v>SETRS ST</v>
          </cell>
          <cell r="AW4342">
            <v>2015</v>
          </cell>
          <cell r="AX4342" t="str">
            <v>06</v>
          </cell>
          <cell r="BB4342" t="str">
            <v>DTI ST</v>
          </cell>
          <cell r="BE4342" t="str">
            <v>09</v>
          </cell>
          <cell r="BF4342" t="str">
            <v>2015-S09</v>
          </cell>
          <cell r="BS4342" t="str">
            <v>DTI ST</v>
          </cell>
          <cell r="BW4342" t="str">
            <v>14</v>
          </cell>
        </row>
        <row r="4343">
          <cell r="F4343" t="str">
            <v>IMB/52121/C/00B8</v>
          </cell>
          <cell r="Q4343">
            <v>17</v>
          </cell>
          <cell r="AQ4343" t="str">
            <v>SETRS ST</v>
          </cell>
          <cell r="AW4343">
            <v>2015</v>
          </cell>
          <cell r="AX4343" t="str">
            <v>06</v>
          </cell>
          <cell r="BB4343" t="str">
            <v>Bauden A</v>
          </cell>
          <cell r="BE4343" t="str">
            <v>09</v>
          </cell>
          <cell r="BF4343" t="str">
            <v>2015-S09</v>
          </cell>
          <cell r="BS4343" t="str">
            <v>Bauden A</v>
          </cell>
          <cell r="BW4343" t="str">
            <v>12</v>
          </cell>
        </row>
        <row r="4344">
          <cell r="F4344" t="str">
            <v>IMB/52121/C/00CE</v>
          </cell>
          <cell r="Q4344">
            <v>9</v>
          </cell>
          <cell r="AQ4344" t="str">
            <v>SETRS ST</v>
          </cell>
          <cell r="AW4344">
            <v>2015</v>
          </cell>
          <cell r="AX4344" t="str">
            <v>06</v>
          </cell>
          <cell r="BB4344" t="str">
            <v>Bauden A</v>
          </cell>
          <cell r="BE4344" t="str">
            <v>09</v>
          </cell>
          <cell r="BF4344" t="str">
            <v>2015-S09</v>
          </cell>
          <cell r="BS4344" t="str">
            <v>Bauden A</v>
          </cell>
          <cell r="BW4344" t="str">
            <v>12</v>
          </cell>
        </row>
        <row r="4345">
          <cell r="F4345" t="str">
            <v>IMB/52121/C/00G7</v>
          </cell>
          <cell r="Q4345">
            <v>8</v>
          </cell>
          <cell r="AQ4345" t="str">
            <v>SETRS ST</v>
          </cell>
          <cell r="AW4345">
            <v>2015</v>
          </cell>
          <cell r="AX4345" t="str">
            <v>05</v>
          </cell>
          <cell r="BB4345" t="str">
            <v>DTI ST</v>
          </cell>
          <cell r="BE4345" t="str">
            <v>12</v>
          </cell>
          <cell r="BF4345" t="str">
            <v>2015-S12</v>
          </cell>
          <cell r="BS4345" t="str">
            <v>DTI ST</v>
          </cell>
          <cell r="BW4345" t="str">
            <v>14</v>
          </cell>
        </row>
        <row r="4346">
          <cell r="F4346" t="str">
            <v>IMB/52121/C/00G8</v>
          </cell>
          <cell r="Q4346">
            <v>8</v>
          </cell>
          <cell r="AQ4346" t="str">
            <v>SETRS ST</v>
          </cell>
          <cell r="AW4346">
            <v>2015</v>
          </cell>
          <cell r="AX4346" t="str">
            <v>05</v>
          </cell>
          <cell r="BB4346" t="str">
            <v>DTI ST</v>
          </cell>
          <cell r="BE4346" t="str">
            <v>12</v>
          </cell>
          <cell r="BF4346" t="str">
            <v>2015-S12</v>
          </cell>
          <cell r="BS4346" t="str">
            <v>DTI ST</v>
          </cell>
          <cell r="BW4346" t="str">
            <v>14</v>
          </cell>
        </row>
        <row r="4347">
          <cell r="F4347" t="str">
            <v>IMB/52121/C/00G9</v>
          </cell>
          <cell r="Q4347">
            <v>8</v>
          </cell>
          <cell r="AQ4347" t="str">
            <v>SETRS ST</v>
          </cell>
          <cell r="AW4347">
            <v>2015</v>
          </cell>
          <cell r="AX4347" t="str">
            <v>05</v>
          </cell>
          <cell r="BB4347" t="str">
            <v>DTI ST</v>
          </cell>
          <cell r="BE4347" t="str">
            <v>12</v>
          </cell>
          <cell r="BF4347" t="str">
            <v>2015-S12</v>
          </cell>
          <cell r="BS4347" t="str">
            <v>DTI ST</v>
          </cell>
          <cell r="BW4347" t="str">
            <v>14</v>
          </cell>
        </row>
        <row r="4348">
          <cell r="F4348" t="str">
            <v>IMB/52121/C/00GA</v>
          </cell>
          <cell r="Q4348">
            <v>8</v>
          </cell>
          <cell r="AQ4348" t="str">
            <v>SETRS ST</v>
          </cell>
          <cell r="AW4348">
            <v>2015</v>
          </cell>
          <cell r="AX4348" t="str">
            <v>05</v>
          </cell>
          <cell r="BB4348" t="str">
            <v>DTI ST</v>
          </cell>
          <cell r="BE4348" t="str">
            <v>12</v>
          </cell>
          <cell r="BF4348" t="str">
            <v>2015-S12</v>
          </cell>
          <cell r="BS4348" t="str">
            <v>DTI ST</v>
          </cell>
          <cell r="BW4348" t="str">
            <v>14</v>
          </cell>
        </row>
        <row r="4349">
          <cell r="F4349" t="str">
            <v>IMB/52121/C/00GB</v>
          </cell>
          <cell r="Q4349">
            <v>10</v>
          </cell>
          <cell r="AQ4349" t="str">
            <v>SETRS ST</v>
          </cell>
          <cell r="AW4349">
            <v>2015</v>
          </cell>
          <cell r="AX4349" t="str">
            <v>06</v>
          </cell>
          <cell r="BB4349" t="str">
            <v>Bauden A</v>
          </cell>
          <cell r="BE4349" t="str">
            <v>09</v>
          </cell>
          <cell r="BF4349" t="str">
            <v>2015-S09</v>
          </cell>
          <cell r="BS4349" t="str">
            <v>Bauden A</v>
          </cell>
          <cell r="BW4349" t="str">
            <v>12</v>
          </cell>
        </row>
        <row r="4350">
          <cell r="F4350" t="str">
            <v>IMB/52121/C/00KL</v>
          </cell>
          <cell r="Q4350">
            <v>5</v>
          </cell>
          <cell r="AQ4350" t="str">
            <v>SETRS ST</v>
          </cell>
          <cell r="AW4350">
            <v>2015</v>
          </cell>
          <cell r="AX4350" t="str">
            <v>06</v>
          </cell>
          <cell r="BB4350" t="str">
            <v>DTI ST</v>
          </cell>
          <cell r="BE4350" t="str">
            <v>24</v>
          </cell>
          <cell r="BF4350" t="str">
            <v>2015-S24</v>
          </cell>
          <cell r="BS4350" t="str">
            <v>DTI ST</v>
          </cell>
          <cell r="BW4350" t="str">
            <v>24</v>
          </cell>
        </row>
        <row r="4351">
          <cell r="F4351" t="str">
            <v>IMB/52121/C/00LP</v>
          </cell>
          <cell r="Q4351">
            <v>2</v>
          </cell>
          <cell r="AQ4351" t="str">
            <v>SETRS ST</v>
          </cell>
          <cell r="AW4351">
            <v>2015</v>
          </cell>
          <cell r="AX4351" t="str">
            <v>06</v>
          </cell>
          <cell r="BB4351" t="str">
            <v>DTI ST</v>
          </cell>
          <cell r="BE4351" t="str">
            <v>24</v>
          </cell>
          <cell r="BF4351" t="str">
            <v>2015-S24</v>
          </cell>
          <cell r="BS4351" t="str">
            <v>DTI ST</v>
          </cell>
          <cell r="BW4351" t="str">
            <v>24</v>
          </cell>
        </row>
        <row r="4352">
          <cell r="F4352" t="str">
            <v>IMB/52121/C/00MP</v>
          </cell>
          <cell r="Q4352">
            <v>4</v>
          </cell>
          <cell r="AQ4352" t="str">
            <v>SETRS ST</v>
          </cell>
          <cell r="AW4352">
            <v>2015</v>
          </cell>
          <cell r="AX4352" t="str">
            <v>06</v>
          </cell>
          <cell r="BB4352" t="str">
            <v>DTI ST</v>
          </cell>
          <cell r="BE4352" t="str">
            <v>24</v>
          </cell>
          <cell r="BF4352" t="str">
            <v>2015-S24</v>
          </cell>
          <cell r="BS4352" t="str">
            <v>DTI ST</v>
          </cell>
          <cell r="BW4352" t="str">
            <v>24</v>
          </cell>
        </row>
        <row r="4353">
          <cell r="F4353" t="str">
            <v>IMB/52121/C/00O1</v>
          </cell>
          <cell r="Q4353">
            <v>8</v>
          </cell>
          <cell r="AQ4353" t="str">
            <v>SETRS ST</v>
          </cell>
          <cell r="AW4353">
            <v>2015</v>
          </cell>
          <cell r="AX4353" t="str">
            <v>06</v>
          </cell>
          <cell r="BB4353" t="str">
            <v>DTI ST</v>
          </cell>
          <cell r="BE4353" t="str">
            <v>24</v>
          </cell>
          <cell r="BF4353" t="str">
            <v>2015-S24</v>
          </cell>
          <cell r="BS4353" t="str">
            <v>DTI ST</v>
          </cell>
          <cell r="BW4353" t="str">
            <v>24</v>
          </cell>
        </row>
        <row r="4354">
          <cell r="F4354" t="str">
            <v>IMB/52121/C/00OF</v>
          </cell>
          <cell r="Q4354">
            <v>6</v>
          </cell>
          <cell r="AQ4354" t="str">
            <v>SETRS ST</v>
          </cell>
          <cell r="AW4354">
            <v>2015</v>
          </cell>
          <cell r="AX4354" t="str">
            <v>03</v>
          </cell>
          <cell r="BB4354" t="str">
            <v>DTI ST</v>
          </cell>
          <cell r="BE4354" t="str">
            <v>09</v>
          </cell>
          <cell r="BF4354" t="str">
            <v>2015-S09</v>
          </cell>
          <cell r="BS4354" t="str">
            <v>DTI ST</v>
          </cell>
          <cell r="BW4354" t="str">
            <v>14</v>
          </cell>
        </row>
        <row r="4355">
          <cell r="F4355" t="str">
            <v>IMB/52121/C/00Q0</v>
          </cell>
          <cell r="Q4355">
            <v>12</v>
          </cell>
          <cell r="AQ4355" t="str">
            <v>SETRS ST</v>
          </cell>
          <cell r="AW4355">
            <v>2015</v>
          </cell>
          <cell r="AX4355" t="str">
            <v>02</v>
          </cell>
          <cell r="BB4355" t="str">
            <v>Stand By</v>
          </cell>
          <cell r="BE4355" t="str">
            <v/>
          </cell>
          <cell r="BF4355" t="str">
            <v/>
          </cell>
          <cell r="BS4355" t="str">
            <v>Annulé</v>
          </cell>
          <cell r="BW4355" t="str">
            <v/>
          </cell>
        </row>
        <row r="4356">
          <cell r="F4356" t="str">
            <v>IMB/52121/C/00Q2</v>
          </cell>
          <cell r="Q4356">
            <v>12</v>
          </cell>
          <cell r="AQ4356" t="str">
            <v>SETRS ST</v>
          </cell>
          <cell r="AW4356">
            <v>2015</v>
          </cell>
          <cell r="AX4356" t="str">
            <v>02</v>
          </cell>
          <cell r="BB4356" t="str">
            <v>Stand By</v>
          </cell>
          <cell r="BE4356" t="str">
            <v/>
          </cell>
          <cell r="BF4356" t="str">
            <v/>
          </cell>
          <cell r="BS4356" t="str">
            <v>Annulé</v>
          </cell>
          <cell r="BW4356" t="str">
            <v/>
          </cell>
        </row>
        <row r="4357">
          <cell r="F4357" t="str">
            <v>IMB/52121/C/00QB</v>
          </cell>
          <cell r="Q4357">
            <v>12</v>
          </cell>
          <cell r="AQ4357" t="str">
            <v>SETRS ST</v>
          </cell>
          <cell r="AW4357">
            <v>2015</v>
          </cell>
          <cell r="AX4357" t="str">
            <v>03</v>
          </cell>
          <cell r="BB4357" t="str">
            <v>DTI ST</v>
          </cell>
          <cell r="BE4357" t="str">
            <v>16</v>
          </cell>
          <cell r="BF4357" t="str">
            <v>2015-S16</v>
          </cell>
          <cell r="BS4357" t="str">
            <v>Matton V</v>
          </cell>
          <cell r="BW4357" t="str">
            <v>18</v>
          </cell>
        </row>
        <row r="4358">
          <cell r="F4358" t="str">
            <v>IMB/52121/C/00QC</v>
          </cell>
          <cell r="Q4358">
            <v>7</v>
          </cell>
          <cell r="AQ4358" t="str">
            <v>SETRS ST</v>
          </cell>
          <cell r="AW4358">
            <v>2015</v>
          </cell>
          <cell r="AX4358" t="str">
            <v>06</v>
          </cell>
          <cell r="BB4358" t="str">
            <v>DTI ST</v>
          </cell>
          <cell r="BE4358" t="str">
            <v>21</v>
          </cell>
          <cell r="BF4358" t="str">
            <v>2015-S21</v>
          </cell>
          <cell r="BS4358" t="str">
            <v>DTI ST</v>
          </cell>
          <cell r="BW4358" t="str">
            <v>21</v>
          </cell>
        </row>
        <row r="4359">
          <cell r="F4359" t="str">
            <v>IMB/52121/C/00QE</v>
          </cell>
          <cell r="Q4359">
            <v>12</v>
          </cell>
          <cell r="AQ4359" t="str">
            <v>SETRS ST</v>
          </cell>
          <cell r="AW4359">
            <v>2015</v>
          </cell>
          <cell r="AX4359" t="str">
            <v>03</v>
          </cell>
          <cell r="BB4359" t="str">
            <v>DTI ST</v>
          </cell>
          <cell r="BE4359" t="str">
            <v>16</v>
          </cell>
          <cell r="BF4359" t="str">
            <v>2015-S16</v>
          </cell>
          <cell r="BS4359" t="str">
            <v>Matton V</v>
          </cell>
          <cell r="BW4359" t="str">
            <v>18</v>
          </cell>
        </row>
        <row r="4360">
          <cell r="F4360" t="str">
            <v>IMB/52121/C/012O</v>
          </cell>
          <cell r="Q4360">
            <v>6</v>
          </cell>
          <cell r="AQ4360" t="str">
            <v>SETRS ST</v>
          </cell>
          <cell r="AW4360">
            <v>2015</v>
          </cell>
          <cell r="AX4360" t="str">
            <v>03</v>
          </cell>
          <cell r="BB4360" t="str">
            <v>DTI ST</v>
          </cell>
          <cell r="BE4360" t="str">
            <v>08</v>
          </cell>
          <cell r="BF4360" t="str">
            <v>2015-S08</v>
          </cell>
          <cell r="BS4360" t="str">
            <v>DTI ST</v>
          </cell>
          <cell r="BW4360" t="str">
            <v>14</v>
          </cell>
        </row>
        <row r="4361">
          <cell r="F4361" t="str">
            <v>IMB/52121/C/012P</v>
          </cell>
          <cell r="Q4361">
            <v>7</v>
          </cell>
          <cell r="AQ4361" t="str">
            <v>SETRS ST</v>
          </cell>
          <cell r="AW4361">
            <v>2015</v>
          </cell>
          <cell r="AX4361" t="str">
            <v>03</v>
          </cell>
          <cell r="BB4361" t="str">
            <v>DTI ST</v>
          </cell>
          <cell r="BE4361" t="str">
            <v>08</v>
          </cell>
          <cell r="BF4361" t="str">
            <v>2015-S08</v>
          </cell>
          <cell r="BS4361" t="str">
            <v>DTI ST</v>
          </cell>
          <cell r="BW4361" t="str">
            <v>14</v>
          </cell>
        </row>
        <row r="4362">
          <cell r="F4362" t="str">
            <v>IMB/52121/C/013A</v>
          </cell>
          <cell r="Q4362">
            <v>12</v>
          </cell>
          <cell r="AQ4362" t="str">
            <v>SETRS ST</v>
          </cell>
          <cell r="AW4362">
            <v>2015</v>
          </cell>
          <cell r="AX4362" t="str">
            <v>03</v>
          </cell>
          <cell r="BB4362" t="str">
            <v>Batik C</v>
          </cell>
          <cell r="BE4362" t="str">
            <v>09</v>
          </cell>
          <cell r="BF4362" t="str">
            <v>2015-S09</v>
          </cell>
          <cell r="BS4362" t="str">
            <v>Batik C</v>
          </cell>
          <cell r="BW4362" t="str">
            <v>12</v>
          </cell>
        </row>
        <row r="4363">
          <cell r="F4363" t="str">
            <v>IMB/52121/C/013E</v>
          </cell>
          <cell r="Q4363">
            <v>12</v>
          </cell>
          <cell r="AQ4363" t="str">
            <v>SETRS ST</v>
          </cell>
          <cell r="AW4363">
            <v>2015</v>
          </cell>
          <cell r="AX4363" t="str">
            <v>03</v>
          </cell>
          <cell r="BB4363" t="str">
            <v>Batik C</v>
          </cell>
          <cell r="BE4363" t="str">
            <v>09</v>
          </cell>
          <cell r="BF4363" t="str">
            <v>2015-S09</v>
          </cell>
          <cell r="BS4363" t="str">
            <v>Batik C</v>
          </cell>
          <cell r="BW4363" t="str">
            <v>12</v>
          </cell>
        </row>
        <row r="4364">
          <cell r="F4364" t="str">
            <v>IMB/52121/C/013F</v>
          </cell>
          <cell r="Q4364">
            <v>12</v>
          </cell>
          <cell r="AQ4364" t="str">
            <v>SETRS ST</v>
          </cell>
          <cell r="AW4364">
            <v>2015</v>
          </cell>
          <cell r="AX4364" t="str">
            <v>03</v>
          </cell>
          <cell r="BB4364" t="str">
            <v>Batik C</v>
          </cell>
          <cell r="BE4364" t="str">
            <v>09</v>
          </cell>
          <cell r="BF4364" t="str">
            <v>2015-S09</v>
          </cell>
          <cell r="BS4364" t="str">
            <v>Batik C</v>
          </cell>
          <cell r="BW4364" t="str">
            <v>12</v>
          </cell>
        </row>
        <row r="4365">
          <cell r="F4365" t="str">
            <v>IMB/52121/C/013K</v>
          </cell>
          <cell r="Q4365">
            <v>6</v>
          </cell>
          <cell r="AQ4365" t="str">
            <v>SETRS ST</v>
          </cell>
          <cell r="AW4365">
            <v>2015</v>
          </cell>
          <cell r="AX4365" t="str">
            <v>03</v>
          </cell>
          <cell r="BB4365" t="str">
            <v>Bauden A</v>
          </cell>
          <cell r="BE4365" t="str">
            <v>10</v>
          </cell>
          <cell r="BF4365" t="str">
            <v>2015-S10</v>
          </cell>
          <cell r="BS4365" t="str">
            <v>Bauden A</v>
          </cell>
          <cell r="BW4365" t="str">
            <v>13</v>
          </cell>
        </row>
        <row r="4366">
          <cell r="F4366" t="str">
            <v>IMB/52121/C/013M</v>
          </cell>
          <cell r="Q4366">
            <v>8</v>
          </cell>
          <cell r="AQ4366" t="str">
            <v>SETRS ST</v>
          </cell>
          <cell r="AW4366">
            <v>2015</v>
          </cell>
          <cell r="AX4366" t="str">
            <v>03</v>
          </cell>
          <cell r="BB4366" t="str">
            <v>Bauden A</v>
          </cell>
          <cell r="BE4366" t="str">
            <v>10</v>
          </cell>
          <cell r="BF4366" t="str">
            <v>2015-S10</v>
          </cell>
          <cell r="BS4366" t="str">
            <v>Bauden A</v>
          </cell>
          <cell r="BW4366" t="str">
            <v>13</v>
          </cell>
        </row>
        <row r="4367">
          <cell r="F4367" t="str">
            <v>IMB/52121/C/013Q</v>
          </cell>
          <cell r="Q4367">
            <v>10</v>
          </cell>
          <cell r="AQ4367" t="str">
            <v>SETRS ST</v>
          </cell>
          <cell r="AW4367">
            <v>2015</v>
          </cell>
          <cell r="AX4367" t="str">
            <v>03</v>
          </cell>
          <cell r="BB4367" t="str">
            <v>Bauden A</v>
          </cell>
          <cell r="BE4367" t="str">
            <v>10</v>
          </cell>
          <cell r="BF4367" t="str">
            <v>2015-S10</v>
          </cell>
          <cell r="BS4367" t="str">
            <v>Bauden A</v>
          </cell>
          <cell r="BW4367" t="str">
            <v>13</v>
          </cell>
        </row>
        <row r="4368">
          <cell r="F4368" t="str">
            <v>IMB/52121/C/013Z</v>
          </cell>
          <cell r="Q4368">
            <v>10</v>
          </cell>
          <cell r="AQ4368" t="str">
            <v>SETRS ST</v>
          </cell>
          <cell r="AW4368">
            <v>2015</v>
          </cell>
          <cell r="AX4368" t="str">
            <v>03</v>
          </cell>
          <cell r="BB4368" t="str">
            <v>Bauden A</v>
          </cell>
          <cell r="BE4368" t="str">
            <v>10</v>
          </cell>
          <cell r="BF4368" t="str">
            <v>2015-S10</v>
          </cell>
          <cell r="BS4368" t="str">
            <v>Bauden A</v>
          </cell>
          <cell r="BW4368" t="str">
            <v>13</v>
          </cell>
        </row>
        <row r="4369">
          <cell r="F4369" t="str">
            <v>IMB/52121/C/0143</v>
          </cell>
          <cell r="Q4369">
            <v>6</v>
          </cell>
          <cell r="AQ4369" t="str">
            <v>SETRS ST</v>
          </cell>
          <cell r="AW4369">
            <v>2015</v>
          </cell>
          <cell r="AX4369" t="str">
            <v>03</v>
          </cell>
          <cell r="BB4369" t="str">
            <v>Bauden A</v>
          </cell>
          <cell r="BE4369" t="str">
            <v>10</v>
          </cell>
          <cell r="BF4369" t="str">
            <v>2015-S10</v>
          </cell>
          <cell r="BS4369" t="str">
            <v>Bauden A</v>
          </cell>
          <cell r="BW4369" t="str">
            <v>13</v>
          </cell>
        </row>
        <row r="4370">
          <cell r="F4370" t="str">
            <v>IMB/52121/C/0146</v>
          </cell>
          <cell r="Q4370">
            <v>6</v>
          </cell>
          <cell r="AQ4370" t="str">
            <v>SETRS ST</v>
          </cell>
          <cell r="AW4370">
            <v>2015</v>
          </cell>
          <cell r="AX4370" t="str">
            <v>03</v>
          </cell>
          <cell r="BB4370" t="str">
            <v>DTI ST</v>
          </cell>
          <cell r="BE4370" t="str">
            <v>09</v>
          </cell>
          <cell r="BF4370" t="str">
            <v>2015-S09</v>
          </cell>
          <cell r="BS4370" t="str">
            <v>DTI ST</v>
          </cell>
          <cell r="BW4370" t="str">
            <v>14</v>
          </cell>
        </row>
        <row r="4371">
          <cell r="F4371" t="str">
            <v>IMB/52121/C/0148</v>
          </cell>
          <cell r="Q4371">
            <v>6</v>
          </cell>
          <cell r="AQ4371" t="str">
            <v>SETRS ST</v>
          </cell>
          <cell r="AW4371">
            <v>2015</v>
          </cell>
          <cell r="AX4371" t="str">
            <v>03</v>
          </cell>
          <cell r="BB4371" t="str">
            <v>DTI ST</v>
          </cell>
          <cell r="BE4371" t="str">
            <v>09</v>
          </cell>
          <cell r="BF4371" t="str">
            <v>2015-S09</v>
          </cell>
          <cell r="BS4371" t="str">
            <v>DTI ST</v>
          </cell>
          <cell r="BW4371" t="str">
            <v>14</v>
          </cell>
        </row>
        <row r="4372">
          <cell r="F4372" t="str">
            <v>IMB/52121/C/0158</v>
          </cell>
          <cell r="Q4372">
            <v>6</v>
          </cell>
          <cell r="AQ4372" t="str">
            <v>SETRS ST</v>
          </cell>
          <cell r="AW4372">
            <v>2015</v>
          </cell>
          <cell r="AX4372" t="str">
            <v>03</v>
          </cell>
          <cell r="BB4372" t="str">
            <v>DTI ST</v>
          </cell>
          <cell r="BE4372" t="str">
            <v>08</v>
          </cell>
          <cell r="BF4372" t="str">
            <v>2015-S08</v>
          </cell>
          <cell r="BS4372" t="str">
            <v>DTI ST</v>
          </cell>
          <cell r="BW4372" t="str">
            <v>14</v>
          </cell>
        </row>
        <row r="4373">
          <cell r="F4373" t="str">
            <v>IMB/52121/C/015K</v>
          </cell>
          <cell r="Q4373">
            <v>12</v>
          </cell>
          <cell r="AQ4373" t="str">
            <v>SETRS ST</v>
          </cell>
          <cell r="AW4373">
            <v>2015</v>
          </cell>
          <cell r="AX4373" t="str">
            <v>02</v>
          </cell>
          <cell r="BB4373" t="str">
            <v>DTI ST</v>
          </cell>
          <cell r="BE4373" t="str">
            <v>08</v>
          </cell>
          <cell r="BF4373" t="str">
            <v>2015-S08</v>
          </cell>
          <cell r="BS4373" t="str">
            <v>DTI ST</v>
          </cell>
          <cell r="BW4373" t="str">
            <v>14</v>
          </cell>
        </row>
        <row r="4374">
          <cell r="F4374" t="str">
            <v>IMB/52121/C/0168</v>
          </cell>
          <cell r="Q4374">
            <v>12</v>
          </cell>
          <cell r="AQ4374" t="str">
            <v>SETRS ST</v>
          </cell>
          <cell r="AW4374">
            <v>2015</v>
          </cell>
          <cell r="AX4374" t="str">
            <v>03</v>
          </cell>
          <cell r="BB4374" t="str">
            <v>DTI ST</v>
          </cell>
          <cell r="BE4374" t="str">
            <v>08</v>
          </cell>
          <cell r="BF4374" t="str">
            <v>2015-S08</v>
          </cell>
          <cell r="BS4374" t="str">
            <v>DTI ST</v>
          </cell>
          <cell r="BW4374" t="str">
            <v>14</v>
          </cell>
        </row>
        <row r="4375">
          <cell r="F4375" t="str">
            <v>IMB/52121/C/016I</v>
          </cell>
          <cell r="Q4375">
            <v>12</v>
          </cell>
          <cell r="AQ4375" t="str">
            <v>SETRS ST</v>
          </cell>
          <cell r="AW4375">
            <v>2015</v>
          </cell>
          <cell r="AX4375" t="str">
            <v>02</v>
          </cell>
          <cell r="BB4375" t="str">
            <v>DTI ST</v>
          </cell>
          <cell r="BE4375" t="str">
            <v>08</v>
          </cell>
          <cell r="BF4375" t="str">
            <v>2015-S08</v>
          </cell>
          <cell r="BS4375" t="str">
            <v>DTI ST</v>
          </cell>
          <cell r="BW4375" t="str">
            <v>14</v>
          </cell>
        </row>
        <row r="4376">
          <cell r="F4376" t="str">
            <v>IMB/52121/C/016L</v>
          </cell>
          <cell r="Q4376">
            <v>12</v>
          </cell>
          <cell r="AQ4376" t="str">
            <v>SETRS ST</v>
          </cell>
          <cell r="AW4376">
            <v>2015</v>
          </cell>
          <cell r="AX4376" t="str">
            <v>03</v>
          </cell>
          <cell r="BB4376" t="str">
            <v>DTI ST</v>
          </cell>
          <cell r="BE4376" t="str">
            <v>09</v>
          </cell>
          <cell r="BF4376" t="str">
            <v>2015-S09</v>
          </cell>
          <cell r="BS4376" t="str">
            <v>DTI ST</v>
          </cell>
          <cell r="BW4376" t="str">
            <v>14</v>
          </cell>
        </row>
        <row r="4377">
          <cell r="F4377" t="str">
            <v>IMB/52121/C/016W</v>
          </cell>
          <cell r="Q4377">
            <v>12</v>
          </cell>
          <cell r="AQ4377" t="str">
            <v>SETRS ST</v>
          </cell>
          <cell r="AW4377">
            <v>2015</v>
          </cell>
          <cell r="AX4377" t="str">
            <v>03</v>
          </cell>
          <cell r="BB4377" t="str">
            <v>DTI ST</v>
          </cell>
          <cell r="BE4377" t="str">
            <v>09</v>
          </cell>
          <cell r="BF4377" t="str">
            <v>2015-S09</v>
          </cell>
          <cell r="BS4377" t="str">
            <v>DTI ST</v>
          </cell>
          <cell r="BW4377" t="str">
            <v>14</v>
          </cell>
        </row>
        <row r="4378">
          <cell r="F4378" t="str">
            <v>IMB/52121/C/016X</v>
          </cell>
          <cell r="Q4378">
            <v>12</v>
          </cell>
          <cell r="AQ4378" t="str">
            <v>SETRS ST</v>
          </cell>
          <cell r="AW4378">
            <v>2015</v>
          </cell>
          <cell r="AX4378" t="str">
            <v>03</v>
          </cell>
          <cell r="BB4378" t="str">
            <v>DTI ST</v>
          </cell>
          <cell r="BE4378" t="str">
            <v>09</v>
          </cell>
          <cell r="BF4378" t="str">
            <v>2015-S09</v>
          </cell>
          <cell r="BS4378" t="str">
            <v>DTI ST</v>
          </cell>
          <cell r="BW4378" t="str">
            <v>14</v>
          </cell>
        </row>
        <row r="4379">
          <cell r="F4379" t="str">
            <v>IMB/52121/C/016Z</v>
          </cell>
          <cell r="Q4379">
            <v>12</v>
          </cell>
          <cell r="AQ4379" t="str">
            <v>SETRS ST</v>
          </cell>
          <cell r="AW4379">
            <v>2015</v>
          </cell>
          <cell r="AX4379" t="str">
            <v>03</v>
          </cell>
          <cell r="BB4379" t="str">
            <v>DTI ST</v>
          </cell>
          <cell r="BE4379" t="str">
            <v>08</v>
          </cell>
          <cell r="BF4379" t="str">
            <v>2015-S08</v>
          </cell>
          <cell r="BS4379" t="str">
            <v>DTI ST</v>
          </cell>
          <cell r="BW4379" t="str">
            <v>14</v>
          </cell>
        </row>
        <row r="4380">
          <cell r="F4380" t="str">
            <v>IMB/52121/C/01DJ</v>
          </cell>
          <cell r="Q4380">
            <v>24</v>
          </cell>
          <cell r="AQ4380" t="str">
            <v>SETRS ST</v>
          </cell>
          <cell r="AW4380">
            <v>2015</v>
          </cell>
          <cell r="AX4380" t="str">
            <v>06</v>
          </cell>
          <cell r="BB4380" t="str">
            <v>Bauden A</v>
          </cell>
          <cell r="BE4380" t="str">
            <v>09</v>
          </cell>
          <cell r="BF4380" t="str">
            <v>2015-S09</v>
          </cell>
          <cell r="BS4380" t="str">
            <v>Bauden A</v>
          </cell>
          <cell r="BW4380" t="str">
            <v>13</v>
          </cell>
        </row>
        <row r="4381">
          <cell r="F4381" t="str">
            <v>IMB/52121/C/01DK</v>
          </cell>
          <cell r="Q4381">
            <v>9</v>
          </cell>
          <cell r="AQ4381" t="str">
            <v>SETRS ST</v>
          </cell>
          <cell r="AW4381">
            <v>2015</v>
          </cell>
          <cell r="AX4381" t="str">
            <v>06</v>
          </cell>
          <cell r="BB4381" t="str">
            <v>DTI ST</v>
          </cell>
          <cell r="BE4381" t="str">
            <v>23</v>
          </cell>
          <cell r="BF4381" t="str">
            <v>2015-S23</v>
          </cell>
          <cell r="BS4381" t="str">
            <v>DTI ST</v>
          </cell>
          <cell r="BW4381" t="str">
            <v>23</v>
          </cell>
        </row>
        <row r="4382">
          <cell r="F4382" t="str">
            <v>IMB/52121/C/01DL</v>
          </cell>
          <cell r="Q4382">
            <v>11</v>
          </cell>
          <cell r="AQ4382" t="str">
            <v>SETRS ST</v>
          </cell>
          <cell r="AW4382">
            <v>2015</v>
          </cell>
          <cell r="AX4382" t="str">
            <v>06</v>
          </cell>
          <cell r="BB4382" t="str">
            <v>DTI ST</v>
          </cell>
          <cell r="BE4382" t="str">
            <v>23</v>
          </cell>
          <cell r="BF4382" t="str">
            <v>2015-S23</v>
          </cell>
          <cell r="BS4382" t="str">
            <v>DTI ST</v>
          </cell>
          <cell r="BW4382" t="str">
            <v>23</v>
          </cell>
        </row>
        <row r="4383">
          <cell r="F4383" t="str">
            <v>IMB/52121/C/01DM</v>
          </cell>
          <cell r="Q4383">
            <v>12</v>
          </cell>
          <cell r="AQ4383" t="str">
            <v>SETRS ST</v>
          </cell>
          <cell r="AW4383">
            <v>2015</v>
          </cell>
          <cell r="AX4383" t="str">
            <v>06</v>
          </cell>
          <cell r="BB4383" t="str">
            <v>DTI ST</v>
          </cell>
          <cell r="BE4383" t="str">
            <v>23</v>
          </cell>
          <cell r="BF4383" t="str">
            <v>2015-S23</v>
          </cell>
          <cell r="BS4383" t="str">
            <v>DTI ST</v>
          </cell>
          <cell r="BW4383" t="str">
            <v>23</v>
          </cell>
        </row>
        <row r="4384">
          <cell r="F4384" t="str">
            <v>IMB/52121/C/01DN</v>
          </cell>
          <cell r="Q4384">
            <v>35</v>
          </cell>
          <cell r="AQ4384" t="str">
            <v>SETRS ST</v>
          </cell>
          <cell r="AW4384">
            <v>2015</v>
          </cell>
          <cell r="AX4384" t="str">
            <v>06</v>
          </cell>
          <cell r="BB4384" t="str">
            <v>DTI ST</v>
          </cell>
          <cell r="BE4384" t="str">
            <v>09</v>
          </cell>
          <cell r="BF4384" t="str">
            <v>2015-S09</v>
          </cell>
          <cell r="BS4384" t="str">
            <v>DTI ST</v>
          </cell>
          <cell r="BW4384" t="str">
            <v>14</v>
          </cell>
        </row>
        <row r="4385">
          <cell r="F4385" t="str">
            <v>IMB/52121/C/01DO</v>
          </cell>
          <cell r="Q4385">
            <v>8</v>
          </cell>
          <cell r="AQ4385" t="str">
            <v>SETRS ST</v>
          </cell>
          <cell r="AW4385">
            <v>2015</v>
          </cell>
          <cell r="AX4385" t="str">
            <v>06</v>
          </cell>
          <cell r="BB4385" t="str">
            <v>DTI ST</v>
          </cell>
          <cell r="BE4385" t="str">
            <v>23</v>
          </cell>
          <cell r="BF4385" t="str">
            <v>2015-S23</v>
          </cell>
          <cell r="BS4385" t="str">
            <v>DTI ST</v>
          </cell>
          <cell r="BW4385" t="str">
            <v>23</v>
          </cell>
        </row>
        <row r="4386">
          <cell r="F4386" t="str">
            <v>IMB/52121/C/01DP</v>
          </cell>
          <cell r="Q4386">
            <v>8</v>
          </cell>
          <cell r="AQ4386" t="str">
            <v>SETRS ST</v>
          </cell>
          <cell r="AW4386">
            <v>2015</v>
          </cell>
          <cell r="AX4386" t="str">
            <v>06</v>
          </cell>
          <cell r="BB4386" t="str">
            <v>DTI ST</v>
          </cell>
          <cell r="BE4386" t="str">
            <v>23</v>
          </cell>
          <cell r="BF4386" t="str">
            <v>2015-S23</v>
          </cell>
          <cell r="BS4386" t="str">
            <v>DTI ST</v>
          </cell>
          <cell r="BW4386" t="str">
            <v>23</v>
          </cell>
        </row>
        <row r="4387">
          <cell r="F4387" t="str">
            <v>IMB/52121/C/01DQ</v>
          </cell>
          <cell r="Q4387">
            <v>8</v>
          </cell>
          <cell r="AQ4387" t="str">
            <v>SETRS ST</v>
          </cell>
          <cell r="AW4387">
            <v>2015</v>
          </cell>
          <cell r="AX4387" t="str">
            <v>06</v>
          </cell>
          <cell r="BB4387" t="str">
            <v>DTI ST</v>
          </cell>
          <cell r="BE4387" t="str">
            <v>23</v>
          </cell>
          <cell r="BF4387" t="str">
            <v>2015-S23</v>
          </cell>
          <cell r="BS4387" t="str">
            <v>DTI ST</v>
          </cell>
          <cell r="BW4387" t="str">
            <v>23</v>
          </cell>
        </row>
        <row r="4388">
          <cell r="F4388" t="str">
            <v>IMB/52121/C/01DR</v>
          </cell>
          <cell r="Q4388">
            <v>7</v>
          </cell>
          <cell r="AQ4388" t="str">
            <v>SETRS ST</v>
          </cell>
          <cell r="AW4388">
            <v>2015</v>
          </cell>
          <cell r="AX4388" t="str">
            <v>06</v>
          </cell>
          <cell r="BB4388" t="str">
            <v>DTI ST</v>
          </cell>
          <cell r="BE4388" t="str">
            <v>23</v>
          </cell>
          <cell r="BF4388" t="str">
            <v>2015-S23</v>
          </cell>
          <cell r="BS4388" t="str">
            <v>DTI ST</v>
          </cell>
          <cell r="BW4388" t="str">
            <v>23</v>
          </cell>
        </row>
        <row r="4389">
          <cell r="F4389" t="str">
            <v>IMB/52121/C/01DS</v>
          </cell>
          <cell r="Q4389">
            <v>8</v>
          </cell>
          <cell r="AQ4389" t="str">
            <v>SETRS ST</v>
          </cell>
          <cell r="AW4389">
            <v>2015</v>
          </cell>
          <cell r="AX4389" t="str">
            <v>06</v>
          </cell>
          <cell r="BB4389" t="str">
            <v>DTI ST</v>
          </cell>
          <cell r="BE4389" t="str">
            <v>23</v>
          </cell>
          <cell r="BF4389" t="str">
            <v>2015-S23</v>
          </cell>
          <cell r="BS4389" t="str">
            <v>DTI ST</v>
          </cell>
          <cell r="BW4389" t="str">
            <v>23</v>
          </cell>
        </row>
        <row r="4390">
          <cell r="F4390" t="str">
            <v>IMB/52121/C/01DT</v>
          </cell>
          <cell r="Q4390">
            <v>8</v>
          </cell>
          <cell r="AQ4390" t="str">
            <v>SETRS ST</v>
          </cell>
          <cell r="AW4390">
            <v>2015</v>
          </cell>
          <cell r="AX4390" t="str">
            <v>06</v>
          </cell>
          <cell r="BB4390" t="str">
            <v>DTI ST</v>
          </cell>
          <cell r="BE4390" t="str">
            <v>23</v>
          </cell>
          <cell r="BF4390" t="str">
            <v>2015-S23</v>
          </cell>
          <cell r="BS4390" t="str">
            <v>DTI ST</v>
          </cell>
          <cell r="BW4390" t="str">
            <v>23</v>
          </cell>
        </row>
        <row r="4391">
          <cell r="F4391" t="str">
            <v>IMB/52121/C/01DU</v>
          </cell>
          <cell r="Q4391">
            <v>14</v>
          </cell>
          <cell r="AQ4391" t="str">
            <v>SETRS ST</v>
          </cell>
          <cell r="AW4391">
            <v>2015</v>
          </cell>
          <cell r="AX4391" t="str">
            <v>06</v>
          </cell>
          <cell r="BB4391" t="str">
            <v>DTI ST</v>
          </cell>
          <cell r="BE4391" t="str">
            <v>23</v>
          </cell>
          <cell r="BF4391" t="str">
            <v>2015-S23</v>
          </cell>
          <cell r="BS4391" t="str">
            <v>DTI ST</v>
          </cell>
          <cell r="BW4391" t="str">
            <v>23</v>
          </cell>
        </row>
        <row r="4392">
          <cell r="F4392" t="str">
            <v>IMB/52121/C/01DV</v>
          </cell>
          <cell r="Q4392">
            <v>8</v>
          </cell>
          <cell r="AQ4392" t="str">
            <v>SETRS ST</v>
          </cell>
          <cell r="AW4392">
            <v>2015</v>
          </cell>
          <cell r="AX4392" t="str">
            <v>06</v>
          </cell>
          <cell r="BB4392" t="str">
            <v>DTI ST</v>
          </cell>
          <cell r="BE4392" t="str">
            <v>23</v>
          </cell>
          <cell r="BF4392" t="str">
            <v>2015-S23</v>
          </cell>
          <cell r="BS4392" t="str">
            <v>DTI ST</v>
          </cell>
          <cell r="BW4392" t="str">
            <v>23</v>
          </cell>
        </row>
        <row r="4393">
          <cell r="F4393" t="str">
            <v>IMB/52121/C/01DX</v>
          </cell>
          <cell r="Q4393">
            <v>9</v>
          </cell>
          <cell r="AQ4393" t="str">
            <v>SETRS ST</v>
          </cell>
          <cell r="AW4393">
            <v>2015</v>
          </cell>
          <cell r="AX4393" t="str">
            <v>06</v>
          </cell>
          <cell r="BB4393" t="str">
            <v>DTI ST</v>
          </cell>
          <cell r="BE4393" t="str">
            <v>12</v>
          </cell>
          <cell r="BF4393" t="str">
            <v>2015-S12</v>
          </cell>
          <cell r="BS4393" t="str">
            <v>Matton V</v>
          </cell>
          <cell r="BW4393" t="str">
            <v>18</v>
          </cell>
        </row>
        <row r="4394">
          <cell r="F4394" t="str">
            <v>IMB/52121/C/01DY</v>
          </cell>
          <cell r="Q4394">
            <v>9</v>
          </cell>
          <cell r="AQ4394" t="str">
            <v>SETRS ST</v>
          </cell>
          <cell r="AW4394">
            <v>2015</v>
          </cell>
          <cell r="AX4394" t="str">
            <v>06</v>
          </cell>
          <cell r="BB4394" t="str">
            <v>DTI ST</v>
          </cell>
          <cell r="BE4394" t="str">
            <v>12</v>
          </cell>
          <cell r="BF4394" t="str">
            <v>2015-S12</v>
          </cell>
          <cell r="BS4394" t="str">
            <v>Matton V</v>
          </cell>
          <cell r="BW4394" t="str">
            <v>18</v>
          </cell>
        </row>
        <row r="4395">
          <cell r="F4395" t="str">
            <v>IMB/52121/C/01DZ</v>
          </cell>
          <cell r="Q4395">
            <v>9</v>
          </cell>
          <cell r="AQ4395" t="str">
            <v>SETRS ST</v>
          </cell>
          <cell r="AW4395">
            <v>2015</v>
          </cell>
          <cell r="AX4395" t="str">
            <v>06</v>
          </cell>
          <cell r="BB4395" t="str">
            <v>DTI ST</v>
          </cell>
          <cell r="BE4395" t="str">
            <v>12</v>
          </cell>
          <cell r="BF4395" t="str">
            <v>2015-S12</v>
          </cell>
          <cell r="BS4395" t="str">
            <v>DTI ST</v>
          </cell>
          <cell r="BW4395" t="str">
            <v>14</v>
          </cell>
        </row>
        <row r="4396">
          <cell r="F4396" t="str">
            <v>IMB/52121/C/01E0</v>
          </cell>
          <cell r="Q4396">
            <v>8</v>
          </cell>
          <cell r="AQ4396" t="str">
            <v>SETRS ST</v>
          </cell>
          <cell r="AW4396">
            <v>2015</v>
          </cell>
          <cell r="AX4396" t="str">
            <v>06</v>
          </cell>
          <cell r="BB4396" t="str">
            <v>DTI ST</v>
          </cell>
          <cell r="BE4396" t="str">
            <v>12</v>
          </cell>
          <cell r="BF4396" t="str">
            <v>2015-S12</v>
          </cell>
          <cell r="BS4396" t="str">
            <v>DTI ST</v>
          </cell>
          <cell r="BW4396" t="str">
            <v>14</v>
          </cell>
        </row>
        <row r="4397">
          <cell r="F4397" t="str">
            <v>IMB/52121/C/01E2</v>
          </cell>
          <cell r="Q4397">
            <v>13</v>
          </cell>
          <cell r="AQ4397" t="str">
            <v>SETRS ST</v>
          </cell>
          <cell r="AW4397">
            <v>2015</v>
          </cell>
          <cell r="AX4397" t="str">
            <v>06</v>
          </cell>
          <cell r="BB4397" t="str">
            <v>DTI ST</v>
          </cell>
          <cell r="BE4397" t="str">
            <v>23</v>
          </cell>
          <cell r="BF4397" t="str">
            <v>2015-S23</v>
          </cell>
          <cell r="BS4397" t="str">
            <v>DTI ST</v>
          </cell>
          <cell r="BW4397" t="str">
            <v>23</v>
          </cell>
        </row>
        <row r="4398">
          <cell r="F4398" t="str">
            <v>IMB/52121/C/01E3</v>
          </cell>
          <cell r="Q4398">
            <v>12</v>
          </cell>
          <cell r="AQ4398" t="str">
            <v>SETRS ST</v>
          </cell>
          <cell r="AW4398">
            <v>2015</v>
          </cell>
          <cell r="AX4398" t="str">
            <v>06</v>
          </cell>
          <cell r="BB4398" t="str">
            <v>DTI ST</v>
          </cell>
          <cell r="BE4398" t="str">
            <v>12</v>
          </cell>
          <cell r="BF4398" t="str">
            <v>2015-S12</v>
          </cell>
          <cell r="BS4398" t="str">
            <v>Annulé</v>
          </cell>
          <cell r="BW4398" t="str">
            <v/>
          </cell>
        </row>
        <row r="4399">
          <cell r="F4399" t="str">
            <v>IMB/52121/C/01E5</v>
          </cell>
          <cell r="Q4399">
            <v>17</v>
          </cell>
          <cell r="AQ4399" t="str">
            <v>SETRS ST</v>
          </cell>
          <cell r="AW4399">
            <v>2015</v>
          </cell>
          <cell r="AX4399" t="str">
            <v>06</v>
          </cell>
          <cell r="BB4399" t="str">
            <v>DTI ST</v>
          </cell>
          <cell r="BE4399" t="str">
            <v>14</v>
          </cell>
          <cell r="BF4399" t="str">
            <v>2015-S14</v>
          </cell>
          <cell r="BS4399" t="str">
            <v>Annulé</v>
          </cell>
          <cell r="BW4399" t="str">
            <v>18</v>
          </cell>
        </row>
        <row r="4400">
          <cell r="F4400" t="str">
            <v>IMB/52121/C/01E6</v>
          </cell>
          <cell r="Q4400">
            <v>17</v>
          </cell>
          <cell r="AQ4400" t="str">
            <v>SETRS ST</v>
          </cell>
          <cell r="AW4400">
            <v>2015</v>
          </cell>
          <cell r="AX4400" t="str">
            <v>06</v>
          </cell>
          <cell r="BB4400" t="str">
            <v>DTI ST</v>
          </cell>
          <cell r="BE4400" t="str">
            <v>14</v>
          </cell>
          <cell r="BF4400" t="str">
            <v>2015-S14</v>
          </cell>
          <cell r="BS4400" t="str">
            <v>Annulé</v>
          </cell>
          <cell r="BW4400" t="str">
            <v>18</v>
          </cell>
        </row>
        <row r="4401">
          <cell r="F4401" t="str">
            <v>IMB/52121/C/01E7</v>
          </cell>
          <cell r="Q4401">
            <v>8</v>
          </cell>
          <cell r="AQ4401" t="str">
            <v>SETRS ST</v>
          </cell>
          <cell r="AW4401">
            <v>2015</v>
          </cell>
          <cell r="AX4401" t="str">
            <v>06</v>
          </cell>
          <cell r="BB4401" t="str">
            <v>DTI ST</v>
          </cell>
          <cell r="BE4401" t="str">
            <v>23</v>
          </cell>
          <cell r="BF4401" t="str">
            <v>2015-S23</v>
          </cell>
          <cell r="BS4401" t="str">
            <v>Annulé</v>
          </cell>
          <cell r="BW4401" t="str">
            <v>23</v>
          </cell>
        </row>
        <row r="4402">
          <cell r="F4402" t="str">
            <v>IMB/52121/C/01E8</v>
          </cell>
          <cell r="Q4402">
            <v>12</v>
          </cell>
          <cell r="AQ4402" t="str">
            <v>SETRS ST</v>
          </cell>
          <cell r="AW4402">
            <v>2015</v>
          </cell>
          <cell r="AX4402" t="str">
            <v>06</v>
          </cell>
          <cell r="BB4402" t="str">
            <v>DTI ST</v>
          </cell>
          <cell r="BE4402" t="str">
            <v>12</v>
          </cell>
          <cell r="BF4402" t="str">
            <v>2015-S12</v>
          </cell>
          <cell r="BS4402" t="str">
            <v>Annulé</v>
          </cell>
          <cell r="BW4402" t="str">
            <v/>
          </cell>
        </row>
        <row r="4403">
          <cell r="F4403" t="str">
            <v>IMB/52121/C/01EH</v>
          </cell>
          <cell r="Q4403">
            <v>13</v>
          </cell>
          <cell r="AQ4403" t="str">
            <v>SETRS ST</v>
          </cell>
          <cell r="AW4403">
            <v>2015</v>
          </cell>
          <cell r="AX4403" t="str">
            <v>06</v>
          </cell>
          <cell r="BB4403" t="str">
            <v>DTI ST</v>
          </cell>
          <cell r="BE4403" t="str">
            <v>09</v>
          </cell>
          <cell r="BF4403" t="str">
            <v>2015-S09</v>
          </cell>
          <cell r="BS4403" t="str">
            <v>DTI ST</v>
          </cell>
          <cell r="BW4403" t="str">
            <v>14</v>
          </cell>
        </row>
        <row r="4404">
          <cell r="F4404" t="str">
            <v>IMB/52121/C/01EI</v>
          </cell>
          <cell r="Q4404">
            <v>14</v>
          </cell>
          <cell r="AQ4404" t="str">
            <v>SETRS ST</v>
          </cell>
          <cell r="AW4404">
            <v>2015</v>
          </cell>
          <cell r="AX4404" t="str">
            <v>06</v>
          </cell>
          <cell r="BB4404" t="str">
            <v>DTI ST</v>
          </cell>
          <cell r="BE4404" t="str">
            <v>09</v>
          </cell>
          <cell r="BF4404" t="str">
            <v>2015-S09</v>
          </cell>
          <cell r="BS4404" t="str">
            <v>DTI ST</v>
          </cell>
          <cell r="BW4404" t="str">
            <v>14</v>
          </cell>
        </row>
        <row r="4405">
          <cell r="F4405" t="str">
            <v>IMB/52121/C/01LD</v>
          </cell>
          <cell r="Q4405">
            <v>13</v>
          </cell>
          <cell r="AQ4405" t="str">
            <v>SETRS ST</v>
          </cell>
          <cell r="AW4405">
            <v>2015</v>
          </cell>
          <cell r="AX4405" t="str">
            <v>06</v>
          </cell>
          <cell r="BB4405" t="str">
            <v>DTI ST</v>
          </cell>
          <cell r="BE4405" t="str">
            <v>09</v>
          </cell>
          <cell r="BF4405" t="str">
            <v>2015-S09</v>
          </cell>
          <cell r="BS4405" t="str">
            <v>DTI ST</v>
          </cell>
          <cell r="BW4405" t="str">
            <v>14</v>
          </cell>
        </row>
        <row r="4406">
          <cell r="F4406" t="str">
            <v>IMB/52121/C/01LR</v>
          </cell>
          <cell r="Q4406">
            <v>7</v>
          </cell>
          <cell r="AQ4406" t="str">
            <v>Annulé</v>
          </cell>
          <cell r="AW4406" t="str">
            <v/>
          </cell>
          <cell r="AX4406" t="str">
            <v/>
          </cell>
          <cell r="BB4406" t="str">
            <v>Annulé</v>
          </cell>
          <cell r="BE4406" t="str">
            <v/>
          </cell>
          <cell r="BF4406" t="str">
            <v/>
          </cell>
          <cell r="BS4406" t="str">
            <v>Annulé</v>
          </cell>
          <cell r="BW4406" t="str">
            <v/>
          </cell>
        </row>
        <row r="4407">
          <cell r="F4407" t="str">
            <v>IMB/52121/C/01LS</v>
          </cell>
          <cell r="Q4407">
            <v>7</v>
          </cell>
          <cell r="AQ4407" t="str">
            <v>Annulé</v>
          </cell>
          <cell r="AW4407" t="str">
            <v/>
          </cell>
          <cell r="AX4407" t="str">
            <v/>
          </cell>
          <cell r="BB4407" t="str">
            <v>Annulé</v>
          </cell>
          <cell r="BE4407" t="str">
            <v/>
          </cell>
          <cell r="BF4407" t="str">
            <v/>
          </cell>
          <cell r="BS4407" t="str">
            <v>Annulé</v>
          </cell>
          <cell r="BW4407" t="str">
            <v/>
          </cell>
        </row>
        <row r="4408">
          <cell r="F4408" t="str">
            <v>IMB/52121/C/01LT</v>
          </cell>
          <cell r="Q4408">
            <v>5</v>
          </cell>
          <cell r="AQ4408" t="str">
            <v>Annulé</v>
          </cell>
          <cell r="AW4408" t="str">
            <v/>
          </cell>
          <cell r="AX4408" t="str">
            <v/>
          </cell>
          <cell r="BB4408" t="str">
            <v>Annulé</v>
          </cell>
          <cell r="BE4408" t="str">
            <v/>
          </cell>
          <cell r="BF4408" t="str">
            <v/>
          </cell>
          <cell r="BS4408" t="str">
            <v>Annulé</v>
          </cell>
          <cell r="BW4408" t="str">
            <v/>
          </cell>
        </row>
        <row r="4409">
          <cell r="F4409" t="str">
            <v>IMB/52121/C/01LU</v>
          </cell>
          <cell r="Q4409">
            <v>8</v>
          </cell>
          <cell r="AQ4409" t="str">
            <v>Annulé</v>
          </cell>
          <cell r="AW4409" t="str">
            <v/>
          </cell>
          <cell r="AX4409" t="str">
            <v/>
          </cell>
          <cell r="BB4409" t="str">
            <v>Annulé</v>
          </cell>
          <cell r="BE4409" t="str">
            <v/>
          </cell>
          <cell r="BF4409" t="str">
            <v/>
          </cell>
          <cell r="BS4409" t="str">
            <v>Annulé</v>
          </cell>
          <cell r="BW4409" t="str">
            <v/>
          </cell>
        </row>
        <row r="4410">
          <cell r="F4410" t="str">
            <v>IMB/52121/C/01LV</v>
          </cell>
          <cell r="Q4410">
            <v>5</v>
          </cell>
          <cell r="AQ4410" t="str">
            <v>Annulé</v>
          </cell>
          <cell r="AW4410" t="str">
            <v/>
          </cell>
          <cell r="AX4410" t="str">
            <v/>
          </cell>
          <cell r="BB4410" t="str">
            <v>Annulé</v>
          </cell>
          <cell r="BE4410" t="str">
            <v/>
          </cell>
          <cell r="BF4410" t="str">
            <v/>
          </cell>
          <cell r="BS4410" t="str">
            <v>Annulé</v>
          </cell>
          <cell r="BW4410" t="str">
            <v/>
          </cell>
        </row>
        <row r="4411">
          <cell r="F4411" t="str">
            <v>IMB/52121/C/01M0</v>
          </cell>
          <cell r="Q4411">
            <v>8</v>
          </cell>
          <cell r="AQ4411" t="str">
            <v>SETRS ST</v>
          </cell>
          <cell r="AW4411">
            <v>2015</v>
          </cell>
          <cell r="AX4411" t="str">
            <v>05</v>
          </cell>
          <cell r="BB4411" t="str">
            <v>DTI ST</v>
          </cell>
          <cell r="BE4411" t="str">
            <v>23</v>
          </cell>
          <cell r="BF4411" t="str">
            <v>2015-S23</v>
          </cell>
          <cell r="BS4411" t="str">
            <v>DTI ST</v>
          </cell>
          <cell r="BW4411" t="str">
            <v>23</v>
          </cell>
        </row>
        <row r="4412">
          <cell r="F4412" t="str">
            <v>IMB/52121/C/01M3</v>
          </cell>
          <cell r="Q4412">
            <v>6</v>
          </cell>
          <cell r="AQ4412" t="str">
            <v>SETRS ST</v>
          </cell>
          <cell r="AW4412">
            <v>2015</v>
          </cell>
          <cell r="AX4412" t="str">
            <v>03</v>
          </cell>
          <cell r="BB4412" t="str">
            <v>DTI ST</v>
          </cell>
          <cell r="BE4412" t="str">
            <v>09</v>
          </cell>
          <cell r="BF4412" t="str">
            <v>2015-S09</v>
          </cell>
          <cell r="BS4412" t="str">
            <v>DTI ST</v>
          </cell>
          <cell r="BW4412" t="str">
            <v>15</v>
          </cell>
        </row>
        <row r="4413">
          <cell r="F4413" t="str">
            <v>IMB/52121/C/01M8</v>
          </cell>
          <cell r="Q4413">
            <v>6</v>
          </cell>
          <cell r="AQ4413" t="str">
            <v>SETRS ST</v>
          </cell>
          <cell r="AW4413">
            <v>2015</v>
          </cell>
          <cell r="AX4413" t="str">
            <v>03</v>
          </cell>
          <cell r="BB4413" t="str">
            <v>DTI ST</v>
          </cell>
          <cell r="BE4413" t="str">
            <v>09</v>
          </cell>
          <cell r="BF4413" t="str">
            <v>2015-S09</v>
          </cell>
          <cell r="BS4413" t="str">
            <v>DTI ST</v>
          </cell>
          <cell r="BW4413" t="str">
            <v>15</v>
          </cell>
        </row>
        <row r="4414">
          <cell r="F4414" t="str">
            <v>IMB/52121/C/01SI</v>
          </cell>
          <cell r="Q4414">
            <v>12</v>
          </cell>
          <cell r="AQ4414" t="str">
            <v>SETRS ST</v>
          </cell>
          <cell r="AW4414">
            <v>2015</v>
          </cell>
          <cell r="AX4414" t="str">
            <v>02</v>
          </cell>
          <cell r="BB4414" t="str">
            <v>DTI ST</v>
          </cell>
          <cell r="BE4414" t="str">
            <v>09</v>
          </cell>
          <cell r="BF4414" t="str">
            <v>2015-S09</v>
          </cell>
          <cell r="BS4414" t="str">
            <v>DTI ST</v>
          </cell>
          <cell r="BW4414" t="str">
            <v>14</v>
          </cell>
        </row>
        <row r="4415">
          <cell r="F4415" t="str">
            <v>IMB/52121/C/01SJ</v>
          </cell>
          <cell r="Q4415">
            <v>8</v>
          </cell>
          <cell r="AQ4415" t="str">
            <v>SETRS ST</v>
          </cell>
          <cell r="AW4415">
            <v>2015</v>
          </cell>
          <cell r="AX4415" t="str">
            <v>03</v>
          </cell>
          <cell r="BB4415" t="str">
            <v>DTI ST</v>
          </cell>
          <cell r="BE4415" t="str">
            <v>23</v>
          </cell>
          <cell r="BF4415" t="str">
            <v>2015-S23</v>
          </cell>
          <cell r="BS4415" t="str">
            <v>DTI ST</v>
          </cell>
          <cell r="BW4415" t="str">
            <v>23</v>
          </cell>
        </row>
        <row r="4416">
          <cell r="F4416" t="str">
            <v>IMB/52121/C/01SK</v>
          </cell>
          <cell r="Q4416">
            <v>8</v>
          </cell>
          <cell r="AQ4416" t="str">
            <v>SETRS ST</v>
          </cell>
          <cell r="AW4416">
            <v>2015</v>
          </cell>
          <cell r="AX4416" t="str">
            <v>03</v>
          </cell>
          <cell r="BB4416" t="str">
            <v>DTI ST</v>
          </cell>
          <cell r="BE4416" t="str">
            <v>23</v>
          </cell>
          <cell r="BF4416" t="str">
            <v>2015-S23</v>
          </cell>
          <cell r="BS4416" t="str">
            <v>DTI ST</v>
          </cell>
          <cell r="BW4416" t="str">
            <v>23</v>
          </cell>
        </row>
        <row r="4417">
          <cell r="F4417" t="str">
            <v>IMB/52121/C/01SL</v>
          </cell>
          <cell r="Q4417">
            <v>8</v>
          </cell>
          <cell r="AQ4417" t="str">
            <v>SETRS ST</v>
          </cell>
          <cell r="AW4417">
            <v>2015</v>
          </cell>
          <cell r="AX4417" t="str">
            <v>03</v>
          </cell>
          <cell r="BB4417" t="str">
            <v>DTI ST</v>
          </cell>
          <cell r="BE4417" t="str">
            <v>23</v>
          </cell>
          <cell r="BF4417" t="str">
            <v>2015-S23</v>
          </cell>
          <cell r="BS4417" t="str">
            <v>DTI ST</v>
          </cell>
          <cell r="BW4417" t="str">
            <v>23</v>
          </cell>
        </row>
        <row r="4418">
          <cell r="F4418" t="str">
            <v>IMB/52121/C/01SM</v>
          </cell>
          <cell r="Q4418">
            <v>24</v>
          </cell>
          <cell r="AQ4418" t="str">
            <v>SETRS ST</v>
          </cell>
          <cell r="AW4418">
            <v>2015</v>
          </cell>
          <cell r="AX4418" t="str">
            <v>03</v>
          </cell>
          <cell r="BB4418" t="str">
            <v>DTI ST</v>
          </cell>
          <cell r="BE4418" t="str">
            <v>09</v>
          </cell>
          <cell r="BF4418" t="str">
            <v>2015-S09</v>
          </cell>
          <cell r="BS4418" t="str">
            <v>DTI ST</v>
          </cell>
          <cell r="BW4418" t="str">
            <v>14</v>
          </cell>
        </row>
        <row r="4419">
          <cell r="F4419" t="str">
            <v>IMB/52121/C/01SN</v>
          </cell>
          <cell r="Q4419">
            <v>8</v>
          </cell>
          <cell r="AQ4419" t="str">
            <v>SETRS ST</v>
          </cell>
          <cell r="AW4419">
            <v>2015</v>
          </cell>
          <cell r="AX4419" t="str">
            <v>03</v>
          </cell>
          <cell r="BB4419" t="str">
            <v>DTI ST</v>
          </cell>
          <cell r="BE4419" t="str">
            <v>23</v>
          </cell>
          <cell r="BF4419" t="str">
            <v>2015-S23</v>
          </cell>
          <cell r="BS4419" t="str">
            <v>DTI ST</v>
          </cell>
          <cell r="BW4419" t="str">
            <v>23</v>
          </cell>
        </row>
        <row r="4420">
          <cell r="F4420" t="str">
            <v>IMB/52121/C/01SO</v>
          </cell>
          <cell r="Q4420">
            <v>8</v>
          </cell>
          <cell r="AQ4420" t="str">
            <v>SETRS ST</v>
          </cell>
          <cell r="AW4420">
            <v>2015</v>
          </cell>
          <cell r="AX4420" t="str">
            <v>03</v>
          </cell>
          <cell r="BB4420" t="str">
            <v>DTI ST</v>
          </cell>
          <cell r="BE4420" t="str">
            <v>23</v>
          </cell>
          <cell r="BF4420" t="str">
            <v>2015-S23</v>
          </cell>
          <cell r="BS4420" t="str">
            <v>DTI ST</v>
          </cell>
          <cell r="BW4420" t="str">
            <v>23</v>
          </cell>
        </row>
        <row r="4421">
          <cell r="F4421" t="str">
            <v>IMB/52121/C/01SP</v>
          </cell>
          <cell r="Q4421">
            <v>12</v>
          </cell>
          <cell r="AQ4421" t="str">
            <v>SETRS ST</v>
          </cell>
          <cell r="AW4421">
            <v>2015</v>
          </cell>
          <cell r="AX4421" t="str">
            <v>02</v>
          </cell>
          <cell r="BB4421" t="str">
            <v>DTI ST</v>
          </cell>
          <cell r="BE4421" t="str">
            <v>09</v>
          </cell>
          <cell r="BF4421" t="str">
            <v>2015-S09</v>
          </cell>
          <cell r="BS4421" t="str">
            <v>DTI ST</v>
          </cell>
          <cell r="BW4421" t="str">
            <v>14</v>
          </cell>
        </row>
        <row r="4422">
          <cell r="F4422" t="str">
            <v>IMB/52121/C/01SQ</v>
          </cell>
          <cell r="Q4422">
            <v>8</v>
          </cell>
          <cell r="AQ4422" t="str">
            <v>SETRS ST</v>
          </cell>
          <cell r="AW4422">
            <v>2015</v>
          </cell>
          <cell r="AX4422" t="str">
            <v>03</v>
          </cell>
          <cell r="BB4422" t="str">
            <v>DTI ST</v>
          </cell>
          <cell r="BE4422" t="str">
            <v>23</v>
          </cell>
          <cell r="BF4422" t="str">
            <v>2015-S23</v>
          </cell>
          <cell r="BS4422" t="str">
            <v>DTI ST</v>
          </cell>
          <cell r="BW4422" t="str">
            <v>23</v>
          </cell>
        </row>
        <row r="4423">
          <cell r="F4423" t="str">
            <v>IMB/52121/C/01SR</v>
          </cell>
          <cell r="Q4423">
            <v>8</v>
          </cell>
          <cell r="AQ4423" t="str">
            <v>SETRS ST</v>
          </cell>
          <cell r="AW4423">
            <v>2015</v>
          </cell>
          <cell r="AX4423" t="str">
            <v>03</v>
          </cell>
          <cell r="BB4423" t="str">
            <v>DTI ST</v>
          </cell>
          <cell r="BE4423" t="str">
            <v>23</v>
          </cell>
          <cell r="BF4423" t="str">
            <v>2015-S23</v>
          </cell>
          <cell r="BS4423" t="str">
            <v>DTI ST</v>
          </cell>
          <cell r="BW4423" t="str">
            <v>23</v>
          </cell>
        </row>
        <row r="4424">
          <cell r="F4424" t="str">
            <v>IMB/52121/C/01YO</v>
          </cell>
          <cell r="Q4424">
            <v>12</v>
          </cell>
          <cell r="AQ4424" t="str">
            <v>SETRS ST</v>
          </cell>
          <cell r="AW4424">
            <v>2015</v>
          </cell>
          <cell r="AX4424" t="str">
            <v>06</v>
          </cell>
          <cell r="BB4424" t="str">
            <v>DTI ST</v>
          </cell>
          <cell r="BE4424" t="str">
            <v>09</v>
          </cell>
          <cell r="BF4424" t="str">
            <v>2015-S09</v>
          </cell>
          <cell r="BS4424" t="str">
            <v>Annulé</v>
          </cell>
          <cell r="BW4424" t="str">
            <v/>
          </cell>
        </row>
        <row r="4425">
          <cell r="F4425" t="str">
            <v>IMB/52121/C/01YP</v>
          </cell>
          <cell r="Q4425">
            <v>12</v>
          </cell>
          <cell r="AQ4425" t="str">
            <v>SETRS ST</v>
          </cell>
          <cell r="AW4425">
            <v>2015</v>
          </cell>
          <cell r="AX4425" t="str">
            <v>06</v>
          </cell>
          <cell r="BB4425" t="str">
            <v>DTI ST</v>
          </cell>
          <cell r="BE4425" t="str">
            <v>09</v>
          </cell>
          <cell r="BF4425" t="str">
            <v>2015-S09</v>
          </cell>
          <cell r="BS4425" t="str">
            <v>Annulé</v>
          </cell>
          <cell r="BW4425" t="str">
            <v/>
          </cell>
        </row>
        <row r="4426">
          <cell r="F4426" t="str">
            <v>IMB/52121/C/01YQ</v>
          </cell>
          <cell r="Q4426">
            <v>14</v>
          </cell>
          <cell r="AQ4426" t="str">
            <v>SETRS ST</v>
          </cell>
          <cell r="AW4426">
            <v>2015</v>
          </cell>
          <cell r="AX4426" t="str">
            <v>06</v>
          </cell>
          <cell r="BB4426" t="str">
            <v>DTI ST</v>
          </cell>
          <cell r="BE4426" t="str">
            <v>25</v>
          </cell>
          <cell r="BF4426" t="str">
            <v>2015-S25</v>
          </cell>
          <cell r="BS4426" t="str">
            <v>DTI ST</v>
          </cell>
          <cell r="BW4426" t="str">
            <v>25</v>
          </cell>
        </row>
        <row r="4427">
          <cell r="F4427" t="str">
            <v>IMB/52121/C/01YR</v>
          </cell>
          <cell r="Q4427">
            <v>13</v>
          </cell>
          <cell r="AQ4427" t="str">
            <v>SETRS ST</v>
          </cell>
          <cell r="AW4427">
            <v>2015</v>
          </cell>
          <cell r="AX4427" t="str">
            <v>06</v>
          </cell>
          <cell r="BB4427" t="str">
            <v>DTI ST</v>
          </cell>
          <cell r="BE4427" t="str">
            <v>09</v>
          </cell>
          <cell r="BF4427" t="str">
            <v>2015-S09</v>
          </cell>
          <cell r="BS4427" t="str">
            <v>DTI ST</v>
          </cell>
          <cell r="BW4427" t="str">
            <v>14</v>
          </cell>
        </row>
        <row r="4428">
          <cell r="F4428" t="str">
            <v>IMB/52121/C/01YS</v>
          </cell>
          <cell r="Q4428">
            <v>13</v>
          </cell>
          <cell r="AQ4428" t="str">
            <v>SETRS ST</v>
          </cell>
          <cell r="AW4428">
            <v>2015</v>
          </cell>
          <cell r="AX4428" t="str">
            <v>06</v>
          </cell>
          <cell r="BB4428" t="str">
            <v>DTI ST</v>
          </cell>
          <cell r="BE4428" t="str">
            <v>25</v>
          </cell>
          <cell r="BF4428" t="str">
            <v>2015-S25</v>
          </cell>
          <cell r="BS4428" t="str">
            <v>DTI ST</v>
          </cell>
          <cell r="BW4428" t="str">
            <v>25</v>
          </cell>
        </row>
        <row r="4429">
          <cell r="F4429" t="str">
            <v>IMB/52121/C/01YT</v>
          </cell>
          <cell r="Q4429">
            <v>14</v>
          </cell>
          <cell r="AQ4429" t="str">
            <v>SETRS ST</v>
          </cell>
          <cell r="AW4429">
            <v>2015</v>
          </cell>
          <cell r="AX4429" t="str">
            <v>06</v>
          </cell>
          <cell r="BB4429" t="str">
            <v>DTI ST</v>
          </cell>
          <cell r="BE4429" t="str">
            <v>25</v>
          </cell>
          <cell r="BF4429" t="str">
            <v>2015-S25</v>
          </cell>
          <cell r="BS4429" t="str">
            <v>DTI ST</v>
          </cell>
          <cell r="BW4429" t="str">
            <v>25</v>
          </cell>
        </row>
        <row r="4430">
          <cell r="F4430" t="str">
            <v>IMB/52121/C/01YU</v>
          </cell>
          <cell r="Q4430">
            <v>13</v>
          </cell>
          <cell r="AQ4430" t="str">
            <v>Annulé</v>
          </cell>
          <cell r="AW4430" t="str">
            <v/>
          </cell>
          <cell r="AX4430" t="str">
            <v/>
          </cell>
          <cell r="BB4430" t="str">
            <v>Annulé</v>
          </cell>
          <cell r="BE4430" t="str">
            <v/>
          </cell>
          <cell r="BF4430" t="str">
            <v/>
          </cell>
          <cell r="BS4430" t="str">
            <v>Annulé</v>
          </cell>
          <cell r="BW4430" t="str">
            <v/>
          </cell>
        </row>
        <row r="4431">
          <cell r="F4431" t="str">
            <v>IMB/52121/C/01YV</v>
          </cell>
          <cell r="Q4431">
            <v>11</v>
          </cell>
          <cell r="AQ4431" t="str">
            <v>Annulé</v>
          </cell>
          <cell r="AW4431" t="str">
            <v/>
          </cell>
          <cell r="AX4431" t="str">
            <v/>
          </cell>
          <cell r="BB4431" t="str">
            <v>Annulé</v>
          </cell>
          <cell r="BE4431" t="str">
            <v/>
          </cell>
          <cell r="BF4431" t="str">
            <v/>
          </cell>
          <cell r="BS4431" t="str">
            <v>Annulé</v>
          </cell>
          <cell r="BW4431" t="str">
            <v/>
          </cell>
        </row>
        <row r="4432">
          <cell r="F4432" t="str">
            <v>IMB/52121/C/01YW</v>
          </cell>
          <cell r="Q4432">
            <v>12</v>
          </cell>
          <cell r="AQ4432" t="str">
            <v>Annulé</v>
          </cell>
          <cell r="AW4432" t="str">
            <v/>
          </cell>
          <cell r="AX4432" t="str">
            <v/>
          </cell>
          <cell r="BB4432" t="str">
            <v>Annulé</v>
          </cell>
          <cell r="BE4432" t="str">
            <v/>
          </cell>
          <cell r="BF4432" t="str">
            <v/>
          </cell>
          <cell r="BS4432" t="str">
            <v>Annulé</v>
          </cell>
          <cell r="BW4432" t="str">
            <v/>
          </cell>
        </row>
        <row r="4433">
          <cell r="F4433" t="str">
            <v>IMB/52121/C/01YX</v>
          </cell>
          <cell r="Q4433">
            <v>15</v>
          </cell>
          <cell r="AQ4433" t="str">
            <v>Annulé</v>
          </cell>
          <cell r="AW4433" t="str">
            <v/>
          </cell>
          <cell r="AX4433" t="str">
            <v/>
          </cell>
          <cell r="BB4433" t="str">
            <v>Annulé</v>
          </cell>
          <cell r="BE4433" t="str">
            <v/>
          </cell>
          <cell r="BF4433" t="str">
            <v/>
          </cell>
          <cell r="BS4433" t="str">
            <v>Annulé</v>
          </cell>
          <cell r="BW4433" t="str">
            <v/>
          </cell>
        </row>
        <row r="4434">
          <cell r="F4434" t="str">
            <v>IMB/52121/C/01YY</v>
          </cell>
          <cell r="Q4434">
            <v>12</v>
          </cell>
          <cell r="AQ4434" t="str">
            <v>SETRS ST</v>
          </cell>
          <cell r="AW4434">
            <v>2015</v>
          </cell>
          <cell r="AX4434" t="str">
            <v>06</v>
          </cell>
          <cell r="BB4434" t="str">
            <v>DTI ST</v>
          </cell>
          <cell r="BE4434" t="str">
            <v>09</v>
          </cell>
          <cell r="BF4434" t="str">
            <v>2015-S09</v>
          </cell>
          <cell r="BS4434" t="str">
            <v>Annulé</v>
          </cell>
          <cell r="BW4434" t="str">
            <v/>
          </cell>
        </row>
        <row r="4435">
          <cell r="F4435" t="str">
            <v>IMB/52121/C/01YZ</v>
          </cell>
          <cell r="Q4435">
            <v>12</v>
          </cell>
          <cell r="AQ4435" t="str">
            <v>SETRS ST</v>
          </cell>
          <cell r="AW4435">
            <v>2015</v>
          </cell>
          <cell r="AX4435" t="str">
            <v>06</v>
          </cell>
          <cell r="BB4435" t="str">
            <v>DTI ST</v>
          </cell>
          <cell r="BE4435" t="str">
            <v>09</v>
          </cell>
          <cell r="BF4435" t="str">
            <v>2015-S09</v>
          </cell>
          <cell r="BS4435" t="str">
            <v>Annulé</v>
          </cell>
          <cell r="BW4435" t="str">
            <v/>
          </cell>
        </row>
        <row r="4436">
          <cell r="F4436" t="str">
            <v>IMB/52121/C/01Z0</v>
          </cell>
          <cell r="Q4436">
            <v>12</v>
          </cell>
          <cell r="AQ4436" t="str">
            <v>SETRS ST</v>
          </cell>
          <cell r="AW4436">
            <v>2015</v>
          </cell>
          <cell r="AX4436" t="str">
            <v>06</v>
          </cell>
          <cell r="BB4436" t="str">
            <v>DTI ST</v>
          </cell>
          <cell r="BE4436" t="str">
            <v>09</v>
          </cell>
          <cell r="BF4436" t="str">
            <v>2015-S09</v>
          </cell>
          <cell r="BS4436" t="str">
            <v>Annulé</v>
          </cell>
          <cell r="BW4436" t="str">
            <v/>
          </cell>
        </row>
        <row r="4437">
          <cell r="F4437" t="str">
            <v>IMB/52121/C/01Z1</v>
          </cell>
          <cell r="Q4437">
            <v>11</v>
          </cell>
          <cell r="AQ4437" t="str">
            <v>Annulé</v>
          </cell>
          <cell r="AW4437" t="str">
            <v/>
          </cell>
          <cell r="AX4437" t="str">
            <v/>
          </cell>
          <cell r="BB4437" t="str">
            <v>Annulé</v>
          </cell>
          <cell r="BE4437" t="str">
            <v/>
          </cell>
          <cell r="BF4437" t="str">
            <v/>
          </cell>
          <cell r="BS4437" t="str">
            <v>Annulé</v>
          </cell>
          <cell r="BW4437" t="str">
            <v/>
          </cell>
        </row>
        <row r="4438">
          <cell r="F4438" t="str">
            <v>IMB/52121/C/01ZL</v>
          </cell>
          <cell r="Q4438">
            <v>15</v>
          </cell>
          <cell r="AQ4438" t="str">
            <v>SETRS ST</v>
          </cell>
          <cell r="AW4438">
            <v>2015</v>
          </cell>
          <cell r="AX4438" t="str">
            <v>06</v>
          </cell>
          <cell r="BB4438" t="str">
            <v>DTI ST</v>
          </cell>
          <cell r="BE4438" t="str">
            <v>09</v>
          </cell>
          <cell r="BF4438" t="str">
            <v>2015-S09</v>
          </cell>
          <cell r="BS4438" t="str">
            <v>DTI ST</v>
          </cell>
          <cell r="BW4438" t="str">
            <v>23</v>
          </cell>
        </row>
        <row r="4439">
          <cell r="F4439" t="str">
            <v>IMB/52121/C/0212</v>
          </cell>
          <cell r="Q4439">
            <v>15</v>
          </cell>
          <cell r="AQ4439" t="str">
            <v>SETRS ST</v>
          </cell>
          <cell r="AW4439">
            <v>2015</v>
          </cell>
          <cell r="AX4439" t="str">
            <v>06</v>
          </cell>
          <cell r="BB4439" t="str">
            <v>DTI ST</v>
          </cell>
          <cell r="BE4439" t="str">
            <v>09</v>
          </cell>
          <cell r="BF4439" t="str">
            <v>2015-S09</v>
          </cell>
          <cell r="BS4439" t="str">
            <v>DTI ST</v>
          </cell>
          <cell r="BW4439" t="str">
            <v>23</v>
          </cell>
        </row>
        <row r="4440">
          <cell r="F4440" t="str">
            <v>IMB/52121/C/023O</v>
          </cell>
          <cell r="Q4440">
            <v>24</v>
          </cell>
          <cell r="AQ4440" t="str">
            <v>SETRS ST</v>
          </cell>
          <cell r="AW4440">
            <v>2015</v>
          </cell>
          <cell r="AX4440" t="str">
            <v>03</v>
          </cell>
          <cell r="BB4440" t="str">
            <v>DTI ST</v>
          </cell>
          <cell r="BE4440" t="str">
            <v>08</v>
          </cell>
          <cell r="BF4440" t="str">
            <v>2015-S08</v>
          </cell>
          <cell r="BS4440" t="str">
            <v>DTI ST</v>
          </cell>
          <cell r="BW4440" t="str">
            <v>14</v>
          </cell>
        </row>
        <row r="4441">
          <cell r="F4441" t="str">
            <v>IMB/52121/C/025L</v>
          </cell>
          <cell r="Q4441">
            <v>12</v>
          </cell>
          <cell r="AQ4441" t="str">
            <v>SETRS ST</v>
          </cell>
          <cell r="AW4441">
            <v>2015</v>
          </cell>
          <cell r="AX4441" t="str">
            <v>03</v>
          </cell>
          <cell r="BB4441" t="str">
            <v>DTI ST</v>
          </cell>
          <cell r="BE4441" t="str">
            <v>24</v>
          </cell>
          <cell r="BF4441" t="str">
            <v>2015-S24</v>
          </cell>
          <cell r="BS4441" t="str">
            <v>DTI ST</v>
          </cell>
          <cell r="BW4441" t="str">
            <v>24</v>
          </cell>
        </row>
        <row r="4442">
          <cell r="F4442" t="str">
            <v>IMB/52121/C/025M</v>
          </cell>
          <cell r="Q4442">
            <v>12</v>
          </cell>
          <cell r="AQ4442" t="str">
            <v>SETRS ST</v>
          </cell>
          <cell r="AW4442">
            <v>2015</v>
          </cell>
          <cell r="AX4442" t="str">
            <v>03</v>
          </cell>
          <cell r="BB4442" t="str">
            <v>DTI ST</v>
          </cell>
          <cell r="BE4442" t="str">
            <v>24</v>
          </cell>
          <cell r="BF4442" t="str">
            <v>2015-S24</v>
          </cell>
          <cell r="BS4442" t="str">
            <v>DTI ST</v>
          </cell>
          <cell r="BW4442" t="str">
            <v>24</v>
          </cell>
        </row>
        <row r="4443">
          <cell r="F4443" t="str">
            <v>IMB/52121/C/025N</v>
          </cell>
          <cell r="Q4443">
            <v>12</v>
          </cell>
          <cell r="AQ4443" t="str">
            <v>SETRS ST</v>
          </cell>
          <cell r="AW4443">
            <v>2015</v>
          </cell>
          <cell r="AX4443" t="str">
            <v>03</v>
          </cell>
          <cell r="BB4443" t="str">
            <v>DTI ST</v>
          </cell>
          <cell r="BE4443" t="str">
            <v>24</v>
          </cell>
          <cell r="BF4443" t="str">
            <v>2015-S24</v>
          </cell>
          <cell r="BS4443" t="str">
            <v>DTI ST</v>
          </cell>
          <cell r="BW4443" t="str">
            <v>24</v>
          </cell>
        </row>
        <row r="4444">
          <cell r="F4444" t="str">
            <v>IMB/52121/C/025O</v>
          </cell>
          <cell r="Q4444">
            <v>21</v>
          </cell>
          <cell r="AQ4444" t="str">
            <v>SETRS ST</v>
          </cell>
          <cell r="AW4444">
            <v>2015</v>
          </cell>
          <cell r="AX4444" t="str">
            <v>03</v>
          </cell>
          <cell r="BB4444" t="str">
            <v>DTI ST</v>
          </cell>
          <cell r="BE4444" t="str">
            <v>24</v>
          </cell>
          <cell r="BF4444" t="str">
            <v>2015-S24</v>
          </cell>
          <cell r="BS4444" t="str">
            <v>DTI ST</v>
          </cell>
          <cell r="BW4444" t="str">
            <v>24</v>
          </cell>
        </row>
        <row r="4445">
          <cell r="F4445" t="str">
            <v>IMB/52121/C/025P</v>
          </cell>
          <cell r="Q4445">
            <v>21</v>
          </cell>
          <cell r="AQ4445" t="str">
            <v>SETRS ST</v>
          </cell>
          <cell r="AW4445">
            <v>2015</v>
          </cell>
          <cell r="AX4445" t="str">
            <v>06</v>
          </cell>
          <cell r="BB4445" t="str">
            <v>DTI ST</v>
          </cell>
          <cell r="BE4445" t="str">
            <v>09</v>
          </cell>
          <cell r="BF4445" t="str">
            <v>2015-S09</v>
          </cell>
          <cell r="BS4445" t="str">
            <v>DTI ST</v>
          </cell>
          <cell r="BW4445" t="str">
            <v>15</v>
          </cell>
        </row>
        <row r="4446">
          <cell r="F4446" t="str">
            <v>IMB/52121/C/025Q</v>
          </cell>
          <cell r="Q4446">
            <v>21</v>
          </cell>
          <cell r="AQ4446" t="str">
            <v>SETRS ST</v>
          </cell>
          <cell r="AW4446">
            <v>2015</v>
          </cell>
          <cell r="AX4446" t="str">
            <v>06</v>
          </cell>
          <cell r="BB4446" t="str">
            <v>DTI ST</v>
          </cell>
          <cell r="BE4446" t="str">
            <v>09</v>
          </cell>
          <cell r="BF4446" t="str">
            <v>2015-S09</v>
          </cell>
          <cell r="BS4446" t="str">
            <v>DTI ST</v>
          </cell>
          <cell r="BW4446" t="str">
            <v>15</v>
          </cell>
        </row>
        <row r="4447">
          <cell r="F4447" t="str">
            <v>IMB/52121/C/025R</v>
          </cell>
          <cell r="Q4447">
            <v>15</v>
          </cell>
          <cell r="AQ4447" t="str">
            <v>SETRS ST</v>
          </cell>
          <cell r="AW4447">
            <v>2015</v>
          </cell>
          <cell r="AX4447" t="str">
            <v>06</v>
          </cell>
          <cell r="BB4447" t="str">
            <v>DTI ST</v>
          </cell>
          <cell r="BE4447" t="str">
            <v>09</v>
          </cell>
          <cell r="BF4447" t="str">
            <v>2015-S09</v>
          </cell>
          <cell r="BS4447" t="str">
            <v>DTI ST</v>
          </cell>
          <cell r="BW4447" t="str">
            <v>23</v>
          </cell>
        </row>
        <row r="4448">
          <cell r="F4448" t="str">
            <v>IMB/52121/C/026Z</v>
          </cell>
          <cell r="Q4448">
            <v>15</v>
          </cell>
          <cell r="AQ4448" t="str">
            <v>SETRS ST</v>
          </cell>
          <cell r="AW4448">
            <v>2015</v>
          </cell>
          <cell r="AX4448" t="str">
            <v>06</v>
          </cell>
          <cell r="BB4448" t="str">
            <v>DTI ST</v>
          </cell>
          <cell r="BE4448" t="str">
            <v>09</v>
          </cell>
          <cell r="BF4448" t="str">
            <v>2015-S09</v>
          </cell>
          <cell r="BS4448" t="str">
            <v>DTI ST</v>
          </cell>
          <cell r="BW4448" t="str">
            <v>23</v>
          </cell>
        </row>
        <row r="4449">
          <cell r="F4449" t="str">
            <v>IMB/52121/C/02CZ</v>
          </cell>
          <cell r="Q4449">
            <v>15</v>
          </cell>
          <cell r="AQ4449" t="str">
            <v>SETRS ST</v>
          </cell>
          <cell r="AW4449">
            <v>2015</v>
          </cell>
          <cell r="AX4449" t="str">
            <v>06</v>
          </cell>
          <cell r="BB4449" t="str">
            <v>DTI ST</v>
          </cell>
          <cell r="BE4449" t="str">
            <v>09</v>
          </cell>
          <cell r="BF4449" t="str">
            <v>2015-S09</v>
          </cell>
          <cell r="BS4449" t="str">
            <v>DTI ST</v>
          </cell>
          <cell r="BW4449" t="str">
            <v>23</v>
          </cell>
        </row>
        <row r="4450">
          <cell r="F4450" t="str">
            <v>IMB/52121/C/02DC</v>
          </cell>
          <cell r="Q4450">
            <v>16</v>
          </cell>
          <cell r="AQ4450" t="str">
            <v>SETRS ST</v>
          </cell>
          <cell r="AW4450">
            <v>2015</v>
          </cell>
          <cell r="AX4450" t="str">
            <v>06</v>
          </cell>
          <cell r="BB4450" t="str">
            <v>DTI ST</v>
          </cell>
          <cell r="BE4450" t="str">
            <v>14</v>
          </cell>
          <cell r="BF4450" t="str">
            <v>2015-S14</v>
          </cell>
          <cell r="BS4450" t="str">
            <v>DTI ST</v>
          </cell>
          <cell r="BW4450" t="str">
            <v>16</v>
          </cell>
        </row>
        <row r="4451">
          <cell r="F4451" t="str">
            <v>IMB/52121/C/02IQ</v>
          </cell>
          <cell r="Q4451">
            <v>88</v>
          </cell>
          <cell r="AQ4451" t="str">
            <v>SETRS ST</v>
          </cell>
          <cell r="AW4451">
            <v>2015</v>
          </cell>
          <cell r="AX4451" t="str">
            <v>05</v>
          </cell>
          <cell r="BB4451" t="str">
            <v>DTI ST</v>
          </cell>
          <cell r="BE4451" t="str">
            <v>23</v>
          </cell>
          <cell r="BF4451" t="str">
            <v>2015-S23</v>
          </cell>
          <cell r="BS4451" t="str">
            <v>DTI ST</v>
          </cell>
          <cell r="BW4451" t="str">
            <v>23</v>
          </cell>
        </row>
        <row r="4452">
          <cell r="F4452" t="str">
            <v>IMB/52121/C/02Q5</v>
          </cell>
          <cell r="Q4452">
            <v>8</v>
          </cell>
          <cell r="AQ4452" t="str">
            <v>SETRS ST</v>
          </cell>
          <cell r="AW4452">
            <v>2015</v>
          </cell>
          <cell r="AX4452" t="str">
            <v>05</v>
          </cell>
          <cell r="BB4452" t="str">
            <v>DTI ST</v>
          </cell>
          <cell r="BE4452" t="str">
            <v>09</v>
          </cell>
          <cell r="BF4452" t="str">
            <v>2015-S09</v>
          </cell>
          <cell r="BS4452" t="str">
            <v>DTI ST</v>
          </cell>
          <cell r="BW4452" t="str">
            <v>15</v>
          </cell>
        </row>
        <row r="4453">
          <cell r="F4453" t="str">
            <v>IMB/52121/C/02Y7</v>
          </cell>
          <cell r="Q4453">
            <v>8</v>
          </cell>
          <cell r="AQ4453" t="str">
            <v>SETRS ST</v>
          </cell>
          <cell r="AW4453">
            <v>2015</v>
          </cell>
          <cell r="AX4453" t="str">
            <v>05</v>
          </cell>
          <cell r="BB4453" t="str">
            <v>DTI ST</v>
          </cell>
          <cell r="BE4453" t="str">
            <v>09</v>
          </cell>
          <cell r="BF4453" t="str">
            <v>2015-S09</v>
          </cell>
          <cell r="BS4453" t="str">
            <v>DTI ST</v>
          </cell>
          <cell r="BW4453" t="str">
            <v>15</v>
          </cell>
        </row>
        <row r="4454">
          <cell r="F4454" t="str">
            <v>IMB/52121/C/03CV</v>
          </cell>
          <cell r="Q4454">
            <v>8</v>
          </cell>
          <cell r="AQ4454" t="str">
            <v>SETRS ST</v>
          </cell>
          <cell r="AW4454">
            <v>2015</v>
          </cell>
          <cell r="AX4454" t="str">
            <v>06</v>
          </cell>
          <cell r="BB4454" t="str">
            <v>DTI ST</v>
          </cell>
          <cell r="BE4454" t="str">
            <v>12</v>
          </cell>
          <cell r="BF4454" t="str">
            <v>2015-S12</v>
          </cell>
          <cell r="BS4454" t="str">
            <v>DTI ST</v>
          </cell>
          <cell r="BW4454" t="str">
            <v>15</v>
          </cell>
        </row>
        <row r="4455">
          <cell r="F4455" t="str">
            <v>IMB/52121/C/03D1</v>
          </cell>
          <cell r="Q4455">
            <v>8</v>
          </cell>
          <cell r="AQ4455" t="str">
            <v>SETRS ST</v>
          </cell>
          <cell r="AW4455">
            <v>2015</v>
          </cell>
          <cell r="AX4455" t="str">
            <v>06</v>
          </cell>
          <cell r="BB4455" t="str">
            <v>DTI ST</v>
          </cell>
          <cell r="BE4455" t="str">
            <v>12</v>
          </cell>
          <cell r="BF4455" t="str">
            <v>2015-S12</v>
          </cell>
          <cell r="BS4455" t="str">
            <v>DTI ST</v>
          </cell>
          <cell r="BW4455" t="str">
            <v>19</v>
          </cell>
        </row>
        <row r="4456">
          <cell r="F4456" t="str">
            <v>IMB/52121/C/03DD</v>
          </cell>
          <cell r="Q4456">
            <v>8</v>
          </cell>
          <cell r="AQ4456" t="str">
            <v>SETRS ST</v>
          </cell>
          <cell r="AW4456">
            <v>2015</v>
          </cell>
          <cell r="AX4456" t="str">
            <v>06</v>
          </cell>
          <cell r="BB4456" t="str">
            <v>DTI ST</v>
          </cell>
          <cell r="BE4456" t="str">
            <v>12</v>
          </cell>
          <cell r="BF4456" t="str">
            <v>2015-S12</v>
          </cell>
          <cell r="BS4456" t="str">
            <v>DTI ST</v>
          </cell>
          <cell r="BW4456" t="str">
            <v>15</v>
          </cell>
        </row>
        <row r="4457">
          <cell r="F4457" t="str">
            <v>IMB/52121/C/03DG</v>
          </cell>
          <cell r="Q4457">
            <v>8</v>
          </cell>
          <cell r="AQ4457" t="str">
            <v>SETRS ST</v>
          </cell>
          <cell r="AW4457">
            <v>2015</v>
          </cell>
          <cell r="AX4457" t="str">
            <v>06</v>
          </cell>
          <cell r="BB4457" t="str">
            <v>DTI ST</v>
          </cell>
          <cell r="BE4457" t="str">
            <v>12</v>
          </cell>
          <cell r="BF4457" t="str">
            <v>2015-S12</v>
          </cell>
          <cell r="BS4457" t="str">
            <v>DTI ST</v>
          </cell>
          <cell r="BW4457" t="str">
            <v>15</v>
          </cell>
        </row>
        <row r="4458">
          <cell r="F4458" t="str">
            <v>IMB/52121/C/03DJ</v>
          </cell>
          <cell r="Q4458">
            <v>8</v>
          </cell>
          <cell r="AQ4458" t="str">
            <v>SETRS ST</v>
          </cell>
          <cell r="AW4458">
            <v>2015</v>
          </cell>
          <cell r="AX4458" t="str">
            <v>06</v>
          </cell>
          <cell r="BB4458" t="str">
            <v>DTI ST</v>
          </cell>
          <cell r="BE4458" t="str">
            <v>12</v>
          </cell>
          <cell r="BF4458" t="str">
            <v>2015-S12</v>
          </cell>
          <cell r="BS4458" t="str">
            <v>DTI ST</v>
          </cell>
          <cell r="BW4458" t="str">
            <v>15</v>
          </cell>
        </row>
        <row r="4459">
          <cell r="F4459" t="str">
            <v>IMB/52121/C/03EW</v>
          </cell>
          <cell r="Q4459">
            <v>29</v>
          </cell>
          <cell r="AQ4459" t="str">
            <v>SETRS ST</v>
          </cell>
          <cell r="AW4459">
            <v>2015</v>
          </cell>
          <cell r="AX4459" t="str">
            <v>05</v>
          </cell>
          <cell r="BB4459" t="str">
            <v>DTI ST</v>
          </cell>
          <cell r="BE4459" t="str">
            <v>12</v>
          </cell>
          <cell r="BF4459" t="str">
            <v>2015-S12</v>
          </cell>
          <cell r="BS4459" t="str">
            <v>DTI ST</v>
          </cell>
          <cell r="BW4459" t="str">
            <v>15</v>
          </cell>
        </row>
        <row r="4460">
          <cell r="F4460" t="str">
            <v>IMB/52121/C/03HP</v>
          </cell>
          <cell r="Q4460">
            <v>26</v>
          </cell>
          <cell r="AQ4460" t="str">
            <v>SETRS ST</v>
          </cell>
          <cell r="AW4460">
            <v>2015</v>
          </cell>
          <cell r="AX4460" t="str">
            <v>06</v>
          </cell>
          <cell r="BB4460" t="str">
            <v>DTI ST</v>
          </cell>
          <cell r="BE4460" t="str">
            <v>12</v>
          </cell>
          <cell r="BF4460" t="str">
            <v>2015-S12</v>
          </cell>
          <cell r="BS4460" t="str">
            <v>DTI ST</v>
          </cell>
          <cell r="BW4460" t="str">
            <v>19</v>
          </cell>
        </row>
        <row r="4461">
          <cell r="F4461" t="str">
            <v>IMB/52121/C/03I7</v>
          </cell>
          <cell r="Q4461">
            <v>8</v>
          </cell>
          <cell r="AQ4461" t="str">
            <v>SETRS ST</v>
          </cell>
          <cell r="AW4461">
            <v>2015</v>
          </cell>
          <cell r="AX4461" t="str">
            <v>26</v>
          </cell>
          <cell r="BB4461" t="str">
            <v>DTI ST</v>
          </cell>
          <cell r="BE4461" t="str">
            <v>31</v>
          </cell>
          <cell r="BF4461" t="str">
            <v>2015-S31</v>
          </cell>
          <cell r="BS4461" t="str">
            <v>DTI ST</v>
          </cell>
          <cell r="BW4461" t="str">
            <v>31</v>
          </cell>
        </row>
        <row r="4462">
          <cell r="F4462" t="str">
            <v>IMB/52121/C/03I8</v>
          </cell>
          <cell r="Q4462">
            <v>23</v>
          </cell>
          <cell r="AQ4462" t="str">
            <v>SETRS ST</v>
          </cell>
          <cell r="AW4462">
            <v>2015</v>
          </cell>
          <cell r="AX4462" t="str">
            <v>06</v>
          </cell>
          <cell r="BB4462" t="str">
            <v>DTI ST</v>
          </cell>
          <cell r="BE4462" t="str">
            <v>12</v>
          </cell>
          <cell r="BF4462" t="str">
            <v>2015-S12</v>
          </cell>
          <cell r="BS4462" t="str">
            <v>DTI ST</v>
          </cell>
          <cell r="BW4462" t="str">
            <v>15</v>
          </cell>
        </row>
        <row r="4463">
          <cell r="F4463" t="str">
            <v>IMB/52121/C/03IX</v>
          </cell>
          <cell r="Q4463">
            <v>8</v>
          </cell>
          <cell r="AQ4463" t="str">
            <v>SETRS ST</v>
          </cell>
          <cell r="AW4463">
            <v>2015</v>
          </cell>
          <cell r="AX4463" t="str">
            <v>26</v>
          </cell>
          <cell r="BB4463" t="str">
            <v>DTI ST</v>
          </cell>
          <cell r="BE4463" t="str">
            <v>31</v>
          </cell>
          <cell r="BF4463" t="str">
            <v>2015-S31</v>
          </cell>
          <cell r="BS4463" t="str">
            <v>DTI ST</v>
          </cell>
          <cell r="BW4463" t="str">
            <v>31</v>
          </cell>
        </row>
        <row r="4464">
          <cell r="F4464" t="str">
            <v>IMB/52121/C/03J2</v>
          </cell>
          <cell r="Q4464">
            <v>8</v>
          </cell>
          <cell r="AQ4464" t="str">
            <v>SETRS ST</v>
          </cell>
          <cell r="AW4464">
            <v>2015</v>
          </cell>
          <cell r="AX4464" t="str">
            <v>26</v>
          </cell>
          <cell r="BB4464" t="str">
            <v>DTI ST</v>
          </cell>
          <cell r="BE4464" t="str">
            <v>31</v>
          </cell>
          <cell r="BF4464" t="str">
            <v>2015-S31</v>
          </cell>
          <cell r="BS4464" t="str">
            <v>DTI ST</v>
          </cell>
          <cell r="BW4464" t="str">
            <v>31</v>
          </cell>
        </row>
        <row r="4465">
          <cell r="F4465" t="str">
            <v>IMB/52121/S/01L1</v>
          </cell>
          <cell r="Q4465">
            <v>1</v>
          </cell>
          <cell r="AQ4465" t="str">
            <v>Annulé</v>
          </cell>
          <cell r="AW4465" t="str">
            <v/>
          </cell>
          <cell r="AX4465" t="str">
            <v/>
          </cell>
          <cell r="BB4465" t="str">
            <v>Annulé</v>
          </cell>
          <cell r="BE4465" t="str">
            <v/>
          </cell>
          <cell r="BF4465" t="str">
            <v/>
          </cell>
          <cell r="BS4465" t="str">
            <v>Annulé</v>
          </cell>
          <cell r="BW4465" t="str">
            <v/>
          </cell>
        </row>
        <row r="4466">
          <cell r="F4466" t="str">
            <v>IMB/52121/C/04FT</v>
          </cell>
          <cell r="Q4466">
            <v>8</v>
          </cell>
          <cell r="AQ4466" t="str">
            <v>Klein H</v>
          </cell>
          <cell r="AW4466">
            <v>2015</v>
          </cell>
          <cell r="AX4466" t="str">
            <v>45</v>
          </cell>
          <cell r="BB4466" t="str">
            <v>TELCOM ST</v>
          </cell>
          <cell r="BE4466" t="str">
            <v>26</v>
          </cell>
          <cell r="BF4466" t="str">
            <v>2016-S26</v>
          </cell>
          <cell r="BS4466" t="str">
            <v>Annulé</v>
          </cell>
          <cell r="BW4466" t="str">
            <v/>
          </cell>
        </row>
        <row r="4467">
          <cell r="F4467" t="str">
            <v>IMB/52121/C/016F</v>
          </cell>
          <cell r="Q4467">
            <v>12</v>
          </cell>
          <cell r="AQ4467" t="str">
            <v>SETRS ST</v>
          </cell>
          <cell r="AW4467">
            <v>2015</v>
          </cell>
          <cell r="AX4467" t="str">
            <v>03</v>
          </cell>
          <cell r="BB4467" t="str">
            <v>DTI ST</v>
          </cell>
          <cell r="BE4467" t="str">
            <v>08</v>
          </cell>
          <cell r="BF4467" t="str">
            <v>2015-S08</v>
          </cell>
          <cell r="BS4467" t="str">
            <v>DTI ST</v>
          </cell>
          <cell r="BW4467" t="str">
            <v>14</v>
          </cell>
        </row>
        <row r="4468">
          <cell r="F4468" t="str">
            <v>IMB/52121/C/00CB</v>
          </cell>
          <cell r="Q4468">
            <v>9</v>
          </cell>
          <cell r="AQ4468" t="str">
            <v>SETRS ST</v>
          </cell>
          <cell r="AW4468">
            <v>2015</v>
          </cell>
          <cell r="AX4468" t="str">
            <v>06</v>
          </cell>
          <cell r="BB4468" t="str">
            <v>DTI ST</v>
          </cell>
          <cell r="BE4468" t="str">
            <v>09</v>
          </cell>
          <cell r="BF4468" t="str">
            <v>2015-S09</v>
          </cell>
          <cell r="BS4468" t="str">
            <v>DTI ST</v>
          </cell>
          <cell r="BW4468" t="str">
            <v>15</v>
          </cell>
        </row>
        <row r="4469">
          <cell r="F4469" t="str">
            <v>IMB/52121/C/00D4</v>
          </cell>
          <cell r="Q4469">
            <v>11</v>
          </cell>
          <cell r="AQ4469" t="str">
            <v>SETRS ST</v>
          </cell>
          <cell r="AW4469">
            <v>2015</v>
          </cell>
          <cell r="AX4469" t="str">
            <v>06</v>
          </cell>
          <cell r="BB4469" t="str">
            <v>DTI ST</v>
          </cell>
          <cell r="BE4469" t="str">
            <v>12</v>
          </cell>
          <cell r="BF4469" t="str">
            <v>2015-S12</v>
          </cell>
          <cell r="BS4469" t="str">
            <v>DTI ST</v>
          </cell>
          <cell r="BW4469" t="str">
            <v>15</v>
          </cell>
        </row>
        <row r="4470">
          <cell r="F4470" t="str">
            <v>IMB/52121/C/00G3</v>
          </cell>
          <cell r="Q4470">
            <v>11</v>
          </cell>
          <cell r="AQ4470" t="str">
            <v>SETRS ST</v>
          </cell>
          <cell r="AW4470">
            <v>2015</v>
          </cell>
          <cell r="AX4470" t="str">
            <v>06</v>
          </cell>
          <cell r="BB4470" t="str">
            <v>DTI ST</v>
          </cell>
          <cell r="BE4470" t="str">
            <v>12</v>
          </cell>
          <cell r="BF4470" t="str">
            <v>2015-S12</v>
          </cell>
          <cell r="BS4470" t="str">
            <v>DTI ST</v>
          </cell>
          <cell r="BW4470" t="str">
            <v>15</v>
          </cell>
        </row>
        <row r="4471">
          <cell r="F4471" t="str">
            <v>IMB/52121/C/01E4</v>
          </cell>
          <cell r="Q4471">
            <v>14</v>
          </cell>
          <cell r="AQ4471" t="str">
            <v>SETRS ST</v>
          </cell>
          <cell r="AW4471">
            <v>2015</v>
          </cell>
          <cell r="AX4471" t="str">
            <v>06</v>
          </cell>
          <cell r="BB4471" t="str">
            <v>DTI ST</v>
          </cell>
          <cell r="BE4471" t="str">
            <v>23</v>
          </cell>
          <cell r="BF4471" t="str">
            <v>2015-S23</v>
          </cell>
          <cell r="BS4471" t="str">
            <v>DTI ST</v>
          </cell>
          <cell r="BW4471" t="str">
            <v>23</v>
          </cell>
        </row>
        <row r="4472">
          <cell r="F4472" t="str">
            <v>IMB/52121/C/01QH</v>
          </cell>
          <cell r="Q4472">
            <v>4</v>
          </cell>
          <cell r="AQ4472" t="str">
            <v>SETRS ST</v>
          </cell>
          <cell r="AW4472">
            <v>2015</v>
          </cell>
          <cell r="AX4472" t="str">
            <v>06</v>
          </cell>
          <cell r="BB4472" t="str">
            <v>DTI ST</v>
          </cell>
          <cell r="BE4472" t="str">
            <v>13</v>
          </cell>
          <cell r="BF4472" t="str">
            <v>2015-S13</v>
          </cell>
          <cell r="BS4472" t="str">
            <v>Carre M</v>
          </cell>
          <cell r="BW4472" t="str">
            <v>18</v>
          </cell>
        </row>
        <row r="4473">
          <cell r="F4473" t="str">
            <v>IMB/52121/C/021A</v>
          </cell>
          <cell r="Q4473">
            <v>20</v>
          </cell>
          <cell r="AQ4473" t="str">
            <v>SETRS ST</v>
          </cell>
          <cell r="AW4473">
            <v>2015</v>
          </cell>
          <cell r="AX4473" t="str">
            <v>06</v>
          </cell>
          <cell r="BB4473" t="str">
            <v>DTI ST</v>
          </cell>
          <cell r="BE4473" t="str">
            <v>15</v>
          </cell>
          <cell r="BF4473" t="str">
            <v>2015-S15</v>
          </cell>
          <cell r="BS4473" t="str">
            <v>DTI ST</v>
          </cell>
          <cell r="BW4473" t="str">
            <v>18</v>
          </cell>
        </row>
        <row r="4474">
          <cell r="F4474" t="str">
            <v>IMB/52121/C/02O8</v>
          </cell>
          <cell r="Q4474">
            <v>6</v>
          </cell>
          <cell r="AQ4474" t="str">
            <v>SETRS ST</v>
          </cell>
          <cell r="AW4474">
            <v>2015</v>
          </cell>
          <cell r="AX4474" t="str">
            <v>06</v>
          </cell>
          <cell r="BB4474" t="str">
            <v>DTI ST</v>
          </cell>
          <cell r="BE4474" t="str">
            <v>24</v>
          </cell>
          <cell r="BF4474" t="str">
            <v>2015-S24</v>
          </cell>
          <cell r="BS4474" t="str">
            <v>DTI ST</v>
          </cell>
          <cell r="BW4474" t="str">
            <v>24</v>
          </cell>
        </row>
        <row r="4475">
          <cell r="F4475" t="str">
            <v>IMB/52121/C/03S8</v>
          </cell>
          <cell r="Q4475">
            <v>56</v>
          </cell>
          <cell r="AQ4475" t="str">
            <v>SETRS ST</v>
          </cell>
          <cell r="AW4475">
            <v>2015</v>
          </cell>
          <cell r="AX4475" t="str">
            <v>06</v>
          </cell>
          <cell r="BB4475" t="str">
            <v>Debrauwer J</v>
          </cell>
          <cell r="BE4475" t="str">
            <v>07</v>
          </cell>
          <cell r="BF4475" t="str">
            <v>2015-S07</v>
          </cell>
          <cell r="BS4475" t="str">
            <v>Batik C</v>
          </cell>
          <cell r="BW4475" t="str">
            <v>15</v>
          </cell>
        </row>
        <row r="4476">
          <cell r="F4476" t="str">
            <v>IMB/52121/S/01QI</v>
          </cell>
          <cell r="Q4476">
            <v>2</v>
          </cell>
          <cell r="AQ4476" t="str">
            <v>SETRS ST</v>
          </cell>
          <cell r="AW4476">
            <v>2015</v>
          </cell>
          <cell r="AX4476" t="str">
            <v>06</v>
          </cell>
          <cell r="BB4476" t="str">
            <v>DTI ST</v>
          </cell>
          <cell r="BE4476" t="str">
            <v>13</v>
          </cell>
          <cell r="BF4476" t="str">
            <v>2015-S13</v>
          </cell>
          <cell r="BS4476" t="str">
            <v>Carre M</v>
          </cell>
          <cell r="BW4476" t="str">
            <v>18</v>
          </cell>
        </row>
        <row r="4477">
          <cell r="F4477" t="str">
            <v>IMB/52121/X/057X</v>
          </cell>
          <cell r="Q4477">
            <v>1</v>
          </cell>
          <cell r="AQ4477" t="str">
            <v>SETRS ST</v>
          </cell>
          <cell r="AW4477">
            <v>2015</v>
          </cell>
          <cell r="AX4477" t="str">
            <v>06</v>
          </cell>
          <cell r="BB4477" t="str">
            <v>DTI ST</v>
          </cell>
          <cell r="BE4477" t="str">
            <v>13</v>
          </cell>
          <cell r="BF4477" t="str">
            <v>2015-S13</v>
          </cell>
          <cell r="BS4477" t="str">
            <v>Carre M</v>
          </cell>
          <cell r="BW4477" t="str">
            <v>18</v>
          </cell>
        </row>
        <row r="4478">
          <cell r="F4478" t="str">
            <v>IMB/52121/C/01LX</v>
          </cell>
          <cell r="Q4478">
            <v>8</v>
          </cell>
          <cell r="AQ4478" t="str">
            <v>SETRS ST</v>
          </cell>
          <cell r="AW4478">
            <v>2015</v>
          </cell>
          <cell r="AX4478" t="str">
            <v>05</v>
          </cell>
          <cell r="BB4478" t="str">
            <v>DTI ST</v>
          </cell>
          <cell r="BE4478" t="str">
            <v>23</v>
          </cell>
          <cell r="BF4478" t="str">
            <v>2015-S23</v>
          </cell>
          <cell r="BS4478" t="str">
            <v>DTI ST</v>
          </cell>
          <cell r="BW4478" t="str">
            <v>23</v>
          </cell>
        </row>
        <row r="4479">
          <cell r="F4479" t="str">
            <v>IMB/52121/C/00GH</v>
          </cell>
          <cell r="Q4479">
            <v>4</v>
          </cell>
          <cell r="AQ4479" t="str">
            <v>SETRS ST</v>
          </cell>
          <cell r="AW4479">
            <v>2015</v>
          </cell>
          <cell r="AX4479" t="str">
            <v>09</v>
          </cell>
          <cell r="BB4479" t="str">
            <v>Bauden A</v>
          </cell>
          <cell r="BE4479" t="str">
            <v>13</v>
          </cell>
          <cell r="BF4479" t="str">
            <v>2015-S13</v>
          </cell>
          <cell r="BS4479" t="str">
            <v>Bauden A</v>
          </cell>
          <cell r="BW4479" t="str">
            <v>13</v>
          </cell>
        </row>
        <row r="4480">
          <cell r="F4480" t="str">
            <v>IMB/52121/C/00IA</v>
          </cell>
          <cell r="Q4480">
            <v>7</v>
          </cell>
          <cell r="AQ4480" t="str">
            <v>SETRS ST</v>
          </cell>
          <cell r="AW4480">
            <v>2015</v>
          </cell>
          <cell r="AX4480" t="str">
            <v>07</v>
          </cell>
          <cell r="BB4480" t="str">
            <v>DTI ST</v>
          </cell>
          <cell r="BE4480" t="str">
            <v>12</v>
          </cell>
          <cell r="BF4480" t="str">
            <v>2015-S12</v>
          </cell>
          <cell r="BS4480" t="str">
            <v>DTI ST</v>
          </cell>
          <cell r="BW4480" t="str">
            <v>16</v>
          </cell>
        </row>
        <row r="4481">
          <cell r="F4481" t="str">
            <v>IMB/52121/C/015V</v>
          </cell>
          <cell r="Q4481">
            <v>4</v>
          </cell>
          <cell r="AQ4481" t="str">
            <v>SETRS ST</v>
          </cell>
          <cell r="AW4481">
            <v>2016</v>
          </cell>
          <cell r="AX4481" t="str">
            <v>20</v>
          </cell>
          <cell r="BB4481" t="str">
            <v>TELCOM ST</v>
          </cell>
          <cell r="BE4481" t="str">
            <v>32</v>
          </cell>
          <cell r="BF4481" t="str">
            <v>2016-S32</v>
          </cell>
          <cell r="BS4481" t="str">
            <v>BE OPTIK ST</v>
          </cell>
          <cell r="BW4481" t="str">
            <v>40</v>
          </cell>
        </row>
        <row r="4482">
          <cell r="F4482" t="str">
            <v>IMB/52121/C/02JD</v>
          </cell>
          <cell r="Q4482">
            <v>6</v>
          </cell>
          <cell r="AQ4482" t="str">
            <v>SETRS ST</v>
          </cell>
          <cell r="AW4482">
            <v>2015</v>
          </cell>
          <cell r="AX4482" t="str">
            <v>06</v>
          </cell>
          <cell r="BB4482" t="str">
            <v>DTI ST</v>
          </cell>
          <cell r="BE4482" t="str">
            <v>12</v>
          </cell>
          <cell r="BF4482" t="str">
            <v>2015-S12</v>
          </cell>
          <cell r="BS4482" t="str">
            <v>DTI ST</v>
          </cell>
          <cell r="BW4482" t="str">
            <v>16</v>
          </cell>
        </row>
        <row r="4483">
          <cell r="F4483" t="str">
            <v>IMB/52121/C/02JQ</v>
          </cell>
          <cell r="Q4483">
            <v>6</v>
          </cell>
          <cell r="AQ4483" t="str">
            <v>SETRS ST</v>
          </cell>
          <cell r="AW4483">
            <v>2015</v>
          </cell>
          <cell r="AX4483" t="str">
            <v>09</v>
          </cell>
          <cell r="BB4483" t="str">
            <v>Bauden A</v>
          </cell>
          <cell r="BE4483" t="str">
            <v>10</v>
          </cell>
          <cell r="BF4483" t="str">
            <v>2015-S10</v>
          </cell>
          <cell r="BS4483" t="str">
            <v>Bauden A</v>
          </cell>
          <cell r="BW4483" t="str">
            <v>13</v>
          </cell>
        </row>
        <row r="4484">
          <cell r="F4484" t="str">
            <v>IMB/52121/C/02RQ</v>
          </cell>
          <cell r="Q4484">
            <v>8</v>
          </cell>
          <cell r="AQ4484" t="str">
            <v>SETRS ST</v>
          </cell>
          <cell r="AW4484">
            <v>2015</v>
          </cell>
          <cell r="AX4484" t="str">
            <v>06</v>
          </cell>
          <cell r="BB4484" t="str">
            <v>DTI ST</v>
          </cell>
          <cell r="BE4484" t="str">
            <v>12</v>
          </cell>
          <cell r="BF4484" t="str">
            <v>2015-S12</v>
          </cell>
          <cell r="BS4484" t="str">
            <v>DTI ST</v>
          </cell>
          <cell r="BW4484" t="str">
            <v>16</v>
          </cell>
        </row>
        <row r="4485">
          <cell r="F4485" t="str">
            <v>IMB/52121/S/02HE</v>
          </cell>
          <cell r="Q4485">
            <v>1</v>
          </cell>
          <cell r="AQ4485" t="str">
            <v>SETRS ST</v>
          </cell>
          <cell r="AW4485">
            <v>2015</v>
          </cell>
          <cell r="AX4485" t="str">
            <v>06</v>
          </cell>
          <cell r="BB4485" t="str">
            <v>DTI ST</v>
          </cell>
          <cell r="BE4485" t="str">
            <v>12</v>
          </cell>
          <cell r="BF4485" t="str">
            <v>2015-S12</v>
          </cell>
          <cell r="BS4485" t="str">
            <v>DTI ST</v>
          </cell>
          <cell r="BW4485" t="str">
            <v>16</v>
          </cell>
        </row>
        <row r="4486">
          <cell r="F4486" t="str">
            <v>IMB/52121/X/0571</v>
          </cell>
          <cell r="Q4486">
            <v>4</v>
          </cell>
          <cell r="AQ4486" t="str">
            <v>Vandelet S</v>
          </cell>
          <cell r="AW4486">
            <v>2012</v>
          </cell>
          <cell r="AX4486" t="str">
            <v>50</v>
          </cell>
          <cell r="BB4486" t="str">
            <v>Vandelet S</v>
          </cell>
          <cell r="BE4486" t="str">
            <v>50</v>
          </cell>
          <cell r="BF4486" t="str">
            <v>2012-S50</v>
          </cell>
          <cell r="BS4486" t="str">
            <v>Annulé</v>
          </cell>
          <cell r="BW4486" t="str">
            <v/>
          </cell>
        </row>
        <row r="4487">
          <cell r="F4487" t="str">
            <v>IMB/52121/X/057U</v>
          </cell>
          <cell r="Q4487">
            <v>14</v>
          </cell>
          <cell r="AQ4487" t="str">
            <v>Vandelet S</v>
          </cell>
          <cell r="AW4487">
            <v>2013</v>
          </cell>
          <cell r="AX4487" t="str">
            <v>30</v>
          </cell>
          <cell r="BB4487" t="str">
            <v>Vandelet S</v>
          </cell>
          <cell r="BE4487" t="str">
            <v>31</v>
          </cell>
          <cell r="BF4487" t="str">
            <v>2013-S31</v>
          </cell>
          <cell r="BS4487" t="str">
            <v>Debrauwer J</v>
          </cell>
          <cell r="BW4487" t="str">
            <v>06</v>
          </cell>
        </row>
        <row r="4488">
          <cell r="F4488" t="str">
            <v>IMB/52121/X/057V</v>
          </cell>
          <cell r="Q4488">
            <v>21</v>
          </cell>
          <cell r="AQ4488" t="str">
            <v>Vandelet S</v>
          </cell>
          <cell r="AW4488">
            <v>2013</v>
          </cell>
          <cell r="AX4488" t="str">
            <v>30</v>
          </cell>
          <cell r="BB4488" t="str">
            <v>Vandelet S</v>
          </cell>
          <cell r="BE4488" t="str">
            <v>31</v>
          </cell>
          <cell r="BF4488" t="str">
            <v>2013-S31</v>
          </cell>
          <cell r="BS4488" t="str">
            <v>Debrauwer J</v>
          </cell>
          <cell r="BW4488" t="str">
            <v>06</v>
          </cell>
        </row>
        <row r="4489">
          <cell r="F4489" t="str">
            <v>IMB/52121/X/057W</v>
          </cell>
          <cell r="Q4489">
            <v>8</v>
          </cell>
          <cell r="AQ4489" t="str">
            <v>Vandelet S</v>
          </cell>
          <cell r="AW4489">
            <v>2013</v>
          </cell>
          <cell r="AX4489" t="str">
            <v>30</v>
          </cell>
          <cell r="BB4489" t="str">
            <v>Ferhati A</v>
          </cell>
          <cell r="BE4489" t="str">
            <v>31</v>
          </cell>
          <cell r="BF4489" t="str">
            <v>2013-S31</v>
          </cell>
          <cell r="BS4489" t="str">
            <v>Debrauwer J</v>
          </cell>
          <cell r="BW4489" t="str">
            <v>06</v>
          </cell>
        </row>
        <row r="4490">
          <cell r="F4490" t="str">
            <v>IMB/52121/C/005W</v>
          </cell>
          <cell r="Q4490">
            <v>8</v>
          </cell>
          <cell r="AQ4490" t="str">
            <v>SETRS ST</v>
          </cell>
          <cell r="AW4490">
            <v>2015</v>
          </cell>
          <cell r="AX4490" t="str">
            <v>09</v>
          </cell>
          <cell r="BB4490" t="str">
            <v>Bauden A</v>
          </cell>
          <cell r="BE4490" t="str">
            <v>09</v>
          </cell>
          <cell r="BF4490" t="str">
            <v>2015-S09</v>
          </cell>
          <cell r="BS4490" t="str">
            <v>Bal T</v>
          </cell>
          <cell r="BW4490" t="str">
            <v>35</v>
          </cell>
        </row>
        <row r="4491">
          <cell r="F4491" t="str">
            <v>IMB/52121/C/007H</v>
          </cell>
          <cell r="Q4491">
            <v>8</v>
          </cell>
          <cell r="AQ4491" t="str">
            <v>SETRS ST</v>
          </cell>
          <cell r="AW4491">
            <v>2015</v>
          </cell>
          <cell r="AX4491" t="str">
            <v>09</v>
          </cell>
          <cell r="BB4491" t="str">
            <v>Bauden A</v>
          </cell>
          <cell r="BE4491" t="str">
            <v>09</v>
          </cell>
          <cell r="BF4491" t="str">
            <v>2015-S09</v>
          </cell>
          <cell r="BS4491" t="str">
            <v>Bal T</v>
          </cell>
          <cell r="BW4491" t="str">
            <v>35</v>
          </cell>
        </row>
        <row r="4492">
          <cell r="F4492" t="str">
            <v>IMB/52121/C/00FF</v>
          </cell>
          <cell r="Q4492">
            <v>12</v>
          </cell>
          <cell r="AQ4492" t="str">
            <v>SETRS ST</v>
          </cell>
          <cell r="AW4492">
            <v>2015</v>
          </cell>
          <cell r="AX4492" t="str">
            <v>18</v>
          </cell>
          <cell r="BB4492" t="str">
            <v>TELCOM ST</v>
          </cell>
          <cell r="BE4492" t="str">
            <v>23</v>
          </cell>
          <cell r="BF4492" t="str">
            <v>2015-S23</v>
          </cell>
          <cell r="BS4492" t="str">
            <v>Batik C</v>
          </cell>
          <cell r="BW4492" t="str">
            <v>23</v>
          </cell>
        </row>
        <row r="4493">
          <cell r="F4493" t="str">
            <v>IMB/52121/C/00FG</v>
          </cell>
          <cell r="Q4493">
            <v>4</v>
          </cell>
          <cell r="AQ4493" t="str">
            <v>Vandelet S</v>
          </cell>
          <cell r="AW4493">
            <v>2015</v>
          </cell>
          <cell r="AX4493" t="str">
            <v>30</v>
          </cell>
          <cell r="BB4493" t="str">
            <v>TELCOM ST</v>
          </cell>
          <cell r="BE4493" t="str">
            <v/>
          </cell>
          <cell r="BF4493" t="str">
            <v/>
          </cell>
          <cell r="BS4493" t="str">
            <v>Annulé</v>
          </cell>
          <cell r="BW4493" t="str">
            <v/>
          </cell>
        </row>
        <row r="4494">
          <cell r="F4494" t="str">
            <v>IMB/52121/C/00Y1</v>
          </cell>
          <cell r="Q4494">
            <v>35</v>
          </cell>
          <cell r="AQ4494" t="str">
            <v>SETRS ST</v>
          </cell>
          <cell r="AW4494">
            <v>2015</v>
          </cell>
          <cell r="AX4494" t="str">
            <v>09</v>
          </cell>
          <cell r="BB4494" t="str">
            <v>Bauden A</v>
          </cell>
          <cell r="BE4494" t="str">
            <v>10</v>
          </cell>
          <cell r="BF4494" t="str">
            <v>2015-S10</v>
          </cell>
          <cell r="BS4494" t="str">
            <v>Annulé</v>
          </cell>
          <cell r="BW4494" t="str">
            <v/>
          </cell>
        </row>
        <row r="4495">
          <cell r="F4495" t="str">
            <v>IMB/52121/C/04JO</v>
          </cell>
          <cell r="Q4495">
            <v>15</v>
          </cell>
          <cell r="AQ4495" t="str">
            <v>SETRS ST</v>
          </cell>
          <cell r="AW4495">
            <v>2015</v>
          </cell>
          <cell r="AX4495" t="str">
            <v>09</v>
          </cell>
          <cell r="BB4495" t="str">
            <v>Bauden A</v>
          </cell>
          <cell r="BE4495" t="str">
            <v>09</v>
          </cell>
          <cell r="BF4495" t="str">
            <v>2015-S09</v>
          </cell>
          <cell r="BS4495" t="str">
            <v>Annulé</v>
          </cell>
          <cell r="BW4495" t="str">
            <v/>
          </cell>
        </row>
        <row r="4496">
          <cell r="F4496" t="str">
            <v>IMB/52121/C/04JQ</v>
          </cell>
          <cell r="Q4496">
            <v>12</v>
          </cell>
          <cell r="AQ4496" t="str">
            <v>SETRS ST</v>
          </cell>
          <cell r="AW4496">
            <v>2015</v>
          </cell>
          <cell r="AX4496" t="str">
            <v>09</v>
          </cell>
          <cell r="BB4496" t="str">
            <v>Bauden A</v>
          </cell>
          <cell r="BE4496" t="str">
            <v>09</v>
          </cell>
          <cell r="BF4496" t="str">
            <v>2015-S09</v>
          </cell>
          <cell r="BS4496" t="str">
            <v>Annulé</v>
          </cell>
          <cell r="BW4496" t="str">
            <v/>
          </cell>
        </row>
        <row r="4497">
          <cell r="F4497" t="str">
            <v>IMB/52121/C/00A5</v>
          </cell>
          <cell r="Q4497">
            <v>22</v>
          </cell>
          <cell r="AQ4497" t="str">
            <v>Klein H</v>
          </cell>
          <cell r="AW4497">
            <v>2015</v>
          </cell>
          <cell r="AX4497" t="str">
            <v>12</v>
          </cell>
          <cell r="BB4497" t="str">
            <v>Stand by</v>
          </cell>
          <cell r="BE4497" t="str">
            <v/>
          </cell>
          <cell r="BF4497" t="str">
            <v/>
          </cell>
          <cell r="BS4497" t="str">
            <v>Annulé</v>
          </cell>
          <cell r="BW4497" t="str">
            <v/>
          </cell>
        </row>
        <row r="4498">
          <cell r="F4498" t="str">
            <v>IMB/52121/C/00C7</v>
          </cell>
          <cell r="Q4498">
            <v>4</v>
          </cell>
          <cell r="AQ4498" t="str">
            <v>Klein H</v>
          </cell>
          <cell r="AW4498">
            <v>2015</v>
          </cell>
          <cell r="AX4498" t="str">
            <v>18</v>
          </cell>
          <cell r="BB4498" t="str">
            <v>TELCOM ST</v>
          </cell>
          <cell r="BE4498" t="str">
            <v>26</v>
          </cell>
          <cell r="BF4498" t="str">
            <v>2015-S26</v>
          </cell>
          <cell r="BS4498" t="str">
            <v>Bal T</v>
          </cell>
          <cell r="BW4498" t="str">
            <v>35</v>
          </cell>
        </row>
        <row r="4499">
          <cell r="F4499" t="str">
            <v>IMB/52121/C/00TN</v>
          </cell>
          <cell r="Q4499">
            <v>13</v>
          </cell>
          <cell r="AQ4499" t="str">
            <v>Klein H</v>
          </cell>
          <cell r="AW4499">
            <v>2015</v>
          </cell>
          <cell r="AX4499" t="str">
            <v>12</v>
          </cell>
          <cell r="BB4499" t="str">
            <v>DTI ST</v>
          </cell>
          <cell r="BE4499" t="str">
            <v>16</v>
          </cell>
          <cell r="BF4499" t="str">
            <v>2015-S16</v>
          </cell>
          <cell r="BS4499" t="str">
            <v>DTI ST</v>
          </cell>
          <cell r="BW4499" t="str">
            <v>18</v>
          </cell>
        </row>
        <row r="4500">
          <cell r="F4500" t="str">
            <v>IMB/52121/C/00XD</v>
          </cell>
          <cell r="Q4500">
            <v>4</v>
          </cell>
          <cell r="AQ4500" t="str">
            <v>Klein H</v>
          </cell>
          <cell r="AW4500">
            <v>2015</v>
          </cell>
          <cell r="AX4500" t="str">
            <v>21</v>
          </cell>
          <cell r="BB4500" t="str">
            <v>TELCOM ST</v>
          </cell>
          <cell r="BE4500" t="str">
            <v>25</v>
          </cell>
          <cell r="BF4500" t="str">
            <v>2015-S25</v>
          </cell>
          <cell r="BS4500" t="str">
            <v>Bal T</v>
          </cell>
          <cell r="BW4500" t="str">
            <v>35</v>
          </cell>
        </row>
        <row r="4501">
          <cell r="F4501" t="str">
            <v>IMB/52121/C/00Y7</v>
          </cell>
          <cell r="Q4501">
            <v>5</v>
          </cell>
          <cell r="AQ4501" t="str">
            <v>Klein H</v>
          </cell>
          <cell r="AW4501">
            <v>2015</v>
          </cell>
          <cell r="AX4501" t="str">
            <v>18</v>
          </cell>
          <cell r="BB4501" t="str">
            <v>TELCOM ST</v>
          </cell>
          <cell r="BE4501" t="str">
            <v>25</v>
          </cell>
          <cell r="BF4501" t="str">
            <v>2015-S25</v>
          </cell>
          <cell r="BS4501" t="str">
            <v>Bal T</v>
          </cell>
          <cell r="BW4501" t="str">
            <v>35</v>
          </cell>
        </row>
        <row r="4502">
          <cell r="F4502" t="str">
            <v>IMB/52121/C/00YC</v>
          </cell>
          <cell r="Q4502">
            <v>6</v>
          </cell>
          <cell r="AQ4502" t="str">
            <v>Klein H</v>
          </cell>
          <cell r="AW4502">
            <v>2015</v>
          </cell>
          <cell r="AX4502" t="str">
            <v>21</v>
          </cell>
          <cell r="BB4502" t="str">
            <v>TELCOM ST</v>
          </cell>
          <cell r="BE4502" t="str">
            <v>23</v>
          </cell>
          <cell r="BF4502" t="str">
            <v>2015-S23</v>
          </cell>
          <cell r="BS4502" t="str">
            <v>Batik C</v>
          </cell>
          <cell r="BW4502" t="str">
            <v>23</v>
          </cell>
        </row>
        <row r="4503">
          <cell r="F4503" t="str">
            <v>IMB/52121/C/01H5</v>
          </cell>
          <cell r="Q4503">
            <v>5</v>
          </cell>
          <cell r="AQ4503" t="str">
            <v>Klein H</v>
          </cell>
          <cell r="AW4503">
            <v>2016</v>
          </cell>
          <cell r="AX4503" t="str">
            <v>01</v>
          </cell>
          <cell r="BB4503" t="str">
            <v>Bal T</v>
          </cell>
          <cell r="BE4503" t="str">
            <v>01</v>
          </cell>
          <cell r="BF4503" t="str">
            <v>2016-S01</v>
          </cell>
          <cell r="BS4503" t="str">
            <v>Bal T</v>
          </cell>
          <cell r="BW4503" t="str">
            <v>01</v>
          </cell>
        </row>
        <row r="4504">
          <cell r="F4504" t="str">
            <v>IMB/52121/C/02O0</v>
          </cell>
          <cell r="Q4504">
            <v>9</v>
          </cell>
          <cell r="AQ4504" t="str">
            <v>Klein H</v>
          </cell>
          <cell r="AW4504">
            <v>2015</v>
          </cell>
          <cell r="AX4504" t="str">
            <v>21</v>
          </cell>
          <cell r="BB4504" t="str">
            <v>Annulé</v>
          </cell>
          <cell r="BE4504" t="str">
            <v/>
          </cell>
          <cell r="BF4504" t="str">
            <v/>
          </cell>
          <cell r="BS4504" t="str">
            <v>Annulé</v>
          </cell>
          <cell r="BW4504" t="str">
            <v/>
          </cell>
        </row>
        <row r="4505">
          <cell r="F4505" t="str">
            <v>IMB/52121/C/02OJ</v>
          </cell>
          <cell r="Q4505">
            <v>6</v>
          </cell>
          <cell r="AQ4505" t="str">
            <v>Klein H</v>
          </cell>
          <cell r="AW4505">
            <v>2015</v>
          </cell>
          <cell r="AX4505" t="str">
            <v>21</v>
          </cell>
          <cell r="BB4505" t="str">
            <v>Annulé</v>
          </cell>
          <cell r="BE4505" t="str">
            <v/>
          </cell>
          <cell r="BF4505" t="str">
            <v/>
          </cell>
          <cell r="BS4505" t="str">
            <v>Annulé</v>
          </cell>
          <cell r="BW4505" t="str">
            <v/>
          </cell>
        </row>
        <row r="4506">
          <cell r="F4506" t="str">
            <v>IMB/52121/C/02PA</v>
          </cell>
          <cell r="Q4506">
            <v>6</v>
          </cell>
          <cell r="AQ4506" t="str">
            <v>Klein H</v>
          </cell>
          <cell r="AW4506">
            <v>2015</v>
          </cell>
          <cell r="AX4506" t="str">
            <v>21</v>
          </cell>
          <cell r="BB4506" t="str">
            <v>Annulé</v>
          </cell>
          <cell r="BE4506" t="str">
            <v/>
          </cell>
          <cell r="BF4506" t="str">
            <v/>
          </cell>
          <cell r="BS4506" t="str">
            <v>Annulé</v>
          </cell>
          <cell r="BW4506" t="str">
            <v/>
          </cell>
        </row>
        <row r="4507">
          <cell r="F4507" t="str">
            <v>IMB/52121/C/02PT</v>
          </cell>
          <cell r="Q4507">
            <v>9</v>
          </cell>
          <cell r="AQ4507" t="str">
            <v>Klein H</v>
          </cell>
          <cell r="AW4507">
            <v>2015</v>
          </cell>
          <cell r="AX4507" t="str">
            <v>21</v>
          </cell>
          <cell r="BB4507" t="str">
            <v>Annulé</v>
          </cell>
          <cell r="BE4507" t="str">
            <v/>
          </cell>
          <cell r="BF4507" t="str">
            <v/>
          </cell>
          <cell r="BS4507" t="str">
            <v>Annulé</v>
          </cell>
          <cell r="BW4507" t="str">
            <v/>
          </cell>
        </row>
        <row r="4508">
          <cell r="F4508" t="str">
            <v>IMB/52121/C/03GC</v>
          </cell>
          <cell r="Q4508">
            <v>6</v>
          </cell>
          <cell r="AQ4508" t="str">
            <v>Klein H</v>
          </cell>
          <cell r="AW4508">
            <v>2015</v>
          </cell>
          <cell r="AX4508" t="str">
            <v>21</v>
          </cell>
          <cell r="BB4508" t="str">
            <v>TELCOM ST</v>
          </cell>
          <cell r="BE4508" t="str">
            <v/>
          </cell>
          <cell r="BF4508" t="str">
            <v/>
          </cell>
          <cell r="BS4508" t="str">
            <v>Annulé</v>
          </cell>
          <cell r="BW4508" t="str">
            <v/>
          </cell>
        </row>
        <row r="4509">
          <cell r="F4509" t="str">
            <v>IMB/52121/C/04E6</v>
          </cell>
          <cell r="Q4509">
            <v>20</v>
          </cell>
          <cell r="AQ4509" t="str">
            <v>Klein H</v>
          </cell>
          <cell r="AW4509">
            <v>2015</v>
          </cell>
          <cell r="AX4509" t="str">
            <v>12</v>
          </cell>
          <cell r="BB4509" t="str">
            <v>DTI ST</v>
          </cell>
          <cell r="BE4509" t="str">
            <v/>
          </cell>
          <cell r="BF4509" t="str">
            <v/>
          </cell>
          <cell r="BS4509" t="str">
            <v>Annulé</v>
          </cell>
          <cell r="BW4509" t="str">
            <v/>
          </cell>
        </row>
        <row r="4510">
          <cell r="F4510" t="str">
            <v>IMB/52121/C/009E</v>
          </cell>
          <cell r="Q4510">
            <v>22</v>
          </cell>
          <cell r="AQ4510" t="str">
            <v>Klein H</v>
          </cell>
          <cell r="AW4510">
            <v>2015</v>
          </cell>
          <cell r="AX4510" t="str">
            <v>12</v>
          </cell>
          <cell r="BB4510" t="str">
            <v>Stand By</v>
          </cell>
          <cell r="BE4510" t="str">
            <v/>
          </cell>
          <cell r="BF4510" t="str">
            <v/>
          </cell>
          <cell r="BS4510" t="str">
            <v>Annulé</v>
          </cell>
          <cell r="BW4510" t="str">
            <v/>
          </cell>
        </row>
        <row r="4511">
          <cell r="F4511" t="str">
            <v>IMB/52121/C/00GS</v>
          </cell>
          <cell r="Q4511">
            <v>24</v>
          </cell>
          <cell r="AQ4511" t="str">
            <v>SETRS ST</v>
          </cell>
          <cell r="AW4511">
            <v>2015</v>
          </cell>
          <cell r="AX4511" t="str">
            <v>25</v>
          </cell>
          <cell r="BB4511" t="str">
            <v>DTI ST</v>
          </cell>
          <cell r="BE4511" t="str">
            <v>30</v>
          </cell>
          <cell r="BF4511" t="str">
            <v>2015-S30</v>
          </cell>
          <cell r="BS4511" t="str">
            <v>DTI ST</v>
          </cell>
          <cell r="BW4511" t="str">
            <v>30</v>
          </cell>
        </row>
        <row r="4512">
          <cell r="F4512" t="str">
            <v>IMB/52121/C/00L4</v>
          </cell>
          <cell r="Q4512">
            <v>2</v>
          </cell>
          <cell r="AQ4512" t="str">
            <v>SETRS ST</v>
          </cell>
          <cell r="AW4512">
            <v>2015</v>
          </cell>
          <cell r="AX4512" t="str">
            <v>26</v>
          </cell>
          <cell r="BB4512" t="str">
            <v>DTI ST</v>
          </cell>
          <cell r="BE4512" t="str">
            <v>39</v>
          </cell>
          <cell r="BF4512" t="str">
            <v>2015-S39</v>
          </cell>
          <cell r="BS4512" t="str">
            <v>DTI ST</v>
          </cell>
          <cell r="BW4512" t="str">
            <v>39</v>
          </cell>
        </row>
        <row r="4513">
          <cell r="F4513" t="str">
            <v>IMB/52121/C/00L5</v>
          </cell>
          <cell r="Q4513">
            <v>15</v>
          </cell>
          <cell r="AQ4513" t="str">
            <v>SETRS ST</v>
          </cell>
          <cell r="AW4513">
            <v>2015</v>
          </cell>
          <cell r="AX4513" t="str">
            <v>26</v>
          </cell>
          <cell r="BB4513" t="str">
            <v>DTI ST</v>
          </cell>
          <cell r="BE4513" t="str">
            <v>39</v>
          </cell>
          <cell r="BF4513" t="str">
            <v>2015-S39</v>
          </cell>
          <cell r="BS4513" t="str">
            <v>DTI ST</v>
          </cell>
          <cell r="BW4513" t="str">
            <v>39</v>
          </cell>
        </row>
        <row r="4514">
          <cell r="F4514" t="str">
            <v>IMB/52121/C/00M7</v>
          </cell>
          <cell r="Q4514">
            <v>11</v>
          </cell>
          <cell r="AQ4514" t="str">
            <v>SETRS ST</v>
          </cell>
          <cell r="AW4514">
            <v>2015</v>
          </cell>
          <cell r="AX4514" t="str">
            <v>26</v>
          </cell>
          <cell r="BB4514" t="str">
            <v>DTI ST</v>
          </cell>
          <cell r="BE4514" t="str">
            <v>39</v>
          </cell>
          <cell r="BF4514" t="str">
            <v>2015-S39</v>
          </cell>
          <cell r="BS4514" t="str">
            <v>DTI ST</v>
          </cell>
          <cell r="BW4514" t="str">
            <v>39</v>
          </cell>
        </row>
        <row r="4515">
          <cell r="F4515" t="str">
            <v>IMB/52121/C/027K</v>
          </cell>
          <cell r="Q4515">
            <v>1</v>
          </cell>
          <cell r="AQ4515" t="str">
            <v>Annulé</v>
          </cell>
          <cell r="AW4515" t="str">
            <v/>
          </cell>
          <cell r="AX4515" t="str">
            <v/>
          </cell>
          <cell r="BB4515" t="str">
            <v>Annulé</v>
          </cell>
          <cell r="BE4515" t="str">
            <v/>
          </cell>
          <cell r="BF4515" t="str">
            <v/>
          </cell>
          <cell r="BS4515" t="str">
            <v>Annulé</v>
          </cell>
          <cell r="BW4515" t="str">
            <v/>
          </cell>
        </row>
        <row r="4516">
          <cell r="F4516" t="str">
            <v>IMB/52121/C/00DD</v>
          </cell>
          <cell r="Q4516">
            <v>5</v>
          </cell>
          <cell r="AQ4516" t="str">
            <v>SETRS ST</v>
          </cell>
          <cell r="AW4516">
            <v>2015</v>
          </cell>
          <cell r="AX4516" t="str">
            <v>32</v>
          </cell>
          <cell r="BB4516" t="str">
            <v>Bal T</v>
          </cell>
          <cell r="BE4516" t="str">
            <v>33</v>
          </cell>
          <cell r="BF4516" t="str">
            <v>2015-S33</v>
          </cell>
          <cell r="BS4516" t="str">
            <v>Bal T</v>
          </cell>
          <cell r="BW4516" t="str">
            <v>33</v>
          </cell>
        </row>
        <row r="4517">
          <cell r="F4517" t="str">
            <v>IMB/52121/C/0140</v>
          </cell>
          <cell r="Q4517">
            <v>4</v>
          </cell>
          <cell r="AQ4517" t="str">
            <v>SETRS ST</v>
          </cell>
          <cell r="AW4517">
            <v>2015</v>
          </cell>
          <cell r="AX4517" t="str">
            <v>22</v>
          </cell>
          <cell r="BB4517" t="str">
            <v>DTI ST</v>
          </cell>
          <cell r="BE4517" t="str">
            <v>30</v>
          </cell>
          <cell r="BF4517" t="str">
            <v>2015-S30</v>
          </cell>
          <cell r="BS4517" t="str">
            <v>DTI ST</v>
          </cell>
          <cell r="BW4517" t="str">
            <v>30</v>
          </cell>
        </row>
        <row r="4518">
          <cell r="F4518" t="str">
            <v>IMB/52121/C/04G1</v>
          </cell>
          <cell r="Q4518">
            <v>8</v>
          </cell>
          <cell r="AQ4518" t="str">
            <v>Klein H</v>
          </cell>
          <cell r="AW4518">
            <v>2015</v>
          </cell>
          <cell r="AX4518" t="str">
            <v>45</v>
          </cell>
          <cell r="BB4518" t="str">
            <v>TELCOM ST</v>
          </cell>
          <cell r="BE4518" t="str">
            <v>26</v>
          </cell>
          <cell r="BF4518" t="str">
            <v>2016-S26</v>
          </cell>
          <cell r="BS4518" t="str">
            <v>Annulé</v>
          </cell>
          <cell r="BW4518" t="str">
            <v/>
          </cell>
        </row>
        <row r="4519">
          <cell r="F4519" t="str">
            <v>IMB/52121/C/01KZ</v>
          </cell>
          <cell r="Q4519">
            <v>5</v>
          </cell>
          <cell r="AQ4519" t="str">
            <v>Klein H</v>
          </cell>
          <cell r="AW4519">
            <v>2015</v>
          </cell>
          <cell r="AX4519" t="str">
            <v>44</v>
          </cell>
          <cell r="BB4519" t="str">
            <v>Bal T</v>
          </cell>
          <cell r="BE4519" t="str">
            <v>45</v>
          </cell>
          <cell r="BF4519" t="str">
            <v>2015-S45</v>
          </cell>
          <cell r="BS4519" t="str">
            <v>Bal T</v>
          </cell>
          <cell r="BW4519" t="str">
            <v>45</v>
          </cell>
        </row>
        <row r="4520">
          <cell r="F4520" t="str">
            <v>IMB/52121/C/02NB</v>
          </cell>
          <cell r="Q4520">
            <v>5</v>
          </cell>
          <cell r="AQ4520" t="str">
            <v>Klein H</v>
          </cell>
          <cell r="AW4520">
            <v>2015</v>
          </cell>
          <cell r="AX4520" t="str">
            <v>44</v>
          </cell>
          <cell r="BB4520" t="str">
            <v>Bal T</v>
          </cell>
          <cell r="BE4520" t="str">
            <v>45</v>
          </cell>
          <cell r="BF4520" t="str">
            <v>2015-S45</v>
          </cell>
          <cell r="BS4520" t="str">
            <v>Bal T</v>
          </cell>
          <cell r="BW4520" t="str">
            <v>45</v>
          </cell>
        </row>
        <row r="4521">
          <cell r="F4521" t="str">
            <v>IMB/52121/X/059V</v>
          </cell>
          <cell r="Q4521">
            <v>2</v>
          </cell>
          <cell r="AQ4521" t="str">
            <v>Klein H</v>
          </cell>
          <cell r="AW4521">
            <v>2015</v>
          </cell>
          <cell r="AX4521" t="str">
            <v>44</v>
          </cell>
          <cell r="BB4521" t="str">
            <v>Annulé</v>
          </cell>
          <cell r="BE4521" t="str">
            <v/>
          </cell>
          <cell r="BF4521" t="str">
            <v/>
          </cell>
          <cell r="BS4521" t="str">
            <v>Annulé</v>
          </cell>
          <cell r="BW4521" t="str">
            <v/>
          </cell>
        </row>
        <row r="4522">
          <cell r="F4522" t="str">
            <v>IMB/52121/C/02OE</v>
          </cell>
          <cell r="Q4522">
            <v>14</v>
          </cell>
          <cell r="AQ4522" t="str">
            <v>CRJ ST</v>
          </cell>
          <cell r="AW4522">
            <v>2013</v>
          </cell>
          <cell r="AX4522" t="str">
            <v>05</v>
          </cell>
          <cell r="BB4522" t="str">
            <v>CRJ ST</v>
          </cell>
          <cell r="BE4522" t="str">
            <v>05</v>
          </cell>
          <cell r="BF4522" t="str">
            <v>2013-S05</v>
          </cell>
          <cell r="BS4522" t="str">
            <v>Debrauwer j</v>
          </cell>
          <cell r="BW4522" t="str">
            <v>06</v>
          </cell>
        </row>
        <row r="4523">
          <cell r="F4523" t="str">
            <v>IMB/52121/C/02SF</v>
          </cell>
          <cell r="Q4523">
            <v>1</v>
          </cell>
          <cell r="AQ4523" t="str">
            <v>CRJ ST</v>
          </cell>
          <cell r="AW4523">
            <v>2012</v>
          </cell>
          <cell r="AX4523" t="str">
            <v>51</v>
          </cell>
          <cell r="BB4523" t="str">
            <v>CRJ ST</v>
          </cell>
          <cell r="BE4523" t="str">
            <v>02</v>
          </cell>
          <cell r="BF4523" t="str">
            <v>2013-S02</v>
          </cell>
          <cell r="BS4523" t="str">
            <v>FERHATI A</v>
          </cell>
          <cell r="BW4523" t="str">
            <v>26</v>
          </cell>
        </row>
        <row r="4524">
          <cell r="F4524" t="str">
            <v>IMB/52121/C/02SR</v>
          </cell>
          <cell r="Q4524">
            <v>1</v>
          </cell>
          <cell r="AQ4524" t="str">
            <v>CRJ ST</v>
          </cell>
          <cell r="AW4524">
            <v>2012</v>
          </cell>
          <cell r="AX4524" t="str">
            <v>51</v>
          </cell>
          <cell r="BB4524" t="str">
            <v>CRJ ST</v>
          </cell>
          <cell r="BE4524" t="str">
            <v>02</v>
          </cell>
          <cell r="BF4524" t="str">
            <v>2013-S02</v>
          </cell>
          <cell r="BS4524" t="str">
            <v>FERHATI A</v>
          </cell>
          <cell r="BW4524" t="str">
            <v>26</v>
          </cell>
        </row>
        <row r="4525">
          <cell r="F4525" t="str">
            <v>IMB/52121/C/02R8</v>
          </cell>
          <cell r="Q4525">
            <v>21</v>
          </cell>
          <cell r="AQ4525" t="str">
            <v>CRJ ST</v>
          </cell>
          <cell r="AW4525">
            <v>2012</v>
          </cell>
          <cell r="AX4525" t="str">
            <v>51</v>
          </cell>
          <cell r="BB4525" t="str">
            <v>CRJ ST</v>
          </cell>
          <cell r="BE4525" t="str">
            <v>02</v>
          </cell>
          <cell r="BF4525" t="str">
            <v>2013-S02</v>
          </cell>
          <cell r="BS4525" t="str">
            <v>FERHATI A</v>
          </cell>
          <cell r="BW4525" t="str">
            <v>26</v>
          </cell>
        </row>
        <row r="4526">
          <cell r="F4526" t="str">
            <v>IMB/52121/C/02T4</v>
          </cell>
          <cell r="Q4526">
            <v>30</v>
          </cell>
          <cell r="AQ4526" t="str">
            <v>CRJ ST</v>
          </cell>
          <cell r="AW4526">
            <v>2012</v>
          </cell>
          <cell r="AX4526" t="str">
            <v>51</v>
          </cell>
          <cell r="BB4526" t="str">
            <v>CRJ ST</v>
          </cell>
          <cell r="BE4526" t="str">
            <v>02</v>
          </cell>
          <cell r="BF4526" t="str">
            <v>2013-S02</v>
          </cell>
          <cell r="BS4526" t="str">
            <v>FERHATI A</v>
          </cell>
          <cell r="BW4526" t="str">
            <v>26</v>
          </cell>
        </row>
        <row r="4527">
          <cell r="F4527" t="str">
            <v>IMB/52121/C/02TO</v>
          </cell>
          <cell r="Q4527">
            <v>10</v>
          </cell>
          <cell r="AQ4527" t="str">
            <v>CRJ ST</v>
          </cell>
          <cell r="AW4527">
            <v>2013</v>
          </cell>
          <cell r="AX4527" t="str">
            <v>16</v>
          </cell>
          <cell r="BB4527" t="str">
            <v>CRJ ST</v>
          </cell>
          <cell r="BE4527" t="str">
            <v>20</v>
          </cell>
          <cell r="BF4527" t="str">
            <v>2013-S20</v>
          </cell>
          <cell r="BS4527" t="str">
            <v>FERHATI A</v>
          </cell>
          <cell r="BW4527" t="str">
            <v>30</v>
          </cell>
        </row>
        <row r="4528">
          <cell r="F4528" t="str">
            <v>IMB/52121/C/032J</v>
          </cell>
          <cell r="Q4528">
            <v>13</v>
          </cell>
          <cell r="AQ4528" t="str">
            <v>CRJ ST</v>
          </cell>
          <cell r="AW4528">
            <v>2012</v>
          </cell>
          <cell r="AX4528" t="str">
            <v>52</v>
          </cell>
          <cell r="BB4528" t="str">
            <v>CRJ ST</v>
          </cell>
          <cell r="BE4528" t="str">
            <v>11</v>
          </cell>
          <cell r="BF4528" t="str">
            <v>2013-S11</v>
          </cell>
          <cell r="BS4528" t="str">
            <v>Debrauwer j</v>
          </cell>
          <cell r="BW4528" t="str">
            <v>06</v>
          </cell>
        </row>
        <row r="4529">
          <cell r="F4529" t="str">
            <v>IMB/52121/C/0568</v>
          </cell>
          <cell r="Q4529">
            <v>7</v>
          </cell>
          <cell r="AQ4529" t="str">
            <v>Sogetrel RA</v>
          </cell>
          <cell r="AW4529">
            <v>2012</v>
          </cell>
          <cell r="AX4529" t="str">
            <v>51</v>
          </cell>
          <cell r="BB4529" t="str">
            <v>Rossini P</v>
          </cell>
          <cell r="BE4529" t="str">
            <v>05</v>
          </cell>
          <cell r="BF4529" t="str">
            <v>2013-S05</v>
          </cell>
          <cell r="BS4529" t="str">
            <v>Debrauwer j</v>
          </cell>
          <cell r="BW4529" t="str">
            <v>06</v>
          </cell>
        </row>
        <row r="4530">
          <cell r="F4530" t="str">
            <v>IMB/52121/C/056D</v>
          </cell>
          <cell r="Q4530">
            <v>6</v>
          </cell>
          <cell r="AQ4530" t="str">
            <v>Sogetrel RA</v>
          </cell>
          <cell r="AW4530">
            <v>2012</v>
          </cell>
          <cell r="AX4530" t="str">
            <v>51</v>
          </cell>
          <cell r="BB4530" t="str">
            <v>Rossini P</v>
          </cell>
          <cell r="BE4530" t="str">
            <v>05</v>
          </cell>
          <cell r="BF4530" t="str">
            <v>2013-S05</v>
          </cell>
          <cell r="BS4530" t="str">
            <v>Debrauwer j</v>
          </cell>
          <cell r="BW4530" t="str">
            <v>06</v>
          </cell>
        </row>
        <row r="4531">
          <cell r="F4531" t="str">
            <v>IMB/52121/C/0569</v>
          </cell>
          <cell r="Q4531">
            <v>9</v>
          </cell>
          <cell r="AQ4531" t="str">
            <v>Sogetrel RA</v>
          </cell>
          <cell r="AW4531">
            <v>2012</v>
          </cell>
          <cell r="AX4531" t="str">
            <v>51</v>
          </cell>
          <cell r="BB4531" t="str">
            <v>Rossini P</v>
          </cell>
          <cell r="BE4531" t="str">
            <v>05</v>
          </cell>
          <cell r="BF4531" t="str">
            <v>2013-S05</v>
          </cell>
          <cell r="BS4531" t="str">
            <v>Debrauwer j</v>
          </cell>
          <cell r="BW4531" t="str">
            <v>06</v>
          </cell>
        </row>
        <row r="4532">
          <cell r="F4532" t="str">
            <v>IMB/52121/C/056A</v>
          </cell>
          <cell r="Q4532">
            <v>8</v>
          </cell>
          <cell r="AQ4532" t="str">
            <v>Sogetrel RA</v>
          </cell>
          <cell r="AW4532">
            <v>2012</v>
          </cell>
          <cell r="AX4532" t="str">
            <v>51</v>
          </cell>
          <cell r="BB4532" t="str">
            <v>Rossini P</v>
          </cell>
          <cell r="BE4532" t="str">
            <v>05</v>
          </cell>
          <cell r="BF4532" t="str">
            <v>2013-S05</v>
          </cell>
          <cell r="BS4532" t="str">
            <v>Debrauwer j</v>
          </cell>
          <cell r="BW4532" t="str">
            <v>06</v>
          </cell>
        </row>
        <row r="4533">
          <cell r="F4533" t="str">
            <v>IMB/52121/C/056C</v>
          </cell>
          <cell r="Q4533">
            <v>2</v>
          </cell>
          <cell r="AQ4533" t="str">
            <v>Sogetrel RA</v>
          </cell>
          <cell r="AW4533">
            <v>2012</v>
          </cell>
          <cell r="AX4533" t="str">
            <v>51</v>
          </cell>
          <cell r="BB4533" t="str">
            <v>Rossini P</v>
          </cell>
          <cell r="BE4533" t="str">
            <v>05</v>
          </cell>
          <cell r="BF4533" t="str">
            <v>2013-S05</v>
          </cell>
          <cell r="BS4533" t="str">
            <v>Debrauwer j</v>
          </cell>
          <cell r="BW4533" t="str">
            <v>06</v>
          </cell>
        </row>
        <row r="4534">
          <cell r="F4534" t="str">
            <v>IMB/52121/C/056E</v>
          </cell>
          <cell r="Q4534">
            <v>9</v>
          </cell>
          <cell r="AQ4534" t="str">
            <v>Sogetrel RA</v>
          </cell>
          <cell r="AW4534">
            <v>2012</v>
          </cell>
          <cell r="AX4534" t="str">
            <v>51</v>
          </cell>
          <cell r="BB4534" t="str">
            <v>Rossini P</v>
          </cell>
          <cell r="BE4534" t="str">
            <v>05</v>
          </cell>
          <cell r="BF4534" t="str">
            <v>2013-S05</v>
          </cell>
          <cell r="BS4534" t="str">
            <v>Debrauwer j</v>
          </cell>
          <cell r="BW4534" t="str">
            <v>06</v>
          </cell>
        </row>
        <row r="4535">
          <cell r="F4535" t="str">
            <v>IMB/52121/C/01JE</v>
          </cell>
          <cell r="Q4535">
            <v>3</v>
          </cell>
          <cell r="AQ4535" t="str">
            <v>Annulé</v>
          </cell>
          <cell r="AW4535" t="str">
            <v/>
          </cell>
          <cell r="AX4535" t="str">
            <v/>
          </cell>
          <cell r="BB4535" t="str">
            <v>Annulé</v>
          </cell>
          <cell r="BE4535" t="str">
            <v/>
          </cell>
          <cell r="BF4535" t="str">
            <v/>
          </cell>
          <cell r="BS4535" t="str">
            <v>Annulé</v>
          </cell>
          <cell r="BW4535" t="str">
            <v/>
          </cell>
        </row>
        <row r="4536">
          <cell r="F4536" t="str">
            <v>IMB/52121/X/057R</v>
          </cell>
          <cell r="Q4536">
            <v>3</v>
          </cell>
          <cell r="AQ4536" t="str">
            <v>Vandelet S</v>
          </cell>
          <cell r="AW4536">
            <v>2013</v>
          </cell>
          <cell r="AX4536" t="str">
            <v>30</v>
          </cell>
          <cell r="BB4536" t="str">
            <v>Ferhati A</v>
          </cell>
          <cell r="BE4536" t="str">
            <v>32</v>
          </cell>
          <cell r="BF4536" t="str">
            <v>2013-S32</v>
          </cell>
          <cell r="BS4536" t="str">
            <v>Bal T</v>
          </cell>
          <cell r="BW4536" t="str">
            <v>37</v>
          </cell>
        </row>
        <row r="4537">
          <cell r="F4537" t="str">
            <v>IMB/52121/X/057S</v>
          </cell>
          <cell r="Q4537">
            <v>3</v>
          </cell>
          <cell r="AQ4537" t="str">
            <v>Vandelet S</v>
          </cell>
          <cell r="AW4537">
            <v>2013</v>
          </cell>
          <cell r="AX4537" t="str">
            <v>30</v>
          </cell>
          <cell r="BB4537" t="str">
            <v>Ferhati A</v>
          </cell>
          <cell r="BE4537" t="str">
            <v>32</v>
          </cell>
          <cell r="BF4537" t="str">
            <v>2013-S32</v>
          </cell>
          <cell r="BS4537" t="str">
            <v>Bal T</v>
          </cell>
          <cell r="BW4537" t="str">
            <v>37</v>
          </cell>
        </row>
        <row r="4538">
          <cell r="F4538" t="str">
            <v>IMB/52121/X/057T</v>
          </cell>
          <cell r="Q4538">
            <v>1</v>
          </cell>
          <cell r="AQ4538" t="str">
            <v>Vandelet S</v>
          </cell>
          <cell r="AW4538">
            <v>2013</v>
          </cell>
          <cell r="AX4538" t="str">
            <v>30</v>
          </cell>
          <cell r="BB4538" t="str">
            <v>Ferhati A</v>
          </cell>
          <cell r="BE4538" t="str">
            <v>32</v>
          </cell>
          <cell r="BF4538" t="str">
            <v>2013-S32</v>
          </cell>
          <cell r="BS4538" t="str">
            <v>Bal T</v>
          </cell>
          <cell r="BW4538" t="str">
            <v>37</v>
          </cell>
        </row>
        <row r="4539">
          <cell r="F4539" t="str">
            <v>IMB/52121/C/021K</v>
          </cell>
          <cell r="Q4539">
            <v>6</v>
          </cell>
          <cell r="AQ4539" t="str">
            <v>LAMBERT Loïc</v>
          </cell>
          <cell r="AW4539">
            <v>2015</v>
          </cell>
          <cell r="AX4539" t="str">
            <v>38</v>
          </cell>
          <cell r="BB4539" t="str">
            <v>Bal T</v>
          </cell>
          <cell r="BE4539" t="str">
            <v>42</v>
          </cell>
          <cell r="BF4539" t="str">
            <v>2015-S42</v>
          </cell>
          <cell r="BS4539" t="str">
            <v>Bal T</v>
          </cell>
          <cell r="BW4539" t="str">
            <v>42</v>
          </cell>
        </row>
        <row r="4540">
          <cell r="F4540" t="str">
            <v>IMB/52121/C/04I3</v>
          </cell>
          <cell r="Q4540">
            <v>8</v>
          </cell>
          <cell r="AQ4540" t="str">
            <v>Klein H</v>
          </cell>
          <cell r="AW4540">
            <v>2015</v>
          </cell>
          <cell r="AX4540" t="str">
            <v>45</v>
          </cell>
          <cell r="BB4540" t="str">
            <v>TELCOM ST</v>
          </cell>
          <cell r="BE4540" t="str">
            <v>26</v>
          </cell>
          <cell r="BF4540" t="str">
            <v>2016-S26</v>
          </cell>
          <cell r="BS4540" t="str">
            <v>Annulé</v>
          </cell>
          <cell r="BW4540" t="str">
            <v/>
          </cell>
        </row>
        <row r="4541">
          <cell r="F4541" t="str">
            <v>IMB/52121/C/04JE</v>
          </cell>
          <cell r="Q4541">
            <v>8</v>
          </cell>
          <cell r="AQ4541" t="str">
            <v>Klein H</v>
          </cell>
          <cell r="AW4541">
            <v>2015</v>
          </cell>
          <cell r="AX4541" t="str">
            <v>45</v>
          </cell>
          <cell r="BB4541" t="str">
            <v>TELCOM ST</v>
          </cell>
          <cell r="BE4541" t="str">
            <v>26</v>
          </cell>
          <cell r="BF4541" t="str">
            <v>2016-S26</v>
          </cell>
          <cell r="BS4541" t="str">
            <v>Annulé</v>
          </cell>
          <cell r="BW4541" t="str">
            <v/>
          </cell>
        </row>
        <row r="4542">
          <cell r="F4542" t="str">
            <v>IMB/52121/C/04KR</v>
          </cell>
          <cell r="Q4542">
            <v>8</v>
          </cell>
          <cell r="AQ4542" t="str">
            <v>Klein H</v>
          </cell>
          <cell r="AW4542">
            <v>2015</v>
          </cell>
          <cell r="AX4542" t="str">
            <v>45</v>
          </cell>
          <cell r="BB4542" t="str">
            <v>TELCOM ST</v>
          </cell>
          <cell r="BE4542" t="str">
            <v>26</v>
          </cell>
          <cell r="BF4542" t="str">
            <v>2016-S26</v>
          </cell>
          <cell r="BS4542" t="str">
            <v>Annulé</v>
          </cell>
          <cell r="BW4542" t="str">
            <v/>
          </cell>
        </row>
        <row r="4543">
          <cell r="F4543" t="str">
            <v>IMB/52121/C/04LJ</v>
          </cell>
          <cell r="Q4543">
            <v>8</v>
          </cell>
          <cell r="AQ4543" t="str">
            <v>Klein H</v>
          </cell>
          <cell r="AW4543">
            <v>2015</v>
          </cell>
          <cell r="AX4543" t="str">
            <v>45</v>
          </cell>
          <cell r="BB4543" t="str">
            <v>TELCOM ST</v>
          </cell>
          <cell r="BE4543" t="str">
            <v>26</v>
          </cell>
          <cell r="BF4543" t="str">
            <v>2016-S26</v>
          </cell>
          <cell r="BS4543" t="str">
            <v>Annulé</v>
          </cell>
          <cell r="BW4543" t="str">
            <v/>
          </cell>
        </row>
        <row r="4544">
          <cell r="F4544" t="str">
            <v>IMB/52121/C/02MT</v>
          </cell>
          <cell r="Q4544">
            <v>4</v>
          </cell>
          <cell r="AQ4544" t="str">
            <v>Klein H</v>
          </cell>
          <cell r="AW4544">
            <v>2015</v>
          </cell>
          <cell r="AX4544" t="str">
            <v>45</v>
          </cell>
          <cell r="BB4544" t="str">
            <v>Bal T</v>
          </cell>
          <cell r="BE4544" t="str">
            <v>45</v>
          </cell>
          <cell r="BF4544" t="str">
            <v>2015-S45</v>
          </cell>
          <cell r="BS4544" t="str">
            <v>Bal T</v>
          </cell>
          <cell r="BW4544" t="str">
            <v>45</v>
          </cell>
        </row>
        <row r="4545">
          <cell r="F4545" t="str">
            <v>IMB/52121/C/01GD</v>
          </cell>
          <cell r="Q4545">
            <v>4</v>
          </cell>
          <cell r="AQ4545" t="str">
            <v>Klein H</v>
          </cell>
          <cell r="AW4545">
            <v>2015</v>
          </cell>
          <cell r="AX4545" t="str">
            <v>48</v>
          </cell>
          <cell r="BB4545" t="str">
            <v>Bal T</v>
          </cell>
          <cell r="BE4545" t="str">
            <v>49</v>
          </cell>
          <cell r="BF4545" t="str">
            <v>2015-S49</v>
          </cell>
          <cell r="BS4545" t="str">
            <v>Bal T</v>
          </cell>
          <cell r="BW4545" t="str">
            <v>49</v>
          </cell>
        </row>
        <row r="4546">
          <cell r="F4546" t="str">
            <v>IMB/52121/C/01IY</v>
          </cell>
          <cell r="Q4546">
            <v>6</v>
          </cell>
          <cell r="AQ4546" t="str">
            <v>Klein H</v>
          </cell>
          <cell r="AW4546">
            <v>2015</v>
          </cell>
          <cell r="AX4546" t="str">
            <v>45</v>
          </cell>
          <cell r="BB4546" t="str">
            <v>Bal T</v>
          </cell>
          <cell r="BE4546" t="str">
            <v>45</v>
          </cell>
          <cell r="BF4546" t="str">
            <v>2015-S45</v>
          </cell>
          <cell r="BS4546" t="str">
            <v>Bal T</v>
          </cell>
          <cell r="BW4546" t="str">
            <v>45</v>
          </cell>
        </row>
        <row r="4547">
          <cell r="F4547" t="str">
            <v>IMB/52121/C/047G</v>
          </cell>
          <cell r="Q4547">
            <v>4</v>
          </cell>
          <cell r="AQ4547" t="str">
            <v>Klein H</v>
          </cell>
          <cell r="AW4547">
            <v>2016</v>
          </cell>
          <cell r="AX4547" t="str">
            <v>33</v>
          </cell>
          <cell r="BB4547" t="str">
            <v>TELCOM ST</v>
          </cell>
          <cell r="BE4547" t="str">
            <v>42</v>
          </cell>
          <cell r="BF4547" t="str">
            <v>2016-S42</v>
          </cell>
          <cell r="BS4547" t="str">
            <v>BE OPTIK ST</v>
          </cell>
          <cell r="BW4547" t="str">
            <v>44</v>
          </cell>
        </row>
        <row r="4548">
          <cell r="F4548" t="str">
            <v>IMB/52121/C/024N</v>
          </cell>
          <cell r="Q4548">
            <v>4</v>
          </cell>
          <cell r="AQ4548" t="str">
            <v>Klein H</v>
          </cell>
          <cell r="AW4548">
            <v>2015</v>
          </cell>
          <cell r="AX4548" t="str">
            <v>51</v>
          </cell>
          <cell r="BB4548" t="str">
            <v>Bal T</v>
          </cell>
          <cell r="BE4548" t="str">
            <v>51</v>
          </cell>
          <cell r="BF4548" t="str">
            <v>2015-S51</v>
          </cell>
          <cell r="BS4548" t="str">
            <v>Bal T</v>
          </cell>
          <cell r="BW4548" t="str">
            <v>51</v>
          </cell>
        </row>
        <row r="4549">
          <cell r="F4549" t="str">
            <v>IMB/52121/C/027H</v>
          </cell>
          <cell r="Q4549">
            <v>4</v>
          </cell>
          <cell r="AQ4549" t="str">
            <v>Klein H</v>
          </cell>
          <cell r="AW4549">
            <v>2015</v>
          </cell>
          <cell r="AX4549" t="str">
            <v>49</v>
          </cell>
          <cell r="BB4549" t="str">
            <v>Bal T</v>
          </cell>
          <cell r="BE4549" t="str">
            <v>49</v>
          </cell>
          <cell r="BF4549" t="str">
            <v>2015-S49</v>
          </cell>
          <cell r="BS4549" t="str">
            <v>Bal T</v>
          </cell>
          <cell r="BW4549" t="str">
            <v>49</v>
          </cell>
        </row>
        <row r="4550">
          <cell r="F4550" t="str">
            <v>IMB/52121/C/02AK</v>
          </cell>
          <cell r="Q4550">
            <v>6</v>
          </cell>
          <cell r="AQ4550" t="str">
            <v>Annulé</v>
          </cell>
          <cell r="AW4550" t="str">
            <v/>
          </cell>
          <cell r="AX4550" t="str">
            <v/>
          </cell>
          <cell r="BB4550" t="str">
            <v>Annulé</v>
          </cell>
          <cell r="BE4550" t="str">
            <v/>
          </cell>
          <cell r="BF4550" t="str">
            <v/>
          </cell>
          <cell r="BS4550" t="str">
            <v>Annulé</v>
          </cell>
          <cell r="BW4550" t="str">
            <v/>
          </cell>
        </row>
        <row r="4551">
          <cell r="F4551" t="str">
            <v>IMB/52121/C/02HK</v>
          </cell>
          <cell r="Q4551">
            <v>5</v>
          </cell>
          <cell r="AQ4551" t="str">
            <v>Klein H</v>
          </cell>
          <cell r="AW4551">
            <v>2015</v>
          </cell>
          <cell r="AX4551" t="str">
            <v>51</v>
          </cell>
          <cell r="BB4551" t="str">
            <v>Bal T</v>
          </cell>
          <cell r="BE4551" t="str">
            <v>52</v>
          </cell>
          <cell r="BF4551" t="str">
            <v>2015-S52</v>
          </cell>
          <cell r="BS4551" t="str">
            <v>Bal T</v>
          </cell>
          <cell r="BW4551" t="str">
            <v>52</v>
          </cell>
        </row>
        <row r="4552">
          <cell r="F4552" t="str">
            <v>IMB/52121/C/01E9</v>
          </cell>
          <cell r="Q4552">
            <v>4</v>
          </cell>
          <cell r="AQ4552" t="str">
            <v>Klein H</v>
          </cell>
          <cell r="AW4552">
            <v>2015</v>
          </cell>
          <cell r="AX4552" t="str">
            <v>51</v>
          </cell>
          <cell r="BB4552" t="str">
            <v>Bal T</v>
          </cell>
          <cell r="BE4552" t="str">
            <v>53</v>
          </cell>
          <cell r="BF4552" t="str">
            <v>2015-S53</v>
          </cell>
          <cell r="BS4552" t="str">
            <v>Bal T</v>
          </cell>
          <cell r="BW4552" t="str">
            <v>53</v>
          </cell>
        </row>
        <row r="4553">
          <cell r="F4553" t="str">
            <v>IMB/52121/C/010R</v>
          </cell>
          <cell r="Q4553">
            <v>3</v>
          </cell>
          <cell r="AQ4553" t="str">
            <v>Klein H</v>
          </cell>
          <cell r="AW4553">
            <v>2015</v>
          </cell>
          <cell r="AX4553" t="str">
            <v>51</v>
          </cell>
          <cell r="BB4553" t="str">
            <v>TELCOM ST</v>
          </cell>
          <cell r="BE4553" t="str">
            <v>40</v>
          </cell>
          <cell r="BF4553" t="str">
            <v>2016-S40</v>
          </cell>
          <cell r="BS4553" t="str">
            <v>BE OPTIK ST</v>
          </cell>
          <cell r="BW4553" t="str">
            <v>42</v>
          </cell>
        </row>
        <row r="4554">
          <cell r="F4554" t="str">
            <v>IMB/52121/C/00YA</v>
          </cell>
          <cell r="Q4554">
            <v>3</v>
          </cell>
          <cell r="AQ4554" t="str">
            <v>Klein H</v>
          </cell>
          <cell r="AW4554">
            <v>2015</v>
          </cell>
          <cell r="AX4554" t="str">
            <v>51</v>
          </cell>
          <cell r="BB4554" t="str">
            <v>TELCOM ST</v>
          </cell>
          <cell r="BE4554" t="str">
            <v>40</v>
          </cell>
          <cell r="BF4554" t="str">
            <v>2016-S40</v>
          </cell>
          <cell r="BS4554" t="str">
            <v>BE OPTIK ST</v>
          </cell>
          <cell r="BW4554" t="str">
            <v>42</v>
          </cell>
        </row>
        <row r="4555">
          <cell r="F4555" t="str">
            <v>IMB/52121/C/04PW</v>
          </cell>
          <cell r="Q4555">
            <v>4</v>
          </cell>
          <cell r="AQ4555" t="str">
            <v>Klein H</v>
          </cell>
          <cell r="AW4555">
            <v>2016</v>
          </cell>
          <cell r="AX4555" t="str">
            <v>16</v>
          </cell>
          <cell r="BB4555" t="str">
            <v>TELCOM ST</v>
          </cell>
          <cell r="BE4555" t="str">
            <v>32</v>
          </cell>
          <cell r="BF4555" t="str">
            <v>2016-S32</v>
          </cell>
          <cell r="BS4555" t="str">
            <v>BE OPTIK ST</v>
          </cell>
          <cell r="BW4555" t="str">
            <v>40</v>
          </cell>
        </row>
        <row r="4556">
          <cell r="F4556" t="str">
            <v>IMB/52121/X/05BQ</v>
          </cell>
          <cell r="Q4556">
            <v>10</v>
          </cell>
          <cell r="AQ4556" t="str">
            <v>Klein H</v>
          </cell>
          <cell r="AW4556">
            <v>2015</v>
          </cell>
          <cell r="AX4556" t="str">
            <v>46</v>
          </cell>
          <cell r="BB4556" t="str">
            <v>Bal T</v>
          </cell>
          <cell r="BE4556" t="str">
            <v>52</v>
          </cell>
          <cell r="BF4556" t="str">
            <v>2015-S52</v>
          </cell>
          <cell r="BS4556" t="str">
            <v>Bal T</v>
          </cell>
          <cell r="BW4556" t="str">
            <v>52</v>
          </cell>
        </row>
        <row r="4557">
          <cell r="F4557" t="str">
            <v>IMB/52121/C/02GN</v>
          </cell>
          <cell r="Q4557">
            <v>4</v>
          </cell>
          <cell r="AQ4557" t="str">
            <v>Klein H</v>
          </cell>
          <cell r="AW4557">
            <v>2015</v>
          </cell>
          <cell r="AX4557" t="str">
            <v>46</v>
          </cell>
          <cell r="BB4557" t="str">
            <v>Bal T</v>
          </cell>
          <cell r="BE4557" t="str">
            <v>52</v>
          </cell>
          <cell r="BF4557" t="str">
            <v>2015-S52</v>
          </cell>
          <cell r="BS4557" t="str">
            <v>Bal T</v>
          </cell>
          <cell r="BW4557" t="str">
            <v>52</v>
          </cell>
        </row>
        <row r="4558">
          <cell r="F4558" t="str">
            <v>IMB/52121/X/059U</v>
          </cell>
          <cell r="Q4558">
            <v>2</v>
          </cell>
          <cell r="AQ4558" t="str">
            <v>Annulé</v>
          </cell>
          <cell r="AW4558" t="str">
            <v/>
          </cell>
          <cell r="AX4558" t="str">
            <v/>
          </cell>
          <cell r="BB4558" t="str">
            <v>Annulé</v>
          </cell>
          <cell r="BE4558" t="str">
            <v/>
          </cell>
          <cell r="BF4558" t="str">
            <v/>
          </cell>
          <cell r="BS4558" t="str">
            <v>Annulé</v>
          </cell>
          <cell r="BW4558" t="str">
            <v/>
          </cell>
        </row>
        <row r="4559">
          <cell r="F4559" t="str">
            <v>IMB/52121/C/02NC</v>
          </cell>
          <cell r="Q4559">
            <v>5</v>
          </cell>
          <cell r="AQ4559" t="str">
            <v>Annulé</v>
          </cell>
          <cell r="AW4559" t="str">
            <v/>
          </cell>
          <cell r="AX4559" t="str">
            <v/>
          </cell>
          <cell r="BB4559" t="str">
            <v>Annulé</v>
          </cell>
          <cell r="BE4559" t="str">
            <v/>
          </cell>
          <cell r="BF4559" t="str">
            <v/>
          </cell>
          <cell r="BS4559" t="str">
            <v>Annulé</v>
          </cell>
          <cell r="BW4559" t="str">
            <v/>
          </cell>
        </row>
        <row r="4560">
          <cell r="F4560" t="str">
            <v>IMB/52121/C/02G4</v>
          </cell>
          <cell r="Q4560">
            <v>4</v>
          </cell>
          <cell r="AQ4560" t="str">
            <v>Annulé</v>
          </cell>
          <cell r="AW4560" t="str">
            <v/>
          </cell>
          <cell r="AX4560" t="str">
            <v/>
          </cell>
          <cell r="BB4560" t="str">
            <v>Annulé</v>
          </cell>
          <cell r="BE4560" t="str">
            <v/>
          </cell>
          <cell r="BF4560" t="str">
            <v/>
          </cell>
          <cell r="BS4560" t="str">
            <v>Annulé</v>
          </cell>
          <cell r="BW4560" t="str">
            <v/>
          </cell>
        </row>
        <row r="4561">
          <cell r="F4561" t="str">
            <v>IMB/52121/C/02L2</v>
          </cell>
          <cell r="Q4561">
            <v>5</v>
          </cell>
          <cell r="AQ4561" t="str">
            <v>Annulé</v>
          </cell>
          <cell r="AW4561" t="str">
            <v/>
          </cell>
          <cell r="AX4561" t="str">
            <v/>
          </cell>
          <cell r="BB4561" t="str">
            <v>Annulé</v>
          </cell>
          <cell r="BE4561" t="str">
            <v/>
          </cell>
          <cell r="BF4561" t="str">
            <v/>
          </cell>
          <cell r="BS4561" t="str">
            <v>Annulé</v>
          </cell>
          <cell r="BW4561" t="str">
            <v/>
          </cell>
        </row>
        <row r="4562">
          <cell r="F4562" t="str">
            <v>IMB/52535/X/005W</v>
          </cell>
          <cell r="Q4562">
            <v>6</v>
          </cell>
          <cell r="AQ4562" t="str">
            <v>SETRS ST</v>
          </cell>
          <cell r="AW4562">
            <v>2016</v>
          </cell>
          <cell r="AX4562" t="str">
            <v>29</v>
          </cell>
          <cell r="BB4562" t="str">
            <v>Kluj B</v>
          </cell>
          <cell r="BE4562" t="str">
            <v>32</v>
          </cell>
          <cell r="BF4562" t="str">
            <v>2016-S32</v>
          </cell>
          <cell r="BS4562" t="str">
            <v>BE OPTIK ST</v>
          </cell>
          <cell r="BW4562" t="str">
            <v>40</v>
          </cell>
        </row>
        <row r="4563">
          <cell r="F4563" t="str">
            <v>IMB/52121/C/04PN</v>
          </cell>
          <cell r="Q4563">
            <v>19</v>
          </cell>
          <cell r="AQ4563" t="str">
            <v>Annulé</v>
          </cell>
          <cell r="AW4563" t="str">
            <v/>
          </cell>
          <cell r="AX4563" t="str">
            <v/>
          </cell>
          <cell r="BB4563" t="str">
            <v>Annulé</v>
          </cell>
          <cell r="BE4563" t="str">
            <v/>
          </cell>
          <cell r="BF4563" t="str">
            <v/>
          </cell>
          <cell r="BS4563" t="str">
            <v>Annulé</v>
          </cell>
          <cell r="BW4563" t="str">
            <v/>
          </cell>
        </row>
        <row r="4564">
          <cell r="F4564" t="str">
            <v>IMB/52121/C/023A</v>
          </cell>
          <cell r="Q4564">
            <v>4</v>
          </cell>
          <cell r="AQ4564" t="str">
            <v>Annulé</v>
          </cell>
          <cell r="AW4564" t="str">
            <v/>
          </cell>
          <cell r="AX4564" t="str">
            <v/>
          </cell>
          <cell r="BB4564" t="str">
            <v>Annulé</v>
          </cell>
          <cell r="BE4564" t="str">
            <v/>
          </cell>
          <cell r="BF4564" t="str">
            <v/>
          </cell>
          <cell r="BS4564" t="str">
            <v>Annulé</v>
          </cell>
          <cell r="BW4564" t="str">
            <v/>
          </cell>
        </row>
        <row r="4565">
          <cell r="F4565" t="str">
            <v>IMB/52121/C/02X3</v>
          </cell>
          <cell r="Q4565">
            <v>4</v>
          </cell>
          <cell r="AQ4565" t="str">
            <v>Annulé</v>
          </cell>
          <cell r="AW4565" t="str">
            <v/>
          </cell>
          <cell r="AX4565" t="str">
            <v/>
          </cell>
          <cell r="BB4565" t="str">
            <v>Annulé</v>
          </cell>
          <cell r="BE4565" t="str">
            <v/>
          </cell>
          <cell r="BF4565" t="str">
            <v/>
          </cell>
          <cell r="BS4565" t="str">
            <v>Annulé</v>
          </cell>
          <cell r="BW4565" t="str">
            <v/>
          </cell>
        </row>
        <row r="4566">
          <cell r="F4566" t="str">
            <v>IMB/52121/C/02XF</v>
          </cell>
          <cell r="Q4566">
            <v>4</v>
          </cell>
          <cell r="AQ4566" t="str">
            <v>Annulé</v>
          </cell>
          <cell r="AW4566" t="str">
            <v/>
          </cell>
          <cell r="AX4566" t="str">
            <v/>
          </cell>
          <cell r="BB4566" t="str">
            <v>Annulé</v>
          </cell>
          <cell r="BE4566" t="str">
            <v/>
          </cell>
          <cell r="BF4566" t="str">
            <v/>
          </cell>
          <cell r="BS4566" t="str">
            <v>Annulé</v>
          </cell>
          <cell r="BW4566" t="str">
            <v/>
          </cell>
        </row>
        <row r="4567">
          <cell r="F4567" t="str">
            <v>IMB/52121/C/02SS</v>
          </cell>
          <cell r="Q4567">
            <v>9</v>
          </cell>
          <cell r="AQ4567" t="str">
            <v>Klein H</v>
          </cell>
          <cell r="AW4567">
            <v>2016</v>
          </cell>
          <cell r="AX4567" t="str">
            <v>39</v>
          </cell>
          <cell r="BB4567" t="str">
            <v>BE OPTIK ST</v>
          </cell>
          <cell r="BE4567" t="str">
            <v>46</v>
          </cell>
          <cell r="BF4567" t="str">
            <v>2016-S46</v>
          </cell>
          <cell r="BS4567" t="str">
            <v>BE OPTIK ST</v>
          </cell>
          <cell r="BW4567" t="str">
            <v>46</v>
          </cell>
        </row>
        <row r="4568">
          <cell r="F4568" t="str">
            <v>IMB/52121/S/02T1</v>
          </cell>
          <cell r="Q4568">
            <v>5</v>
          </cell>
          <cell r="AQ4568" t="str">
            <v>Klein H</v>
          </cell>
          <cell r="AW4568">
            <v>2016</v>
          </cell>
          <cell r="AX4568" t="str">
            <v>39</v>
          </cell>
          <cell r="BB4568" t="str">
            <v>BE OPTIK ST</v>
          </cell>
          <cell r="BE4568" t="str">
            <v>46</v>
          </cell>
          <cell r="BF4568" t="str">
            <v>2016-S46</v>
          </cell>
          <cell r="BS4568" t="str">
            <v>BE OPTIK ST</v>
          </cell>
          <cell r="BW4568" t="str">
            <v>46</v>
          </cell>
        </row>
        <row r="4569">
          <cell r="F4569" t="str">
            <v>IMB/52121/C/XXXX</v>
          </cell>
          <cell r="Q4569">
            <v>4</v>
          </cell>
          <cell r="AQ4569" t="str">
            <v>Klein H</v>
          </cell>
          <cell r="AW4569">
            <v>2016</v>
          </cell>
          <cell r="AX4569" t="str">
            <v>16</v>
          </cell>
          <cell r="BB4569" t="str">
            <v>TELCOM ST</v>
          </cell>
          <cell r="BE4569" t="str">
            <v>44</v>
          </cell>
          <cell r="BF4569" t="str">
            <v>2016-S44</v>
          </cell>
          <cell r="BS4569" t="str">
            <v>Annulé</v>
          </cell>
          <cell r="BW4569" t="str">
            <v/>
          </cell>
        </row>
        <row r="4570">
          <cell r="F4570" t="str">
            <v>IMB/51172/C/014B</v>
          </cell>
          <cell r="Q4570">
            <v>5</v>
          </cell>
          <cell r="AQ4570" t="str">
            <v>SETRS ST</v>
          </cell>
          <cell r="AW4570">
            <v>2014</v>
          </cell>
          <cell r="AX4570" t="str">
            <v>24</v>
          </cell>
          <cell r="BB4570" t="str">
            <v>El Jilali B</v>
          </cell>
          <cell r="BE4570" t="str">
            <v>25</v>
          </cell>
          <cell r="BF4570" t="str">
            <v>2014-S25</v>
          </cell>
          <cell r="BS4570" t="str">
            <v>El Jilali B</v>
          </cell>
          <cell r="BW4570" t="str">
            <v>25</v>
          </cell>
        </row>
        <row r="4571">
          <cell r="F4571" t="str">
            <v>IMB/51172/C/00Z8</v>
          </cell>
          <cell r="Q4571">
            <v>30</v>
          </cell>
          <cell r="AQ4571" t="str">
            <v>SETRS ST</v>
          </cell>
          <cell r="AW4571">
            <v>2014</v>
          </cell>
          <cell r="AX4571" t="str">
            <v>24</v>
          </cell>
          <cell r="BB4571" t="str">
            <v>El Jilali B</v>
          </cell>
          <cell r="BE4571" t="str">
            <v>26</v>
          </cell>
          <cell r="BF4571" t="str">
            <v>2014-S26</v>
          </cell>
          <cell r="BS4571" t="str">
            <v>El Jilali B</v>
          </cell>
          <cell r="BW4571" t="str">
            <v>26</v>
          </cell>
        </row>
        <row r="4572">
          <cell r="F4572" t="str">
            <v>IMB/51172/C/014L</v>
          </cell>
          <cell r="Q4572">
            <v>10</v>
          </cell>
          <cell r="AQ4572" t="str">
            <v>SETRS ST</v>
          </cell>
          <cell r="AW4572">
            <v>2014</v>
          </cell>
          <cell r="AX4572" t="str">
            <v>23</v>
          </cell>
          <cell r="BB4572" t="str">
            <v>Tambu Matadi Y</v>
          </cell>
          <cell r="BE4572" t="str">
            <v>31</v>
          </cell>
          <cell r="BF4572" t="str">
            <v>2014-S31</v>
          </cell>
          <cell r="BS4572" t="str">
            <v>Tambu Matadi Y</v>
          </cell>
          <cell r="BW4572" t="str">
            <v>31</v>
          </cell>
        </row>
        <row r="4573">
          <cell r="F4573" t="str">
            <v>IMB/51172/C/014M</v>
          </cell>
          <cell r="Q4573">
            <v>16</v>
          </cell>
          <cell r="AQ4573" t="str">
            <v>SETRS ST</v>
          </cell>
          <cell r="AW4573">
            <v>2014</v>
          </cell>
          <cell r="AX4573" t="str">
            <v>23</v>
          </cell>
          <cell r="BB4573" t="str">
            <v>Tambu Matadi Y</v>
          </cell>
          <cell r="BE4573" t="str">
            <v>31</v>
          </cell>
          <cell r="BF4573" t="str">
            <v>2014-S31</v>
          </cell>
          <cell r="BS4573" t="str">
            <v>Tambu Matadi Y</v>
          </cell>
          <cell r="BW4573" t="str">
            <v>31</v>
          </cell>
        </row>
        <row r="4574">
          <cell r="F4574" t="str">
            <v>IMB/51172/S/01F6</v>
          </cell>
          <cell r="Q4574">
            <v>25</v>
          </cell>
          <cell r="AQ4574" t="str">
            <v>CRJ ST</v>
          </cell>
          <cell r="AW4574">
            <v>2015</v>
          </cell>
          <cell r="AX4574" t="str">
            <v>08</v>
          </cell>
          <cell r="BB4574" t="str">
            <v>CRJ ST</v>
          </cell>
          <cell r="BE4574" t="str">
            <v>08</v>
          </cell>
          <cell r="BF4574" t="str">
            <v>2015-S08</v>
          </cell>
          <cell r="BS4574" t="str">
            <v>Matton V</v>
          </cell>
          <cell r="BW4574" t="str">
            <v>09</v>
          </cell>
        </row>
        <row r="4575">
          <cell r="F4575" t="str">
            <v>IMB/51172/S/01F5</v>
          </cell>
          <cell r="Q4575">
            <v>25</v>
          </cell>
          <cell r="AQ4575" t="str">
            <v>CRJ ST</v>
          </cell>
          <cell r="AW4575">
            <v>2015</v>
          </cell>
          <cell r="AX4575" t="str">
            <v>08</v>
          </cell>
          <cell r="BB4575" t="str">
            <v>CRJ ST</v>
          </cell>
          <cell r="BE4575" t="str">
            <v>08</v>
          </cell>
          <cell r="BF4575" t="str">
            <v>2015-S08</v>
          </cell>
          <cell r="BS4575" t="str">
            <v>Matton V</v>
          </cell>
          <cell r="BW4575" t="str">
            <v>09</v>
          </cell>
        </row>
        <row r="4576">
          <cell r="F4576" t="str">
            <v>IMB/51172/C/00JK</v>
          </cell>
          <cell r="Q4576">
            <v>7</v>
          </cell>
          <cell r="AQ4576" t="str">
            <v>Vandelet S</v>
          </cell>
          <cell r="AW4576">
            <v>2014</v>
          </cell>
          <cell r="AX4576" t="str">
            <v>46</v>
          </cell>
          <cell r="BB4576" t="str">
            <v>Carre M</v>
          </cell>
          <cell r="BE4576" t="str">
            <v>01</v>
          </cell>
          <cell r="BF4576" t="str">
            <v>2015-S01</v>
          </cell>
          <cell r="BS4576" t="str">
            <v>Carre M</v>
          </cell>
          <cell r="BW4576" t="str">
            <v>01</v>
          </cell>
        </row>
        <row r="4577">
          <cell r="F4577" t="str">
            <v>IMB/51172/C/00I6</v>
          </cell>
          <cell r="Q4577">
            <v>7</v>
          </cell>
          <cell r="AQ4577" t="str">
            <v>Vandelet S</v>
          </cell>
          <cell r="AW4577">
            <v>2014</v>
          </cell>
          <cell r="AX4577" t="str">
            <v>46</v>
          </cell>
          <cell r="BB4577" t="str">
            <v>Carre M</v>
          </cell>
          <cell r="BE4577" t="str">
            <v>01</v>
          </cell>
          <cell r="BF4577" t="str">
            <v>2015-S01</v>
          </cell>
          <cell r="BS4577" t="str">
            <v>Carre M</v>
          </cell>
          <cell r="BW4577" t="str">
            <v>01</v>
          </cell>
        </row>
        <row r="4578">
          <cell r="F4578" t="str">
            <v>IMB/51172/C/00IF</v>
          </cell>
          <cell r="Q4578">
            <v>7</v>
          </cell>
          <cell r="AQ4578" t="str">
            <v>Vandelet S</v>
          </cell>
          <cell r="AW4578">
            <v>2014</v>
          </cell>
          <cell r="AX4578" t="str">
            <v>46</v>
          </cell>
          <cell r="BB4578" t="str">
            <v>Carre M</v>
          </cell>
          <cell r="BE4578" t="str">
            <v>01</v>
          </cell>
          <cell r="BF4578" t="str">
            <v>2015-S01</v>
          </cell>
          <cell r="BS4578" t="str">
            <v>Carre M</v>
          </cell>
          <cell r="BW4578" t="str">
            <v>01</v>
          </cell>
        </row>
        <row r="4579">
          <cell r="F4579" t="str">
            <v>IMB/51172/C/00IO</v>
          </cell>
          <cell r="Q4579">
            <v>7</v>
          </cell>
          <cell r="AQ4579" t="str">
            <v>Vandelet S</v>
          </cell>
          <cell r="AW4579">
            <v>2014</v>
          </cell>
          <cell r="AX4579" t="str">
            <v>46</v>
          </cell>
          <cell r="BB4579" t="str">
            <v>Carre M</v>
          </cell>
          <cell r="BE4579" t="str">
            <v>01</v>
          </cell>
          <cell r="BF4579" t="str">
            <v>2015-S01</v>
          </cell>
          <cell r="BS4579" t="str">
            <v>Carre M</v>
          </cell>
          <cell r="BW4579" t="str">
            <v>01</v>
          </cell>
        </row>
        <row r="4580">
          <cell r="F4580" t="str">
            <v>IMB/51172/C/00IU</v>
          </cell>
          <cell r="Q4580">
            <v>7</v>
          </cell>
          <cell r="AQ4580" t="str">
            <v>Vandelet S</v>
          </cell>
          <cell r="AW4580">
            <v>2014</v>
          </cell>
          <cell r="AX4580" t="str">
            <v>47</v>
          </cell>
          <cell r="BB4580" t="str">
            <v>Carre M</v>
          </cell>
          <cell r="BE4580" t="str">
            <v>01</v>
          </cell>
          <cell r="BF4580" t="str">
            <v>2015-S01</v>
          </cell>
          <cell r="BS4580" t="str">
            <v>Carre M</v>
          </cell>
          <cell r="BW4580" t="str">
            <v>01</v>
          </cell>
        </row>
        <row r="4581">
          <cell r="F4581" t="str">
            <v>IMB/51172/C/00JD</v>
          </cell>
          <cell r="Q4581">
            <v>7</v>
          </cell>
          <cell r="AQ4581" t="str">
            <v>Vandelet S</v>
          </cell>
          <cell r="AW4581">
            <v>2014</v>
          </cell>
          <cell r="AX4581" t="str">
            <v>47</v>
          </cell>
          <cell r="BB4581" t="str">
            <v>Carre M</v>
          </cell>
          <cell r="BE4581" t="str">
            <v>01</v>
          </cell>
          <cell r="BF4581" t="str">
            <v>2015-S01</v>
          </cell>
          <cell r="BS4581" t="str">
            <v>Carre M</v>
          </cell>
          <cell r="BW4581" t="str">
            <v>01</v>
          </cell>
        </row>
        <row r="4582">
          <cell r="F4582" t="str">
            <v>IMB/51172/C/00HZ</v>
          </cell>
          <cell r="Q4582">
            <v>7</v>
          </cell>
          <cell r="AQ4582" t="str">
            <v>Vandelet S</v>
          </cell>
          <cell r="AW4582">
            <v>2014</v>
          </cell>
          <cell r="AX4582" t="str">
            <v>47</v>
          </cell>
          <cell r="BB4582" t="str">
            <v>Carre M</v>
          </cell>
          <cell r="BE4582" t="str">
            <v>02</v>
          </cell>
          <cell r="BF4582" t="str">
            <v>2015-S02</v>
          </cell>
          <cell r="BS4582" t="str">
            <v>Carre M</v>
          </cell>
          <cell r="BW4582" t="str">
            <v>02</v>
          </cell>
        </row>
        <row r="4583">
          <cell r="F4583" t="str">
            <v>IMB/51172/C/00H8</v>
          </cell>
          <cell r="Q4583">
            <v>7</v>
          </cell>
          <cell r="AQ4583" t="str">
            <v>Vandelet S</v>
          </cell>
          <cell r="AW4583">
            <v>2014</v>
          </cell>
          <cell r="AX4583" t="str">
            <v>47</v>
          </cell>
          <cell r="BB4583" t="str">
            <v>Carre M</v>
          </cell>
          <cell r="BE4583" t="str">
            <v>02</v>
          </cell>
          <cell r="BF4583" t="str">
            <v>2015-S02</v>
          </cell>
          <cell r="BS4583" t="str">
            <v>Carre M</v>
          </cell>
          <cell r="BW4583" t="str">
            <v>02</v>
          </cell>
        </row>
        <row r="4584">
          <cell r="F4584" t="str">
            <v>IMB/51172/C/00HH</v>
          </cell>
          <cell r="Q4584">
            <v>7</v>
          </cell>
          <cell r="AQ4584" t="str">
            <v>Vandelet S</v>
          </cell>
          <cell r="AW4584">
            <v>2014</v>
          </cell>
          <cell r="AX4584" t="str">
            <v>47</v>
          </cell>
          <cell r="BB4584" t="str">
            <v>Carre M</v>
          </cell>
          <cell r="BE4584" t="str">
            <v>02</v>
          </cell>
          <cell r="BF4584" t="str">
            <v>2015-S02</v>
          </cell>
          <cell r="BS4584" t="str">
            <v>Carre M</v>
          </cell>
          <cell r="BW4584" t="str">
            <v>02</v>
          </cell>
        </row>
        <row r="4585">
          <cell r="F4585" t="str">
            <v>IMB/51172/C/00HN</v>
          </cell>
          <cell r="Q4585">
            <v>7</v>
          </cell>
          <cell r="AQ4585" t="str">
            <v>Vandelet S</v>
          </cell>
          <cell r="AW4585">
            <v>2014</v>
          </cell>
          <cell r="AX4585" t="str">
            <v>47</v>
          </cell>
          <cell r="BB4585" t="str">
            <v>Carre M</v>
          </cell>
          <cell r="BE4585" t="str">
            <v>02</v>
          </cell>
          <cell r="BF4585" t="str">
            <v>2015-S02</v>
          </cell>
          <cell r="BS4585" t="str">
            <v>Carre M</v>
          </cell>
          <cell r="BW4585" t="str">
            <v>02</v>
          </cell>
        </row>
        <row r="4586">
          <cell r="F4586" t="str">
            <v>IMB/51172/C/00HW</v>
          </cell>
          <cell r="Q4586">
            <v>7</v>
          </cell>
          <cell r="AQ4586" t="str">
            <v>Vandelet S</v>
          </cell>
          <cell r="AW4586">
            <v>2014</v>
          </cell>
          <cell r="AX4586" t="str">
            <v>47</v>
          </cell>
          <cell r="BB4586" t="str">
            <v>Carre M</v>
          </cell>
          <cell r="BE4586" t="str">
            <v>02</v>
          </cell>
          <cell r="BF4586" t="str">
            <v>2015-S02</v>
          </cell>
          <cell r="BS4586" t="str">
            <v>Carre M</v>
          </cell>
          <cell r="BW4586" t="str">
            <v>02</v>
          </cell>
        </row>
        <row r="4587">
          <cell r="F4587" t="str">
            <v>IMB/51172/C/00H0</v>
          </cell>
          <cell r="Q4587">
            <v>7</v>
          </cell>
          <cell r="AQ4587" t="str">
            <v>Vandelet S</v>
          </cell>
          <cell r="AW4587">
            <v>2014</v>
          </cell>
          <cell r="AX4587" t="str">
            <v>48</v>
          </cell>
          <cell r="BB4587" t="str">
            <v>Carre M</v>
          </cell>
          <cell r="BE4587" t="str">
            <v>01</v>
          </cell>
          <cell r="BF4587" t="str">
            <v>2015-S01</v>
          </cell>
          <cell r="BS4587" t="str">
            <v>Carre M</v>
          </cell>
          <cell r="BW4587" t="str">
            <v>01</v>
          </cell>
        </row>
        <row r="4588">
          <cell r="F4588" t="str">
            <v>IMB/51172/C/00FA</v>
          </cell>
          <cell r="Q4588">
            <v>7</v>
          </cell>
          <cell r="AQ4588" t="str">
            <v>Vandelet S</v>
          </cell>
          <cell r="AW4588">
            <v>2014</v>
          </cell>
          <cell r="AX4588" t="str">
            <v>48</v>
          </cell>
          <cell r="BB4588" t="str">
            <v>Carre M</v>
          </cell>
          <cell r="BE4588" t="str">
            <v>01</v>
          </cell>
          <cell r="BF4588" t="str">
            <v>2015-S01</v>
          </cell>
          <cell r="BS4588" t="str">
            <v>Carre M</v>
          </cell>
          <cell r="BW4588" t="str">
            <v>01</v>
          </cell>
        </row>
        <row r="4589">
          <cell r="F4589" t="str">
            <v>IMB/51172/C/00FI</v>
          </cell>
          <cell r="Q4589">
            <v>7</v>
          </cell>
          <cell r="AQ4589" t="str">
            <v>Vandelet S</v>
          </cell>
          <cell r="AW4589">
            <v>2014</v>
          </cell>
          <cell r="AX4589" t="str">
            <v>48</v>
          </cell>
          <cell r="BB4589" t="str">
            <v>Carre M</v>
          </cell>
          <cell r="BE4589" t="str">
            <v>02</v>
          </cell>
          <cell r="BF4589" t="str">
            <v>2015-S02</v>
          </cell>
          <cell r="BS4589" t="str">
            <v>Carre M</v>
          </cell>
          <cell r="BW4589" t="str">
            <v>02</v>
          </cell>
        </row>
        <row r="4590">
          <cell r="F4590" t="str">
            <v>IMB/51172/C/00FP</v>
          </cell>
          <cell r="Q4590">
            <v>6</v>
          </cell>
          <cell r="AQ4590" t="str">
            <v>Vandelet S</v>
          </cell>
          <cell r="AW4590">
            <v>2014</v>
          </cell>
          <cell r="AX4590" t="str">
            <v>48</v>
          </cell>
          <cell r="BB4590" t="str">
            <v>Carre M</v>
          </cell>
          <cell r="BE4590" t="str">
            <v>02</v>
          </cell>
          <cell r="BF4590" t="str">
            <v>2015-S02</v>
          </cell>
          <cell r="BS4590" t="str">
            <v>Carre M</v>
          </cell>
          <cell r="BW4590" t="str">
            <v>02</v>
          </cell>
        </row>
        <row r="4591">
          <cell r="F4591" t="str">
            <v>IMB/51172/C/00FZ</v>
          </cell>
          <cell r="Q4591">
            <v>8</v>
          </cell>
          <cell r="AQ4591" t="str">
            <v>Vandelet S</v>
          </cell>
          <cell r="AW4591">
            <v>2014</v>
          </cell>
          <cell r="AX4591" t="str">
            <v>48</v>
          </cell>
          <cell r="BB4591" t="str">
            <v>Carre M</v>
          </cell>
          <cell r="BE4591" t="str">
            <v>08</v>
          </cell>
          <cell r="BF4591" t="str">
            <v>2015-S08</v>
          </cell>
          <cell r="BS4591" t="str">
            <v>Carre M</v>
          </cell>
          <cell r="BW4591" t="str">
            <v>08</v>
          </cell>
        </row>
        <row r="4592">
          <cell r="F4592" t="str">
            <v>IMB/51172/C/00GA</v>
          </cell>
          <cell r="Q4592">
            <v>7</v>
          </cell>
          <cell r="AQ4592" t="str">
            <v>Vandelet S</v>
          </cell>
          <cell r="AW4592">
            <v>2014</v>
          </cell>
          <cell r="AX4592" t="str">
            <v>48</v>
          </cell>
          <cell r="BB4592" t="str">
            <v>Carre M</v>
          </cell>
          <cell r="BE4592" t="str">
            <v>08</v>
          </cell>
          <cell r="BF4592" t="str">
            <v>2015-S08</v>
          </cell>
          <cell r="BS4592" t="str">
            <v>Carre M</v>
          </cell>
          <cell r="BW4592" t="str">
            <v>08</v>
          </cell>
        </row>
        <row r="4593">
          <cell r="F4593" t="str">
            <v>IMB/51172/C/00GH</v>
          </cell>
          <cell r="Q4593">
            <v>7</v>
          </cell>
          <cell r="AQ4593" t="str">
            <v>Vandelet S</v>
          </cell>
          <cell r="AW4593">
            <v>2014</v>
          </cell>
          <cell r="AX4593" t="str">
            <v>48</v>
          </cell>
          <cell r="BB4593" t="str">
            <v>Carre M</v>
          </cell>
          <cell r="BE4593" t="str">
            <v>08</v>
          </cell>
          <cell r="BF4593" t="str">
            <v>2015-S08</v>
          </cell>
          <cell r="BS4593" t="str">
            <v>Carre M</v>
          </cell>
          <cell r="BW4593" t="str">
            <v>08</v>
          </cell>
        </row>
        <row r="4594">
          <cell r="F4594" t="str">
            <v>IMB/51172/C/00GU</v>
          </cell>
          <cell r="Q4594">
            <v>7</v>
          </cell>
          <cell r="AQ4594" t="str">
            <v>Vandelet S</v>
          </cell>
          <cell r="AW4594">
            <v>2014</v>
          </cell>
          <cell r="AX4594" t="str">
            <v>49</v>
          </cell>
          <cell r="BB4594" t="str">
            <v>Carre M</v>
          </cell>
          <cell r="BE4594" t="str">
            <v>01</v>
          </cell>
          <cell r="BF4594" t="str">
            <v>2015-S01</v>
          </cell>
          <cell r="BS4594" t="str">
            <v>Carre M</v>
          </cell>
          <cell r="BW4594" t="str">
            <v>01</v>
          </cell>
        </row>
        <row r="4595">
          <cell r="F4595" t="str">
            <v>IMB/51172/C/00BO</v>
          </cell>
          <cell r="Q4595">
            <v>7</v>
          </cell>
          <cell r="AQ4595" t="str">
            <v>Vandelet S</v>
          </cell>
          <cell r="AW4595">
            <v>2014</v>
          </cell>
          <cell r="AX4595" t="str">
            <v>49</v>
          </cell>
          <cell r="BB4595" t="str">
            <v>Carre M</v>
          </cell>
          <cell r="BE4595" t="str">
            <v>08</v>
          </cell>
          <cell r="BF4595" t="str">
            <v>2015-S08</v>
          </cell>
          <cell r="BS4595" t="str">
            <v>Carre M</v>
          </cell>
          <cell r="BW4595" t="str">
            <v>08</v>
          </cell>
        </row>
        <row r="4596">
          <cell r="F4596" t="str">
            <v>IMB/51172/C/00BM</v>
          </cell>
          <cell r="Q4596">
            <v>7</v>
          </cell>
          <cell r="AQ4596" t="str">
            <v>Vandelet S</v>
          </cell>
          <cell r="AW4596">
            <v>2014</v>
          </cell>
          <cell r="AX4596" t="str">
            <v>49</v>
          </cell>
          <cell r="BB4596" t="str">
            <v>Carre M</v>
          </cell>
          <cell r="BE4596" t="str">
            <v>08</v>
          </cell>
          <cell r="BF4596" t="str">
            <v>2015-S08</v>
          </cell>
          <cell r="BS4596" t="str">
            <v>Carre M</v>
          </cell>
          <cell r="BW4596" t="str">
            <v>08</v>
          </cell>
        </row>
        <row r="4597">
          <cell r="F4597" t="str">
            <v>IMB/51172/S/01LN</v>
          </cell>
          <cell r="Q4597">
            <v>1</v>
          </cell>
          <cell r="AQ4597" t="str">
            <v>SETRS ST</v>
          </cell>
          <cell r="AW4597">
            <v>2015</v>
          </cell>
          <cell r="AX4597" t="str">
            <v>21</v>
          </cell>
          <cell r="BB4597" t="str">
            <v>Carre M</v>
          </cell>
          <cell r="BE4597" t="str">
            <v>21</v>
          </cell>
          <cell r="BF4597" t="str">
            <v>2015-S21</v>
          </cell>
          <cell r="BS4597" t="str">
            <v>Carre M</v>
          </cell>
          <cell r="BW4597" t="str">
            <v>21</v>
          </cell>
        </row>
        <row r="4598">
          <cell r="F4598" t="str">
            <v>IMB/51172/X/01VN</v>
          </cell>
          <cell r="Q4598">
            <v>18</v>
          </cell>
          <cell r="AQ4598" t="str">
            <v>SETRS ST</v>
          </cell>
          <cell r="AW4598">
            <v>2015</v>
          </cell>
          <cell r="AX4598" t="str">
            <v>21</v>
          </cell>
          <cell r="BB4598" t="str">
            <v>Carre M</v>
          </cell>
          <cell r="BE4598" t="str">
            <v>21</v>
          </cell>
          <cell r="BF4598" t="str">
            <v>2015-S21</v>
          </cell>
          <cell r="BS4598" t="str">
            <v>Carre M</v>
          </cell>
          <cell r="BW4598" t="str">
            <v>21</v>
          </cell>
        </row>
        <row r="4599">
          <cell r="F4599" t="str">
            <v>IMB/51172/X/01VO</v>
          </cell>
          <cell r="Q4599">
            <v>18</v>
          </cell>
          <cell r="AQ4599" t="str">
            <v>SETRS ST</v>
          </cell>
          <cell r="AW4599">
            <v>2015</v>
          </cell>
          <cell r="AX4599" t="str">
            <v>21</v>
          </cell>
          <cell r="BB4599" t="str">
            <v>Carre M</v>
          </cell>
          <cell r="BE4599" t="str">
            <v>21</v>
          </cell>
          <cell r="BF4599" t="str">
            <v>2015-S21</v>
          </cell>
          <cell r="BS4599" t="str">
            <v>Carre M</v>
          </cell>
          <cell r="BW4599" t="str">
            <v>21</v>
          </cell>
        </row>
        <row r="4600">
          <cell r="F4600" t="str">
            <v>IMB/51172/X/01VP</v>
          </cell>
          <cell r="Q4600">
            <v>18</v>
          </cell>
          <cell r="AQ4600" t="str">
            <v>SETRS ST</v>
          </cell>
          <cell r="AW4600">
            <v>2015</v>
          </cell>
          <cell r="AX4600" t="str">
            <v>21</v>
          </cell>
          <cell r="BB4600" t="str">
            <v>Carre M</v>
          </cell>
          <cell r="BE4600" t="str">
            <v>21</v>
          </cell>
          <cell r="BF4600" t="str">
            <v>2015-S21</v>
          </cell>
          <cell r="BS4600" t="str">
            <v>Carre M</v>
          </cell>
          <cell r="BW4600" t="str">
            <v>21</v>
          </cell>
        </row>
        <row r="4601">
          <cell r="F4601" t="str">
            <v>IMB/51172/X/01VQ</v>
          </cell>
          <cell r="Q4601">
            <v>18</v>
          </cell>
          <cell r="AQ4601" t="str">
            <v>SETRS ST</v>
          </cell>
          <cell r="AW4601">
            <v>2015</v>
          </cell>
          <cell r="AX4601" t="str">
            <v>21</v>
          </cell>
          <cell r="BB4601" t="str">
            <v>Carre M</v>
          </cell>
          <cell r="BE4601" t="str">
            <v>21</v>
          </cell>
          <cell r="BF4601" t="str">
            <v>2015-S21</v>
          </cell>
          <cell r="BS4601" t="str">
            <v>Carre M</v>
          </cell>
          <cell r="BW4601" t="str">
            <v>21</v>
          </cell>
        </row>
        <row r="4602">
          <cell r="F4602" t="str">
            <v>IMB/51172/X/01VR</v>
          </cell>
          <cell r="Q4602">
            <v>16</v>
          </cell>
          <cell r="AQ4602" t="str">
            <v>SETRS ST</v>
          </cell>
          <cell r="AW4602">
            <v>2015</v>
          </cell>
          <cell r="AX4602" t="str">
            <v>21</v>
          </cell>
          <cell r="BB4602" t="str">
            <v>Carre M</v>
          </cell>
          <cell r="BE4602" t="str">
            <v>21</v>
          </cell>
          <cell r="BF4602" t="str">
            <v>2015-S21</v>
          </cell>
          <cell r="BS4602" t="str">
            <v>Carre M</v>
          </cell>
          <cell r="BW4602" t="str">
            <v>21</v>
          </cell>
        </row>
        <row r="4603">
          <cell r="F4603" t="str">
            <v>IMB/51172/X/01VT</v>
          </cell>
          <cell r="Q4603">
            <v>1</v>
          </cell>
          <cell r="AQ4603" t="str">
            <v>SETRS ST</v>
          </cell>
          <cell r="AW4603">
            <v>2015</v>
          </cell>
          <cell r="AX4603" t="str">
            <v>21</v>
          </cell>
          <cell r="BB4603" t="str">
            <v>Carre M</v>
          </cell>
          <cell r="BE4603" t="str">
            <v>21</v>
          </cell>
          <cell r="BF4603" t="str">
            <v>2015-S21</v>
          </cell>
          <cell r="BS4603" t="str">
            <v>Carre M</v>
          </cell>
          <cell r="BW4603" t="str">
            <v>21</v>
          </cell>
        </row>
        <row r="4604">
          <cell r="F4604" t="str">
            <v>IMB/51172/X/01VX</v>
          </cell>
          <cell r="Q4604">
            <v>1</v>
          </cell>
          <cell r="AQ4604" t="str">
            <v>SETRS ST</v>
          </cell>
          <cell r="AW4604">
            <v>2015</v>
          </cell>
          <cell r="AX4604" t="str">
            <v>21</v>
          </cell>
          <cell r="BB4604" t="str">
            <v>Carre M</v>
          </cell>
          <cell r="BE4604" t="str">
            <v>21</v>
          </cell>
          <cell r="BF4604" t="str">
            <v>2015-S21</v>
          </cell>
          <cell r="BS4604" t="str">
            <v>Carre M</v>
          </cell>
          <cell r="BW4604" t="str">
            <v>21</v>
          </cell>
        </row>
        <row r="4605">
          <cell r="F4605" t="str">
            <v>IMB/51172/X/01VM</v>
          </cell>
          <cell r="Q4605">
            <v>21</v>
          </cell>
          <cell r="AQ4605" t="str">
            <v>SETRS ST</v>
          </cell>
          <cell r="AW4605">
            <v>2015</v>
          </cell>
          <cell r="AX4605" t="str">
            <v>21</v>
          </cell>
          <cell r="BB4605" t="str">
            <v>Carre M</v>
          </cell>
          <cell r="BE4605" t="str">
            <v>21</v>
          </cell>
          <cell r="BF4605" t="str">
            <v>2015-S21</v>
          </cell>
          <cell r="BS4605" t="str">
            <v>Carre M</v>
          </cell>
          <cell r="BW4605" t="str">
            <v>21</v>
          </cell>
        </row>
        <row r="4606">
          <cell r="F4606" t="str">
            <v>IMB/51172/X/01VS</v>
          </cell>
          <cell r="Q4606">
            <v>1</v>
          </cell>
          <cell r="AQ4606" t="str">
            <v>SETRS ST</v>
          </cell>
          <cell r="AW4606">
            <v>2015</v>
          </cell>
          <cell r="AX4606" t="str">
            <v>21</v>
          </cell>
          <cell r="BB4606" t="str">
            <v>Carre M</v>
          </cell>
          <cell r="BE4606" t="str">
            <v>21</v>
          </cell>
          <cell r="BF4606" t="str">
            <v>2015-S21</v>
          </cell>
          <cell r="BS4606" t="str">
            <v>Carre M</v>
          </cell>
          <cell r="BW4606" t="str">
            <v>21</v>
          </cell>
        </row>
        <row r="4607">
          <cell r="F4607" t="str">
            <v>IMB/51172/X/01VU</v>
          </cell>
          <cell r="Q4607">
            <v>1</v>
          </cell>
          <cell r="AQ4607" t="str">
            <v>SETRS ST</v>
          </cell>
          <cell r="AW4607">
            <v>2015</v>
          </cell>
          <cell r="AX4607" t="str">
            <v>21</v>
          </cell>
          <cell r="BB4607" t="str">
            <v>Carre M</v>
          </cell>
          <cell r="BE4607" t="str">
            <v>21</v>
          </cell>
          <cell r="BF4607" t="str">
            <v>2015-S21</v>
          </cell>
          <cell r="BS4607" t="str">
            <v>Carre M</v>
          </cell>
          <cell r="BW4607" t="str">
            <v>21</v>
          </cell>
        </row>
        <row r="4608">
          <cell r="F4608" t="str">
            <v>IMB/51172/X/01VV</v>
          </cell>
          <cell r="Q4608">
            <v>1</v>
          </cell>
          <cell r="AQ4608" t="str">
            <v>SETRS ST</v>
          </cell>
          <cell r="AW4608">
            <v>2015</v>
          </cell>
          <cell r="AX4608" t="str">
            <v>21</v>
          </cell>
          <cell r="BB4608" t="str">
            <v>Carre M</v>
          </cell>
          <cell r="BE4608" t="str">
            <v>21</v>
          </cell>
          <cell r="BF4608" t="str">
            <v>2015-S21</v>
          </cell>
          <cell r="BS4608" t="str">
            <v>Carre M</v>
          </cell>
          <cell r="BW4608" t="str">
            <v>21</v>
          </cell>
        </row>
        <row r="4609">
          <cell r="F4609" t="str">
            <v>IMB/51172/X/01VW</v>
          </cell>
          <cell r="Q4609">
            <v>1</v>
          </cell>
          <cell r="AQ4609" t="str">
            <v>SETRS ST</v>
          </cell>
          <cell r="AW4609">
            <v>2015</v>
          </cell>
          <cell r="AX4609" t="str">
            <v>21</v>
          </cell>
          <cell r="BB4609" t="str">
            <v>Carre M</v>
          </cell>
          <cell r="BE4609" t="str">
            <v>21</v>
          </cell>
          <cell r="BF4609" t="str">
            <v>2015-S21</v>
          </cell>
          <cell r="BS4609" t="str">
            <v>Carre M</v>
          </cell>
          <cell r="BW4609" t="str">
            <v>21</v>
          </cell>
        </row>
        <row r="4610">
          <cell r="F4610" t="str">
            <v>IMB/51172/X/01UA</v>
          </cell>
          <cell r="Q4610">
            <v>5</v>
          </cell>
          <cell r="AQ4610" t="str">
            <v>SETRS ST</v>
          </cell>
          <cell r="AW4610">
            <v>2016</v>
          </cell>
          <cell r="AX4610" t="str">
            <v>22</v>
          </cell>
          <cell r="BB4610" t="str">
            <v>Kluj B</v>
          </cell>
          <cell r="BE4610" t="str">
            <v>24</v>
          </cell>
          <cell r="BF4610" t="str">
            <v>2016-S24</v>
          </cell>
          <cell r="BS4610" t="str">
            <v>BE OPTIK ST</v>
          </cell>
          <cell r="BW4610" t="str">
            <v>33</v>
          </cell>
        </row>
        <row r="4611">
          <cell r="F4611" t="str">
            <v>IMB/51172/C/014S</v>
          </cell>
          <cell r="Q4611">
            <v>7</v>
          </cell>
          <cell r="AQ4611" t="str">
            <v>SETRS ST</v>
          </cell>
          <cell r="AW4611" t="str">
            <v/>
          </cell>
          <cell r="AX4611" t="str">
            <v/>
          </cell>
          <cell r="BE4611" t="str">
            <v/>
          </cell>
          <cell r="BF4611" t="str">
            <v/>
          </cell>
          <cell r="BW4611" t="str">
            <v/>
          </cell>
        </row>
        <row r="4612">
          <cell r="F4612" t="str">
            <v>IMB/51172/X/01W5</v>
          </cell>
          <cell r="Q4612">
            <v>13</v>
          </cell>
          <cell r="AQ4612" t="str">
            <v>CRJ ST</v>
          </cell>
          <cell r="AW4612">
            <v>2016</v>
          </cell>
          <cell r="AX4612" t="str">
            <v>14</v>
          </cell>
          <cell r="BB4612" t="str">
            <v>CRJ ST</v>
          </cell>
          <cell r="BE4612" t="str">
            <v>14</v>
          </cell>
          <cell r="BF4612" t="str">
            <v>2016-S14</v>
          </cell>
          <cell r="BS4612" t="str">
            <v>Thebert M</v>
          </cell>
          <cell r="BW4612" t="str">
            <v>24</v>
          </cell>
        </row>
        <row r="4613">
          <cell r="F4613" t="str">
            <v>IMB/51172/X/01W0</v>
          </cell>
          <cell r="Q4613">
            <v>12</v>
          </cell>
          <cell r="AQ4613" t="str">
            <v>CRJ ST</v>
          </cell>
          <cell r="AW4613">
            <v>2016</v>
          </cell>
          <cell r="AX4613" t="str">
            <v>14</v>
          </cell>
          <cell r="BB4613" t="str">
            <v>CRJ ST</v>
          </cell>
          <cell r="BE4613" t="str">
            <v>14</v>
          </cell>
          <cell r="BF4613" t="str">
            <v>2016-S14</v>
          </cell>
          <cell r="BS4613" t="str">
            <v>Thebert M</v>
          </cell>
          <cell r="BW4613" t="str">
            <v>24</v>
          </cell>
        </row>
        <row r="4614">
          <cell r="F4614" t="str">
            <v>IMB/51172/X/01W1</v>
          </cell>
          <cell r="Q4614">
            <v>22</v>
          </cell>
          <cell r="AQ4614" t="str">
            <v>CRJ ST</v>
          </cell>
          <cell r="AW4614">
            <v>2016</v>
          </cell>
          <cell r="AX4614" t="str">
            <v>14</v>
          </cell>
          <cell r="BB4614" t="str">
            <v>CRJ ST</v>
          </cell>
          <cell r="BE4614" t="str">
            <v>14</v>
          </cell>
          <cell r="BF4614" t="str">
            <v>2016-S14</v>
          </cell>
          <cell r="BS4614" t="str">
            <v>Thebert M</v>
          </cell>
          <cell r="BW4614" t="str">
            <v>24</v>
          </cell>
        </row>
        <row r="4615">
          <cell r="F4615" t="str">
            <v>IMB/51172/X/01W2</v>
          </cell>
          <cell r="Q4615">
            <v>1</v>
          </cell>
          <cell r="AQ4615" t="str">
            <v>CRJ ST</v>
          </cell>
          <cell r="AW4615">
            <v>2016</v>
          </cell>
          <cell r="AX4615" t="str">
            <v>14</v>
          </cell>
          <cell r="BB4615" t="str">
            <v>CRJ ST</v>
          </cell>
          <cell r="BE4615" t="str">
            <v>14</v>
          </cell>
          <cell r="BF4615" t="str">
            <v>2016-S14</v>
          </cell>
          <cell r="BS4615" t="str">
            <v>Thebert M</v>
          </cell>
          <cell r="BW4615" t="str">
            <v>24</v>
          </cell>
        </row>
        <row r="4616">
          <cell r="F4616" t="str">
            <v>IMB/51172/X/01W3</v>
          </cell>
          <cell r="Q4616">
            <v>1</v>
          </cell>
          <cell r="AQ4616" t="str">
            <v>CRJ ST</v>
          </cell>
          <cell r="AW4616">
            <v>2016</v>
          </cell>
          <cell r="AX4616" t="str">
            <v>14</v>
          </cell>
          <cell r="BB4616" t="str">
            <v>CRJ ST</v>
          </cell>
          <cell r="BE4616" t="str">
            <v>14</v>
          </cell>
          <cell r="BF4616" t="str">
            <v>2016-S14</v>
          </cell>
          <cell r="BS4616" t="str">
            <v>Thebert M</v>
          </cell>
          <cell r="BW4616" t="str">
            <v>24</v>
          </cell>
        </row>
        <row r="4617">
          <cell r="F4617" t="str">
            <v>IMB/51172/X/01W4</v>
          </cell>
          <cell r="Q4617">
            <v>1</v>
          </cell>
          <cell r="AQ4617" t="str">
            <v>CRJ ST</v>
          </cell>
          <cell r="AW4617">
            <v>2016</v>
          </cell>
          <cell r="AX4617" t="str">
            <v>14</v>
          </cell>
          <cell r="BB4617" t="str">
            <v>CRJ ST</v>
          </cell>
          <cell r="BE4617" t="str">
            <v>14</v>
          </cell>
          <cell r="BF4617" t="str">
            <v>2016-S14</v>
          </cell>
          <cell r="BS4617" t="str">
            <v>Thebert M</v>
          </cell>
          <cell r="BW4617" t="str">
            <v>24</v>
          </cell>
        </row>
        <row r="4618">
          <cell r="F4618" t="str">
            <v>IMB/51172/X/01VL</v>
          </cell>
          <cell r="Q4618">
            <v>72</v>
          </cell>
          <cell r="AQ4618" t="str">
            <v>Klein H</v>
          </cell>
          <cell r="AW4618">
            <v>2016</v>
          </cell>
          <cell r="AX4618" t="str">
            <v>39</v>
          </cell>
          <cell r="BB4618" t="str">
            <v>Brice L</v>
          </cell>
          <cell r="BE4618" t="str">
            <v>41</v>
          </cell>
          <cell r="BF4618" t="str">
            <v>2016-S41</v>
          </cell>
          <cell r="BS4618" t="str">
            <v>Brice L</v>
          </cell>
          <cell r="BW4618" t="str">
            <v>41</v>
          </cell>
        </row>
        <row r="4619">
          <cell r="F4619" t="str">
            <v>IMB/51172/X/01W7</v>
          </cell>
          <cell r="Q4619">
            <v>1</v>
          </cell>
          <cell r="AQ4619" t="str">
            <v>CRJ ST</v>
          </cell>
          <cell r="AW4619">
            <v>2016</v>
          </cell>
          <cell r="AX4619" t="str">
            <v>14</v>
          </cell>
          <cell r="BB4619" t="str">
            <v>CRJ ST</v>
          </cell>
          <cell r="BE4619" t="str">
            <v>14</v>
          </cell>
          <cell r="BF4619" t="str">
            <v>2016-S14</v>
          </cell>
          <cell r="BS4619" t="str">
            <v>Thebert M</v>
          </cell>
          <cell r="BW4619" t="str">
            <v>24</v>
          </cell>
        </row>
        <row r="4620">
          <cell r="F4620" t="str">
            <v>IMB/51172/X/01W8</v>
          </cell>
          <cell r="Q4620">
            <v>4</v>
          </cell>
          <cell r="AQ4620" t="str">
            <v>CRJ ST</v>
          </cell>
          <cell r="AW4620">
            <v>2016</v>
          </cell>
          <cell r="AX4620" t="str">
            <v>14</v>
          </cell>
          <cell r="BB4620" t="str">
            <v>CRJ ST</v>
          </cell>
          <cell r="BE4620" t="str">
            <v>14</v>
          </cell>
          <cell r="BF4620" t="str">
            <v>2016-S14</v>
          </cell>
          <cell r="BS4620" t="str">
            <v>Thebert M</v>
          </cell>
          <cell r="BW4620" t="str">
            <v>24</v>
          </cell>
        </row>
        <row r="4621">
          <cell r="F4621" t="str">
            <v>IMB/51172/X/01W9</v>
          </cell>
          <cell r="Q4621">
            <v>1</v>
          </cell>
          <cell r="AQ4621" t="str">
            <v>CRJ ST</v>
          </cell>
          <cell r="AW4621">
            <v>2016</v>
          </cell>
          <cell r="AX4621" t="str">
            <v>14</v>
          </cell>
          <cell r="BB4621" t="str">
            <v>CRJ ST</v>
          </cell>
          <cell r="BE4621" t="str">
            <v>14</v>
          </cell>
          <cell r="BF4621" t="str">
            <v>2016-S14</v>
          </cell>
          <cell r="BS4621" t="str">
            <v>Thebert M</v>
          </cell>
          <cell r="BW4621" t="str">
            <v>24</v>
          </cell>
        </row>
        <row r="4622">
          <cell r="F4622" t="str">
            <v>IMB/51172/X/01U9</v>
          </cell>
          <cell r="Q4622">
            <v>8</v>
          </cell>
          <cell r="AW4622" t="str">
            <v/>
          </cell>
          <cell r="AX4622" t="str">
            <v/>
          </cell>
          <cell r="BE4622" t="str">
            <v/>
          </cell>
          <cell r="BF4622" t="str">
            <v/>
          </cell>
          <cell r="BW4622" t="str">
            <v/>
          </cell>
        </row>
        <row r="4623">
          <cell r="F4623" t="str">
            <v>IMB/59178/C/0CIX</v>
          </cell>
          <cell r="Q4623">
            <v>14</v>
          </cell>
          <cell r="AQ4623" t="str">
            <v>BET2D</v>
          </cell>
          <cell r="AW4623">
            <v>2014</v>
          </cell>
          <cell r="AX4623" t="str">
            <v>14</v>
          </cell>
          <cell r="BB4623" t="str">
            <v>BET2D</v>
          </cell>
          <cell r="BE4623" t="str">
            <v>14</v>
          </cell>
          <cell r="BF4623" t="str">
            <v>2014-S14</v>
          </cell>
          <cell r="BS4623" t="str">
            <v>Batik C</v>
          </cell>
          <cell r="BW4623" t="str">
            <v>46</v>
          </cell>
        </row>
        <row r="4624">
          <cell r="F4624" t="str">
            <v>IMB/59178/C/0CIZ</v>
          </cell>
          <cell r="Q4624">
            <v>14</v>
          </cell>
          <cell r="AQ4624" t="str">
            <v>BET2D</v>
          </cell>
          <cell r="AW4624">
            <v>2014</v>
          </cell>
          <cell r="AX4624" t="str">
            <v>14</v>
          </cell>
          <cell r="BB4624" t="str">
            <v>BET2D</v>
          </cell>
          <cell r="BE4624" t="str">
            <v>14</v>
          </cell>
          <cell r="BF4624" t="str">
            <v>2014-S14</v>
          </cell>
          <cell r="BS4624" t="str">
            <v>Batik C</v>
          </cell>
          <cell r="BW4624" t="str">
            <v>46</v>
          </cell>
        </row>
        <row r="4625">
          <cell r="F4625" t="str">
            <v>IMB/59178/S/0CIY</v>
          </cell>
          <cell r="Q4625">
            <v>1</v>
          </cell>
          <cell r="AQ4625" t="str">
            <v>BET2D</v>
          </cell>
          <cell r="AW4625">
            <v>2014</v>
          </cell>
          <cell r="AX4625" t="str">
            <v>14</v>
          </cell>
          <cell r="BB4625" t="str">
            <v>BET2D</v>
          </cell>
          <cell r="BE4625" t="str">
            <v>14</v>
          </cell>
          <cell r="BF4625" t="str">
            <v>2014-S14</v>
          </cell>
          <cell r="BS4625" t="str">
            <v>Batik C</v>
          </cell>
          <cell r="BW4625" t="str">
            <v>46</v>
          </cell>
        </row>
        <row r="4626">
          <cell r="F4626" t="str">
            <v>IMB/59178/C/0BB8</v>
          </cell>
          <cell r="Q4626">
            <v>8</v>
          </cell>
          <cell r="AQ4626" t="str">
            <v>Graillot P</v>
          </cell>
          <cell r="AW4626">
            <v>2014</v>
          </cell>
          <cell r="AX4626" t="str">
            <v>28</v>
          </cell>
          <cell r="BB4626" t="str">
            <v>El Jilali B</v>
          </cell>
          <cell r="BE4626" t="str">
            <v>29</v>
          </cell>
          <cell r="BF4626" t="str">
            <v>2014-S29</v>
          </cell>
          <cell r="BS4626" t="str">
            <v>El Jilali B</v>
          </cell>
          <cell r="BW4626" t="str">
            <v>29</v>
          </cell>
        </row>
        <row r="4627">
          <cell r="F4627" t="str">
            <v>IMB/59178/C/0BHQ</v>
          </cell>
          <cell r="Q4627">
            <v>4</v>
          </cell>
          <cell r="AQ4627" t="str">
            <v>Graillot P</v>
          </cell>
          <cell r="AW4627">
            <v>2014</v>
          </cell>
          <cell r="AX4627" t="str">
            <v>28</v>
          </cell>
          <cell r="BB4627" t="str">
            <v>El Jilali B</v>
          </cell>
          <cell r="BE4627" t="str">
            <v>29</v>
          </cell>
          <cell r="BF4627" t="str">
            <v>2014-S29</v>
          </cell>
          <cell r="BS4627" t="str">
            <v>El Jilali B</v>
          </cell>
          <cell r="BW4627" t="str">
            <v>29</v>
          </cell>
        </row>
        <row r="4628">
          <cell r="F4628" t="str">
            <v>IMB/59178/C/0BKN</v>
          </cell>
          <cell r="Q4628">
            <v>9</v>
          </cell>
          <cell r="AQ4628" t="str">
            <v>Graillot P</v>
          </cell>
          <cell r="AW4628">
            <v>2014</v>
          </cell>
          <cell r="AX4628" t="str">
            <v>28</v>
          </cell>
          <cell r="BB4628" t="str">
            <v>El Jilali B</v>
          </cell>
          <cell r="BE4628" t="str">
            <v>33</v>
          </cell>
          <cell r="BF4628" t="str">
            <v>2014-S33</v>
          </cell>
          <cell r="BS4628" t="str">
            <v>El Jilali B</v>
          </cell>
          <cell r="BW4628" t="str">
            <v>33</v>
          </cell>
        </row>
        <row r="4629">
          <cell r="F4629" t="str">
            <v>IMB/59178/C/0BXM</v>
          </cell>
          <cell r="Q4629">
            <v>9</v>
          </cell>
          <cell r="AQ4629" t="str">
            <v>BET2D</v>
          </cell>
          <cell r="AW4629">
            <v>2014</v>
          </cell>
          <cell r="AX4629" t="str">
            <v>48</v>
          </cell>
          <cell r="BB4629" t="str">
            <v>DTI ST</v>
          </cell>
          <cell r="BE4629" t="str">
            <v>02</v>
          </cell>
          <cell r="BF4629" t="str">
            <v>2015-S02</v>
          </cell>
          <cell r="BS4629" t="str">
            <v>DTI ST</v>
          </cell>
          <cell r="BW4629" t="str">
            <v>09</v>
          </cell>
        </row>
        <row r="4630">
          <cell r="F4630" t="str">
            <v>IMB/59178/C/0C4T</v>
          </cell>
          <cell r="Q4630">
            <v>5</v>
          </cell>
          <cell r="AQ4630" t="str">
            <v>SETRS ST</v>
          </cell>
          <cell r="AW4630">
            <v>2014</v>
          </cell>
          <cell r="AX4630" t="str">
            <v>39</v>
          </cell>
          <cell r="BB4630" t="str">
            <v>Dehay P</v>
          </cell>
          <cell r="BE4630" t="str">
            <v>45</v>
          </cell>
          <cell r="BF4630" t="str">
            <v>2014-S45</v>
          </cell>
          <cell r="BS4630" t="str">
            <v>Dehay P</v>
          </cell>
          <cell r="BW4630" t="str">
            <v>46</v>
          </cell>
        </row>
        <row r="4631">
          <cell r="F4631" t="str">
            <v>IMB/59178/C/0C8I</v>
          </cell>
          <cell r="Q4631">
            <v>3</v>
          </cell>
          <cell r="AQ4631" t="str">
            <v>Annulé</v>
          </cell>
          <cell r="AW4631" t="str">
            <v/>
          </cell>
          <cell r="AX4631" t="str">
            <v/>
          </cell>
          <cell r="BB4631" t="str">
            <v>Annulé</v>
          </cell>
          <cell r="BE4631" t="str">
            <v/>
          </cell>
          <cell r="BF4631" t="str">
            <v/>
          </cell>
          <cell r="BS4631" t="str">
            <v>Annulé</v>
          </cell>
          <cell r="BW4631" t="str">
            <v/>
          </cell>
        </row>
        <row r="4632">
          <cell r="F4632" t="str">
            <v>IMB/59178/C/0DEN</v>
          </cell>
          <cell r="Q4632">
            <v>10</v>
          </cell>
          <cell r="AQ4632" t="str">
            <v>Graillot P</v>
          </cell>
          <cell r="AW4632">
            <v>2014</v>
          </cell>
          <cell r="AX4632" t="str">
            <v>28</v>
          </cell>
          <cell r="BB4632" t="str">
            <v>El Jilali B</v>
          </cell>
          <cell r="BE4632" t="str">
            <v>32</v>
          </cell>
          <cell r="BF4632" t="str">
            <v>2014-S32</v>
          </cell>
          <cell r="BS4632" t="str">
            <v>El Jilali B</v>
          </cell>
          <cell r="BW4632" t="str">
            <v>32</v>
          </cell>
        </row>
        <row r="4633">
          <cell r="F4633" t="str">
            <v>IMB/59178/C/0DHF</v>
          </cell>
          <cell r="Q4633">
            <v>18</v>
          </cell>
          <cell r="AQ4633" t="str">
            <v>Graillot P</v>
          </cell>
          <cell r="AW4633">
            <v>2014</v>
          </cell>
          <cell r="AX4633" t="str">
            <v>28</v>
          </cell>
          <cell r="BB4633" t="str">
            <v>El Jilali B</v>
          </cell>
          <cell r="BE4633" t="str">
            <v>29</v>
          </cell>
          <cell r="BF4633" t="str">
            <v>2014-S29</v>
          </cell>
          <cell r="BS4633" t="str">
            <v>El Jilali B</v>
          </cell>
          <cell r="BW4633" t="str">
            <v>29</v>
          </cell>
        </row>
        <row r="4634">
          <cell r="F4634" t="str">
            <v>IMB/59178/X/0IEJ</v>
          </cell>
          <cell r="Q4634">
            <v>6</v>
          </cell>
          <cell r="AQ4634" t="str">
            <v>BET2D</v>
          </cell>
          <cell r="AW4634">
            <v>2014</v>
          </cell>
          <cell r="AX4634" t="str">
            <v>48</v>
          </cell>
          <cell r="BB4634" t="str">
            <v>DTI ST</v>
          </cell>
          <cell r="BE4634" t="str">
            <v>02</v>
          </cell>
          <cell r="BF4634" t="str">
            <v>2015-S02</v>
          </cell>
          <cell r="BS4634" t="str">
            <v>DTI ST</v>
          </cell>
          <cell r="BW4634" t="str">
            <v>09</v>
          </cell>
        </row>
        <row r="4635">
          <cell r="F4635" t="str">
            <v>IMB/59178/X/0IEK</v>
          </cell>
          <cell r="Q4635">
            <v>10</v>
          </cell>
          <cell r="AQ4635" t="str">
            <v>BET2D</v>
          </cell>
          <cell r="AW4635">
            <v>2014</v>
          </cell>
          <cell r="AX4635" t="str">
            <v>48</v>
          </cell>
          <cell r="BB4635" t="str">
            <v>DTI ST</v>
          </cell>
          <cell r="BE4635" t="str">
            <v>02</v>
          </cell>
          <cell r="BF4635" t="str">
            <v>2015-S02</v>
          </cell>
          <cell r="BS4635" t="str">
            <v>DTI ST</v>
          </cell>
          <cell r="BW4635" t="str">
            <v>09</v>
          </cell>
        </row>
        <row r="4636">
          <cell r="F4636" t="str">
            <v>IMB/59178/C/0CK1</v>
          </cell>
          <cell r="Q4636">
            <v>8</v>
          </cell>
          <cell r="AQ4636" t="str">
            <v>Graillot P</v>
          </cell>
          <cell r="AW4636">
            <v>2014</v>
          </cell>
          <cell r="AX4636" t="str">
            <v>28</v>
          </cell>
          <cell r="BB4636" t="str">
            <v>El Jilali B</v>
          </cell>
          <cell r="BE4636" t="str">
            <v>36</v>
          </cell>
          <cell r="BF4636" t="str">
            <v>2014-S36</v>
          </cell>
          <cell r="BS4636" t="str">
            <v>El Jilali B</v>
          </cell>
          <cell r="BW4636" t="str">
            <v>36</v>
          </cell>
        </row>
        <row r="4637">
          <cell r="F4637" t="str">
            <v>IMB/59178/C/0B2Q</v>
          </cell>
          <cell r="Q4637">
            <v>7</v>
          </cell>
          <cell r="AQ4637" t="str">
            <v>BET2D</v>
          </cell>
          <cell r="AW4637">
            <v>2014</v>
          </cell>
          <cell r="AX4637" t="str">
            <v>48</v>
          </cell>
          <cell r="BB4637" t="str">
            <v>DTI ST</v>
          </cell>
          <cell r="BE4637" t="str">
            <v>02</v>
          </cell>
          <cell r="BF4637" t="str">
            <v>2015-S02</v>
          </cell>
          <cell r="BS4637" t="str">
            <v>DTI ST</v>
          </cell>
          <cell r="BW4637" t="str">
            <v>07</v>
          </cell>
        </row>
        <row r="4638">
          <cell r="F4638" t="str">
            <v>IMB/59178/C/0EF4</v>
          </cell>
          <cell r="Q4638">
            <v>6</v>
          </cell>
          <cell r="AQ4638" t="str">
            <v>SETRS ST</v>
          </cell>
          <cell r="AW4638">
            <v>2014</v>
          </cell>
          <cell r="AX4638" t="str">
            <v>38</v>
          </cell>
          <cell r="BB4638" t="str">
            <v>Brice L</v>
          </cell>
          <cell r="BE4638" t="str">
            <v/>
          </cell>
          <cell r="BF4638" t="str">
            <v/>
          </cell>
          <cell r="BW4638" t="str">
            <v/>
          </cell>
        </row>
        <row r="4639">
          <cell r="F4639" t="str">
            <v>IMB/59178/C/0DU9</v>
          </cell>
          <cell r="Q4639">
            <v>14</v>
          </cell>
          <cell r="AQ4639" t="str">
            <v>SETRS ST</v>
          </cell>
          <cell r="AW4639">
            <v>2014</v>
          </cell>
          <cell r="AX4639" t="str">
            <v>39</v>
          </cell>
          <cell r="BB4639" t="str">
            <v>Carre M</v>
          </cell>
          <cell r="BE4639" t="str">
            <v>19</v>
          </cell>
          <cell r="BF4639" t="str">
            <v>2015-S19</v>
          </cell>
          <cell r="BS4639" t="str">
            <v>Carre M</v>
          </cell>
          <cell r="BW4639" t="str">
            <v>19</v>
          </cell>
        </row>
        <row r="4640">
          <cell r="F4640" t="str">
            <v>IMB/59178/C/0E8T</v>
          </cell>
          <cell r="Q4640">
            <v>9</v>
          </cell>
          <cell r="AQ4640" t="str">
            <v>BET2D</v>
          </cell>
          <cell r="AW4640">
            <v>2014</v>
          </cell>
          <cell r="AX4640" t="str">
            <v>48</v>
          </cell>
          <cell r="BB4640" t="str">
            <v>Bauden A</v>
          </cell>
          <cell r="BE4640" t="str">
            <v>52</v>
          </cell>
          <cell r="BF4640" t="str">
            <v>2014-S52</v>
          </cell>
          <cell r="BS4640" t="str">
            <v>Bauden A</v>
          </cell>
          <cell r="BW4640" t="str">
            <v>52</v>
          </cell>
        </row>
        <row r="4641">
          <cell r="F4641" t="str">
            <v>IMB/59178/C/0EB8</v>
          </cell>
          <cell r="Q4641">
            <v>19</v>
          </cell>
          <cell r="AQ4641" t="str">
            <v>BET2D</v>
          </cell>
          <cell r="AW4641">
            <v>2014</v>
          </cell>
          <cell r="AX4641" t="str">
            <v>48</v>
          </cell>
          <cell r="BB4641" t="str">
            <v>Bauden A</v>
          </cell>
          <cell r="BE4641" t="str">
            <v>52</v>
          </cell>
          <cell r="BF4641" t="str">
            <v>2014-S52</v>
          </cell>
          <cell r="BS4641" t="str">
            <v>Bauden A</v>
          </cell>
          <cell r="BW4641" t="str">
            <v>52</v>
          </cell>
        </row>
        <row r="4642">
          <cell r="F4642" t="str">
            <v>IMB/59178/C/0BJF</v>
          </cell>
          <cell r="Q4642">
            <v>6</v>
          </cell>
          <cell r="AQ4642" t="str">
            <v>BET2D</v>
          </cell>
          <cell r="AW4642">
            <v>2014</v>
          </cell>
          <cell r="AX4642" t="str">
            <v>48</v>
          </cell>
          <cell r="BB4642" t="str">
            <v>DTI ST</v>
          </cell>
          <cell r="BE4642" t="str">
            <v>02</v>
          </cell>
          <cell r="BF4642" t="str">
            <v>2015-S02</v>
          </cell>
          <cell r="BS4642" t="str">
            <v>DTI ST</v>
          </cell>
          <cell r="BW4642" t="str">
            <v>07</v>
          </cell>
        </row>
        <row r="4643">
          <cell r="F4643" t="str">
            <v>IMB/59178/C/0CQT</v>
          </cell>
          <cell r="Q4643">
            <v>5</v>
          </cell>
          <cell r="AQ4643" t="str">
            <v>BET2D</v>
          </cell>
          <cell r="AW4643">
            <v>2014</v>
          </cell>
          <cell r="AX4643" t="str">
            <v>48</v>
          </cell>
          <cell r="BB4643" t="str">
            <v>DTI ST</v>
          </cell>
          <cell r="BE4643" t="str">
            <v>18</v>
          </cell>
          <cell r="BF4643" t="str">
            <v>2015-S18</v>
          </cell>
          <cell r="BS4643" t="str">
            <v>DTI ST</v>
          </cell>
          <cell r="BW4643" t="str">
            <v>18</v>
          </cell>
        </row>
        <row r="4644">
          <cell r="F4644" t="str">
            <v>IMB/59178/C/0C75</v>
          </cell>
          <cell r="Q4644">
            <v>4</v>
          </cell>
          <cell r="AQ4644" t="str">
            <v>BET2D</v>
          </cell>
          <cell r="AW4644">
            <v>2014</v>
          </cell>
          <cell r="AX4644" t="str">
            <v>48</v>
          </cell>
          <cell r="BB4644" t="str">
            <v>DTI ST</v>
          </cell>
          <cell r="BE4644" t="str">
            <v>02</v>
          </cell>
          <cell r="BF4644" t="str">
            <v>2015-S02</v>
          </cell>
          <cell r="BS4644" t="str">
            <v>DTI ST</v>
          </cell>
          <cell r="BW4644" t="str">
            <v>07</v>
          </cell>
        </row>
        <row r="4645">
          <cell r="F4645" t="str">
            <v>IMB/59178/C/0BKH</v>
          </cell>
          <cell r="Q4645">
            <v>9</v>
          </cell>
          <cell r="AQ4645" t="str">
            <v>Annulé</v>
          </cell>
          <cell r="AW4645" t="str">
            <v/>
          </cell>
          <cell r="AX4645" t="str">
            <v/>
          </cell>
          <cell r="BB4645" t="str">
            <v>Annulé</v>
          </cell>
          <cell r="BE4645" t="str">
            <v/>
          </cell>
          <cell r="BF4645" t="str">
            <v/>
          </cell>
          <cell r="BS4645" t="str">
            <v>Annulé</v>
          </cell>
          <cell r="BW4645" t="str">
            <v/>
          </cell>
        </row>
        <row r="4646">
          <cell r="F4646" t="str">
            <v>IMB/59178/C/0BQ1</v>
          </cell>
          <cell r="Q4646">
            <v>4</v>
          </cell>
          <cell r="AQ4646" t="str">
            <v>SETRS ST</v>
          </cell>
          <cell r="AW4646">
            <v>2014</v>
          </cell>
          <cell r="AX4646" t="str">
            <v>39</v>
          </cell>
          <cell r="BB4646" t="str">
            <v>Dehay P</v>
          </cell>
          <cell r="BE4646" t="str">
            <v>45</v>
          </cell>
          <cell r="BF4646" t="str">
            <v>2014-S45</v>
          </cell>
          <cell r="BS4646" t="str">
            <v>Dehay P</v>
          </cell>
          <cell r="BW4646" t="str">
            <v>46</v>
          </cell>
        </row>
        <row r="4647">
          <cell r="F4647" t="str">
            <v>IMB/59178/C/0BVO</v>
          </cell>
          <cell r="Q4647">
            <v>7</v>
          </cell>
          <cell r="AQ4647" t="str">
            <v>SETRS ST</v>
          </cell>
          <cell r="AW4647">
            <v>2014</v>
          </cell>
          <cell r="AX4647" t="str">
            <v>37</v>
          </cell>
          <cell r="BB4647" t="str">
            <v>Dehay P</v>
          </cell>
          <cell r="BE4647" t="str">
            <v>46</v>
          </cell>
          <cell r="BF4647" t="str">
            <v>2014-S46</v>
          </cell>
          <cell r="BS4647" t="str">
            <v>Dehay P</v>
          </cell>
          <cell r="BW4647" t="str">
            <v>46</v>
          </cell>
        </row>
        <row r="4648">
          <cell r="F4648" t="str">
            <v>IMB/59178/C/0CAK</v>
          </cell>
          <cell r="Q4648">
            <v>6</v>
          </cell>
          <cell r="AQ4648" t="str">
            <v>SETRS ST</v>
          </cell>
          <cell r="AW4648">
            <v>2014</v>
          </cell>
          <cell r="AX4648" t="str">
            <v>39</v>
          </cell>
          <cell r="BB4648" t="str">
            <v>Dehay P</v>
          </cell>
          <cell r="BE4648" t="str">
            <v>46</v>
          </cell>
          <cell r="BF4648" t="str">
            <v>2014-S46</v>
          </cell>
          <cell r="BS4648" t="str">
            <v>Dehay P</v>
          </cell>
          <cell r="BW4648" t="str">
            <v>46</v>
          </cell>
        </row>
        <row r="4649">
          <cell r="F4649" t="str">
            <v>IMB/59178/C/0CDR</v>
          </cell>
          <cell r="Q4649">
            <v>4</v>
          </cell>
          <cell r="AQ4649" t="str">
            <v>SETRS ST</v>
          </cell>
          <cell r="AW4649">
            <v>2014</v>
          </cell>
          <cell r="AX4649" t="str">
            <v>39</v>
          </cell>
          <cell r="BB4649" t="str">
            <v>Dehay P</v>
          </cell>
          <cell r="BE4649" t="str">
            <v>47</v>
          </cell>
          <cell r="BF4649" t="str">
            <v>2014-S47</v>
          </cell>
          <cell r="BS4649" t="str">
            <v>Dehay P</v>
          </cell>
          <cell r="BW4649" t="str">
            <v>47</v>
          </cell>
        </row>
        <row r="4650">
          <cell r="F4650" t="str">
            <v>IMB/59178/C/0CDW</v>
          </cell>
          <cell r="Q4650">
            <v>6</v>
          </cell>
          <cell r="AQ4650" t="str">
            <v>SETRS ST</v>
          </cell>
          <cell r="AW4650">
            <v>2014</v>
          </cell>
          <cell r="AX4650" t="str">
            <v>39</v>
          </cell>
          <cell r="BB4650" t="str">
            <v>Dehay P</v>
          </cell>
          <cell r="BE4650" t="str">
            <v>51</v>
          </cell>
          <cell r="BF4650" t="str">
            <v>2014-S51</v>
          </cell>
          <cell r="BS4650" t="str">
            <v>Dehay P</v>
          </cell>
          <cell r="BW4650" t="str">
            <v>47</v>
          </cell>
        </row>
        <row r="4651">
          <cell r="F4651" t="str">
            <v>IMB/59178/C/0CH4</v>
          </cell>
          <cell r="Q4651">
            <v>12</v>
          </cell>
          <cell r="AQ4651" t="str">
            <v>SETRS ST</v>
          </cell>
          <cell r="AW4651">
            <v>2014</v>
          </cell>
          <cell r="AX4651" t="str">
            <v>39</v>
          </cell>
          <cell r="BB4651" t="str">
            <v>Dehay P</v>
          </cell>
          <cell r="BE4651" t="str">
            <v>47</v>
          </cell>
          <cell r="BF4651" t="str">
            <v>2014-S47</v>
          </cell>
          <cell r="BS4651" t="str">
            <v>Dehay P</v>
          </cell>
          <cell r="BW4651" t="str">
            <v>48</v>
          </cell>
        </row>
        <row r="4652">
          <cell r="F4652" t="str">
            <v>IMB/59178/C/0CKJ</v>
          </cell>
          <cell r="Q4652">
            <v>4</v>
          </cell>
          <cell r="AQ4652" t="str">
            <v>SETRS ST</v>
          </cell>
          <cell r="AW4652">
            <v>2014</v>
          </cell>
          <cell r="AX4652" t="str">
            <v>39</v>
          </cell>
          <cell r="BB4652" t="str">
            <v>Dehay P</v>
          </cell>
          <cell r="BE4652" t="str">
            <v>03</v>
          </cell>
          <cell r="BF4652" t="str">
            <v>2015-S03</v>
          </cell>
          <cell r="BS4652" t="str">
            <v>Carre M</v>
          </cell>
          <cell r="BW4652" t="str">
            <v>03</v>
          </cell>
        </row>
        <row r="4653">
          <cell r="F4653" t="str">
            <v>IMB/59178/C/0CLG</v>
          </cell>
          <cell r="Q4653">
            <v>12</v>
          </cell>
          <cell r="AQ4653" t="str">
            <v>BET2D</v>
          </cell>
          <cell r="AW4653">
            <v>2014</v>
          </cell>
          <cell r="AX4653" t="str">
            <v>48</v>
          </cell>
          <cell r="BB4653" t="str">
            <v>DTI ST</v>
          </cell>
          <cell r="BE4653" t="str">
            <v>02</v>
          </cell>
          <cell r="BF4653" t="str">
            <v>2015-S02</v>
          </cell>
          <cell r="BS4653" t="str">
            <v>DTI ST</v>
          </cell>
          <cell r="BW4653" t="str">
            <v>07</v>
          </cell>
        </row>
        <row r="4654">
          <cell r="F4654" t="str">
            <v>IMB/59178/C/0CNP</v>
          </cell>
          <cell r="Q4654">
            <v>4</v>
          </cell>
          <cell r="AQ4654" t="str">
            <v>SETRS ST</v>
          </cell>
          <cell r="AW4654">
            <v>2014</v>
          </cell>
          <cell r="AX4654" t="str">
            <v>39</v>
          </cell>
          <cell r="BB4654" t="str">
            <v>Dehay P</v>
          </cell>
          <cell r="BE4654" t="str">
            <v>48</v>
          </cell>
          <cell r="BF4654" t="str">
            <v>2014-S48</v>
          </cell>
          <cell r="BS4654" t="str">
            <v>Dehay P</v>
          </cell>
          <cell r="BW4654" t="str">
            <v>48</v>
          </cell>
        </row>
        <row r="4655">
          <cell r="F4655" t="str">
            <v>IMB/59178/C/0BT7</v>
          </cell>
          <cell r="Q4655">
            <v>4</v>
          </cell>
          <cell r="AQ4655" t="str">
            <v>SETRS ST</v>
          </cell>
          <cell r="AW4655">
            <v>2014</v>
          </cell>
          <cell r="AX4655" t="str">
            <v>39</v>
          </cell>
          <cell r="BB4655" t="str">
            <v>Dehay P</v>
          </cell>
          <cell r="BE4655" t="str">
            <v>24</v>
          </cell>
          <cell r="BF4655" t="str">
            <v>2015-S24</v>
          </cell>
          <cell r="BS4655" t="str">
            <v>Dehay P</v>
          </cell>
          <cell r="BW4655" t="str">
            <v>24</v>
          </cell>
        </row>
        <row r="4656">
          <cell r="F4656" t="str">
            <v>IMB/59178/C/0C1X</v>
          </cell>
          <cell r="Q4656">
            <v>4</v>
          </cell>
          <cell r="AQ4656" t="str">
            <v>SETRS ST</v>
          </cell>
          <cell r="AW4656">
            <v>2014</v>
          </cell>
          <cell r="AX4656" t="str">
            <v>38</v>
          </cell>
          <cell r="BB4656" t="str">
            <v>Dehay P</v>
          </cell>
          <cell r="BE4656" t="str">
            <v>46</v>
          </cell>
          <cell r="BF4656" t="str">
            <v>2014-S46</v>
          </cell>
          <cell r="BS4656" t="str">
            <v>Dehay P</v>
          </cell>
          <cell r="BW4656" t="str">
            <v>46</v>
          </cell>
        </row>
        <row r="4657">
          <cell r="F4657" t="str">
            <v>IMB/59178/C/0C7Y</v>
          </cell>
          <cell r="Q4657">
            <v>4</v>
          </cell>
          <cell r="AQ4657" t="str">
            <v>BET2D</v>
          </cell>
          <cell r="AW4657">
            <v>2014</v>
          </cell>
          <cell r="AX4657" t="str">
            <v>48</v>
          </cell>
          <cell r="BB4657" t="str">
            <v>DTI ST</v>
          </cell>
          <cell r="BE4657" t="str">
            <v>07</v>
          </cell>
          <cell r="BF4657" t="str">
            <v>2015-S07</v>
          </cell>
          <cell r="BS4657" t="str">
            <v>DTI ST</v>
          </cell>
          <cell r="BW4657" t="str">
            <v>24</v>
          </cell>
        </row>
        <row r="4658">
          <cell r="F4658" t="str">
            <v>IMB/59178/C/0APJ</v>
          </cell>
          <cell r="Q4658">
            <v>54</v>
          </cell>
          <cell r="AQ4658" t="str">
            <v>SETRS ST</v>
          </cell>
          <cell r="AW4658">
            <v>2014</v>
          </cell>
          <cell r="AX4658" t="str">
            <v>37</v>
          </cell>
          <cell r="BB4658" t="str">
            <v>Dehay P</v>
          </cell>
          <cell r="BE4658" t="str">
            <v>48</v>
          </cell>
          <cell r="BF4658" t="str">
            <v>2014-S48</v>
          </cell>
          <cell r="BS4658" t="str">
            <v>Dehay P</v>
          </cell>
          <cell r="BW4658" t="str">
            <v>48</v>
          </cell>
        </row>
        <row r="4659">
          <cell r="F4659" t="str">
            <v>IMB/59178/C/0C3U</v>
          </cell>
          <cell r="Q4659">
            <v>6</v>
          </cell>
          <cell r="AQ4659" t="str">
            <v>SETRS ST</v>
          </cell>
          <cell r="AW4659">
            <v>2014</v>
          </cell>
          <cell r="AX4659" t="str">
            <v>39</v>
          </cell>
          <cell r="BB4659" t="str">
            <v>Dehay P</v>
          </cell>
          <cell r="BE4659" t="str">
            <v>02</v>
          </cell>
          <cell r="BF4659" t="str">
            <v>2015-S02</v>
          </cell>
          <cell r="BS4659" t="str">
            <v>Dehay P</v>
          </cell>
          <cell r="BW4659" t="str">
            <v>02</v>
          </cell>
        </row>
        <row r="4660">
          <cell r="F4660" t="str">
            <v>IMB/59178/C/0FVN</v>
          </cell>
          <cell r="Q4660">
            <v>5</v>
          </cell>
          <cell r="AQ4660" t="str">
            <v>SETRS ST</v>
          </cell>
          <cell r="AW4660">
            <v>2014</v>
          </cell>
          <cell r="AX4660" t="str">
            <v>39</v>
          </cell>
          <cell r="BB4660" t="str">
            <v>Bauden A</v>
          </cell>
          <cell r="BE4660" t="str">
            <v>01</v>
          </cell>
          <cell r="BF4660" t="str">
            <v>2014-S01</v>
          </cell>
          <cell r="BS4660" t="str">
            <v>Bauden A</v>
          </cell>
          <cell r="BW4660" t="str">
            <v>01</v>
          </cell>
        </row>
        <row r="4661">
          <cell r="F4661" t="str">
            <v>IMB/59178/C/0F5F</v>
          </cell>
          <cell r="Q4661">
            <v>14</v>
          </cell>
          <cell r="AQ4661" t="str">
            <v>Annulé</v>
          </cell>
          <cell r="AW4661" t="str">
            <v/>
          </cell>
          <cell r="AX4661" t="str">
            <v/>
          </cell>
          <cell r="BB4661" t="str">
            <v>Annulé</v>
          </cell>
          <cell r="BE4661" t="str">
            <v/>
          </cell>
          <cell r="BF4661" t="str">
            <v/>
          </cell>
          <cell r="BS4661" t="str">
            <v>Annulé</v>
          </cell>
          <cell r="BW4661" t="str">
            <v/>
          </cell>
        </row>
        <row r="4662">
          <cell r="F4662" t="str">
            <v>IMB/59178/C/0DV5</v>
          </cell>
          <cell r="Q4662">
            <v>7</v>
          </cell>
          <cell r="AQ4662" t="str">
            <v>SETRS ST</v>
          </cell>
          <cell r="AW4662">
            <v>2014</v>
          </cell>
          <cell r="AX4662" t="str">
            <v>38</v>
          </cell>
          <cell r="BB4662" t="str">
            <v>DTI ST</v>
          </cell>
          <cell r="BE4662" t="str">
            <v>48</v>
          </cell>
          <cell r="BF4662" t="str">
            <v>2014-S48</v>
          </cell>
          <cell r="BS4662" t="str">
            <v>Debrauwer J</v>
          </cell>
          <cell r="BW4662" t="str">
            <v>02</v>
          </cell>
        </row>
        <row r="4663">
          <cell r="F4663" t="str">
            <v>IMB/59178/C/0DMZ</v>
          </cell>
          <cell r="Q4663">
            <v>6</v>
          </cell>
          <cell r="AQ4663" t="str">
            <v>BET2D</v>
          </cell>
          <cell r="AW4663">
            <v>2014</v>
          </cell>
          <cell r="AX4663" t="str">
            <v>48</v>
          </cell>
          <cell r="BB4663" t="str">
            <v>DTI ST</v>
          </cell>
          <cell r="BE4663" t="str">
            <v>02</v>
          </cell>
          <cell r="BF4663" t="str">
            <v>2015-S02</v>
          </cell>
          <cell r="BS4663" t="str">
            <v>DTI ST</v>
          </cell>
          <cell r="BW4663" t="str">
            <v>07</v>
          </cell>
        </row>
        <row r="4664">
          <cell r="F4664" t="str">
            <v>IMB/59178/C/0DR0</v>
          </cell>
          <cell r="Q4664">
            <v>7</v>
          </cell>
          <cell r="AQ4664" t="str">
            <v>BET2D</v>
          </cell>
          <cell r="AW4664">
            <v>2014</v>
          </cell>
          <cell r="AX4664" t="str">
            <v>50</v>
          </cell>
          <cell r="BB4664" t="str">
            <v>DTI ST</v>
          </cell>
          <cell r="BE4664" t="str">
            <v>14</v>
          </cell>
          <cell r="BF4664" t="str">
            <v>2015-S14</v>
          </cell>
          <cell r="BS4664" t="str">
            <v>DTI ST</v>
          </cell>
          <cell r="BW4664" t="str">
            <v>16</v>
          </cell>
        </row>
        <row r="4665">
          <cell r="F4665" t="str">
            <v>IMB/59178/C/0E27</v>
          </cell>
          <cell r="Q4665">
            <v>56</v>
          </cell>
          <cell r="AQ4665" t="str">
            <v>SETRS ST</v>
          </cell>
          <cell r="AW4665">
            <v>2014</v>
          </cell>
          <cell r="AX4665" t="str">
            <v>38</v>
          </cell>
          <cell r="BB4665" t="str">
            <v>DTI ST</v>
          </cell>
          <cell r="BE4665" t="str">
            <v>50</v>
          </cell>
          <cell r="BF4665" t="str">
            <v>2014-S50</v>
          </cell>
          <cell r="BS4665" t="str">
            <v>DTI ST</v>
          </cell>
          <cell r="BW4665" t="str">
            <v>07</v>
          </cell>
        </row>
        <row r="4666">
          <cell r="F4666" t="str">
            <v>IMB/59178/C/0BBT</v>
          </cell>
          <cell r="Q4666">
            <v>58</v>
          </cell>
          <cell r="AQ4666" t="str">
            <v>Annulé</v>
          </cell>
          <cell r="AW4666" t="str">
            <v/>
          </cell>
          <cell r="AX4666" t="str">
            <v/>
          </cell>
          <cell r="BB4666" t="str">
            <v>Annulé</v>
          </cell>
          <cell r="BE4666" t="str">
            <v/>
          </cell>
          <cell r="BF4666" t="str">
            <v/>
          </cell>
          <cell r="BS4666" t="str">
            <v>Annulé</v>
          </cell>
          <cell r="BW4666" t="str">
            <v/>
          </cell>
        </row>
        <row r="4667">
          <cell r="F4667" t="str">
            <v>IMB/59178/C/0DK3</v>
          </cell>
          <cell r="Q4667">
            <v>24</v>
          </cell>
          <cell r="AQ4667" t="str">
            <v>SETRS ST</v>
          </cell>
          <cell r="AW4667">
            <v>2014</v>
          </cell>
          <cell r="AX4667" t="str">
            <v>39</v>
          </cell>
          <cell r="BB4667" t="str">
            <v>DTI ST</v>
          </cell>
          <cell r="BE4667" t="str">
            <v>50</v>
          </cell>
          <cell r="BF4667" t="str">
            <v>2014-S50</v>
          </cell>
          <cell r="BS4667" t="str">
            <v>DTI ST</v>
          </cell>
          <cell r="BW4667" t="str">
            <v>07</v>
          </cell>
        </row>
        <row r="4668">
          <cell r="F4668" t="str">
            <v>IMB/59178/C/0CDD</v>
          </cell>
          <cell r="Q4668">
            <v>7</v>
          </cell>
          <cell r="AQ4668" t="str">
            <v>SETRS ST</v>
          </cell>
          <cell r="AW4668">
            <v>2014</v>
          </cell>
          <cell r="AX4668" t="str">
            <v>37</v>
          </cell>
          <cell r="BB4668" t="str">
            <v>DTI ST</v>
          </cell>
          <cell r="BE4668" t="str">
            <v>52</v>
          </cell>
          <cell r="BF4668" t="str">
            <v>2014-S52</v>
          </cell>
          <cell r="BS4668" t="str">
            <v>Debrauwer J</v>
          </cell>
          <cell r="BW4668" t="str">
            <v>02</v>
          </cell>
        </row>
        <row r="4669">
          <cell r="F4669" t="str">
            <v>IMB/59178/S/0EWI</v>
          </cell>
          <cell r="Q4669">
            <v>13</v>
          </cell>
          <cell r="AQ4669" t="str">
            <v>SETRS ST</v>
          </cell>
          <cell r="AW4669">
            <v>2014</v>
          </cell>
          <cell r="AX4669" t="str">
            <v>38</v>
          </cell>
          <cell r="BB4669" t="str">
            <v>DTI ST</v>
          </cell>
          <cell r="BE4669" t="str">
            <v>50</v>
          </cell>
          <cell r="BF4669" t="str">
            <v>2014-S50</v>
          </cell>
          <cell r="BS4669" t="str">
            <v>DTI ST</v>
          </cell>
          <cell r="BW4669" t="str">
            <v>07</v>
          </cell>
        </row>
        <row r="4670">
          <cell r="F4670" t="str">
            <v>IMB/59178/C/0FBO</v>
          </cell>
          <cell r="Q4670">
            <v>19</v>
          </cell>
          <cell r="AQ4670" t="str">
            <v>SETRS ST</v>
          </cell>
          <cell r="AW4670">
            <v>2014</v>
          </cell>
          <cell r="AX4670" t="str">
            <v>38</v>
          </cell>
          <cell r="BB4670" t="str">
            <v>DTI ST</v>
          </cell>
          <cell r="BE4670" t="str">
            <v>50</v>
          </cell>
          <cell r="BF4670" t="str">
            <v>2014-S50</v>
          </cell>
          <cell r="BS4670" t="str">
            <v>DTI ST</v>
          </cell>
          <cell r="BW4670" t="str">
            <v>07</v>
          </cell>
        </row>
        <row r="4671">
          <cell r="F4671" t="str">
            <v>IMB/59178/C/0C22</v>
          </cell>
          <cell r="Q4671">
            <v>4</v>
          </cell>
          <cell r="AQ4671" t="str">
            <v>SETRS ST</v>
          </cell>
          <cell r="AW4671">
            <v>2014</v>
          </cell>
          <cell r="AX4671" t="str">
            <v>39</v>
          </cell>
          <cell r="BB4671" t="str">
            <v>Carre M</v>
          </cell>
          <cell r="BE4671" t="str">
            <v>45</v>
          </cell>
          <cell r="BF4671" t="str">
            <v>2014-S45</v>
          </cell>
          <cell r="BS4671" t="str">
            <v>Carre M</v>
          </cell>
          <cell r="BW4671" t="str">
            <v>45</v>
          </cell>
        </row>
        <row r="4672">
          <cell r="F4672" t="str">
            <v>IMB/59178/C/0EKZ</v>
          </cell>
          <cell r="Q4672">
            <v>7</v>
          </cell>
          <cell r="AQ4672" t="str">
            <v>SETRS ST</v>
          </cell>
          <cell r="AW4672">
            <v>2014</v>
          </cell>
          <cell r="AX4672" t="str">
            <v>39</v>
          </cell>
          <cell r="BB4672" t="str">
            <v>DTI ST</v>
          </cell>
          <cell r="BE4672" t="str">
            <v>14</v>
          </cell>
          <cell r="BF4672" t="str">
            <v>2015-S14</v>
          </cell>
          <cell r="BS4672" t="str">
            <v>DTI ST</v>
          </cell>
          <cell r="BW4672" t="str">
            <v>24</v>
          </cell>
        </row>
        <row r="4673">
          <cell r="F4673" t="str">
            <v>IMB/59178/C/0BWJ</v>
          </cell>
          <cell r="Q4673">
            <v>6</v>
          </cell>
          <cell r="AQ4673" t="str">
            <v>SETRS ST</v>
          </cell>
          <cell r="AW4673">
            <v>2014</v>
          </cell>
          <cell r="AX4673" t="str">
            <v>37</v>
          </cell>
          <cell r="BB4673" t="str">
            <v>DTI ST</v>
          </cell>
          <cell r="BE4673" t="str">
            <v>52</v>
          </cell>
          <cell r="BF4673" t="str">
            <v>2014-S52</v>
          </cell>
          <cell r="BS4673" t="str">
            <v>Debrauwer J</v>
          </cell>
          <cell r="BW4673" t="str">
            <v>08</v>
          </cell>
        </row>
        <row r="4674">
          <cell r="F4674" t="str">
            <v>IMB/59178/C/0BZG</v>
          </cell>
          <cell r="Q4674">
            <v>6</v>
          </cell>
          <cell r="AQ4674" t="str">
            <v>SETRS ST</v>
          </cell>
          <cell r="AW4674">
            <v>2014</v>
          </cell>
          <cell r="AX4674" t="str">
            <v>37</v>
          </cell>
          <cell r="BB4674" t="str">
            <v>DTI ST</v>
          </cell>
          <cell r="BE4674" t="str">
            <v>52</v>
          </cell>
          <cell r="BF4674" t="str">
            <v>2014-S52</v>
          </cell>
          <cell r="BS4674" t="str">
            <v>Debrauwer J</v>
          </cell>
          <cell r="BW4674" t="str">
            <v>08</v>
          </cell>
        </row>
        <row r="4675">
          <cell r="F4675" t="str">
            <v>IMB/59178/C/0C94</v>
          </cell>
          <cell r="Q4675">
            <v>14</v>
          </cell>
          <cell r="AQ4675" t="str">
            <v>SETRS ST</v>
          </cell>
          <cell r="AW4675">
            <v>2014</v>
          </cell>
          <cell r="AX4675" t="str">
            <v>38</v>
          </cell>
          <cell r="BB4675" t="str">
            <v>DTI ST</v>
          </cell>
          <cell r="BE4675" t="str">
            <v>50</v>
          </cell>
          <cell r="BF4675" t="str">
            <v>2014-S50</v>
          </cell>
          <cell r="BS4675" t="str">
            <v>DTI ST</v>
          </cell>
          <cell r="BW4675" t="str">
            <v>30</v>
          </cell>
        </row>
        <row r="4676">
          <cell r="F4676" t="str">
            <v>IMB/59178/C/0DM5</v>
          </cell>
          <cell r="Q4676">
            <v>27</v>
          </cell>
          <cell r="AQ4676" t="str">
            <v>SETRS ST</v>
          </cell>
          <cell r="AW4676">
            <v>2014</v>
          </cell>
          <cell r="AX4676" t="str">
            <v>38</v>
          </cell>
          <cell r="BB4676" t="str">
            <v>DTI ST</v>
          </cell>
          <cell r="BE4676" t="str">
            <v>13</v>
          </cell>
          <cell r="BF4676" t="str">
            <v>2015-S13</v>
          </cell>
          <cell r="BS4676" t="str">
            <v>DTI ST</v>
          </cell>
          <cell r="BW4676" t="str">
            <v>21</v>
          </cell>
        </row>
        <row r="4677">
          <cell r="F4677" t="str">
            <v>IMB/59178/C/0DUH</v>
          </cell>
          <cell r="Q4677">
            <v>14</v>
          </cell>
          <cell r="AQ4677" t="str">
            <v>SETRS ST</v>
          </cell>
          <cell r="AW4677">
            <v>2014</v>
          </cell>
          <cell r="AX4677" t="str">
            <v>38</v>
          </cell>
          <cell r="BB4677" t="str">
            <v>DTI ST</v>
          </cell>
          <cell r="BE4677" t="str">
            <v>48</v>
          </cell>
          <cell r="BF4677" t="str">
            <v>2014-S48</v>
          </cell>
          <cell r="BS4677" t="str">
            <v>Debrauwer J</v>
          </cell>
          <cell r="BW4677" t="str">
            <v>52</v>
          </cell>
        </row>
        <row r="4678">
          <cell r="F4678" t="str">
            <v>IMB/59178/C/0DUI</v>
          </cell>
          <cell r="Q4678">
            <v>9</v>
          </cell>
          <cell r="AQ4678" t="str">
            <v>SETRS ST</v>
          </cell>
          <cell r="AW4678">
            <v>2014</v>
          </cell>
          <cell r="AX4678" t="str">
            <v>38</v>
          </cell>
          <cell r="BB4678" t="str">
            <v>DTI ST</v>
          </cell>
          <cell r="BE4678" t="str">
            <v>48</v>
          </cell>
          <cell r="BF4678" t="str">
            <v>2014-S48</v>
          </cell>
          <cell r="BS4678" t="str">
            <v>Debrauwer J</v>
          </cell>
          <cell r="BW4678" t="str">
            <v>52</v>
          </cell>
        </row>
        <row r="4679">
          <cell r="F4679" t="str">
            <v>IMB/59178/C/0DUK</v>
          </cell>
          <cell r="Q4679">
            <v>14</v>
          </cell>
          <cell r="AQ4679" t="str">
            <v>SETRS ST</v>
          </cell>
          <cell r="AW4679">
            <v>2014</v>
          </cell>
          <cell r="AX4679" t="str">
            <v>38</v>
          </cell>
          <cell r="BB4679" t="str">
            <v>DTI ST</v>
          </cell>
          <cell r="BE4679" t="str">
            <v>48</v>
          </cell>
          <cell r="BF4679" t="str">
            <v>2014-S48</v>
          </cell>
          <cell r="BS4679" t="str">
            <v>Debrauwer J</v>
          </cell>
          <cell r="BW4679" t="str">
            <v>52</v>
          </cell>
        </row>
        <row r="4680">
          <cell r="F4680" t="str">
            <v>IMB/59178/C/0F23</v>
          </cell>
          <cell r="Q4680">
            <v>4</v>
          </cell>
          <cell r="AQ4680" t="str">
            <v>SETRS ST</v>
          </cell>
          <cell r="AW4680">
            <v>2014</v>
          </cell>
          <cell r="AX4680" t="str">
            <v>38</v>
          </cell>
          <cell r="BB4680" t="str">
            <v>DTI ST</v>
          </cell>
          <cell r="BE4680" t="str">
            <v>50</v>
          </cell>
          <cell r="BF4680" t="str">
            <v>2014-S50</v>
          </cell>
          <cell r="BS4680" t="str">
            <v>DTI ST</v>
          </cell>
          <cell r="BW4680" t="str">
            <v>07</v>
          </cell>
        </row>
        <row r="4681">
          <cell r="F4681" t="str">
            <v>IMB/59178/C/0D1V</v>
          </cell>
          <cell r="Q4681">
            <v>8</v>
          </cell>
          <cell r="AQ4681" t="str">
            <v>BET2D</v>
          </cell>
          <cell r="AW4681">
            <v>2014</v>
          </cell>
          <cell r="AX4681" t="str">
            <v>50</v>
          </cell>
          <cell r="BB4681" t="str">
            <v>Bauden A</v>
          </cell>
          <cell r="BE4681" t="str">
            <v>52</v>
          </cell>
          <cell r="BF4681" t="str">
            <v>2014-S52</v>
          </cell>
          <cell r="BS4681" t="str">
            <v>Bauden A</v>
          </cell>
          <cell r="BW4681" t="str">
            <v>52</v>
          </cell>
        </row>
        <row r="4682">
          <cell r="F4682" t="str">
            <v>IMB/59178/C/0DUM</v>
          </cell>
          <cell r="Q4682">
            <v>20</v>
          </cell>
          <cell r="AQ4682" t="str">
            <v>SETRS ST</v>
          </cell>
          <cell r="AW4682">
            <v>2014</v>
          </cell>
          <cell r="AX4682" t="str">
            <v>38</v>
          </cell>
          <cell r="BB4682" t="str">
            <v>DTI ST</v>
          </cell>
          <cell r="BE4682" t="str">
            <v>13</v>
          </cell>
          <cell r="BF4682" t="str">
            <v>2015-S13</v>
          </cell>
          <cell r="BS4682" t="str">
            <v>DTI ST</v>
          </cell>
          <cell r="BW4682" t="str">
            <v>21</v>
          </cell>
        </row>
        <row r="4683">
          <cell r="F4683" t="str">
            <v>IMB/59178/C/0C6G</v>
          </cell>
          <cell r="Q4683">
            <v>7</v>
          </cell>
          <cell r="AQ4683" t="str">
            <v>SETRS ST</v>
          </cell>
          <cell r="AW4683">
            <v>2014</v>
          </cell>
          <cell r="AX4683" t="str">
            <v>38</v>
          </cell>
          <cell r="BB4683" t="str">
            <v>DTI ST</v>
          </cell>
          <cell r="BE4683" t="str">
            <v>18</v>
          </cell>
          <cell r="BF4683" t="str">
            <v>2015-S18</v>
          </cell>
          <cell r="BS4683" t="str">
            <v>DTI ST</v>
          </cell>
          <cell r="BW4683" t="str">
            <v>35</v>
          </cell>
        </row>
        <row r="4684">
          <cell r="F4684" t="str">
            <v>IMB/59178/C/0BTD</v>
          </cell>
          <cell r="Q4684">
            <v>9</v>
          </cell>
          <cell r="AQ4684" t="str">
            <v>SETRS ST</v>
          </cell>
          <cell r="AW4684">
            <v>2014</v>
          </cell>
          <cell r="AX4684" t="str">
            <v>37</v>
          </cell>
          <cell r="BB4684" t="str">
            <v>DTI ST</v>
          </cell>
          <cell r="BE4684" t="str">
            <v>52</v>
          </cell>
          <cell r="BF4684" t="str">
            <v>2014-S52</v>
          </cell>
          <cell r="BS4684" t="str">
            <v>Debrauwer J</v>
          </cell>
          <cell r="BW4684" t="str">
            <v>08</v>
          </cell>
        </row>
        <row r="4685">
          <cell r="F4685" t="str">
            <v>IMB/59178/C/0C10</v>
          </cell>
          <cell r="Q4685">
            <v>7</v>
          </cell>
          <cell r="AQ4685" t="str">
            <v>SETRS ST</v>
          </cell>
          <cell r="AW4685">
            <v>2014</v>
          </cell>
          <cell r="AX4685" t="str">
            <v>37</v>
          </cell>
          <cell r="BB4685" t="str">
            <v>DTI ST</v>
          </cell>
          <cell r="BE4685" t="str">
            <v>52</v>
          </cell>
          <cell r="BF4685" t="str">
            <v>2014-S52</v>
          </cell>
          <cell r="BS4685" t="str">
            <v>Debrauwer J</v>
          </cell>
          <cell r="BW4685" t="str">
            <v>08</v>
          </cell>
        </row>
        <row r="4686">
          <cell r="F4686" t="str">
            <v>IMB/59178/X/0IEO</v>
          </cell>
          <cell r="Q4686">
            <v>4</v>
          </cell>
          <cell r="AQ4686" t="str">
            <v>BET2D</v>
          </cell>
          <cell r="AW4686">
            <v>2014</v>
          </cell>
          <cell r="AX4686" t="str">
            <v>50</v>
          </cell>
          <cell r="BB4686" t="str">
            <v>Bauden A</v>
          </cell>
          <cell r="BE4686" t="str">
            <v>52</v>
          </cell>
          <cell r="BF4686" t="str">
            <v>2014-S52</v>
          </cell>
          <cell r="BS4686" t="str">
            <v>Bauden A</v>
          </cell>
          <cell r="BW4686" t="str">
            <v>52</v>
          </cell>
        </row>
        <row r="4687">
          <cell r="F4687" t="str">
            <v>IMB/59178/C/0A3F</v>
          </cell>
          <cell r="Q4687">
            <v>10</v>
          </cell>
          <cell r="AQ4687" t="str">
            <v>SETRS ST</v>
          </cell>
          <cell r="AW4687">
            <v>2014</v>
          </cell>
          <cell r="AX4687" t="str">
            <v>39</v>
          </cell>
          <cell r="BB4687" t="str">
            <v>DTI ST</v>
          </cell>
          <cell r="BE4687" t="str">
            <v>50</v>
          </cell>
          <cell r="BF4687" t="str">
            <v>2014-S50</v>
          </cell>
          <cell r="BS4687" t="str">
            <v>DTI ST</v>
          </cell>
          <cell r="BW4687" t="str">
            <v>25</v>
          </cell>
        </row>
        <row r="4688">
          <cell r="F4688" t="str">
            <v>IMB/59178/C/0FWC</v>
          </cell>
          <cell r="Q4688">
            <v>9</v>
          </cell>
          <cell r="AQ4688" t="str">
            <v>SETRS ST</v>
          </cell>
          <cell r="AW4688">
            <v>2014</v>
          </cell>
          <cell r="AX4688" t="str">
            <v>39</v>
          </cell>
          <cell r="BB4688" t="str">
            <v>DTI ST</v>
          </cell>
          <cell r="BE4688" t="str">
            <v>01</v>
          </cell>
          <cell r="BF4688" t="str">
            <v>2014-S01</v>
          </cell>
          <cell r="BS4688" t="str">
            <v>Debrauwer J</v>
          </cell>
          <cell r="BW4688" t="str">
            <v>02</v>
          </cell>
        </row>
        <row r="4689">
          <cell r="F4689" t="str">
            <v>IMB/59178/S/0FUR</v>
          </cell>
          <cell r="Q4689">
            <v>1</v>
          </cell>
          <cell r="AQ4689" t="str">
            <v>SETRS ST</v>
          </cell>
          <cell r="AW4689">
            <v>2014</v>
          </cell>
          <cell r="AX4689" t="str">
            <v>39</v>
          </cell>
          <cell r="BB4689" t="str">
            <v>DTI ST</v>
          </cell>
          <cell r="BE4689" t="str">
            <v>01</v>
          </cell>
          <cell r="BF4689" t="str">
            <v>2014-S01</v>
          </cell>
          <cell r="BS4689" t="str">
            <v>Debrauwer J</v>
          </cell>
          <cell r="BW4689" t="str">
            <v>02</v>
          </cell>
        </row>
        <row r="4690">
          <cell r="F4690" t="str">
            <v>IMB/59178/C/0D0X</v>
          </cell>
          <cell r="Q4690">
            <v>4</v>
          </cell>
          <cell r="AQ4690" t="str">
            <v>BET2D</v>
          </cell>
          <cell r="AW4690">
            <v>2014</v>
          </cell>
          <cell r="AX4690" t="str">
            <v>50</v>
          </cell>
          <cell r="BB4690" t="str">
            <v>Bauden A</v>
          </cell>
          <cell r="BE4690" t="str">
            <v>52</v>
          </cell>
          <cell r="BF4690" t="str">
            <v>2014-S52</v>
          </cell>
          <cell r="BS4690" t="str">
            <v>Bauden A</v>
          </cell>
          <cell r="BW4690" t="str">
            <v>52</v>
          </cell>
        </row>
        <row r="4691">
          <cell r="F4691" t="str">
            <v>IMB/59178/C/0EJN</v>
          </cell>
          <cell r="Q4691">
            <v>5</v>
          </cell>
          <cell r="AQ4691" t="str">
            <v>BET2D</v>
          </cell>
          <cell r="AW4691">
            <v>2014</v>
          </cell>
          <cell r="AX4691" t="str">
            <v>50</v>
          </cell>
          <cell r="BB4691" t="str">
            <v>DTI ST</v>
          </cell>
          <cell r="BE4691" t="str">
            <v>09</v>
          </cell>
          <cell r="BF4691" t="str">
            <v>2015-S09</v>
          </cell>
          <cell r="BS4691" t="str">
            <v>DTI ST</v>
          </cell>
          <cell r="BW4691" t="str">
            <v>09</v>
          </cell>
        </row>
        <row r="4692">
          <cell r="F4692" t="str">
            <v>IMB/59178/C/0ECL</v>
          </cell>
          <cell r="Q4692">
            <v>4</v>
          </cell>
          <cell r="AQ4692" t="str">
            <v>BET2D</v>
          </cell>
          <cell r="AW4692">
            <v>2014</v>
          </cell>
          <cell r="AX4692" t="str">
            <v>50</v>
          </cell>
          <cell r="BB4692" t="str">
            <v>DTI ST</v>
          </cell>
          <cell r="BE4692" t="str">
            <v>16</v>
          </cell>
          <cell r="BF4692" t="str">
            <v>2015-S16</v>
          </cell>
          <cell r="BS4692" t="str">
            <v>DTI ST</v>
          </cell>
          <cell r="BW4692" t="str">
            <v>18</v>
          </cell>
        </row>
        <row r="4693">
          <cell r="F4693" t="str">
            <v>IMB/59178/X/0IEN</v>
          </cell>
          <cell r="Q4693">
            <v>4</v>
          </cell>
          <cell r="AQ4693" t="str">
            <v>BET2D</v>
          </cell>
          <cell r="AW4693">
            <v>2014</v>
          </cell>
          <cell r="AX4693" t="str">
            <v>50</v>
          </cell>
          <cell r="BB4693" t="str">
            <v>Bauden A</v>
          </cell>
          <cell r="BE4693" t="str">
            <v>52</v>
          </cell>
          <cell r="BF4693" t="str">
            <v>2014-S52</v>
          </cell>
          <cell r="BS4693" t="str">
            <v>Bauden A</v>
          </cell>
          <cell r="BW4693" t="str">
            <v>52</v>
          </cell>
        </row>
        <row r="4694">
          <cell r="F4694" t="str">
            <v>IMB/59178/C/0BGY</v>
          </cell>
          <cell r="Q4694">
            <v>17</v>
          </cell>
          <cell r="AQ4694" t="str">
            <v>BET2D</v>
          </cell>
          <cell r="AW4694">
            <v>2014</v>
          </cell>
          <cell r="AX4694" t="str">
            <v>50</v>
          </cell>
          <cell r="BB4694" t="str">
            <v>Batik C</v>
          </cell>
          <cell r="BE4694" t="str">
            <v>52</v>
          </cell>
          <cell r="BF4694" t="str">
            <v>2014-S52</v>
          </cell>
          <cell r="BS4694" t="str">
            <v>Batik C</v>
          </cell>
          <cell r="BW4694" t="str">
            <v>52</v>
          </cell>
        </row>
        <row r="4695">
          <cell r="F4695" t="str">
            <v>IMB/59178/C/0BIE</v>
          </cell>
          <cell r="Q4695">
            <v>21</v>
          </cell>
          <cell r="AQ4695" t="str">
            <v>BET2D</v>
          </cell>
          <cell r="AW4695">
            <v>2014</v>
          </cell>
          <cell r="AX4695" t="str">
            <v>50</v>
          </cell>
          <cell r="BB4695" t="str">
            <v>Batik C</v>
          </cell>
          <cell r="BE4695" t="str">
            <v>52</v>
          </cell>
          <cell r="BF4695" t="str">
            <v>2014-S52</v>
          </cell>
          <cell r="BS4695" t="str">
            <v>Batik C</v>
          </cell>
          <cell r="BW4695" t="str">
            <v>52</v>
          </cell>
        </row>
        <row r="4696">
          <cell r="F4696" t="str">
            <v>IMB/59178/C/0BIL</v>
          </cell>
          <cell r="Q4696">
            <v>28</v>
          </cell>
          <cell r="AQ4696" t="str">
            <v>BET2D</v>
          </cell>
          <cell r="AW4696">
            <v>2014</v>
          </cell>
          <cell r="AX4696" t="str">
            <v>50</v>
          </cell>
          <cell r="BB4696" t="str">
            <v>Batik C</v>
          </cell>
          <cell r="BE4696" t="str">
            <v>52</v>
          </cell>
          <cell r="BF4696" t="str">
            <v>2014-S52</v>
          </cell>
          <cell r="BS4696" t="str">
            <v>Batik C</v>
          </cell>
          <cell r="BW4696" t="str">
            <v>52</v>
          </cell>
        </row>
        <row r="4697">
          <cell r="F4697" t="str">
            <v>IMB/59178/C/0BSA</v>
          </cell>
          <cell r="Q4697">
            <v>4</v>
          </cell>
          <cell r="AQ4697" t="str">
            <v>BET2D</v>
          </cell>
          <cell r="AW4697">
            <v>2014</v>
          </cell>
          <cell r="AX4697" t="str">
            <v>50</v>
          </cell>
          <cell r="BB4697" t="str">
            <v>Bauden A</v>
          </cell>
          <cell r="BE4697" t="str">
            <v>52</v>
          </cell>
          <cell r="BF4697" t="str">
            <v>2014-S52</v>
          </cell>
          <cell r="BS4697" t="str">
            <v>Bauden A</v>
          </cell>
          <cell r="BW4697" t="str">
            <v>52</v>
          </cell>
        </row>
        <row r="4698">
          <cell r="F4698" t="str">
            <v>IMB/59178/C/0FRT</v>
          </cell>
          <cell r="Q4698">
            <v>5</v>
          </cell>
          <cell r="AQ4698" t="str">
            <v>BET2D</v>
          </cell>
          <cell r="AW4698">
            <v>2014</v>
          </cell>
          <cell r="AX4698" t="str">
            <v>50</v>
          </cell>
          <cell r="BB4698" t="str">
            <v>DTI ST</v>
          </cell>
          <cell r="BE4698" t="str">
            <v>39</v>
          </cell>
          <cell r="BF4698" t="str">
            <v>2015-S39</v>
          </cell>
          <cell r="BS4698" t="str">
            <v>DTI ST</v>
          </cell>
          <cell r="BW4698" t="str">
            <v>39</v>
          </cell>
        </row>
        <row r="4699">
          <cell r="F4699" t="str">
            <v>IMB/59178/S/0BQW</v>
          </cell>
          <cell r="Q4699">
            <v>1</v>
          </cell>
          <cell r="AQ4699" t="str">
            <v>BET2D</v>
          </cell>
          <cell r="AW4699">
            <v>2014</v>
          </cell>
          <cell r="AX4699" t="str">
            <v>50</v>
          </cell>
          <cell r="BB4699" t="str">
            <v>Bauden A</v>
          </cell>
          <cell r="BE4699" t="str">
            <v>52</v>
          </cell>
          <cell r="BF4699" t="str">
            <v>2014-S52</v>
          </cell>
          <cell r="BS4699" t="str">
            <v>Bauden A</v>
          </cell>
          <cell r="BW4699" t="str">
            <v>52</v>
          </cell>
        </row>
        <row r="4700">
          <cell r="F4700" t="str">
            <v>IMB/59178/C/0BK9</v>
          </cell>
          <cell r="Q4700">
            <v>22</v>
          </cell>
          <cell r="AQ4700" t="str">
            <v>BET2D</v>
          </cell>
          <cell r="AW4700">
            <v>2014</v>
          </cell>
          <cell r="AX4700" t="str">
            <v>50</v>
          </cell>
          <cell r="BB4700" t="str">
            <v>Batik C</v>
          </cell>
          <cell r="BE4700" t="str">
            <v>51</v>
          </cell>
          <cell r="BF4700" t="str">
            <v>2014-S51</v>
          </cell>
          <cell r="BS4700" t="str">
            <v>Batik C</v>
          </cell>
          <cell r="BW4700" t="str">
            <v>21</v>
          </cell>
        </row>
        <row r="4701">
          <cell r="F4701" t="str">
            <v>IMB/59178/C/0BL6</v>
          </cell>
          <cell r="Q4701">
            <v>22</v>
          </cell>
          <cell r="AQ4701" t="str">
            <v>BET2D</v>
          </cell>
          <cell r="AW4701">
            <v>2014</v>
          </cell>
          <cell r="AX4701" t="str">
            <v>50</v>
          </cell>
          <cell r="BB4701" t="str">
            <v>Batik C</v>
          </cell>
          <cell r="BE4701" t="str">
            <v>51</v>
          </cell>
          <cell r="BF4701" t="str">
            <v>2014-S51</v>
          </cell>
          <cell r="BS4701" t="str">
            <v>Batik C</v>
          </cell>
          <cell r="BW4701" t="str">
            <v>21</v>
          </cell>
        </row>
        <row r="4702">
          <cell r="F4702" t="str">
            <v>IMB/59178/C/0E5W</v>
          </cell>
          <cell r="Q4702">
            <v>6</v>
          </cell>
          <cell r="AQ4702" t="str">
            <v>ECRN ST</v>
          </cell>
          <cell r="AW4702">
            <v>2015</v>
          </cell>
          <cell r="AX4702" t="str">
            <v>12</v>
          </cell>
          <cell r="BB4702" t="str">
            <v>ECRN ST</v>
          </cell>
          <cell r="BE4702" t="str">
            <v>12</v>
          </cell>
          <cell r="BF4702" t="str">
            <v>2015-S12</v>
          </cell>
          <cell r="BS4702" t="str">
            <v>Carre M</v>
          </cell>
          <cell r="BW4702" t="str">
            <v>15</v>
          </cell>
        </row>
        <row r="4703">
          <cell r="F4703" t="str">
            <v>IMB/59178/S/0CR1</v>
          </cell>
          <cell r="Q4703">
            <v>4</v>
          </cell>
          <cell r="AQ4703" t="str">
            <v>ERRT ST</v>
          </cell>
          <cell r="AW4703">
            <v>2016</v>
          </cell>
          <cell r="AX4703" t="str">
            <v>08</v>
          </cell>
          <cell r="BB4703" t="str">
            <v>TELCOM ST</v>
          </cell>
          <cell r="BE4703" t="str">
            <v>33</v>
          </cell>
          <cell r="BF4703" t="str">
            <v>2016-S33</v>
          </cell>
          <cell r="BS4703" t="str">
            <v>Debrauwer J</v>
          </cell>
          <cell r="BW4703" t="str">
            <v>34</v>
          </cell>
        </row>
        <row r="4704">
          <cell r="F4704" t="str">
            <v>IMB/59178/C/0CQM</v>
          </cell>
          <cell r="Q4704">
            <v>5</v>
          </cell>
          <cell r="AQ4704" t="str">
            <v>ECRN ST</v>
          </cell>
          <cell r="AW4704">
            <v>2015</v>
          </cell>
          <cell r="AX4704" t="str">
            <v>18</v>
          </cell>
          <cell r="BB4704" t="str">
            <v>ECRN ST</v>
          </cell>
          <cell r="BE4704" t="str">
            <v>18</v>
          </cell>
          <cell r="BF4704" t="str">
            <v>2015-S18</v>
          </cell>
          <cell r="BS4704" t="str">
            <v xml:space="preserve">Matton V </v>
          </cell>
          <cell r="BW4704" t="str">
            <v>20</v>
          </cell>
        </row>
        <row r="4705">
          <cell r="F4705" t="str">
            <v>IMB/59178/C/0CQL</v>
          </cell>
          <cell r="Q4705">
            <v>20</v>
          </cell>
          <cell r="AQ4705" t="str">
            <v>ERRT ST</v>
          </cell>
          <cell r="AW4705">
            <v>2016</v>
          </cell>
          <cell r="AX4705" t="str">
            <v>08</v>
          </cell>
          <cell r="BB4705" t="str">
            <v>TELCOM ST</v>
          </cell>
          <cell r="BE4705" t="str">
            <v>33</v>
          </cell>
          <cell r="BF4705" t="str">
            <v>2016-S33</v>
          </cell>
          <cell r="BS4705" t="str">
            <v>Debrauwer J</v>
          </cell>
          <cell r="BW4705" t="str">
            <v>34</v>
          </cell>
        </row>
        <row r="4706">
          <cell r="F4706" t="str">
            <v>IMB/59178/C/0B76</v>
          </cell>
          <cell r="Q4706">
            <v>5</v>
          </cell>
          <cell r="AQ4706" t="str">
            <v>ECRN ST</v>
          </cell>
          <cell r="AW4706">
            <v>2015</v>
          </cell>
          <cell r="AX4706" t="str">
            <v>18</v>
          </cell>
          <cell r="BB4706" t="str">
            <v>ECRN ST</v>
          </cell>
          <cell r="BE4706" t="str">
            <v>18</v>
          </cell>
          <cell r="BF4706" t="str">
            <v>2015-S18</v>
          </cell>
          <cell r="BS4706" t="str">
            <v xml:space="preserve">Matton V </v>
          </cell>
          <cell r="BW4706" t="str">
            <v>19</v>
          </cell>
        </row>
        <row r="4707">
          <cell r="F4707" t="str">
            <v>IMB/59178/C/0CMA</v>
          </cell>
          <cell r="Q4707">
            <v>4</v>
          </cell>
          <cell r="AQ4707" t="str">
            <v>ECRN ST</v>
          </cell>
          <cell r="AW4707">
            <v>2015</v>
          </cell>
          <cell r="AX4707" t="str">
            <v>12</v>
          </cell>
          <cell r="BB4707" t="str">
            <v>ECRN ST</v>
          </cell>
          <cell r="BE4707" t="str">
            <v>12</v>
          </cell>
          <cell r="BF4707" t="str">
            <v>2015-S12</v>
          </cell>
          <cell r="BS4707" t="str">
            <v>Carre M</v>
          </cell>
          <cell r="BW4707" t="str">
            <v>15</v>
          </cell>
        </row>
        <row r="4708">
          <cell r="F4708" t="str">
            <v>IMB/59178/C/0DRJ</v>
          </cell>
          <cell r="Q4708">
            <v>4</v>
          </cell>
          <cell r="AQ4708" t="str">
            <v>ECRN ST</v>
          </cell>
          <cell r="AW4708">
            <v>2015</v>
          </cell>
          <cell r="AX4708" t="str">
            <v>18</v>
          </cell>
          <cell r="BB4708" t="str">
            <v>ECRN ST</v>
          </cell>
          <cell r="BE4708" t="str">
            <v>18</v>
          </cell>
          <cell r="BF4708" t="str">
            <v>2015-S18</v>
          </cell>
          <cell r="BS4708" t="str">
            <v xml:space="preserve">Matton V </v>
          </cell>
          <cell r="BW4708" t="str">
            <v>22</v>
          </cell>
        </row>
        <row r="4709">
          <cell r="F4709" t="str">
            <v>IMB/59178/C/0FBQ</v>
          </cell>
          <cell r="Q4709">
            <v>3</v>
          </cell>
          <cell r="AQ4709" t="str">
            <v>Carre M</v>
          </cell>
          <cell r="AW4709">
            <v>2016</v>
          </cell>
          <cell r="AX4709" t="str">
            <v>49</v>
          </cell>
          <cell r="BB4709" t="str">
            <v>3ID2PLUS ST</v>
          </cell>
          <cell r="BE4709" t="str">
            <v>04</v>
          </cell>
          <cell r="BF4709" t="str">
            <v>2017-S04</v>
          </cell>
          <cell r="BS4709" t="str">
            <v>3ID2PLUS ST</v>
          </cell>
          <cell r="BW4709" t="str">
            <v/>
          </cell>
        </row>
        <row r="4710">
          <cell r="F4710" t="str">
            <v>IMB/59178/C/0FAA</v>
          </cell>
          <cell r="Q4710">
            <v>7</v>
          </cell>
          <cell r="AQ4710" t="str">
            <v>Carre M</v>
          </cell>
          <cell r="AW4710">
            <v>2016</v>
          </cell>
          <cell r="AX4710" t="str">
            <v>49</v>
          </cell>
          <cell r="BB4710" t="str">
            <v>3ID2PLUS ST</v>
          </cell>
          <cell r="BE4710" t="str">
            <v>04</v>
          </cell>
          <cell r="BF4710" t="str">
            <v>2017-S04</v>
          </cell>
          <cell r="BS4710" t="str">
            <v>3ID2PLUS ST</v>
          </cell>
          <cell r="BW4710" t="str">
            <v/>
          </cell>
        </row>
        <row r="4711">
          <cell r="F4711" t="str">
            <v>IMB/59178/C/0B7K</v>
          </cell>
          <cell r="Q4711">
            <v>24</v>
          </cell>
          <cell r="AQ4711" t="str">
            <v>BET2D</v>
          </cell>
          <cell r="AW4711">
            <v>2014</v>
          </cell>
          <cell r="AX4711" t="str">
            <v>51</v>
          </cell>
          <cell r="BB4711" t="str">
            <v>Bauden A</v>
          </cell>
          <cell r="BE4711" t="str">
            <v>02</v>
          </cell>
          <cell r="BF4711" t="str">
            <v>2015-S02</v>
          </cell>
          <cell r="BS4711" t="str">
            <v>Bauden A</v>
          </cell>
          <cell r="BW4711" t="str">
            <v>02</v>
          </cell>
        </row>
        <row r="4712">
          <cell r="F4712" t="str">
            <v>IMB/59178/C/0B5F</v>
          </cell>
          <cell r="Q4712">
            <v>32</v>
          </cell>
          <cell r="AQ4712" t="str">
            <v>BET2D</v>
          </cell>
          <cell r="AW4712">
            <v>2014</v>
          </cell>
          <cell r="AX4712" t="str">
            <v>51</v>
          </cell>
          <cell r="BB4712" t="str">
            <v>Bauden A</v>
          </cell>
          <cell r="BE4712" t="str">
            <v>02</v>
          </cell>
          <cell r="BF4712" t="str">
            <v>2015-S02</v>
          </cell>
          <cell r="BS4712" t="str">
            <v>Bauden A</v>
          </cell>
          <cell r="BW4712" t="str">
            <v>02</v>
          </cell>
        </row>
        <row r="4713">
          <cell r="F4713" t="str">
            <v>IMB/59178/C/0B43</v>
          </cell>
          <cell r="Q4713">
            <v>20</v>
          </cell>
          <cell r="AQ4713" t="str">
            <v>BET2D</v>
          </cell>
          <cell r="AW4713">
            <v>2014</v>
          </cell>
          <cell r="AX4713" t="str">
            <v>51</v>
          </cell>
          <cell r="BB4713" t="str">
            <v>Bauden A</v>
          </cell>
          <cell r="BE4713" t="str">
            <v>02</v>
          </cell>
          <cell r="BF4713" t="str">
            <v>2015-S02</v>
          </cell>
          <cell r="BS4713" t="str">
            <v>Bauden A</v>
          </cell>
          <cell r="BW4713" t="str">
            <v>02</v>
          </cell>
        </row>
        <row r="4714">
          <cell r="F4714" t="str">
            <v>IMB/59178/C/0B85</v>
          </cell>
          <cell r="Q4714">
            <v>24</v>
          </cell>
          <cell r="AQ4714" t="str">
            <v>BET2D</v>
          </cell>
          <cell r="AW4714">
            <v>2014</v>
          </cell>
          <cell r="AX4714" t="str">
            <v>51</v>
          </cell>
          <cell r="BB4714" t="str">
            <v>Bauden A</v>
          </cell>
          <cell r="BE4714" t="str">
            <v>02</v>
          </cell>
          <cell r="BF4714" t="str">
            <v>2015-S02</v>
          </cell>
          <cell r="BS4714" t="str">
            <v>Bauden A</v>
          </cell>
          <cell r="BW4714" t="str">
            <v>02</v>
          </cell>
        </row>
        <row r="4715">
          <cell r="F4715" t="str">
            <v>IMB/59178/C/0BAR</v>
          </cell>
          <cell r="Q4715">
            <v>20</v>
          </cell>
          <cell r="AQ4715" t="str">
            <v>BET2D</v>
          </cell>
          <cell r="AW4715">
            <v>2014</v>
          </cell>
          <cell r="AX4715" t="str">
            <v>51</v>
          </cell>
          <cell r="BB4715" t="str">
            <v>Bauden A</v>
          </cell>
          <cell r="BE4715" t="str">
            <v>02</v>
          </cell>
          <cell r="BF4715" t="str">
            <v>2015-S02</v>
          </cell>
          <cell r="BS4715" t="str">
            <v>Bauden A</v>
          </cell>
          <cell r="BW4715" t="str">
            <v>02</v>
          </cell>
        </row>
        <row r="4716">
          <cell r="F4716" t="str">
            <v>IMB/59178/C/0BR2</v>
          </cell>
          <cell r="Q4716">
            <v>24</v>
          </cell>
          <cell r="AQ4716" t="str">
            <v>BET2D</v>
          </cell>
          <cell r="AW4716">
            <v>2014</v>
          </cell>
          <cell r="AX4716" t="str">
            <v>51</v>
          </cell>
          <cell r="BB4716" t="str">
            <v>Bauden A</v>
          </cell>
          <cell r="BE4716" t="str">
            <v>02</v>
          </cell>
          <cell r="BF4716" t="str">
            <v>2015-S02</v>
          </cell>
          <cell r="BS4716" t="str">
            <v>Bauden A</v>
          </cell>
          <cell r="BW4716" t="str">
            <v>02</v>
          </cell>
        </row>
        <row r="4717">
          <cell r="F4717" t="str">
            <v>IMB/59178/C/0BWS</v>
          </cell>
          <cell r="Q4717">
            <v>24</v>
          </cell>
          <cell r="AQ4717" t="str">
            <v>BET2D</v>
          </cell>
          <cell r="AW4717">
            <v>2014</v>
          </cell>
          <cell r="AX4717" t="str">
            <v>51</v>
          </cell>
          <cell r="BB4717" t="str">
            <v>Bauden A</v>
          </cell>
          <cell r="BE4717" t="str">
            <v>02</v>
          </cell>
          <cell r="BF4717" t="str">
            <v>2015-S02</v>
          </cell>
          <cell r="BS4717" t="str">
            <v>Bauden A</v>
          </cell>
          <cell r="BW4717" t="str">
            <v>02</v>
          </cell>
        </row>
        <row r="4718">
          <cell r="F4718" t="str">
            <v>IMB/59178/C/0BY9</v>
          </cell>
          <cell r="Q4718">
            <v>20</v>
          </cell>
          <cell r="AQ4718" t="str">
            <v>BET2D</v>
          </cell>
          <cell r="AW4718">
            <v>2014</v>
          </cell>
          <cell r="AX4718" t="str">
            <v>51</v>
          </cell>
          <cell r="BB4718" t="str">
            <v>Bauden A</v>
          </cell>
          <cell r="BE4718" t="str">
            <v>02</v>
          </cell>
          <cell r="BF4718" t="str">
            <v>2015-S02</v>
          </cell>
          <cell r="BS4718" t="str">
            <v>Bauden A</v>
          </cell>
          <cell r="BW4718" t="str">
            <v>02</v>
          </cell>
        </row>
        <row r="4719">
          <cell r="F4719" t="str">
            <v>IMB/59178/C/0B62</v>
          </cell>
          <cell r="Q4719">
            <v>32</v>
          </cell>
          <cell r="AQ4719" t="str">
            <v>BET2D</v>
          </cell>
          <cell r="AW4719">
            <v>2014</v>
          </cell>
          <cell r="AX4719" t="str">
            <v>51</v>
          </cell>
          <cell r="BB4719" t="str">
            <v>Bauden A</v>
          </cell>
          <cell r="BE4719" t="str">
            <v>02</v>
          </cell>
          <cell r="BF4719" t="str">
            <v>2015-S02</v>
          </cell>
          <cell r="BS4719" t="str">
            <v>Bauden A</v>
          </cell>
          <cell r="BW4719" t="str">
            <v>02</v>
          </cell>
        </row>
        <row r="4720">
          <cell r="F4720" t="str">
            <v>IMB/59178/X/0IEB</v>
          </cell>
          <cell r="Q4720">
            <v>12</v>
          </cell>
          <cell r="AQ4720" t="str">
            <v>SETRS ST</v>
          </cell>
          <cell r="AW4720">
            <v>2014</v>
          </cell>
          <cell r="AX4720" t="str">
            <v>39</v>
          </cell>
          <cell r="BB4720" t="str">
            <v>DTI ST</v>
          </cell>
          <cell r="BE4720" t="str">
            <v>50</v>
          </cell>
          <cell r="BF4720" t="str">
            <v>2014-S50</v>
          </cell>
          <cell r="BS4720" t="str">
            <v>DTI ST</v>
          </cell>
          <cell r="BW4720" t="str">
            <v>30</v>
          </cell>
        </row>
        <row r="4721">
          <cell r="F4721" t="str">
            <v>IMB/59178/X/0IEC</v>
          </cell>
          <cell r="Q4721">
            <v>14</v>
          </cell>
          <cell r="AQ4721" t="str">
            <v>SETRS ST</v>
          </cell>
          <cell r="AW4721">
            <v>2014</v>
          </cell>
          <cell r="AX4721" t="str">
            <v>39</v>
          </cell>
          <cell r="BB4721" t="str">
            <v>DTI ST</v>
          </cell>
          <cell r="BE4721" t="str">
            <v>50</v>
          </cell>
          <cell r="BF4721" t="str">
            <v>2014-S50</v>
          </cell>
          <cell r="BS4721" t="str">
            <v>DTI ST</v>
          </cell>
          <cell r="BW4721" t="str">
            <v>30</v>
          </cell>
        </row>
        <row r="4722">
          <cell r="F4722" t="str">
            <v>IMB/59178/X/0IED</v>
          </cell>
          <cell r="Q4722">
            <v>14</v>
          </cell>
          <cell r="AQ4722" t="str">
            <v>SETRS ST</v>
          </cell>
          <cell r="AW4722">
            <v>2014</v>
          </cell>
          <cell r="AX4722" t="str">
            <v>39</v>
          </cell>
          <cell r="BB4722" t="str">
            <v>DTI ST</v>
          </cell>
          <cell r="BE4722" t="str">
            <v>50</v>
          </cell>
          <cell r="BF4722" t="str">
            <v>2014-S50</v>
          </cell>
          <cell r="BS4722" t="str">
            <v>DTI ST</v>
          </cell>
          <cell r="BW4722" t="str">
            <v>30</v>
          </cell>
        </row>
        <row r="4723">
          <cell r="F4723" t="str">
            <v>IMB/59178/X/0IEF</v>
          </cell>
          <cell r="Q4723">
            <v>18</v>
          </cell>
          <cell r="AQ4723" t="str">
            <v>SETRS ST</v>
          </cell>
          <cell r="AW4723">
            <v>2014</v>
          </cell>
          <cell r="AX4723" t="str">
            <v>39</v>
          </cell>
          <cell r="BB4723" t="str">
            <v>DTI ST</v>
          </cell>
          <cell r="BE4723" t="str">
            <v>50</v>
          </cell>
          <cell r="BF4723" t="str">
            <v>2014-S50</v>
          </cell>
          <cell r="BS4723" t="str">
            <v>DTI ST</v>
          </cell>
          <cell r="BW4723" t="str">
            <v>30</v>
          </cell>
        </row>
        <row r="4724">
          <cell r="F4724" t="str">
            <v>IMB/59178/S/0B4O</v>
          </cell>
          <cell r="Q4724">
            <v>1</v>
          </cell>
          <cell r="AQ4724" t="str">
            <v>BET2D</v>
          </cell>
          <cell r="AW4724">
            <v>2014</v>
          </cell>
          <cell r="AX4724" t="str">
            <v>51</v>
          </cell>
          <cell r="BB4724" t="str">
            <v>Bauden A</v>
          </cell>
          <cell r="BE4724" t="str">
            <v>02</v>
          </cell>
          <cell r="BF4724" t="str">
            <v>2015-S02</v>
          </cell>
          <cell r="BS4724" t="str">
            <v>Bauden A</v>
          </cell>
          <cell r="BW4724" t="str">
            <v>02</v>
          </cell>
        </row>
        <row r="4725">
          <cell r="F4725" t="str">
            <v>IMB/59178/C/0BBL</v>
          </cell>
          <cell r="Q4725">
            <v>64</v>
          </cell>
          <cell r="AQ4725" t="str">
            <v>BET2D</v>
          </cell>
          <cell r="AW4725">
            <v>2014</v>
          </cell>
          <cell r="AX4725" t="str">
            <v>51</v>
          </cell>
          <cell r="BB4725" t="str">
            <v>Bauden A</v>
          </cell>
          <cell r="BE4725" t="str">
            <v>02</v>
          </cell>
          <cell r="BF4725" t="str">
            <v>2015-S02</v>
          </cell>
          <cell r="BS4725" t="str">
            <v>Bauden A</v>
          </cell>
          <cell r="BW4725" t="str">
            <v>02</v>
          </cell>
        </row>
        <row r="4726">
          <cell r="F4726" t="str">
            <v>IMB/59178/C/0C2J</v>
          </cell>
          <cell r="Q4726">
            <v>16</v>
          </cell>
          <cell r="AQ4726" t="str">
            <v>ECRN ST</v>
          </cell>
          <cell r="AW4726">
            <v>2015</v>
          </cell>
          <cell r="AX4726" t="str">
            <v>12</v>
          </cell>
          <cell r="BB4726" t="str">
            <v>ECRN ST</v>
          </cell>
          <cell r="BE4726" t="str">
            <v>18</v>
          </cell>
          <cell r="BF4726" t="str">
            <v>2015-S18</v>
          </cell>
          <cell r="BS4726" t="str">
            <v>Carre M</v>
          </cell>
          <cell r="BW4726" t="str">
            <v>18</v>
          </cell>
        </row>
        <row r="4727">
          <cell r="F4727" t="str">
            <v>IMB/59178/S/0C3G</v>
          </cell>
          <cell r="Q4727">
            <v>2</v>
          </cell>
          <cell r="AQ4727" t="str">
            <v>ECRN ST</v>
          </cell>
          <cell r="AW4727">
            <v>2015</v>
          </cell>
          <cell r="AX4727" t="str">
            <v>12</v>
          </cell>
          <cell r="BB4727" t="str">
            <v>ECRN ST</v>
          </cell>
          <cell r="BE4727" t="str">
            <v>18</v>
          </cell>
          <cell r="BF4727" t="str">
            <v>2015-S18</v>
          </cell>
          <cell r="BS4727" t="str">
            <v>Carre M</v>
          </cell>
          <cell r="BW4727" t="str">
            <v>18</v>
          </cell>
        </row>
        <row r="4728">
          <cell r="F4728" t="str">
            <v>IMB/59178/C/0C52</v>
          </cell>
          <cell r="Q4728">
            <v>9</v>
          </cell>
          <cell r="AQ4728" t="str">
            <v>ECRN ST</v>
          </cell>
          <cell r="AW4728">
            <v>2015</v>
          </cell>
          <cell r="AX4728" t="str">
            <v>12</v>
          </cell>
          <cell r="BB4728" t="str">
            <v>ECRN ST</v>
          </cell>
          <cell r="BE4728" t="str">
            <v>12</v>
          </cell>
          <cell r="BF4728" t="str">
            <v>2015-S12</v>
          </cell>
          <cell r="BS4728" t="str">
            <v>Carre M</v>
          </cell>
          <cell r="BW4728" t="str">
            <v>15</v>
          </cell>
        </row>
        <row r="4729">
          <cell r="F4729" t="str">
            <v>IMB/59178/C/0C62</v>
          </cell>
          <cell r="Q4729">
            <v>6</v>
          </cell>
          <cell r="AQ4729" t="str">
            <v>Carre M</v>
          </cell>
          <cell r="AW4729">
            <v>2017</v>
          </cell>
          <cell r="AX4729" t="str">
            <v>04</v>
          </cell>
          <cell r="BB4729" t="str">
            <v>3ID2PLUS ST</v>
          </cell>
          <cell r="BE4729" t="str">
            <v>07</v>
          </cell>
          <cell r="BF4729" t="str">
            <v>2017-S07</v>
          </cell>
          <cell r="BS4729" t="str">
            <v>3ID2PLUS ST</v>
          </cell>
          <cell r="BW4729" t="str">
            <v>07</v>
          </cell>
        </row>
        <row r="4730">
          <cell r="F4730" t="str">
            <v>IMB/59178/C/0C64</v>
          </cell>
          <cell r="Q4730">
            <v>19</v>
          </cell>
          <cell r="AQ4730" t="str">
            <v>ECRN ST</v>
          </cell>
          <cell r="AW4730">
            <v>2015</v>
          </cell>
          <cell r="AX4730" t="str">
            <v>12</v>
          </cell>
          <cell r="BB4730" t="str">
            <v>ECRN ST</v>
          </cell>
          <cell r="BE4730" t="str">
            <v>18</v>
          </cell>
          <cell r="BF4730" t="str">
            <v>2015-S18</v>
          </cell>
          <cell r="BS4730" t="str">
            <v>Carre M</v>
          </cell>
          <cell r="BW4730" t="str">
            <v>18</v>
          </cell>
        </row>
        <row r="4731">
          <cell r="F4731" t="str">
            <v>IMB/59178/C/0CCM</v>
          </cell>
          <cell r="Q4731">
            <v>10</v>
          </cell>
          <cell r="AQ4731" t="str">
            <v>ECRN ST</v>
          </cell>
          <cell r="AW4731">
            <v>2015</v>
          </cell>
          <cell r="AX4731" t="str">
            <v>12</v>
          </cell>
          <cell r="BB4731" t="str">
            <v>ECRN ST</v>
          </cell>
          <cell r="BE4731" t="str">
            <v>12</v>
          </cell>
          <cell r="BF4731" t="str">
            <v>2015-S12</v>
          </cell>
          <cell r="BS4731" t="str">
            <v>Carre M</v>
          </cell>
          <cell r="BW4731" t="str">
            <v>15</v>
          </cell>
        </row>
        <row r="4732">
          <cell r="F4732" t="str">
            <v>IMB/59178/C/0CW7</v>
          </cell>
          <cell r="Q4732">
            <v>9</v>
          </cell>
          <cell r="AQ4732" t="str">
            <v>ECRN ST</v>
          </cell>
          <cell r="AW4732">
            <v>2015</v>
          </cell>
          <cell r="AX4732" t="str">
            <v>12</v>
          </cell>
          <cell r="BB4732" t="str">
            <v>ECRN ST</v>
          </cell>
          <cell r="BE4732" t="str">
            <v>12</v>
          </cell>
          <cell r="BF4732" t="str">
            <v>2015-S12</v>
          </cell>
          <cell r="BS4732" t="str">
            <v>Carre M</v>
          </cell>
          <cell r="BW4732" t="str">
            <v>15</v>
          </cell>
        </row>
        <row r="4733">
          <cell r="F4733" t="str">
            <v>IMB/59178/C/0DHA</v>
          </cell>
          <cell r="Q4733">
            <v>6</v>
          </cell>
          <cell r="AQ4733" t="str">
            <v>ECRN ST</v>
          </cell>
          <cell r="AW4733">
            <v>2015</v>
          </cell>
          <cell r="AX4733" t="str">
            <v>12</v>
          </cell>
          <cell r="BB4733" t="str">
            <v>ECRN ST</v>
          </cell>
          <cell r="BE4733" t="str">
            <v>12</v>
          </cell>
          <cell r="BF4733" t="str">
            <v>2015-S12</v>
          </cell>
          <cell r="BS4733" t="str">
            <v>Carre M</v>
          </cell>
          <cell r="BW4733" t="str">
            <v>15</v>
          </cell>
        </row>
        <row r="4734">
          <cell r="F4734" t="str">
            <v>IMB/59178/C/0DI0</v>
          </cell>
          <cell r="Q4734">
            <v>7</v>
          </cell>
          <cell r="AQ4734" t="str">
            <v>ERRT ST</v>
          </cell>
          <cell r="AW4734">
            <v>2016</v>
          </cell>
          <cell r="AX4734" t="str">
            <v>08</v>
          </cell>
          <cell r="BB4734" t="str">
            <v>TELCOM ST</v>
          </cell>
          <cell r="BE4734" t="str">
            <v>17</v>
          </cell>
          <cell r="BF4734" t="str">
            <v>2016-S17</v>
          </cell>
          <cell r="BS4734" t="str">
            <v>Grosselin P</v>
          </cell>
          <cell r="BW4734" t="str">
            <v>19</v>
          </cell>
        </row>
        <row r="4735">
          <cell r="F4735" t="str">
            <v>IMB/59178/C/0DYS</v>
          </cell>
          <cell r="Q4735">
            <v>5</v>
          </cell>
          <cell r="AQ4735" t="str">
            <v>ECRN ST</v>
          </cell>
          <cell r="AW4735">
            <v>2015</v>
          </cell>
          <cell r="AX4735" t="str">
            <v>12</v>
          </cell>
          <cell r="BB4735" t="str">
            <v>ECRN ST</v>
          </cell>
          <cell r="BE4735" t="str">
            <v>12</v>
          </cell>
          <cell r="BF4735" t="str">
            <v>2015-S12</v>
          </cell>
          <cell r="BS4735" t="str">
            <v>Matton V</v>
          </cell>
          <cell r="BW4735" t="str">
            <v>15</v>
          </cell>
        </row>
        <row r="4736">
          <cell r="F4736" t="str">
            <v>IMB/59178/C/0EUF</v>
          </cell>
          <cell r="Q4736">
            <v>4</v>
          </cell>
          <cell r="AQ4736" t="str">
            <v>ECRN ST</v>
          </cell>
          <cell r="AW4736">
            <v>2015</v>
          </cell>
          <cell r="AX4736" t="str">
            <v>12</v>
          </cell>
          <cell r="BB4736" t="str">
            <v>ECRN ST</v>
          </cell>
          <cell r="BE4736" t="str">
            <v>12</v>
          </cell>
          <cell r="BF4736" t="str">
            <v>2015-S12</v>
          </cell>
          <cell r="BS4736" t="str">
            <v xml:space="preserve">Matton V </v>
          </cell>
          <cell r="BW4736" t="str">
            <v>29</v>
          </cell>
        </row>
        <row r="4737">
          <cell r="F4737" t="str">
            <v>IMB/59178/C/0F5K</v>
          </cell>
          <cell r="Q4737">
            <v>6</v>
          </cell>
          <cell r="AQ4737" t="str">
            <v>ECRN ST</v>
          </cell>
          <cell r="AW4737">
            <v>2015</v>
          </cell>
          <cell r="AX4737" t="str">
            <v>18</v>
          </cell>
          <cell r="BB4737" t="str">
            <v>ECRN ST</v>
          </cell>
          <cell r="BE4737" t="str">
            <v>18</v>
          </cell>
          <cell r="BF4737" t="str">
            <v>2015-S18</v>
          </cell>
          <cell r="BS4737" t="str">
            <v xml:space="preserve">Matton V </v>
          </cell>
          <cell r="BW4737" t="str">
            <v>30</v>
          </cell>
        </row>
        <row r="4738">
          <cell r="F4738" t="str">
            <v>IMB/59178/C/0F78</v>
          </cell>
          <cell r="Q4738">
            <v>20</v>
          </cell>
          <cell r="AQ4738" t="str">
            <v>ECRN ST</v>
          </cell>
          <cell r="AW4738">
            <v>2015</v>
          </cell>
          <cell r="AX4738" t="str">
            <v>12</v>
          </cell>
          <cell r="BB4738" t="str">
            <v>ECRN ST</v>
          </cell>
          <cell r="BE4738" t="str">
            <v>18</v>
          </cell>
          <cell r="BF4738" t="str">
            <v>2015-S18</v>
          </cell>
          <cell r="BS4738" t="str">
            <v xml:space="preserve">Matton V </v>
          </cell>
          <cell r="BW4738" t="str">
            <v>20</v>
          </cell>
        </row>
        <row r="4739">
          <cell r="F4739" t="str">
            <v>IMB/59178/C/0F7W</v>
          </cell>
          <cell r="Q4739">
            <v>4</v>
          </cell>
          <cell r="AQ4739" t="str">
            <v>ECRN ST</v>
          </cell>
          <cell r="AW4739">
            <v>2015</v>
          </cell>
          <cell r="AX4739" t="str">
            <v>12</v>
          </cell>
          <cell r="BB4739" t="str">
            <v>ECRN ST</v>
          </cell>
          <cell r="BE4739" t="str">
            <v>12</v>
          </cell>
          <cell r="BF4739" t="str">
            <v>2015-S12</v>
          </cell>
          <cell r="BS4739" t="str">
            <v xml:space="preserve">Matton V </v>
          </cell>
          <cell r="BW4739" t="str">
            <v>29</v>
          </cell>
        </row>
        <row r="4740">
          <cell r="F4740" t="str">
            <v>IMB/59178/C/0FI5</v>
          </cell>
          <cell r="Q4740">
            <v>4</v>
          </cell>
          <cell r="AQ4740" t="str">
            <v>ECRN ST</v>
          </cell>
          <cell r="AW4740">
            <v>2015</v>
          </cell>
          <cell r="AX4740" t="str">
            <v>12</v>
          </cell>
          <cell r="BB4740" t="str">
            <v>ECRN ST</v>
          </cell>
          <cell r="BE4740" t="str">
            <v>12</v>
          </cell>
          <cell r="BF4740" t="str">
            <v>2015-S12</v>
          </cell>
          <cell r="BS4740" t="str">
            <v>Matton V</v>
          </cell>
          <cell r="BW4740" t="str">
            <v>15</v>
          </cell>
        </row>
        <row r="4741">
          <cell r="F4741" t="str">
            <v>IMB/59178/S/0F7Q</v>
          </cell>
          <cell r="Q4741">
            <v>1</v>
          </cell>
          <cell r="AQ4741" t="str">
            <v>ECRN ST</v>
          </cell>
          <cell r="AW4741">
            <v>2015</v>
          </cell>
          <cell r="AX4741" t="str">
            <v>18</v>
          </cell>
          <cell r="BB4741" t="str">
            <v>ECRN ST</v>
          </cell>
          <cell r="BE4741" t="str">
            <v>18</v>
          </cell>
          <cell r="BF4741" t="str">
            <v>2015-S18</v>
          </cell>
          <cell r="BS4741" t="str">
            <v xml:space="preserve">Matton V </v>
          </cell>
          <cell r="BW4741" t="str">
            <v>30</v>
          </cell>
        </row>
        <row r="4742">
          <cell r="F4742" t="str">
            <v>IMB/59178/C/0ALB</v>
          </cell>
          <cell r="Q4742">
            <v>4</v>
          </cell>
          <cell r="AQ4742" t="str">
            <v>ECRN ST</v>
          </cell>
          <cell r="AW4742">
            <v>2015</v>
          </cell>
          <cell r="AX4742" t="str">
            <v>11</v>
          </cell>
          <cell r="BB4742" t="str">
            <v>ECRN ST</v>
          </cell>
          <cell r="BE4742" t="str">
            <v>11</v>
          </cell>
          <cell r="BF4742" t="str">
            <v>2015-S11</v>
          </cell>
          <cell r="BS4742" t="str">
            <v>Bal T</v>
          </cell>
          <cell r="BW4742" t="str">
            <v>38</v>
          </cell>
        </row>
        <row r="4743">
          <cell r="F4743" t="str">
            <v>IMB/59178/C/0FDF</v>
          </cell>
          <cell r="Q4743">
            <v>8</v>
          </cell>
          <cell r="AQ4743" t="str">
            <v>ECRN ST</v>
          </cell>
          <cell r="AW4743">
            <v>2015</v>
          </cell>
          <cell r="AX4743" t="str">
            <v>12</v>
          </cell>
          <cell r="BB4743" t="str">
            <v>ECRN ST</v>
          </cell>
          <cell r="BE4743" t="str">
            <v>18</v>
          </cell>
          <cell r="BF4743" t="str">
            <v>2015-S18</v>
          </cell>
          <cell r="BS4743" t="str">
            <v>Carre M</v>
          </cell>
          <cell r="BW4743" t="str">
            <v>21</v>
          </cell>
        </row>
        <row r="4744">
          <cell r="F4744" t="str">
            <v>IMB/59178/C/0FFG</v>
          </cell>
          <cell r="Q4744">
            <v>8</v>
          </cell>
          <cell r="AQ4744" t="str">
            <v>ECRN ST</v>
          </cell>
          <cell r="AW4744">
            <v>2015</v>
          </cell>
          <cell r="AX4744" t="str">
            <v>12</v>
          </cell>
          <cell r="BB4744" t="str">
            <v>ECRN ST</v>
          </cell>
          <cell r="BE4744" t="str">
            <v>18</v>
          </cell>
          <cell r="BF4744" t="str">
            <v>2015-S18</v>
          </cell>
          <cell r="BS4744" t="str">
            <v>Carre M</v>
          </cell>
          <cell r="BW4744" t="str">
            <v>21</v>
          </cell>
        </row>
        <row r="4745">
          <cell r="F4745" t="str">
            <v>IMB/59178/C/0FKH</v>
          </cell>
          <cell r="Q4745">
            <v>5</v>
          </cell>
          <cell r="AQ4745" t="str">
            <v>ECRN ST</v>
          </cell>
          <cell r="AW4745">
            <v>2015</v>
          </cell>
          <cell r="AX4745" t="str">
            <v>12</v>
          </cell>
          <cell r="BB4745" t="str">
            <v>ECRN ST</v>
          </cell>
          <cell r="BE4745" t="str">
            <v>18</v>
          </cell>
          <cell r="BF4745" t="str">
            <v>2015-S18</v>
          </cell>
          <cell r="BS4745" t="str">
            <v>Carre M</v>
          </cell>
          <cell r="BW4745" t="str">
            <v>21</v>
          </cell>
        </row>
        <row r="4746">
          <cell r="F4746" t="str">
            <v>IMB/59178/C/0DK1</v>
          </cell>
          <cell r="Q4746">
            <v>7</v>
          </cell>
          <cell r="AQ4746" t="str">
            <v>ECRN ST</v>
          </cell>
          <cell r="AW4746">
            <v>2015</v>
          </cell>
          <cell r="AX4746" t="str">
            <v>17</v>
          </cell>
          <cell r="BB4746" t="str">
            <v>Carre M</v>
          </cell>
          <cell r="BE4746" t="str">
            <v>21</v>
          </cell>
          <cell r="BF4746" t="str">
            <v>2015-S21</v>
          </cell>
          <cell r="BS4746" t="str">
            <v>Carre M</v>
          </cell>
          <cell r="BW4746" t="str">
            <v>21</v>
          </cell>
        </row>
        <row r="4747">
          <cell r="F4747" t="str">
            <v>IMB/59178/C/0CG2</v>
          </cell>
          <cell r="Q4747">
            <v>4</v>
          </cell>
          <cell r="AQ4747" t="str">
            <v>ECRN ST</v>
          </cell>
          <cell r="AW4747">
            <v>2015</v>
          </cell>
          <cell r="AX4747" t="str">
            <v>17</v>
          </cell>
          <cell r="BB4747" t="str">
            <v>Carre M</v>
          </cell>
          <cell r="BE4747" t="str">
            <v>22</v>
          </cell>
          <cell r="BF4747" t="str">
            <v>2015-S22</v>
          </cell>
          <cell r="BS4747" t="str">
            <v>Carre M</v>
          </cell>
          <cell r="BW4747" t="str">
            <v>22</v>
          </cell>
        </row>
        <row r="4748">
          <cell r="F4748" t="str">
            <v>IMB/59178/C/0CG4</v>
          </cell>
          <cell r="Q4748">
            <v>4</v>
          </cell>
          <cell r="AQ4748" t="str">
            <v>ECRN ST</v>
          </cell>
          <cell r="AW4748">
            <v>2015</v>
          </cell>
          <cell r="AX4748" t="str">
            <v>17</v>
          </cell>
          <cell r="BB4748" t="str">
            <v>Carre M</v>
          </cell>
          <cell r="BE4748" t="str">
            <v>22</v>
          </cell>
          <cell r="BF4748" t="str">
            <v>2015-S22</v>
          </cell>
          <cell r="BS4748" t="str">
            <v>Carre M</v>
          </cell>
          <cell r="BW4748" t="str">
            <v>22</v>
          </cell>
        </row>
        <row r="4749">
          <cell r="F4749" t="str">
            <v>IMB/59178/C/0BXY</v>
          </cell>
          <cell r="Q4749">
            <v>9</v>
          </cell>
          <cell r="AQ4749" t="str">
            <v>Debrauwer J</v>
          </cell>
          <cell r="AW4749">
            <v>2015</v>
          </cell>
          <cell r="AX4749" t="str">
            <v>38</v>
          </cell>
          <cell r="BB4749" t="str">
            <v>Debrauwer J</v>
          </cell>
          <cell r="BE4749" t="str">
            <v>38</v>
          </cell>
          <cell r="BF4749" t="str">
            <v>2015-S38</v>
          </cell>
          <cell r="BS4749" t="str">
            <v>Debrauwer J</v>
          </cell>
          <cell r="BW4749" t="str">
            <v>38</v>
          </cell>
        </row>
        <row r="4750">
          <cell r="F4750" t="str">
            <v>IMB/59178/C/0C1C</v>
          </cell>
          <cell r="Q4750">
            <v>10</v>
          </cell>
          <cell r="AQ4750" t="str">
            <v>ECRN ST</v>
          </cell>
          <cell r="AW4750">
            <v>2015</v>
          </cell>
          <cell r="AX4750" t="str">
            <v>17</v>
          </cell>
          <cell r="BB4750" t="str">
            <v>Carre M</v>
          </cell>
          <cell r="BE4750" t="str">
            <v>22</v>
          </cell>
          <cell r="BF4750" t="str">
            <v>2015-S22</v>
          </cell>
          <cell r="BS4750" t="str">
            <v>Carre M</v>
          </cell>
          <cell r="BW4750" t="str">
            <v>22</v>
          </cell>
        </row>
        <row r="4751">
          <cell r="F4751" t="str">
            <v>IMB/59178/C/0C87</v>
          </cell>
          <cell r="Q4751">
            <v>7</v>
          </cell>
          <cell r="AQ4751" t="str">
            <v>ECRN ST</v>
          </cell>
          <cell r="AW4751">
            <v>2015</v>
          </cell>
          <cell r="AX4751" t="str">
            <v>17</v>
          </cell>
          <cell r="BB4751" t="str">
            <v>Courdain C</v>
          </cell>
          <cell r="BE4751" t="str">
            <v>22</v>
          </cell>
          <cell r="BF4751" t="str">
            <v>2015-S22</v>
          </cell>
          <cell r="BS4751" t="str">
            <v>Courdain C</v>
          </cell>
          <cell r="BW4751" t="str">
            <v>22</v>
          </cell>
        </row>
        <row r="4752">
          <cell r="F4752" t="str">
            <v>IMB/59178/C/0AY6</v>
          </cell>
          <cell r="Q4752">
            <v>5</v>
          </cell>
          <cell r="AQ4752" t="str">
            <v>ECRN ST</v>
          </cell>
          <cell r="AW4752">
            <v>2015</v>
          </cell>
          <cell r="AX4752" t="str">
            <v>17</v>
          </cell>
          <cell r="BB4752" t="str">
            <v>Carre M</v>
          </cell>
          <cell r="BE4752" t="str">
            <v>22</v>
          </cell>
          <cell r="BF4752" t="str">
            <v>2015-S22</v>
          </cell>
          <cell r="BS4752" t="str">
            <v>Carre M</v>
          </cell>
          <cell r="BW4752" t="str">
            <v>22</v>
          </cell>
        </row>
        <row r="4753">
          <cell r="F4753" t="str">
            <v>IMB/59178/C/0AZZ</v>
          </cell>
          <cell r="Q4753">
            <v>12</v>
          </cell>
          <cell r="AQ4753" t="str">
            <v>ECRN ST</v>
          </cell>
          <cell r="AW4753">
            <v>2015</v>
          </cell>
          <cell r="AX4753" t="str">
            <v>17</v>
          </cell>
          <cell r="BB4753" t="str">
            <v>Carre M</v>
          </cell>
          <cell r="BE4753" t="str">
            <v>22</v>
          </cell>
          <cell r="BF4753" t="str">
            <v>2015-S22</v>
          </cell>
          <cell r="BS4753" t="str">
            <v>Carre M</v>
          </cell>
          <cell r="BW4753" t="str">
            <v>22</v>
          </cell>
        </row>
        <row r="4754">
          <cell r="F4754" t="str">
            <v>IMB/59178/C/0D66</v>
          </cell>
          <cell r="Q4754">
            <v>6</v>
          </cell>
          <cell r="AQ4754" t="str">
            <v>ECRN ST</v>
          </cell>
          <cell r="AW4754">
            <v>2015</v>
          </cell>
          <cell r="AX4754" t="str">
            <v>17</v>
          </cell>
          <cell r="BB4754" t="str">
            <v>Courdain C</v>
          </cell>
          <cell r="BE4754" t="str">
            <v>22</v>
          </cell>
          <cell r="BF4754" t="str">
            <v>2015-S22</v>
          </cell>
          <cell r="BS4754" t="str">
            <v>Courdain C</v>
          </cell>
          <cell r="BW4754" t="str">
            <v>22</v>
          </cell>
        </row>
        <row r="4755">
          <cell r="F4755" t="str">
            <v>IMB/59178/C/0A3M</v>
          </cell>
          <cell r="Q4755">
            <v>9</v>
          </cell>
          <cell r="AQ4755" t="str">
            <v>ECRN ST</v>
          </cell>
          <cell r="AW4755">
            <v>2015</v>
          </cell>
          <cell r="AX4755" t="str">
            <v>17</v>
          </cell>
          <cell r="BB4755" t="str">
            <v>Kluj B</v>
          </cell>
          <cell r="BE4755" t="str">
            <v>26</v>
          </cell>
          <cell r="BF4755" t="str">
            <v>2016-S26</v>
          </cell>
          <cell r="BS4755" t="str">
            <v>Canipel A</v>
          </cell>
          <cell r="BW4755" t="str">
            <v>29</v>
          </cell>
        </row>
        <row r="4756">
          <cell r="F4756" t="str">
            <v>IMB/59178/C/0DTS</v>
          </cell>
          <cell r="Q4756">
            <v>33</v>
          </cell>
          <cell r="AQ4756" t="str">
            <v>ECRN ST</v>
          </cell>
          <cell r="AW4756">
            <v>2015</v>
          </cell>
          <cell r="AX4756" t="str">
            <v>17</v>
          </cell>
          <cell r="BB4756" t="str">
            <v>Matton V</v>
          </cell>
          <cell r="BE4756" t="str">
            <v>21</v>
          </cell>
          <cell r="BF4756" t="str">
            <v>2015-S21</v>
          </cell>
          <cell r="BS4756" t="str">
            <v>Matton V</v>
          </cell>
          <cell r="BW4756" t="str">
            <v>21</v>
          </cell>
        </row>
        <row r="4757">
          <cell r="F4757" t="str">
            <v>IMB/59178/C/0E59</v>
          </cell>
          <cell r="Q4757">
            <v>7</v>
          </cell>
          <cell r="AQ4757" t="str">
            <v>ERRT ST</v>
          </cell>
          <cell r="AW4757">
            <v>2016</v>
          </cell>
          <cell r="AX4757" t="str">
            <v>08</v>
          </cell>
          <cell r="BB4757" t="str">
            <v>Annulé</v>
          </cell>
          <cell r="BE4757" t="str">
            <v/>
          </cell>
          <cell r="BF4757" t="str">
            <v/>
          </cell>
          <cell r="BS4757" t="str">
            <v>Annulé</v>
          </cell>
          <cell r="BW4757" t="str">
            <v/>
          </cell>
        </row>
        <row r="4758">
          <cell r="F4758" t="str">
            <v>IMB/59178/C/0EGU</v>
          </cell>
          <cell r="Q4758">
            <v>6</v>
          </cell>
          <cell r="AQ4758" t="str">
            <v>ERRT ST</v>
          </cell>
          <cell r="AW4758">
            <v>2016</v>
          </cell>
          <cell r="AX4758" t="str">
            <v>26</v>
          </cell>
          <cell r="BB4758" t="str">
            <v>TELCOM ST</v>
          </cell>
          <cell r="BE4758" t="str">
            <v>27</v>
          </cell>
          <cell r="BF4758" t="str">
            <v>2016-S27</v>
          </cell>
          <cell r="BS4758" t="str">
            <v>Mathissart K</v>
          </cell>
          <cell r="BW4758" t="str">
            <v>33</v>
          </cell>
        </row>
        <row r="4759">
          <cell r="F4759" t="str">
            <v>IMB/59178/C/0EN0</v>
          </cell>
          <cell r="Q4759">
            <v>7</v>
          </cell>
          <cell r="AQ4759" t="str">
            <v>ECRN ST</v>
          </cell>
          <cell r="AW4759">
            <v>2015</v>
          </cell>
          <cell r="AX4759" t="str">
            <v>17</v>
          </cell>
          <cell r="BB4759" t="str">
            <v>Carre M</v>
          </cell>
          <cell r="BE4759" t="str">
            <v>22</v>
          </cell>
          <cell r="BF4759" t="str">
            <v>2015-S22</v>
          </cell>
          <cell r="BS4759" t="str">
            <v>Carre M</v>
          </cell>
          <cell r="BW4759" t="str">
            <v>22</v>
          </cell>
        </row>
        <row r="4760">
          <cell r="F4760" t="str">
            <v>IMB/59178/X/0ICT</v>
          </cell>
          <cell r="Q4760">
            <v>9</v>
          </cell>
          <cell r="AQ4760" t="str">
            <v>ECRN ST</v>
          </cell>
          <cell r="AW4760">
            <v>2015</v>
          </cell>
          <cell r="AX4760" t="str">
            <v>17</v>
          </cell>
          <cell r="BB4760" t="str">
            <v>Kluj B</v>
          </cell>
          <cell r="BE4760" t="str">
            <v>26</v>
          </cell>
          <cell r="BF4760" t="str">
            <v>2016-S26</v>
          </cell>
          <cell r="BS4760" t="str">
            <v>Canipel A</v>
          </cell>
          <cell r="BW4760" t="str">
            <v>29</v>
          </cell>
        </row>
        <row r="4761">
          <cell r="F4761" t="str">
            <v>IMB/59178/X/0ICV</v>
          </cell>
          <cell r="Q4761">
            <v>8</v>
          </cell>
          <cell r="AQ4761" t="str">
            <v>ECRN ST</v>
          </cell>
          <cell r="AW4761">
            <v>2015</v>
          </cell>
          <cell r="AX4761" t="str">
            <v>17</v>
          </cell>
          <cell r="BB4761" t="str">
            <v>Kluj B</v>
          </cell>
          <cell r="BE4761" t="str">
            <v>26</v>
          </cell>
          <cell r="BF4761" t="str">
            <v>2016-S26</v>
          </cell>
          <cell r="BS4761" t="str">
            <v>Canipel A</v>
          </cell>
          <cell r="BW4761" t="str">
            <v>29</v>
          </cell>
        </row>
        <row r="4762">
          <cell r="F4762" t="str">
            <v>IMB/59178/C/0B5E</v>
          </cell>
          <cell r="Q4762">
            <v>7</v>
          </cell>
          <cell r="AQ4762" t="str">
            <v>ECRN ST</v>
          </cell>
          <cell r="AW4762">
            <v>2015</v>
          </cell>
          <cell r="AX4762" t="str">
            <v>17</v>
          </cell>
          <cell r="BB4762" t="str">
            <v>Bal T</v>
          </cell>
          <cell r="BE4762" t="str">
            <v>23</v>
          </cell>
          <cell r="BF4762" t="str">
            <v>2015-S23</v>
          </cell>
          <cell r="BS4762" t="str">
            <v>Bal T</v>
          </cell>
          <cell r="BW4762" t="str">
            <v>23</v>
          </cell>
        </row>
        <row r="4763">
          <cell r="F4763" t="str">
            <v>IMB/59178/C/0D9O</v>
          </cell>
          <cell r="Q4763">
            <v>26</v>
          </cell>
          <cell r="AQ4763" t="str">
            <v>ECRN ST</v>
          </cell>
          <cell r="AW4763">
            <v>2015</v>
          </cell>
          <cell r="AX4763" t="str">
            <v>17</v>
          </cell>
          <cell r="BB4763" t="str">
            <v>TELCOM ST</v>
          </cell>
          <cell r="BE4763" t="str">
            <v>40</v>
          </cell>
          <cell r="BF4763" t="str">
            <v>2016-S40</v>
          </cell>
          <cell r="BS4763" t="str">
            <v>BE OPTIK ST</v>
          </cell>
          <cell r="BW4763" t="str">
            <v>50</v>
          </cell>
        </row>
        <row r="4764">
          <cell r="F4764" t="str">
            <v>IMB/59178/C/0DAL</v>
          </cell>
          <cell r="Q4764">
            <v>25</v>
          </cell>
          <cell r="AQ4764" t="str">
            <v>ECRN ST</v>
          </cell>
          <cell r="AW4764">
            <v>2015</v>
          </cell>
          <cell r="AX4764" t="str">
            <v>17</v>
          </cell>
          <cell r="BB4764" t="str">
            <v>Courdain C</v>
          </cell>
          <cell r="BE4764" t="str">
            <v>22</v>
          </cell>
          <cell r="BF4764" t="str">
            <v>2015-S22</v>
          </cell>
          <cell r="BS4764" t="str">
            <v>Courdain C</v>
          </cell>
          <cell r="BW4764" t="str">
            <v>22</v>
          </cell>
        </row>
        <row r="4765">
          <cell r="F4765" t="str">
            <v>IMB/59178/C/0BLE</v>
          </cell>
          <cell r="Q4765">
            <v>27</v>
          </cell>
          <cell r="AQ4765" t="str">
            <v>ECRN ST</v>
          </cell>
          <cell r="AW4765">
            <v>2015</v>
          </cell>
          <cell r="AX4765" t="str">
            <v>17</v>
          </cell>
          <cell r="BB4765" t="str">
            <v>Marchetti N</v>
          </cell>
          <cell r="BE4765" t="str">
            <v>02</v>
          </cell>
          <cell r="BF4765" t="str">
            <v>2016-S02</v>
          </cell>
          <cell r="BS4765" t="str">
            <v>Marchetti N</v>
          </cell>
          <cell r="BW4765" t="str">
            <v>02</v>
          </cell>
        </row>
        <row r="4766">
          <cell r="F4766" t="str">
            <v>IMB/59178/C/0AYA</v>
          </cell>
          <cell r="Q4766">
            <v>40</v>
          </cell>
          <cell r="AQ4766" t="str">
            <v>ECRN ST</v>
          </cell>
          <cell r="AW4766">
            <v>2015</v>
          </cell>
          <cell r="AX4766" t="str">
            <v>17</v>
          </cell>
          <cell r="BB4766" t="str">
            <v>Marchetti N</v>
          </cell>
          <cell r="BE4766" t="str">
            <v>02</v>
          </cell>
          <cell r="BF4766" t="str">
            <v>2016-S02</v>
          </cell>
          <cell r="BS4766" t="str">
            <v>Marchetti N</v>
          </cell>
          <cell r="BW4766" t="str">
            <v>02</v>
          </cell>
        </row>
        <row r="4767">
          <cell r="F4767" t="str">
            <v>IMB/59178/C/0C5I</v>
          </cell>
          <cell r="Q4767">
            <v>4</v>
          </cell>
          <cell r="AQ4767" t="str">
            <v>ECRN ST</v>
          </cell>
          <cell r="AW4767">
            <v>2015</v>
          </cell>
          <cell r="AX4767" t="str">
            <v>17</v>
          </cell>
          <cell r="BB4767" t="str">
            <v>ECRN ST</v>
          </cell>
          <cell r="BE4767" t="str">
            <v>19</v>
          </cell>
          <cell r="BF4767" t="str">
            <v>2015-S19</v>
          </cell>
          <cell r="BS4767" t="str">
            <v>Carre M</v>
          </cell>
          <cell r="BW4767" t="str">
            <v>21</v>
          </cell>
        </row>
        <row r="4768">
          <cell r="F4768" t="str">
            <v>IMB/59178/C/0C2G</v>
          </cell>
          <cell r="Q4768">
            <v>10</v>
          </cell>
          <cell r="AQ4768" t="str">
            <v>ERRT ST</v>
          </cell>
          <cell r="AW4768">
            <v>2016</v>
          </cell>
          <cell r="AX4768" t="str">
            <v>17</v>
          </cell>
          <cell r="BB4768" t="str">
            <v>TELCOM ST</v>
          </cell>
          <cell r="BE4768" t="str">
            <v>26</v>
          </cell>
          <cell r="BF4768" t="str">
            <v>2016-S26</v>
          </cell>
          <cell r="BS4768" t="str">
            <v>Canipel A</v>
          </cell>
          <cell r="BW4768" t="str">
            <v>31</v>
          </cell>
        </row>
        <row r="4769">
          <cell r="F4769" t="str">
            <v>IMB/59178/C/0BXG</v>
          </cell>
          <cell r="Q4769">
            <v>8</v>
          </cell>
          <cell r="AQ4769" t="str">
            <v>ECRN ST</v>
          </cell>
          <cell r="AW4769">
            <v>2015</v>
          </cell>
          <cell r="AX4769" t="str">
            <v>17</v>
          </cell>
          <cell r="BB4769" t="str">
            <v>ECRN ST</v>
          </cell>
          <cell r="BE4769" t="str">
            <v>22</v>
          </cell>
          <cell r="BF4769" t="str">
            <v>2015-S22</v>
          </cell>
          <cell r="BS4769" t="str">
            <v>Annulé</v>
          </cell>
          <cell r="BW4769" t="str">
            <v/>
          </cell>
        </row>
        <row r="4770">
          <cell r="F4770" t="str">
            <v>IMB/59178/C/0DIZ</v>
          </cell>
          <cell r="Q4770">
            <v>7</v>
          </cell>
          <cell r="AQ4770" t="str">
            <v>ECRN ST</v>
          </cell>
          <cell r="AW4770">
            <v>2015</v>
          </cell>
          <cell r="AX4770" t="str">
            <v>17</v>
          </cell>
          <cell r="BB4770" t="str">
            <v>ECRN ST</v>
          </cell>
          <cell r="BE4770" t="str">
            <v>23</v>
          </cell>
          <cell r="BF4770" t="str">
            <v>2015-S23</v>
          </cell>
          <cell r="BS4770" t="str">
            <v>Debrauwer J</v>
          </cell>
          <cell r="BW4770" t="str">
            <v>23</v>
          </cell>
        </row>
        <row r="4771">
          <cell r="F4771" t="str">
            <v>IMB/59178/C/0DBE</v>
          </cell>
          <cell r="Q4771">
            <v>8</v>
          </cell>
          <cell r="AQ4771" t="str">
            <v>ECRN ST</v>
          </cell>
          <cell r="AW4771">
            <v>2015</v>
          </cell>
          <cell r="AX4771" t="str">
            <v>17</v>
          </cell>
          <cell r="BB4771" t="str">
            <v>ECRN ST</v>
          </cell>
          <cell r="BE4771" t="str">
            <v>23</v>
          </cell>
          <cell r="BF4771" t="str">
            <v>2015-S23</v>
          </cell>
          <cell r="BS4771" t="str">
            <v>Debrauwer J</v>
          </cell>
          <cell r="BW4771" t="str">
            <v>23</v>
          </cell>
        </row>
        <row r="4772">
          <cell r="F4772" t="str">
            <v>IMB/59178/C/0DGX</v>
          </cell>
          <cell r="Q4772">
            <v>13</v>
          </cell>
          <cell r="AQ4772" t="str">
            <v>ECRN ST</v>
          </cell>
          <cell r="AW4772">
            <v>2015</v>
          </cell>
          <cell r="AX4772" t="str">
            <v>17</v>
          </cell>
          <cell r="BB4772" t="str">
            <v>ECRN ST</v>
          </cell>
          <cell r="BE4772" t="str">
            <v>23</v>
          </cell>
          <cell r="BF4772" t="str">
            <v>2015-S23</v>
          </cell>
          <cell r="BS4772" t="str">
            <v>Debrauwer J</v>
          </cell>
          <cell r="BW4772" t="str">
            <v>23</v>
          </cell>
        </row>
        <row r="4773">
          <cell r="F4773" t="str">
            <v>IMB/59178/C/0BCF</v>
          </cell>
          <cell r="Q4773">
            <v>8</v>
          </cell>
          <cell r="AQ4773" t="str">
            <v>ECRN ST</v>
          </cell>
          <cell r="AW4773">
            <v>2015</v>
          </cell>
          <cell r="AX4773" t="str">
            <v>17</v>
          </cell>
          <cell r="BB4773" t="str">
            <v>ECRN ST</v>
          </cell>
          <cell r="BE4773" t="str">
            <v>19</v>
          </cell>
          <cell r="BF4773" t="str">
            <v>2015-S19</v>
          </cell>
          <cell r="BS4773" t="str">
            <v>Carre M</v>
          </cell>
          <cell r="BW4773" t="str">
            <v>21</v>
          </cell>
        </row>
        <row r="4774">
          <cell r="F4774" t="str">
            <v>IMB/59178/C/0CZY</v>
          </cell>
          <cell r="Q4774">
            <v>11</v>
          </cell>
          <cell r="AQ4774" t="str">
            <v>ECRN ST</v>
          </cell>
          <cell r="AW4774">
            <v>2015</v>
          </cell>
          <cell r="AX4774" t="str">
            <v>17</v>
          </cell>
          <cell r="BB4774" t="str">
            <v>TELCOM ST</v>
          </cell>
          <cell r="BE4774" t="str">
            <v>11</v>
          </cell>
          <cell r="BF4774" t="str">
            <v>2016-S11</v>
          </cell>
          <cell r="BS4774" t="str">
            <v>Canipel A</v>
          </cell>
          <cell r="BW4774" t="str">
            <v>35</v>
          </cell>
        </row>
        <row r="4775">
          <cell r="F4775" t="str">
            <v>IMB/59178/X/0IQS</v>
          </cell>
          <cell r="Q4775">
            <v>14</v>
          </cell>
          <cell r="AQ4775" t="str">
            <v>ECRN ST</v>
          </cell>
          <cell r="AW4775">
            <v>2015</v>
          </cell>
          <cell r="AX4775" t="str">
            <v>17</v>
          </cell>
          <cell r="BB4775" t="str">
            <v>TELCOM ST</v>
          </cell>
          <cell r="BE4775" t="str">
            <v>11</v>
          </cell>
          <cell r="BF4775" t="str">
            <v>2016-S11</v>
          </cell>
          <cell r="BS4775" t="str">
            <v>Canipel A</v>
          </cell>
          <cell r="BW4775" t="str">
            <v>35</v>
          </cell>
        </row>
        <row r="4776">
          <cell r="F4776" t="str">
            <v>IMB/59178/C/0DGP</v>
          </cell>
          <cell r="Q4776">
            <v>17</v>
          </cell>
          <cell r="AQ4776" t="str">
            <v>ECRN ST</v>
          </cell>
          <cell r="AW4776">
            <v>2015</v>
          </cell>
          <cell r="AX4776" t="str">
            <v>17</v>
          </cell>
          <cell r="BB4776" t="str">
            <v>ECRN ST</v>
          </cell>
          <cell r="BE4776" t="str">
            <v>21</v>
          </cell>
          <cell r="BF4776" t="str">
            <v>2015-S21</v>
          </cell>
          <cell r="BS4776" t="str">
            <v>Debrauwer J</v>
          </cell>
          <cell r="BW4776" t="str">
            <v>22</v>
          </cell>
        </row>
        <row r="4777">
          <cell r="F4777" t="str">
            <v>IMB/59178/C/0CQG</v>
          </cell>
          <cell r="Q4777">
            <v>9</v>
          </cell>
          <cell r="AQ4777" t="str">
            <v>Annulé</v>
          </cell>
          <cell r="AW4777" t="str">
            <v/>
          </cell>
          <cell r="AX4777" t="str">
            <v/>
          </cell>
          <cell r="BB4777" t="str">
            <v>Annulé</v>
          </cell>
          <cell r="BE4777" t="str">
            <v/>
          </cell>
          <cell r="BF4777" t="str">
            <v/>
          </cell>
          <cell r="BS4777" t="str">
            <v>Annulé</v>
          </cell>
          <cell r="BW4777" t="str">
            <v/>
          </cell>
        </row>
        <row r="4778">
          <cell r="F4778" t="str">
            <v>IMB/59178/C/0CQV</v>
          </cell>
          <cell r="Q4778">
            <v>9</v>
          </cell>
          <cell r="AQ4778" t="str">
            <v>ECRN ST</v>
          </cell>
          <cell r="AW4778">
            <v>2015</v>
          </cell>
          <cell r="AX4778" t="str">
            <v>17</v>
          </cell>
          <cell r="BB4778" t="str">
            <v>Kluj B</v>
          </cell>
          <cell r="BE4778" t="str">
            <v>26</v>
          </cell>
          <cell r="BF4778" t="str">
            <v>2016-S26</v>
          </cell>
          <cell r="BS4778" t="str">
            <v>Canipel A</v>
          </cell>
          <cell r="BW4778" t="str">
            <v>31</v>
          </cell>
        </row>
        <row r="4779">
          <cell r="F4779" t="str">
            <v>IMB/59178/C/0DB6</v>
          </cell>
          <cell r="Q4779">
            <v>4</v>
          </cell>
          <cell r="AQ4779" t="str">
            <v>ECRN ST</v>
          </cell>
          <cell r="AW4779">
            <v>2015</v>
          </cell>
          <cell r="AX4779" t="str">
            <v>17</v>
          </cell>
          <cell r="BB4779" t="str">
            <v>ECRN ST</v>
          </cell>
          <cell r="BE4779" t="str">
            <v>19</v>
          </cell>
          <cell r="BF4779" t="str">
            <v>2015-S19</v>
          </cell>
          <cell r="BS4779" t="str">
            <v>Carre M</v>
          </cell>
          <cell r="BW4779" t="str">
            <v>21</v>
          </cell>
        </row>
        <row r="4780">
          <cell r="F4780" t="str">
            <v>IMB/59178/C/0A3B</v>
          </cell>
          <cell r="Q4780">
            <v>16</v>
          </cell>
          <cell r="AQ4780" t="str">
            <v>ECRN ST</v>
          </cell>
          <cell r="AW4780">
            <v>2015</v>
          </cell>
          <cell r="AX4780" t="str">
            <v>17</v>
          </cell>
          <cell r="BB4780" t="str">
            <v>ECRN ST</v>
          </cell>
          <cell r="BE4780" t="str">
            <v>22</v>
          </cell>
          <cell r="BF4780" t="str">
            <v>2015-S22</v>
          </cell>
          <cell r="BS4780" t="str">
            <v>Matton V</v>
          </cell>
          <cell r="BW4780" t="str">
            <v>22</v>
          </cell>
        </row>
        <row r="4781">
          <cell r="F4781" t="str">
            <v>IMB/59178/C/0A6F</v>
          </cell>
          <cell r="Q4781">
            <v>16</v>
          </cell>
          <cell r="AQ4781" t="str">
            <v>ECRN ST</v>
          </cell>
          <cell r="AW4781">
            <v>2015</v>
          </cell>
          <cell r="AX4781" t="str">
            <v>17</v>
          </cell>
          <cell r="BB4781" t="str">
            <v>ECRN ST</v>
          </cell>
          <cell r="BE4781" t="str">
            <v>22</v>
          </cell>
          <cell r="BF4781" t="str">
            <v>2015-S22</v>
          </cell>
          <cell r="BS4781" t="str">
            <v>Matton V</v>
          </cell>
          <cell r="BW4781" t="str">
            <v>22</v>
          </cell>
        </row>
        <row r="4782">
          <cell r="F4782" t="str">
            <v>IMB/59178/C/0AB6</v>
          </cell>
          <cell r="Q4782">
            <v>16</v>
          </cell>
          <cell r="AQ4782" t="str">
            <v>ECRN ST</v>
          </cell>
          <cell r="AW4782">
            <v>2015</v>
          </cell>
          <cell r="AX4782" t="str">
            <v>17</v>
          </cell>
          <cell r="BB4782" t="str">
            <v>ECRN ST</v>
          </cell>
          <cell r="BE4782" t="str">
            <v>22</v>
          </cell>
          <cell r="BF4782" t="str">
            <v>2015-S22</v>
          </cell>
          <cell r="BS4782" t="str">
            <v>Matton V</v>
          </cell>
          <cell r="BW4782" t="str">
            <v>22</v>
          </cell>
        </row>
        <row r="4783">
          <cell r="F4783" t="str">
            <v>IMB/59178/C/0COX</v>
          </cell>
          <cell r="Q4783">
            <v>4</v>
          </cell>
          <cell r="AQ4783" t="str">
            <v>ECRN ST</v>
          </cell>
          <cell r="AW4783">
            <v>2015</v>
          </cell>
          <cell r="AX4783" t="str">
            <v>17</v>
          </cell>
          <cell r="BB4783" t="str">
            <v>ECRN ST</v>
          </cell>
          <cell r="BE4783" t="str">
            <v>19</v>
          </cell>
          <cell r="BF4783" t="str">
            <v>2015-S19</v>
          </cell>
          <cell r="BS4783" t="str">
            <v>Matton V</v>
          </cell>
          <cell r="BW4783" t="str">
            <v>21</v>
          </cell>
        </row>
        <row r="4784">
          <cell r="F4784" t="str">
            <v>IMB/59178/C/0A9K</v>
          </cell>
          <cell r="Q4784">
            <v>21</v>
          </cell>
          <cell r="AQ4784" t="str">
            <v>ECRN ST</v>
          </cell>
          <cell r="AW4784">
            <v>2015</v>
          </cell>
          <cell r="AX4784" t="str">
            <v>17</v>
          </cell>
          <cell r="BB4784" t="str">
            <v>ECRN ST</v>
          </cell>
          <cell r="BE4784" t="str">
            <v>23</v>
          </cell>
          <cell r="BF4784" t="str">
            <v>2015-S23</v>
          </cell>
          <cell r="BS4784" t="str">
            <v>Debrauwer J</v>
          </cell>
          <cell r="BW4784" t="str">
            <v>23</v>
          </cell>
        </row>
        <row r="4785">
          <cell r="F4785" t="str">
            <v>IMB/59178/C/0A2R</v>
          </cell>
          <cell r="Q4785">
            <v>21</v>
          </cell>
          <cell r="AQ4785" t="str">
            <v>ECRN ST</v>
          </cell>
          <cell r="AW4785">
            <v>2015</v>
          </cell>
          <cell r="AX4785" t="str">
            <v>17</v>
          </cell>
          <cell r="BB4785" t="str">
            <v>ECRN ST</v>
          </cell>
          <cell r="BE4785" t="str">
            <v>23</v>
          </cell>
          <cell r="BF4785" t="str">
            <v>2015-S23</v>
          </cell>
          <cell r="BS4785" t="str">
            <v>Debrauwer J</v>
          </cell>
          <cell r="BW4785" t="str">
            <v>23</v>
          </cell>
        </row>
        <row r="4786">
          <cell r="F4786" t="str">
            <v>IMB/59178/C/0A5E</v>
          </cell>
          <cell r="Q4786">
            <v>21</v>
          </cell>
          <cell r="AQ4786" t="str">
            <v>ECRN ST</v>
          </cell>
          <cell r="AW4786">
            <v>2015</v>
          </cell>
          <cell r="AX4786" t="str">
            <v>17</v>
          </cell>
          <cell r="BB4786" t="str">
            <v>ECRN ST</v>
          </cell>
          <cell r="BE4786" t="str">
            <v>23</v>
          </cell>
          <cell r="BF4786" t="str">
            <v>2015-S23</v>
          </cell>
          <cell r="BS4786" t="str">
            <v>Debrauwer J</v>
          </cell>
          <cell r="BW4786" t="str">
            <v>23</v>
          </cell>
        </row>
        <row r="4787">
          <cell r="F4787" t="str">
            <v>IMB/59178/C/0E2S</v>
          </cell>
          <cell r="Q4787">
            <v>10</v>
          </cell>
          <cell r="AQ4787" t="str">
            <v>ECRN ST</v>
          </cell>
          <cell r="AW4787">
            <v>2015</v>
          </cell>
          <cell r="AX4787" t="str">
            <v>17</v>
          </cell>
          <cell r="BB4787" t="str">
            <v>ECRN ST</v>
          </cell>
          <cell r="BE4787" t="str">
            <v>21</v>
          </cell>
          <cell r="BF4787" t="str">
            <v>2015-S21</v>
          </cell>
          <cell r="BS4787" t="str">
            <v>Debrauwer J</v>
          </cell>
          <cell r="BW4787" t="str">
            <v>22</v>
          </cell>
        </row>
        <row r="4788">
          <cell r="F4788" t="str">
            <v>IMB/59178/C/0E88</v>
          </cell>
          <cell r="Q4788">
            <v>13</v>
          </cell>
          <cell r="AQ4788" t="str">
            <v>ECRN ST</v>
          </cell>
          <cell r="AW4788">
            <v>2015</v>
          </cell>
          <cell r="AX4788" t="str">
            <v>17</v>
          </cell>
          <cell r="BB4788" t="str">
            <v>ECRN ST</v>
          </cell>
          <cell r="BE4788" t="str">
            <v>21</v>
          </cell>
          <cell r="BF4788" t="str">
            <v>2015-S21</v>
          </cell>
          <cell r="BS4788" t="str">
            <v>Debrauwer J</v>
          </cell>
          <cell r="BW4788" t="str">
            <v>22</v>
          </cell>
        </row>
        <row r="4789">
          <cell r="F4789" t="str">
            <v>IMB/59178/C/0EDL</v>
          </cell>
          <cell r="Q4789">
            <v>15</v>
          </cell>
          <cell r="AQ4789" t="str">
            <v>ECRN ST</v>
          </cell>
          <cell r="AW4789">
            <v>2015</v>
          </cell>
          <cell r="AX4789" t="str">
            <v>17</v>
          </cell>
          <cell r="BB4789" t="str">
            <v>ECRN ST</v>
          </cell>
          <cell r="BE4789" t="str">
            <v>21</v>
          </cell>
          <cell r="BF4789" t="str">
            <v>2015-S21</v>
          </cell>
          <cell r="BS4789" t="str">
            <v>Debrauwer J</v>
          </cell>
          <cell r="BW4789" t="str">
            <v>22</v>
          </cell>
        </row>
        <row r="4790">
          <cell r="F4790" t="str">
            <v>IMB/59178/C/0EF1</v>
          </cell>
          <cell r="Q4790">
            <v>11</v>
          </cell>
          <cell r="AQ4790" t="str">
            <v>ECRN ST</v>
          </cell>
          <cell r="AW4790">
            <v>2015</v>
          </cell>
          <cell r="AX4790" t="str">
            <v>17</v>
          </cell>
          <cell r="BB4790" t="str">
            <v>ECRN ST</v>
          </cell>
          <cell r="BE4790" t="str">
            <v>21</v>
          </cell>
          <cell r="BF4790" t="str">
            <v>2015-S21</v>
          </cell>
          <cell r="BS4790" t="str">
            <v>Debrauwer J</v>
          </cell>
          <cell r="BW4790" t="str">
            <v>22</v>
          </cell>
        </row>
        <row r="4791">
          <cell r="F4791" t="str">
            <v>IMB/59178/C/0EH0</v>
          </cell>
          <cell r="Q4791">
            <v>6</v>
          </cell>
          <cell r="AQ4791" t="str">
            <v>ERRT ST</v>
          </cell>
          <cell r="AW4791">
            <v>2016</v>
          </cell>
          <cell r="AX4791" t="str">
            <v>17</v>
          </cell>
          <cell r="BB4791" t="str">
            <v>TELCOM ST</v>
          </cell>
          <cell r="BE4791" t="str">
            <v>19</v>
          </cell>
          <cell r="BF4791" t="str">
            <v>2016-S19</v>
          </cell>
          <cell r="BS4791" t="str">
            <v>Grosselin P</v>
          </cell>
          <cell r="BW4791" t="str">
            <v>19</v>
          </cell>
        </row>
        <row r="4792">
          <cell r="F4792" t="str">
            <v>IMB/59178/C/0EHN</v>
          </cell>
          <cell r="Q4792">
            <v>7</v>
          </cell>
          <cell r="AQ4792" t="str">
            <v>ECRN ST</v>
          </cell>
          <cell r="AW4792">
            <v>2015</v>
          </cell>
          <cell r="AX4792" t="str">
            <v>17</v>
          </cell>
          <cell r="BB4792" t="str">
            <v>ECRN ST</v>
          </cell>
          <cell r="BE4792" t="str">
            <v>23</v>
          </cell>
          <cell r="BF4792" t="str">
            <v>2015-S23</v>
          </cell>
          <cell r="BS4792" t="str">
            <v>Debrauwer J</v>
          </cell>
          <cell r="BW4792" t="str">
            <v>23</v>
          </cell>
        </row>
        <row r="4793">
          <cell r="F4793" t="str">
            <v>IMB/59178/C/0EEO</v>
          </cell>
          <cell r="Q4793">
            <v>10</v>
          </cell>
          <cell r="AQ4793" t="str">
            <v>ECRN ST</v>
          </cell>
          <cell r="AW4793">
            <v>2015</v>
          </cell>
          <cell r="AX4793" t="str">
            <v>17</v>
          </cell>
          <cell r="BB4793" t="str">
            <v>ECRN ST</v>
          </cell>
          <cell r="BE4793" t="str">
            <v>21</v>
          </cell>
          <cell r="BF4793" t="str">
            <v>2015-S21</v>
          </cell>
          <cell r="BS4793" t="str">
            <v>Debrauwer J</v>
          </cell>
          <cell r="BW4793" t="str">
            <v>22</v>
          </cell>
        </row>
        <row r="4794">
          <cell r="F4794" t="str">
            <v>IMB/59178/C/0EJU</v>
          </cell>
          <cell r="Q4794">
            <v>11</v>
          </cell>
          <cell r="AQ4794" t="str">
            <v>ECRN ST</v>
          </cell>
          <cell r="AW4794">
            <v>2015</v>
          </cell>
          <cell r="AX4794" t="str">
            <v>17</v>
          </cell>
          <cell r="BB4794" t="str">
            <v>ECRN ST</v>
          </cell>
          <cell r="BE4794" t="str">
            <v>19</v>
          </cell>
          <cell r="BF4794" t="str">
            <v>2015-S19</v>
          </cell>
          <cell r="BS4794" t="str">
            <v>Matton V</v>
          </cell>
          <cell r="BW4794" t="str">
            <v>21</v>
          </cell>
        </row>
        <row r="4795">
          <cell r="F4795" t="str">
            <v>IMB/59178/C/0ELU</v>
          </cell>
          <cell r="Q4795">
            <v>10</v>
          </cell>
          <cell r="AQ4795" t="str">
            <v>ECRN ST</v>
          </cell>
          <cell r="AW4795">
            <v>2015</v>
          </cell>
          <cell r="AX4795" t="str">
            <v>17</v>
          </cell>
          <cell r="BB4795" t="str">
            <v>Carre M</v>
          </cell>
          <cell r="BE4795" t="str">
            <v>23</v>
          </cell>
          <cell r="BF4795" t="str">
            <v>2015-S23</v>
          </cell>
          <cell r="BS4795" t="str">
            <v>Carre M</v>
          </cell>
          <cell r="BW4795" t="str">
            <v>23</v>
          </cell>
        </row>
        <row r="4796">
          <cell r="F4796" t="str">
            <v>IMB/59178/C/0ENS</v>
          </cell>
          <cell r="Q4796">
            <v>14</v>
          </cell>
          <cell r="AQ4796" t="str">
            <v>ECRN ST</v>
          </cell>
          <cell r="AW4796">
            <v>2015</v>
          </cell>
          <cell r="AX4796" t="str">
            <v>17</v>
          </cell>
          <cell r="BB4796" t="str">
            <v>Carre M</v>
          </cell>
          <cell r="BE4796" t="str">
            <v>23</v>
          </cell>
          <cell r="BF4796" t="str">
            <v>2015-S23</v>
          </cell>
          <cell r="BS4796" t="str">
            <v>Carre M</v>
          </cell>
          <cell r="BW4796" t="str">
            <v>23</v>
          </cell>
        </row>
        <row r="4797">
          <cell r="F4797" t="str">
            <v>IMB/59178/C/0ENT</v>
          </cell>
          <cell r="Q4797">
            <v>10</v>
          </cell>
          <cell r="AQ4797" t="str">
            <v>ECRN ST</v>
          </cell>
          <cell r="AW4797">
            <v>2015</v>
          </cell>
          <cell r="AX4797" t="str">
            <v>17</v>
          </cell>
          <cell r="BB4797" t="str">
            <v>Carre M</v>
          </cell>
          <cell r="BE4797" t="str">
            <v>23</v>
          </cell>
          <cell r="BF4797" t="str">
            <v>2015-S23</v>
          </cell>
          <cell r="BS4797" t="str">
            <v>Carre M</v>
          </cell>
          <cell r="BW4797" t="str">
            <v>23</v>
          </cell>
        </row>
        <row r="4798">
          <cell r="F4798" t="str">
            <v>IMB/59178/C/0EU0</v>
          </cell>
          <cell r="Q4798">
            <v>15</v>
          </cell>
          <cell r="AQ4798" t="str">
            <v>ECRN ST</v>
          </cell>
          <cell r="AW4798">
            <v>2015</v>
          </cell>
          <cell r="AX4798" t="str">
            <v>17</v>
          </cell>
          <cell r="BB4798" t="str">
            <v>Carre M</v>
          </cell>
          <cell r="BE4798" t="str">
            <v>23</v>
          </cell>
          <cell r="BF4798" t="str">
            <v>2015-S23</v>
          </cell>
          <cell r="BS4798" t="str">
            <v>Carre M</v>
          </cell>
          <cell r="BW4798" t="str">
            <v>23</v>
          </cell>
        </row>
        <row r="4799">
          <cell r="F4799" t="str">
            <v>IMB/59178/C/0EU1</v>
          </cell>
          <cell r="Q4799">
            <v>8</v>
          </cell>
          <cell r="AQ4799" t="str">
            <v>ECRN ST</v>
          </cell>
          <cell r="AW4799">
            <v>2015</v>
          </cell>
          <cell r="AX4799" t="str">
            <v>17</v>
          </cell>
          <cell r="BB4799" t="str">
            <v>Carre M</v>
          </cell>
          <cell r="BE4799" t="str">
            <v>23</v>
          </cell>
          <cell r="BF4799" t="str">
            <v>2015-S23</v>
          </cell>
          <cell r="BS4799" t="str">
            <v>Carre M</v>
          </cell>
          <cell r="BW4799" t="str">
            <v>23</v>
          </cell>
        </row>
        <row r="4800">
          <cell r="F4800" t="str">
            <v>IMB/59178/C/0EU2</v>
          </cell>
          <cell r="Q4800">
            <v>18</v>
          </cell>
          <cell r="AQ4800" t="str">
            <v>ECRN ST</v>
          </cell>
          <cell r="AW4800">
            <v>2015</v>
          </cell>
          <cell r="AX4800" t="str">
            <v>17</v>
          </cell>
          <cell r="BB4800" t="str">
            <v>Carre M</v>
          </cell>
          <cell r="BE4800" t="str">
            <v>23</v>
          </cell>
          <cell r="BF4800" t="str">
            <v>2015-S23</v>
          </cell>
          <cell r="BS4800" t="str">
            <v>Carre M</v>
          </cell>
          <cell r="BW4800" t="str">
            <v>23</v>
          </cell>
        </row>
        <row r="4801">
          <cell r="F4801" t="str">
            <v>IMB/59178/C/0GHH</v>
          </cell>
          <cell r="Q4801">
            <v>5</v>
          </cell>
          <cell r="AQ4801" t="str">
            <v>ECRN ST</v>
          </cell>
          <cell r="AW4801">
            <v>2015</v>
          </cell>
          <cell r="AX4801" t="str">
            <v>17</v>
          </cell>
          <cell r="BB4801" t="str">
            <v>ECRN ST</v>
          </cell>
          <cell r="BE4801" t="str">
            <v>22</v>
          </cell>
          <cell r="BF4801" t="str">
            <v>2015-S22</v>
          </cell>
          <cell r="BS4801" t="str">
            <v>Courdain C</v>
          </cell>
          <cell r="BW4801" t="str">
            <v>23</v>
          </cell>
        </row>
        <row r="4802">
          <cell r="F4802" t="str">
            <v>IMB/59178/C/0GIP</v>
          </cell>
          <cell r="Q4802">
            <v>9</v>
          </cell>
          <cell r="AQ4802" t="str">
            <v>ECRN ST</v>
          </cell>
          <cell r="AW4802">
            <v>2015</v>
          </cell>
          <cell r="AX4802" t="str">
            <v>17</v>
          </cell>
          <cell r="BB4802" t="str">
            <v>ECRN ST</v>
          </cell>
          <cell r="BE4802" t="str">
            <v>22</v>
          </cell>
          <cell r="BF4802" t="str">
            <v>2015-S22</v>
          </cell>
          <cell r="BS4802" t="str">
            <v>Courdain C</v>
          </cell>
          <cell r="BW4802" t="str">
            <v>23</v>
          </cell>
        </row>
        <row r="4803">
          <cell r="F4803" t="str">
            <v>IMB/59178/C/0A5R</v>
          </cell>
          <cell r="Q4803">
            <v>16</v>
          </cell>
          <cell r="AQ4803" t="str">
            <v>ECRN ST</v>
          </cell>
          <cell r="AW4803">
            <v>2015</v>
          </cell>
          <cell r="AX4803" t="str">
            <v>17</v>
          </cell>
          <cell r="BB4803" t="str">
            <v>ECRN ST</v>
          </cell>
          <cell r="BE4803" t="str">
            <v>22</v>
          </cell>
          <cell r="BF4803" t="str">
            <v>2015-S22</v>
          </cell>
          <cell r="BS4803" t="str">
            <v>Matton V</v>
          </cell>
          <cell r="BW4803" t="str">
            <v>22</v>
          </cell>
        </row>
        <row r="4804">
          <cell r="F4804" t="str">
            <v>IMB/59178/C/0EAP</v>
          </cell>
          <cell r="Q4804">
            <v>13</v>
          </cell>
          <cell r="AQ4804" t="str">
            <v>ECRN ST</v>
          </cell>
          <cell r="AW4804">
            <v>2015</v>
          </cell>
          <cell r="AX4804" t="str">
            <v>17</v>
          </cell>
          <cell r="BB4804" t="str">
            <v>ECRN ST</v>
          </cell>
          <cell r="BE4804" t="str">
            <v>21</v>
          </cell>
          <cell r="BF4804" t="str">
            <v>2015-S21</v>
          </cell>
          <cell r="BS4804" t="str">
            <v>Debrauwer J</v>
          </cell>
          <cell r="BW4804" t="str">
            <v>22</v>
          </cell>
        </row>
        <row r="4805">
          <cell r="F4805" t="str">
            <v>IMB/59178/C/0D8U</v>
          </cell>
          <cell r="Q4805">
            <v>17</v>
          </cell>
          <cell r="AQ4805" t="str">
            <v>ECRN ST</v>
          </cell>
          <cell r="AW4805">
            <v>2015</v>
          </cell>
          <cell r="AX4805" t="str">
            <v>17</v>
          </cell>
          <cell r="BB4805" t="str">
            <v>TELCOM ST</v>
          </cell>
          <cell r="BE4805" t="str">
            <v>40</v>
          </cell>
          <cell r="BF4805" t="str">
            <v>2016-S40</v>
          </cell>
          <cell r="BS4805" t="str">
            <v>BE OPTIK ST</v>
          </cell>
          <cell r="BW4805" t="str">
            <v>50</v>
          </cell>
        </row>
        <row r="4806">
          <cell r="F4806" t="str">
            <v>IMB/59178/X/0IQD</v>
          </cell>
          <cell r="Q4806">
            <v>8</v>
          </cell>
          <cell r="AQ4806" t="str">
            <v>ECRN ST</v>
          </cell>
          <cell r="AW4806">
            <v>2015</v>
          </cell>
          <cell r="AX4806" t="str">
            <v>17</v>
          </cell>
          <cell r="BB4806" t="str">
            <v>Kluj B</v>
          </cell>
          <cell r="BE4806" t="str">
            <v>26</v>
          </cell>
          <cell r="BF4806" t="str">
            <v>2016-S26</v>
          </cell>
          <cell r="BS4806" t="str">
            <v>Canipel A</v>
          </cell>
          <cell r="BW4806" t="str">
            <v>29</v>
          </cell>
        </row>
        <row r="4807">
          <cell r="F4807" t="str">
            <v>IMB/59178/C/0EC3</v>
          </cell>
          <cell r="Q4807">
            <v>9</v>
          </cell>
          <cell r="AQ4807" t="str">
            <v>ECRN ST</v>
          </cell>
          <cell r="AW4807">
            <v>2015</v>
          </cell>
          <cell r="AX4807" t="str">
            <v>27</v>
          </cell>
          <cell r="BB4807" t="str">
            <v>TELCOM ST</v>
          </cell>
          <cell r="BE4807" t="str">
            <v>17</v>
          </cell>
          <cell r="BF4807" t="str">
            <v>2016-S17</v>
          </cell>
          <cell r="BS4807" t="str">
            <v>Everaere E</v>
          </cell>
          <cell r="BW4807" t="str">
            <v>24</v>
          </cell>
        </row>
        <row r="4808">
          <cell r="F4808" t="str">
            <v>IMB/59178/C/0DAD</v>
          </cell>
          <cell r="Q4808">
            <v>8</v>
          </cell>
          <cell r="AQ4808" t="str">
            <v>ECRN ST</v>
          </cell>
          <cell r="AW4808">
            <v>2015</v>
          </cell>
          <cell r="AX4808" t="str">
            <v>17</v>
          </cell>
          <cell r="BB4808" t="str">
            <v>TELCOM ST</v>
          </cell>
          <cell r="BE4808" t="str">
            <v>11</v>
          </cell>
          <cell r="BF4808" t="str">
            <v>2016-S11</v>
          </cell>
          <cell r="BS4808" t="str">
            <v>Canipel A</v>
          </cell>
          <cell r="BW4808" t="str">
            <v>35</v>
          </cell>
        </row>
        <row r="4809">
          <cell r="F4809" t="str">
            <v>IMB/59178/C/0B8K</v>
          </cell>
          <cell r="Q4809">
            <v>12</v>
          </cell>
          <cell r="AQ4809" t="str">
            <v>ECRN ST</v>
          </cell>
          <cell r="AW4809">
            <v>2015</v>
          </cell>
          <cell r="AX4809" t="str">
            <v>27</v>
          </cell>
          <cell r="BB4809" t="str">
            <v>Bal T</v>
          </cell>
          <cell r="BE4809" t="str">
            <v>30</v>
          </cell>
          <cell r="BF4809" t="str">
            <v>2015-S30</v>
          </cell>
          <cell r="BS4809" t="str">
            <v>Bal T</v>
          </cell>
          <cell r="BW4809" t="str">
            <v>30</v>
          </cell>
        </row>
        <row r="4810">
          <cell r="F4810" t="str">
            <v>IMB/59178/C/0BA2</v>
          </cell>
          <cell r="Q4810">
            <v>12</v>
          </cell>
          <cell r="AQ4810" t="str">
            <v>ECRN ST</v>
          </cell>
          <cell r="AW4810">
            <v>2015</v>
          </cell>
          <cell r="AX4810" t="str">
            <v>27</v>
          </cell>
          <cell r="BB4810" t="str">
            <v>Bal T</v>
          </cell>
          <cell r="BE4810" t="str">
            <v>30</v>
          </cell>
          <cell r="BF4810" t="str">
            <v>2015-S30</v>
          </cell>
          <cell r="BS4810" t="str">
            <v>Bal T</v>
          </cell>
          <cell r="BW4810" t="str">
            <v>30</v>
          </cell>
        </row>
        <row r="4811">
          <cell r="F4811" t="str">
            <v>IMB/59178/C/0AQR</v>
          </cell>
          <cell r="Q4811">
            <v>54</v>
          </cell>
          <cell r="AQ4811" t="str">
            <v>ECRN ST</v>
          </cell>
          <cell r="AW4811">
            <v>2015</v>
          </cell>
          <cell r="AX4811" t="str">
            <v>27</v>
          </cell>
          <cell r="BB4811" t="str">
            <v>Bal T</v>
          </cell>
          <cell r="BE4811" t="str">
            <v>30</v>
          </cell>
          <cell r="BF4811" t="str">
            <v>2015-S30</v>
          </cell>
          <cell r="BS4811" t="str">
            <v>Bal T</v>
          </cell>
          <cell r="BW4811" t="str">
            <v>30</v>
          </cell>
        </row>
        <row r="4812">
          <cell r="F4812" t="str">
            <v>IMB/59178/C/0BGB</v>
          </cell>
          <cell r="Q4812">
            <v>24</v>
          </cell>
          <cell r="AQ4812" t="str">
            <v>ECRN ST</v>
          </cell>
          <cell r="AW4812">
            <v>2015</v>
          </cell>
          <cell r="AX4812" t="str">
            <v>27</v>
          </cell>
          <cell r="BB4812" t="str">
            <v>Bal T</v>
          </cell>
          <cell r="BE4812" t="str">
            <v>31</v>
          </cell>
          <cell r="BF4812" t="str">
            <v>2015-S31</v>
          </cell>
          <cell r="BS4812" t="str">
            <v>Bal T</v>
          </cell>
          <cell r="BW4812" t="str">
            <v>31</v>
          </cell>
        </row>
        <row r="4813">
          <cell r="F4813" t="str">
            <v>IMB/59178/C/0BGZ</v>
          </cell>
          <cell r="Q4813">
            <v>24</v>
          </cell>
          <cell r="AQ4813" t="str">
            <v>ECRN ST</v>
          </cell>
          <cell r="AW4813">
            <v>2015</v>
          </cell>
          <cell r="AX4813" t="str">
            <v>27</v>
          </cell>
          <cell r="BB4813" t="str">
            <v>Bal T</v>
          </cell>
          <cell r="BE4813" t="str">
            <v>31</v>
          </cell>
          <cell r="BF4813" t="str">
            <v>2015-S31</v>
          </cell>
          <cell r="BS4813" t="str">
            <v>Bal T</v>
          </cell>
          <cell r="BW4813" t="str">
            <v>31</v>
          </cell>
        </row>
        <row r="4814">
          <cell r="F4814" t="str">
            <v>IMB/59178/C/0BZ6</v>
          </cell>
          <cell r="Q4814">
            <v>20</v>
          </cell>
          <cell r="AQ4814" t="str">
            <v>ECRN ST</v>
          </cell>
          <cell r="AW4814">
            <v>2015</v>
          </cell>
          <cell r="AX4814" t="str">
            <v>27</v>
          </cell>
          <cell r="BB4814" t="str">
            <v>Bal T</v>
          </cell>
          <cell r="BE4814" t="str">
            <v>31</v>
          </cell>
          <cell r="BF4814" t="str">
            <v>2015-S31</v>
          </cell>
          <cell r="BS4814" t="str">
            <v>Bal T</v>
          </cell>
          <cell r="BW4814" t="str">
            <v>31</v>
          </cell>
        </row>
        <row r="4815">
          <cell r="F4815" t="str">
            <v>IMB/59178/C/0C09</v>
          </cell>
          <cell r="Q4815">
            <v>8</v>
          </cell>
          <cell r="AQ4815" t="str">
            <v>ECRN ST</v>
          </cell>
          <cell r="AW4815">
            <v>2015</v>
          </cell>
          <cell r="AX4815" t="str">
            <v>27</v>
          </cell>
          <cell r="BB4815" t="str">
            <v>ERRT ST</v>
          </cell>
          <cell r="BE4815" t="str">
            <v>44</v>
          </cell>
          <cell r="BF4815" t="str">
            <v>2015-S44</v>
          </cell>
          <cell r="BS4815" t="str">
            <v>Bal T</v>
          </cell>
          <cell r="BW4815" t="str">
            <v>50</v>
          </cell>
        </row>
        <row r="4816">
          <cell r="F4816" t="str">
            <v>IMB/59178/C/0C44</v>
          </cell>
          <cell r="Q4816">
            <v>8</v>
          </cell>
          <cell r="AQ4816" t="str">
            <v>ECRN ST</v>
          </cell>
          <cell r="AW4816">
            <v>2015</v>
          </cell>
          <cell r="AX4816" t="str">
            <v>32</v>
          </cell>
          <cell r="BB4816" t="str">
            <v>Bal T</v>
          </cell>
          <cell r="BE4816" t="str">
            <v>32</v>
          </cell>
          <cell r="BF4816" t="str">
            <v>2015-S32</v>
          </cell>
          <cell r="BS4816" t="str">
            <v>Bal T</v>
          </cell>
          <cell r="BW4816" t="str">
            <v>32</v>
          </cell>
        </row>
        <row r="4817">
          <cell r="F4817" t="str">
            <v>IMB/59178/S/0DU5</v>
          </cell>
          <cell r="Q4817">
            <v>1</v>
          </cell>
          <cell r="AQ4817" t="str">
            <v>ECRN ST</v>
          </cell>
          <cell r="AW4817">
            <v>2015</v>
          </cell>
          <cell r="AX4817" t="str">
            <v>41</v>
          </cell>
          <cell r="BB4817" t="str">
            <v>TELCOM ST</v>
          </cell>
          <cell r="BE4817" t="str">
            <v>48</v>
          </cell>
          <cell r="BF4817" t="str">
            <v>2015-S48</v>
          </cell>
          <cell r="BS4817" t="str">
            <v>Grosselin P</v>
          </cell>
          <cell r="BW4817" t="str">
            <v>49</v>
          </cell>
        </row>
        <row r="4818">
          <cell r="F4818" t="str">
            <v>IMB/59178/C/0DU6</v>
          </cell>
          <cell r="Q4818">
            <v>4</v>
          </cell>
          <cell r="AQ4818" t="str">
            <v>ECRN ST</v>
          </cell>
          <cell r="AW4818">
            <v>2015</v>
          </cell>
          <cell r="AX4818" t="str">
            <v>41</v>
          </cell>
          <cell r="BB4818" t="str">
            <v>TELCOM ST</v>
          </cell>
          <cell r="BE4818" t="str">
            <v>48</v>
          </cell>
          <cell r="BF4818" t="str">
            <v>2015-S48</v>
          </cell>
          <cell r="BS4818" t="str">
            <v>Grosselin P</v>
          </cell>
          <cell r="BW4818" t="str">
            <v>49</v>
          </cell>
        </row>
        <row r="4819">
          <cell r="F4819" t="str">
            <v>IMB/59178/C/0C1T</v>
          </cell>
          <cell r="Q4819">
            <v>6</v>
          </cell>
          <cell r="AQ4819" t="str">
            <v>ECRN ST</v>
          </cell>
          <cell r="AW4819">
            <v>2015</v>
          </cell>
          <cell r="AX4819" t="str">
            <v>32</v>
          </cell>
          <cell r="BB4819" t="str">
            <v>Bal T</v>
          </cell>
          <cell r="BE4819" t="str">
            <v>32</v>
          </cell>
          <cell r="BF4819" t="str">
            <v>2015-S32</v>
          </cell>
          <cell r="BS4819" t="str">
            <v>Bal T</v>
          </cell>
          <cell r="BW4819" t="str">
            <v>32</v>
          </cell>
        </row>
        <row r="4820">
          <cell r="F4820" t="str">
            <v>IMB/59178/C/0F5U</v>
          </cell>
          <cell r="Q4820">
            <v>4</v>
          </cell>
          <cell r="AQ4820" t="str">
            <v>Carre M</v>
          </cell>
          <cell r="AW4820">
            <v>2016</v>
          </cell>
          <cell r="AX4820" t="str">
            <v>05</v>
          </cell>
          <cell r="BB4820" t="str">
            <v>Carre M</v>
          </cell>
          <cell r="BE4820" t="str">
            <v>06</v>
          </cell>
          <cell r="BF4820" t="str">
            <v>2016-S06</v>
          </cell>
          <cell r="BS4820" t="str">
            <v>Carre M</v>
          </cell>
          <cell r="BW4820" t="str">
            <v>06</v>
          </cell>
        </row>
        <row r="4821">
          <cell r="F4821" t="str">
            <v>IMB/59178/C/0BZK</v>
          </cell>
          <cell r="Q4821">
            <v>7</v>
          </cell>
          <cell r="AQ4821" t="str">
            <v>Carre M</v>
          </cell>
          <cell r="AW4821">
            <v>2016</v>
          </cell>
          <cell r="AX4821" t="str">
            <v>05</v>
          </cell>
          <cell r="BB4821" t="str">
            <v>Carre M</v>
          </cell>
          <cell r="BE4821" t="str">
            <v>05</v>
          </cell>
          <cell r="BF4821" t="str">
            <v>2016-S05</v>
          </cell>
          <cell r="BS4821" t="str">
            <v>Carre M</v>
          </cell>
          <cell r="BW4821" t="str">
            <v>05</v>
          </cell>
        </row>
        <row r="4822">
          <cell r="F4822" t="str">
            <v>IMB/59178/C/0BCX</v>
          </cell>
          <cell r="Q4822">
            <v>6</v>
          </cell>
          <cell r="AQ4822" t="str">
            <v>ECRN ST</v>
          </cell>
          <cell r="AW4822">
            <v>2015</v>
          </cell>
          <cell r="AX4822" t="str">
            <v>32</v>
          </cell>
          <cell r="BB4822" t="str">
            <v>Bal T</v>
          </cell>
          <cell r="BE4822" t="str">
            <v>32</v>
          </cell>
          <cell r="BF4822" t="str">
            <v>2015-S32</v>
          </cell>
          <cell r="BS4822" t="str">
            <v>Bal T</v>
          </cell>
          <cell r="BW4822" t="str">
            <v>32</v>
          </cell>
        </row>
        <row r="4823">
          <cell r="F4823" t="str">
            <v>IMB/59178/S/0BHA</v>
          </cell>
          <cell r="Q4823">
            <v>4</v>
          </cell>
          <cell r="AQ4823" t="str">
            <v>ECRN ST</v>
          </cell>
          <cell r="AW4823">
            <v>2015</v>
          </cell>
          <cell r="AX4823" t="str">
            <v>41</v>
          </cell>
          <cell r="BB4823" t="str">
            <v>TELCOM ST</v>
          </cell>
          <cell r="BE4823" t="str">
            <v>46</v>
          </cell>
          <cell r="BF4823" t="str">
            <v>2015-S46</v>
          </cell>
          <cell r="BS4823" t="str">
            <v>Grosselin P</v>
          </cell>
          <cell r="BW4823" t="str">
            <v>47</v>
          </cell>
        </row>
        <row r="4824">
          <cell r="F4824" t="str">
            <v>IMB/59178/C/0AJ8</v>
          </cell>
          <cell r="Q4824">
            <v>12</v>
          </cell>
          <cell r="AQ4824" t="str">
            <v>ECRN ST</v>
          </cell>
          <cell r="AW4824">
            <v>2015</v>
          </cell>
          <cell r="AX4824" t="str">
            <v>38</v>
          </cell>
          <cell r="BB4824" t="str">
            <v>TELCOM ST</v>
          </cell>
          <cell r="BE4824" t="str">
            <v>46</v>
          </cell>
          <cell r="BF4824" t="str">
            <v>2015-S46</v>
          </cell>
          <cell r="BS4824" t="str">
            <v>Grosselin P</v>
          </cell>
          <cell r="BW4824" t="str">
            <v>46</v>
          </cell>
        </row>
        <row r="4825">
          <cell r="F4825" t="str">
            <v>IMB/59178/C/0AJI</v>
          </cell>
          <cell r="Q4825">
            <v>3</v>
          </cell>
          <cell r="AQ4825" t="str">
            <v>ECRN ST</v>
          </cell>
          <cell r="AW4825">
            <v>2015</v>
          </cell>
          <cell r="AX4825" t="str">
            <v>41</v>
          </cell>
          <cell r="BB4825" t="str">
            <v>TELCOM ST</v>
          </cell>
          <cell r="BE4825" t="str">
            <v>46</v>
          </cell>
          <cell r="BF4825" t="str">
            <v>2015-S46</v>
          </cell>
          <cell r="BS4825" t="str">
            <v>Grosselin P</v>
          </cell>
          <cell r="BW4825" t="str">
            <v>46</v>
          </cell>
        </row>
        <row r="4826">
          <cell r="F4826" t="str">
            <v>IMB/59178/S/0C6B</v>
          </cell>
          <cell r="Q4826">
            <v>6</v>
          </cell>
          <cell r="AQ4826" t="str">
            <v>Tambu Matadi Y</v>
          </cell>
          <cell r="AW4826" t="str">
            <v/>
          </cell>
          <cell r="AX4826" t="str">
            <v/>
          </cell>
          <cell r="BE4826" t="str">
            <v/>
          </cell>
          <cell r="BF4826" t="str">
            <v/>
          </cell>
          <cell r="BW4826" t="str">
            <v/>
          </cell>
        </row>
        <row r="4827">
          <cell r="F4827" t="str">
            <v>IMB/59178/S/0AGU</v>
          </cell>
          <cell r="Q4827">
            <v>8</v>
          </cell>
          <cell r="AQ4827" t="str">
            <v>SETRS ST</v>
          </cell>
          <cell r="AW4827">
            <v>2015</v>
          </cell>
          <cell r="AX4827" t="str">
            <v>43</v>
          </cell>
          <cell r="BB4827" t="str">
            <v>TELCOM ST</v>
          </cell>
          <cell r="BE4827" t="str">
            <v>46</v>
          </cell>
          <cell r="BF4827" t="str">
            <v>2015-S46</v>
          </cell>
          <cell r="BS4827" t="str">
            <v>Grosselin P</v>
          </cell>
          <cell r="BW4827" t="str">
            <v>47</v>
          </cell>
        </row>
        <row r="4828">
          <cell r="F4828" t="str">
            <v>IMB/59178/S/0AJY</v>
          </cell>
          <cell r="Q4828">
            <v>5</v>
          </cell>
          <cell r="AQ4828" t="str">
            <v>SETRS ST</v>
          </cell>
          <cell r="AW4828">
            <v>2015</v>
          </cell>
          <cell r="AX4828" t="str">
            <v>43</v>
          </cell>
          <cell r="BB4828" t="str">
            <v>Marchetti N</v>
          </cell>
          <cell r="BE4828" t="str">
            <v>43</v>
          </cell>
          <cell r="BF4828" t="str">
            <v>2015-S43</v>
          </cell>
          <cell r="BS4828" t="str">
            <v>Marchetti N</v>
          </cell>
          <cell r="BW4828" t="str">
            <v>43</v>
          </cell>
        </row>
        <row r="4829">
          <cell r="F4829" t="str">
            <v>IMB/59178/S/0AKE</v>
          </cell>
          <cell r="Q4829">
            <v>6</v>
          </cell>
          <cell r="AQ4829" t="str">
            <v>SETRS ST</v>
          </cell>
          <cell r="AW4829">
            <v>2015</v>
          </cell>
          <cell r="AX4829" t="str">
            <v>43</v>
          </cell>
          <cell r="BB4829" t="str">
            <v>Marchetti N</v>
          </cell>
          <cell r="BE4829" t="str">
            <v>46</v>
          </cell>
          <cell r="BF4829" t="str">
            <v>2015-S46</v>
          </cell>
          <cell r="BS4829" t="str">
            <v>Marchetti N</v>
          </cell>
          <cell r="BW4829" t="str">
            <v>46</v>
          </cell>
        </row>
        <row r="4830">
          <cell r="F4830" t="str">
            <v>IMB/59178/S/0AAT</v>
          </cell>
          <cell r="Q4830">
            <v>11</v>
          </cell>
          <cell r="AQ4830" t="str">
            <v>SETRS ST</v>
          </cell>
          <cell r="AW4830">
            <v>2015</v>
          </cell>
          <cell r="AX4830" t="str">
            <v>43</v>
          </cell>
          <cell r="BB4830" t="str">
            <v>Marchetti N</v>
          </cell>
          <cell r="BE4830" t="str">
            <v>44</v>
          </cell>
          <cell r="BF4830" t="str">
            <v>2015-S44</v>
          </cell>
          <cell r="BS4830" t="str">
            <v>Marchetti N</v>
          </cell>
          <cell r="BW4830" t="str">
            <v>44</v>
          </cell>
        </row>
        <row r="4831">
          <cell r="F4831" t="str">
            <v>IMB/59178/X/0IA3</v>
          </cell>
          <cell r="Q4831">
            <v>7</v>
          </cell>
          <cell r="AQ4831" t="str">
            <v>SETRS ST</v>
          </cell>
          <cell r="AW4831">
            <v>2015</v>
          </cell>
          <cell r="AX4831" t="str">
            <v>43</v>
          </cell>
          <cell r="BB4831" t="str">
            <v>Marchetti N</v>
          </cell>
          <cell r="BE4831" t="str">
            <v>48</v>
          </cell>
          <cell r="BF4831" t="str">
            <v>2015-S48</v>
          </cell>
          <cell r="BS4831" t="str">
            <v>Marchetti N</v>
          </cell>
          <cell r="BW4831" t="str">
            <v>48</v>
          </cell>
        </row>
        <row r="4832">
          <cell r="F4832" t="str">
            <v>IMB/59178/S/0AA8</v>
          </cell>
          <cell r="Q4832">
            <v>6</v>
          </cell>
          <cell r="AQ4832" t="str">
            <v>SETRS ST</v>
          </cell>
          <cell r="AW4832">
            <v>2015</v>
          </cell>
          <cell r="AX4832" t="str">
            <v>43</v>
          </cell>
          <cell r="BB4832" t="str">
            <v>Marchetti N</v>
          </cell>
          <cell r="BE4832" t="str">
            <v>44</v>
          </cell>
          <cell r="BF4832" t="str">
            <v>2015-S44</v>
          </cell>
          <cell r="BS4832" t="str">
            <v>Marchetti N</v>
          </cell>
          <cell r="BW4832" t="str">
            <v>44</v>
          </cell>
        </row>
        <row r="4833">
          <cell r="F4833" t="str">
            <v>IMB/59178/C/0AKC</v>
          </cell>
          <cell r="Q4833">
            <v>1</v>
          </cell>
          <cell r="AQ4833" t="str">
            <v>SETRS ST</v>
          </cell>
          <cell r="AW4833">
            <v>2015</v>
          </cell>
          <cell r="AX4833" t="str">
            <v>43</v>
          </cell>
          <cell r="BB4833" t="str">
            <v>Marchetti N</v>
          </cell>
          <cell r="BE4833" t="str">
            <v>46</v>
          </cell>
          <cell r="BF4833" t="str">
            <v>2015-S46</v>
          </cell>
          <cell r="BS4833" t="str">
            <v>Marchetti N</v>
          </cell>
          <cell r="BW4833" t="str">
            <v>46</v>
          </cell>
        </row>
        <row r="4834">
          <cell r="F4834" t="str">
            <v>IMB/59178/C/0AKD</v>
          </cell>
          <cell r="Q4834">
            <v>11</v>
          </cell>
          <cell r="AQ4834" t="str">
            <v>SETRS ST</v>
          </cell>
          <cell r="AW4834">
            <v>2015</v>
          </cell>
          <cell r="AX4834" t="str">
            <v>43</v>
          </cell>
          <cell r="BB4834" t="str">
            <v>Marchetti N</v>
          </cell>
          <cell r="BE4834" t="str">
            <v>46</v>
          </cell>
          <cell r="BF4834" t="str">
            <v>2015-S46</v>
          </cell>
          <cell r="BS4834" t="str">
            <v>Marchetti N</v>
          </cell>
          <cell r="BW4834" t="str">
            <v>46</v>
          </cell>
        </row>
        <row r="4835">
          <cell r="F4835" t="str">
            <v>IMB/59178/X/0IA1</v>
          </cell>
          <cell r="Q4835">
            <v>1</v>
          </cell>
          <cell r="AQ4835" t="str">
            <v>SETRS ST</v>
          </cell>
          <cell r="AW4835">
            <v>2015</v>
          </cell>
          <cell r="AX4835" t="str">
            <v>43</v>
          </cell>
          <cell r="BB4835" t="str">
            <v>Marchetti N</v>
          </cell>
          <cell r="BE4835" t="str">
            <v>48</v>
          </cell>
          <cell r="BF4835" t="str">
            <v>2015-S48</v>
          </cell>
          <cell r="BS4835" t="str">
            <v>Marchetti N</v>
          </cell>
          <cell r="BW4835" t="str">
            <v>48</v>
          </cell>
        </row>
        <row r="4836">
          <cell r="F4836" t="str">
            <v>IMB/59178/C/09ZF</v>
          </cell>
          <cell r="Q4836">
            <v>8</v>
          </cell>
          <cell r="AQ4836" t="str">
            <v>SETRS ST</v>
          </cell>
          <cell r="AW4836">
            <v>2015</v>
          </cell>
          <cell r="AX4836" t="str">
            <v>43</v>
          </cell>
          <cell r="BB4836" t="str">
            <v>Marchetti N</v>
          </cell>
          <cell r="BE4836" t="str">
            <v>46</v>
          </cell>
          <cell r="BF4836" t="str">
            <v>2015-S46</v>
          </cell>
          <cell r="BS4836" t="str">
            <v>Marchetti N</v>
          </cell>
          <cell r="BW4836" t="str">
            <v>46</v>
          </cell>
        </row>
        <row r="4837">
          <cell r="F4837" t="str">
            <v>IMB/59178/C/0C0X</v>
          </cell>
          <cell r="Q4837">
            <v>5</v>
          </cell>
          <cell r="AQ4837" t="str">
            <v>SETRS ST</v>
          </cell>
          <cell r="AW4837">
            <v>2015</v>
          </cell>
          <cell r="AX4837" t="str">
            <v>42</v>
          </cell>
          <cell r="BB4837" t="str">
            <v>Marchetti N</v>
          </cell>
          <cell r="BE4837" t="str">
            <v>46</v>
          </cell>
          <cell r="BF4837" t="str">
            <v>2015-S46</v>
          </cell>
          <cell r="BS4837" t="str">
            <v>Marchetti N</v>
          </cell>
          <cell r="BW4837" t="str">
            <v>46</v>
          </cell>
        </row>
        <row r="4838">
          <cell r="F4838" t="str">
            <v>IMB/59178/S/0DLI</v>
          </cell>
          <cell r="Q4838">
            <v>4</v>
          </cell>
          <cell r="AQ4838" t="str">
            <v>SETRS ST</v>
          </cell>
          <cell r="AW4838">
            <v>2015</v>
          </cell>
          <cell r="AX4838" t="str">
            <v>48</v>
          </cell>
          <cell r="BB4838" t="str">
            <v>Kluj B</v>
          </cell>
          <cell r="BE4838" t="str">
            <v>22</v>
          </cell>
          <cell r="BF4838" t="str">
            <v>2016-S22</v>
          </cell>
          <cell r="BS4838" t="str">
            <v>Mathissart K</v>
          </cell>
          <cell r="BW4838" t="str">
            <v>33</v>
          </cell>
        </row>
        <row r="4839">
          <cell r="F4839" t="str">
            <v>IMB/59178/X/0IQ5</v>
          </cell>
          <cell r="Q4839">
            <v>5</v>
          </cell>
          <cell r="AQ4839" t="str">
            <v>SETRS ST</v>
          </cell>
          <cell r="AW4839">
            <v>2015</v>
          </cell>
          <cell r="AX4839" t="str">
            <v>48</v>
          </cell>
          <cell r="BB4839" t="str">
            <v>Kluj B</v>
          </cell>
          <cell r="BE4839" t="str">
            <v>22</v>
          </cell>
          <cell r="BF4839" t="str">
            <v>2016-S22</v>
          </cell>
          <cell r="BS4839" t="str">
            <v>Mathissart K</v>
          </cell>
          <cell r="BW4839" t="str">
            <v>33</v>
          </cell>
        </row>
        <row r="4840">
          <cell r="F4840" t="str">
            <v>IMB/59178/X/0IQ6</v>
          </cell>
          <cell r="Q4840">
            <v>5</v>
          </cell>
          <cell r="AQ4840" t="str">
            <v>SETRS ST</v>
          </cell>
          <cell r="AW4840">
            <v>2015</v>
          </cell>
          <cell r="AX4840" t="str">
            <v>48</v>
          </cell>
          <cell r="BB4840" t="str">
            <v>Kluj B</v>
          </cell>
          <cell r="BE4840" t="str">
            <v>22</v>
          </cell>
          <cell r="BF4840" t="str">
            <v>2016-S22</v>
          </cell>
          <cell r="BS4840" t="str">
            <v>Mathissart K</v>
          </cell>
          <cell r="BW4840" t="str">
            <v>33</v>
          </cell>
        </row>
        <row r="4841">
          <cell r="F4841" t="str">
            <v>IMB/59178/X/0IEP</v>
          </cell>
          <cell r="Q4841">
            <v>46</v>
          </cell>
          <cell r="AQ4841" t="str">
            <v>Debrauwer J</v>
          </cell>
          <cell r="AW4841">
            <v>2015</v>
          </cell>
          <cell r="AX4841" t="str">
            <v>40</v>
          </cell>
          <cell r="BB4841" t="str">
            <v>Debrauwer J</v>
          </cell>
          <cell r="BE4841" t="str">
            <v>40</v>
          </cell>
          <cell r="BF4841" t="str">
            <v>2015-S40</v>
          </cell>
          <cell r="BS4841" t="str">
            <v>Debrauwer J</v>
          </cell>
          <cell r="BW4841" t="str">
            <v>41</v>
          </cell>
        </row>
        <row r="4842">
          <cell r="F4842" t="str">
            <v>IMB/59178/X/0IEQ</v>
          </cell>
          <cell r="Q4842">
            <v>44</v>
          </cell>
          <cell r="AQ4842" t="str">
            <v>Debrauwer J</v>
          </cell>
          <cell r="AW4842">
            <v>2015</v>
          </cell>
          <cell r="AX4842" t="str">
            <v>40</v>
          </cell>
          <cell r="BB4842" t="str">
            <v>Debrauwer J</v>
          </cell>
          <cell r="BE4842" t="str">
            <v>40</v>
          </cell>
          <cell r="BF4842" t="str">
            <v>2015-S40</v>
          </cell>
          <cell r="BS4842" t="str">
            <v>Debrauwer J</v>
          </cell>
          <cell r="BW4842" t="str">
            <v>41</v>
          </cell>
        </row>
        <row r="4843">
          <cell r="F4843" t="str">
            <v>IMB/59178/X/0ICU</v>
          </cell>
          <cell r="Q4843">
            <v>6</v>
          </cell>
          <cell r="AQ4843" t="str">
            <v>TAMBU MATADI Y</v>
          </cell>
          <cell r="AW4843" t="str">
            <v/>
          </cell>
          <cell r="AX4843" t="str">
            <v/>
          </cell>
          <cell r="BE4843" t="str">
            <v/>
          </cell>
          <cell r="BF4843" t="str">
            <v/>
          </cell>
          <cell r="BW4843" t="str">
            <v/>
          </cell>
        </row>
        <row r="4844">
          <cell r="F4844" t="str">
            <v>IMB/59178/C/0DS6</v>
          </cell>
          <cell r="Q4844">
            <v>78</v>
          </cell>
          <cell r="AQ4844" t="str">
            <v>SETRS ST</v>
          </cell>
          <cell r="AW4844">
            <v>2015</v>
          </cell>
          <cell r="AX4844" t="str">
            <v>49</v>
          </cell>
          <cell r="BB4844" t="str">
            <v>Bal T</v>
          </cell>
          <cell r="BE4844" t="str">
            <v>50</v>
          </cell>
          <cell r="BF4844" t="str">
            <v>2015-S50</v>
          </cell>
          <cell r="BS4844" t="str">
            <v>Bal T</v>
          </cell>
          <cell r="BW4844" t="str">
            <v>50</v>
          </cell>
        </row>
        <row r="4845">
          <cell r="F4845" t="str">
            <v>IMB/59178/C/0DUA</v>
          </cell>
          <cell r="Q4845">
            <v>10</v>
          </cell>
          <cell r="AQ4845" t="str">
            <v>SETRS ST</v>
          </cell>
          <cell r="AW4845">
            <v>2015</v>
          </cell>
          <cell r="AX4845" t="str">
            <v>43</v>
          </cell>
          <cell r="BB4845" t="str">
            <v>Marchetti N</v>
          </cell>
          <cell r="BE4845" t="str">
            <v>44</v>
          </cell>
          <cell r="BF4845" t="str">
            <v>2015-S44</v>
          </cell>
          <cell r="BS4845" t="str">
            <v>Marchetti N</v>
          </cell>
          <cell r="BW4845" t="str">
            <v>44</v>
          </cell>
        </row>
        <row r="4846">
          <cell r="F4846" t="str">
            <v>IMB/59178/S/0CW8</v>
          </cell>
          <cell r="Q4846">
            <v>2</v>
          </cell>
          <cell r="AQ4846" t="str">
            <v>Annulé</v>
          </cell>
          <cell r="AW4846" t="str">
            <v/>
          </cell>
          <cell r="AX4846" t="str">
            <v/>
          </cell>
          <cell r="BB4846" t="str">
            <v>Annulé</v>
          </cell>
          <cell r="BE4846" t="str">
            <v/>
          </cell>
          <cell r="BF4846" t="str">
            <v/>
          </cell>
          <cell r="BS4846" t="str">
            <v>Annulé</v>
          </cell>
          <cell r="BW4846" t="str">
            <v/>
          </cell>
        </row>
        <row r="4847">
          <cell r="F4847" t="str">
            <v>IMB/59178/C/0ED5</v>
          </cell>
          <cell r="Q4847">
            <v>4</v>
          </cell>
          <cell r="AQ4847" t="str">
            <v>ERRT ST</v>
          </cell>
          <cell r="AW4847">
            <v>2016</v>
          </cell>
          <cell r="AX4847" t="str">
            <v>08</v>
          </cell>
          <cell r="BB4847" t="str">
            <v>TELCOM ST</v>
          </cell>
          <cell r="BE4847" t="str">
            <v>17</v>
          </cell>
          <cell r="BF4847" t="str">
            <v>2016-S17</v>
          </cell>
          <cell r="BS4847" t="str">
            <v>Grosselin P</v>
          </cell>
          <cell r="BW4847" t="str">
            <v>19</v>
          </cell>
        </row>
        <row r="4848">
          <cell r="F4848" t="str">
            <v>IMB/59178/C/0ESD</v>
          </cell>
          <cell r="Q4848">
            <v>15</v>
          </cell>
          <cell r="AQ4848" t="str">
            <v>ERRT ST</v>
          </cell>
          <cell r="AW4848">
            <v>2016</v>
          </cell>
          <cell r="AX4848" t="str">
            <v>12</v>
          </cell>
          <cell r="BB4848" t="str">
            <v>TELCOM ST</v>
          </cell>
          <cell r="BE4848" t="str">
            <v>17</v>
          </cell>
          <cell r="BF4848" t="str">
            <v>2016-S17</v>
          </cell>
          <cell r="BS4848" t="str">
            <v>Everaere E</v>
          </cell>
          <cell r="BW4848" t="str">
            <v>24</v>
          </cell>
        </row>
        <row r="4849">
          <cell r="F4849" t="str">
            <v>IMB/59178/C/0ETY</v>
          </cell>
          <cell r="Q4849">
            <v>1</v>
          </cell>
          <cell r="AQ4849" t="str">
            <v>ERRT ST</v>
          </cell>
          <cell r="AW4849">
            <v>2016</v>
          </cell>
          <cell r="AX4849" t="str">
            <v>12</v>
          </cell>
          <cell r="BB4849" t="str">
            <v>TELCOM ST</v>
          </cell>
          <cell r="BE4849" t="str">
            <v>17</v>
          </cell>
          <cell r="BF4849" t="str">
            <v>2016-S17</v>
          </cell>
          <cell r="BS4849" t="str">
            <v>Everaere E</v>
          </cell>
          <cell r="BW4849" t="str">
            <v>24</v>
          </cell>
        </row>
        <row r="4850">
          <cell r="F4850" t="str">
            <v>IMB/59178/C/0F2S</v>
          </cell>
          <cell r="Q4850">
            <v>6</v>
          </cell>
          <cell r="AQ4850" t="str">
            <v>ERRT ST</v>
          </cell>
          <cell r="AW4850">
            <v>2016</v>
          </cell>
          <cell r="AX4850" t="str">
            <v>08</v>
          </cell>
          <cell r="BE4850" t="str">
            <v/>
          </cell>
          <cell r="BF4850" t="str">
            <v/>
          </cell>
          <cell r="BW4850" t="str">
            <v/>
          </cell>
        </row>
        <row r="4851">
          <cell r="F4851" t="str">
            <v>IMB/59178/C/0BJL</v>
          </cell>
          <cell r="Q4851">
            <v>20</v>
          </cell>
          <cell r="AQ4851" t="str">
            <v>ERRT ST</v>
          </cell>
          <cell r="AW4851">
            <v>2016</v>
          </cell>
          <cell r="AX4851" t="str">
            <v>08</v>
          </cell>
          <cell r="BB4851" t="str">
            <v>TELCOM ST</v>
          </cell>
          <cell r="BE4851" t="str">
            <v>17</v>
          </cell>
          <cell r="BF4851" t="str">
            <v>2016-S17</v>
          </cell>
          <cell r="BS4851" t="str">
            <v>Grosselin P</v>
          </cell>
          <cell r="BW4851" t="str">
            <v>19</v>
          </cell>
        </row>
        <row r="4852">
          <cell r="F4852" t="str">
            <v>IMB/59178/C/0BK5</v>
          </cell>
          <cell r="Q4852">
            <v>20</v>
          </cell>
          <cell r="AQ4852" t="str">
            <v>ERRT ST</v>
          </cell>
          <cell r="AW4852">
            <v>2016</v>
          </cell>
          <cell r="AX4852" t="str">
            <v>08</v>
          </cell>
          <cell r="BB4852" t="str">
            <v>TELCOM ST</v>
          </cell>
          <cell r="BE4852" t="str">
            <v>17</v>
          </cell>
          <cell r="BF4852" t="str">
            <v>2016-S17</v>
          </cell>
          <cell r="BS4852" t="str">
            <v>Grosselin P</v>
          </cell>
          <cell r="BW4852" t="str">
            <v>19</v>
          </cell>
        </row>
        <row r="4853">
          <cell r="F4853" t="str">
            <v>IMB/59178/S/0BK7</v>
          </cell>
          <cell r="Q4853">
            <v>1</v>
          </cell>
          <cell r="AQ4853" t="str">
            <v>ERRT ST</v>
          </cell>
          <cell r="AW4853">
            <v>2016</v>
          </cell>
          <cell r="AX4853" t="str">
            <v>08</v>
          </cell>
          <cell r="BB4853" t="str">
            <v>TELCOM ST</v>
          </cell>
          <cell r="BE4853" t="str">
            <v>17</v>
          </cell>
          <cell r="BF4853" t="str">
            <v>2016-S17</v>
          </cell>
          <cell r="BS4853" t="str">
            <v>Grosselin P</v>
          </cell>
          <cell r="BW4853" t="str">
            <v>19</v>
          </cell>
        </row>
        <row r="4854">
          <cell r="F4854" t="str">
            <v>IMB/59178/S/0BK2</v>
          </cell>
          <cell r="Q4854">
            <v>1</v>
          </cell>
          <cell r="AQ4854" t="str">
            <v>ERRT ST</v>
          </cell>
          <cell r="AW4854">
            <v>2016</v>
          </cell>
          <cell r="AX4854" t="str">
            <v>08</v>
          </cell>
          <cell r="BB4854" t="str">
            <v>TELCOM ST</v>
          </cell>
          <cell r="BE4854" t="str">
            <v>17</v>
          </cell>
          <cell r="BF4854" t="str">
            <v>2016-S17</v>
          </cell>
          <cell r="BS4854" t="str">
            <v>Grosselin P</v>
          </cell>
          <cell r="BW4854" t="str">
            <v>19</v>
          </cell>
        </row>
        <row r="4855">
          <cell r="F4855" t="str">
            <v>IMB/59178/S/0BJQ</v>
          </cell>
          <cell r="Q4855">
            <v>1</v>
          </cell>
          <cell r="AQ4855" t="str">
            <v>ERRT ST</v>
          </cell>
          <cell r="AW4855">
            <v>2016</v>
          </cell>
          <cell r="AX4855" t="str">
            <v>08</v>
          </cell>
          <cell r="BB4855" t="str">
            <v>TELCOM ST</v>
          </cell>
          <cell r="BE4855" t="str">
            <v>17</v>
          </cell>
          <cell r="BF4855" t="str">
            <v>2016-S17</v>
          </cell>
          <cell r="BS4855" t="str">
            <v>Grosselin P</v>
          </cell>
          <cell r="BW4855" t="str">
            <v>19</v>
          </cell>
        </row>
        <row r="4856">
          <cell r="F4856" t="str">
            <v>IMB/59178/S/0BJ5</v>
          </cell>
          <cell r="Q4856">
            <v>1</v>
          </cell>
          <cell r="AQ4856" t="str">
            <v>ERRT ST</v>
          </cell>
          <cell r="AW4856">
            <v>2016</v>
          </cell>
          <cell r="AX4856" t="str">
            <v>08</v>
          </cell>
          <cell r="BB4856" t="str">
            <v>TELCOM ST</v>
          </cell>
          <cell r="BE4856" t="str">
            <v>17</v>
          </cell>
          <cell r="BF4856" t="str">
            <v>2016-S17</v>
          </cell>
          <cell r="BS4856" t="str">
            <v>Grosselin P</v>
          </cell>
          <cell r="BW4856" t="str">
            <v>19</v>
          </cell>
        </row>
        <row r="4857">
          <cell r="F4857" t="str">
            <v>IMB/59178/S/OEQ9</v>
          </cell>
          <cell r="Q4857">
            <v>1</v>
          </cell>
          <cell r="AQ4857" t="str">
            <v>ERRT ST</v>
          </cell>
          <cell r="AW4857">
            <v>2016</v>
          </cell>
          <cell r="AX4857" t="str">
            <v>12</v>
          </cell>
          <cell r="BB4857" t="str">
            <v>TELCOM ST</v>
          </cell>
          <cell r="BE4857" t="str">
            <v>17</v>
          </cell>
          <cell r="BF4857" t="str">
            <v>2016-S17</v>
          </cell>
          <cell r="BS4857" t="str">
            <v>Everaere E</v>
          </cell>
          <cell r="BW4857" t="str">
            <v>24</v>
          </cell>
        </row>
        <row r="4858">
          <cell r="F4858" t="str">
            <v>IMB/59178/C/0BWI</v>
          </cell>
          <cell r="Q4858">
            <v>6</v>
          </cell>
          <cell r="AQ4858" t="str">
            <v>BET2D</v>
          </cell>
          <cell r="AW4858">
            <v>2016</v>
          </cell>
          <cell r="AX4858" t="str">
            <v>04</v>
          </cell>
          <cell r="BB4858" t="str">
            <v>BET2D</v>
          </cell>
          <cell r="BE4858" t="str">
            <v>04</v>
          </cell>
          <cell r="BF4858" t="str">
            <v>2016-S04</v>
          </cell>
          <cell r="BS4858" t="str">
            <v>Grosselin P</v>
          </cell>
          <cell r="BW4858" t="str">
            <v>07</v>
          </cell>
        </row>
        <row r="4859">
          <cell r="F4859" t="str">
            <v>IMB/59178/C/0BWV</v>
          </cell>
          <cell r="Q4859">
            <v>4</v>
          </cell>
          <cell r="AQ4859" t="str">
            <v>BET2D</v>
          </cell>
          <cell r="AW4859">
            <v>2016</v>
          </cell>
          <cell r="AX4859" t="str">
            <v>06</v>
          </cell>
          <cell r="BB4859" t="str">
            <v>BET2D</v>
          </cell>
          <cell r="BE4859" t="str">
            <v>06</v>
          </cell>
          <cell r="BF4859" t="str">
            <v>2016-S06</v>
          </cell>
          <cell r="BS4859" t="str">
            <v>BE OPTIK ST</v>
          </cell>
          <cell r="BW4859" t="str">
            <v>41</v>
          </cell>
        </row>
        <row r="4860">
          <cell r="F4860" t="str">
            <v>IMB/59178/C/0BXN</v>
          </cell>
          <cell r="Q4860">
            <v>4</v>
          </cell>
          <cell r="AQ4860" t="str">
            <v>BET2D</v>
          </cell>
          <cell r="AW4860">
            <v>2016</v>
          </cell>
          <cell r="AX4860" t="str">
            <v>04</v>
          </cell>
          <cell r="BB4860" t="str">
            <v>BET2D</v>
          </cell>
          <cell r="BE4860" t="str">
            <v>04</v>
          </cell>
          <cell r="BF4860" t="str">
            <v>2016-S04</v>
          </cell>
          <cell r="BS4860" t="str">
            <v>Grosselin P</v>
          </cell>
          <cell r="BW4860" t="str">
            <v>05</v>
          </cell>
        </row>
        <row r="4861">
          <cell r="F4861" t="str">
            <v>IMB/59178/C/0BYG</v>
          </cell>
          <cell r="Q4861">
            <v>5</v>
          </cell>
          <cell r="AQ4861" t="str">
            <v>Annulé</v>
          </cell>
          <cell r="AW4861" t="str">
            <v/>
          </cell>
          <cell r="AX4861" t="str">
            <v/>
          </cell>
          <cell r="BB4861" t="str">
            <v>BET2D</v>
          </cell>
          <cell r="BE4861" t="str">
            <v/>
          </cell>
          <cell r="BF4861" t="str">
            <v/>
          </cell>
          <cell r="BS4861" t="str">
            <v>BET2D</v>
          </cell>
          <cell r="BW4861" t="str">
            <v/>
          </cell>
        </row>
        <row r="4862">
          <cell r="F4862" t="str">
            <v>IMB/59178/C/0BYQ</v>
          </cell>
          <cell r="Q4862">
            <v>6</v>
          </cell>
          <cell r="AQ4862" t="str">
            <v>BET2D</v>
          </cell>
          <cell r="AW4862">
            <v>2016</v>
          </cell>
          <cell r="AX4862" t="str">
            <v>04</v>
          </cell>
          <cell r="BB4862" t="str">
            <v>BET2D</v>
          </cell>
          <cell r="BE4862" t="str">
            <v>04</v>
          </cell>
          <cell r="BF4862" t="str">
            <v>2016-S04</v>
          </cell>
          <cell r="BS4862" t="str">
            <v>Grosselin P</v>
          </cell>
          <cell r="BW4862" t="str">
            <v>07</v>
          </cell>
        </row>
        <row r="4863">
          <cell r="F4863" t="str">
            <v>IMB/59178/C/0C2H</v>
          </cell>
          <cell r="Q4863">
            <v>5</v>
          </cell>
          <cell r="AQ4863" t="str">
            <v>BET2D</v>
          </cell>
          <cell r="AW4863">
            <v>2016</v>
          </cell>
          <cell r="AX4863" t="str">
            <v>04</v>
          </cell>
          <cell r="BB4863" t="str">
            <v>BET2D</v>
          </cell>
          <cell r="BE4863" t="str">
            <v>04</v>
          </cell>
          <cell r="BF4863" t="str">
            <v>2016-S04</v>
          </cell>
          <cell r="BS4863" t="str">
            <v>Grosselin P</v>
          </cell>
          <cell r="BW4863" t="str">
            <v>05</v>
          </cell>
        </row>
        <row r="4864">
          <cell r="F4864" t="str">
            <v>IMB/59178/C/0C7G</v>
          </cell>
          <cell r="Q4864">
            <v>6</v>
          </cell>
          <cell r="AQ4864" t="str">
            <v>BET2D</v>
          </cell>
          <cell r="AW4864">
            <v>2016</v>
          </cell>
          <cell r="AX4864" t="str">
            <v>04</v>
          </cell>
          <cell r="BB4864" t="str">
            <v>BET2D</v>
          </cell>
          <cell r="BE4864" t="str">
            <v>04</v>
          </cell>
          <cell r="BF4864" t="str">
            <v>2016-S04</v>
          </cell>
          <cell r="BS4864" t="str">
            <v>Grosselin P</v>
          </cell>
          <cell r="BW4864" t="str">
            <v>05</v>
          </cell>
        </row>
        <row r="4865">
          <cell r="F4865" t="str">
            <v>IMB/59178/C/0COM</v>
          </cell>
          <cell r="Q4865">
            <v>5</v>
          </cell>
          <cell r="AQ4865" t="str">
            <v>Annulé</v>
          </cell>
          <cell r="AW4865" t="str">
            <v/>
          </cell>
          <cell r="AX4865" t="str">
            <v/>
          </cell>
          <cell r="BB4865" t="str">
            <v>BET2D</v>
          </cell>
          <cell r="BE4865" t="str">
            <v/>
          </cell>
          <cell r="BF4865" t="str">
            <v/>
          </cell>
          <cell r="BS4865" t="str">
            <v>BET2D</v>
          </cell>
          <cell r="BW4865" t="str">
            <v/>
          </cell>
        </row>
        <row r="4866">
          <cell r="F4866" t="str">
            <v>IMB/59178/C/0CTX</v>
          </cell>
          <cell r="Q4866">
            <v>14</v>
          </cell>
          <cell r="AQ4866" t="str">
            <v>BET2D</v>
          </cell>
          <cell r="AW4866">
            <v>2016</v>
          </cell>
          <cell r="AX4866" t="str">
            <v>05</v>
          </cell>
          <cell r="BB4866" t="str">
            <v>BET2D</v>
          </cell>
          <cell r="BE4866" t="str">
            <v>05</v>
          </cell>
          <cell r="BF4866" t="str">
            <v>2016-S05</v>
          </cell>
          <cell r="BS4866" t="str">
            <v>Bal T</v>
          </cell>
          <cell r="BW4866" t="str">
            <v>06</v>
          </cell>
        </row>
        <row r="4867">
          <cell r="F4867" t="str">
            <v>IMB/59178/C/0CTY</v>
          </cell>
          <cell r="Q4867">
            <v>17</v>
          </cell>
          <cell r="AQ4867" t="str">
            <v>BET2D</v>
          </cell>
          <cell r="AW4867">
            <v>2016</v>
          </cell>
          <cell r="AX4867" t="str">
            <v>05</v>
          </cell>
          <cell r="BB4867" t="str">
            <v>BET2D</v>
          </cell>
          <cell r="BE4867" t="str">
            <v>05</v>
          </cell>
          <cell r="BF4867" t="str">
            <v>2016-S05</v>
          </cell>
          <cell r="BS4867" t="str">
            <v>Bal T</v>
          </cell>
          <cell r="BW4867" t="str">
            <v>06</v>
          </cell>
        </row>
        <row r="4868">
          <cell r="F4868" t="str">
            <v>IMB/59178/C/0CUI</v>
          </cell>
          <cell r="Q4868">
            <v>20</v>
          </cell>
          <cell r="AQ4868" t="str">
            <v>BET2D</v>
          </cell>
          <cell r="AW4868">
            <v>2016</v>
          </cell>
          <cell r="AX4868" t="str">
            <v>05</v>
          </cell>
          <cell r="BB4868" t="str">
            <v>BET2D</v>
          </cell>
          <cell r="BE4868" t="str">
            <v>05</v>
          </cell>
          <cell r="BF4868" t="str">
            <v>2016-S05</v>
          </cell>
          <cell r="BS4868" t="str">
            <v>Bal T</v>
          </cell>
          <cell r="BW4868" t="str">
            <v>06</v>
          </cell>
        </row>
        <row r="4869">
          <cell r="F4869" t="str">
            <v>IMB/59178/C/0CV7</v>
          </cell>
          <cell r="Q4869">
            <v>12</v>
          </cell>
          <cell r="AQ4869" t="str">
            <v>BET2D</v>
          </cell>
          <cell r="AW4869">
            <v>2016</v>
          </cell>
          <cell r="AX4869" t="str">
            <v>05</v>
          </cell>
          <cell r="BB4869" t="str">
            <v>BET2D</v>
          </cell>
          <cell r="BE4869" t="str">
            <v>05</v>
          </cell>
          <cell r="BF4869" t="str">
            <v>2016-S05</v>
          </cell>
          <cell r="BS4869" t="str">
            <v>Bal T</v>
          </cell>
          <cell r="BW4869" t="str">
            <v>06</v>
          </cell>
        </row>
        <row r="4870">
          <cell r="F4870" t="str">
            <v>IMB/59178/C/0CV8</v>
          </cell>
          <cell r="Q4870">
            <v>16</v>
          </cell>
          <cell r="AQ4870" t="str">
            <v>BET2D</v>
          </cell>
          <cell r="AW4870">
            <v>2016</v>
          </cell>
          <cell r="AX4870" t="str">
            <v>05</v>
          </cell>
          <cell r="BB4870" t="str">
            <v>BET2D</v>
          </cell>
          <cell r="BE4870" t="str">
            <v>05</v>
          </cell>
          <cell r="BF4870" t="str">
            <v>2016-S05</v>
          </cell>
          <cell r="BS4870" t="str">
            <v>Bal T</v>
          </cell>
          <cell r="BW4870" t="str">
            <v>06</v>
          </cell>
        </row>
        <row r="4871">
          <cell r="F4871" t="str">
            <v>IMB/59178/C/0CWM</v>
          </cell>
          <cell r="Q4871">
            <v>16</v>
          </cell>
          <cell r="AQ4871" t="str">
            <v>BET2D</v>
          </cell>
          <cell r="AW4871">
            <v>2016</v>
          </cell>
          <cell r="AX4871" t="str">
            <v>05</v>
          </cell>
          <cell r="BB4871" t="str">
            <v>BET2D</v>
          </cell>
          <cell r="BE4871" t="str">
            <v>05</v>
          </cell>
          <cell r="BF4871" t="str">
            <v>2016-S05</v>
          </cell>
          <cell r="BS4871" t="str">
            <v>Bal T</v>
          </cell>
          <cell r="BW4871" t="str">
            <v>06</v>
          </cell>
        </row>
        <row r="4872">
          <cell r="F4872" t="str">
            <v>IMB/59178/C/0CXL</v>
          </cell>
          <cell r="Q4872">
            <v>16</v>
          </cell>
          <cell r="AQ4872" t="str">
            <v>BET2D</v>
          </cell>
          <cell r="AW4872">
            <v>2016</v>
          </cell>
          <cell r="AX4872" t="str">
            <v>05</v>
          </cell>
          <cell r="BB4872" t="str">
            <v>BET2D</v>
          </cell>
          <cell r="BE4872" t="str">
            <v>05</v>
          </cell>
          <cell r="BF4872" t="str">
            <v>2016-S05</v>
          </cell>
          <cell r="BS4872" t="str">
            <v>Bal T</v>
          </cell>
          <cell r="BW4872" t="str">
            <v>06</v>
          </cell>
        </row>
        <row r="4873">
          <cell r="F4873" t="str">
            <v>IMB/59178/C/0CYF</v>
          </cell>
          <cell r="Q4873">
            <v>16</v>
          </cell>
          <cell r="AQ4873" t="str">
            <v>BET2D</v>
          </cell>
          <cell r="AW4873">
            <v>2016</v>
          </cell>
          <cell r="AX4873" t="str">
            <v>04</v>
          </cell>
          <cell r="BB4873" t="str">
            <v>BET2D</v>
          </cell>
          <cell r="BE4873" t="str">
            <v>04</v>
          </cell>
          <cell r="BF4873" t="str">
            <v>2016-S04</v>
          </cell>
          <cell r="BS4873" t="str">
            <v>Grosselin P</v>
          </cell>
          <cell r="BW4873" t="str">
            <v>05</v>
          </cell>
        </row>
        <row r="4874">
          <cell r="F4874" t="str">
            <v>IMB/59178/C/0DZ3</v>
          </cell>
          <cell r="Q4874">
            <v>10</v>
          </cell>
          <cell r="AQ4874" t="str">
            <v>BET2D</v>
          </cell>
          <cell r="AW4874">
            <v>2016</v>
          </cell>
          <cell r="AX4874" t="str">
            <v>04</v>
          </cell>
          <cell r="BB4874" t="str">
            <v>BET2D</v>
          </cell>
          <cell r="BE4874" t="str">
            <v>04</v>
          </cell>
          <cell r="BF4874" t="str">
            <v>2016-S04</v>
          </cell>
          <cell r="BS4874" t="str">
            <v>Grosselin P</v>
          </cell>
          <cell r="BW4874" t="str">
            <v>05</v>
          </cell>
        </row>
        <row r="4875">
          <cell r="F4875" t="str">
            <v>IMB/59178/C/0E1P</v>
          </cell>
          <cell r="Q4875">
            <v>15</v>
          </cell>
          <cell r="AQ4875" t="str">
            <v>BET2D</v>
          </cell>
          <cell r="AW4875">
            <v>2016</v>
          </cell>
          <cell r="AX4875" t="str">
            <v>05</v>
          </cell>
          <cell r="BB4875" t="str">
            <v>BET2D</v>
          </cell>
          <cell r="BE4875" t="str">
            <v>05</v>
          </cell>
          <cell r="BF4875" t="str">
            <v>2016-S05</v>
          </cell>
          <cell r="BS4875" t="str">
            <v>Bal T</v>
          </cell>
          <cell r="BW4875" t="str">
            <v>06</v>
          </cell>
        </row>
        <row r="4876">
          <cell r="F4876" t="str">
            <v>IMB/59178/C/0E2X</v>
          </cell>
          <cell r="Q4876">
            <v>5</v>
          </cell>
          <cell r="AQ4876" t="str">
            <v>BET2D</v>
          </cell>
          <cell r="AW4876">
            <v>2016</v>
          </cell>
          <cell r="AX4876" t="str">
            <v>04</v>
          </cell>
          <cell r="BB4876" t="str">
            <v>BET2D</v>
          </cell>
          <cell r="BE4876" t="str">
            <v>04</v>
          </cell>
          <cell r="BF4876" t="str">
            <v>2016-S04</v>
          </cell>
          <cell r="BS4876" t="str">
            <v>Grosselin P</v>
          </cell>
          <cell r="BW4876" t="str">
            <v>05</v>
          </cell>
        </row>
        <row r="4877">
          <cell r="F4877" t="str">
            <v>IMB/59178/C/0E7A</v>
          </cell>
          <cell r="Q4877">
            <v>16</v>
          </cell>
          <cell r="AQ4877" t="str">
            <v>BET2D</v>
          </cell>
          <cell r="AW4877">
            <v>2016</v>
          </cell>
          <cell r="AX4877" t="str">
            <v>05</v>
          </cell>
          <cell r="BB4877" t="str">
            <v>BET2D</v>
          </cell>
          <cell r="BE4877" t="str">
            <v>05</v>
          </cell>
          <cell r="BF4877" t="str">
            <v>2016-S05</v>
          </cell>
          <cell r="BS4877" t="str">
            <v>Bal T</v>
          </cell>
          <cell r="BW4877" t="str">
            <v>06</v>
          </cell>
        </row>
        <row r="4878">
          <cell r="F4878" t="str">
            <v>IMB/59178/C/0E8S</v>
          </cell>
          <cell r="Q4878">
            <v>4</v>
          </cell>
          <cell r="AQ4878" t="str">
            <v>BET2D</v>
          </cell>
          <cell r="AW4878">
            <v>2016</v>
          </cell>
          <cell r="AX4878" t="str">
            <v>04</v>
          </cell>
          <cell r="BB4878" t="str">
            <v>BET2D</v>
          </cell>
          <cell r="BE4878" t="str">
            <v>04</v>
          </cell>
          <cell r="BF4878" t="str">
            <v>2016-S04</v>
          </cell>
          <cell r="BS4878" t="str">
            <v>Grosselin P</v>
          </cell>
          <cell r="BW4878" t="str">
            <v>05</v>
          </cell>
        </row>
        <row r="4879">
          <cell r="F4879" t="str">
            <v>IMB/59178/S/0C7X</v>
          </cell>
          <cell r="Q4879">
            <v>1</v>
          </cell>
          <cell r="AQ4879" t="str">
            <v>BET2D</v>
          </cell>
          <cell r="AW4879">
            <v>2016</v>
          </cell>
          <cell r="AX4879" t="str">
            <v>04</v>
          </cell>
          <cell r="BB4879" t="str">
            <v>BET2D</v>
          </cell>
          <cell r="BE4879" t="str">
            <v>04</v>
          </cell>
          <cell r="BF4879" t="str">
            <v>2016-S04</v>
          </cell>
          <cell r="BS4879" t="str">
            <v>Grosselin P</v>
          </cell>
          <cell r="BW4879" t="str">
            <v>05</v>
          </cell>
        </row>
        <row r="4880">
          <cell r="F4880" t="str">
            <v>IMB/59178/S/0C6X</v>
          </cell>
          <cell r="Q4880">
            <v>1</v>
          </cell>
          <cell r="AQ4880" t="str">
            <v>BET2D</v>
          </cell>
          <cell r="AW4880">
            <v>2016</v>
          </cell>
          <cell r="AX4880" t="str">
            <v>04</v>
          </cell>
          <cell r="BB4880" t="str">
            <v>BET2D</v>
          </cell>
          <cell r="BE4880" t="str">
            <v>04</v>
          </cell>
          <cell r="BF4880" t="str">
            <v>2016-S04</v>
          </cell>
          <cell r="BS4880" t="str">
            <v>Grosselin P</v>
          </cell>
          <cell r="BW4880" t="str">
            <v>05</v>
          </cell>
        </row>
        <row r="4881">
          <cell r="F4881" t="str">
            <v>IMB/59178/S/0CVB</v>
          </cell>
          <cell r="Q4881">
            <v>1</v>
          </cell>
          <cell r="AQ4881" t="str">
            <v>BET2D</v>
          </cell>
          <cell r="AW4881">
            <v>2016</v>
          </cell>
          <cell r="AX4881" t="str">
            <v>05</v>
          </cell>
          <cell r="BB4881" t="str">
            <v>BET2D</v>
          </cell>
          <cell r="BE4881" t="str">
            <v>05</v>
          </cell>
          <cell r="BF4881" t="str">
            <v>2016-S05</v>
          </cell>
          <cell r="BS4881" t="str">
            <v>Bal T</v>
          </cell>
          <cell r="BW4881" t="str">
            <v>06</v>
          </cell>
        </row>
        <row r="4882">
          <cell r="F4882" t="str">
            <v>IMB/59178/S/0CU6</v>
          </cell>
          <cell r="Q4882">
            <v>1</v>
          </cell>
          <cell r="AQ4882" t="str">
            <v>BET2D</v>
          </cell>
          <cell r="AW4882">
            <v>2016</v>
          </cell>
          <cell r="AX4882" t="str">
            <v>05</v>
          </cell>
          <cell r="BB4882" t="str">
            <v>BET2D</v>
          </cell>
          <cell r="BE4882" t="str">
            <v>05</v>
          </cell>
          <cell r="BF4882" t="str">
            <v>2016-S05</v>
          </cell>
          <cell r="BS4882" t="str">
            <v>Bal T</v>
          </cell>
          <cell r="BW4882" t="str">
            <v>06</v>
          </cell>
        </row>
        <row r="4883">
          <cell r="F4883" t="str">
            <v>IMB/59178/S/0CWA</v>
          </cell>
          <cell r="Q4883">
            <v>1</v>
          </cell>
          <cell r="AQ4883" t="str">
            <v>BET2D</v>
          </cell>
          <cell r="AW4883">
            <v>2016</v>
          </cell>
          <cell r="AX4883" t="str">
            <v>05</v>
          </cell>
          <cell r="BB4883" t="str">
            <v>BET2D</v>
          </cell>
          <cell r="BE4883" t="str">
            <v>05</v>
          </cell>
          <cell r="BF4883" t="str">
            <v>2016-S05</v>
          </cell>
          <cell r="BS4883" t="str">
            <v>Bal T</v>
          </cell>
          <cell r="BW4883" t="str">
            <v>06</v>
          </cell>
        </row>
        <row r="4884">
          <cell r="F4884" t="str">
            <v>IMB/59178/X/0IKJ</v>
          </cell>
          <cell r="Q4884">
            <v>1</v>
          </cell>
          <cell r="AQ4884" t="str">
            <v>BET2D</v>
          </cell>
          <cell r="AW4884">
            <v>2016</v>
          </cell>
          <cell r="AX4884" t="str">
            <v>06</v>
          </cell>
          <cell r="BB4884" t="str">
            <v>BET2D</v>
          </cell>
          <cell r="BE4884" t="str">
            <v>06</v>
          </cell>
          <cell r="BF4884" t="str">
            <v>2016-S06</v>
          </cell>
          <cell r="BS4884" t="str">
            <v>BE OPTIK ST</v>
          </cell>
          <cell r="BW4884" t="str">
            <v>41</v>
          </cell>
        </row>
        <row r="4885">
          <cell r="F4885" t="str">
            <v>IMB/59178/C/0EPZ</v>
          </cell>
          <cell r="Q4885">
            <v>34</v>
          </cell>
          <cell r="AQ4885" t="str">
            <v>ERRT ST</v>
          </cell>
          <cell r="AW4885">
            <v>2016</v>
          </cell>
          <cell r="AX4885" t="str">
            <v>17</v>
          </cell>
          <cell r="BB4885" t="str">
            <v>Kluj B</v>
          </cell>
          <cell r="BE4885" t="str">
            <v>22</v>
          </cell>
          <cell r="BF4885" t="str">
            <v>2016-S22</v>
          </cell>
          <cell r="BS4885" t="str">
            <v>BE OPTIK ST</v>
          </cell>
          <cell r="BW4885" t="str">
            <v>12</v>
          </cell>
        </row>
        <row r="4886">
          <cell r="F4886" t="str">
            <v>IMB/59178/C/0C79</v>
          </cell>
          <cell r="Q4886">
            <v>5</v>
          </cell>
          <cell r="AQ4886" t="str">
            <v>ERRT ST</v>
          </cell>
          <cell r="AW4886">
            <v>2016</v>
          </cell>
          <cell r="AX4886" t="str">
            <v>17</v>
          </cell>
          <cell r="BB4886" t="str">
            <v>Kluj B</v>
          </cell>
          <cell r="BE4886" t="str">
            <v>37</v>
          </cell>
          <cell r="BF4886" t="str">
            <v>2016-S37</v>
          </cell>
          <cell r="BS4886" t="str">
            <v>BE OPTIK ST</v>
          </cell>
          <cell r="BW4886" t="str">
            <v>04</v>
          </cell>
        </row>
        <row r="4887">
          <cell r="F4887" t="str">
            <v>IMB/59178/C/0DBF</v>
          </cell>
          <cell r="Q4887">
            <v>4</v>
          </cell>
          <cell r="AQ4887" t="str">
            <v>TAMBU MATADI Y</v>
          </cell>
          <cell r="AW4887">
            <v>2016</v>
          </cell>
          <cell r="AX4887" t="str">
            <v>23</v>
          </cell>
          <cell r="BB4887" t="str">
            <v>Kluj B</v>
          </cell>
          <cell r="BE4887" t="str">
            <v>24</v>
          </cell>
          <cell r="BF4887" t="str">
            <v>2016-S24</v>
          </cell>
          <cell r="BS4887" t="str">
            <v>Mathissart K</v>
          </cell>
          <cell r="BW4887" t="str">
            <v>33</v>
          </cell>
        </row>
        <row r="4888">
          <cell r="F4888" t="str">
            <v>IMB/59178/C/0D5X</v>
          </cell>
          <cell r="Q4888">
            <v>15</v>
          </cell>
          <cell r="AQ4888" t="str">
            <v>Carre M</v>
          </cell>
          <cell r="AW4888">
            <v>2017</v>
          </cell>
          <cell r="AX4888" t="str">
            <v>05</v>
          </cell>
          <cell r="BB4888" t="str">
            <v>3ID2PLUS ST</v>
          </cell>
          <cell r="BE4888" t="str">
            <v/>
          </cell>
          <cell r="BF4888" t="str">
            <v/>
          </cell>
          <cell r="BW4888" t="str">
            <v/>
          </cell>
        </row>
        <row r="4889">
          <cell r="F4889" t="str">
            <v>IMB/59178/C/0IPZ</v>
          </cell>
          <cell r="Q4889">
            <v>14</v>
          </cell>
          <cell r="AQ4889" t="str">
            <v>Carre M</v>
          </cell>
          <cell r="AW4889">
            <v>2017</v>
          </cell>
          <cell r="AX4889" t="str">
            <v>05</v>
          </cell>
          <cell r="BB4889" t="str">
            <v>3ID2PLUS ST</v>
          </cell>
          <cell r="BE4889" t="str">
            <v/>
          </cell>
          <cell r="BF4889" t="str">
            <v/>
          </cell>
          <cell r="BW4889" t="str">
            <v/>
          </cell>
        </row>
        <row r="4890">
          <cell r="F4890" t="str">
            <v>IMB/59178/C/0CZK</v>
          </cell>
          <cell r="Q4890">
            <v>26</v>
          </cell>
          <cell r="AQ4890" t="str">
            <v>Carre M</v>
          </cell>
          <cell r="AW4890">
            <v>2017</v>
          </cell>
          <cell r="AX4890" t="str">
            <v>05</v>
          </cell>
          <cell r="BB4890" t="str">
            <v>3ID2PLUS ST</v>
          </cell>
          <cell r="BE4890" t="str">
            <v/>
          </cell>
          <cell r="BF4890" t="str">
            <v/>
          </cell>
          <cell r="BW4890" t="str">
            <v/>
          </cell>
        </row>
        <row r="4891">
          <cell r="F4891" t="str">
            <v>IMB/59178/C/0DSK</v>
          </cell>
          <cell r="Q4891">
            <v>5</v>
          </cell>
          <cell r="AQ4891" t="str">
            <v>TAMBU MATADI Y</v>
          </cell>
          <cell r="AW4891">
            <v>2016</v>
          </cell>
          <cell r="AX4891" t="str">
            <v>23</v>
          </cell>
          <cell r="BB4891" t="str">
            <v>Kluj B</v>
          </cell>
          <cell r="BE4891" t="str">
            <v>24</v>
          </cell>
          <cell r="BF4891" t="str">
            <v>2016-S24</v>
          </cell>
          <cell r="BS4891" t="str">
            <v>Mathissart K</v>
          </cell>
          <cell r="BW4891" t="str">
            <v>33</v>
          </cell>
        </row>
        <row r="4892">
          <cell r="F4892" t="str">
            <v>IMB/59178/C/0E6K</v>
          </cell>
          <cell r="Q4892">
            <v>4</v>
          </cell>
          <cell r="AQ4892" t="str">
            <v>TAMBU MATADI Y</v>
          </cell>
          <cell r="AW4892">
            <v>2016</v>
          </cell>
          <cell r="AX4892" t="str">
            <v>23</v>
          </cell>
          <cell r="BB4892" t="str">
            <v>Kluj B</v>
          </cell>
          <cell r="BE4892" t="str">
            <v>24</v>
          </cell>
          <cell r="BF4892" t="str">
            <v>2016-S24</v>
          </cell>
          <cell r="BS4892" t="str">
            <v>BE OPTIK ST</v>
          </cell>
          <cell r="BW4892" t="str">
            <v/>
          </cell>
        </row>
        <row r="4893">
          <cell r="F4893" t="str">
            <v>IMB/59178/X/0ICS</v>
          </cell>
          <cell r="Q4893">
            <v>8</v>
          </cell>
          <cell r="AQ4893" t="str">
            <v>ECRN ST</v>
          </cell>
          <cell r="AW4893">
            <v>2015</v>
          </cell>
          <cell r="AX4893" t="str">
            <v>17</v>
          </cell>
          <cell r="BB4893" t="str">
            <v>Kluj B</v>
          </cell>
          <cell r="BE4893" t="str">
            <v>26</v>
          </cell>
          <cell r="BF4893" t="str">
            <v>2016-S26</v>
          </cell>
          <cell r="BS4893" t="str">
            <v>Canipel A</v>
          </cell>
          <cell r="BW4893" t="str">
            <v>29</v>
          </cell>
        </row>
        <row r="4894">
          <cell r="F4894" t="str">
            <v>IMB/59178/C/0E4F</v>
          </cell>
          <cell r="Q4894">
            <v>9</v>
          </cell>
          <cell r="AQ4894" t="str">
            <v>TAMBU MATADI Y</v>
          </cell>
          <cell r="AW4894">
            <v>2016</v>
          </cell>
          <cell r="AX4894" t="str">
            <v>19</v>
          </cell>
          <cell r="BB4894" t="str">
            <v>Kluj B</v>
          </cell>
          <cell r="BE4894" t="str">
            <v>23</v>
          </cell>
          <cell r="BF4894" t="str">
            <v>2016-S23</v>
          </cell>
          <cell r="BS4894" t="str">
            <v>Debrauwer J</v>
          </cell>
          <cell r="BW4894" t="str">
            <v>30</v>
          </cell>
        </row>
        <row r="4895">
          <cell r="F4895" t="str">
            <v>IMB/59178/X/0IQ7</v>
          </cell>
          <cell r="Q4895">
            <v>5</v>
          </cell>
          <cell r="AQ4895" t="str">
            <v>TAMBU MATADI Y</v>
          </cell>
          <cell r="AW4895">
            <v>2016</v>
          </cell>
          <cell r="AX4895" t="str">
            <v>19</v>
          </cell>
          <cell r="BB4895" t="str">
            <v>Kluj B</v>
          </cell>
          <cell r="BE4895" t="str">
            <v>23</v>
          </cell>
          <cell r="BF4895" t="str">
            <v>2016-S23</v>
          </cell>
          <cell r="BS4895" t="str">
            <v>Debrauwer J</v>
          </cell>
          <cell r="BW4895" t="str">
            <v>30</v>
          </cell>
        </row>
        <row r="4896">
          <cell r="F4896" t="str">
            <v>IMB/59178/X/0IQ8</v>
          </cell>
          <cell r="Q4896">
            <v>5</v>
          </cell>
          <cell r="AQ4896" t="str">
            <v>TAMBU MATADI Y</v>
          </cell>
          <cell r="AW4896">
            <v>2016</v>
          </cell>
          <cell r="AX4896" t="str">
            <v>19</v>
          </cell>
          <cell r="BB4896" t="str">
            <v>Kluj B</v>
          </cell>
          <cell r="BE4896" t="str">
            <v>23</v>
          </cell>
          <cell r="BF4896" t="str">
            <v>2016-S23</v>
          </cell>
          <cell r="BS4896" t="str">
            <v>Debrauwer J</v>
          </cell>
          <cell r="BW4896" t="str">
            <v>30</v>
          </cell>
        </row>
        <row r="4897">
          <cell r="F4897" t="str">
            <v>IMB/59178/X/0IKL</v>
          </cell>
          <cell r="Q4897">
            <v>3</v>
          </cell>
          <cell r="AQ4897" t="str">
            <v>TAMBU MATADI Y</v>
          </cell>
          <cell r="AW4897">
            <v>2016</v>
          </cell>
          <cell r="AX4897" t="str">
            <v>23</v>
          </cell>
          <cell r="BB4897" t="str">
            <v>Kluj B</v>
          </cell>
          <cell r="BE4897" t="str">
            <v>24</v>
          </cell>
          <cell r="BF4897" t="str">
            <v>2016-S24</v>
          </cell>
          <cell r="BS4897" t="str">
            <v>BE OPTIK ST</v>
          </cell>
          <cell r="BW4897" t="str">
            <v/>
          </cell>
        </row>
        <row r="4898">
          <cell r="F4898" t="str">
            <v>IMB/59178/X/0IKM</v>
          </cell>
          <cell r="Q4898">
            <v>4</v>
          </cell>
          <cell r="AQ4898" t="str">
            <v>TAMBU MATADI Y</v>
          </cell>
          <cell r="AW4898">
            <v>2016</v>
          </cell>
          <cell r="AX4898" t="str">
            <v>23</v>
          </cell>
          <cell r="BB4898" t="str">
            <v>Kluj B</v>
          </cell>
          <cell r="BE4898" t="str">
            <v>24</v>
          </cell>
          <cell r="BF4898" t="str">
            <v>2016-S24</v>
          </cell>
          <cell r="BS4898" t="str">
            <v>BE OPTIK ST</v>
          </cell>
          <cell r="BW4898" t="str">
            <v/>
          </cell>
        </row>
        <row r="4899">
          <cell r="F4899" t="str">
            <v>IMB/59178/X/0IKN</v>
          </cell>
          <cell r="Q4899">
            <v>3</v>
          </cell>
          <cell r="AQ4899" t="str">
            <v>TAMBU MATADI Y</v>
          </cell>
          <cell r="AW4899">
            <v>2016</v>
          </cell>
          <cell r="AX4899" t="str">
            <v>23</v>
          </cell>
          <cell r="BB4899" t="str">
            <v>Kluj B</v>
          </cell>
          <cell r="BE4899" t="str">
            <v>24</v>
          </cell>
          <cell r="BF4899" t="str">
            <v>2016-S24</v>
          </cell>
          <cell r="BS4899" t="str">
            <v>BE OPTIK ST</v>
          </cell>
          <cell r="BW4899" t="str">
            <v/>
          </cell>
        </row>
        <row r="4900">
          <cell r="F4900" t="str">
            <v>IMB/59178/S/0E45</v>
          </cell>
          <cell r="Q4900">
            <v>1</v>
          </cell>
          <cell r="AQ4900" t="str">
            <v>TAMBU MATADI Y</v>
          </cell>
          <cell r="AW4900">
            <v>2016</v>
          </cell>
          <cell r="AX4900" t="str">
            <v>23</v>
          </cell>
          <cell r="BB4900" t="str">
            <v>Annulé</v>
          </cell>
          <cell r="BE4900" t="str">
            <v/>
          </cell>
          <cell r="BF4900" t="str">
            <v/>
          </cell>
          <cell r="BS4900" t="str">
            <v>Annulé</v>
          </cell>
          <cell r="BW4900" t="str">
            <v/>
          </cell>
        </row>
        <row r="4901">
          <cell r="F4901" t="str">
            <v>IMB/59178/S/0C8R</v>
          </cell>
          <cell r="Q4901">
            <v>7</v>
          </cell>
          <cell r="AQ4901" t="str">
            <v>TAMBU MATADI Y</v>
          </cell>
          <cell r="AW4901">
            <v>2016</v>
          </cell>
          <cell r="AX4901" t="str">
            <v>19</v>
          </cell>
          <cell r="BB4901" t="str">
            <v>Kluj B</v>
          </cell>
          <cell r="BE4901" t="str">
            <v>21</v>
          </cell>
          <cell r="BF4901" t="str">
            <v>2016-S21</v>
          </cell>
          <cell r="BS4901" t="str">
            <v>BE OPTIK ST</v>
          </cell>
          <cell r="BW4901" t="str">
            <v>07</v>
          </cell>
        </row>
        <row r="4902">
          <cell r="F4902" t="str">
            <v>IMB/59178/C/0DOQ</v>
          </cell>
          <cell r="Q4902">
            <v>4</v>
          </cell>
          <cell r="AQ4902" t="str">
            <v>TAMBU MATADI Y</v>
          </cell>
          <cell r="AW4902">
            <v>2016</v>
          </cell>
          <cell r="AX4902" t="str">
            <v>34</v>
          </cell>
          <cell r="BB4902" t="str">
            <v>TELCOM ST</v>
          </cell>
          <cell r="BE4902" t="str">
            <v>38</v>
          </cell>
          <cell r="BF4902" t="str">
            <v>2016-S38</v>
          </cell>
          <cell r="BS4902" t="str">
            <v>BE OPTIK ST</v>
          </cell>
          <cell r="BW4902" t="str">
            <v>41</v>
          </cell>
        </row>
        <row r="4903">
          <cell r="F4903" t="str">
            <v>IMB/59178/S/0BCW</v>
          </cell>
          <cell r="Q4903">
            <v>4</v>
          </cell>
          <cell r="AQ4903" t="str">
            <v>TAMBU MATADI Y</v>
          </cell>
          <cell r="AW4903">
            <v>2016</v>
          </cell>
          <cell r="AX4903" t="str">
            <v>34</v>
          </cell>
          <cell r="BB4903" t="str">
            <v>3ID2PLUS ST</v>
          </cell>
          <cell r="BE4903" t="str">
            <v>51</v>
          </cell>
          <cell r="BF4903" t="str">
            <v>2016-S51</v>
          </cell>
          <cell r="BS4903" t="str">
            <v>annulé</v>
          </cell>
          <cell r="BW4903" t="str">
            <v/>
          </cell>
        </row>
        <row r="4904">
          <cell r="F4904" t="str">
            <v>IMB/59178/C/0B7A</v>
          </cell>
          <cell r="Q4904">
            <v>6</v>
          </cell>
          <cell r="AQ4904" t="str">
            <v>TAMBU MATADI Y</v>
          </cell>
          <cell r="AW4904">
            <v>2016</v>
          </cell>
          <cell r="AX4904" t="str">
            <v>34</v>
          </cell>
          <cell r="BB4904" t="str">
            <v>TELCOM ST</v>
          </cell>
          <cell r="BE4904" t="str">
            <v>36</v>
          </cell>
          <cell r="BF4904" t="str">
            <v>2016-S36</v>
          </cell>
          <cell r="BS4904" t="str">
            <v>BE OPTIK ST</v>
          </cell>
          <cell r="BW4904" t="str">
            <v>41</v>
          </cell>
        </row>
        <row r="4905">
          <cell r="F4905" t="str">
            <v>IMB/59178/X/0IH6</v>
          </cell>
          <cell r="Q4905">
            <v>6</v>
          </cell>
          <cell r="AQ4905" t="str">
            <v>Tambu Matadi Y</v>
          </cell>
          <cell r="AW4905">
            <v>2016</v>
          </cell>
          <cell r="AX4905" t="str">
            <v>42</v>
          </cell>
          <cell r="BB4905" t="str">
            <v>3ID2PLUS ST</v>
          </cell>
          <cell r="BE4905" t="str">
            <v>51</v>
          </cell>
          <cell r="BF4905" t="str">
            <v>2016-S51</v>
          </cell>
          <cell r="BS4905" t="str">
            <v>BE OPTIK ST</v>
          </cell>
          <cell r="BW4905" t="str">
            <v>01</v>
          </cell>
        </row>
        <row r="4906">
          <cell r="F4906" t="str">
            <v>IMB/59178/C/0DS5</v>
          </cell>
          <cell r="Q4906">
            <v>53</v>
          </cell>
          <cell r="AQ4906" t="str">
            <v>SETRS ST</v>
          </cell>
          <cell r="AW4906">
            <v>2016</v>
          </cell>
          <cell r="AX4906" t="str">
            <v>30</v>
          </cell>
          <cell r="BB4906" t="str">
            <v>Kluj B</v>
          </cell>
          <cell r="BE4906" t="str">
            <v>31</v>
          </cell>
          <cell r="BF4906" t="str">
            <v>2016-S31</v>
          </cell>
          <cell r="BS4906" t="str">
            <v>BE OPTIK ST</v>
          </cell>
          <cell r="BW4906" t="str">
            <v>11</v>
          </cell>
        </row>
        <row r="4907">
          <cell r="F4907" t="str">
            <v>IMB/59178/S/0BQH</v>
          </cell>
          <cell r="Q4907">
            <v>4</v>
          </cell>
          <cell r="AQ4907" t="str">
            <v>TAMBU MATADI Y</v>
          </cell>
          <cell r="AW4907">
            <v>2016</v>
          </cell>
          <cell r="AX4907" t="str">
            <v>35</v>
          </cell>
          <cell r="BB4907" t="str">
            <v>3ID2PLUS ST</v>
          </cell>
          <cell r="BE4907" t="str">
            <v>04</v>
          </cell>
          <cell r="BF4907" t="str">
            <v>2017-S04</v>
          </cell>
          <cell r="BS4907" t="str">
            <v>3ID2PLUS ST</v>
          </cell>
          <cell r="BW4907" t="str">
            <v>04</v>
          </cell>
        </row>
        <row r="4908">
          <cell r="F4908" t="str">
            <v>IMB/59178/S/0A50</v>
          </cell>
          <cell r="Q4908">
            <v>5</v>
          </cell>
          <cell r="AQ4908" t="str">
            <v>TAMBU MATADI Y</v>
          </cell>
          <cell r="AW4908">
            <v>2016</v>
          </cell>
          <cell r="AX4908" t="str">
            <v>34</v>
          </cell>
          <cell r="BB4908" t="str">
            <v>TELCOM ST</v>
          </cell>
          <cell r="BE4908" t="str">
            <v>06</v>
          </cell>
          <cell r="BF4908" t="str">
            <v>2017-S06</v>
          </cell>
          <cell r="BS4908" t="str">
            <v>BE OPTIK ST</v>
          </cell>
          <cell r="BW4908" t="str">
            <v/>
          </cell>
        </row>
        <row r="4909">
          <cell r="F4909" t="str">
            <v>IMB/59178/C/0DAT</v>
          </cell>
          <cell r="Q4909">
            <v>4</v>
          </cell>
          <cell r="AQ4909" t="str">
            <v>TAMBU MATADI Y</v>
          </cell>
          <cell r="AW4909">
            <v>2016</v>
          </cell>
          <cell r="AX4909" t="str">
            <v>35</v>
          </cell>
          <cell r="BB4909" t="str">
            <v>3ID2PLUS ST</v>
          </cell>
          <cell r="BE4909" t="str">
            <v/>
          </cell>
          <cell r="BF4909" t="str">
            <v/>
          </cell>
          <cell r="BW4909" t="str">
            <v/>
          </cell>
        </row>
        <row r="4910">
          <cell r="F4910" t="str">
            <v>IMB/59178/C/0EO8</v>
          </cell>
          <cell r="Q4910">
            <v>3</v>
          </cell>
          <cell r="AQ4910" t="str">
            <v>TAMBU MATADI Y</v>
          </cell>
          <cell r="AW4910">
            <v>2016</v>
          </cell>
          <cell r="AX4910" t="str">
            <v>34</v>
          </cell>
          <cell r="BB4910" t="str">
            <v>TELCOM ST</v>
          </cell>
          <cell r="BE4910" t="str">
            <v>40</v>
          </cell>
          <cell r="BF4910" t="str">
            <v>2016-S40</v>
          </cell>
          <cell r="BS4910" t="str">
            <v>BE OPTIK ST</v>
          </cell>
          <cell r="BW4910" t="str">
            <v>04</v>
          </cell>
        </row>
        <row r="4911">
          <cell r="F4911" t="str">
            <v>IMB/59178/S/0CLS</v>
          </cell>
          <cell r="Q4911">
            <v>6</v>
          </cell>
          <cell r="AQ4911" t="str">
            <v>TAMBU MATADI Y</v>
          </cell>
          <cell r="AW4911">
            <v>2016</v>
          </cell>
          <cell r="AX4911" t="str">
            <v>34</v>
          </cell>
          <cell r="BB4911" t="str">
            <v>TELCOM ST</v>
          </cell>
          <cell r="BE4911" t="str">
            <v>38</v>
          </cell>
          <cell r="BF4911" t="str">
            <v>2016-S38</v>
          </cell>
          <cell r="BS4911" t="str">
            <v>BE OPTIK ST</v>
          </cell>
          <cell r="BW4911" t="str">
            <v>07</v>
          </cell>
        </row>
        <row r="4912">
          <cell r="F4912" t="str">
            <v>IMB/59178/C/0CR2</v>
          </cell>
          <cell r="Q4912">
            <v>5</v>
          </cell>
          <cell r="AQ4912" t="str">
            <v>TAMBU MATADI Y</v>
          </cell>
          <cell r="AW4912">
            <v>2016</v>
          </cell>
          <cell r="AX4912" t="str">
            <v>35</v>
          </cell>
          <cell r="BB4912" t="str">
            <v>3ID2PLUS ST</v>
          </cell>
          <cell r="BE4912" t="str">
            <v>51</v>
          </cell>
          <cell r="BF4912" t="str">
            <v>2016-S51</v>
          </cell>
          <cell r="BS4912" t="str">
            <v>BE OPTIK ST</v>
          </cell>
          <cell r="BW4912" t="str">
            <v>12</v>
          </cell>
        </row>
        <row r="4913">
          <cell r="F4913" t="str">
            <v>IMB/59178/C/0FPL</v>
          </cell>
          <cell r="Q4913">
            <v>12</v>
          </cell>
          <cell r="AQ4913" t="str">
            <v>TAMBU MATADI Y</v>
          </cell>
          <cell r="AW4913">
            <v>2016</v>
          </cell>
          <cell r="AX4913" t="str">
            <v>35</v>
          </cell>
          <cell r="BB4913" t="str">
            <v>3ID2PLUS ST</v>
          </cell>
          <cell r="BE4913" t="str">
            <v>46</v>
          </cell>
          <cell r="BF4913" t="str">
            <v>2016-S46</v>
          </cell>
          <cell r="BS4913" t="str">
            <v>BE OPTIK ST</v>
          </cell>
          <cell r="BW4913" t="str">
            <v/>
          </cell>
        </row>
        <row r="4914">
          <cell r="F4914" t="str">
            <v>IMB/59178/X/0IPR</v>
          </cell>
          <cell r="Q4914">
            <v>1</v>
          </cell>
          <cell r="AQ4914" t="str">
            <v>TAMBU MATADI Y</v>
          </cell>
          <cell r="AW4914">
            <v>2016</v>
          </cell>
          <cell r="AX4914" t="str">
            <v>35</v>
          </cell>
          <cell r="BB4914" t="str">
            <v>3ID2PLUS ST</v>
          </cell>
          <cell r="BE4914" t="str">
            <v/>
          </cell>
          <cell r="BF4914" t="str">
            <v/>
          </cell>
          <cell r="BW4914" t="str">
            <v/>
          </cell>
        </row>
        <row r="4915">
          <cell r="F4915" t="str">
            <v>IMB/59178/C/0DCK</v>
          </cell>
          <cell r="Q4915">
            <v>6</v>
          </cell>
          <cell r="AQ4915" t="str">
            <v>TAMBU MATADI Y</v>
          </cell>
          <cell r="AW4915">
            <v>2016</v>
          </cell>
          <cell r="AX4915" t="str">
            <v>35</v>
          </cell>
          <cell r="BB4915" t="str">
            <v>3ID2PLUS ST</v>
          </cell>
          <cell r="BE4915" t="str">
            <v/>
          </cell>
          <cell r="BF4915" t="str">
            <v/>
          </cell>
          <cell r="BW4915" t="str">
            <v/>
          </cell>
        </row>
        <row r="4916">
          <cell r="F4916" t="str">
            <v>IMB/59178/C/0DQO</v>
          </cell>
          <cell r="Q4916">
            <v>0</v>
          </cell>
          <cell r="AQ4916" t="str">
            <v>TAMBU MATADI Y</v>
          </cell>
          <cell r="AW4916" t="str">
            <v/>
          </cell>
          <cell r="AX4916" t="str">
            <v/>
          </cell>
          <cell r="BE4916" t="str">
            <v/>
          </cell>
          <cell r="BF4916" t="str">
            <v/>
          </cell>
          <cell r="BW4916" t="str">
            <v/>
          </cell>
        </row>
        <row r="4917">
          <cell r="F4917" t="str">
            <v>IMB/59178/C/0ENP</v>
          </cell>
          <cell r="Q4917">
            <v>11</v>
          </cell>
          <cell r="AQ4917" t="str">
            <v>TAMBU MATADI Y</v>
          </cell>
          <cell r="AW4917">
            <v>2016</v>
          </cell>
          <cell r="AX4917" t="str">
            <v>35</v>
          </cell>
          <cell r="BB4917" t="str">
            <v>3ID2PLUS ST</v>
          </cell>
          <cell r="BE4917" t="str">
            <v/>
          </cell>
          <cell r="BF4917" t="str">
            <v/>
          </cell>
          <cell r="BW4917" t="str">
            <v/>
          </cell>
        </row>
        <row r="4918">
          <cell r="F4918" t="str">
            <v>IMB/59178/C/0BJM</v>
          </cell>
          <cell r="Q4918">
            <v>4</v>
          </cell>
          <cell r="AQ4918" t="str">
            <v>TAMBU MATADI Y</v>
          </cell>
          <cell r="AW4918">
            <v>2016</v>
          </cell>
          <cell r="AX4918" t="str">
            <v>36</v>
          </cell>
          <cell r="BB4918" t="str">
            <v>3ID2PLUS ST</v>
          </cell>
          <cell r="BE4918" t="str">
            <v>47</v>
          </cell>
          <cell r="BF4918" t="str">
            <v>2016-S47</v>
          </cell>
          <cell r="BS4918" t="str">
            <v>BE OPTIK ST</v>
          </cell>
          <cell r="BW4918" t="str">
            <v>03</v>
          </cell>
        </row>
        <row r="4919">
          <cell r="F4919" t="str">
            <v>IMB/59178/C/0DRW</v>
          </cell>
          <cell r="Q4919">
            <v>5</v>
          </cell>
          <cell r="AQ4919" t="str">
            <v>Tambu Matadi Y</v>
          </cell>
          <cell r="AW4919" t="str">
            <v/>
          </cell>
          <cell r="AX4919" t="str">
            <v/>
          </cell>
          <cell r="BE4919" t="str">
            <v/>
          </cell>
          <cell r="BF4919" t="str">
            <v/>
          </cell>
          <cell r="BW4919" t="str">
            <v/>
          </cell>
        </row>
        <row r="4920">
          <cell r="F4920" t="str">
            <v>IMB/59178/C/0BTX</v>
          </cell>
          <cell r="Q4920">
            <v>5</v>
          </cell>
          <cell r="AQ4920" t="str">
            <v>TAMBU MATADI Y</v>
          </cell>
          <cell r="AW4920">
            <v>2016</v>
          </cell>
          <cell r="AX4920" t="str">
            <v>37</v>
          </cell>
          <cell r="BB4920" t="str">
            <v>Brice L</v>
          </cell>
          <cell r="BE4920" t="str">
            <v>38</v>
          </cell>
          <cell r="BF4920" t="str">
            <v>2016-S38</v>
          </cell>
          <cell r="BS4920" t="str">
            <v>BE OPTIK ST</v>
          </cell>
          <cell r="BW4920" t="str">
            <v>49</v>
          </cell>
        </row>
        <row r="4921">
          <cell r="F4921" t="str">
            <v>IMB/59178/C/0AL0</v>
          </cell>
          <cell r="Q4921">
            <v>7</v>
          </cell>
          <cell r="AQ4921" t="str">
            <v>Tambu Matadi Y</v>
          </cell>
          <cell r="AW4921">
            <v>2016</v>
          </cell>
          <cell r="AX4921" t="str">
            <v>42</v>
          </cell>
          <cell r="BB4921" t="str">
            <v>3ID2PLUS ST</v>
          </cell>
          <cell r="BE4921" t="str">
            <v>51</v>
          </cell>
          <cell r="BF4921" t="str">
            <v>2016-S51</v>
          </cell>
          <cell r="BS4921" t="str">
            <v>BE OPTIK ST</v>
          </cell>
          <cell r="BW4921" t="str">
            <v/>
          </cell>
        </row>
        <row r="4922">
          <cell r="F4922" t="str">
            <v>IMB/59178/C/0CDL</v>
          </cell>
          <cell r="Q4922">
            <v>7</v>
          </cell>
          <cell r="AQ4922" t="str">
            <v>Carre M</v>
          </cell>
          <cell r="AW4922">
            <v>2017</v>
          </cell>
          <cell r="AX4922" t="str">
            <v>05</v>
          </cell>
          <cell r="BB4922" t="str">
            <v>3ID2PLUS ST</v>
          </cell>
          <cell r="BE4922" t="str">
            <v>09</v>
          </cell>
          <cell r="BF4922" t="str">
            <v>2017-S09</v>
          </cell>
          <cell r="BS4922" t="str">
            <v>3ID2PLUS ST</v>
          </cell>
          <cell r="BW4922" t="str">
            <v/>
          </cell>
        </row>
        <row r="4923">
          <cell r="F4923" t="str">
            <v>IMB/59178/C/0ELJ</v>
          </cell>
          <cell r="Q4923">
            <v>19</v>
          </cell>
          <cell r="AQ4923" t="str">
            <v>SETRS ST</v>
          </cell>
          <cell r="AW4923" t="str">
            <v/>
          </cell>
          <cell r="AX4923" t="str">
            <v/>
          </cell>
          <cell r="BE4923" t="str">
            <v/>
          </cell>
          <cell r="BF4923" t="str">
            <v/>
          </cell>
          <cell r="BW4923" t="str">
            <v/>
          </cell>
        </row>
        <row r="4924">
          <cell r="F4924" t="str">
            <v>IMB/59178/C/0AJA</v>
          </cell>
          <cell r="Q4924">
            <v>10</v>
          </cell>
          <cell r="AQ4924" t="str">
            <v>SETRS ST</v>
          </cell>
          <cell r="AW4924" t="str">
            <v/>
          </cell>
          <cell r="AX4924" t="str">
            <v/>
          </cell>
          <cell r="BE4924" t="str">
            <v/>
          </cell>
          <cell r="BF4924" t="str">
            <v/>
          </cell>
          <cell r="BW4924" t="str">
            <v/>
          </cell>
        </row>
        <row r="4925">
          <cell r="F4925" t="str">
            <v xml:space="preserve">IMB/59178/C/0AJ7 </v>
          </cell>
          <cell r="Q4925">
            <v>1</v>
          </cell>
          <cell r="AQ4925" t="str">
            <v>SETRS ST</v>
          </cell>
          <cell r="AW4925" t="str">
            <v/>
          </cell>
          <cell r="AX4925" t="str">
            <v/>
          </cell>
          <cell r="BE4925" t="str">
            <v/>
          </cell>
          <cell r="BF4925" t="str">
            <v/>
          </cell>
          <cell r="BW4925" t="str">
            <v/>
          </cell>
        </row>
        <row r="4926">
          <cell r="F4926" t="str">
            <v>IMB/59178/S/0BHR</v>
          </cell>
          <cell r="Q4926" t="str">
            <v>4</v>
          </cell>
          <cell r="AQ4926" t="str">
            <v>SETRS ST</v>
          </cell>
          <cell r="AW4926" t="str">
            <v/>
          </cell>
          <cell r="AX4926" t="str">
            <v/>
          </cell>
          <cell r="BE4926" t="str">
            <v/>
          </cell>
          <cell r="BF4926" t="str">
            <v/>
          </cell>
          <cell r="BW4926" t="str">
            <v/>
          </cell>
        </row>
        <row r="4927">
          <cell r="F4927" t="str">
            <v>IMB/59178/C/0CPJ</v>
          </cell>
          <cell r="Q4927" t="str">
            <v>4</v>
          </cell>
          <cell r="AQ4927" t="str">
            <v>SETRS ST</v>
          </cell>
          <cell r="AW4927" t="str">
            <v/>
          </cell>
          <cell r="AX4927" t="str">
            <v/>
          </cell>
          <cell r="BE4927" t="str">
            <v/>
          </cell>
          <cell r="BF4927" t="str">
            <v/>
          </cell>
          <cell r="BW4927" t="str">
            <v/>
          </cell>
        </row>
        <row r="4928">
          <cell r="F4928" t="str">
            <v>IMB/59178/C/0CRS</v>
          </cell>
          <cell r="Q4928" t="str">
            <v>4</v>
          </cell>
          <cell r="AQ4928" t="str">
            <v>SETRS ST</v>
          </cell>
          <cell r="AW4928" t="str">
            <v/>
          </cell>
          <cell r="AX4928" t="str">
            <v/>
          </cell>
          <cell r="BE4928" t="str">
            <v/>
          </cell>
          <cell r="BF4928" t="str">
            <v/>
          </cell>
          <cell r="BW4928" t="str">
            <v/>
          </cell>
        </row>
        <row r="4929">
          <cell r="F4929" t="str">
            <v>IMB/59178/S/0CP5</v>
          </cell>
          <cell r="Q4929" t="str">
            <v>4</v>
          </cell>
          <cell r="AQ4929" t="str">
            <v>SETRS ST</v>
          </cell>
          <cell r="AW4929" t="str">
            <v/>
          </cell>
          <cell r="AX4929" t="str">
            <v/>
          </cell>
          <cell r="BE4929" t="str">
            <v/>
          </cell>
          <cell r="BF4929" t="str">
            <v/>
          </cell>
          <cell r="BW4929" t="str">
            <v/>
          </cell>
        </row>
        <row r="4930">
          <cell r="F4930" t="str">
            <v>IMB/59178/S/0EKP</v>
          </cell>
          <cell r="Q4930">
            <v>1</v>
          </cell>
          <cell r="AQ4930" t="str">
            <v>TAMBU MATADI Y</v>
          </cell>
          <cell r="AW4930">
            <v>2016</v>
          </cell>
          <cell r="AX4930" t="str">
            <v>34</v>
          </cell>
          <cell r="BB4930" t="str">
            <v>TELCOM ST</v>
          </cell>
          <cell r="BE4930" t="str">
            <v>40</v>
          </cell>
          <cell r="BF4930" t="str">
            <v>2016-S40</v>
          </cell>
          <cell r="BS4930" t="str">
            <v>BE OPTIK ST</v>
          </cell>
          <cell r="BW4930" t="str">
            <v>04</v>
          </cell>
        </row>
        <row r="4931">
          <cell r="F4931" t="str">
            <v>IMB/59178/X/0IEE</v>
          </cell>
          <cell r="Q4931" t="str">
            <v>4</v>
          </cell>
          <cell r="AQ4931" t="str">
            <v>SETRS ST</v>
          </cell>
          <cell r="AW4931" t="str">
            <v/>
          </cell>
          <cell r="AX4931" t="str">
            <v/>
          </cell>
          <cell r="BE4931" t="str">
            <v/>
          </cell>
          <cell r="BF4931" t="str">
            <v/>
          </cell>
          <cell r="BW4931" t="str">
            <v/>
          </cell>
        </row>
        <row r="4932">
          <cell r="F4932" t="str">
            <v>IMB/59178/C/0A4Y</v>
          </cell>
          <cell r="Q4932" t="str">
            <v>32</v>
          </cell>
          <cell r="AQ4932" t="str">
            <v>SETRS ST</v>
          </cell>
          <cell r="AW4932" t="str">
            <v/>
          </cell>
          <cell r="AX4932" t="str">
            <v/>
          </cell>
          <cell r="BE4932" t="str">
            <v/>
          </cell>
          <cell r="BF4932" t="str">
            <v/>
          </cell>
          <cell r="BW4932" t="str">
            <v/>
          </cell>
        </row>
        <row r="4933">
          <cell r="F4933" t="str">
            <v>IMB/59178/C/0AAM</v>
          </cell>
          <cell r="Q4933" t="str">
            <v>8</v>
          </cell>
          <cell r="AQ4933" t="str">
            <v>SETRS ST</v>
          </cell>
          <cell r="AW4933" t="str">
            <v/>
          </cell>
          <cell r="AX4933" t="str">
            <v/>
          </cell>
          <cell r="BE4933" t="str">
            <v/>
          </cell>
          <cell r="BF4933" t="str">
            <v/>
          </cell>
          <cell r="BW4933" t="str">
            <v/>
          </cell>
        </row>
        <row r="4934">
          <cell r="F4934" t="str">
            <v>IMB/59178/X/0ICR</v>
          </cell>
          <cell r="Q4934" t="str">
            <v>7</v>
          </cell>
          <cell r="AQ4934" t="str">
            <v>SETRS ST</v>
          </cell>
          <cell r="AW4934" t="str">
            <v/>
          </cell>
          <cell r="AX4934" t="str">
            <v/>
          </cell>
          <cell r="BE4934" t="str">
            <v/>
          </cell>
          <cell r="BF4934" t="str">
            <v/>
          </cell>
          <cell r="BW4934" t="str">
            <v/>
          </cell>
        </row>
        <row r="4935">
          <cell r="F4935" t="str">
            <v xml:space="preserve">IMB/59178/C/0DYJ </v>
          </cell>
          <cell r="Q4935">
            <v>3</v>
          </cell>
          <cell r="AQ4935" t="str">
            <v>SETRS ST</v>
          </cell>
          <cell r="AW4935" t="str">
            <v/>
          </cell>
          <cell r="AX4935" t="str">
            <v/>
          </cell>
          <cell r="BE4935" t="str">
            <v/>
          </cell>
          <cell r="BF4935" t="str">
            <v/>
          </cell>
          <cell r="BW4935" t="str">
            <v/>
          </cell>
        </row>
        <row r="4936">
          <cell r="F4936" t="str">
            <v xml:space="preserve">IMB/59178/C/0DYP </v>
          </cell>
          <cell r="Q4936">
            <v>10</v>
          </cell>
          <cell r="AQ4936" t="str">
            <v>SETRS ST</v>
          </cell>
          <cell r="AW4936" t="str">
            <v/>
          </cell>
          <cell r="AX4936" t="str">
            <v/>
          </cell>
          <cell r="BE4936" t="str">
            <v/>
          </cell>
          <cell r="BF4936" t="str">
            <v/>
          </cell>
          <cell r="BW4936" t="str">
            <v/>
          </cell>
        </row>
        <row r="4937">
          <cell r="F4937" t="str">
            <v>IMB/59178/C/0DXI</v>
          </cell>
          <cell r="Q4937">
            <v>6</v>
          </cell>
          <cell r="AQ4937" t="str">
            <v>SETRS ST</v>
          </cell>
          <cell r="AW4937" t="str">
            <v/>
          </cell>
          <cell r="AX4937" t="str">
            <v/>
          </cell>
          <cell r="BE4937" t="str">
            <v/>
          </cell>
          <cell r="BF4937" t="str">
            <v/>
          </cell>
          <cell r="BW4937" t="str">
            <v/>
          </cell>
        </row>
        <row r="4938">
          <cell r="F4938" t="str">
            <v>IMB/59654/X/0161</v>
          </cell>
          <cell r="Q4938">
            <v>6</v>
          </cell>
          <cell r="AQ4938" t="str">
            <v>SETRS ST</v>
          </cell>
          <cell r="AW4938" t="str">
            <v/>
          </cell>
          <cell r="AX4938" t="str">
            <v/>
          </cell>
          <cell r="BE4938" t="str">
            <v/>
          </cell>
          <cell r="BF4938" t="str">
            <v/>
          </cell>
          <cell r="BW4938" t="str">
            <v/>
          </cell>
        </row>
        <row r="4939">
          <cell r="F4939" t="str">
            <v>IMB/59178/C/0A68</v>
          </cell>
          <cell r="Q4939">
            <v>10</v>
          </cell>
          <cell r="AQ4939" t="str">
            <v>SETRS ST</v>
          </cell>
          <cell r="AW4939" t="str">
            <v/>
          </cell>
          <cell r="AX4939" t="str">
            <v/>
          </cell>
          <cell r="BE4939" t="str">
            <v/>
          </cell>
          <cell r="BF4939" t="str">
            <v/>
          </cell>
          <cell r="BW4939" t="str">
            <v/>
          </cell>
        </row>
        <row r="4940">
          <cell r="F4940" t="str">
            <v>IMB/59569/X/04I3</v>
          </cell>
          <cell r="Q4940">
            <v>8</v>
          </cell>
          <cell r="AQ4940" t="str">
            <v>SETRS ST</v>
          </cell>
          <cell r="AW4940" t="str">
            <v/>
          </cell>
          <cell r="AX4940" t="str">
            <v/>
          </cell>
          <cell r="BE4940" t="str">
            <v/>
          </cell>
          <cell r="BF4940" t="str">
            <v/>
          </cell>
          <cell r="BW4940" t="str">
            <v/>
          </cell>
        </row>
        <row r="4941">
          <cell r="F4941" t="str">
            <v>IMB/59178/C/0D2I</v>
          </cell>
          <cell r="Q4941">
            <v>11</v>
          </cell>
          <cell r="AQ4941" t="str">
            <v>SETRS ST</v>
          </cell>
          <cell r="AW4941" t="str">
            <v/>
          </cell>
          <cell r="AX4941" t="str">
            <v/>
          </cell>
          <cell r="BE4941" t="str">
            <v/>
          </cell>
          <cell r="BF4941" t="str">
            <v/>
          </cell>
          <cell r="BW4941" t="str">
            <v/>
          </cell>
        </row>
        <row r="4942">
          <cell r="F4942" t="str">
            <v>IMB/59178/X/0IR8</v>
          </cell>
          <cell r="Q4942">
            <v>11</v>
          </cell>
          <cell r="AQ4942" t="str">
            <v>SETRS ST</v>
          </cell>
          <cell r="AW4942" t="str">
            <v/>
          </cell>
          <cell r="AX4942" t="str">
            <v/>
          </cell>
          <cell r="BE4942" t="str">
            <v/>
          </cell>
          <cell r="BF4942" t="str">
            <v/>
          </cell>
          <cell r="BW4942" t="str">
            <v/>
          </cell>
        </row>
        <row r="4943">
          <cell r="F4943" t="str">
            <v>IMB/59178/S/0A5H</v>
          </cell>
          <cell r="Q4943">
            <v>1</v>
          </cell>
          <cell r="AQ4943" t="str">
            <v>TAMBU MATADI Y</v>
          </cell>
          <cell r="AW4943">
            <v>2016</v>
          </cell>
          <cell r="AX4943" t="str">
            <v>34</v>
          </cell>
          <cell r="BB4943" t="str">
            <v>TELCOM ST</v>
          </cell>
          <cell r="BE4943" t="str">
            <v>06</v>
          </cell>
          <cell r="BF4943" t="str">
            <v>2017-S06</v>
          </cell>
          <cell r="BS4943" t="str">
            <v>BE OPTIK ST</v>
          </cell>
          <cell r="BW4943" t="str">
            <v/>
          </cell>
        </row>
        <row r="4944">
          <cell r="F4944" t="str">
            <v>IMB/59178/C/0C42</v>
          </cell>
          <cell r="Q4944">
            <v>5</v>
          </cell>
          <cell r="AQ4944" t="str">
            <v>SETRS ST</v>
          </cell>
          <cell r="AW4944" t="str">
            <v/>
          </cell>
          <cell r="AX4944" t="str">
            <v/>
          </cell>
          <cell r="BE4944" t="str">
            <v/>
          </cell>
          <cell r="BF4944" t="str">
            <v/>
          </cell>
          <cell r="BW4944" t="str">
            <v/>
          </cell>
        </row>
        <row r="4945">
          <cell r="F4945" t="str">
            <v>IMB/59178/C/0CXE</v>
          </cell>
          <cell r="Q4945">
            <v>16</v>
          </cell>
          <cell r="AQ4945" t="str">
            <v>SETRS ST</v>
          </cell>
          <cell r="AW4945" t="str">
            <v/>
          </cell>
          <cell r="AX4945" t="str">
            <v/>
          </cell>
          <cell r="BE4945" t="str">
            <v/>
          </cell>
          <cell r="BF4945" t="str">
            <v/>
          </cell>
          <cell r="BW4945" t="str">
            <v/>
          </cell>
        </row>
        <row r="4946">
          <cell r="F4946" t="str">
            <v>IMB/59178/C/0F10</v>
          </cell>
          <cell r="Q4946">
            <v>6</v>
          </cell>
          <cell r="AQ4946" t="str">
            <v>SETRS ST</v>
          </cell>
          <cell r="AW4946" t="str">
            <v/>
          </cell>
          <cell r="AX4946" t="str">
            <v/>
          </cell>
          <cell r="BE4946" t="str">
            <v/>
          </cell>
          <cell r="BF4946" t="str">
            <v/>
          </cell>
          <cell r="BW4946" t="str">
            <v/>
          </cell>
        </row>
        <row r="4947">
          <cell r="F4947" t="str">
            <v>IMB/59178/C/0F18</v>
          </cell>
          <cell r="Q4947">
            <v>4</v>
          </cell>
          <cell r="AQ4947" t="str">
            <v>SETRS ST</v>
          </cell>
          <cell r="AW4947" t="str">
            <v/>
          </cell>
          <cell r="AX4947" t="str">
            <v/>
          </cell>
          <cell r="BE4947" t="str">
            <v/>
          </cell>
          <cell r="BF4947" t="str">
            <v/>
          </cell>
          <cell r="BW4947" t="str">
            <v/>
          </cell>
        </row>
        <row r="4948">
          <cell r="F4948" t="str">
            <v>IMB/59327/X/015E</v>
          </cell>
          <cell r="Q4948">
            <v>5</v>
          </cell>
          <cell r="AQ4948" t="str">
            <v>SETRS ST</v>
          </cell>
          <cell r="AW4948" t="str">
            <v/>
          </cell>
          <cell r="AX4948" t="str">
            <v/>
          </cell>
          <cell r="BE4948" t="str">
            <v/>
          </cell>
          <cell r="BF4948" t="str">
            <v/>
          </cell>
          <cell r="BW4948" t="str">
            <v/>
          </cell>
        </row>
        <row r="4949">
          <cell r="F4949" t="str">
            <v>IMB/59569/X/04HO</v>
          </cell>
          <cell r="Q4949">
            <v>14</v>
          </cell>
          <cell r="AQ4949" t="str">
            <v>SETRS ST</v>
          </cell>
          <cell r="AW4949" t="str">
            <v/>
          </cell>
          <cell r="AX4949" t="str">
            <v/>
          </cell>
          <cell r="BE4949" t="str">
            <v/>
          </cell>
          <cell r="BF4949" t="str">
            <v/>
          </cell>
          <cell r="BW4949" t="str">
            <v/>
          </cell>
        </row>
        <row r="4950">
          <cell r="F4950" t="str">
            <v>IMB/59178/C/0FP1</v>
          </cell>
          <cell r="Q4950">
            <v>13</v>
          </cell>
          <cell r="AQ4950" t="str">
            <v>SETRS ST</v>
          </cell>
          <cell r="AW4950" t="str">
            <v/>
          </cell>
          <cell r="AX4950" t="str">
            <v/>
          </cell>
          <cell r="BE4950" t="str">
            <v/>
          </cell>
          <cell r="BF4950" t="str">
            <v/>
          </cell>
          <cell r="BW4950" t="str">
            <v/>
          </cell>
        </row>
        <row r="4951">
          <cell r="F4951" t="str">
            <v>IMB/59178/C/0FRB</v>
          </cell>
          <cell r="Q4951">
            <v>13</v>
          </cell>
          <cell r="AQ4951" t="str">
            <v>SETRS ST</v>
          </cell>
          <cell r="AW4951" t="str">
            <v/>
          </cell>
          <cell r="AX4951" t="str">
            <v/>
          </cell>
          <cell r="BE4951" t="str">
            <v/>
          </cell>
          <cell r="BF4951" t="str">
            <v/>
          </cell>
          <cell r="BW4951" t="str">
            <v/>
          </cell>
        </row>
        <row r="4952">
          <cell r="F4952" t="str">
            <v>IMB/59178/X/0IR5</v>
          </cell>
          <cell r="Q4952">
            <v>15</v>
          </cell>
          <cell r="AQ4952" t="str">
            <v>SETRS ST</v>
          </cell>
          <cell r="AW4952" t="str">
            <v/>
          </cell>
          <cell r="AX4952" t="str">
            <v/>
          </cell>
          <cell r="BE4952" t="str">
            <v/>
          </cell>
          <cell r="BF4952" t="str">
            <v/>
          </cell>
          <cell r="BW4952" t="str">
            <v/>
          </cell>
        </row>
        <row r="4953">
          <cell r="F4953" t="str">
            <v>IMB/59178/X/0IR6</v>
          </cell>
          <cell r="Q4953">
            <v>15</v>
          </cell>
          <cell r="AQ4953" t="str">
            <v>SETRS ST</v>
          </cell>
          <cell r="AW4953" t="str">
            <v/>
          </cell>
          <cell r="AX4953" t="str">
            <v/>
          </cell>
          <cell r="BE4953" t="str">
            <v/>
          </cell>
          <cell r="BF4953" t="str">
            <v/>
          </cell>
          <cell r="BW4953" t="str">
            <v/>
          </cell>
        </row>
        <row r="4954">
          <cell r="F4954" t="str">
            <v>IMB/59178/C/0CUV</v>
          </cell>
          <cell r="Q4954">
            <v>4</v>
          </cell>
          <cell r="AW4954" t="str">
            <v/>
          </cell>
          <cell r="AX4954" t="str">
            <v/>
          </cell>
          <cell r="BE4954" t="str">
            <v/>
          </cell>
          <cell r="BF4954" t="str">
            <v/>
          </cell>
          <cell r="BW4954" t="str">
            <v/>
          </cell>
        </row>
        <row r="4955">
          <cell r="F4955" t="str">
            <v>IMB/59178/C/0CVC</v>
          </cell>
          <cell r="Q4955">
            <v>5</v>
          </cell>
          <cell r="AW4955" t="str">
            <v/>
          </cell>
          <cell r="AX4955" t="str">
            <v/>
          </cell>
          <cell r="BE4955" t="str">
            <v/>
          </cell>
          <cell r="BF4955" t="str">
            <v/>
          </cell>
          <cell r="BW4955" t="str">
            <v/>
          </cell>
        </row>
        <row r="4956">
          <cell r="F4956" t="str">
            <v>IMB/59178/C/0D0Y</v>
          </cell>
          <cell r="Q4956">
            <v>4</v>
          </cell>
          <cell r="AW4956" t="str">
            <v/>
          </cell>
          <cell r="AX4956" t="str">
            <v/>
          </cell>
          <cell r="BE4956" t="str">
            <v/>
          </cell>
          <cell r="BF4956" t="str">
            <v/>
          </cell>
          <cell r="BW4956" t="str">
            <v/>
          </cell>
        </row>
        <row r="4957">
          <cell r="F4957" t="str">
            <v>IMB/59327/X/00UD</v>
          </cell>
          <cell r="Q4957">
            <v>35</v>
          </cell>
          <cell r="AQ4957" t="str">
            <v>Salhi B</v>
          </cell>
          <cell r="AW4957">
            <v>2017</v>
          </cell>
          <cell r="AX4957" t="str">
            <v>13</v>
          </cell>
          <cell r="BB4957" t="str">
            <v>3ID2PLUS ST</v>
          </cell>
          <cell r="BE4957" t="str">
            <v/>
          </cell>
          <cell r="BF4957" t="str">
            <v/>
          </cell>
          <cell r="BW4957" t="str">
            <v/>
          </cell>
        </row>
        <row r="4958">
          <cell r="F4958" t="str">
            <v>IMB/59327/X/0128</v>
          </cell>
          <cell r="Q4958">
            <v>21</v>
          </cell>
          <cell r="AW4958" t="str">
            <v/>
          </cell>
          <cell r="AX4958" t="str">
            <v/>
          </cell>
          <cell r="BE4958" t="str">
            <v/>
          </cell>
          <cell r="BF4958" t="str">
            <v/>
          </cell>
          <cell r="BW4958" t="str">
            <v/>
          </cell>
        </row>
        <row r="4959">
          <cell r="F4959" t="str">
            <v>IMB/59327/X/01BT</v>
          </cell>
          <cell r="Q4959">
            <v>11</v>
          </cell>
          <cell r="AW4959" t="str">
            <v/>
          </cell>
          <cell r="AX4959" t="str">
            <v/>
          </cell>
          <cell r="BE4959" t="str">
            <v/>
          </cell>
          <cell r="BF4959" t="str">
            <v/>
          </cell>
          <cell r="BW4959" t="str">
            <v/>
          </cell>
        </row>
        <row r="4960">
          <cell r="F4960" t="str">
            <v>IMB/59654/X/01Y6</v>
          </cell>
          <cell r="Q4960">
            <v>20</v>
          </cell>
          <cell r="AW4960" t="str">
            <v/>
          </cell>
          <cell r="AX4960" t="str">
            <v/>
          </cell>
          <cell r="BE4960" t="str">
            <v/>
          </cell>
          <cell r="BF4960" t="str">
            <v/>
          </cell>
          <cell r="BW4960" t="str">
            <v/>
          </cell>
        </row>
        <row r="4961">
          <cell r="F4961" t="str">
            <v>IMB/59654/X/00H1</v>
          </cell>
          <cell r="Q4961">
            <v>15</v>
          </cell>
          <cell r="AW4961" t="str">
            <v/>
          </cell>
          <cell r="AX4961" t="str">
            <v/>
          </cell>
          <cell r="BE4961" t="str">
            <v/>
          </cell>
          <cell r="BF4961" t="str">
            <v/>
          </cell>
          <cell r="BW4961" t="str">
            <v/>
          </cell>
        </row>
        <row r="4962">
          <cell r="F4962" t="str">
            <v>IMB/59654/X/00H2</v>
          </cell>
          <cell r="Q4962">
            <v>15</v>
          </cell>
          <cell r="AW4962" t="str">
            <v/>
          </cell>
          <cell r="AX4962" t="str">
            <v/>
          </cell>
          <cell r="BE4962" t="str">
            <v/>
          </cell>
          <cell r="BF4962" t="str">
            <v/>
          </cell>
          <cell r="BW4962" t="str">
            <v/>
          </cell>
        </row>
        <row r="4963">
          <cell r="F4963" t="str">
            <v>IMB/59654/X/00H3</v>
          </cell>
          <cell r="Q4963">
            <v>16</v>
          </cell>
          <cell r="AW4963" t="str">
            <v/>
          </cell>
          <cell r="AX4963" t="str">
            <v/>
          </cell>
          <cell r="BE4963" t="str">
            <v/>
          </cell>
          <cell r="BF4963" t="str">
            <v/>
          </cell>
          <cell r="BW4963" t="str">
            <v/>
          </cell>
        </row>
        <row r="4964">
          <cell r="F4964" t="str">
            <v>IMB/59654/X/00H4</v>
          </cell>
          <cell r="Q4964">
            <v>16</v>
          </cell>
          <cell r="AW4964" t="str">
            <v/>
          </cell>
          <cell r="AX4964" t="str">
            <v/>
          </cell>
          <cell r="BE4964" t="str">
            <v/>
          </cell>
          <cell r="BF4964" t="str">
            <v/>
          </cell>
          <cell r="BW4964" t="str">
            <v/>
          </cell>
        </row>
        <row r="4965">
          <cell r="F4965" t="str">
            <v>IMB/62215/X/00I7</v>
          </cell>
          <cell r="Q4965">
            <v>8</v>
          </cell>
          <cell r="AQ4965" t="str">
            <v>SETRS ST</v>
          </cell>
          <cell r="AW4965">
            <v>2016</v>
          </cell>
          <cell r="AX4965" t="str">
            <v>06</v>
          </cell>
          <cell r="BB4965" t="str">
            <v>TELCOM ST</v>
          </cell>
          <cell r="BE4965" t="str">
            <v>19</v>
          </cell>
          <cell r="BF4965" t="str">
            <v>2016-S19</v>
          </cell>
          <cell r="BS4965" t="str">
            <v>Grosselin P</v>
          </cell>
          <cell r="BW4965" t="str">
            <v>19</v>
          </cell>
        </row>
        <row r="4966">
          <cell r="F4966" t="str">
            <v>IMB/62215/X/01LQ</v>
          </cell>
          <cell r="Q4966">
            <v>12</v>
          </cell>
          <cell r="AQ4966" t="str">
            <v>SETRS ST</v>
          </cell>
          <cell r="AW4966">
            <v>2016</v>
          </cell>
          <cell r="AX4966" t="str">
            <v>08</v>
          </cell>
          <cell r="BB4966" t="str">
            <v>TELCOM ST</v>
          </cell>
          <cell r="BE4966" t="str">
            <v>19</v>
          </cell>
          <cell r="BF4966" t="str">
            <v>2016-S19</v>
          </cell>
          <cell r="BS4966" t="str">
            <v>Grosselin P</v>
          </cell>
          <cell r="BW4966" t="str">
            <v>19</v>
          </cell>
        </row>
        <row r="4967">
          <cell r="F4967" t="str">
            <v>IMB/62215/X/00I5</v>
          </cell>
          <cell r="Q4967">
            <v>4</v>
          </cell>
          <cell r="AQ4967" t="str">
            <v>SETRS ST</v>
          </cell>
          <cell r="AW4967">
            <v>2016</v>
          </cell>
          <cell r="AX4967" t="str">
            <v>27</v>
          </cell>
          <cell r="BB4967" t="str">
            <v>3ID2PLUS ST</v>
          </cell>
          <cell r="BE4967" t="str">
            <v>12</v>
          </cell>
          <cell r="BF4967" t="str">
            <v>2017-S12</v>
          </cell>
          <cell r="BS4967" t="str">
            <v>3ID2PLUS ST</v>
          </cell>
          <cell r="BW4967" t="str">
            <v>12</v>
          </cell>
        </row>
        <row r="4968">
          <cell r="F4968" t="str">
            <v>IMB/62215/X/059S</v>
          </cell>
          <cell r="Q4968">
            <v>17</v>
          </cell>
          <cell r="AQ4968" t="str">
            <v>SETRS ST</v>
          </cell>
          <cell r="AW4968">
            <v>2016</v>
          </cell>
          <cell r="AX4968" t="str">
            <v>15</v>
          </cell>
          <cell r="BB4968" t="str">
            <v>TELCOM ST</v>
          </cell>
          <cell r="BE4968" t="str">
            <v>23</v>
          </cell>
          <cell r="BF4968" t="str">
            <v>2016-S23</v>
          </cell>
          <cell r="BS4968" t="str">
            <v>Debrauwer J</v>
          </cell>
          <cell r="BW4968" t="str">
            <v>28</v>
          </cell>
        </row>
        <row r="4969">
          <cell r="F4969" t="str">
            <v>IMB/62215/X/059T</v>
          </cell>
          <cell r="Q4969">
            <v>23</v>
          </cell>
          <cell r="AQ4969" t="str">
            <v>SETRS ST</v>
          </cell>
          <cell r="AW4969">
            <v>2016</v>
          </cell>
          <cell r="AX4969" t="str">
            <v>15</v>
          </cell>
          <cell r="BB4969" t="str">
            <v>TELCOM ST</v>
          </cell>
          <cell r="BE4969" t="str">
            <v>23</v>
          </cell>
          <cell r="BF4969" t="str">
            <v>2016-S23</v>
          </cell>
          <cell r="BS4969" t="str">
            <v>Debrauwer J</v>
          </cell>
          <cell r="BW4969" t="str">
            <v>28</v>
          </cell>
        </row>
        <row r="4970">
          <cell r="F4970" t="str">
            <v>IMB/62215/X/059U</v>
          </cell>
          <cell r="Q4970">
            <v>29</v>
          </cell>
          <cell r="AQ4970" t="str">
            <v>SETRS ST</v>
          </cell>
          <cell r="AW4970">
            <v>2016</v>
          </cell>
          <cell r="AX4970" t="str">
            <v>15</v>
          </cell>
          <cell r="BB4970" t="str">
            <v>TELCOM ST</v>
          </cell>
          <cell r="BE4970" t="str">
            <v>23</v>
          </cell>
          <cell r="BF4970" t="str">
            <v>2016-S23</v>
          </cell>
          <cell r="BS4970" t="str">
            <v>Debrauwer J</v>
          </cell>
          <cell r="BW4970" t="str">
            <v>28</v>
          </cell>
        </row>
        <row r="4971">
          <cell r="F4971" t="str">
            <v>IMB/62215/X/059V</v>
          </cell>
          <cell r="Q4971">
            <v>29</v>
          </cell>
          <cell r="AQ4971" t="str">
            <v>SETRS ST</v>
          </cell>
          <cell r="AW4971">
            <v>2016</v>
          </cell>
          <cell r="AX4971" t="str">
            <v>15</v>
          </cell>
          <cell r="BB4971" t="str">
            <v>TELCOM ST</v>
          </cell>
          <cell r="BE4971" t="str">
            <v>23</v>
          </cell>
          <cell r="BF4971" t="str">
            <v>2016-S23</v>
          </cell>
          <cell r="BS4971" t="str">
            <v>Debrauwer J</v>
          </cell>
          <cell r="BW4971" t="str">
            <v>28</v>
          </cell>
        </row>
        <row r="4972">
          <cell r="F4972" t="str">
            <v>IMB/62215/X/059W</v>
          </cell>
          <cell r="Q4972">
            <v>28</v>
          </cell>
          <cell r="AQ4972" t="str">
            <v>SETRS ST</v>
          </cell>
          <cell r="AW4972">
            <v>2016</v>
          </cell>
          <cell r="AX4972" t="str">
            <v>15</v>
          </cell>
          <cell r="BB4972" t="str">
            <v>TELCOM ST</v>
          </cell>
          <cell r="BE4972" t="str">
            <v>23</v>
          </cell>
          <cell r="BF4972" t="str">
            <v>2016-S23</v>
          </cell>
          <cell r="BS4972" t="str">
            <v>Debrauwer J</v>
          </cell>
          <cell r="BW4972" t="str">
            <v>28</v>
          </cell>
        </row>
        <row r="4973">
          <cell r="F4973" t="str">
            <v>IMB/62427/X/065I</v>
          </cell>
          <cell r="Q4973">
            <v>23</v>
          </cell>
          <cell r="AQ4973" t="str">
            <v>SETRS ST</v>
          </cell>
          <cell r="AW4973">
            <v>2016</v>
          </cell>
          <cell r="AX4973" t="str">
            <v>17</v>
          </cell>
          <cell r="BB4973" t="str">
            <v>TELCOM ST</v>
          </cell>
          <cell r="BE4973" t="str">
            <v>21</v>
          </cell>
          <cell r="BF4973" t="str">
            <v>2016-S21</v>
          </cell>
          <cell r="BS4973" t="str">
            <v>Grosselin P</v>
          </cell>
          <cell r="BW4973" t="str">
            <v>21</v>
          </cell>
        </row>
        <row r="4974">
          <cell r="F4974" t="str">
            <v>IMB/62427/X/065J</v>
          </cell>
          <cell r="Q4974">
            <v>23</v>
          </cell>
          <cell r="AQ4974" t="str">
            <v>SETRS ST</v>
          </cell>
          <cell r="AW4974">
            <v>2016</v>
          </cell>
          <cell r="AX4974" t="str">
            <v>17</v>
          </cell>
          <cell r="BB4974" t="str">
            <v>TELCOM ST</v>
          </cell>
          <cell r="BE4974" t="str">
            <v>21</v>
          </cell>
          <cell r="BF4974" t="str">
            <v>2016-S21</v>
          </cell>
          <cell r="BS4974" t="str">
            <v>Grosselin P</v>
          </cell>
          <cell r="BW4974" t="str">
            <v>21</v>
          </cell>
        </row>
        <row r="4975">
          <cell r="F4975" t="str">
            <v>IMB/62427/X/065K</v>
          </cell>
          <cell r="Q4975">
            <v>23</v>
          </cell>
          <cell r="AQ4975" t="str">
            <v>SETRS ST</v>
          </cell>
          <cell r="AW4975">
            <v>2016</v>
          </cell>
          <cell r="AX4975" t="str">
            <v>17</v>
          </cell>
          <cell r="BB4975" t="str">
            <v>TELCOM ST</v>
          </cell>
          <cell r="BE4975" t="str">
            <v>21</v>
          </cell>
          <cell r="BF4975" t="str">
            <v>2016-S21</v>
          </cell>
          <cell r="BS4975" t="str">
            <v>Grosselin P</v>
          </cell>
          <cell r="BW4975" t="str">
            <v>21</v>
          </cell>
        </row>
        <row r="4976">
          <cell r="F4976" t="str">
            <v>IMB/62427/X/065L</v>
          </cell>
          <cell r="Q4976">
            <v>23</v>
          </cell>
          <cell r="AQ4976" t="str">
            <v>SETRS ST</v>
          </cell>
          <cell r="AW4976">
            <v>2016</v>
          </cell>
          <cell r="AX4976" t="str">
            <v>17</v>
          </cell>
          <cell r="BB4976" t="str">
            <v>TELCOM ST</v>
          </cell>
          <cell r="BE4976" t="str">
            <v>21</v>
          </cell>
          <cell r="BF4976" t="str">
            <v>2016-S21</v>
          </cell>
          <cell r="BS4976" t="str">
            <v>Grosselin P</v>
          </cell>
          <cell r="BW4976" t="str">
            <v>21</v>
          </cell>
        </row>
        <row r="4977">
          <cell r="F4977" t="str">
            <v>IMB/62215/X/011A</v>
          </cell>
          <cell r="Q4977">
            <v>6</v>
          </cell>
          <cell r="AQ4977" t="str">
            <v>SETRS ST</v>
          </cell>
          <cell r="AW4977">
            <v>2016</v>
          </cell>
          <cell r="AX4977" t="str">
            <v>18</v>
          </cell>
          <cell r="BB4977" t="str">
            <v>Sebbache M</v>
          </cell>
          <cell r="BE4977" t="str">
            <v>29</v>
          </cell>
          <cell r="BF4977" t="str">
            <v>2016-S29</v>
          </cell>
          <cell r="BS4977" t="str">
            <v>Canipel A</v>
          </cell>
          <cell r="BW4977" t="str">
            <v>35</v>
          </cell>
        </row>
        <row r="4978">
          <cell r="F4978" t="str">
            <v>IMB/62215/X/01D3</v>
          </cell>
          <cell r="Q4978">
            <v>5</v>
          </cell>
          <cell r="AQ4978" t="str">
            <v>Tambu Matadi Y</v>
          </cell>
          <cell r="AW4978">
            <v>2016</v>
          </cell>
          <cell r="AX4978" t="str">
            <v>35</v>
          </cell>
          <cell r="BB4978" t="str">
            <v>TELCOM ST</v>
          </cell>
          <cell r="BE4978" t="str">
            <v/>
          </cell>
          <cell r="BF4978" t="str">
            <v/>
          </cell>
          <cell r="BS4978" t="str">
            <v>A affecter</v>
          </cell>
          <cell r="BW4978" t="str">
            <v/>
          </cell>
        </row>
        <row r="4979">
          <cell r="F4979" t="str">
            <v>IMB/62427/X/0885</v>
          </cell>
          <cell r="AQ4979" t="str">
            <v>Carre M</v>
          </cell>
          <cell r="AW4979">
            <v>2016</v>
          </cell>
          <cell r="AX4979" t="str">
            <v>27</v>
          </cell>
          <cell r="BB4979" t="str">
            <v>Kluj B</v>
          </cell>
          <cell r="BE4979" t="str">
            <v>29</v>
          </cell>
          <cell r="BF4979" t="str">
            <v>2016-S29</v>
          </cell>
          <cell r="BS4979" t="str">
            <v>Carre M</v>
          </cell>
          <cell r="BW4979" t="str">
            <v>48</v>
          </cell>
        </row>
        <row r="4980">
          <cell r="F4980" t="str">
            <v>IMB/62427/X/0886</v>
          </cell>
          <cell r="AQ4980" t="str">
            <v>Carre M</v>
          </cell>
          <cell r="AW4980">
            <v>2016</v>
          </cell>
          <cell r="AX4980" t="str">
            <v>27</v>
          </cell>
          <cell r="BB4980" t="str">
            <v>Kluj B</v>
          </cell>
          <cell r="BE4980" t="str">
            <v>29</v>
          </cell>
          <cell r="BF4980" t="str">
            <v>2016-S29</v>
          </cell>
          <cell r="BS4980" t="str">
            <v>Carre M</v>
          </cell>
          <cell r="BW4980" t="str">
            <v>48</v>
          </cell>
        </row>
        <row r="4981">
          <cell r="F4981" t="str">
            <v>IMB/62427/X/0887</v>
          </cell>
          <cell r="AQ4981" t="str">
            <v>Carre M</v>
          </cell>
          <cell r="AW4981">
            <v>2016</v>
          </cell>
          <cell r="AX4981" t="str">
            <v>27</v>
          </cell>
          <cell r="BB4981" t="str">
            <v>Kluj B</v>
          </cell>
          <cell r="BE4981" t="str">
            <v>29</v>
          </cell>
          <cell r="BF4981" t="str">
            <v>2016-S29</v>
          </cell>
          <cell r="BS4981" t="str">
            <v>Carre M</v>
          </cell>
          <cell r="BW4981" t="str">
            <v>48</v>
          </cell>
        </row>
        <row r="4982">
          <cell r="F4982" t="str">
            <v>IMB/62427/X/0888</v>
          </cell>
          <cell r="AQ4982" t="str">
            <v>Carre M</v>
          </cell>
          <cell r="AW4982">
            <v>2016</v>
          </cell>
          <cell r="AX4982" t="str">
            <v>27</v>
          </cell>
          <cell r="BB4982" t="str">
            <v>Kluj B</v>
          </cell>
          <cell r="BE4982" t="str">
            <v>29</v>
          </cell>
          <cell r="BF4982" t="str">
            <v>2016-S29</v>
          </cell>
          <cell r="BS4982" t="str">
            <v>Carre M</v>
          </cell>
          <cell r="BW4982" t="str">
            <v>48</v>
          </cell>
        </row>
        <row r="4983">
          <cell r="F4983" t="str">
            <v>IMB/62427/X/04GA</v>
          </cell>
          <cell r="Q4983">
            <v>12</v>
          </cell>
          <cell r="AQ4983" t="str">
            <v>Carre M</v>
          </cell>
          <cell r="AW4983">
            <v>2016</v>
          </cell>
          <cell r="AX4983" t="str">
            <v>27</v>
          </cell>
          <cell r="BB4983" t="str">
            <v>Kluj B</v>
          </cell>
          <cell r="BE4983" t="str">
            <v>29</v>
          </cell>
          <cell r="BF4983" t="str">
            <v>2016-S29</v>
          </cell>
          <cell r="BS4983" t="str">
            <v>Carre M</v>
          </cell>
          <cell r="BW4983" t="str">
            <v>48</v>
          </cell>
        </row>
        <row r="4984">
          <cell r="F4984" t="str">
            <v>IMB/62215/X/05AO</v>
          </cell>
          <cell r="Q4984">
            <v>3</v>
          </cell>
          <cell r="AQ4984" t="str">
            <v>SETRS ST</v>
          </cell>
          <cell r="AW4984">
            <v>2016</v>
          </cell>
          <cell r="AX4984" t="str">
            <v>18</v>
          </cell>
          <cell r="BB4984" t="str">
            <v>Sebbache M</v>
          </cell>
          <cell r="BE4984" t="str">
            <v>29</v>
          </cell>
          <cell r="BF4984" t="str">
            <v>2016-S29</v>
          </cell>
          <cell r="BS4984" t="str">
            <v>Canipel A</v>
          </cell>
          <cell r="BW4984" t="str">
            <v>35</v>
          </cell>
        </row>
        <row r="4985">
          <cell r="F4985" t="str">
            <v>IMB/62215/X/05AA</v>
          </cell>
          <cell r="Q4985">
            <v>8</v>
          </cell>
          <cell r="AQ4985" t="str">
            <v>SETRS ST</v>
          </cell>
          <cell r="AW4985">
            <v>2016</v>
          </cell>
          <cell r="AX4985" t="str">
            <v>18</v>
          </cell>
          <cell r="BB4985" t="str">
            <v>Sebbache M</v>
          </cell>
          <cell r="BE4985" t="str">
            <v>29</v>
          </cell>
          <cell r="BF4985" t="str">
            <v>2016-S29</v>
          </cell>
          <cell r="BS4985" t="str">
            <v>Canipel A</v>
          </cell>
          <cell r="BW4985" t="str">
            <v>35</v>
          </cell>
        </row>
        <row r="4986">
          <cell r="F4986" t="str">
            <v>IMB/62215/X/00QW</v>
          </cell>
          <cell r="Q4986">
            <v>18</v>
          </cell>
          <cell r="AQ4986" t="str">
            <v>Salhi B</v>
          </cell>
          <cell r="AW4986">
            <v>2017</v>
          </cell>
          <cell r="AX4986" t="str">
            <v>16</v>
          </cell>
          <cell r="BB4986" t="str">
            <v>Salhi B</v>
          </cell>
          <cell r="BE4986" t="str">
            <v/>
          </cell>
          <cell r="BF4986" t="str">
            <v/>
          </cell>
          <cell r="BW4986" t="str">
            <v/>
          </cell>
        </row>
        <row r="4987">
          <cell r="F4987" t="str">
            <v>IMB/62215/X/04J9</v>
          </cell>
          <cell r="Q4987">
            <v>20</v>
          </cell>
          <cell r="AQ4987" t="str">
            <v>Salhi B</v>
          </cell>
          <cell r="AW4987">
            <v>2017</v>
          </cell>
          <cell r="AX4987" t="str">
            <v>16</v>
          </cell>
          <cell r="BB4987" t="str">
            <v>Salhi B</v>
          </cell>
          <cell r="BE4987" t="str">
            <v/>
          </cell>
          <cell r="BF4987" t="str">
            <v/>
          </cell>
          <cell r="BW4987" t="str">
            <v/>
          </cell>
        </row>
        <row r="4988">
          <cell r="F4988" t="str">
            <v>IMB/62215/X/04JA</v>
          </cell>
          <cell r="Q4988">
            <v>20</v>
          </cell>
          <cell r="AQ4988" t="str">
            <v>Salhi B</v>
          </cell>
          <cell r="AW4988">
            <v>2017</v>
          </cell>
          <cell r="AX4988" t="str">
            <v>16</v>
          </cell>
          <cell r="BB4988" t="str">
            <v>Salhi B</v>
          </cell>
          <cell r="BE4988" t="str">
            <v/>
          </cell>
          <cell r="BF4988" t="str">
            <v/>
          </cell>
          <cell r="BW4988" t="str">
            <v/>
          </cell>
        </row>
        <row r="4989">
          <cell r="F4989" t="str">
            <v>IMB/62427/X/0895</v>
          </cell>
          <cell r="Q4989">
            <v>12</v>
          </cell>
          <cell r="AQ4989" t="str">
            <v>Carre M</v>
          </cell>
          <cell r="AW4989">
            <v>2017</v>
          </cell>
          <cell r="AX4989" t="str">
            <v>19</v>
          </cell>
          <cell r="BB4989" t="str">
            <v>BE OPTIK ST</v>
          </cell>
          <cell r="BE4989" t="str">
            <v/>
          </cell>
          <cell r="BF4989" t="str">
            <v/>
          </cell>
          <cell r="BS4989" t="str">
            <v>BE OPTIK ST</v>
          </cell>
          <cell r="BW4989" t="str">
            <v/>
          </cell>
        </row>
        <row r="4990">
          <cell r="F4990" t="str">
            <v>IMB/62427/X/089I</v>
          </cell>
          <cell r="Q4990">
            <v>18</v>
          </cell>
          <cell r="AQ4990" t="str">
            <v>Carre M</v>
          </cell>
          <cell r="AW4990">
            <v>2017</v>
          </cell>
          <cell r="AX4990" t="str">
            <v>19</v>
          </cell>
          <cell r="BB4990" t="str">
            <v>BE OPTIK ST</v>
          </cell>
          <cell r="BE4990" t="str">
            <v/>
          </cell>
          <cell r="BF4990" t="str">
            <v/>
          </cell>
          <cell r="BS4990" t="str">
            <v>BE OPTIK ST</v>
          </cell>
          <cell r="BW4990" t="str">
            <v/>
          </cell>
        </row>
        <row r="4991">
          <cell r="F4991" t="str">
            <v>IMB/62427/X/089J</v>
          </cell>
          <cell r="Q4991">
            <v>18</v>
          </cell>
          <cell r="AQ4991" t="str">
            <v>Carre M</v>
          </cell>
          <cell r="AW4991">
            <v>2017</v>
          </cell>
          <cell r="AX4991" t="str">
            <v>19</v>
          </cell>
          <cell r="BB4991" t="str">
            <v>BE OPTIK ST</v>
          </cell>
          <cell r="BE4991" t="str">
            <v/>
          </cell>
          <cell r="BF4991" t="str">
            <v/>
          </cell>
          <cell r="BS4991" t="str">
            <v>BE OPTIK ST</v>
          </cell>
          <cell r="BW4991" t="str">
            <v/>
          </cell>
        </row>
        <row r="4992">
          <cell r="F4992" t="str">
            <v>IMB/62427/X/089K</v>
          </cell>
          <cell r="Q4992">
            <v>18</v>
          </cell>
          <cell r="AQ4992" t="str">
            <v>Carre M</v>
          </cell>
          <cell r="AW4992">
            <v>2017</v>
          </cell>
          <cell r="AX4992" t="str">
            <v>19</v>
          </cell>
          <cell r="BB4992" t="str">
            <v>BE OPTIK ST</v>
          </cell>
          <cell r="BE4992" t="str">
            <v/>
          </cell>
          <cell r="BF4992" t="str">
            <v/>
          </cell>
          <cell r="BS4992" t="str">
            <v>BE OPTIK ST</v>
          </cell>
          <cell r="BW4992" t="str">
            <v/>
          </cell>
        </row>
        <row r="4993">
          <cell r="F4993" t="str">
            <v>IMB/62427/X/089G</v>
          </cell>
          <cell r="Q4993">
            <v>18</v>
          </cell>
          <cell r="AQ4993" t="str">
            <v>Carre M</v>
          </cell>
          <cell r="AW4993">
            <v>2017</v>
          </cell>
          <cell r="AX4993" t="str">
            <v>19</v>
          </cell>
          <cell r="BB4993" t="str">
            <v>BE OPTIK ST</v>
          </cell>
          <cell r="BE4993" t="str">
            <v/>
          </cell>
          <cell r="BF4993" t="str">
            <v/>
          </cell>
          <cell r="BS4993" t="str">
            <v>BE OPTIK ST</v>
          </cell>
          <cell r="BW4993" t="str">
            <v/>
          </cell>
        </row>
        <row r="4994">
          <cell r="F4994" t="str">
            <v>IMB/62427/X/089H</v>
          </cell>
          <cell r="Q4994">
            <v>12</v>
          </cell>
          <cell r="AQ4994" t="str">
            <v>Carre M</v>
          </cell>
          <cell r="AW4994">
            <v>2017</v>
          </cell>
          <cell r="AX4994" t="str">
            <v>19</v>
          </cell>
          <cell r="BB4994" t="str">
            <v>BE OPTIK ST</v>
          </cell>
          <cell r="BE4994" t="str">
            <v/>
          </cell>
          <cell r="BF4994" t="str">
            <v/>
          </cell>
          <cell r="BS4994" t="str">
            <v>BE OPTIK ST</v>
          </cell>
          <cell r="BW4994" t="str">
            <v/>
          </cell>
        </row>
        <row r="4995">
          <cell r="F4995" t="str">
            <v>IMB/62427/X/0896</v>
          </cell>
          <cell r="Q4995">
            <v>1</v>
          </cell>
          <cell r="AQ4995" t="str">
            <v>Carre M</v>
          </cell>
          <cell r="AW4995">
            <v>2017</v>
          </cell>
          <cell r="AX4995" t="str">
            <v>19</v>
          </cell>
          <cell r="BB4995" t="str">
            <v>BE OPTIK ST</v>
          </cell>
          <cell r="BE4995" t="str">
            <v/>
          </cell>
          <cell r="BF4995" t="str">
            <v/>
          </cell>
          <cell r="BS4995" t="str">
            <v>BE OPTIK ST</v>
          </cell>
          <cell r="BW4995" t="str">
            <v/>
          </cell>
        </row>
        <row r="4996">
          <cell r="F4996" t="str">
            <v>IMB/62427/X/0897</v>
          </cell>
          <cell r="Q4996">
            <v>1</v>
          </cell>
          <cell r="AQ4996" t="str">
            <v>Carre M</v>
          </cell>
          <cell r="AW4996">
            <v>2017</v>
          </cell>
          <cell r="AX4996" t="str">
            <v>19</v>
          </cell>
          <cell r="BB4996" t="str">
            <v>BE OPTIK ST</v>
          </cell>
          <cell r="BE4996" t="str">
            <v/>
          </cell>
          <cell r="BF4996" t="str">
            <v/>
          </cell>
          <cell r="BS4996" t="str">
            <v>BE OPTIK ST</v>
          </cell>
          <cell r="BW4996" t="str">
            <v/>
          </cell>
        </row>
        <row r="4997">
          <cell r="F4997" t="str">
            <v>IMB/62427/X/0898</v>
          </cell>
          <cell r="Q4997">
            <v>1</v>
          </cell>
          <cell r="AQ4997" t="str">
            <v>Carre M</v>
          </cell>
          <cell r="AW4997">
            <v>2017</v>
          </cell>
          <cell r="AX4997" t="str">
            <v>19</v>
          </cell>
          <cell r="BB4997" t="str">
            <v>BE OPTIK ST</v>
          </cell>
          <cell r="BE4997" t="str">
            <v/>
          </cell>
          <cell r="BF4997" t="str">
            <v/>
          </cell>
          <cell r="BS4997" t="str">
            <v>BE OPTIK ST</v>
          </cell>
          <cell r="BW4997" t="str">
            <v/>
          </cell>
        </row>
        <row r="4998">
          <cell r="F4998" t="str">
            <v>IMB/62427/X/0899</v>
          </cell>
          <cell r="Q4998">
            <v>1</v>
          </cell>
          <cell r="AQ4998" t="str">
            <v>Carre M</v>
          </cell>
          <cell r="AW4998">
            <v>2017</v>
          </cell>
          <cell r="AX4998" t="str">
            <v>19</v>
          </cell>
          <cell r="BB4998" t="str">
            <v>BE OPTIK ST</v>
          </cell>
          <cell r="BE4998" t="str">
            <v/>
          </cell>
          <cell r="BF4998" t="str">
            <v/>
          </cell>
          <cell r="BS4998" t="str">
            <v>BE OPTIK ST</v>
          </cell>
          <cell r="BW4998" t="str">
            <v/>
          </cell>
        </row>
        <row r="4999">
          <cell r="F4999" t="str">
            <v>IMB/62427/X/089A</v>
          </cell>
          <cell r="Q4999">
            <v>1</v>
          </cell>
          <cell r="AQ4999" t="str">
            <v>Carre M</v>
          </cell>
          <cell r="AW4999">
            <v>2017</v>
          </cell>
          <cell r="AX4999" t="str">
            <v>19</v>
          </cell>
          <cell r="BB4999" t="str">
            <v>BE OPTIK ST</v>
          </cell>
          <cell r="BE4999" t="str">
            <v/>
          </cell>
          <cell r="BF4999" t="str">
            <v/>
          </cell>
          <cell r="BS4999" t="str">
            <v>BE OPTIK ST</v>
          </cell>
          <cell r="BW4999" t="str">
            <v/>
          </cell>
        </row>
        <row r="5000">
          <cell r="F5000" t="str">
            <v>IMB/62427/X/089B</v>
          </cell>
          <cell r="Q5000">
            <v>1</v>
          </cell>
          <cell r="AQ5000" t="str">
            <v>Carre M</v>
          </cell>
          <cell r="AW5000">
            <v>2017</v>
          </cell>
          <cell r="AX5000" t="str">
            <v>19</v>
          </cell>
          <cell r="BB5000" t="str">
            <v>BE OPTIK ST</v>
          </cell>
          <cell r="BE5000" t="str">
            <v/>
          </cell>
          <cell r="BF5000" t="str">
            <v/>
          </cell>
          <cell r="BS5000" t="str">
            <v>BE OPTIK ST</v>
          </cell>
          <cell r="BW5000" t="str">
            <v/>
          </cell>
        </row>
        <row r="5001">
          <cell r="F5001" t="str">
            <v>IMB/62427/X/089C</v>
          </cell>
          <cell r="Q5001">
            <v>1</v>
          </cell>
          <cell r="AQ5001" t="str">
            <v>Carre M</v>
          </cell>
          <cell r="AW5001">
            <v>2017</v>
          </cell>
          <cell r="AX5001" t="str">
            <v>19</v>
          </cell>
          <cell r="BB5001" t="str">
            <v>BE OPTIK ST</v>
          </cell>
          <cell r="BE5001" t="str">
            <v/>
          </cell>
          <cell r="BF5001" t="str">
            <v/>
          </cell>
          <cell r="BS5001" t="str">
            <v>BE OPTIK ST</v>
          </cell>
          <cell r="BW5001" t="str">
            <v/>
          </cell>
        </row>
        <row r="5002">
          <cell r="F5002" t="str">
            <v>IMB/62427/X/089D</v>
          </cell>
          <cell r="Q5002">
            <v>1</v>
          </cell>
          <cell r="AQ5002" t="str">
            <v>Carre M</v>
          </cell>
          <cell r="AW5002">
            <v>2017</v>
          </cell>
          <cell r="AX5002" t="str">
            <v>19</v>
          </cell>
          <cell r="BB5002" t="str">
            <v>BE OPTIK ST</v>
          </cell>
          <cell r="BE5002" t="str">
            <v/>
          </cell>
          <cell r="BF5002" t="str">
            <v/>
          </cell>
          <cell r="BS5002" t="str">
            <v>BE OPTIK ST</v>
          </cell>
          <cell r="BW5002" t="str">
            <v/>
          </cell>
        </row>
        <row r="5003">
          <cell r="F5003" t="str">
            <v>IMB/62427/X/089E</v>
          </cell>
          <cell r="Q5003">
            <v>1</v>
          </cell>
          <cell r="AQ5003" t="str">
            <v>Carre M</v>
          </cell>
          <cell r="AW5003">
            <v>2017</v>
          </cell>
          <cell r="AX5003" t="str">
            <v>19</v>
          </cell>
          <cell r="BB5003" t="str">
            <v>BE OPTIK ST</v>
          </cell>
          <cell r="BE5003" t="str">
            <v/>
          </cell>
          <cell r="BF5003" t="str">
            <v/>
          </cell>
          <cell r="BS5003" t="str">
            <v>BE OPTIK ST</v>
          </cell>
          <cell r="BW5003" t="str">
            <v/>
          </cell>
        </row>
        <row r="5004">
          <cell r="F5004" t="str">
            <v>IMB/62427/X/089F</v>
          </cell>
          <cell r="Q5004">
            <v>1</v>
          </cell>
          <cell r="AQ5004" t="str">
            <v>Carre M</v>
          </cell>
          <cell r="AW5004">
            <v>2017</v>
          </cell>
          <cell r="AX5004" t="str">
            <v>19</v>
          </cell>
          <cell r="BB5004" t="str">
            <v>BE OPTIK ST</v>
          </cell>
          <cell r="BE5004" t="str">
            <v/>
          </cell>
          <cell r="BF5004" t="str">
            <v/>
          </cell>
          <cell r="BS5004" t="str">
            <v>BE OPTIK ST</v>
          </cell>
          <cell r="BW5004" t="str">
            <v/>
          </cell>
        </row>
        <row r="5005">
          <cell r="F5005" t="str">
            <v>IMB/10081/C/00XX</v>
          </cell>
          <cell r="Q5005">
            <v>6</v>
          </cell>
          <cell r="AQ5005" t="str">
            <v>CRJ ST</v>
          </cell>
          <cell r="AW5005">
            <v>2013</v>
          </cell>
          <cell r="AX5005" t="str">
            <v>07</v>
          </cell>
          <cell r="BB5005" t="str">
            <v>CRJ ST</v>
          </cell>
          <cell r="BE5005" t="str">
            <v>07</v>
          </cell>
          <cell r="BF5005" t="str">
            <v>2013-S07</v>
          </cell>
          <cell r="BS5005" t="str">
            <v>Turpin C</v>
          </cell>
          <cell r="BW5005" t="str">
            <v>10</v>
          </cell>
        </row>
        <row r="5006">
          <cell r="F5006" t="str">
            <v>IMB/10081/C/00I9</v>
          </cell>
          <cell r="Q5006">
            <v>20</v>
          </cell>
          <cell r="AQ5006" t="str">
            <v>CRJ ST</v>
          </cell>
          <cell r="AW5006">
            <v>2013</v>
          </cell>
          <cell r="AX5006" t="str">
            <v>07</v>
          </cell>
          <cell r="BB5006" t="str">
            <v>CRJ ST</v>
          </cell>
          <cell r="BE5006" t="str">
            <v>11</v>
          </cell>
          <cell r="BF5006" t="str">
            <v>2013-S11</v>
          </cell>
          <cell r="BS5006" t="str">
            <v>Turpin C</v>
          </cell>
          <cell r="BW5006" t="str">
            <v>17</v>
          </cell>
        </row>
        <row r="5007">
          <cell r="F5007" t="str">
            <v>IMB/10081/C/00LW</v>
          </cell>
          <cell r="Q5007">
            <v>20</v>
          </cell>
          <cell r="AQ5007" t="str">
            <v>CRJ ST</v>
          </cell>
          <cell r="AW5007">
            <v>2013</v>
          </cell>
          <cell r="AX5007" t="str">
            <v>07</v>
          </cell>
          <cell r="BB5007" t="str">
            <v>CRJ ST</v>
          </cell>
          <cell r="BE5007" t="str">
            <v>07</v>
          </cell>
          <cell r="BF5007" t="str">
            <v>2013-S07</v>
          </cell>
          <cell r="BS5007" t="str">
            <v>Ferhati A</v>
          </cell>
          <cell r="BW5007" t="str">
            <v>51</v>
          </cell>
        </row>
        <row r="5008">
          <cell r="F5008" t="str">
            <v>IMB/10081/C/00LU</v>
          </cell>
          <cell r="Q5008">
            <v>20</v>
          </cell>
          <cell r="AQ5008" t="str">
            <v>CRJ ST</v>
          </cell>
          <cell r="AW5008">
            <v>2013</v>
          </cell>
          <cell r="AX5008" t="str">
            <v>07</v>
          </cell>
          <cell r="BB5008" t="str">
            <v>CRJ ST</v>
          </cell>
          <cell r="BE5008" t="str">
            <v>07</v>
          </cell>
          <cell r="BF5008" t="str">
            <v>2013-S07</v>
          </cell>
          <cell r="BS5008" t="str">
            <v>Basile G</v>
          </cell>
          <cell r="BW5008" t="str">
            <v>29</v>
          </cell>
        </row>
        <row r="5009">
          <cell r="F5009" t="str">
            <v>IMB/10081/C/00KS</v>
          </cell>
          <cell r="Q5009">
            <v>20</v>
          </cell>
          <cell r="AQ5009" t="str">
            <v>CRJ ST</v>
          </cell>
          <cell r="AW5009">
            <v>2013</v>
          </cell>
          <cell r="AX5009" t="str">
            <v>07</v>
          </cell>
          <cell r="BB5009" t="str">
            <v>CRJ ST</v>
          </cell>
          <cell r="BE5009" t="str">
            <v>07</v>
          </cell>
          <cell r="BF5009" t="str">
            <v>2013-S07</v>
          </cell>
          <cell r="BS5009" t="str">
            <v>Basile G</v>
          </cell>
          <cell r="BW5009" t="str">
            <v>17</v>
          </cell>
        </row>
        <row r="5010">
          <cell r="F5010" t="str">
            <v>IMB/10081/C/00O5</v>
          </cell>
          <cell r="Q5010">
            <v>20</v>
          </cell>
          <cell r="AQ5010" t="str">
            <v>CRJ ST</v>
          </cell>
          <cell r="AW5010">
            <v>2013</v>
          </cell>
          <cell r="AX5010" t="str">
            <v>07</v>
          </cell>
          <cell r="BB5010" t="str">
            <v>CRJ ST</v>
          </cell>
          <cell r="BE5010" t="str">
            <v>07</v>
          </cell>
          <cell r="BF5010" t="str">
            <v>2013-S07</v>
          </cell>
          <cell r="BS5010" t="str">
            <v>D.TOURNEUR</v>
          </cell>
          <cell r="BW5010" t="str">
            <v>29</v>
          </cell>
        </row>
        <row r="5011">
          <cell r="F5011" t="str">
            <v>IMB/10081/C/00LD</v>
          </cell>
          <cell r="Q5011">
            <v>20</v>
          </cell>
          <cell r="AQ5011" t="str">
            <v>CRJ ST</v>
          </cell>
          <cell r="AW5011">
            <v>2013</v>
          </cell>
          <cell r="AX5011" t="str">
            <v>07</v>
          </cell>
          <cell r="BB5011" t="str">
            <v>CRJ ST</v>
          </cell>
          <cell r="BE5011" t="str">
            <v>07</v>
          </cell>
          <cell r="BF5011" t="str">
            <v>2013-S07</v>
          </cell>
          <cell r="BS5011" t="str">
            <v>D.TOURNEUR</v>
          </cell>
          <cell r="BW5011" t="str">
            <v>29</v>
          </cell>
        </row>
        <row r="5012">
          <cell r="F5012" t="str">
            <v>IMB/10081/C/00GZ</v>
          </cell>
          <cell r="Q5012">
            <v>20</v>
          </cell>
          <cell r="AQ5012" t="str">
            <v>CRJ ST</v>
          </cell>
          <cell r="AW5012">
            <v>2013</v>
          </cell>
          <cell r="AX5012" t="str">
            <v>07</v>
          </cell>
          <cell r="BB5012" t="str">
            <v>CRJ ST</v>
          </cell>
          <cell r="BE5012" t="str">
            <v>11</v>
          </cell>
          <cell r="BF5012" t="str">
            <v>2013-S11</v>
          </cell>
          <cell r="BS5012" t="str">
            <v>Vandelet S</v>
          </cell>
          <cell r="BW5012" t="str">
            <v>16</v>
          </cell>
        </row>
        <row r="5013">
          <cell r="F5013" t="str">
            <v>IMB/10081/C/00PV</v>
          </cell>
          <cell r="Q5013">
            <v>6</v>
          </cell>
          <cell r="AQ5013" t="str">
            <v>CRJ ST</v>
          </cell>
          <cell r="AW5013">
            <v>2013</v>
          </cell>
          <cell r="AX5013" t="str">
            <v>07</v>
          </cell>
          <cell r="BB5013" t="str">
            <v>CRJ ST</v>
          </cell>
          <cell r="BE5013" t="str">
            <v>07</v>
          </cell>
          <cell r="BF5013" t="str">
            <v>2013-S07</v>
          </cell>
          <cell r="BS5013" t="str">
            <v>Ferhati A</v>
          </cell>
          <cell r="BW5013" t="str">
            <v>16</v>
          </cell>
        </row>
        <row r="5014">
          <cell r="F5014" t="str">
            <v>IMB/10081/C/00VO</v>
          </cell>
          <cell r="Q5014">
            <v>12</v>
          </cell>
          <cell r="AQ5014" t="str">
            <v>CRJ ST</v>
          </cell>
          <cell r="AW5014">
            <v>2013</v>
          </cell>
          <cell r="AX5014" t="str">
            <v>07</v>
          </cell>
          <cell r="BB5014" t="str">
            <v>CRJ ST</v>
          </cell>
          <cell r="BE5014" t="str">
            <v>11</v>
          </cell>
          <cell r="BF5014" t="str">
            <v>2013-S11</v>
          </cell>
          <cell r="BS5014" t="str">
            <v>D.TOURNEUR</v>
          </cell>
          <cell r="BW5014" t="str">
            <v>50</v>
          </cell>
        </row>
        <row r="5015">
          <cell r="F5015" t="str">
            <v>IMB/10081/C/00ML</v>
          </cell>
          <cell r="Q5015">
            <v>13</v>
          </cell>
          <cell r="AQ5015" t="str">
            <v>Annulé</v>
          </cell>
          <cell r="AW5015" t="str">
            <v/>
          </cell>
          <cell r="AX5015" t="str">
            <v/>
          </cell>
          <cell r="BB5015" t="str">
            <v>Annulé</v>
          </cell>
          <cell r="BE5015" t="str">
            <v/>
          </cell>
          <cell r="BF5015" t="str">
            <v/>
          </cell>
          <cell r="BS5015" t="str">
            <v>Annulé</v>
          </cell>
          <cell r="BW5015" t="str">
            <v/>
          </cell>
        </row>
        <row r="5016">
          <cell r="F5016" t="str">
            <v>IMB/10081/C/00U6</v>
          </cell>
          <cell r="Q5016">
            <v>4</v>
          </cell>
          <cell r="AQ5016" t="str">
            <v>CRJ ST</v>
          </cell>
          <cell r="AW5016">
            <v>2013</v>
          </cell>
          <cell r="AX5016" t="str">
            <v>49</v>
          </cell>
          <cell r="BB5016" t="str">
            <v>CRJ ST</v>
          </cell>
          <cell r="BE5016" t="str">
            <v>49</v>
          </cell>
          <cell r="BF5016" t="str">
            <v>2013-S49</v>
          </cell>
          <cell r="BS5016" t="str">
            <v>Matton V</v>
          </cell>
          <cell r="BW5016" t="str">
            <v>20</v>
          </cell>
        </row>
        <row r="5017">
          <cell r="F5017" t="str">
            <v>IMB/10081/C/013Y</v>
          </cell>
          <cell r="Q5017">
            <v>1</v>
          </cell>
          <cell r="AQ5017" t="str">
            <v>Annulé</v>
          </cell>
          <cell r="AW5017" t="str">
            <v/>
          </cell>
          <cell r="AX5017" t="str">
            <v/>
          </cell>
          <cell r="BB5017" t="str">
            <v>Annulé</v>
          </cell>
          <cell r="BE5017" t="str">
            <v/>
          </cell>
          <cell r="BF5017" t="str">
            <v/>
          </cell>
          <cell r="BS5017" t="str">
            <v>Annulé</v>
          </cell>
          <cell r="BW5017" t="str">
            <v/>
          </cell>
        </row>
        <row r="5018">
          <cell r="F5018" t="str">
            <v>IMB/10081/C/00IP</v>
          </cell>
          <cell r="Q5018">
            <v>20</v>
          </cell>
          <cell r="AQ5018" t="str">
            <v>IDCao ST</v>
          </cell>
          <cell r="AW5018">
            <v>2013</v>
          </cell>
          <cell r="AX5018" t="str">
            <v>07</v>
          </cell>
          <cell r="BB5018" t="str">
            <v>Ferhati A</v>
          </cell>
          <cell r="BE5018" t="str">
            <v>17</v>
          </cell>
          <cell r="BF5018" t="str">
            <v>2013-S17</v>
          </cell>
          <cell r="BS5018" t="str">
            <v>Ferhati A</v>
          </cell>
          <cell r="BW5018" t="str">
            <v>36</v>
          </cell>
        </row>
        <row r="5019">
          <cell r="F5019" t="str">
            <v>IMB/10081/C/00JU</v>
          </cell>
          <cell r="Q5019">
            <v>8</v>
          </cell>
          <cell r="AQ5019" t="str">
            <v>CRJ ST</v>
          </cell>
          <cell r="AW5019">
            <v>2013</v>
          </cell>
          <cell r="AX5019" t="str">
            <v>07</v>
          </cell>
          <cell r="BB5019" t="str">
            <v>CRJ ST</v>
          </cell>
          <cell r="BE5019" t="str">
            <v>11</v>
          </cell>
          <cell r="BF5019" t="str">
            <v>2013-S11</v>
          </cell>
          <cell r="BS5019" t="str">
            <v>Ferhati A</v>
          </cell>
          <cell r="BW5019" t="str">
            <v>36</v>
          </cell>
        </row>
        <row r="5020">
          <cell r="F5020" t="str">
            <v>IMB/10081/C/00OC</v>
          </cell>
          <cell r="Q5020">
            <v>10</v>
          </cell>
          <cell r="AQ5020" t="str">
            <v>CRJ ST</v>
          </cell>
          <cell r="AW5020">
            <v>2013</v>
          </cell>
          <cell r="AX5020" t="str">
            <v>05</v>
          </cell>
          <cell r="BB5020" t="str">
            <v>CRJ ST</v>
          </cell>
          <cell r="BE5020" t="str">
            <v>11</v>
          </cell>
          <cell r="BF5020" t="str">
            <v>2013-S11</v>
          </cell>
          <cell r="BS5020" t="str">
            <v>Basile G</v>
          </cell>
          <cell r="BW5020" t="str">
            <v>17</v>
          </cell>
        </row>
        <row r="5021">
          <cell r="F5021" t="str">
            <v>IMB/10081/C/00NB</v>
          </cell>
          <cell r="Q5021">
            <v>10</v>
          </cell>
          <cell r="AQ5021" t="str">
            <v>CRJ ST</v>
          </cell>
          <cell r="AW5021">
            <v>2013</v>
          </cell>
          <cell r="AX5021" t="str">
            <v>05</v>
          </cell>
          <cell r="BB5021" t="str">
            <v>CRJ ST</v>
          </cell>
          <cell r="BE5021" t="str">
            <v>11</v>
          </cell>
          <cell r="BF5021" t="str">
            <v>2013-S11</v>
          </cell>
          <cell r="BS5021" t="str">
            <v>Basile G</v>
          </cell>
          <cell r="BW5021" t="str">
            <v>17</v>
          </cell>
        </row>
        <row r="5022">
          <cell r="F5022" t="str">
            <v>IMB/10081/C/00MV</v>
          </cell>
          <cell r="Q5022">
            <v>8</v>
          </cell>
          <cell r="AQ5022" t="str">
            <v>CRJ ST</v>
          </cell>
          <cell r="AW5022">
            <v>2013</v>
          </cell>
          <cell r="AX5022" t="str">
            <v>07</v>
          </cell>
          <cell r="BB5022" t="str">
            <v>CRJ ST</v>
          </cell>
          <cell r="BE5022" t="str">
            <v>07</v>
          </cell>
          <cell r="BF5022" t="str">
            <v>2013-S07</v>
          </cell>
          <cell r="BS5022" t="str">
            <v>Bourgoin T</v>
          </cell>
          <cell r="BW5022" t="str">
            <v>47</v>
          </cell>
        </row>
        <row r="5023">
          <cell r="F5023" t="str">
            <v>IMB/10081/C/00LC</v>
          </cell>
          <cell r="Q5023">
            <v>10</v>
          </cell>
          <cell r="AQ5023" t="str">
            <v>IDCao ST</v>
          </cell>
          <cell r="AW5023">
            <v>2013</v>
          </cell>
          <cell r="AX5023" t="str">
            <v>07</v>
          </cell>
          <cell r="BB5023" t="str">
            <v>Vandelet S</v>
          </cell>
          <cell r="BE5023" t="str">
            <v>10</v>
          </cell>
          <cell r="BF5023" t="str">
            <v>2013-S10</v>
          </cell>
          <cell r="BS5023" t="str">
            <v>D.TOURNEUR</v>
          </cell>
          <cell r="BW5023" t="str">
            <v>29</v>
          </cell>
        </row>
        <row r="5024">
          <cell r="F5024" t="str">
            <v>IMB/10081/C/00M6</v>
          </cell>
          <cell r="Q5024">
            <v>10</v>
          </cell>
          <cell r="AQ5024" t="str">
            <v>IDCao ST</v>
          </cell>
          <cell r="AW5024">
            <v>2013</v>
          </cell>
          <cell r="AX5024" t="str">
            <v>07</v>
          </cell>
          <cell r="BB5024" t="str">
            <v>Vandelet S</v>
          </cell>
          <cell r="BE5024" t="str">
            <v>10</v>
          </cell>
          <cell r="BF5024" t="str">
            <v>2013-S10</v>
          </cell>
          <cell r="BS5024" t="str">
            <v>D.TOURNEUR</v>
          </cell>
          <cell r="BW5024" t="str">
            <v>29</v>
          </cell>
        </row>
        <row r="5025">
          <cell r="F5025" t="str">
            <v>IMB/10081/C/00MX</v>
          </cell>
          <cell r="Q5025">
            <v>10</v>
          </cell>
          <cell r="AQ5025" t="str">
            <v>IDCao ST</v>
          </cell>
          <cell r="AW5025">
            <v>2013</v>
          </cell>
          <cell r="AX5025" t="str">
            <v>07</v>
          </cell>
          <cell r="BB5025" t="str">
            <v>Vandelet S</v>
          </cell>
          <cell r="BE5025" t="str">
            <v>10</v>
          </cell>
          <cell r="BF5025" t="str">
            <v>2013-S10</v>
          </cell>
          <cell r="BS5025" t="str">
            <v>D.TOURNEUR</v>
          </cell>
          <cell r="BW5025" t="str">
            <v>29</v>
          </cell>
        </row>
        <row r="5026">
          <cell r="F5026" t="str">
            <v>IMB/10081/C/00NI</v>
          </cell>
          <cell r="Q5026">
            <v>10</v>
          </cell>
          <cell r="AQ5026" t="str">
            <v>CRJ ST</v>
          </cell>
          <cell r="AW5026">
            <v>2013</v>
          </cell>
          <cell r="AX5026" t="str">
            <v>07</v>
          </cell>
          <cell r="BB5026" t="str">
            <v>CRJ ST</v>
          </cell>
          <cell r="BE5026" t="str">
            <v>10</v>
          </cell>
          <cell r="BF5026" t="str">
            <v>2013-S10</v>
          </cell>
          <cell r="BS5026" t="str">
            <v>D.TOURNEUR</v>
          </cell>
          <cell r="BW5026" t="str">
            <v>29</v>
          </cell>
        </row>
        <row r="5027">
          <cell r="F5027" t="str">
            <v>IMB/10081/C/00HJ</v>
          </cell>
          <cell r="Q5027">
            <v>8</v>
          </cell>
          <cell r="AQ5027" t="str">
            <v>CRJ ST</v>
          </cell>
          <cell r="AW5027">
            <v>2013</v>
          </cell>
          <cell r="AX5027" t="str">
            <v>07</v>
          </cell>
          <cell r="BB5027" t="str">
            <v>CRJ ST</v>
          </cell>
          <cell r="BE5027" t="str">
            <v>11</v>
          </cell>
          <cell r="BF5027" t="str">
            <v>2013-S11</v>
          </cell>
          <cell r="BS5027" t="str">
            <v>Ferhati A</v>
          </cell>
          <cell r="BW5027" t="str">
            <v>36</v>
          </cell>
        </row>
        <row r="5028">
          <cell r="F5028" t="str">
            <v>IMB/10081/C/00JJ</v>
          </cell>
          <cell r="Q5028">
            <v>10</v>
          </cell>
          <cell r="AQ5028" t="str">
            <v>IDCao ST</v>
          </cell>
          <cell r="AW5028">
            <v>2013</v>
          </cell>
          <cell r="AX5028" t="str">
            <v>07</v>
          </cell>
          <cell r="BB5028" t="str">
            <v>Vandelet S</v>
          </cell>
          <cell r="BE5028" t="str">
            <v>11</v>
          </cell>
          <cell r="BF5028" t="str">
            <v>2013-S11</v>
          </cell>
          <cell r="BS5028" t="str">
            <v>Ferhati A</v>
          </cell>
          <cell r="BW5028" t="str">
            <v>47</v>
          </cell>
        </row>
        <row r="5029">
          <cell r="F5029" t="str">
            <v>IMB/10081/C/00KC</v>
          </cell>
          <cell r="Q5029">
            <v>10</v>
          </cell>
          <cell r="AQ5029" t="str">
            <v>IDCao ST</v>
          </cell>
          <cell r="AW5029">
            <v>2013</v>
          </cell>
          <cell r="AX5029" t="str">
            <v>07</v>
          </cell>
          <cell r="BB5029" t="str">
            <v>Vandelet S</v>
          </cell>
          <cell r="BE5029" t="str">
            <v>11</v>
          </cell>
          <cell r="BF5029" t="str">
            <v>2013-S11</v>
          </cell>
          <cell r="BS5029" t="str">
            <v>Ferhati A</v>
          </cell>
          <cell r="BW5029" t="str">
            <v>47</v>
          </cell>
        </row>
        <row r="5030">
          <cell r="F5030" t="str">
            <v>IMB/10081/C/00LB</v>
          </cell>
          <cell r="Q5030">
            <v>10</v>
          </cell>
          <cell r="AQ5030" t="str">
            <v>CRJ ST</v>
          </cell>
          <cell r="AW5030">
            <v>2013</v>
          </cell>
          <cell r="AX5030" t="str">
            <v>07</v>
          </cell>
          <cell r="BB5030" t="str">
            <v>CRJ ST</v>
          </cell>
          <cell r="BE5030" t="str">
            <v>11</v>
          </cell>
          <cell r="BF5030" t="str">
            <v>2013-S11</v>
          </cell>
          <cell r="BS5030" t="str">
            <v>Ferhati A</v>
          </cell>
          <cell r="BW5030" t="str">
            <v>47</v>
          </cell>
        </row>
        <row r="5031">
          <cell r="F5031" t="str">
            <v>IMB/10081/C/00LE</v>
          </cell>
          <cell r="Q5031">
            <v>10</v>
          </cell>
          <cell r="AQ5031" t="str">
            <v>CRJ ST</v>
          </cell>
          <cell r="AW5031">
            <v>2013</v>
          </cell>
          <cell r="AX5031" t="str">
            <v>07</v>
          </cell>
          <cell r="BB5031" t="str">
            <v>CRJ ST</v>
          </cell>
          <cell r="BE5031" t="str">
            <v>11</v>
          </cell>
          <cell r="BF5031" t="str">
            <v>2013-S11</v>
          </cell>
          <cell r="BS5031" t="str">
            <v>Ferhati A</v>
          </cell>
          <cell r="BW5031" t="str">
            <v>36</v>
          </cell>
        </row>
        <row r="5032">
          <cell r="F5032" t="str">
            <v>IMB/10081/C/00K7</v>
          </cell>
          <cell r="Q5032">
            <v>10</v>
          </cell>
          <cell r="AQ5032" t="str">
            <v>IDCao ST</v>
          </cell>
          <cell r="AW5032">
            <v>2013</v>
          </cell>
          <cell r="AX5032" t="str">
            <v>07</v>
          </cell>
          <cell r="BB5032" t="str">
            <v>Vandelet S</v>
          </cell>
          <cell r="BE5032" t="str">
            <v>11</v>
          </cell>
          <cell r="BF5032" t="str">
            <v>2013-S11</v>
          </cell>
          <cell r="BS5032" t="str">
            <v>Ferhati A</v>
          </cell>
          <cell r="BW5032" t="str">
            <v>36</v>
          </cell>
        </row>
        <row r="5033">
          <cell r="F5033" t="str">
            <v>IMB/10081/C/00KI</v>
          </cell>
          <cell r="Q5033">
            <v>10</v>
          </cell>
          <cell r="AQ5033" t="str">
            <v>IDCao ST</v>
          </cell>
          <cell r="AW5033">
            <v>2013</v>
          </cell>
          <cell r="AX5033" t="str">
            <v>07</v>
          </cell>
          <cell r="BB5033" t="str">
            <v>Vandelet S</v>
          </cell>
          <cell r="BE5033" t="str">
            <v>11</v>
          </cell>
          <cell r="BF5033" t="str">
            <v>2013-S11</v>
          </cell>
          <cell r="BS5033" t="str">
            <v>Ferhati A</v>
          </cell>
          <cell r="BW5033" t="str">
            <v>36</v>
          </cell>
        </row>
        <row r="5034">
          <cell r="F5034" t="str">
            <v>IMB/10081/C/00KZ</v>
          </cell>
          <cell r="Q5034">
            <v>10</v>
          </cell>
          <cell r="AQ5034" t="str">
            <v>IDCao ST</v>
          </cell>
          <cell r="AW5034">
            <v>2013</v>
          </cell>
          <cell r="AX5034" t="str">
            <v>07</v>
          </cell>
          <cell r="BB5034" t="str">
            <v>Vandelet S</v>
          </cell>
          <cell r="BE5034" t="str">
            <v>11</v>
          </cell>
          <cell r="BF5034" t="str">
            <v>2013-S11</v>
          </cell>
          <cell r="BS5034" t="str">
            <v>Ferhati A</v>
          </cell>
          <cell r="BW5034" t="str">
            <v>36</v>
          </cell>
        </row>
        <row r="5035">
          <cell r="F5035" t="str">
            <v>IMB/10081/C/00J1</v>
          </cell>
          <cell r="Q5035">
            <v>10</v>
          </cell>
          <cell r="AQ5035" t="str">
            <v>IDCao ST</v>
          </cell>
          <cell r="AW5035">
            <v>2013</v>
          </cell>
          <cell r="AX5035" t="str">
            <v>07</v>
          </cell>
          <cell r="BB5035" t="str">
            <v>Ferhati A</v>
          </cell>
          <cell r="BE5035" t="str">
            <v>17</v>
          </cell>
          <cell r="BF5035" t="str">
            <v>2013-S17</v>
          </cell>
          <cell r="BS5035" t="str">
            <v>Ferhati A</v>
          </cell>
          <cell r="BW5035" t="str">
            <v>36</v>
          </cell>
        </row>
        <row r="5036">
          <cell r="F5036" t="str">
            <v>IMB/10081/C/00J3</v>
          </cell>
          <cell r="Q5036">
            <v>10</v>
          </cell>
          <cell r="AQ5036" t="str">
            <v>IDCao ST</v>
          </cell>
          <cell r="AW5036">
            <v>2013</v>
          </cell>
          <cell r="AX5036" t="str">
            <v>07</v>
          </cell>
          <cell r="BB5036" t="str">
            <v>Ferhati A</v>
          </cell>
          <cell r="BE5036" t="str">
            <v>17</v>
          </cell>
          <cell r="BF5036" t="str">
            <v>2013-S17</v>
          </cell>
          <cell r="BS5036" t="str">
            <v>Ferhati A</v>
          </cell>
          <cell r="BW5036" t="str">
            <v>36</v>
          </cell>
        </row>
        <row r="5037">
          <cell r="F5037" t="str">
            <v>IMB/10081/C/00J6</v>
          </cell>
          <cell r="Q5037">
            <v>10</v>
          </cell>
          <cell r="AQ5037" t="str">
            <v>CRJ ST</v>
          </cell>
          <cell r="AW5037">
            <v>2013</v>
          </cell>
          <cell r="AX5037" t="str">
            <v>07</v>
          </cell>
          <cell r="BB5037" t="str">
            <v>CRJ ST</v>
          </cell>
          <cell r="BE5037" t="str">
            <v>16</v>
          </cell>
          <cell r="BF5037" t="str">
            <v>2013-S16</v>
          </cell>
          <cell r="BS5037" t="str">
            <v>Ferhati A</v>
          </cell>
          <cell r="BW5037" t="str">
            <v>36</v>
          </cell>
        </row>
        <row r="5038">
          <cell r="F5038" t="str">
            <v>IMB/10081/C/00KY</v>
          </cell>
          <cell r="Q5038">
            <v>10</v>
          </cell>
          <cell r="AQ5038" t="str">
            <v>IDCao ST</v>
          </cell>
          <cell r="AW5038">
            <v>2013</v>
          </cell>
          <cell r="AX5038" t="str">
            <v>07</v>
          </cell>
          <cell r="BB5038" t="str">
            <v>Mangin N</v>
          </cell>
          <cell r="BE5038" t="str">
            <v>10</v>
          </cell>
          <cell r="BF5038" t="str">
            <v>2013-S10</v>
          </cell>
          <cell r="BS5038" t="str">
            <v>Ferhati A</v>
          </cell>
          <cell r="BW5038" t="str">
            <v>47</v>
          </cell>
        </row>
        <row r="5039">
          <cell r="F5039" t="str">
            <v>IMB/10081/C/00L2</v>
          </cell>
          <cell r="Q5039">
            <v>10</v>
          </cell>
          <cell r="AQ5039" t="str">
            <v>IDCao ST</v>
          </cell>
          <cell r="AW5039">
            <v>2013</v>
          </cell>
          <cell r="AX5039" t="str">
            <v>07</v>
          </cell>
          <cell r="BB5039" t="str">
            <v>Mangin N</v>
          </cell>
          <cell r="BE5039" t="str">
            <v>10</v>
          </cell>
          <cell r="BF5039" t="str">
            <v>2013-S10</v>
          </cell>
          <cell r="BS5039" t="str">
            <v>Ferhati A</v>
          </cell>
          <cell r="BW5039" t="str">
            <v>47</v>
          </cell>
        </row>
        <row r="5040">
          <cell r="F5040" t="str">
            <v>IMB/10081/C/00LF</v>
          </cell>
          <cell r="Q5040">
            <v>10</v>
          </cell>
          <cell r="AQ5040" t="str">
            <v>IDCao ST</v>
          </cell>
          <cell r="AW5040">
            <v>2013</v>
          </cell>
          <cell r="AX5040" t="str">
            <v>07</v>
          </cell>
          <cell r="BB5040" t="str">
            <v>Mangin N</v>
          </cell>
          <cell r="BE5040" t="str">
            <v>10</v>
          </cell>
          <cell r="BF5040" t="str">
            <v>2013-S10</v>
          </cell>
          <cell r="BS5040" t="str">
            <v>Ferhati A</v>
          </cell>
          <cell r="BW5040" t="str">
            <v>47</v>
          </cell>
        </row>
        <row r="5041">
          <cell r="F5041" t="str">
            <v>IMB/10081/C/00IH</v>
          </cell>
          <cell r="Q5041">
            <v>10</v>
          </cell>
          <cell r="AQ5041" t="str">
            <v>IDCao ST</v>
          </cell>
          <cell r="AW5041">
            <v>2013</v>
          </cell>
          <cell r="AX5041" t="str">
            <v>07</v>
          </cell>
          <cell r="BB5041" t="str">
            <v>Vandelet S</v>
          </cell>
          <cell r="BE5041" t="str">
            <v>14</v>
          </cell>
          <cell r="BF5041" t="str">
            <v>2013-S14</v>
          </cell>
          <cell r="BS5041" t="str">
            <v>Bourgoin T</v>
          </cell>
          <cell r="BW5041" t="str">
            <v>47</v>
          </cell>
        </row>
        <row r="5042">
          <cell r="F5042" t="str">
            <v>IMB/10081/C/00IJ</v>
          </cell>
          <cell r="Q5042">
            <v>10</v>
          </cell>
          <cell r="AQ5042" t="str">
            <v>IDCao ST</v>
          </cell>
          <cell r="AW5042">
            <v>2013</v>
          </cell>
          <cell r="AX5042" t="str">
            <v>07</v>
          </cell>
          <cell r="BB5042" t="str">
            <v>Vandelet S</v>
          </cell>
          <cell r="BE5042" t="str">
            <v>14</v>
          </cell>
          <cell r="BF5042" t="str">
            <v>2013-S14</v>
          </cell>
          <cell r="BS5042" t="str">
            <v>Bourgoin T</v>
          </cell>
          <cell r="BW5042" t="str">
            <v>47</v>
          </cell>
        </row>
        <row r="5043">
          <cell r="F5043" t="str">
            <v>IMB/10081/C/00IM</v>
          </cell>
          <cell r="Q5043">
            <v>10</v>
          </cell>
          <cell r="AQ5043" t="str">
            <v>CRJ ST</v>
          </cell>
          <cell r="AW5043">
            <v>2013</v>
          </cell>
          <cell r="AX5043" t="str">
            <v>07</v>
          </cell>
          <cell r="BB5043" t="str">
            <v>CRJ ST</v>
          </cell>
          <cell r="BE5043" t="str">
            <v>14</v>
          </cell>
          <cell r="BF5043" t="str">
            <v>2013-S14</v>
          </cell>
          <cell r="BS5043" t="str">
            <v>Bourgoin T</v>
          </cell>
          <cell r="BW5043" t="str">
            <v>47</v>
          </cell>
        </row>
        <row r="5044">
          <cell r="F5044" t="str">
            <v>IMB/10081/C/0127</v>
          </cell>
          <cell r="Q5044">
            <v>1</v>
          </cell>
          <cell r="AQ5044" t="str">
            <v>Annulé</v>
          </cell>
          <cell r="AW5044" t="str">
            <v/>
          </cell>
          <cell r="AX5044" t="str">
            <v/>
          </cell>
          <cell r="BB5044" t="str">
            <v>Annulé</v>
          </cell>
          <cell r="BE5044" t="str">
            <v/>
          </cell>
          <cell r="BF5044" t="str">
            <v/>
          </cell>
          <cell r="BS5044" t="str">
            <v>Annulé</v>
          </cell>
          <cell r="BW5044" t="str">
            <v/>
          </cell>
        </row>
        <row r="5045">
          <cell r="F5045" t="str">
            <v>IMB/10081/C/012S</v>
          </cell>
          <cell r="Q5045">
            <v>4</v>
          </cell>
          <cell r="AQ5045" t="str">
            <v>IDCao ST</v>
          </cell>
          <cell r="AW5045">
            <v>2013</v>
          </cell>
          <cell r="AX5045" t="str">
            <v>13</v>
          </cell>
          <cell r="BB5045" t="str">
            <v>Ferhati A</v>
          </cell>
          <cell r="BE5045" t="str">
            <v>17</v>
          </cell>
          <cell r="BF5045" t="str">
            <v>2013-S17</v>
          </cell>
          <cell r="BS5045" t="str">
            <v>Debrauwer J</v>
          </cell>
          <cell r="BW5045" t="str">
            <v>20</v>
          </cell>
        </row>
        <row r="5046">
          <cell r="F5046" t="str">
            <v>IMB/10081/C/00MJ</v>
          </cell>
          <cell r="Q5046">
            <v>8</v>
          </cell>
          <cell r="AQ5046" t="str">
            <v>IDCao ST</v>
          </cell>
          <cell r="AW5046">
            <v>2013</v>
          </cell>
          <cell r="AX5046" t="str">
            <v>07</v>
          </cell>
          <cell r="BB5046" t="str">
            <v>Taradoux G</v>
          </cell>
          <cell r="BE5046" t="str">
            <v>50</v>
          </cell>
          <cell r="BF5046" t="str">
            <v>2013-S50</v>
          </cell>
          <cell r="BS5046" t="str">
            <v>Bourgoin T</v>
          </cell>
          <cell r="BW5046" t="str">
            <v>02</v>
          </cell>
        </row>
        <row r="5047">
          <cell r="F5047" t="str">
            <v>IMB/10081/C/00JV</v>
          </cell>
          <cell r="Q5047">
            <v>8</v>
          </cell>
          <cell r="AQ5047" t="str">
            <v>IDCao ST</v>
          </cell>
          <cell r="AW5047">
            <v>2013</v>
          </cell>
          <cell r="AX5047" t="str">
            <v>07</v>
          </cell>
          <cell r="BB5047" t="str">
            <v>CRJ ST</v>
          </cell>
          <cell r="BE5047" t="str">
            <v>11</v>
          </cell>
          <cell r="BF5047" t="str">
            <v>2013-S11</v>
          </cell>
          <cell r="BS5047" t="str">
            <v>Ferhati A</v>
          </cell>
          <cell r="BW5047" t="str">
            <v>36</v>
          </cell>
        </row>
        <row r="5048">
          <cell r="F5048" t="str">
            <v>IMB/10081/C/00OD</v>
          </cell>
          <cell r="Q5048">
            <v>10</v>
          </cell>
          <cell r="AQ5048" t="str">
            <v>CRJ ST</v>
          </cell>
          <cell r="AW5048">
            <v>2013</v>
          </cell>
          <cell r="AX5048" t="str">
            <v>05</v>
          </cell>
          <cell r="BB5048" t="str">
            <v>CRJ ST</v>
          </cell>
          <cell r="BE5048" t="str">
            <v>11</v>
          </cell>
          <cell r="BF5048" t="str">
            <v>2013-S11</v>
          </cell>
          <cell r="BS5048" t="str">
            <v>Basile G</v>
          </cell>
          <cell r="BW5048" t="str">
            <v>17</v>
          </cell>
        </row>
        <row r="5049">
          <cell r="F5049" t="str">
            <v>IMB/10081/C/00OE</v>
          </cell>
          <cell r="Q5049">
            <v>10</v>
          </cell>
          <cell r="AQ5049" t="str">
            <v>CRJ ST</v>
          </cell>
          <cell r="AW5049">
            <v>2013</v>
          </cell>
          <cell r="AX5049" t="str">
            <v>05</v>
          </cell>
          <cell r="BB5049" t="str">
            <v>CRJ ST</v>
          </cell>
          <cell r="BE5049" t="str">
            <v>11</v>
          </cell>
          <cell r="BF5049" t="str">
            <v>2013-S11</v>
          </cell>
          <cell r="BS5049" t="str">
            <v>Basile G</v>
          </cell>
          <cell r="BW5049" t="str">
            <v>17</v>
          </cell>
        </row>
        <row r="5050">
          <cell r="F5050" t="str">
            <v>IMB/10081/C/00NC</v>
          </cell>
          <cell r="Q5050">
            <v>10</v>
          </cell>
          <cell r="AQ5050" t="str">
            <v>CRJ ST</v>
          </cell>
          <cell r="AW5050">
            <v>2013</v>
          </cell>
          <cell r="AX5050" t="str">
            <v>05</v>
          </cell>
          <cell r="BB5050" t="str">
            <v>CRJ ST</v>
          </cell>
          <cell r="BE5050" t="str">
            <v>11</v>
          </cell>
          <cell r="BF5050" t="str">
            <v>2013-S11</v>
          </cell>
          <cell r="BS5050" t="str">
            <v>Basile G</v>
          </cell>
          <cell r="BW5050" t="str">
            <v>17</v>
          </cell>
        </row>
        <row r="5051">
          <cell r="F5051" t="str">
            <v>IMB/10081/C/00ND</v>
          </cell>
          <cell r="Q5051">
            <v>10</v>
          </cell>
          <cell r="AQ5051" t="str">
            <v>CRJ ST</v>
          </cell>
          <cell r="AW5051">
            <v>2013</v>
          </cell>
          <cell r="AX5051" t="str">
            <v>05</v>
          </cell>
          <cell r="BB5051" t="str">
            <v>CRJ ST</v>
          </cell>
          <cell r="BE5051" t="str">
            <v>11</v>
          </cell>
          <cell r="BF5051" t="str">
            <v>2013-S11</v>
          </cell>
          <cell r="BS5051" t="str">
            <v>Basile G</v>
          </cell>
          <cell r="BW5051" t="str">
            <v>17</v>
          </cell>
        </row>
        <row r="5052">
          <cell r="F5052" t="str">
            <v>IMB/10081/C/00MW</v>
          </cell>
          <cell r="Q5052">
            <v>8</v>
          </cell>
          <cell r="AQ5052" t="str">
            <v>CRJ ST</v>
          </cell>
          <cell r="AW5052">
            <v>2013</v>
          </cell>
          <cell r="AX5052" t="str">
            <v>07</v>
          </cell>
          <cell r="BB5052" t="str">
            <v>CRJ ST</v>
          </cell>
          <cell r="BE5052" t="str">
            <v>07</v>
          </cell>
          <cell r="BF5052" t="str">
            <v>2013-S07</v>
          </cell>
          <cell r="BS5052" t="str">
            <v>Bourgoin T</v>
          </cell>
          <cell r="BW5052" t="str">
            <v>47</v>
          </cell>
        </row>
        <row r="5053">
          <cell r="F5053" t="str">
            <v>IMB/10081/C/00MN</v>
          </cell>
          <cell r="Q5053">
            <v>8</v>
          </cell>
          <cell r="AQ5053" t="str">
            <v>IDCao ST</v>
          </cell>
          <cell r="AW5053">
            <v>2013</v>
          </cell>
          <cell r="AX5053" t="str">
            <v>07</v>
          </cell>
          <cell r="BB5053" t="str">
            <v>Mangin N</v>
          </cell>
          <cell r="BE5053" t="str">
            <v>14</v>
          </cell>
          <cell r="BF5053" t="str">
            <v>2013-S14</v>
          </cell>
          <cell r="BS5053" t="str">
            <v>Matton V</v>
          </cell>
          <cell r="BW5053" t="str">
            <v>30</v>
          </cell>
        </row>
        <row r="5054">
          <cell r="F5054" t="str">
            <v>IMB/10081/S/00MM</v>
          </cell>
          <cell r="Q5054">
            <v>8</v>
          </cell>
          <cell r="AQ5054" t="str">
            <v>IDCao ST</v>
          </cell>
          <cell r="AW5054">
            <v>2013</v>
          </cell>
          <cell r="AX5054" t="str">
            <v>07</v>
          </cell>
          <cell r="BB5054" t="str">
            <v>Mangin N</v>
          </cell>
          <cell r="BE5054" t="str">
            <v>14</v>
          </cell>
          <cell r="BF5054" t="str">
            <v>2013-S14</v>
          </cell>
          <cell r="BS5054" t="str">
            <v>Matton V</v>
          </cell>
          <cell r="BW5054" t="str">
            <v>30</v>
          </cell>
        </row>
        <row r="5055">
          <cell r="F5055" t="str">
            <v>IMB/10081/C/01O6</v>
          </cell>
          <cell r="Q5055">
            <v>6</v>
          </cell>
          <cell r="AQ5055" t="str">
            <v>IDCao ST</v>
          </cell>
          <cell r="AW5055">
            <v>2013</v>
          </cell>
          <cell r="AX5055" t="str">
            <v>13</v>
          </cell>
          <cell r="BB5055" t="str">
            <v>Bougherbal A</v>
          </cell>
          <cell r="BE5055" t="str">
            <v>14</v>
          </cell>
          <cell r="BF5055" t="str">
            <v>2013-S14</v>
          </cell>
          <cell r="BS5055" t="str">
            <v>Ferhati A</v>
          </cell>
          <cell r="BW5055" t="str">
            <v>36</v>
          </cell>
        </row>
        <row r="5056">
          <cell r="F5056" t="str">
            <v>IMB/10081/C/01O0</v>
          </cell>
          <cell r="Q5056">
            <v>5</v>
          </cell>
          <cell r="AQ5056" t="str">
            <v>IDCao ST</v>
          </cell>
          <cell r="AW5056">
            <v>2013</v>
          </cell>
          <cell r="AX5056" t="str">
            <v>13</v>
          </cell>
          <cell r="BB5056" t="str">
            <v>Bougherbal A</v>
          </cell>
          <cell r="BE5056" t="str">
            <v>14</v>
          </cell>
          <cell r="BF5056" t="str">
            <v>2013-S14</v>
          </cell>
          <cell r="BS5056" t="str">
            <v>Bourgoin T</v>
          </cell>
          <cell r="BW5056" t="str">
            <v>47</v>
          </cell>
        </row>
        <row r="5057">
          <cell r="F5057" t="str">
            <v>IMB/10081/C/00HR</v>
          </cell>
          <cell r="Q5057">
            <v>8</v>
          </cell>
          <cell r="AQ5057" t="str">
            <v>IDCao ST</v>
          </cell>
          <cell r="AW5057">
            <v>2013</v>
          </cell>
          <cell r="AX5057" t="str">
            <v>07</v>
          </cell>
          <cell r="BB5057" t="str">
            <v>CRJ ST</v>
          </cell>
          <cell r="BE5057" t="str">
            <v>11</v>
          </cell>
          <cell r="BF5057" t="str">
            <v>2013-S11</v>
          </cell>
          <cell r="BS5057" t="str">
            <v>Ferhati A</v>
          </cell>
          <cell r="BW5057" t="str">
            <v>36</v>
          </cell>
        </row>
        <row r="5058">
          <cell r="F5058" t="str">
            <v>IMB/10081/X/01QC</v>
          </cell>
          <cell r="Q5058">
            <v>8</v>
          </cell>
          <cell r="AQ5058" t="str">
            <v>FITELCOM ST</v>
          </cell>
          <cell r="AW5058">
            <v>2013</v>
          </cell>
          <cell r="AX5058" t="str">
            <v>41</v>
          </cell>
          <cell r="BB5058" t="str">
            <v>Taradoux G</v>
          </cell>
          <cell r="BE5058" t="str">
            <v>50</v>
          </cell>
          <cell r="BF5058" t="str">
            <v>2013-S50</v>
          </cell>
          <cell r="BS5058" t="str">
            <v>Bourgoin T</v>
          </cell>
          <cell r="BW5058" t="str">
            <v>02</v>
          </cell>
        </row>
        <row r="5059">
          <cell r="F5059" t="str">
            <v>IMB/10081/S/00FF</v>
          </cell>
          <cell r="Q5059">
            <v>4</v>
          </cell>
          <cell r="AQ5059" t="str">
            <v>Annulé</v>
          </cell>
          <cell r="AW5059" t="str">
            <v/>
          </cell>
          <cell r="AX5059" t="str">
            <v/>
          </cell>
          <cell r="BB5059" t="str">
            <v>Annulé</v>
          </cell>
          <cell r="BE5059" t="str">
            <v/>
          </cell>
          <cell r="BF5059" t="str">
            <v/>
          </cell>
          <cell r="BS5059" t="str">
            <v>Annulé</v>
          </cell>
          <cell r="BW5059" t="str">
            <v/>
          </cell>
        </row>
        <row r="5060">
          <cell r="F5060" t="str">
            <v>IMB/10081/C/00JS</v>
          </cell>
          <cell r="Q5060">
            <v>7</v>
          </cell>
          <cell r="AQ5060" t="str">
            <v>Annulé</v>
          </cell>
          <cell r="AW5060" t="str">
            <v/>
          </cell>
          <cell r="AX5060" t="str">
            <v/>
          </cell>
          <cell r="BB5060" t="str">
            <v>Annulé</v>
          </cell>
          <cell r="BE5060" t="str">
            <v/>
          </cell>
          <cell r="BF5060" t="str">
            <v/>
          </cell>
          <cell r="BS5060" t="str">
            <v>Annulé</v>
          </cell>
          <cell r="BW5060" t="str">
            <v/>
          </cell>
        </row>
        <row r="5061">
          <cell r="F5061" t="str">
            <v>IMB/10081/C/01H7</v>
          </cell>
          <cell r="Q5061">
            <v>4</v>
          </cell>
          <cell r="AQ5061" t="str">
            <v>SETRS ST</v>
          </cell>
          <cell r="AW5061">
            <v>2015</v>
          </cell>
          <cell r="AX5061" t="str">
            <v>06</v>
          </cell>
          <cell r="BB5061" t="str">
            <v>TELCOM ST</v>
          </cell>
          <cell r="BE5061" t="str">
            <v>11</v>
          </cell>
          <cell r="BF5061" t="str">
            <v>2015-S11</v>
          </cell>
          <cell r="BS5061" t="str">
            <v>Marchetti N</v>
          </cell>
          <cell r="BW5061" t="str">
            <v>49</v>
          </cell>
        </row>
        <row r="5062">
          <cell r="F5062" t="str">
            <v>IMB/10081/C/00OM</v>
          </cell>
          <cell r="Q5062">
            <v>15</v>
          </cell>
          <cell r="AQ5062" t="str">
            <v>SETRS ST</v>
          </cell>
          <cell r="AW5062">
            <v>2014</v>
          </cell>
          <cell r="AX5062" t="str">
            <v>15</v>
          </cell>
          <cell r="BB5062" t="str">
            <v>Tambu Matadi Y</v>
          </cell>
          <cell r="BE5062" t="str">
            <v>15</v>
          </cell>
          <cell r="BF5062" t="str">
            <v>2014-S15</v>
          </cell>
          <cell r="BS5062" t="str">
            <v>Debrauwer J</v>
          </cell>
          <cell r="BW5062" t="str">
            <v>20</v>
          </cell>
        </row>
        <row r="5063">
          <cell r="F5063" t="str">
            <v>IMB/10081/C/00ON</v>
          </cell>
          <cell r="Q5063">
            <v>15</v>
          </cell>
          <cell r="AQ5063" t="str">
            <v>SETRS ST</v>
          </cell>
          <cell r="AW5063">
            <v>2014</v>
          </cell>
          <cell r="AX5063" t="str">
            <v>15</v>
          </cell>
          <cell r="BB5063" t="str">
            <v>Tambu Matadi Y</v>
          </cell>
          <cell r="BE5063" t="str">
            <v>15</v>
          </cell>
          <cell r="BF5063" t="str">
            <v>2014-S15</v>
          </cell>
          <cell r="BS5063" t="str">
            <v>Debrauwer J</v>
          </cell>
          <cell r="BW5063" t="str">
            <v>20</v>
          </cell>
        </row>
        <row r="5064">
          <cell r="F5064" t="str">
            <v>IMB/10081/C/00IW</v>
          </cell>
          <cell r="Q5064">
            <v>12</v>
          </cell>
          <cell r="AQ5064" t="str">
            <v>SETRS ST</v>
          </cell>
          <cell r="AW5064">
            <v>2014</v>
          </cell>
          <cell r="AX5064" t="str">
            <v>11</v>
          </cell>
          <cell r="BB5064" t="str">
            <v>El Jilali B</v>
          </cell>
          <cell r="BE5064" t="str">
            <v>28</v>
          </cell>
          <cell r="BF5064" t="str">
            <v>2014-S28</v>
          </cell>
          <cell r="BS5064" t="str">
            <v>El Jilali B</v>
          </cell>
          <cell r="BW5064" t="str">
            <v>28</v>
          </cell>
        </row>
        <row r="5065">
          <cell r="F5065" t="str">
            <v>IMB/10081/C/012J</v>
          </cell>
          <cell r="Q5065">
            <v>21</v>
          </cell>
          <cell r="AQ5065" t="str">
            <v>SETRS ST</v>
          </cell>
          <cell r="AW5065">
            <v>2014</v>
          </cell>
          <cell r="AX5065" t="str">
            <v>15</v>
          </cell>
          <cell r="BB5065" t="str">
            <v>El Jilali B</v>
          </cell>
          <cell r="BE5065" t="str">
            <v>16</v>
          </cell>
          <cell r="BF5065" t="str">
            <v>2014-S16</v>
          </cell>
          <cell r="BS5065" t="str">
            <v>Matton V</v>
          </cell>
          <cell r="BW5065" t="str">
            <v>40</v>
          </cell>
        </row>
        <row r="5066">
          <cell r="F5066" t="str">
            <v>IMB/10081/X/01T6</v>
          </cell>
          <cell r="Q5066">
            <v>21</v>
          </cell>
          <cell r="AQ5066" t="str">
            <v>SETRS ST</v>
          </cell>
          <cell r="AW5066">
            <v>2014</v>
          </cell>
          <cell r="AX5066" t="str">
            <v>15</v>
          </cell>
          <cell r="BB5066" t="str">
            <v>El Jilali B</v>
          </cell>
          <cell r="BE5066" t="str">
            <v>16</v>
          </cell>
          <cell r="BF5066" t="str">
            <v>2014-S16</v>
          </cell>
          <cell r="BS5066" t="str">
            <v>Matton V</v>
          </cell>
          <cell r="BW5066" t="str">
            <v>40</v>
          </cell>
        </row>
        <row r="5067">
          <cell r="F5067" t="str">
            <v>IMB/10081/X/01T7</v>
          </cell>
          <cell r="Q5067">
            <v>21</v>
          </cell>
          <cell r="AQ5067" t="str">
            <v>SETRS ST</v>
          </cell>
          <cell r="AW5067">
            <v>2014</v>
          </cell>
          <cell r="AX5067" t="str">
            <v>15</v>
          </cell>
          <cell r="BB5067" t="str">
            <v>El Jilali B</v>
          </cell>
          <cell r="BE5067" t="str">
            <v>16</v>
          </cell>
          <cell r="BF5067" t="str">
            <v>2014-S16</v>
          </cell>
          <cell r="BS5067" t="str">
            <v>Matton V</v>
          </cell>
          <cell r="BW5067" t="str">
            <v>40</v>
          </cell>
        </row>
        <row r="5068">
          <cell r="F5068" t="str">
            <v>IMB/10081/X/01T8</v>
          </cell>
          <cell r="Q5068">
            <v>21</v>
          </cell>
          <cell r="AQ5068" t="str">
            <v>SETRS ST</v>
          </cell>
          <cell r="AW5068">
            <v>2014</v>
          </cell>
          <cell r="AX5068" t="str">
            <v>15</v>
          </cell>
          <cell r="BB5068" t="str">
            <v>El Jilali B</v>
          </cell>
          <cell r="BE5068" t="str">
            <v>16</v>
          </cell>
          <cell r="BF5068" t="str">
            <v>2014-S16</v>
          </cell>
          <cell r="BS5068" t="str">
            <v>Matton V</v>
          </cell>
          <cell r="BW5068" t="str">
            <v>40</v>
          </cell>
        </row>
        <row r="5069">
          <cell r="F5069" t="str">
            <v>IMB/10081/X/01T9</v>
          </cell>
          <cell r="Q5069">
            <v>21</v>
          </cell>
          <cell r="AQ5069" t="str">
            <v>SETRS ST</v>
          </cell>
          <cell r="AW5069">
            <v>2014</v>
          </cell>
          <cell r="AX5069" t="str">
            <v>15</v>
          </cell>
          <cell r="BB5069" t="str">
            <v>El Jilali B</v>
          </cell>
          <cell r="BE5069" t="str">
            <v>16</v>
          </cell>
          <cell r="BF5069" t="str">
            <v>2014-S16</v>
          </cell>
          <cell r="BS5069" t="str">
            <v>Matton V</v>
          </cell>
          <cell r="BW5069" t="str">
            <v>40</v>
          </cell>
        </row>
        <row r="5070">
          <cell r="F5070" t="str">
            <v>IMB/10081/C/01AN</v>
          </cell>
          <cell r="Q5070">
            <v>4</v>
          </cell>
          <cell r="AQ5070" t="str">
            <v>SETRS ST</v>
          </cell>
          <cell r="AW5070">
            <v>2014</v>
          </cell>
          <cell r="AX5070" t="str">
            <v>28</v>
          </cell>
          <cell r="BB5070" t="str">
            <v>Tambu Matadi Y</v>
          </cell>
          <cell r="BE5070" t="str">
            <v>36</v>
          </cell>
          <cell r="BF5070" t="str">
            <v>2014-S36</v>
          </cell>
          <cell r="BS5070" t="str">
            <v>Tambu Matadi Y</v>
          </cell>
          <cell r="BW5070" t="str">
            <v>36</v>
          </cell>
        </row>
        <row r="5071">
          <cell r="F5071" t="str">
            <v>IMB/10081/C/01AZ</v>
          </cell>
          <cell r="Q5071">
            <v>6</v>
          </cell>
          <cell r="AQ5071" t="str">
            <v>SETRS ST</v>
          </cell>
          <cell r="AW5071">
            <v>2014</v>
          </cell>
          <cell r="AX5071" t="str">
            <v>28</v>
          </cell>
          <cell r="BB5071" t="str">
            <v>Tambu Matadi Y</v>
          </cell>
          <cell r="BE5071" t="str">
            <v>36</v>
          </cell>
          <cell r="BF5071" t="str">
            <v>2014-S36</v>
          </cell>
          <cell r="BS5071" t="str">
            <v>Tambu Matadi Y</v>
          </cell>
          <cell r="BW5071" t="str">
            <v>36</v>
          </cell>
        </row>
        <row r="5072">
          <cell r="F5072" t="str">
            <v>IMB/10081/C/01B7</v>
          </cell>
          <cell r="Q5072">
            <v>6</v>
          </cell>
          <cell r="AQ5072" t="str">
            <v>SETRS ST</v>
          </cell>
          <cell r="AW5072">
            <v>2014</v>
          </cell>
          <cell r="AX5072" t="str">
            <v>28</v>
          </cell>
          <cell r="BB5072" t="str">
            <v>Tambu Matadi Y</v>
          </cell>
          <cell r="BE5072" t="str">
            <v>36</v>
          </cell>
          <cell r="BF5072" t="str">
            <v>2014-S36</v>
          </cell>
          <cell r="BS5072" t="str">
            <v>Tambu Matadi Y</v>
          </cell>
          <cell r="BW5072" t="str">
            <v>36</v>
          </cell>
        </row>
        <row r="5073">
          <cell r="F5073" t="str">
            <v>IMB/10081/C/01BD</v>
          </cell>
          <cell r="Q5073">
            <v>6</v>
          </cell>
          <cell r="AQ5073" t="str">
            <v>SETRS ST</v>
          </cell>
          <cell r="AW5073">
            <v>2014</v>
          </cell>
          <cell r="AX5073" t="str">
            <v>28</v>
          </cell>
          <cell r="BB5073" t="str">
            <v>Carre M</v>
          </cell>
          <cell r="BE5073" t="str">
            <v>37</v>
          </cell>
          <cell r="BF5073" t="str">
            <v>2014-S37</v>
          </cell>
          <cell r="BS5073" t="str">
            <v>Batik C</v>
          </cell>
          <cell r="BW5073" t="str">
            <v>37</v>
          </cell>
        </row>
        <row r="5074">
          <cell r="F5074" t="str">
            <v>IMB/10081/C/01BE</v>
          </cell>
          <cell r="Q5074">
            <v>6</v>
          </cell>
          <cell r="AQ5074" t="str">
            <v>SETRS ST</v>
          </cell>
          <cell r="AW5074">
            <v>2014</v>
          </cell>
          <cell r="AX5074" t="str">
            <v>28</v>
          </cell>
          <cell r="BB5074" t="str">
            <v>Carre M</v>
          </cell>
          <cell r="BE5074" t="str">
            <v>37</v>
          </cell>
          <cell r="BF5074" t="str">
            <v>2014-S37</v>
          </cell>
          <cell r="BS5074" t="str">
            <v>Batik C</v>
          </cell>
          <cell r="BW5074" t="str">
            <v>37</v>
          </cell>
        </row>
        <row r="5075">
          <cell r="F5075" t="str">
            <v>IMB/10081/C/00SX</v>
          </cell>
          <cell r="Q5075">
            <v>6</v>
          </cell>
          <cell r="AQ5075" t="str">
            <v>SETRS ST</v>
          </cell>
          <cell r="AW5075">
            <v>2014</v>
          </cell>
          <cell r="AX5075" t="str">
            <v>28</v>
          </cell>
          <cell r="BB5075" t="str">
            <v>Dehay P</v>
          </cell>
          <cell r="BE5075" t="str">
            <v>42</v>
          </cell>
          <cell r="BF5075" t="str">
            <v>2014-S42</v>
          </cell>
          <cell r="BS5075" t="str">
            <v>Dehay P</v>
          </cell>
          <cell r="BW5075" t="str">
            <v>42</v>
          </cell>
        </row>
        <row r="5076">
          <cell r="F5076" t="str">
            <v>IMB/10081/C/00WD</v>
          </cell>
          <cell r="Q5076">
            <v>6</v>
          </cell>
          <cell r="AQ5076" t="str">
            <v>SETRS ST</v>
          </cell>
          <cell r="AW5076">
            <v>2014</v>
          </cell>
          <cell r="AX5076" t="str">
            <v>28</v>
          </cell>
          <cell r="BB5076" t="str">
            <v>Dehay P</v>
          </cell>
          <cell r="BE5076" t="str">
            <v>42</v>
          </cell>
          <cell r="BF5076" t="str">
            <v>2014-S42</v>
          </cell>
          <cell r="BS5076" t="str">
            <v>Dehay P</v>
          </cell>
          <cell r="BW5076" t="str">
            <v>42</v>
          </cell>
        </row>
        <row r="5077">
          <cell r="F5077" t="str">
            <v>IMB/10081/C/00YY</v>
          </cell>
          <cell r="Q5077">
            <v>20</v>
          </cell>
          <cell r="AQ5077" t="str">
            <v>SETRS ST</v>
          </cell>
          <cell r="AW5077">
            <v>2014</v>
          </cell>
          <cell r="AX5077" t="str">
            <v>28</v>
          </cell>
          <cell r="BB5077" t="str">
            <v>Dehay P</v>
          </cell>
          <cell r="BE5077" t="str">
            <v>47</v>
          </cell>
          <cell r="BF5077" t="str">
            <v>2014-S47</v>
          </cell>
          <cell r="BS5077" t="str">
            <v>Dehay P</v>
          </cell>
          <cell r="BW5077" t="str">
            <v>47</v>
          </cell>
        </row>
        <row r="5078">
          <cell r="F5078" t="str">
            <v>IMB/10081/C/01EA</v>
          </cell>
          <cell r="Q5078">
            <v>7</v>
          </cell>
          <cell r="AQ5078" t="str">
            <v>SETRS ST</v>
          </cell>
          <cell r="AW5078">
            <v>2014</v>
          </cell>
          <cell r="AX5078" t="str">
            <v>28</v>
          </cell>
          <cell r="BB5078" t="str">
            <v>El Jilali B</v>
          </cell>
          <cell r="BE5078" t="str">
            <v>37</v>
          </cell>
          <cell r="BF5078" t="str">
            <v>2014-S37</v>
          </cell>
          <cell r="BS5078" t="str">
            <v>El Jilali B</v>
          </cell>
          <cell r="BW5078" t="str">
            <v>37</v>
          </cell>
        </row>
        <row r="5079">
          <cell r="F5079" t="str">
            <v>IMB/10081/C/01EF</v>
          </cell>
          <cell r="Q5079">
            <v>13</v>
          </cell>
          <cell r="AQ5079" t="str">
            <v>SETRS ST</v>
          </cell>
          <cell r="AW5079">
            <v>2014</v>
          </cell>
          <cell r="AX5079" t="str">
            <v>28</v>
          </cell>
          <cell r="BB5079" t="str">
            <v>El Jilali B</v>
          </cell>
          <cell r="BE5079" t="str">
            <v>37</v>
          </cell>
          <cell r="BF5079" t="str">
            <v>2014-S37</v>
          </cell>
          <cell r="BS5079" t="str">
            <v>El Jilali B</v>
          </cell>
          <cell r="BW5079" t="str">
            <v>37</v>
          </cell>
        </row>
        <row r="5080">
          <cell r="F5080" t="str">
            <v>IMB/10081/S/00K2</v>
          </cell>
          <cell r="Q5080">
            <v>11</v>
          </cell>
          <cell r="AQ5080" t="str">
            <v>Annulé</v>
          </cell>
          <cell r="AW5080" t="str">
            <v/>
          </cell>
          <cell r="AX5080" t="str">
            <v/>
          </cell>
          <cell r="BB5080" t="str">
            <v>Annulé</v>
          </cell>
          <cell r="BE5080" t="str">
            <v/>
          </cell>
          <cell r="BF5080" t="str">
            <v/>
          </cell>
          <cell r="BS5080" t="str">
            <v>Annulé</v>
          </cell>
          <cell r="BW5080" t="str">
            <v/>
          </cell>
        </row>
        <row r="5081">
          <cell r="F5081" t="str">
            <v>IMB/10081/C/01PU</v>
          </cell>
          <cell r="Q5081">
            <v>33</v>
          </cell>
          <cell r="AQ5081" t="str">
            <v>SETRS ST</v>
          </cell>
          <cell r="AW5081">
            <v>2015</v>
          </cell>
          <cell r="AX5081" t="str">
            <v>09</v>
          </cell>
          <cell r="BB5081" t="str">
            <v>Bauden A</v>
          </cell>
          <cell r="BE5081" t="str">
            <v>10</v>
          </cell>
          <cell r="BF5081" t="str">
            <v>2015-S10</v>
          </cell>
          <cell r="BS5081" t="str">
            <v>Bauden A</v>
          </cell>
          <cell r="BW5081" t="str">
            <v>10</v>
          </cell>
        </row>
        <row r="5082">
          <cell r="F5082" t="str">
            <v>IMB/10081/S/00PF</v>
          </cell>
          <cell r="Q5082">
            <v>6</v>
          </cell>
          <cell r="AQ5082" t="str">
            <v>Annulé</v>
          </cell>
          <cell r="AW5082" t="str">
            <v/>
          </cell>
          <cell r="AX5082" t="str">
            <v/>
          </cell>
          <cell r="BB5082" t="str">
            <v>Annulé</v>
          </cell>
          <cell r="BE5082" t="str">
            <v/>
          </cell>
          <cell r="BF5082" t="str">
            <v/>
          </cell>
          <cell r="BS5082" t="str">
            <v>Annulé</v>
          </cell>
          <cell r="BW5082" t="str">
            <v/>
          </cell>
        </row>
        <row r="5083">
          <cell r="F5083" t="str">
            <v>IMB/10081/C/00JQ</v>
          </cell>
          <cell r="Q5083">
            <v>4</v>
          </cell>
          <cell r="AQ5083" t="str">
            <v>SETRS ST</v>
          </cell>
          <cell r="AW5083">
            <v>2015</v>
          </cell>
          <cell r="AX5083" t="str">
            <v>07</v>
          </cell>
          <cell r="BB5083" t="str">
            <v>TELCOM ST</v>
          </cell>
          <cell r="BE5083" t="str">
            <v>15</v>
          </cell>
          <cell r="BF5083" t="str">
            <v>2015-S15</v>
          </cell>
          <cell r="BS5083" t="str">
            <v>Carre M</v>
          </cell>
          <cell r="BW5083" t="str">
            <v>15</v>
          </cell>
        </row>
        <row r="5084">
          <cell r="F5084" t="str">
            <v>IMB/10081/C/00IO</v>
          </cell>
          <cell r="Q5084">
            <v>4</v>
          </cell>
          <cell r="AQ5084" t="str">
            <v>SETRS ST</v>
          </cell>
          <cell r="AW5084">
            <v>2015</v>
          </cell>
          <cell r="AX5084" t="str">
            <v>07</v>
          </cell>
          <cell r="BB5084" t="str">
            <v>TELCOM ST</v>
          </cell>
          <cell r="BE5084" t="str">
            <v>15</v>
          </cell>
          <cell r="BF5084" t="str">
            <v>2015-S15</v>
          </cell>
          <cell r="BS5084" t="str">
            <v>Carre M</v>
          </cell>
          <cell r="BW5084" t="str">
            <v>15</v>
          </cell>
        </row>
        <row r="5085">
          <cell r="F5085" t="str">
            <v>IMB/10081/C/01PT</v>
          </cell>
          <cell r="Q5085">
            <v>6</v>
          </cell>
          <cell r="AQ5085" t="str">
            <v>SETRS ST</v>
          </cell>
          <cell r="AW5085">
            <v>2015</v>
          </cell>
          <cell r="AX5085" t="str">
            <v>07</v>
          </cell>
          <cell r="BB5085" t="str">
            <v>TELCOM ST</v>
          </cell>
          <cell r="BE5085" t="str">
            <v>11</v>
          </cell>
          <cell r="BF5085" t="str">
            <v>2015-S11</v>
          </cell>
          <cell r="BS5085" t="str">
            <v>Carre M</v>
          </cell>
          <cell r="BW5085" t="str">
            <v>11</v>
          </cell>
        </row>
        <row r="5086">
          <cell r="F5086" t="str">
            <v>IMB/10081/C/01HA</v>
          </cell>
          <cell r="Q5086">
            <v>4</v>
          </cell>
          <cell r="AQ5086" t="str">
            <v>SETRS ST</v>
          </cell>
          <cell r="AW5086">
            <v>2015</v>
          </cell>
          <cell r="AX5086" t="str">
            <v>07</v>
          </cell>
          <cell r="BB5086" t="str">
            <v>TELCOM ST</v>
          </cell>
          <cell r="BE5086" t="str">
            <v>15</v>
          </cell>
          <cell r="BF5086" t="str">
            <v>2015-S15</v>
          </cell>
          <cell r="BS5086" t="str">
            <v>Matton V</v>
          </cell>
          <cell r="BW5086" t="str">
            <v>15</v>
          </cell>
        </row>
        <row r="5087">
          <cell r="F5087" t="str">
            <v>IMB/10081/S/00V7</v>
          </cell>
          <cell r="Q5087">
            <v>1</v>
          </cell>
          <cell r="AQ5087" t="str">
            <v>Annulé</v>
          </cell>
          <cell r="AW5087" t="str">
            <v/>
          </cell>
          <cell r="AX5087" t="str">
            <v/>
          </cell>
          <cell r="BB5087" t="str">
            <v>Annulé</v>
          </cell>
          <cell r="BE5087" t="str">
            <v/>
          </cell>
          <cell r="BF5087" t="str">
            <v/>
          </cell>
          <cell r="BS5087" t="str">
            <v>Annulé</v>
          </cell>
          <cell r="BW5087" t="str">
            <v/>
          </cell>
        </row>
        <row r="5088">
          <cell r="F5088" t="str">
            <v>IMB/10081/C/00DR</v>
          </cell>
          <cell r="Q5088">
            <v>9</v>
          </cell>
          <cell r="AQ5088" t="str">
            <v>SETRS ST</v>
          </cell>
          <cell r="AW5088">
            <v>2014</v>
          </cell>
          <cell r="AX5088" t="str">
            <v>51</v>
          </cell>
          <cell r="BB5088" t="str">
            <v>El Jilali B</v>
          </cell>
          <cell r="BE5088" t="str">
            <v>02</v>
          </cell>
          <cell r="BF5088" t="str">
            <v>2015-S02</v>
          </cell>
          <cell r="BS5088" t="str">
            <v>El Jilali B</v>
          </cell>
          <cell r="BW5088" t="str">
            <v>19</v>
          </cell>
        </row>
        <row r="5089">
          <cell r="F5089" t="str">
            <v>IMB/10081/C/016X</v>
          </cell>
          <cell r="Q5089">
            <v>8</v>
          </cell>
          <cell r="AQ5089" t="str">
            <v>Annulé</v>
          </cell>
          <cell r="AW5089" t="str">
            <v/>
          </cell>
          <cell r="AX5089" t="str">
            <v/>
          </cell>
          <cell r="BB5089" t="str">
            <v>Annulé</v>
          </cell>
          <cell r="BE5089" t="str">
            <v/>
          </cell>
          <cell r="BF5089" t="str">
            <v/>
          </cell>
          <cell r="BS5089" t="str">
            <v>Annulé</v>
          </cell>
          <cell r="BW5089" t="str">
            <v/>
          </cell>
        </row>
        <row r="5090">
          <cell r="F5090" t="str">
            <v>IMB/10081/C/00LN</v>
          </cell>
          <cell r="Q5090">
            <v>9</v>
          </cell>
          <cell r="AQ5090" t="str">
            <v>SETRS ST</v>
          </cell>
          <cell r="AW5090">
            <v>2014</v>
          </cell>
          <cell r="AX5090" t="str">
            <v>52</v>
          </cell>
          <cell r="BB5090" t="str">
            <v>El Jilali B</v>
          </cell>
          <cell r="BE5090" t="str">
            <v>02</v>
          </cell>
          <cell r="BF5090" t="str">
            <v>2015-S02</v>
          </cell>
          <cell r="BS5090" t="str">
            <v>El Jilali B</v>
          </cell>
          <cell r="BW5090" t="str">
            <v>02</v>
          </cell>
        </row>
        <row r="5091">
          <cell r="F5091" t="str">
            <v>IMB/10081/C/010X</v>
          </cell>
          <cell r="Q5091">
            <v>6</v>
          </cell>
          <cell r="AQ5091" t="str">
            <v>SETRS ST</v>
          </cell>
          <cell r="AW5091">
            <v>2014</v>
          </cell>
          <cell r="AX5091" t="str">
            <v>51</v>
          </cell>
          <cell r="BB5091" t="str">
            <v>El Jilali B</v>
          </cell>
          <cell r="BE5091" t="str">
            <v>01</v>
          </cell>
          <cell r="BF5091" t="str">
            <v>2014-S01</v>
          </cell>
          <cell r="BS5091" t="str">
            <v>El Jilali B</v>
          </cell>
          <cell r="BW5091" t="str">
            <v>01</v>
          </cell>
        </row>
        <row r="5092">
          <cell r="F5092" t="str">
            <v>IMB/10081/C/01GN</v>
          </cell>
          <cell r="Q5092">
            <v>22</v>
          </cell>
          <cell r="AQ5092" t="str">
            <v>Annulé</v>
          </cell>
          <cell r="AW5092" t="str">
            <v/>
          </cell>
          <cell r="AX5092" t="str">
            <v/>
          </cell>
          <cell r="BB5092" t="str">
            <v>Annulé</v>
          </cell>
          <cell r="BE5092" t="str">
            <v/>
          </cell>
          <cell r="BF5092" t="str">
            <v/>
          </cell>
          <cell r="BS5092" t="str">
            <v>Annulé</v>
          </cell>
          <cell r="BW5092" t="str">
            <v/>
          </cell>
        </row>
        <row r="5093">
          <cell r="F5093" t="str">
            <v>IMB/10081/C/00V9</v>
          </cell>
          <cell r="Q5093">
            <v>4</v>
          </cell>
          <cell r="AQ5093" t="str">
            <v>SETRS ST</v>
          </cell>
          <cell r="AW5093">
            <v>2015</v>
          </cell>
          <cell r="AX5093" t="str">
            <v>06</v>
          </cell>
          <cell r="BB5093" t="str">
            <v>Bauden A</v>
          </cell>
          <cell r="BE5093" t="str">
            <v>06</v>
          </cell>
          <cell r="BF5093" t="str">
            <v>2015-S06</v>
          </cell>
          <cell r="BS5093" t="str">
            <v>Bauden A</v>
          </cell>
          <cell r="BW5093" t="str">
            <v>06</v>
          </cell>
        </row>
        <row r="5094">
          <cell r="F5094" t="str">
            <v>IMB/10081/C/00XQ</v>
          </cell>
          <cell r="Q5094">
            <v>12</v>
          </cell>
          <cell r="AQ5094" t="str">
            <v>SETRS ST</v>
          </cell>
          <cell r="AW5094">
            <v>2015</v>
          </cell>
          <cell r="AX5094" t="str">
            <v>09</v>
          </cell>
          <cell r="BB5094" t="str">
            <v>CRJ ST</v>
          </cell>
          <cell r="BE5094" t="str">
            <v>19</v>
          </cell>
          <cell r="BF5094" t="str">
            <v>2015-S19</v>
          </cell>
          <cell r="BS5094" t="str">
            <v>A affecter</v>
          </cell>
          <cell r="BW5094" t="str">
            <v/>
          </cell>
        </row>
        <row r="5095">
          <cell r="F5095" t="str">
            <v>IMB/10081/C/019W</v>
          </cell>
          <cell r="Q5095">
            <v>3</v>
          </cell>
          <cell r="AQ5095" t="str">
            <v>CRJ ST</v>
          </cell>
          <cell r="AW5095">
            <v>2014</v>
          </cell>
          <cell r="AX5095" t="str">
            <v>47</v>
          </cell>
          <cell r="BB5095" t="str">
            <v>CRJ ST</v>
          </cell>
          <cell r="BE5095" t="str">
            <v>47</v>
          </cell>
          <cell r="BF5095" t="str">
            <v>2014-S47</v>
          </cell>
          <cell r="BS5095" t="str">
            <v>BAL T</v>
          </cell>
          <cell r="BW5095" t="str">
            <v>51</v>
          </cell>
        </row>
        <row r="5096">
          <cell r="F5096" t="str">
            <v>IMB/10081/C/019V</v>
          </cell>
          <cell r="Q5096">
            <v>4</v>
          </cell>
          <cell r="AQ5096" t="str">
            <v>CRJ ST</v>
          </cell>
          <cell r="AW5096">
            <v>2014</v>
          </cell>
          <cell r="AX5096" t="str">
            <v>47</v>
          </cell>
          <cell r="BB5096" t="str">
            <v>CRJ ST</v>
          </cell>
          <cell r="BE5096" t="str">
            <v>47</v>
          </cell>
          <cell r="BF5096" t="str">
            <v>2014-S47</v>
          </cell>
          <cell r="BS5096" t="str">
            <v>BAL T</v>
          </cell>
          <cell r="BW5096" t="str">
            <v>51</v>
          </cell>
        </row>
        <row r="5097">
          <cell r="F5097" t="str">
            <v>IMB/10081/C/019X</v>
          </cell>
          <cell r="Q5097">
            <v>4</v>
          </cell>
          <cell r="AQ5097" t="str">
            <v>CRJ ST</v>
          </cell>
          <cell r="AW5097">
            <v>2014</v>
          </cell>
          <cell r="AX5097" t="str">
            <v>47</v>
          </cell>
          <cell r="BB5097" t="str">
            <v>CRJ ST</v>
          </cell>
          <cell r="BE5097" t="str">
            <v>47</v>
          </cell>
          <cell r="BF5097" t="str">
            <v>2014-S47</v>
          </cell>
          <cell r="BS5097" t="str">
            <v>BAL T</v>
          </cell>
          <cell r="BW5097" t="str">
            <v>51</v>
          </cell>
        </row>
        <row r="5098">
          <cell r="F5098" t="str">
            <v>IMB/10081/C/00ZO</v>
          </cell>
          <cell r="Q5098">
            <v>10</v>
          </cell>
          <cell r="AQ5098" t="str">
            <v>CRJ ST</v>
          </cell>
          <cell r="AW5098">
            <v>2015</v>
          </cell>
          <cell r="AX5098" t="str">
            <v>07</v>
          </cell>
          <cell r="BB5098" t="str">
            <v>CRJ ST</v>
          </cell>
          <cell r="BE5098" t="str">
            <v>07</v>
          </cell>
          <cell r="BF5098" t="str">
            <v>2015-S07</v>
          </cell>
          <cell r="BS5098" t="str">
            <v>Carre M</v>
          </cell>
          <cell r="BW5098" t="str">
            <v>09</v>
          </cell>
        </row>
        <row r="5099">
          <cell r="F5099" t="str">
            <v>IMB/10081/X/01T3</v>
          </cell>
          <cell r="Q5099">
            <v>8</v>
          </cell>
          <cell r="AQ5099" t="str">
            <v>Vandelet S</v>
          </cell>
          <cell r="AW5099">
            <v>2014</v>
          </cell>
          <cell r="AX5099" t="str">
            <v>45</v>
          </cell>
          <cell r="BB5099" t="str">
            <v>Brice L</v>
          </cell>
          <cell r="BE5099" t="str">
            <v>21</v>
          </cell>
          <cell r="BF5099" t="str">
            <v>2016-S21</v>
          </cell>
          <cell r="BS5099" t="str">
            <v>A affecter</v>
          </cell>
          <cell r="BW5099" t="str">
            <v/>
          </cell>
        </row>
        <row r="5100">
          <cell r="F5100" t="str">
            <v>IMB/10081/C/00QU</v>
          </cell>
          <cell r="Q5100">
            <v>4</v>
          </cell>
          <cell r="AQ5100" t="str">
            <v>SETRS ST</v>
          </cell>
          <cell r="AW5100">
            <v>2015</v>
          </cell>
          <cell r="AX5100" t="str">
            <v>10</v>
          </cell>
          <cell r="BB5100" t="str">
            <v>Debrauwer J</v>
          </cell>
          <cell r="BE5100" t="str">
            <v>11</v>
          </cell>
          <cell r="BF5100" t="str">
            <v>2015-S11</v>
          </cell>
          <cell r="BS5100" t="str">
            <v>Debrauwer J</v>
          </cell>
          <cell r="BW5100" t="str">
            <v>11</v>
          </cell>
        </row>
        <row r="5101">
          <cell r="F5101" t="str">
            <v>IMB/10081/C/00T2</v>
          </cell>
          <cell r="Q5101">
            <v>4</v>
          </cell>
          <cell r="AQ5101" t="str">
            <v>SETRS ST</v>
          </cell>
          <cell r="AW5101">
            <v>2015</v>
          </cell>
          <cell r="AX5101" t="str">
            <v>10</v>
          </cell>
          <cell r="BB5101" t="str">
            <v>Debrauwer J</v>
          </cell>
          <cell r="BE5101" t="str">
            <v>11</v>
          </cell>
          <cell r="BF5101" t="str">
            <v>2015-S11</v>
          </cell>
          <cell r="BS5101" t="str">
            <v>Debrauwer J</v>
          </cell>
          <cell r="BW5101" t="str">
            <v>11</v>
          </cell>
        </row>
        <row r="5102">
          <cell r="F5102" t="str">
            <v>IMB/10081/C/01IB</v>
          </cell>
          <cell r="Q5102">
            <v>6</v>
          </cell>
          <cell r="AQ5102" t="str">
            <v>SETRS ST</v>
          </cell>
          <cell r="AW5102">
            <v>2014</v>
          </cell>
          <cell r="AX5102" t="str">
            <v>51</v>
          </cell>
          <cell r="BB5102" t="str">
            <v>El Jilali B</v>
          </cell>
          <cell r="BE5102" t="str">
            <v>01</v>
          </cell>
          <cell r="BF5102" t="str">
            <v>2014-S01</v>
          </cell>
          <cell r="BS5102" t="str">
            <v>El Jilali B</v>
          </cell>
          <cell r="BW5102" t="str">
            <v>01</v>
          </cell>
        </row>
        <row r="5103">
          <cell r="F5103" t="str">
            <v>IMB/10081/C/00E5</v>
          </cell>
          <cell r="Q5103">
            <v>9</v>
          </cell>
          <cell r="AQ5103" t="str">
            <v>SETRS ST</v>
          </cell>
          <cell r="AW5103">
            <v>2014</v>
          </cell>
          <cell r="AX5103" t="str">
            <v>51</v>
          </cell>
          <cell r="BB5103" t="str">
            <v>El Jilali B</v>
          </cell>
          <cell r="BE5103" t="str">
            <v>02</v>
          </cell>
          <cell r="BF5103" t="str">
            <v>2015-S02</v>
          </cell>
          <cell r="BS5103" t="str">
            <v>El Jilali B</v>
          </cell>
          <cell r="BW5103" t="str">
            <v>19</v>
          </cell>
        </row>
        <row r="5104">
          <cell r="F5104" t="str">
            <v>IMB/10081/C/00DZ</v>
          </cell>
          <cell r="Q5104">
            <v>9</v>
          </cell>
          <cell r="AQ5104" t="str">
            <v>SETRS ST</v>
          </cell>
          <cell r="AW5104">
            <v>2014</v>
          </cell>
          <cell r="AX5104" t="str">
            <v>51</v>
          </cell>
          <cell r="BB5104" t="str">
            <v>El Jilali B</v>
          </cell>
          <cell r="BE5104" t="str">
            <v>02</v>
          </cell>
          <cell r="BF5104" t="str">
            <v>2015-S02</v>
          </cell>
          <cell r="BS5104" t="str">
            <v>El Jilali B</v>
          </cell>
          <cell r="BW5104" t="str">
            <v>19</v>
          </cell>
        </row>
        <row r="5105">
          <cell r="F5105" t="str">
            <v>IMB/10081/C/00DW</v>
          </cell>
          <cell r="Q5105">
            <v>9</v>
          </cell>
          <cell r="AQ5105" t="str">
            <v>SETRS ST</v>
          </cell>
          <cell r="AW5105">
            <v>2014</v>
          </cell>
          <cell r="AX5105" t="str">
            <v>51</v>
          </cell>
          <cell r="BB5105" t="str">
            <v>El Jilali B</v>
          </cell>
          <cell r="BE5105" t="str">
            <v>02</v>
          </cell>
          <cell r="BF5105" t="str">
            <v>2015-S02</v>
          </cell>
          <cell r="BS5105" t="str">
            <v>El Jilali B</v>
          </cell>
          <cell r="BW5105" t="str">
            <v>19</v>
          </cell>
        </row>
        <row r="5106">
          <cell r="F5106" t="str">
            <v>IMB/10081/C/00DS</v>
          </cell>
          <cell r="Q5106">
            <v>9</v>
          </cell>
          <cell r="AQ5106" t="str">
            <v>SETRS ST</v>
          </cell>
          <cell r="AW5106">
            <v>2014</v>
          </cell>
          <cell r="AX5106" t="str">
            <v>51</v>
          </cell>
          <cell r="BB5106" t="str">
            <v>El Jilali B</v>
          </cell>
          <cell r="BE5106" t="str">
            <v>02</v>
          </cell>
          <cell r="BF5106" t="str">
            <v>2015-S02</v>
          </cell>
          <cell r="BS5106" t="str">
            <v>El Jilali B</v>
          </cell>
          <cell r="BW5106" t="str">
            <v>19</v>
          </cell>
        </row>
        <row r="5107">
          <cell r="F5107" t="str">
            <v>IMB/10081/C/00DL</v>
          </cell>
          <cell r="Q5107">
            <v>6</v>
          </cell>
          <cell r="AQ5107" t="str">
            <v>SETRS ST</v>
          </cell>
          <cell r="AW5107">
            <v>2014</v>
          </cell>
          <cell r="AX5107" t="str">
            <v>51</v>
          </cell>
          <cell r="BB5107" t="str">
            <v>El Jilali B</v>
          </cell>
          <cell r="BE5107" t="str">
            <v>02</v>
          </cell>
          <cell r="BF5107" t="str">
            <v>2015-S02</v>
          </cell>
          <cell r="BS5107" t="str">
            <v>El Jilali B</v>
          </cell>
          <cell r="BW5107" t="str">
            <v>19</v>
          </cell>
        </row>
        <row r="5108">
          <cell r="F5108" t="str">
            <v>IMB/10081/C/00DV</v>
          </cell>
          <cell r="Q5108">
            <v>9</v>
          </cell>
          <cell r="AQ5108" t="str">
            <v>SETRS ST</v>
          </cell>
          <cell r="AW5108">
            <v>2014</v>
          </cell>
          <cell r="AX5108" t="str">
            <v>51</v>
          </cell>
          <cell r="BB5108" t="str">
            <v>El Jilali B</v>
          </cell>
          <cell r="BE5108" t="str">
            <v>02</v>
          </cell>
          <cell r="BF5108" t="str">
            <v>2015-S02</v>
          </cell>
          <cell r="BS5108" t="str">
            <v>El Jilali B</v>
          </cell>
          <cell r="BW5108" t="str">
            <v>19</v>
          </cell>
        </row>
        <row r="5109">
          <cell r="F5109" t="str">
            <v>IMB/10081/C/00DI</v>
          </cell>
          <cell r="Q5109">
            <v>10</v>
          </cell>
          <cell r="AQ5109" t="str">
            <v>SETRS ST</v>
          </cell>
          <cell r="AW5109">
            <v>2014</v>
          </cell>
          <cell r="AX5109" t="str">
            <v>51</v>
          </cell>
          <cell r="BB5109" t="str">
            <v>El Jilali B</v>
          </cell>
          <cell r="BE5109" t="str">
            <v>02</v>
          </cell>
          <cell r="BF5109" t="str">
            <v>2015-S02</v>
          </cell>
          <cell r="BS5109" t="str">
            <v>El Jilali B</v>
          </cell>
          <cell r="BW5109" t="str">
            <v>19</v>
          </cell>
        </row>
        <row r="5110">
          <cell r="F5110" t="str">
            <v>IMB/10081/C/00CZ</v>
          </cell>
          <cell r="Q5110">
            <v>10</v>
          </cell>
          <cell r="AQ5110" t="str">
            <v>SETRS ST</v>
          </cell>
          <cell r="AW5110">
            <v>2014</v>
          </cell>
          <cell r="AX5110" t="str">
            <v>51</v>
          </cell>
          <cell r="BB5110" t="str">
            <v>El Jilali B</v>
          </cell>
          <cell r="BE5110" t="str">
            <v>02</v>
          </cell>
          <cell r="BF5110" t="str">
            <v>2015-S02</v>
          </cell>
          <cell r="BS5110" t="str">
            <v>El Jilali B</v>
          </cell>
          <cell r="BW5110" t="str">
            <v>19</v>
          </cell>
        </row>
        <row r="5111">
          <cell r="F5111" t="str">
            <v>IMB/10081/C/00D8</v>
          </cell>
          <cell r="Q5111">
            <v>6</v>
          </cell>
          <cell r="AQ5111" t="str">
            <v>SETRS ST</v>
          </cell>
          <cell r="AW5111">
            <v>2014</v>
          </cell>
          <cell r="AX5111" t="str">
            <v>51</v>
          </cell>
          <cell r="BB5111" t="str">
            <v>El Jilali B</v>
          </cell>
          <cell r="BE5111" t="str">
            <v>02</v>
          </cell>
          <cell r="BF5111" t="str">
            <v>2015-S02</v>
          </cell>
          <cell r="BS5111" t="str">
            <v>El Jilali B</v>
          </cell>
          <cell r="BW5111" t="str">
            <v>19</v>
          </cell>
        </row>
        <row r="5112">
          <cell r="F5112" t="str">
            <v>IMB/10081/C/00CE</v>
          </cell>
          <cell r="Q5112">
            <v>13</v>
          </cell>
          <cell r="AQ5112" t="str">
            <v>SETRS ST</v>
          </cell>
          <cell r="AW5112">
            <v>2015</v>
          </cell>
          <cell r="AX5112" t="str">
            <v>06</v>
          </cell>
          <cell r="BB5112" t="str">
            <v>Matton V</v>
          </cell>
          <cell r="BE5112" t="str">
            <v>07</v>
          </cell>
          <cell r="BF5112" t="str">
            <v>2015-S07</v>
          </cell>
          <cell r="BS5112" t="str">
            <v>Matton V</v>
          </cell>
          <cell r="BW5112" t="str">
            <v>07</v>
          </cell>
        </row>
        <row r="5113">
          <cell r="F5113" t="str">
            <v>IMB/10081/C/00CB</v>
          </cell>
          <cell r="Q5113">
            <v>13</v>
          </cell>
          <cell r="AQ5113" t="str">
            <v>SETRS ST</v>
          </cell>
          <cell r="AW5113">
            <v>2015</v>
          </cell>
          <cell r="AX5113" t="str">
            <v>06</v>
          </cell>
          <cell r="BB5113" t="str">
            <v>Matton V</v>
          </cell>
          <cell r="BE5113" t="str">
            <v>07</v>
          </cell>
          <cell r="BF5113" t="str">
            <v>2015-S07</v>
          </cell>
          <cell r="BS5113" t="str">
            <v>Matton V</v>
          </cell>
          <cell r="BW5113" t="str">
            <v>07</v>
          </cell>
        </row>
        <row r="5114">
          <cell r="F5114" t="str">
            <v>IMB/10081/C/00CJ</v>
          </cell>
          <cell r="Q5114">
            <v>13</v>
          </cell>
          <cell r="AQ5114" t="str">
            <v>SETRS ST</v>
          </cell>
          <cell r="AW5114">
            <v>2015</v>
          </cell>
          <cell r="AX5114" t="str">
            <v>06</v>
          </cell>
          <cell r="BB5114" t="str">
            <v>Matton V</v>
          </cell>
          <cell r="BE5114" t="str">
            <v>07</v>
          </cell>
          <cell r="BF5114" t="str">
            <v>2015-S07</v>
          </cell>
          <cell r="BS5114" t="str">
            <v>Matton V</v>
          </cell>
          <cell r="BW5114" t="str">
            <v>07</v>
          </cell>
        </row>
        <row r="5115">
          <cell r="F5115" t="str">
            <v>IMB/10081/C/00CV</v>
          </cell>
          <cell r="Q5115">
            <v>8</v>
          </cell>
          <cell r="AQ5115" t="str">
            <v>SETRS ST</v>
          </cell>
          <cell r="AW5115">
            <v>2015</v>
          </cell>
          <cell r="AX5115" t="str">
            <v>06</v>
          </cell>
          <cell r="BB5115" t="str">
            <v>Matton V</v>
          </cell>
          <cell r="BE5115" t="str">
            <v>07</v>
          </cell>
          <cell r="BF5115" t="str">
            <v>2015-S07</v>
          </cell>
          <cell r="BS5115" t="str">
            <v>Matton V</v>
          </cell>
          <cell r="BW5115" t="str">
            <v>07</v>
          </cell>
        </row>
        <row r="5116">
          <cell r="F5116" t="str">
            <v>IMB/10081/C/00CK</v>
          </cell>
          <cell r="Q5116">
            <v>9</v>
          </cell>
          <cell r="AQ5116" t="str">
            <v>SETRS ST</v>
          </cell>
          <cell r="AW5116">
            <v>2015</v>
          </cell>
          <cell r="AX5116" t="str">
            <v>06</v>
          </cell>
          <cell r="BB5116" t="str">
            <v>Matton V</v>
          </cell>
          <cell r="BE5116" t="str">
            <v>07</v>
          </cell>
          <cell r="BF5116" t="str">
            <v>2015-S07</v>
          </cell>
          <cell r="BS5116" t="str">
            <v>Matton V</v>
          </cell>
          <cell r="BW5116" t="str">
            <v>07</v>
          </cell>
        </row>
        <row r="5117">
          <cell r="F5117" t="str">
            <v>IMB/10081/C/00CM</v>
          </cell>
          <cell r="Q5117">
            <v>13</v>
          </cell>
          <cell r="AQ5117" t="str">
            <v>SETRS ST</v>
          </cell>
          <cell r="AW5117">
            <v>2015</v>
          </cell>
          <cell r="AX5117" t="str">
            <v>06</v>
          </cell>
          <cell r="BB5117" t="str">
            <v>Matton V</v>
          </cell>
          <cell r="BE5117" t="str">
            <v>07</v>
          </cell>
          <cell r="BF5117" t="str">
            <v>2015-S07</v>
          </cell>
          <cell r="BS5117" t="str">
            <v>Matton V</v>
          </cell>
          <cell r="BW5117" t="str">
            <v>07</v>
          </cell>
        </row>
        <row r="5118">
          <cell r="F5118" t="str">
            <v>IMB/10081/C/00CO</v>
          </cell>
          <cell r="Q5118">
            <v>9</v>
          </cell>
          <cell r="AQ5118" t="str">
            <v>SETRS ST</v>
          </cell>
          <cell r="AW5118">
            <v>2015</v>
          </cell>
          <cell r="AX5118" t="str">
            <v>06</v>
          </cell>
          <cell r="BB5118" t="str">
            <v>Matton V</v>
          </cell>
          <cell r="BE5118" t="str">
            <v>07</v>
          </cell>
          <cell r="BF5118" t="str">
            <v>2015-S07</v>
          </cell>
          <cell r="BS5118" t="str">
            <v>Matton V</v>
          </cell>
          <cell r="BW5118" t="str">
            <v>07</v>
          </cell>
        </row>
        <row r="5119">
          <cell r="F5119" t="str">
            <v>IMB/10081/C/00CQ</v>
          </cell>
          <cell r="Q5119">
            <v>13</v>
          </cell>
          <cell r="AQ5119" t="str">
            <v>SETRS ST</v>
          </cell>
          <cell r="AW5119">
            <v>2015</v>
          </cell>
          <cell r="AX5119" t="str">
            <v>06</v>
          </cell>
          <cell r="BB5119" t="str">
            <v>Matton V</v>
          </cell>
          <cell r="BE5119" t="str">
            <v>07</v>
          </cell>
          <cell r="BF5119" t="str">
            <v>2015-S07</v>
          </cell>
          <cell r="BS5119" t="str">
            <v>Matton V</v>
          </cell>
          <cell r="BW5119" t="str">
            <v>07</v>
          </cell>
        </row>
        <row r="5120">
          <cell r="F5120" t="str">
            <v>IMB/10081/C/00CU</v>
          </cell>
          <cell r="Q5120">
            <v>9</v>
          </cell>
          <cell r="AQ5120" t="str">
            <v>SETRS ST</v>
          </cell>
          <cell r="AW5120">
            <v>2015</v>
          </cell>
          <cell r="AX5120" t="str">
            <v>06</v>
          </cell>
          <cell r="BB5120" t="str">
            <v>Matton V</v>
          </cell>
          <cell r="BE5120" t="str">
            <v>07</v>
          </cell>
          <cell r="BF5120" t="str">
            <v>2015-S07</v>
          </cell>
          <cell r="BS5120" t="str">
            <v>Matton V</v>
          </cell>
          <cell r="BW5120" t="str">
            <v>07</v>
          </cell>
        </row>
        <row r="5121">
          <cell r="F5121" t="str">
            <v>IMB/10081/C/00D4</v>
          </cell>
          <cell r="Q5121">
            <v>13</v>
          </cell>
          <cell r="AQ5121" t="str">
            <v>SETRS ST</v>
          </cell>
          <cell r="AW5121">
            <v>2015</v>
          </cell>
          <cell r="AX5121" t="str">
            <v>06</v>
          </cell>
          <cell r="BB5121" t="str">
            <v>Matton V</v>
          </cell>
          <cell r="BE5121" t="str">
            <v>07</v>
          </cell>
          <cell r="BF5121" t="str">
            <v>2015-S07</v>
          </cell>
          <cell r="BS5121" t="str">
            <v>Matton V</v>
          </cell>
          <cell r="BW5121" t="str">
            <v>07</v>
          </cell>
        </row>
        <row r="5122">
          <cell r="F5122" t="str">
            <v>IMB/10081/C/00DH</v>
          </cell>
          <cell r="Q5122">
            <v>13</v>
          </cell>
          <cell r="AQ5122" t="str">
            <v>SETRS ST</v>
          </cell>
          <cell r="AW5122">
            <v>2015</v>
          </cell>
          <cell r="AX5122" t="str">
            <v>06</v>
          </cell>
          <cell r="BB5122" t="str">
            <v>Matton V</v>
          </cell>
          <cell r="BE5122" t="str">
            <v>07</v>
          </cell>
          <cell r="BF5122" t="str">
            <v>2015-S07</v>
          </cell>
          <cell r="BS5122" t="str">
            <v>Matton V</v>
          </cell>
          <cell r="BW5122" t="str">
            <v>07</v>
          </cell>
        </row>
        <row r="5123">
          <cell r="F5123" t="str">
            <v>IMB/10081/C/00CF</v>
          </cell>
          <cell r="Q5123">
            <v>13</v>
          </cell>
          <cell r="AQ5123" t="str">
            <v>SETRS ST</v>
          </cell>
          <cell r="AW5123">
            <v>2015</v>
          </cell>
          <cell r="AX5123" t="str">
            <v>06</v>
          </cell>
          <cell r="BB5123" t="str">
            <v>Matton V</v>
          </cell>
          <cell r="BE5123" t="str">
            <v>07</v>
          </cell>
          <cell r="BF5123" t="str">
            <v>2015-S07</v>
          </cell>
          <cell r="BS5123" t="str">
            <v>Matton V</v>
          </cell>
          <cell r="BW5123" t="str">
            <v>07</v>
          </cell>
        </row>
        <row r="5124">
          <cell r="F5124" t="str">
            <v>IMB/10081/C/00BE</v>
          </cell>
          <cell r="Q5124">
            <v>40</v>
          </cell>
          <cell r="AQ5124" t="str">
            <v>Annulé</v>
          </cell>
          <cell r="AW5124" t="str">
            <v/>
          </cell>
          <cell r="AX5124" t="str">
            <v/>
          </cell>
          <cell r="BB5124" t="str">
            <v>Annulé</v>
          </cell>
          <cell r="BE5124" t="str">
            <v/>
          </cell>
          <cell r="BF5124" t="str">
            <v/>
          </cell>
          <cell r="BW5124" t="str">
            <v/>
          </cell>
        </row>
        <row r="5125">
          <cell r="F5125" t="str">
            <v>IMB/10081/C/00E8</v>
          </cell>
          <cell r="Q5125">
            <v>6</v>
          </cell>
          <cell r="AQ5125" t="str">
            <v>CRJ ST</v>
          </cell>
          <cell r="AW5125">
            <v>2015</v>
          </cell>
          <cell r="AX5125" t="str">
            <v>14</v>
          </cell>
          <cell r="BB5125" t="str">
            <v>CRJ ST</v>
          </cell>
          <cell r="BE5125" t="str">
            <v>14</v>
          </cell>
          <cell r="BF5125" t="str">
            <v>2015-S14</v>
          </cell>
          <cell r="BS5125" t="str">
            <v>Matton V</v>
          </cell>
          <cell r="BW5125" t="str">
            <v>14</v>
          </cell>
        </row>
        <row r="5126">
          <cell r="F5126" t="str">
            <v>IMB/10081/C/00EF</v>
          </cell>
          <cell r="Q5126">
            <v>8</v>
          </cell>
          <cell r="AQ5126" t="str">
            <v>CRJ ST</v>
          </cell>
          <cell r="AW5126">
            <v>2015</v>
          </cell>
          <cell r="AX5126" t="str">
            <v>14</v>
          </cell>
          <cell r="BB5126" t="str">
            <v>CRJ ST</v>
          </cell>
          <cell r="BE5126" t="str">
            <v>14</v>
          </cell>
          <cell r="BF5126" t="str">
            <v>2015-S14</v>
          </cell>
          <cell r="BS5126" t="str">
            <v>Matton V</v>
          </cell>
          <cell r="BW5126" t="str">
            <v>14</v>
          </cell>
        </row>
        <row r="5127">
          <cell r="F5127" t="str">
            <v>IMB/10081/C/00EN</v>
          </cell>
          <cell r="Q5127">
            <v>8</v>
          </cell>
          <cell r="AQ5127" t="str">
            <v>CRJ ST</v>
          </cell>
          <cell r="AW5127">
            <v>2015</v>
          </cell>
          <cell r="AX5127" t="str">
            <v>14</v>
          </cell>
          <cell r="BB5127" t="str">
            <v>CRJ ST</v>
          </cell>
          <cell r="BE5127" t="str">
            <v>14</v>
          </cell>
          <cell r="BF5127" t="str">
            <v>2015-S14</v>
          </cell>
          <cell r="BS5127" t="str">
            <v>Matton V</v>
          </cell>
          <cell r="BW5127" t="str">
            <v>14</v>
          </cell>
        </row>
        <row r="5128">
          <cell r="F5128" t="str">
            <v>IMB/10081/C/00ET</v>
          </cell>
          <cell r="Q5128">
            <v>6</v>
          </cell>
          <cell r="AQ5128" t="str">
            <v>CRJ ST</v>
          </cell>
          <cell r="AW5128">
            <v>2015</v>
          </cell>
          <cell r="AX5128" t="str">
            <v>14</v>
          </cell>
          <cell r="BB5128" t="str">
            <v>CRJ ST</v>
          </cell>
          <cell r="BE5128" t="str">
            <v>14</v>
          </cell>
          <cell r="BF5128" t="str">
            <v>2015-S14</v>
          </cell>
          <cell r="BS5128" t="str">
            <v>Matton V</v>
          </cell>
          <cell r="BW5128" t="str">
            <v>14</v>
          </cell>
        </row>
        <row r="5129">
          <cell r="F5129" t="str">
            <v>IMB/10081/C/00FG</v>
          </cell>
          <cell r="Q5129">
            <v>6</v>
          </cell>
          <cell r="AQ5129" t="str">
            <v>CRJ ST</v>
          </cell>
          <cell r="AW5129">
            <v>2015</v>
          </cell>
          <cell r="AX5129" t="str">
            <v>14</v>
          </cell>
          <cell r="BB5129" t="str">
            <v>CRJ ST</v>
          </cell>
          <cell r="BE5129" t="str">
            <v>14</v>
          </cell>
          <cell r="BF5129" t="str">
            <v>2015-S14</v>
          </cell>
          <cell r="BS5129" t="str">
            <v>Matton V</v>
          </cell>
          <cell r="BW5129" t="str">
            <v>14</v>
          </cell>
        </row>
        <row r="5130">
          <cell r="F5130" t="str">
            <v>IMB/10081/C/00FL</v>
          </cell>
          <cell r="Q5130">
            <v>8</v>
          </cell>
          <cell r="AQ5130" t="str">
            <v>CRJ ST</v>
          </cell>
          <cell r="AW5130">
            <v>2015</v>
          </cell>
          <cell r="AX5130" t="str">
            <v>14</v>
          </cell>
          <cell r="BB5130" t="str">
            <v>CRJ ST</v>
          </cell>
          <cell r="BE5130" t="str">
            <v>14</v>
          </cell>
          <cell r="BF5130" t="str">
            <v>2015-S14</v>
          </cell>
          <cell r="BS5130" t="str">
            <v>Matton V</v>
          </cell>
          <cell r="BW5130" t="str">
            <v>14</v>
          </cell>
        </row>
        <row r="5131">
          <cell r="F5131" t="str">
            <v>IMB/10081/C/00EI</v>
          </cell>
          <cell r="Q5131">
            <v>8</v>
          </cell>
          <cell r="AQ5131" t="str">
            <v>CRJ ST</v>
          </cell>
          <cell r="AW5131">
            <v>2015</v>
          </cell>
          <cell r="AX5131" t="str">
            <v>14</v>
          </cell>
          <cell r="BB5131" t="str">
            <v>CRJ ST</v>
          </cell>
          <cell r="BE5131" t="str">
            <v>14</v>
          </cell>
          <cell r="BF5131" t="str">
            <v>2015-S14</v>
          </cell>
          <cell r="BS5131" t="str">
            <v>Matton V</v>
          </cell>
          <cell r="BW5131" t="str">
            <v>14</v>
          </cell>
        </row>
        <row r="5132">
          <cell r="F5132" t="str">
            <v>IMB/10081/C/00EW</v>
          </cell>
          <cell r="Q5132">
            <v>6</v>
          </cell>
          <cell r="AQ5132" t="str">
            <v>CRJ ST</v>
          </cell>
          <cell r="AW5132">
            <v>2015</v>
          </cell>
          <cell r="AX5132" t="str">
            <v>14</v>
          </cell>
          <cell r="BB5132" t="str">
            <v>CRJ ST</v>
          </cell>
          <cell r="BE5132" t="str">
            <v>14</v>
          </cell>
          <cell r="BF5132" t="str">
            <v>2015-S14</v>
          </cell>
          <cell r="BS5132" t="str">
            <v>Matton V</v>
          </cell>
          <cell r="BW5132" t="str">
            <v>14</v>
          </cell>
        </row>
        <row r="5133">
          <cell r="F5133" t="str">
            <v>IMB/10081/C/00F3</v>
          </cell>
          <cell r="Q5133">
            <v>6</v>
          </cell>
          <cell r="AQ5133" t="str">
            <v>CRJ ST</v>
          </cell>
          <cell r="AW5133">
            <v>2015</v>
          </cell>
          <cell r="AX5133" t="str">
            <v>14</v>
          </cell>
          <cell r="BB5133" t="str">
            <v>CRJ ST</v>
          </cell>
          <cell r="BE5133" t="str">
            <v>14</v>
          </cell>
          <cell r="BF5133" t="str">
            <v>2015-S14</v>
          </cell>
          <cell r="BS5133" t="str">
            <v>Matton V</v>
          </cell>
          <cell r="BW5133" t="str">
            <v>14</v>
          </cell>
        </row>
        <row r="5134">
          <cell r="F5134" t="str">
            <v>IMB/10081/C/00FN</v>
          </cell>
          <cell r="Q5134">
            <v>6</v>
          </cell>
          <cell r="AQ5134" t="str">
            <v>CRJ ST</v>
          </cell>
          <cell r="AW5134">
            <v>2015</v>
          </cell>
          <cell r="AX5134" t="str">
            <v>14</v>
          </cell>
          <cell r="BB5134" t="str">
            <v>CRJ ST</v>
          </cell>
          <cell r="BE5134" t="str">
            <v>14</v>
          </cell>
          <cell r="BF5134" t="str">
            <v>2015-S14</v>
          </cell>
          <cell r="BS5134" t="str">
            <v>Matton V</v>
          </cell>
          <cell r="BW5134" t="str">
            <v>14</v>
          </cell>
        </row>
        <row r="5135">
          <cell r="F5135" t="str">
            <v>IMB/10081/C/00A9</v>
          </cell>
          <cell r="Q5135">
            <v>24</v>
          </cell>
          <cell r="AQ5135" t="str">
            <v>CRJ ST</v>
          </cell>
          <cell r="AW5135">
            <v>2015</v>
          </cell>
          <cell r="AX5135" t="str">
            <v>19</v>
          </cell>
          <cell r="BB5135" t="str">
            <v>CRJ ST</v>
          </cell>
          <cell r="BE5135" t="str">
            <v>19</v>
          </cell>
          <cell r="BF5135" t="str">
            <v>2015-S19</v>
          </cell>
          <cell r="BS5135" t="str">
            <v>Matton V</v>
          </cell>
          <cell r="BW5135" t="str">
            <v>20</v>
          </cell>
        </row>
        <row r="5136">
          <cell r="F5136" t="str">
            <v>IMB/10081/C/00XO</v>
          </cell>
          <cell r="Q5136">
            <v>12</v>
          </cell>
          <cell r="AQ5136" t="str">
            <v>CRJ ST</v>
          </cell>
          <cell r="AW5136">
            <v>2015</v>
          </cell>
          <cell r="AX5136" t="str">
            <v>19</v>
          </cell>
          <cell r="BB5136" t="str">
            <v>CRJ ST</v>
          </cell>
          <cell r="BE5136" t="str">
            <v>19</v>
          </cell>
          <cell r="BF5136" t="str">
            <v>2015-S19</v>
          </cell>
          <cell r="BS5136" t="str">
            <v>DTI ST</v>
          </cell>
          <cell r="BW5136" t="str">
            <v>28</v>
          </cell>
        </row>
        <row r="5137">
          <cell r="F5137" t="str">
            <v>IMB/10081/C/009W</v>
          </cell>
          <cell r="Q5137">
            <v>14</v>
          </cell>
          <cell r="AQ5137" t="str">
            <v>CRJ ST</v>
          </cell>
          <cell r="AW5137">
            <v>2015</v>
          </cell>
          <cell r="AX5137" t="str">
            <v>19</v>
          </cell>
          <cell r="BB5137" t="str">
            <v>CRJ ST</v>
          </cell>
          <cell r="BE5137" t="str">
            <v>19</v>
          </cell>
          <cell r="BF5137" t="str">
            <v>2015-S19</v>
          </cell>
          <cell r="BS5137" t="str">
            <v>Carre M</v>
          </cell>
          <cell r="BW5137" t="str">
            <v>19</v>
          </cell>
        </row>
        <row r="5138">
          <cell r="F5138" t="str">
            <v>IMB/10081/C/009V</v>
          </cell>
          <cell r="Q5138">
            <v>18</v>
          </cell>
          <cell r="AQ5138" t="str">
            <v>CRJ ST</v>
          </cell>
          <cell r="AW5138">
            <v>2015</v>
          </cell>
          <cell r="AX5138" t="str">
            <v>19</v>
          </cell>
          <cell r="BB5138" t="str">
            <v>CRJ ST</v>
          </cell>
          <cell r="BE5138" t="str">
            <v>19</v>
          </cell>
          <cell r="BF5138" t="str">
            <v>2015-S19</v>
          </cell>
          <cell r="BS5138" t="str">
            <v>Carre M</v>
          </cell>
          <cell r="BW5138" t="str">
            <v>19</v>
          </cell>
        </row>
        <row r="5139">
          <cell r="F5139" t="str">
            <v>IMB/10081/C/00AA</v>
          </cell>
          <cell r="Q5139">
            <v>14</v>
          </cell>
          <cell r="AQ5139" t="str">
            <v>CRJ ST</v>
          </cell>
          <cell r="AW5139">
            <v>2015</v>
          </cell>
          <cell r="AX5139" t="str">
            <v>19</v>
          </cell>
          <cell r="BB5139" t="str">
            <v>CRJ ST</v>
          </cell>
          <cell r="BE5139" t="str">
            <v>19</v>
          </cell>
          <cell r="BF5139" t="str">
            <v>2015-S19</v>
          </cell>
          <cell r="BS5139" t="str">
            <v>Carre M</v>
          </cell>
          <cell r="BW5139" t="str">
            <v>19</v>
          </cell>
        </row>
        <row r="5140">
          <cell r="F5140" t="str">
            <v>IMB/10081/C/00AB</v>
          </cell>
          <cell r="Q5140">
            <v>14</v>
          </cell>
          <cell r="AQ5140" t="str">
            <v>CRJ ST</v>
          </cell>
          <cell r="AW5140">
            <v>2015</v>
          </cell>
          <cell r="AX5140" t="str">
            <v>19</v>
          </cell>
          <cell r="BB5140" t="str">
            <v>CRJ ST</v>
          </cell>
          <cell r="BE5140" t="str">
            <v>19</v>
          </cell>
          <cell r="BF5140" t="str">
            <v>2015-S19</v>
          </cell>
          <cell r="BS5140" t="str">
            <v>Matton V</v>
          </cell>
          <cell r="BW5140" t="str">
            <v>20</v>
          </cell>
        </row>
        <row r="5141">
          <cell r="F5141" t="str">
            <v>IMB/10081/C/009U</v>
          </cell>
          <cell r="Q5141">
            <v>10</v>
          </cell>
          <cell r="AQ5141" t="str">
            <v>CRJ ST</v>
          </cell>
          <cell r="AW5141">
            <v>2015</v>
          </cell>
          <cell r="AX5141" t="str">
            <v>19</v>
          </cell>
          <cell r="BB5141" t="str">
            <v>CRJ ST</v>
          </cell>
          <cell r="BE5141" t="str">
            <v>19</v>
          </cell>
          <cell r="BF5141" t="str">
            <v>2015-S19</v>
          </cell>
          <cell r="BS5141" t="str">
            <v>Carre M</v>
          </cell>
          <cell r="BW5141" t="str">
            <v>19</v>
          </cell>
        </row>
        <row r="5142">
          <cell r="F5142" t="str">
            <v>IMB/10081/C/00AE</v>
          </cell>
          <cell r="Q5142">
            <v>9</v>
          </cell>
          <cell r="AQ5142" t="str">
            <v>CRJ ST</v>
          </cell>
          <cell r="AW5142">
            <v>2015</v>
          </cell>
          <cell r="AX5142" t="str">
            <v>19</v>
          </cell>
          <cell r="BB5142" t="str">
            <v>CRJ ST</v>
          </cell>
          <cell r="BE5142" t="str">
            <v>19</v>
          </cell>
          <cell r="BF5142" t="str">
            <v>2015-S19</v>
          </cell>
          <cell r="BS5142" t="str">
            <v>Matton V</v>
          </cell>
          <cell r="BW5142" t="str">
            <v>20</v>
          </cell>
        </row>
        <row r="5143">
          <cell r="F5143" t="str">
            <v>IMB/10081/C/00AM</v>
          </cell>
          <cell r="Q5143">
            <v>9</v>
          </cell>
          <cell r="AQ5143" t="str">
            <v>CRJ ST</v>
          </cell>
          <cell r="AW5143">
            <v>2015</v>
          </cell>
          <cell r="AX5143" t="str">
            <v>19</v>
          </cell>
          <cell r="BB5143" t="str">
            <v>CRJ ST</v>
          </cell>
          <cell r="BE5143" t="str">
            <v>19</v>
          </cell>
          <cell r="BF5143" t="str">
            <v>2015-S19</v>
          </cell>
          <cell r="BS5143" t="str">
            <v>Matton V</v>
          </cell>
          <cell r="BW5143" t="str">
            <v>20</v>
          </cell>
        </row>
        <row r="5144">
          <cell r="F5144" t="str">
            <v>IMB/10081/C/00AF</v>
          </cell>
          <cell r="Q5144">
            <v>14</v>
          </cell>
          <cell r="AQ5144" t="str">
            <v>CRJ ST</v>
          </cell>
          <cell r="AW5144">
            <v>2015</v>
          </cell>
          <cell r="AX5144" t="str">
            <v>19</v>
          </cell>
          <cell r="BB5144" t="str">
            <v>CRJ ST</v>
          </cell>
          <cell r="BE5144" t="str">
            <v>19</v>
          </cell>
          <cell r="BF5144" t="str">
            <v>2015-S19</v>
          </cell>
          <cell r="BS5144" t="str">
            <v>Matton V</v>
          </cell>
          <cell r="BW5144" t="str">
            <v>20</v>
          </cell>
        </row>
        <row r="5145">
          <cell r="F5145" t="str">
            <v>IMB/10081/C/00AL</v>
          </cell>
          <cell r="Q5145">
            <v>14</v>
          </cell>
          <cell r="AQ5145" t="str">
            <v>CRJ ST</v>
          </cell>
          <cell r="AW5145">
            <v>2015</v>
          </cell>
          <cell r="AX5145" t="str">
            <v>19</v>
          </cell>
          <cell r="BB5145" t="str">
            <v>CRJ ST</v>
          </cell>
          <cell r="BE5145" t="str">
            <v>19</v>
          </cell>
          <cell r="BF5145" t="str">
            <v>2015-S19</v>
          </cell>
          <cell r="BS5145" t="str">
            <v>Matton V</v>
          </cell>
          <cell r="BW5145" t="str">
            <v>20</v>
          </cell>
        </row>
        <row r="5146">
          <cell r="F5146" t="str">
            <v>IMB/10081/C/00AN</v>
          </cell>
          <cell r="Q5146">
            <v>10</v>
          </cell>
          <cell r="AQ5146" t="str">
            <v>CRJ ST</v>
          </cell>
          <cell r="AW5146">
            <v>2015</v>
          </cell>
          <cell r="AX5146" t="str">
            <v>19</v>
          </cell>
          <cell r="BB5146" t="str">
            <v>CRJ ST</v>
          </cell>
          <cell r="BE5146" t="str">
            <v>19</v>
          </cell>
          <cell r="BF5146" t="str">
            <v>2015-S19</v>
          </cell>
          <cell r="BS5146" t="str">
            <v>Matton V</v>
          </cell>
          <cell r="BW5146" t="str">
            <v>20</v>
          </cell>
        </row>
        <row r="5147">
          <cell r="F5147" t="str">
            <v>IMB/10081/C/00AO</v>
          </cell>
          <cell r="Q5147">
            <v>14</v>
          </cell>
          <cell r="AQ5147" t="str">
            <v>CRJ ST</v>
          </cell>
          <cell r="AW5147">
            <v>2015</v>
          </cell>
          <cell r="AX5147" t="str">
            <v>19</v>
          </cell>
          <cell r="BB5147" t="str">
            <v>CRJ ST</v>
          </cell>
          <cell r="BE5147" t="str">
            <v>19</v>
          </cell>
          <cell r="BF5147" t="str">
            <v>2015-S19</v>
          </cell>
          <cell r="BS5147" t="str">
            <v>Matton V</v>
          </cell>
          <cell r="BW5147" t="str">
            <v>20</v>
          </cell>
        </row>
        <row r="5148">
          <cell r="F5148" t="str">
            <v>IMB/10081/C/00AP</v>
          </cell>
          <cell r="Q5148">
            <v>18</v>
          </cell>
          <cell r="AQ5148" t="str">
            <v>CRJ ST</v>
          </cell>
          <cell r="AW5148">
            <v>2015</v>
          </cell>
          <cell r="AX5148" t="str">
            <v>19</v>
          </cell>
          <cell r="BB5148" t="str">
            <v>CRJ ST</v>
          </cell>
          <cell r="BE5148" t="str">
            <v>19</v>
          </cell>
          <cell r="BF5148" t="str">
            <v>2015-S19</v>
          </cell>
          <cell r="BS5148" t="str">
            <v>Matton V</v>
          </cell>
          <cell r="BW5148" t="str">
            <v>20</v>
          </cell>
        </row>
        <row r="5149">
          <cell r="F5149" t="str">
            <v>IMB/10081/C/0097</v>
          </cell>
          <cell r="Q5149">
            <v>18</v>
          </cell>
          <cell r="AQ5149" t="str">
            <v>CRJ ST</v>
          </cell>
          <cell r="AW5149">
            <v>2015</v>
          </cell>
          <cell r="AX5149" t="str">
            <v>19</v>
          </cell>
          <cell r="BB5149" t="str">
            <v>CRJ ST</v>
          </cell>
          <cell r="BE5149" t="str">
            <v>19</v>
          </cell>
          <cell r="BF5149" t="str">
            <v>2015-S19</v>
          </cell>
          <cell r="BS5149" t="str">
            <v>Matton V</v>
          </cell>
          <cell r="BW5149" t="str">
            <v>20</v>
          </cell>
        </row>
        <row r="5150">
          <cell r="F5150" t="str">
            <v>IMB/10081/C/009K</v>
          </cell>
          <cell r="Q5150">
            <v>9</v>
          </cell>
          <cell r="AQ5150" t="str">
            <v>CRJ ST</v>
          </cell>
          <cell r="AW5150">
            <v>2015</v>
          </cell>
          <cell r="AX5150" t="str">
            <v>19</v>
          </cell>
          <cell r="BB5150" t="str">
            <v>CRJ ST</v>
          </cell>
          <cell r="BE5150" t="str">
            <v>19</v>
          </cell>
          <cell r="BF5150" t="str">
            <v>2015-S19</v>
          </cell>
          <cell r="BS5150" t="str">
            <v>Matton V</v>
          </cell>
          <cell r="BW5150" t="str">
            <v>20</v>
          </cell>
        </row>
        <row r="5151">
          <cell r="F5151" t="str">
            <v>IMB/10081/C/00A2</v>
          </cell>
          <cell r="Q5151">
            <v>18</v>
          </cell>
          <cell r="AQ5151" t="str">
            <v>CRJ ST</v>
          </cell>
          <cell r="AW5151">
            <v>2015</v>
          </cell>
          <cell r="AX5151" t="str">
            <v>19</v>
          </cell>
          <cell r="BB5151" t="str">
            <v>CRJ ST</v>
          </cell>
          <cell r="BE5151" t="str">
            <v>19</v>
          </cell>
          <cell r="BF5151" t="str">
            <v>2015-S19</v>
          </cell>
          <cell r="BS5151" t="str">
            <v>Matton V</v>
          </cell>
          <cell r="BW5151" t="str">
            <v>20</v>
          </cell>
        </row>
        <row r="5152">
          <cell r="F5152" t="str">
            <v>IMB/10081/C/00AQ</v>
          </cell>
          <cell r="Q5152">
            <v>17</v>
          </cell>
          <cell r="AQ5152" t="str">
            <v>CRJ ST</v>
          </cell>
          <cell r="AW5152">
            <v>2015</v>
          </cell>
          <cell r="AX5152" t="str">
            <v>19</v>
          </cell>
          <cell r="BB5152" t="str">
            <v>CRJ ST</v>
          </cell>
          <cell r="BE5152" t="str">
            <v>19</v>
          </cell>
          <cell r="BF5152" t="str">
            <v>2015-S19</v>
          </cell>
          <cell r="BS5152" t="str">
            <v>Matton V</v>
          </cell>
          <cell r="BW5152" t="str">
            <v>20</v>
          </cell>
        </row>
        <row r="5153">
          <cell r="F5153" t="str">
            <v>IMB/10081/C/00AR</v>
          </cell>
          <cell r="Q5153">
            <v>14</v>
          </cell>
          <cell r="AQ5153" t="str">
            <v>CRJ ST</v>
          </cell>
          <cell r="AW5153">
            <v>2015</v>
          </cell>
          <cell r="AX5153" t="str">
            <v>19</v>
          </cell>
          <cell r="BB5153" t="str">
            <v>CRJ ST</v>
          </cell>
          <cell r="BE5153" t="str">
            <v>19</v>
          </cell>
          <cell r="BF5153" t="str">
            <v>2015-S19</v>
          </cell>
          <cell r="BS5153" t="str">
            <v>Matton V</v>
          </cell>
          <cell r="BW5153" t="str">
            <v>20</v>
          </cell>
        </row>
        <row r="5154">
          <cell r="F5154" t="str">
            <v>IMB/10081/C/00..</v>
          </cell>
          <cell r="Q5154">
            <v>8</v>
          </cell>
          <cell r="AQ5154" t="str">
            <v>Annulé</v>
          </cell>
          <cell r="AW5154" t="str">
            <v/>
          </cell>
          <cell r="AX5154" t="str">
            <v/>
          </cell>
          <cell r="BB5154" t="str">
            <v>Annulé</v>
          </cell>
          <cell r="BE5154" t="str">
            <v/>
          </cell>
          <cell r="BF5154" t="str">
            <v/>
          </cell>
          <cell r="BS5154" t="str">
            <v>Annulé</v>
          </cell>
          <cell r="BW5154" t="str">
            <v/>
          </cell>
        </row>
        <row r="5155">
          <cell r="F5155" t="str">
            <v>IMB/10081/C/00..</v>
          </cell>
          <cell r="Q5155">
            <v>8</v>
          </cell>
          <cell r="AQ5155" t="str">
            <v>Annulé</v>
          </cell>
          <cell r="AW5155" t="str">
            <v/>
          </cell>
          <cell r="AX5155" t="str">
            <v/>
          </cell>
          <cell r="BB5155" t="str">
            <v>Annulé</v>
          </cell>
          <cell r="BE5155" t="str">
            <v/>
          </cell>
          <cell r="BF5155" t="str">
            <v/>
          </cell>
          <cell r="BS5155" t="str">
            <v>Annulé</v>
          </cell>
          <cell r="BW5155" t="str">
            <v/>
          </cell>
        </row>
        <row r="5156">
          <cell r="F5156" t="str">
            <v>IMB/10081/C/00..</v>
          </cell>
          <cell r="Q5156">
            <v>8</v>
          </cell>
          <cell r="AQ5156" t="str">
            <v>Annulé</v>
          </cell>
          <cell r="AW5156" t="str">
            <v/>
          </cell>
          <cell r="AX5156" t="str">
            <v/>
          </cell>
          <cell r="BB5156" t="str">
            <v>Annulé</v>
          </cell>
          <cell r="BE5156" t="str">
            <v/>
          </cell>
          <cell r="BF5156" t="str">
            <v/>
          </cell>
          <cell r="BS5156" t="str">
            <v>Annulé</v>
          </cell>
          <cell r="BW5156" t="str">
            <v/>
          </cell>
        </row>
        <row r="5157">
          <cell r="F5157" t="str">
            <v>IMB/10081/C/00AW</v>
          </cell>
          <cell r="Q5157">
            <v>9</v>
          </cell>
          <cell r="AQ5157" t="str">
            <v>CRJ ST</v>
          </cell>
          <cell r="AW5157">
            <v>2015</v>
          </cell>
          <cell r="AX5157" t="str">
            <v>19</v>
          </cell>
          <cell r="BB5157" t="str">
            <v>CRJ ST</v>
          </cell>
          <cell r="BE5157" t="str">
            <v>19</v>
          </cell>
          <cell r="BF5157" t="str">
            <v>2015-S19</v>
          </cell>
          <cell r="BS5157" t="str">
            <v>Matton V</v>
          </cell>
          <cell r="BW5157" t="str">
            <v>20</v>
          </cell>
        </row>
        <row r="5158">
          <cell r="F5158" t="str">
            <v>IMB/10081/C/00AZ</v>
          </cell>
          <cell r="Q5158">
            <v>21</v>
          </cell>
          <cell r="AQ5158" t="str">
            <v>CRJ ST</v>
          </cell>
          <cell r="AW5158">
            <v>2015</v>
          </cell>
          <cell r="AX5158" t="str">
            <v>19</v>
          </cell>
          <cell r="BB5158" t="str">
            <v>CRJ ST</v>
          </cell>
          <cell r="BE5158" t="str">
            <v>19</v>
          </cell>
          <cell r="BF5158" t="str">
            <v>2015-S19</v>
          </cell>
          <cell r="BS5158" t="str">
            <v>Matton V</v>
          </cell>
          <cell r="BW5158" t="str">
            <v>20</v>
          </cell>
        </row>
        <row r="5159">
          <cell r="F5159" t="str">
            <v>IMB/10081/C/00AX</v>
          </cell>
          <cell r="Q5159">
            <v>7</v>
          </cell>
          <cell r="AQ5159" t="str">
            <v>CRJ ST</v>
          </cell>
          <cell r="AW5159">
            <v>2015</v>
          </cell>
          <cell r="AX5159" t="str">
            <v>19</v>
          </cell>
          <cell r="BB5159" t="str">
            <v>CRJ ST</v>
          </cell>
          <cell r="BE5159" t="str">
            <v>19</v>
          </cell>
          <cell r="BF5159" t="str">
            <v>2015-S19</v>
          </cell>
          <cell r="BS5159" t="str">
            <v>Matton V</v>
          </cell>
          <cell r="BW5159" t="str">
            <v>20</v>
          </cell>
        </row>
        <row r="5160">
          <cell r="F5160" t="str">
            <v>IMB/10081/C/00B2</v>
          </cell>
          <cell r="Q5160">
            <v>7</v>
          </cell>
          <cell r="AQ5160" t="str">
            <v>CRJ ST</v>
          </cell>
          <cell r="AW5160">
            <v>2015</v>
          </cell>
          <cell r="AX5160" t="str">
            <v>19</v>
          </cell>
          <cell r="BB5160" t="str">
            <v>CRJ ST</v>
          </cell>
          <cell r="BE5160" t="str">
            <v>19</v>
          </cell>
          <cell r="BF5160" t="str">
            <v>2015-S19</v>
          </cell>
          <cell r="BS5160" t="str">
            <v>Matton V</v>
          </cell>
          <cell r="BW5160" t="str">
            <v>20</v>
          </cell>
        </row>
        <row r="5161">
          <cell r="F5161" t="str">
            <v>IMB/10081/C/00AU</v>
          </cell>
          <cell r="Q5161">
            <v>11</v>
          </cell>
          <cell r="AQ5161" t="str">
            <v>CRJ ST</v>
          </cell>
          <cell r="AW5161">
            <v>2015</v>
          </cell>
          <cell r="AX5161" t="str">
            <v>19</v>
          </cell>
          <cell r="BB5161" t="str">
            <v>CRJ ST</v>
          </cell>
          <cell r="BE5161" t="str">
            <v>19</v>
          </cell>
          <cell r="BF5161" t="str">
            <v>2015-S19</v>
          </cell>
          <cell r="BS5161" t="str">
            <v>Matton V</v>
          </cell>
          <cell r="BW5161" t="str">
            <v>20</v>
          </cell>
        </row>
        <row r="5162">
          <cell r="F5162" t="str">
            <v>IMB/10081/C/00AY</v>
          </cell>
          <cell r="Q5162">
            <v>11</v>
          </cell>
          <cell r="AQ5162" t="str">
            <v>CRJ ST</v>
          </cell>
          <cell r="AW5162">
            <v>2015</v>
          </cell>
          <cell r="AX5162" t="str">
            <v>19</v>
          </cell>
          <cell r="BB5162" t="str">
            <v>CRJ ST</v>
          </cell>
          <cell r="BE5162" t="str">
            <v>19</v>
          </cell>
          <cell r="BF5162" t="str">
            <v>2015-S19</v>
          </cell>
          <cell r="BS5162" t="str">
            <v>Matton V</v>
          </cell>
          <cell r="BW5162" t="str">
            <v>20</v>
          </cell>
        </row>
        <row r="5163">
          <cell r="F5163" t="str">
            <v>IMB/10081/C/00AV</v>
          </cell>
          <cell r="Q5163">
            <v>8</v>
          </cell>
          <cell r="AQ5163" t="str">
            <v>CRJ ST</v>
          </cell>
          <cell r="AW5163">
            <v>2015</v>
          </cell>
          <cell r="AX5163" t="str">
            <v>19</v>
          </cell>
          <cell r="BB5163" t="str">
            <v>CRJ ST</v>
          </cell>
          <cell r="BE5163" t="str">
            <v>19</v>
          </cell>
          <cell r="BF5163" t="str">
            <v>2015-S19</v>
          </cell>
          <cell r="BS5163" t="str">
            <v>Matton V</v>
          </cell>
          <cell r="BW5163" t="str">
            <v>20</v>
          </cell>
        </row>
        <row r="5164">
          <cell r="F5164" t="str">
            <v>IMB/10081/C/00AT</v>
          </cell>
          <cell r="Q5164">
            <v>14</v>
          </cell>
          <cell r="AQ5164" t="str">
            <v>CRJ ST</v>
          </cell>
          <cell r="AW5164">
            <v>2015</v>
          </cell>
          <cell r="AX5164" t="str">
            <v>19</v>
          </cell>
          <cell r="BB5164" t="str">
            <v>CRJ ST</v>
          </cell>
          <cell r="BE5164" t="str">
            <v>19</v>
          </cell>
          <cell r="BF5164" t="str">
            <v>2015-S19</v>
          </cell>
          <cell r="BS5164" t="str">
            <v>Matton V</v>
          </cell>
          <cell r="BW5164" t="str">
            <v>20</v>
          </cell>
        </row>
        <row r="5165">
          <cell r="F5165" t="str">
            <v>IMB/10081/C/00FA</v>
          </cell>
          <cell r="Q5165">
            <v>8</v>
          </cell>
          <cell r="AQ5165" t="str">
            <v>CRJ ST</v>
          </cell>
          <cell r="AW5165">
            <v>2015</v>
          </cell>
          <cell r="AX5165" t="str">
            <v>14</v>
          </cell>
          <cell r="BB5165" t="str">
            <v>CRJ ST</v>
          </cell>
          <cell r="BE5165" t="str">
            <v>14</v>
          </cell>
          <cell r="BF5165" t="str">
            <v>2015-S14</v>
          </cell>
          <cell r="BS5165" t="str">
            <v>Matton V</v>
          </cell>
          <cell r="BW5165" t="str">
            <v>14</v>
          </cell>
        </row>
        <row r="5166">
          <cell r="F5166" t="str">
            <v>IMB/10081/C/00CW</v>
          </cell>
          <cell r="Q5166">
            <v>4</v>
          </cell>
          <cell r="AQ5166" t="str">
            <v>Annulé</v>
          </cell>
          <cell r="AW5166" t="str">
            <v/>
          </cell>
          <cell r="AX5166" t="str">
            <v/>
          </cell>
          <cell r="BB5166" t="str">
            <v>Annulé</v>
          </cell>
          <cell r="BE5166" t="str">
            <v/>
          </cell>
          <cell r="BF5166" t="str">
            <v/>
          </cell>
          <cell r="BS5166" t="str">
            <v>Annulé</v>
          </cell>
          <cell r="BW5166" t="str">
            <v/>
          </cell>
        </row>
        <row r="5167">
          <cell r="F5167" t="str">
            <v>IMB/10081/C/00D3</v>
          </cell>
          <cell r="Q5167">
            <v>4</v>
          </cell>
          <cell r="AQ5167" t="str">
            <v>CRJ ST</v>
          </cell>
          <cell r="AW5167">
            <v>2015</v>
          </cell>
          <cell r="AX5167" t="str">
            <v>18</v>
          </cell>
          <cell r="BB5167" t="str">
            <v>CRJ ST</v>
          </cell>
          <cell r="BE5167" t="str">
            <v>18</v>
          </cell>
          <cell r="BF5167" t="str">
            <v>2015-S18</v>
          </cell>
          <cell r="BS5167" t="str">
            <v>Carre M</v>
          </cell>
          <cell r="BW5167" t="str">
            <v>20</v>
          </cell>
        </row>
        <row r="5168">
          <cell r="F5168" t="str">
            <v>IMB/10081/C/00DY</v>
          </cell>
          <cell r="Q5168">
            <v>6</v>
          </cell>
          <cell r="AQ5168" t="str">
            <v>CRJ ST</v>
          </cell>
          <cell r="AW5168">
            <v>2015</v>
          </cell>
          <cell r="AX5168" t="str">
            <v>18</v>
          </cell>
          <cell r="BB5168" t="str">
            <v>CRJ ST</v>
          </cell>
          <cell r="BE5168" t="str">
            <v>18</v>
          </cell>
          <cell r="BF5168" t="str">
            <v>2015-S18</v>
          </cell>
          <cell r="BS5168" t="str">
            <v>Carre M</v>
          </cell>
          <cell r="BW5168" t="str">
            <v>20</v>
          </cell>
        </row>
        <row r="5169">
          <cell r="F5169" t="str">
            <v>IMB/10081/C/00E3</v>
          </cell>
          <cell r="Q5169">
            <v>7</v>
          </cell>
          <cell r="AQ5169" t="str">
            <v>CRJ ST</v>
          </cell>
          <cell r="AW5169">
            <v>2015</v>
          </cell>
          <cell r="AX5169" t="str">
            <v>18</v>
          </cell>
          <cell r="BB5169" t="str">
            <v>CRJ ST</v>
          </cell>
          <cell r="BE5169" t="str">
            <v>18</v>
          </cell>
          <cell r="BF5169" t="str">
            <v>2015-S18</v>
          </cell>
          <cell r="BS5169" t="str">
            <v>Carre M</v>
          </cell>
          <cell r="BW5169" t="str">
            <v>20</v>
          </cell>
        </row>
        <row r="5170">
          <cell r="F5170" t="str">
            <v>IMB/10081/C/00E9</v>
          </cell>
          <cell r="Q5170">
            <v>6</v>
          </cell>
          <cell r="AQ5170" t="str">
            <v>CRJ ST</v>
          </cell>
          <cell r="AW5170">
            <v>2015</v>
          </cell>
          <cell r="AX5170" t="str">
            <v>18</v>
          </cell>
          <cell r="BB5170" t="str">
            <v>CRJ ST</v>
          </cell>
          <cell r="BE5170" t="str">
            <v>18</v>
          </cell>
          <cell r="BF5170" t="str">
            <v>2015-S18</v>
          </cell>
          <cell r="BS5170" t="str">
            <v>Carre M</v>
          </cell>
          <cell r="BW5170" t="str">
            <v>20</v>
          </cell>
        </row>
        <row r="5171">
          <cell r="F5171" t="str">
            <v>IMB/10081/C/00E0</v>
          </cell>
          <cell r="Q5171">
            <v>6</v>
          </cell>
          <cell r="AQ5171" t="str">
            <v>CRJ ST</v>
          </cell>
          <cell r="AW5171">
            <v>2015</v>
          </cell>
          <cell r="AX5171" t="str">
            <v>18</v>
          </cell>
          <cell r="BB5171" t="str">
            <v>CRJ ST</v>
          </cell>
          <cell r="BE5171" t="str">
            <v>18</v>
          </cell>
          <cell r="BF5171" t="str">
            <v>2015-S18</v>
          </cell>
          <cell r="BS5171" t="str">
            <v>Carre M</v>
          </cell>
          <cell r="BW5171" t="str">
            <v>20</v>
          </cell>
        </row>
        <row r="5172">
          <cell r="F5172" t="str">
            <v>IMB/10081/C/00F2</v>
          </cell>
          <cell r="Q5172">
            <v>8</v>
          </cell>
          <cell r="AQ5172" t="str">
            <v>CRJ ST</v>
          </cell>
          <cell r="AW5172">
            <v>2015</v>
          </cell>
          <cell r="AX5172" t="str">
            <v>14</v>
          </cell>
          <cell r="BB5172" t="str">
            <v>CRJ ST</v>
          </cell>
          <cell r="BE5172" t="str">
            <v>14</v>
          </cell>
          <cell r="BF5172" t="str">
            <v>2015-S14</v>
          </cell>
          <cell r="BS5172" t="str">
            <v>Matton V</v>
          </cell>
          <cell r="BW5172" t="str">
            <v>14</v>
          </cell>
        </row>
        <row r="5173">
          <cell r="F5173" t="str">
            <v>IMB/10081/C/00FC</v>
          </cell>
          <cell r="Q5173">
            <v>8</v>
          </cell>
          <cell r="AQ5173" t="str">
            <v>CRJ ST</v>
          </cell>
          <cell r="AW5173">
            <v>2015</v>
          </cell>
          <cell r="AX5173" t="str">
            <v>14</v>
          </cell>
          <cell r="BB5173" t="str">
            <v>CRJ ST</v>
          </cell>
          <cell r="BE5173" t="str">
            <v>14</v>
          </cell>
          <cell r="BF5173" t="str">
            <v>2015-S14</v>
          </cell>
          <cell r="BS5173" t="str">
            <v>Matton V</v>
          </cell>
          <cell r="BW5173" t="str">
            <v>14</v>
          </cell>
        </row>
        <row r="5174">
          <cell r="F5174" t="str">
            <v>IMB/10081/C/00CT</v>
          </cell>
          <cell r="Q5174">
            <v>5</v>
          </cell>
          <cell r="AQ5174" t="str">
            <v>Annulé</v>
          </cell>
          <cell r="AW5174" t="str">
            <v/>
          </cell>
          <cell r="AX5174" t="str">
            <v/>
          </cell>
          <cell r="BB5174" t="str">
            <v>Annulé</v>
          </cell>
          <cell r="BE5174" t="str">
            <v/>
          </cell>
          <cell r="BF5174" t="str">
            <v/>
          </cell>
          <cell r="BS5174" t="str">
            <v>Annulé</v>
          </cell>
          <cell r="BW5174" t="str">
            <v/>
          </cell>
        </row>
        <row r="5175">
          <cell r="F5175" t="str">
            <v>IMB/10081/C/00CY</v>
          </cell>
          <cell r="Q5175">
            <v>5</v>
          </cell>
          <cell r="AQ5175" t="str">
            <v>Annulé</v>
          </cell>
          <cell r="AW5175" t="str">
            <v/>
          </cell>
          <cell r="AX5175" t="str">
            <v/>
          </cell>
          <cell r="BB5175" t="str">
            <v>Annulé</v>
          </cell>
          <cell r="BE5175" t="str">
            <v/>
          </cell>
          <cell r="BF5175" t="str">
            <v/>
          </cell>
          <cell r="BS5175" t="str">
            <v>Annulé</v>
          </cell>
          <cell r="BW5175" t="str">
            <v/>
          </cell>
        </row>
        <row r="5176">
          <cell r="F5176" t="str">
            <v>IMB/10081/C/00DG</v>
          </cell>
          <cell r="Q5176">
            <v>5</v>
          </cell>
          <cell r="AQ5176" t="str">
            <v>CRJ ST</v>
          </cell>
          <cell r="AW5176">
            <v>2015</v>
          </cell>
          <cell r="AX5176" t="str">
            <v>18</v>
          </cell>
          <cell r="BB5176" t="str">
            <v>CRJ ST</v>
          </cell>
          <cell r="BE5176" t="str">
            <v>18</v>
          </cell>
          <cell r="BF5176" t="str">
            <v>2015-S18</v>
          </cell>
          <cell r="BS5176" t="str">
            <v>Carre M</v>
          </cell>
          <cell r="BW5176" t="str">
            <v>20</v>
          </cell>
        </row>
        <row r="5177">
          <cell r="F5177" t="str">
            <v>IMB/10081/C/00DK</v>
          </cell>
          <cell r="Q5177">
            <v>5</v>
          </cell>
          <cell r="AQ5177" t="str">
            <v>CRJ ST</v>
          </cell>
          <cell r="AW5177">
            <v>2015</v>
          </cell>
          <cell r="AX5177" t="str">
            <v>18</v>
          </cell>
          <cell r="BB5177" t="str">
            <v>CRJ ST</v>
          </cell>
          <cell r="BE5177" t="str">
            <v>18</v>
          </cell>
          <cell r="BF5177" t="str">
            <v>2015-S18</v>
          </cell>
          <cell r="BS5177" t="str">
            <v>Carre M</v>
          </cell>
          <cell r="BW5177" t="str">
            <v>20</v>
          </cell>
        </row>
        <row r="5178">
          <cell r="F5178" t="str">
            <v>IMB/10081/C/00DU</v>
          </cell>
          <cell r="Q5178">
            <v>6</v>
          </cell>
          <cell r="AQ5178" t="str">
            <v>CRJ ST</v>
          </cell>
          <cell r="AW5178">
            <v>2015</v>
          </cell>
          <cell r="AX5178" t="str">
            <v>18</v>
          </cell>
          <cell r="BB5178" t="str">
            <v>CRJ ST</v>
          </cell>
          <cell r="BE5178" t="str">
            <v>18</v>
          </cell>
          <cell r="BF5178" t="str">
            <v>2015-S18</v>
          </cell>
          <cell r="BS5178" t="str">
            <v>Carre M</v>
          </cell>
          <cell r="BW5178" t="str">
            <v>20</v>
          </cell>
        </row>
        <row r="5179">
          <cell r="F5179" t="str">
            <v>IMB/10081/C/00DJ</v>
          </cell>
          <cell r="Q5179">
            <v>6</v>
          </cell>
          <cell r="AQ5179" t="str">
            <v>CRJ ST</v>
          </cell>
          <cell r="AW5179">
            <v>2015</v>
          </cell>
          <cell r="AX5179" t="str">
            <v>18</v>
          </cell>
          <cell r="BB5179" t="str">
            <v>CRJ ST</v>
          </cell>
          <cell r="BE5179" t="str">
            <v>18</v>
          </cell>
          <cell r="BF5179" t="str">
            <v>2015-S18</v>
          </cell>
          <cell r="BS5179" t="str">
            <v>Carre M</v>
          </cell>
          <cell r="BW5179" t="str">
            <v>20</v>
          </cell>
        </row>
        <row r="5180">
          <cell r="F5180" t="str">
            <v>IMB/10081/C/00DT</v>
          </cell>
          <cell r="Q5180">
            <v>7</v>
          </cell>
          <cell r="AQ5180" t="str">
            <v>CRJ ST</v>
          </cell>
          <cell r="AW5180">
            <v>2015</v>
          </cell>
          <cell r="AX5180" t="str">
            <v>18</v>
          </cell>
          <cell r="BB5180" t="str">
            <v>CRJ ST</v>
          </cell>
          <cell r="BE5180" t="str">
            <v>18</v>
          </cell>
          <cell r="BF5180" t="str">
            <v>2015-S18</v>
          </cell>
          <cell r="BS5180" t="str">
            <v>Carre M</v>
          </cell>
          <cell r="BW5180" t="str">
            <v>20</v>
          </cell>
        </row>
        <row r="5181">
          <cell r="F5181" t="str">
            <v>IMB/10081/C/00DX</v>
          </cell>
          <cell r="Q5181">
            <v>6</v>
          </cell>
          <cell r="AQ5181" t="str">
            <v>CRJ ST</v>
          </cell>
          <cell r="AW5181">
            <v>2015</v>
          </cell>
          <cell r="AX5181" t="str">
            <v>18</v>
          </cell>
          <cell r="BB5181" t="str">
            <v>CRJ ST</v>
          </cell>
          <cell r="BE5181" t="str">
            <v>18</v>
          </cell>
          <cell r="BF5181" t="str">
            <v>2015-S18</v>
          </cell>
          <cell r="BS5181" t="str">
            <v>Carre M</v>
          </cell>
          <cell r="BW5181" t="str">
            <v>20</v>
          </cell>
        </row>
        <row r="5182">
          <cell r="F5182" t="str">
            <v>IMB/10081/C/00DP</v>
          </cell>
          <cell r="Q5182">
            <v>5</v>
          </cell>
          <cell r="AQ5182" t="str">
            <v>CRJ ST</v>
          </cell>
          <cell r="AW5182">
            <v>2015</v>
          </cell>
          <cell r="AX5182" t="str">
            <v>18</v>
          </cell>
          <cell r="BB5182" t="str">
            <v>CRJ ST</v>
          </cell>
          <cell r="BE5182" t="str">
            <v>18</v>
          </cell>
          <cell r="BF5182" t="str">
            <v>2015-S18</v>
          </cell>
          <cell r="BS5182" t="str">
            <v>Carre M</v>
          </cell>
          <cell r="BW5182" t="str">
            <v>20</v>
          </cell>
        </row>
        <row r="5183">
          <cell r="F5183" t="str">
            <v>IMB/10081/C/00DQ</v>
          </cell>
          <cell r="Q5183">
            <v>6</v>
          </cell>
          <cell r="AQ5183" t="str">
            <v>CRJ ST</v>
          </cell>
          <cell r="AW5183">
            <v>2015</v>
          </cell>
          <cell r="AX5183" t="str">
            <v>18</v>
          </cell>
          <cell r="BB5183" t="str">
            <v>CRJ ST</v>
          </cell>
          <cell r="BE5183" t="str">
            <v>18</v>
          </cell>
          <cell r="BF5183" t="str">
            <v>2015-S18</v>
          </cell>
          <cell r="BS5183" t="str">
            <v>Carre M</v>
          </cell>
          <cell r="BW5183" t="str">
            <v>20</v>
          </cell>
        </row>
        <row r="5184">
          <cell r="F5184" t="str">
            <v>IMB/10081/C/00E6</v>
          </cell>
          <cell r="Q5184">
            <v>4</v>
          </cell>
          <cell r="AQ5184" t="str">
            <v>CRJ ST</v>
          </cell>
          <cell r="AW5184">
            <v>2015</v>
          </cell>
          <cell r="AX5184" t="str">
            <v>18</v>
          </cell>
          <cell r="BB5184" t="str">
            <v>CRJ ST</v>
          </cell>
          <cell r="BE5184" t="str">
            <v>18</v>
          </cell>
          <cell r="BF5184" t="str">
            <v>2015-S18</v>
          </cell>
          <cell r="BS5184" t="str">
            <v>Carre M</v>
          </cell>
          <cell r="BW5184" t="str">
            <v>20</v>
          </cell>
        </row>
        <row r="5185">
          <cell r="F5185" t="str">
            <v>IMB/10081/C/01PS</v>
          </cell>
          <cell r="Q5185">
            <v>10</v>
          </cell>
          <cell r="AQ5185" t="str">
            <v>SETRS ST</v>
          </cell>
          <cell r="AW5185">
            <v>2015</v>
          </cell>
          <cell r="AX5185" t="str">
            <v>39</v>
          </cell>
          <cell r="BB5185" t="str">
            <v>DTI ST</v>
          </cell>
          <cell r="BE5185" t="str">
            <v>45</v>
          </cell>
          <cell r="BF5185" t="str">
            <v>2015-S45</v>
          </cell>
          <cell r="BS5185" t="str">
            <v>DTI ST</v>
          </cell>
          <cell r="BW5185" t="str">
            <v>45</v>
          </cell>
        </row>
        <row r="5186">
          <cell r="F5186" t="str">
            <v>IMB/10081/C/00B5</v>
          </cell>
          <cell r="Q5186">
            <v>36</v>
          </cell>
          <cell r="AQ5186" t="str">
            <v>SETRS ST</v>
          </cell>
          <cell r="AW5186">
            <v>2015</v>
          </cell>
          <cell r="AX5186" t="str">
            <v>25</v>
          </cell>
          <cell r="BB5186" t="str">
            <v>TELCOM ST</v>
          </cell>
          <cell r="BE5186" t="str">
            <v>28</v>
          </cell>
          <cell r="BF5186" t="str">
            <v>2015-S28</v>
          </cell>
          <cell r="BS5186" t="str">
            <v>DTI ST</v>
          </cell>
          <cell r="BW5186" t="str">
            <v>49</v>
          </cell>
        </row>
        <row r="5187">
          <cell r="F5187" t="str">
            <v>IMB/10081/C/00BY</v>
          </cell>
          <cell r="Q5187">
            <v>9</v>
          </cell>
          <cell r="AQ5187" t="str">
            <v>SETRS ST</v>
          </cell>
          <cell r="AW5187">
            <v>2015</v>
          </cell>
          <cell r="AX5187" t="str">
            <v>08</v>
          </cell>
          <cell r="BB5187" t="str">
            <v>Carre M</v>
          </cell>
          <cell r="BE5187" t="str">
            <v>26</v>
          </cell>
          <cell r="BF5187" t="str">
            <v>2015-S26</v>
          </cell>
          <cell r="BS5187" t="str">
            <v>Carre M</v>
          </cell>
          <cell r="BW5187" t="str">
            <v>26</v>
          </cell>
        </row>
        <row r="5188">
          <cell r="F5188" t="str">
            <v>IMB/10081/C/00BZ</v>
          </cell>
          <cell r="Q5188">
            <v>24</v>
          </cell>
          <cell r="AQ5188" t="str">
            <v>SETRS ST</v>
          </cell>
          <cell r="AW5188">
            <v>2015</v>
          </cell>
          <cell r="AX5188" t="str">
            <v>08</v>
          </cell>
          <cell r="BB5188" t="str">
            <v>Carre M</v>
          </cell>
          <cell r="BE5188" t="str">
            <v>26</v>
          </cell>
          <cell r="BF5188" t="str">
            <v>2015-S26</v>
          </cell>
          <cell r="BS5188" t="str">
            <v>Carre M</v>
          </cell>
          <cell r="BW5188" t="str">
            <v>26</v>
          </cell>
        </row>
        <row r="5189">
          <cell r="F5189" t="str">
            <v>IMB/10081/C/00C1</v>
          </cell>
          <cell r="Q5189">
            <v>23</v>
          </cell>
          <cell r="AQ5189" t="str">
            <v>SETRS ST</v>
          </cell>
          <cell r="AW5189">
            <v>2015</v>
          </cell>
          <cell r="AX5189" t="str">
            <v>08</v>
          </cell>
          <cell r="BB5189" t="str">
            <v>Carre M</v>
          </cell>
          <cell r="BE5189" t="str">
            <v>26</v>
          </cell>
          <cell r="BF5189" t="str">
            <v>2015-S26</v>
          </cell>
          <cell r="BS5189" t="str">
            <v>Carre M</v>
          </cell>
          <cell r="BW5189" t="str">
            <v>26</v>
          </cell>
        </row>
        <row r="5190">
          <cell r="F5190" t="str">
            <v>IMB/10081/C/00AS</v>
          </cell>
          <cell r="Q5190">
            <v>30</v>
          </cell>
          <cell r="AQ5190" t="str">
            <v>SETRS ST</v>
          </cell>
          <cell r="AW5190">
            <v>2015</v>
          </cell>
          <cell r="AX5190" t="str">
            <v>25</v>
          </cell>
          <cell r="BB5190" t="str">
            <v>TELCOM ST</v>
          </cell>
          <cell r="BE5190" t="str">
            <v>28</v>
          </cell>
          <cell r="BF5190" t="str">
            <v>2015-S28</v>
          </cell>
          <cell r="BS5190" t="str">
            <v>DTI ST</v>
          </cell>
          <cell r="BW5190" t="str">
            <v>49</v>
          </cell>
        </row>
        <row r="5191">
          <cell r="F5191" t="str">
            <v>IMB/10081/C/00CD</v>
          </cell>
          <cell r="Q5191">
            <v>36</v>
          </cell>
          <cell r="AQ5191" t="str">
            <v>SETRS ST</v>
          </cell>
          <cell r="AW5191">
            <v>2015</v>
          </cell>
          <cell r="AX5191" t="str">
            <v>25</v>
          </cell>
          <cell r="BB5191" t="str">
            <v>TELCOM ST</v>
          </cell>
          <cell r="BE5191" t="str">
            <v>21</v>
          </cell>
          <cell r="BF5191" t="str">
            <v>2016-S21</v>
          </cell>
          <cell r="BS5191" t="str">
            <v>Grosselin P</v>
          </cell>
          <cell r="BW5191" t="str">
            <v>22</v>
          </cell>
        </row>
        <row r="5192">
          <cell r="F5192" t="str">
            <v>IMB/10081/C/00CL</v>
          </cell>
          <cell r="Q5192">
            <v>30</v>
          </cell>
          <cell r="AQ5192" t="str">
            <v>SETRS ST</v>
          </cell>
          <cell r="AW5192">
            <v>2015</v>
          </cell>
          <cell r="AX5192" t="str">
            <v>25</v>
          </cell>
          <cell r="BB5192" t="str">
            <v>TELCOM ST</v>
          </cell>
          <cell r="BE5192" t="str">
            <v>28</v>
          </cell>
          <cell r="BF5192" t="str">
            <v>2015-S28</v>
          </cell>
          <cell r="BS5192" t="str">
            <v>Grosselin P</v>
          </cell>
          <cell r="BW5192" t="str">
            <v>41</v>
          </cell>
        </row>
        <row r="5193">
          <cell r="F5193" t="str">
            <v>IMB/10081/C/00B8</v>
          </cell>
          <cell r="Q5193">
            <v>18</v>
          </cell>
          <cell r="AQ5193" t="str">
            <v>SETRS ST</v>
          </cell>
          <cell r="AW5193">
            <v>2015</v>
          </cell>
          <cell r="AX5193" t="str">
            <v>08</v>
          </cell>
          <cell r="BB5193" t="str">
            <v>Carre M</v>
          </cell>
          <cell r="BE5193" t="str">
            <v>26</v>
          </cell>
          <cell r="BF5193" t="str">
            <v>2015-S26</v>
          </cell>
          <cell r="BS5193" t="str">
            <v>Carre M</v>
          </cell>
          <cell r="BW5193" t="str">
            <v>26</v>
          </cell>
        </row>
        <row r="5194">
          <cell r="F5194" t="str">
            <v>IMB/10081/C/00B7</v>
          </cell>
          <cell r="Q5194">
            <v>8</v>
          </cell>
          <cell r="AQ5194" t="str">
            <v>CRJ ST</v>
          </cell>
          <cell r="AW5194">
            <v>2015</v>
          </cell>
          <cell r="AX5194" t="str">
            <v>34</v>
          </cell>
          <cell r="BB5194" t="str">
            <v>CRJ ST</v>
          </cell>
          <cell r="BE5194" t="str">
            <v>34</v>
          </cell>
          <cell r="BF5194" t="str">
            <v>2015-S34</v>
          </cell>
          <cell r="BS5194" t="str">
            <v>Bal T</v>
          </cell>
          <cell r="BW5194" t="str">
            <v>35</v>
          </cell>
        </row>
        <row r="5195">
          <cell r="F5195" t="str">
            <v>IMB/10081/C/00BI</v>
          </cell>
          <cell r="Q5195">
            <v>18</v>
          </cell>
          <cell r="AQ5195" t="str">
            <v>CRJ ST</v>
          </cell>
          <cell r="AW5195">
            <v>2015</v>
          </cell>
          <cell r="AX5195" t="str">
            <v>34</v>
          </cell>
          <cell r="BB5195" t="str">
            <v>CRJ ST</v>
          </cell>
          <cell r="BE5195" t="str">
            <v>34</v>
          </cell>
          <cell r="BF5195" t="str">
            <v>2015-S34</v>
          </cell>
          <cell r="BS5195" t="str">
            <v>Bal T</v>
          </cell>
          <cell r="BW5195" t="str">
            <v>35</v>
          </cell>
        </row>
        <row r="5196">
          <cell r="F5196" t="str">
            <v>IMB/10081/C/00BK</v>
          </cell>
          <cell r="Q5196">
            <v>17</v>
          </cell>
          <cell r="AQ5196" t="str">
            <v>CRJ ST</v>
          </cell>
          <cell r="AW5196">
            <v>2015</v>
          </cell>
          <cell r="AX5196" t="str">
            <v>34</v>
          </cell>
          <cell r="BB5196" t="str">
            <v>CRJ ST</v>
          </cell>
          <cell r="BE5196" t="str">
            <v>34</v>
          </cell>
          <cell r="BF5196" t="str">
            <v>2015-S34</v>
          </cell>
          <cell r="BS5196" t="str">
            <v>Bal T</v>
          </cell>
          <cell r="BW5196" t="str">
            <v>35</v>
          </cell>
        </row>
        <row r="5197">
          <cell r="F5197" t="str">
            <v>IMB/10081/C/00B9</v>
          </cell>
          <cell r="Q5197">
            <v>9</v>
          </cell>
          <cell r="AQ5197" t="str">
            <v>CRJ ST</v>
          </cell>
          <cell r="AW5197">
            <v>2015</v>
          </cell>
          <cell r="AX5197" t="str">
            <v>34</v>
          </cell>
          <cell r="BB5197" t="str">
            <v>CRJ ST</v>
          </cell>
          <cell r="BE5197" t="str">
            <v>34</v>
          </cell>
          <cell r="BF5197" t="str">
            <v>2015-S34</v>
          </cell>
          <cell r="BS5197" t="str">
            <v>Bal T</v>
          </cell>
          <cell r="BW5197" t="str">
            <v>35</v>
          </cell>
        </row>
        <row r="5198">
          <cell r="F5198" t="str">
            <v>IMB/10081/C/00B6</v>
          </cell>
          <cell r="Q5198">
            <v>19</v>
          </cell>
          <cell r="AQ5198" t="str">
            <v>CRJ ST</v>
          </cell>
          <cell r="AW5198">
            <v>2015</v>
          </cell>
          <cell r="AX5198" t="str">
            <v>34</v>
          </cell>
          <cell r="BB5198" t="str">
            <v>CRJ ST</v>
          </cell>
          <cell r="BE5198" t="str">
            <v>34</v>
          </cell>
          <cell r="BF5198" t="str">
            <v>2015-S34</v>
          </cell>
          <cell r="BS5198" t="str">
            <v>Bal T</v>
          </cell>
          <cell r="BW5198" t="str">
            <v>35</v>
          </cell>
        </row>
        <row r="5199">
          <cell r="F5199" t="str">
            <v>IMB/10081/C/00C2</v>
          </cell>
          <cell r="Q5199">
            <v>1</v>
          </cell>
          <cell r="AQ5199" t="str">
            <v>CRJ ST</v>
          </cell>
          <cell r="AW5199">
            <v>2015</v>
          </cell>
          <cell r="AX5199" t="str">
            <v>34</v>
          </cell>
          <cell r="BB5199" t="str">
            <v>CRJ ST</v>
          </cell>
          <cell r="BE5199" t="str">
            <v>34</v>
          </cell>
          <cell r="BF5199" t="str">
            <v>2015-S34</v>
          </cell>
          <cell r="BS5199" t="str">
            <v>Bal T</v>
          </cell>
          <cell r="BW5199" t="str">
            <v>35</v>
          </cell>
        </row>
        <row r="5200">
          <cell r="F5200" t="str">
            <v>IMB/10081/C/00AS</v>
          </cell>
          <cell r="Q5200">
            <v>30</v>
          </cell>
          <cell r="AQ5200" t="str">
            <v>Annulé</v>
          </cell>
          <cell r="AW5200" t="str">
            <v/>
          </cell>
          <cell r="AX5200" t="str">
            <v/>
          </cell>
          <cell r="BB5200" t="str">
            <v>Annulé</v>
          </cell>
          <cell r="BE5200" t="str">
            <v/>
          </cell>
          <cell r="BF5200" t="str">
            <v/>
          </cell>
          <cell r="BS5200" t="str">
            <v>Annulé</v>
          </cell>
          <cell r="BW5200" t="str">
            <v/>
          </cell>
        </row>
        <row r="5201">
          <cell r="F5201" t="str">
            <v>IMB/10081/C/00B5</v>
          </cell>
          <cell r="Q5201">
            <v>36</v>
          </cell>
          <cell r="AQ5201" t="str">
            <v>Annulé</v>
          </cell>
          <cell r="AW5201" t="str">
            <v/>
          </cell>
          <cell r="AX5201" t="str">
            <v/>
          </cell>
          <cell r="BB5201" t="str">
            <v>Annulé</v>
          </cell>
          <cell r="BE5201" t="str">
            <v/>
          </cell>
          <cell r="BF5201" t="str">
            <v/>
          </cell>
          <cell r="BS5201" t="str">
            <v>Annulé</v>
          </cell>
          <cell r="BW5201" t="str">
            <v/>
          </cell>
        </row>
        <row r="5202">
          <cell r="F5202" t="str">
            <v>IMB/10081/C/016V</v>
          </cell>
          <cell r="Q5202">
            <v>5</v>
          </cell>
          <cell r="AQ5202" t="str">
            <v>CRJ ST</v>
          </cell>
          <cell r="AW5202">
            <v>2015</v>
          </cell>
          <cell r="AX5202" t="str">
            <v>38</v>
          </cell>
          <cell r="BB5202" t="str">
            <v>CRJ ST</v>
          </cell>
          <cell r="BE5202" t="str">
            <v>38</v>
          </cell>
          <cell r="BF5202" t="str">
            <v>2015-S38</v>
          </cell>
          <cell r="BS5202" t="str">
            <v>DTI ST</v>
          </cell>
          <cell r="BW5202" t="str">
            <v>38</v>
          </cell>
        </row>
        <row r="5203">
          <cell r="F5203" t="str">
            <v>IMB/10081/C/00CC</v>
          </cell>
          <cell r="Q5203">
            <v>22</v>
          </cell>
          <cell r="AQ5203" t="str">
            <v>CRJ ST</v>
          </cell>
          <cell r="AW5203">
            <v>2015</v>
          </cell>
          <cell r="AX5203" t="str">
            <v>35</v>
          </cell>
          <cell r="BB5203" t="str">
            <v>CRJ ST</v>
          </cell>
          <cell r="BE5203" t="str">
            <v>35</v>
          </cell>
          <cell r="BF5203" t="str">
            <v>2015-S35</v>
          </cell>
          <cell r="BS5203" t="str">
            <v>Debrauwer J</v>
          </cell>
          <cell r="BW5203" t="str">
            <v>14</v>
          </cell>
        </row>
        <row r="5204">
          <cell r="F5204" t="str">
            <v>IMB/10081/X/01T0</v>
          </cell>
          <cell r="Q5204">
            <v>9</v>
          </cell>
          <cell r="AQ5204" t="str">
            <v>SETRS ST</v>
          </cell>
          <cell r="AW5204">
            <v>2015</v>
          </cell>
          <cell r="AX5204" t="str">
            <v>09</v>
          </cell>
          <cell r="BB5204" t="str">
            <v>Brice L</v>
          </cell>
          <cell r="BE5204" t="str">
            <v>25</v>
          </cell>
          <cell r="BF5204" t="str">
            <v>2016-S25</v>
          </cell>
          <cell r="BS5204" t="str">
            <v>A affecter</v>
          </cell>
          <cell r="BW5204" t="str">
            <v/>
          </cell>
        </row>
        <row r="5205">
          <cell r="F5205" t="str">
            <v>IMB/10081/C/0045</v>
          </cell>
          <cell r="Q5205">
            <v>7</v>
          </cell>
          <cell r="AQ5205" t="str">
            <v>CRJ ST</v>
          </cell>
          <cell r="AW5205">
            <v>2015</v>
          </cell>
          <cell r="AX5205" t="str">
            <v>37</v>
          </cell>
          <cell r="BB5205" t="str">
            <v>CRJ ST</v>
          </cell>
          <cell r="BE5205" t="str">
            <v>37</v>
          </cell>
          <cell r="BF5205" t="str">
            <v>2015-S37</v>
          </cell>
          <cell r="BS5205" t="str">
            <v>DTI ST</v>
          </cell>
          <cell r="BW5205" t="str">
            <v>38</v>
          </cell>
        </row>
        <row r="5206">
          <cell r="F5206" t="str">
            <v>IMB/10081/C/003S</v>
          </cell>
          <cell r="Q5206">
            <v>7</v>
          </cell>
          <cell r="AQ5206" t="str">
            <v>CRJ ST</v>
          </cell>
          <cell r="AW5206">
            <v>2015</v>
          </cell>
          <cell r="AX5206" t="str">
            <v>37</v>
          </cell>
          <cell r="BB5206" t="str">
            <v>CRJ ST</v>
          </cell>
          <cell r="BE5206" t="str">
            <v>37</v>
          </cell>
          <cell r="BF5206" t="str">
            <v>2015-S37</v>
          </cell>
          <cell r="BS5206" t="str">
            <v>DTI ST</v>
          </cell>
          <cell r="BW5206" t="str">
            <v>38</v>
          </cell>
        </row>
        <row r="5207">
          <cell r="F5207" t="str">
            <v>IMB/10081/C/003U</v>
          </cell>
          <cell r="Q5207">
            <v>10</v>
          </cell>
          <cell r="AQ5207" t="str">
            <v>CRJ ST</v>
          </cell>
          <cell r="AW5207">
            <v>2015</v>
          </cell>
          <cell r="AX5207" t="str">
            <v>37</v>
          </cell>
          <cell r="BB5207" t="str">
            <v>CRJ ST</v>
          </cell>
          <cell r="BE5207" t="str">
            <v>37</v>
          </cell>
          <cell r="BF5207" t="str">
            <v>2015-S37</v>
          </cell>
          <cell r="BS5207" t="str">
            <v>DTI ST</v>
          </cell>
          <cell r="BW5207" t="str">
            <v>38</v>
          </cell>
        </row>
        <row r="5208">
          <cell r="F5208" t="str">
            <v>IMB/10081/C/0041</v>
          </cell>
          <cell r="Q5208">
            <v>7</v>
          </cell>
          <cell r="AQ5208" t="str">
            <v>CRJ ST</v>
          </cell>
          <cell r="AW5208">
            <v>2015</v>
          </cell>
          <cell r="AX5208" t="str">
            <v>37</v>
          </cell>
          <cell r="BB5208" t="str">
            <v>CRJ ST</v>
          </cell>
          <cell r="BE5208" t="str">
            <v>37</v>
          </cell>
          <cell r="BF5208" t="str">
            <v>2015-S37</v>
          </cell>
          <cell r="BS5208" t="str">
            <v>DTI ST</v>
          </cell>
          <cell r="BW5208" t="str">
            <v>49</v>
          </cell>
        </row>
        <row r="5209">
          <cell r="F5209" t="str">
            <v>IMB/10081/C/0042</v>
          </cell>
          <cell r="Q5209">
            <v>15</v>
          </cell>
          <cell r="AQ5209" t="str">
            <v>CRJ ST</v>
          </cell>
          <cell r="AW5209">
            <v>2015</v>
          </cell>
          <cell r="AX5209" t="str">
            <v>37</v>
          </cell>
          <cell r="BB5209" t="str">
            <v>CRJ ST</v>
          </cell>
          <cell r="BE5209" t="str">
            <v>37</v>
          </cell>
          <cell r="BF5209" t="str">
            <v>2015-S37</v>
          </cell>
          <cell r="BS5209" t="str">
            <v>DTI ST</v>
          </cell>
          <cell r="BW5209" t="str">
            <v>49</v>
          </cell>
        </row>
        <row r="5210">
          <cell r="F5210" t="str">
            <v>IMB/10081/C/0043</v>
          </cell>
          <cell r="Q5210">
            <v>7</v>
          </cell>
          <cell r="AQ5210" t="str">
            <v>CRJ ST</v>
          </cell>
          <cell r="AW5210">
            <v>2015</v>
          </cell>
          <cell r="AX5210" t="str">
            <v>37</v>
          </cell>
          <cell r="BB5210" t="str">
            <v>CRJ ST</v>
          </cell>
          <cell r="BE5210" t="str">
            <v>37</v>
          </cell>
          <cell r="BF5210" t="str">
            <v>2015-S37</v>
          </cell>
          <cell r="BS5210" t="str">
            <v>DTI ST</v>
          </cell>
          <cell r="BW5210" t="str">
            <v>49</v>
          </cell>
        </row>
        <row r="5211">
          <cell r="F5211" t="str">
            <v>IMB/10081/C/0044</v>
          </cell>
          <cell r="Q5211">
            <v>7</v>
          </cell>
          <cell r="AQ5211" t="str">
            <v>CRJ ST</v>
          </cell>
          <cell r="AW5211">
            <v>2015</v>
          </cell>
          <cell r="AX5211" t="str">
            <v>37</v>
          </cell>
          <cell r="BB5211" t="str">
            <v>CRJ ST</v>
          </cell>
          <cell r="BE5211" t="str">
            <v>37</v>
          </cell>
          <cell r="BF5211" t="str">
            <v>2015-S37</v>
          </cell>
          <cell r="BS5211" t="str">
            <v>DTI ST</v>
          </cell>
          <cell r="BW5211" t="str">
            <v>49</v>
          </cell>
        </row>
        <row r="5212">
          <cell r="F5212" t="str">
            <v>IMB/10081/C/008E</v>
          </cell>
          <cell r="Q5212">
            <v>7</v>
          </cell>
          <cell r="AQ5212" t="str">
            <v>CRJ ST</v>
          </cell>
          <cell r="AW5212">
            <v>2015</v>
          </cell>
          <cell r="AX5212" t="str">
            <v>33</v>
          </cell>
          <cell r="BB5212" t="str">
            <v>CRJ ST</v>
          </cell>
          <cell r="BE5212" t="str">
            <v>33</v>
          </cell>
          <cell r="BF5212" t="str">
            <v>2015-S33</v>
          </cell>
          <cell r="BS5212" t="str">
            <v>Bal T</v>
          </cell>
          <cell r="BW5212" t="str">
            <v>34</v>
          </cell>
        </row>
        <row r="5213">
          <cell r="F5213" t="str">
            <v>IMB/10081/C/003A</v>
          </cell>
          <cell r="Q5213">
            <v>7</v>
          </cell>
          <cell r="AQ5213" t="str">
            <v>CRJ ST</v>
          </cell>
          <cell r="AW5213">
            <v>2015</v>
          </cell>
          <cell r="AX5213" t="str">
            <v>33</v>
          </cell>
          <cell r="BB5213" t="str">
            <v>CRJ ST</v>
          </cell>
          <cell r="BE5213" t="str">
            <v>33</v>
          </cell>
          <cell r="BF5213" t="str">
            <v>2015-S33</v>
          </cell>
          <cell r="BS5213" t="str">
            <v>Bal T</v>
          </cell>
          <cell r="BW5213" t="str">
            <v>34</v>
          </cell>
        </row>
        <row r="5214">
          <cell r="F5214" t="str">
            <v>IMB/10081/C/003B</v>
          </cell>
          <cell r="Q5214">
            <v>7</v>
          </cell>
          <cell r="AQ5214" t="str">
            <v>CRJ ST</v>
          </cell>
          <cell r="AW5214">
            <v>2015</v>
          </cell>
          <cell r="AX5214" t="str">
            <v>33</v>
          </cell>
          <cell r="BB5214" t="str">
            <v>CRJ ST</v>
          </cell>
          <cell r="BE5214" t="str">
            <v>33</v>
          </cell>
          <cell r="BF5214" t="str">
            <v>2015-S33</v>
          </cell>
          <cell r="BS5214" t="str">
            <v>Bal T</v>
          </cell>
          <cell r="BW5214" t="str">
            <v>34</v>
          </cell>
        </row>
        <row r="5215">
          <cell r="F5215" t="str">
            <v>IMB/10081/C/003C</v>
          </cell>
          <cell r="Q5215">
            <v>15</v>
          </cell>
          <cell r="AQ5215" t="str">
            <v>CRJ ST</v>
          </cell>
          <cell r="AW5215">
            <v>2015</v>
          </cell>
          <cell r="AX5215" t="str">
            <v>33</v>
          </cell>
          <cell r="BB5215" t="str">
            <v>CRJ ST</v>
          </cell>
          <cell r="BE5215" t="str">
            <v>33</v>
          </cell>
          <cell r="BF5215" t="str">
            <v>2015-S33</v>
          </cell>
          <cell r="BS5215" t="str">
            <v>Bal T</v>
          </cell>
          <cell r="BW5215" t="str">
            <v>34</v>
          </cell>
        </row>
        <row r="5216">
          <cell r="F5216" t="str">
            <v>IMB/10081/C/003F</v>
          </cell>
          <cell r="Q5216">
            <v>7</v>
          </cell>
          <cell r="AQ5216" t="str">
            <v>CRJ ST</v>
          </cell>
          <cell r="AW5216">
            <v>2015</v>
          </cell>
          <cell r="AX5216" t="str">
            <v>33</v>
          </cell>
          <cell r="BB5216" t="str">
            <v>CRJ ST</v>
          </cell>
          <cell r="BE5216" t="str">
            <v>33</v>
          </cell>
          <cell r="BF5216" t="str">
            <v>2015-S33</v>
          </cell>
          <cell r="BS5216" t="str">
            <v>Bal T</v>
          </cell>
          <cell r="BW5216" t="str">
            <v>34</v>
          </cell>
        </row>
        <row r="5217">
          <cell r="F5217" t="str">
            <v>IMB/10081/C/007W</v>
          </cell>
          <cell r="Q5217">
            <v>7</v>
          </cell>
          <cell r="AQ5217" t="str">
            <v>CRJ ST</v>
          </cell>
          <cell r="AW5217">
            <v>2015</v>
          </cell>
          <cell r="AX5217" t="str">
            <v>33</v>
          </cell>
          <cell r="BB5217" t="str">
            <v>CRJ ST</v>
          </cell>
          <cell r="BE5217" t="str">
            <v>33</v>
          </cell>
          <cell r="BF5217" t="str">
            <v>2015-S33</v>
          </cell>
          <cell r="BS5217" t="str">
            <v>Bal T</v>
          </cell>
          <cell r="BW5217" t="str">
            <v>34</v>
          </cell>
        </row>
        <row r="5218">
          <cell r="F5218" t="str">
            <v>IMB/10081/C/005W</v>
          </cell>
          <cell r="Q5218">
            <v>38</v>
          </cell>
          <cell r="AQ5218" t="str">
            <v>CRJ ST</v>
          </cell>
          <cell r="AW5218">
            <v>2015</v>
          </cell>
          <cell r="AX5218" t="str">
            <v>33</v>
          </cell>
          <cell r="BB5218" t="str">
            <v>CRJ ST</v>
          </cell>
          <cell r="BE5218" t="str">
            <v>33</v>
          </cell>
          <cell r="BF5218" t="str">
            <v>2015-S33</v>
          </cell>
          <cell r="BS5218" t="str">
            <v>Bal T</v>
          </cell>
          <cell r="BW5218" t="str">
            <v>34</v>
          </cell>
        </row>
        <row r="5219">
          <cell r="F5219" t="str">
            <v>IMB/10081/C/006Z</v>
          </cell>
          <cell r="Q5219">
            <v>29</v>
          </cell>
          <cell r="AQ5219" t="str">
            <v>CRJ ST</v>
          </cell>
          <cell r="AW5219">
            <v>2015</v>
          </cell>
          <cell r="AX5219" t="str">
            <v>33</v>
          </cell>
          <cell r="BB5219" t="str">
            <v>CRJ ST</v>
          </cell>
          <cell r="BE5219" t="str">
            <v>33</v>
          </cell>
          <cell r="BF5219" t="str">
            <v>2015-S33</v>
          </cell>
          <cell r="BS5219" t="str">
            <v>DTI ST</v>
          </cell>
          <cell r="BW5219" t="str">
            <v>35</v>
          </cell>
        </row>
        <row r="5220">
          <cell r="F5220" t="str">
            <v>IMB/10081/X/01T1</v>
          </cell>
          <cell r="Q5220">
            <v>30</v>
          </cell>
          <cell r="AQ5220" t="str">
            <v>CRJ ST</v>
          </cell>
          <cell r="AW5220">
            <v>2015</v>
          </cell>
          <cell r="AX5220" t="str">
            <v>34</v>
          </cell>
          <cell r="BB5220" t="str">
            <v>CRJ ST</v>
          </cell>
          <cell r="BE5220" t="str">
            <v>34</v>
          </cell>
          <cell r="BF5220" t="str">
            <v>2015-S34</v>
          </cell>
          <cell r="BS5220" t="str">
            <v>DTI ST</v>
          </cell>
          <cell r="BW5220" t="str">
            <v>35</v>
          </cell>
        </row>
        <row r="5221">
          <cell r="F5221" t="str">
            <v>IMB/10081/X/01T2</v>
          </cell>
          <cell r="Q5221">
            <v>18</v>
          </cell>
          <cell r="AQ5221" t="str">
            <v>CRJ ST</v>
          </cell>
          <cell r="AW5221">
            <v>2015</v>
          </cell>
          <cell r="AX5221" t="str">
            <v>38</v>
          </cell>
          <cell r="BB5221" t="str">
            <v>CRJ ST</v>
          </cell>
          <cell r="BE5221" t="str">
            <v>38</v>
          </cell>
          <cell r="BF5221" t="str">
            <v>2015-S38</v>
          </cell>
          <cell r="BS5221" t="str">
            <v>Annulé</v>
          </cell>
          <cell r="BW5221" t="str">
            <v/>
          </cell>
        </row>
        <row r="5222">
          <cell r="F5222" t="str">
            <v>IMB/10081/C/006C</v>
          </cell>
          <cell r="Q5222">
            <v>26</v>
          </cell>
          <cell r="AQ5222" t="str">
            <v>CRJ ST</v>
          </cell>
          <cell r="AW5222">
            <v>2015</v>
          </cell>
          <cell r="AX5222" t="str">
            <v>32</v>
          </cell>
          <cell r="BB5222" t="str">
            <v>CRJ ST</v>
          </cell>
          <cell r="BE5222" t="str">
            <v>32</v>
          </cell>
          <cell r="BF5222" t="str">
            <v>2015-S32</v>
          </cell>
          <cell r="BS5222" t="str">
            <v>DTI ST</v>
          </cell>
          <cell r="BW5222" t="str">
            <v>33</v>
          </cell>
        </row>
        <row r="5223">
          <cell r="F5223" t="str">
            <v>IMB/10081/C/0031</v>
          </cell>
          <cell r="Q5223">
            <v>4</v>
          </cell>
          <cell r="AQ5223" t="str">
            <v>Annulé</v>
          </cell>
          <cell r="AW5223" t="str">
            <v/>
          </cell>
          <cell r="AX5223" t="str">
            <v/>
          </cell>
          <cell r="BB5223" t="str">
            <v>Annulé</v>
          </cell>
          <cell r="BE5223" t="str">
            <v/>
          </cell>
          <cell r="BF5223" t="str">
            <v/>
          </cell>
          <cell r="BS5223" t="str">
            <v>Annulé</v>
          </cell>
          <cell r="BW5223" t="str">
            <v/>
          </cell>
        </row>
        <row r="5224">
          <cell r="F5224" t="str">
            <v>IMB/10081/C/0107</v>
          </cell>
          <cell r="Q5224">
            <v>6</v>
          </cell>
          <cell r="AQ5224" t="str">
            <v>CRJ ST</v>
          </cell>
          <cell r="AW5224">
            <v>2015</v>
          </cell>
          <cell r="AX5224" t="str">
            <v>33</v>
          </cell>
          <cell r="BB5224" t="str">
            <v>CRJ ST</v>
          </cell>
          <cell r="BE5224" t="str">
            <v>33</v>
          </cell>
          <cell r="BF5224" t="str">
            <v>2015-S33</v>
          </cell>
          <cell r="BS5224" t="str">
            <v>DTI ST</v>
          </cell>
          <cell r="BW5224" t="str">
            <v>37</v>
          </cell>
        </row>
        <row r="5225">
          <cell r="F5225" t="str">
            <v>IMB/10081/C/00CG</v>
          </cell>
          <cell r="Q5225">
            <v>14</v>
          </cell>
          <cell r="AQ5225" t="str">
            <v>CRJ ST</v>
          </cell>
          <cell r="AW5225">
            <v>2015</v>
          </cell>
          <cell r="AX5225" t="str">
            <v>35</v>
          </cell>
          <cell r="BB5225" t="str">
            <v>CRJ ST</v>
          </cell>
          <cell r="BE5225" t="str">
            <v>35</v>
          </cell>
          <cell r="BF5225" t="str">
            <v>2015-S35</v>
          </cell>
          <cell r="BS5225" t="str">
            <v>Debrauwer J</v>
          </cell>
          <cell r="BW5225" t="str">
            <v>14</v>
          </cell>
        </row>
        <row r="5226">
          <cell r="F5226" t="str">
            <v>IMB/10081/C/00C8</v>
          </cell>
          <cell r="Q5226">
            <v>24</v>
          </cell>
          <cell r="AQ5226" t="str">
            <v>CRJ ST</v>
          </cell>
          <cell r="AW5226">
            <v>2015</v>
          </cell>
          <cell r="AX5226" t="str">
            <v>35</v>
          </cell>
          <cell r="BB5226" t="str">
            <v>CRJ ST</v>
          </cell>
          <cell r="BE5226" t="str">
            <v>35</v>
          </cell>
          <cell r="BF5226" t="str">
            <v>2015-S35</v>
          </cell>
          <cell r="BS5226" t="str">
            <v>Debrauwer J</v>
          </cell>
          <cell r="BW5226" t="str">
            <v>14</v>
          </cell>
        </row>
        <row r="5227">
          <cell r="F5227" t="str">
            <v>IMB/10081/C/00BA</v>
          </cell>
          <cell r="Q5227">
            <v>14</v>
          </cell>
          <cell r="AQ5227" t="str">
            <v>CRJ ST</v>
          </cell>
          <cell r="AW5227">
            <v>2015</v>
          </cell>
          <cell r="AX5227" t="str">
            <v>35</v>
          </cell>
          <cell r="BB5227" t="str">
            <v>CRJ ST</v>
          </cell>
          <cell r="BE5227" t="str">
            <v>35</v>
          </cell>
          <cell r="BF5227" t="str">
            <v>2015-S35</v>
          </cell>
          <cell r="BS5227" t="str">
            <v>DTI ST</v>
          </cell>
          <cell r="BW5227" t="str">
            <v>36</v>
          </cell>
        </row>
        <row r="5228">
          <cell r="F5228" t="str">
            <v>IMB/10081/C/00B4</v>
          </cell>
          <cell r="Q5228">
            <v>15</v>
          </cell>
          <cell r="AQ5228" t="str">
            <v>CRJ ST</v>
          </cell>
          <cell r="AW5228">
            <v>2015</v>
          </cell>
          <cell r="AX5228" t="str">
            <v>35</v>
          </cell>
          <cell r="BB5228" t="str">
            <v>CRJ ST</v>
          </cell>
          <cell r="BE5228" t="str">
            <v>35</v>
          </cell>
          <cell r="BF5228" t="str">
            <v>2015-S35</v>
          </cell>
          <cell r="BS5228" t="str">
            <v>DTI ST</v>
          </cell>
          <cell r="BW5228" t="str">
            <v>36</v>
          </cell>
        </row>
        <row r="5229">
          <cell r="F5229" t="str">
            <v>IMB/10081/C/00B3</v>
          </cell>
          <cell r="Q5229">
            <v>8</v>
          </cell>
          <cell r="AQ5229" t="str">
            <v>CRJ ST</v>
          </cell>
          <cell r="AW5229">
            <v>2015</v>
          </cell>
          <cell r="AX5229" t="str">
            <v>35</v>
          </cell>
          <cell r="BB5229" t="str">
            <v>CRJ ST</v>
          </cell>
          <cell r="BE5229" t="str">
            <v>35</v>
          </cell>
          <cell r="BF5229" t="str">
            <v>2015-S35</v>
          </cell>
          <cell r="BS5229" t="str">
            <v>DTI ST</v>
          </cell>
          <cell r="BW5229" t="str">
            <v>36</v>
          </cell>
        </row>
        <row r="5230">
          <cell r="F5230" t="str">
            <v>IMB/10081/C/00B1</v>
          </cell>
          <cell r="Q5230">
            <v>17</v>
          </cell>
          <cell r="AQ5230" t="str">
            <v>CRJ ST</v>
          </cell>
          <cell r="AW5230">
            <v>2015</v>
          </cell>
          <cell r="AX5230" t="str">
            <v>35</v>
          </cell>
          <cell r="BB5230" t="str">
            <v>CRJ ST</v>
          </cell>
          <cell r="BE5230" t="str">
            <v>35</v>
          </cell>
          <cell r="BF5230" t="str">
            <v>2015-S35</v>
          </cell>
          <cell r="BS5230" t="str">
            <v>DTI ST</v>
          </cell>
          <cell r="BW5230" t="str">
            <v>36</v>
          </cell>
        </row>
        <row r="5231">
          <cell r="F5231" t="str">
            <v>IMB/10081/C/003I</v>
          </cell>
          <cell r="Q5231">
            <v>9</v>
          </cell>
          <cell r="AQ5231" t="str">
            <v>CRJ ST</v>
          </cell>
          <cell r="AW5231">
            <v>2015</v>
          </cell>
          <cell r="AX5231" t="str">
            <v>34</v>
          </cell>
          <cell r="BB5231" t="str">
            <v>CRJ ST</v>
          </cell>
          <cell r="BE5231" t="str">
            <v>34</v>
          </cell>
          <cell r="BF5231" t="str">
            <v>2015-S34</v>
          </cell>
          <cell r="BS5231" t="str">
            <v>Bal T</v>
          </cell>
          <cell r="BW5231" t="str">
            <v>34</v>
          </cell>
        </row>
        <row r="5232">
          <cell r="F5232" t="str">
            <v>IMB/10081/C/003K</v>
          </cell>
          <cell r="Q5232">
            <v>17</v>
          </cell>
          <cell r="AQ5232" t="str">
            <v>CRJ ST</v>
          </cell>
          <cell r="AW5232">
            <v>2015</v>
          </cell>
          <cell r="AX5232" t="str">
            <v>34</v>
          </cell>
          <cell r="BB5232" t="str">
            <v>CRJ ST</v>
          </cell>
          <cell r="BE5232" t="str">
            <v>34</v>
          </cell>
          <cell r="BF5232" t="str">
            <v>2015-S34</v>
          </cell>
          <cell r="BS5232" t="str">
            <v>Bal T</v>
          </cell>
          <cell r="BW5232" t="str">
            <v>34</v>
          </cell>
        </row>
        <row r="5233">
          <cell r="F5233" t="str">
            <v>IMB/10081/C/003L</v>
          </cell>
          <cell r="Q5233">
            <v>9</v>
          </cell>
          <cell r="AQ5233" t="str">
            <v>CRJ ST</v>
          </cell>
          <cell r="AW5233">
            <v>2015</v>
          </cell>
          <cell r="AX5233" t="str">
            <v>34</v>
          </cell>
          <cell r="BB5233" t="str">
            <v>CRJ ST</v>
          </cell>
          <cell r="BE5233" t="str">
            <v>34</v>
          </cell>
          <cell r="BF5233" t="str">
            <v>2015-S34</v>
          </cell>
          <cell r="BS5233" t="str">
            <v>Bal T</v>
          </cell>
          <cell r="BW5233" t="str">
            <v>34</v>
          </cell>
        </row>
        <row r="5234">
          <cell r="F5234" t="str">
            <v>IMB/10081/C/003O</v>
          </cell>
          <cell r="Q5234">
            <v>9</v>
          </cell>
          <cell r="AQ5234" t="str">
            <v>CRJ ST</v>
          </cell>
          <cell r="AW5234">
            <v>2015</v>
          </cell>
          <cell r="AX5234" t="str">
            <v>34</v>
          </cell>
          <cell r="BB5234" t="str">
            <v>CRJ ST</v>
          </cell>
          <cell r="BE5234" t="str">
            <v>34</v>
          </cell>
          <cell r="BF5234" t="str">
            <v>2015-S34</v>
          </cell>
          <cell r="BS5234" t="str">
            <v>Bal T</v>
          </cell>
          <cell r="BW5234" t="str">
            <v>34</v>
          </cell>
        </row>
        <row r="5235">
          <cell r="F5235" t="str">
            <v>IMB/10081/C/003P</v>
          </cell>
          <cell r="Q5235">
            <v>14</v>
          </cell>
          <cell r="AQ5235" t="str">
            <v>CRJ ST</v>
          </cell>
          <cell r="AW5235">
            <v>2015</v>
          </cell>
          <cell r="AX5235" t="str">
            <v>34</v>
          </cell>
          <cell r="BB5235" t="str">
            <v>CRJ ST</v>
          </cell>
          <cell r="BE5235" t="str">
            <v>34</v>
          </cell>
          <cell r="BF5235" t="str">
            <v>2015-S34</v>
          </cell>
          <cell r="BS5235" t="str">
            <v>Bal T</v>
          </cell>
          <cell r="BW5235" t="str">
            <v>34</v>
          </cell>
        </row>
        <row r="5236">
          <cell r="F5236" t="str">
            <v>IMB/10081/C/003T</v>
          </cell>
          <cell r="Q5236">
            <v>9</v>
          </cell>
          <cell r="AQ5236" t="str">
            <v>CRJ ST</v>
          </cell>
          <cell r="AW5236">
            <v>2015</v>
          </cell>
          <cell r="AX5236" t="str">
            <v>34</v>
          </cell>
          <cell r="BB5236" t="str">
            <v>CRJ ST</v>
          </cell>
          <cell r="BE5236" t="str">
            <v>34</v>
          </cell>
          <cell r="BF5236" t="str">
            <v>2015-S34</v>
          </cell>
          <cell r="BS5236" t="str">
            <v>Bal T</v>
          </cell>
          <cell r="BW5236" t="str">
            <v>34</v>
          </cell>
        </row>
        <row r="5237">
          <cell r="F5237" t="str">
            <v>IMB/10081/C/003V</v>
          </cell>
          <cell r="Q5237">
            <v>18</v>
          </cell>
          <cell r="AQ5237" t="str">
            <v>CRJ ST</v>
          </cell>
          <cell r="AW5237">
            <v>2015</v>
          </cell>
          <cell r="AX5237" t="str">
            <v>35</v>
          </cell>
          <cell r="BB5237" t="str">
            <v>CRJ ST</v>
          </cell>
          <cell r="BE5237" t="str">
            <v>35</v>
          </cell>
          <cell r="BF5237" t="str">
            <v>2015-S35</v>
          </cell>
          <cell r="BS5237" t="str">
            <v>DTI ST</v>
          </cell>
          <cell r="BW5237" t="str">
            <v>35</v>
          </cell>
        </row>
        <row r="5238">
          <cell r="F5238" t="str">
            <v>IMB/10081/C/0040</v>
          </cell>
          <cell r="Q5238">
            <v>14</v>
          </cell>
          <cell r="AQ5238" t="str">
            <v>CRJ ST</v>
          </cell>
          <cell r="AW5238">
            <v>2015</v>
          </cell>
          <cell r="AX5238" t="str">
            <v>35</v>
          </cell>
          <cell r="BB5238" t="str">
            <v>CRJ ST</v>
          </cell>
          <cell r="BE5238" t="str">
            <v>35</v>
          </cell>
          <cell r="BF5238" t="str">
            <v>2015-S35</v>
          </cell>
          <cell r="BS5238" t="str">
            <v>DTI ST</v>
          </cell>
          <cell r="BW5238" t="str">
            <v>35</v>
          </cell>
        </row>
        <row r="5239">
          <cell r="F5239" t="str">
            <v>IMB/10081/C/003W</v>
          </cell>
          <cell r="Q5239">
            <v>9</v>
          </cell>
          <cell r="AQ5239" t="str">
            <v>CRJ ST</v>
          </cell>
          <cell r="AW5239">
            <v>2015</v>
          </cell>
          <cell r="AX5239" t="str">
            <v>35</v>
          </cell>
          <cell r="BB5239" t="str">
            <v>CRJ ST</v>
          </cell>
          <cell r="BE5239" t="str">
            <v>35</v>
          </cell>
          <cell r="BF5239" t="str">
            <v>2015-S35</v>
          </cell>
          <cell r="BS5239" t="str">
            <v>DTI ST</v>
          </cell>
          <cell r="BW5239" t="str">
            <v>35</v>
          </cell>
        </row>
        <row r="5240">
          <cell r="F5240" t="str">
            <v>IMB/10081/C/003Y</v>
          </cell>
          <cell r="Q5240">
            <v>9</v>
          </cell>
          <cell r="AQ5240" t="str">
            <v>CRJ ST</v>
          </cell>
          <cell r="AW5240">
            <v>2015</v>
          </cell>
          <cell r="AX5240" t="str">
            <v>35</v>
          </cell>
          <cell r="BB5240" t="str">
            <v>CRJ ST</v>
          </cell>
          <cell r="BE5240" t="str">
            <v>35</v>
          </cell>
          <cell r="BF5240" t="str">
            <v>2015-S35</v>
          </cell>
          <cell r="BS5240" t="str">
            <v>DTI ST</v>
          </cell>
          <cell r="BW5240" t="str">
            <v>35</v>
          </cell>
        </row>
        <row r="5241">
          <cell r="F5241" t="str">
            <v>IMB/10081/C/003Z</v>
          </cell>
          <cell r="Q5241">
            <v>9</v>
          </cell>
          <cell r="AQ5241" t="str">
            <v>CRJ ST</v>
          </cell>
          <cell r="AW5241">
            <v>2015</v>
          </cell>
          <cell r="AX5241" t="str">
            <v>35</v>
          </cell>
          <cell r="BB5241" t="str">
            <v>CRJ ST</v>
          </cell>
          <cell r="BE5241" t="str">
            <v>35</v>
          </cell>
          <cell r="BF5241" t="str">
            <v>2015-S35</v>
          </cell>
          <cell r="BS5241" t="str">
            <v>DTI ST</v>
          </cell>
          <cell r="BW5241" t="str">
            <v>35</v>
          </cell>
        </row>
        <row r="5242">
          <cell r="F5242" t="str">
            <v>IMB/10081/C/00CH</v>
          </cell>
          <cell r="Q5242">
            <v>18</v>
          </cell>
          <cell r="AQ5242" t="str">
            <v>CRJ ST</v>
          </cell>
          <cell r="AW5242">
            <v>2015</v>
          </cell>
          <cell r="AX5242" t="str">
            <v>35</v>
          </cell>
          <cell r="BB5242" t="str">
            <v>CRJ ST</v>
          </cell>
          <cell r="BE5242" t="str">
            <v>35</v>
          </cell>
          <cell r="BF5242" t="str">
            <v>2015-S35</v>
          </cell>
          <cell r="BS5242" t="str">
            <v>Debrauwer J</v>
          </cell>
          <cell r="BW5242" t="str">
            <v>14</v>
          </cell>
        </row>
        <row r="5243">
          <cell r="F5243" t="str">
            <v>IMB/10081/C/00CI</v>
          </cell>
          <cell r="Q5243">
            <v>28</v>
          </cell>
          <cell r="AQ5243" t="str">
            <v>CRJ ST</v>
          </cell>
          <cell r="AW5243">
            <v>2015</v>
          </cell>
          <cell r="AX5243" t="str">
            <v>35</v>
          </cell>
          <cell r="BB5243" t="str">
            <v>CRJ ST</v>
          </cell>
          <cell r="BE5243" t="str">
            <v>35</v>
          </cell>
          <cell r="BF5243" t="str">
            <v>2015-S35</v>
          </cell>
          <cell r="BS5243" t="str">
            <v>Debrauwer J</v>
          </cell>
          <cell r="BW5243" t="str">
            <v>14</v>
          </cell>
        </row>
        <row r="5244">
          <cell r="F5244" t="str">
            <v>IMB/10081/C/013C</v>
          </cell>
          <cell r="Q5244">
            <v>8</v>
          </cell>
          <cell r="AQ5244" t="str">
            <v>CRJ ST</v>
          </cell>
          <cell r="AW5244">
            <v>2015</v>
          </cell>
          <cell r="AX5244" t="str">
            <v>38</v>
          </cell>
          <cell r="BB5244" t="str">
            <v>CRJ ST</v>
          </cell>
          <cell r="BE5244" t="str">
            <v>38</v>
          </cell>
          <cell r="BF5244" t="str">
            <v>2015-S38</v>
          </cell>
          <cell r="BS5244" t="str">
            <v>DTI ST</v>
          </cell>
          <cell r="BW5244" t="str">
            <v>38</v>
          </cell>
        </row>
        <row r="5245">
          <cell r="F5245" t="str">
            <v>IMB/10081/C/003X</v>
          </cell>
          <cell r="Q5245">
            <v>9</v>
          </cell>
          <cell r="AQ5245" t="str">
            <v>CRJ ST</v>
          </cell>
          <cell r="AW5245">
            <v>2015</v>
          </cell>
          <cell r="AX5245" t="str">
            <v>35</v>
          </cell>
          <cell r="BB5245" t="str">
            <v>CRJ ST</v>
          </cell>
          <cell r="BE5245" t="str">
            <v>35</v>
          </cell>
          <cell r="BF5245" t="str">
            <v>2015-S35</v>
          </cell>
          <cell r="BS5245" t="str">
            <v>DTI ST</v>
          </cell>
          <cell r="BW5245" t="str">
            <v>35</v>
          </cell>
        </row>
        <row r="5246">
          <cell r="F5246" t="str">
            <v>IMB/10081/C/00C3</v>
          </cell>
          <cell r="Q5246">
            <v>20</v>
          </cell>
          <cell r="AQ5246" t="str">
            <v>CRJ ST</v>
          </cell>
          <cell r="AW5246">
            <v>2015</v>
          </cell>
          <cell r="AX5246" t="str">
            <v>35</v>
          </cell>
          <cell r="BB5246" t="str">
            <v>CRJ ST</v>
          </cell>
          <cell r="BE5246" t="str">
            <v>35</v>
          </cell>
          <cell r="BF5246" t="str">
            <v>2015-S35</v>
          </cell>
          <cell r="BS5246" t="str">
            <v>DTI ST</v>
          </cell>
          <cell r="BW5246" t="str">
            <v>35</v>
          </cell>
        </row>
        <row r="5247">
          <cell r="F5247" t="str">
            <v>IMB/10081/C/01EP</v>
          </cell>
          <cell r="Q5247">
            <v>40</v>
          </cell>
          <cell r="AQ5247" t="str">
            <v>CRJ ST</v>
          </cell>
          <cell r="AW5247">
            <v>2015</v>
          </cell>
          <cell r="AX5247" t="str">
            <v>35</v>
          </cell>
          <cell r="BB5247" t="str">
            <v>CRJ ST</v>
          </cell>
          <cell r="BE5247" t="str">
            <v>35</v>
          </cell>
          <cell r="BF5247" t="str">
            <v>2015-S35</v>
          </cell>
          <cell r="BS5247" t="str">
            <v>Batik C</v>
          </cell>
          <cell r="BW5247" t="str">
            <v>36</v>
          </cell>
        </row>
        <row r="5248">
          <cell r="F5248" t="str">
            <v>IMB/10081/C/01F5</v>
          </cell>
          <cell r="Q5248">
            <v>40</v>
          </cell>
          <cell r="AQ5248" t="str">
            <v>CRJ ST</v>
          </cell>
          <cell r="AW5248">
            <v>2015</v>
          </cell>
          <cell r="AX5248" t="str">
            <v>35</v>
          </cell>
          <cell r="BB5248" t="str">
            <v>CRJ ST</v>
          </cell>
          <cell r="BE5248" t="str">
            <v>35</v>
          </cell>
          <cell r="BF5248" t="str">
            <v>2015-S35</v>
          </cell>
          <cell r="BS5248" t="str">
            <v>Batik C</v>
          </cell>
          <cell r="BW5248" t="str">
            <v>36</v>
          </cell>
        </row>
        <row r="5249">
          <cell r="F5249" t="str">
            <v>IMB/10081/C/00NE</v>
          </cell>
          <cell r="Q5249">
            <v>48</v>
          </cell>
          <cell r="AQ5249" t="str">
            <v>Annulé</v>
          </cell>
          <cell r="AW5249" t="str">
            <v/>
          </cell>
          <cell r="AX5249" t="str">
            <v/>
          </cell>
          <cell r="BB5249" t="str">
            <v>Annulé</v>
          </cell>
          <cell r="BE5249" t="str">
            <v/>
          </cell>
          <cell r="BF5249" t="str">
            <v/>
          </cell>
          <cell r="BS5249" t="str">
            <v>Annulé</v>
          </cell>
          <cell r="BW5249" t="str">
            <v/>
          </cell>
        </row>
        <row r="5250">
          <cell r="F5250" t="str">
            <v>IMB/10081/S/013D</v>
          </cell>
          <cell r="Q5250">
            <v>8</v>
          </cell>
          <cell r="AQ5250" t="str">
            <v>CRJ ST</v>
          </cell>
          <cell r="AW5250">
            <v>2015</v>
          </cell>
          <cell r="AX5250" t="str">
            <v>38</v>
          </cell>
          <cell r="BB5250" t="str">
            <v>CRJ ST</v>
          </cell>
          <cell r="BE5250" t="str">
            <v>38</v>
          </cell>
          <cell r="BF5250" t="str">
            <v>2015-S38</v>
          </cell>
          <cell r="BS5250" t="str">
            <v>DTI ST</v>
          </cell>
          <cell r="BW5250" t="str">
            <v>38</v>
          </cell>
        </row>
        <row r="5251">
          <cell r="F5251" t="str">
            <v>IMB/10081/S/013E</v>
          </cell>
          <cell r="Q5251">
            <v>8</v>
          </cell>
          <cell r="AQ5251" t="str">
            <v>CRJ ST</v>
          </cell>
          <cell r="AW5251">
            <v>2015</v>
          </cell>
          <cell r="AX5251" t="str">
            <v>38</v>
          </cell>
          <cell r="BB5251" t="str">
            <v>CRJ ST</v>
          </cell>
          <cell r="BE5251" t="str">
            <v>38</v>
          </cell>
          <cell r="BF5251" t="str">
            <v>2015-S38</v>
          </cell>
          <cell r="BS5251" t="str">
            <v>DTI ST</v>
          </cell>
          <cell r="BW5251" t="str">
            <v>38</v>
          </cell>
        </row>
        <row r="5252">
          <cell r="F5252" t="str">
            <v>IMB/10081/C/00NH</v>
          </cell>
          <cell r="Q5252">
            <v>16</v>
          </cell>
          <cell r="AQ5252" t="str">
            <v>CRJ ST</v>
          </cell>
          <cell r="AW5252">
            <v>2015</v>
          </cell>
          <cell r="AX5252" t="str">
            <v>46</v>
          </cell>
          <cell r="BB5252" t="str">
            <v>CRJ ST</v>
          </cell>
          <cell r="BE5252" t="str">
            <v>46</v>
          </cell>
          <cell r="BF5252" t="str">
            <v>2015-S46</v>
          </cell>
          <cell r="BS5252" t="str">
            <v>Grosselin P</v>
          </cell>
          <cell r="BW5252" t="str">
            <v>53</v>
          </cell>
        </row>
        <row r="5253">
          <cell r="F5253" t="str">
            <v>IMB/10081/S/00NG</v>
          </cell>
          <cell r="Q5253">
            <v>16</v>
          </cell>
          <cell r="AQ5253" t="str">
            <v>CRJ ST</v>
          </cell>
          <cell r="AW5253">
            <v>2015</v>
          </cell>
          <cell r="AX5253" t="str">
            <v>46</v>
          </cell>
          <cell r="BB5253" t="str">
            <v>CRJ ST</v>
          </cell>
          <cell r="BE5253" t="str">
            <v>46</v>
          </cell>
          <cell r="BF5253" t="str">
            <v>2015-S46</v>
          </cell>
          <cell r="BS5253" t="str">
            <v>Grosselin P</v>
          </cell>
          <cell r="BW5253" t="str">
            <v>53</v>
          </cell>
        </row>
        <row r="5254">
          <cell r="F5254" t="str">
            <v>IMB/10081/C/00NF</v>
          </cell>
          <cell r="Q5254">
            <v>16</v>
          </cell>
          <cell r="AQ5254" t="str">
            <v>CRJ ST</v>
          </cell>
          <cell r="AW5254">
            <v>2015</v>
          </cell>
          <cell r="AX5254" t="str">
            <v>46</v>
          </cell>
          <cell r="BB5254" t="str">
            <v>CRJ ST</v>
          </cell>
          <cell r="BE5254" t="str">
            <v>46</v>
          </cell>
          <cell r="BF5254" t="str">
            <v>2015-S46</v>
          </cell>
          <cell r="BS5254" t="str">
            <v>Grosselin P</v>
          </cell>
          <cell r="BW5254" t="str">
            <v>53</v>
          </cell>
        </row>
        <row r="5255">
          <cell r="F5255" t="str">
            <v>IMB/10081/C/014F</v>
          </cell>
          <cell r="Q5255">
            <v>11</v>
          </cell>
          <cell r="AQ5255" t="str">
            <v>SETRS ST</v>
          </cell>
          <cell r="AW5255">
            <v>2015</v>
          </cell>
          <cell r="AX5255" t="str">
            <v>44</v>
          </cell>
          <cell r="BB5255" t="str">
            <v>TELCOM ST</v>
          </cell>
          <cell r="BE5255" t="str">
            <v>49</v>
          </cell>
          <cell r="BF5255" t="str">
            <v>2015-S49</v>
          </cell>
          <cell r="BS5255" t="str">
            <v>Grosselin P</v>
          </cell>
          <cell r="BW5255" t="str">
            <v>50</v>
          </cell>
        </row>
        <row r="5256">
          <cell r="F5256" t="str">
            <v>IMB/10081/C/013F</v>
          </cell>
          <cell r="Q5256">
            <v>2</v>
          </cell>
          <cell r="AQ5256" t="str">
            <v>SETRS ST</v>
          </cell>
          <cell r="AW5256">
            <v>2015</v>
          </cell>
          <cell r="AX5256" t="str">
            <v>44</v>
          </cell>
          <cell r="BB5256" t="str">
            <v>TELCOM ST</v>
          </cell>
          <cell r="BE5256" t="str">
            <v>49</v>
          </cell>
          <cell r="BF5256" t="str">
            <v>2015-S49</v>
          </cell>
          <cell r="BS5256" t="str">
            <v>Grosselin P</v>
          </cell>
          <cell r="BW5256" t="str">
            <v>50</v>
          </cell>
        </row>
        <row r="5257">
          <cell r="F5257" t="str">
            <v>IMB/10081/C/01GD</v>
          </cell>
          <cell r="Q5257">
            <v>5</v>
          </cell>
          <cell r="AQ5257" t="str">
            <v>CRJ ST</v>
          </cell>
          <cell r="AW5257">
            <v>2015</v>
          </cell>
          <cell r="AX5257" t="str">
            <v>45</v>
          </cell>
          <cell r="BB5257" t="str">
            <v>CRJ ST</v>
          </cell>
          <cell r="BE5257" t="str">
            <v>45</v>
          </cell>
          <cell r="BF5257" t="str">
            <v>2015-S45</v>
          </cell>
          <cell r="BS5257" t="str">
            <v>Grosselin P</v>
          </cell>
          <cell r="BW5257" t="str">
            <v>46</v>
          </cell>
        </row>
        <row r="5258">
          <cell r="F5258" t="str">
            <v>IMB/10081/C/01KG</v>
          </cell>
          <cell r="Q5258">
            <v>1</v>
          </cell>
          <cell r="AQ5258" t="str">
            <v>CRJ ST</v>
          </cell>
          <cell r="AW5258">
            <v>2016</v>
          </cell>
          <cell r="AX5258" t="str">
            <v>10</v>
          </cell>
          <cell r="BB5258" t="str">
            <v>CRJ ST</v>
          </cell>
          <cell r="BE5258" t="str">
            <v>10</v>
          </cell>
          <cell r="BF5258" t="str">
            <v>2016-S10</v>
          </cell>
          <cell r="BS5258" t="str">
            <v>Annulé</v>
          </cell>
        </row>
        <row r="5259">
          <cell r="F5259" t="str">
            <v>IMB/10081/C/01LK</v>
          </cell>
          <cell r="Q5259">
            <v>16</v>
          </cell>
          <cell r="AQ5259" t="str">
            <v>CRJ ST</v>
          </cell>
          <cell r="AW5259">
            <v>2016</v>
          </cell>
          <cell r="AX5259" t="str">
            <v>09</v>
          </cell>
          <cell r="BB5259" t="str">
            <v>CRJ ST</v>
          </cell>
          <cell r="BE5259" t="str">
            <v>09</v>
          </cell>
          <cell r="BF5259" t="str">
            <v>2016-S09</v>
          </cell>
          <cell r="BS5259" t="str">
            <v>Grosselin P</v>
          </cell>
          <cell r="BW5259" t="str">
            <v>10</v>
          </cell>
        </row>
        <row r="5260">
          <cell r="F5260" t="str">
            <v>IMB/10081/X/01S3</v>
          </cell>
          <cell r="Q5260">
            <v>1</v>
          </cell>
          <cell r="AQ5260" t="str">
            <v>CRJ ST</v>
          </cell>
          <cell r="AW5260">
            <v>2016</v>
          </cell>
          <cell r="AX5260" t="str">
            <v>10</v>
          </cell>
          <cell r="BB5260" t="str">
            <v>CRJ ST</v>
          </cell>
          <cell r="BE5260" t="str">
            <v>10</v>
          </cell>
          <cell r="BF5260" t="str">
            <v>2016-S10</v>
          </cell>
          <cell r="BS5260" t="str">
            <v>Annulé</v>
          </cell>
        </row>
        <row r="5261">
          <cell r="F5261" t="str">
            <v>IMB/10081/X/01S1</v>
          </cell>
          <cell r="Q5261">
            <v>1</v>
          </cell>
          <cell r="AQ5261" t="str">
            <v>CRJ ST</v>
          </cell>
          <cell r="AW5261">
            <v>2016</v>
          </cell>
          <cell r="AX5261" t="str">
            <v>10</v>
          </cell>
          <cell r="BB5261" t="str">
            <v>CRJ ST</v>
          </cell>
          <cell r="BE5261" t="str">
            <v>10</v>
          </cell>
          <cell r="BF5261" t="str">
            <v>2016-S10</v>
          </cell>
          <cell r="BS5261" t="str">
            <v>Annulé</v>
          </cell>
        </row>
        <row r="5262">
          <cell r="F5262" t="str">
            <v>IMB/10081/X/01S2</v>
          </cell>
          <cell r="Q5262">
            <v>1</v>
          </cell>
          <cell r="AQ5262" t="str">
            <v>CRJ ST</v>
          </cell>
          <cell r="AW5262">
            <v>2016</v>
          </cell>
          <cell r="AX5262" t="str">
            <v>10</v>
          </cell>
          <cell r="BB5262" t="str">
            <v>CRJ ST</v>
          </cell>
          <cell r="BE5262" t="str">
            <v>10</v>
          </cell>
          <cell r="BF5262" t="str">
            <v>2016-S10</v>
          </cell>
          <cell r="BS5262" t="str">
            <v>Annulé</v>
          </cell>
        </row>
        <row r="5263">
          <cell r="F5263" t="str">
            <v>IMB/10081/S/0032</v>
          </cell>
          <cell r="Q5263">
            <v>38</v>
          </cell>
          <cell r="AQ5263" t="str">
            <v>SETRS ST</v>
          </cell>
          <cell r="AW5263" t="str">
            <v/>
          </cell>
          <cell r="AX5263" t="str">
            <v/>
          </cell>
          <cell r="BE5263" t="str">
            <v/>
          </cell>
          <cell r="BF5263" t="str">
            <v/>
          </cell>
          <cell r="BW5263" t="str">
            <v/>
          </cell>
        </row>
        <row r="5264">
          <cell r="F5264" t="str">
            <v>IMB/10081/C/00B0</v>
          </cell>
          <cell r="Q5264">
            <v>21</v>
          </cell>
          <cell r="AQ5264" t="str">
            <v>CRJ ST</v>
          </cell>
          <cell r="AW5264">
            <v>2016</v>
          </cell>
          <cell r="AX5264" t="str">
            <v>15</v>
          </cell>
          <cell r="BB5264" t="str">
            <v>CRJ ST</v>
          </cell>
          <cell r="BE5264" t="str">
            <v>15</v>
          </cell>
          <cell r="BF5264" t="str">
            <v>2016-S15</v>
          </cell>
          <cell r="BS5264" t="str">
            <v>Grosselin P</v>
          </cell>
          <cell r="BW5264" t="str">
            <v>16</v>
          </cell>
        </row>
        <row r="5265">
          <cell r="F5265" t="str">
            <v>IMB/10081/C/00RN</v>
          </cell>
          <cell r="Q5265">
            <v>11</v>
          </cell>
          <cell r="AQ5265" t="str">
            <v>Annulé</v>
          </cell>
          <cell r="AW5265" t="str">
            <v/>
          </cell>
          <cell r="AX5265" t="str">
            <v/>
          </cell>
          <cell r="BB5265" t="str">
            <v>Annulé</v>
          </cell>
          <cell r="BE5265" t="str">
            <v/>
          </cell>
          <cell r="BF5265" t="str">
            <v/>
          </cell>
          <cell r="BS5265" t="str">
            <v>Annulé</v>
          </cell>
          <cell r="BW5265" t="str">
            <v/>
          </cell>
        </row>
        <row r="5266">
          <cell r="F5266" t="str">
            <v>IMB/10081/C/00T3</v>
          </cell>
          <cell r="Q5266">
            <v>10</v>
          </cell>
          <cell r="AQ5266" t="str">
            <v>CRJ ST</v>
          </cell>
          <cell r="AW5266">
            <v>2016</v>
          </cell>
          <cell r="AX5266" t="str">
            <v>21</v>
          </cell>
          <cell r="BB5266" t="str">
            <v>CRJ ST</v>
          </cell>
          <cell r="BE5266" t="str">
            <v>21</v>
          </cell>
          <cell r="BF5266" t="str">
            <v>2016-S21</v>
          </cell>
          <cell r="BS5266" t="str">
            <v>Grosselin P</v>
          </cell>
          <cell r="BW5266" t="str">
            <v>22</v>
          </cell>
        </row>
        <row r="5267">
          <cell r="F5267" t="str">
            <v>IMB/10081/C/01DP</v>
          </cell>
          <cell r="Q5267">
            <v>6</v>
          </cell>
          <cell r="AQ5267" t="str">
            <v>CRJ ST</v>
          </cell>
          <cell r="AW5267">
            <v>2016</v>
          </cell>
          <cell r="AX5267" t="str">
            <v>15</v>
          </cell>
          <cell r="BB5267" t="str">
            <v>CRJ ST</v>
          </cell>
          <cell r="BE5267" t="str">
            <v>15</v>
          </cell>
          <cell r="BF5267" t="str">
            <v>2016-S15</v>
          </cell>
          <cell r="BS5267" t="str">
            <v>Grosselin P</v>
          </cell>
          <cell r="BW5267" t="str">
            <v>16</v>
          </cell>
        </row>
        <row r="5268">
          <cell r="F5268" t="str">
            <v>IMB/10081/C/00T1</v>
          </cell>
          <cell r="Q5268">
            <v>20</v>
          </cell>
          <cell r="AQ5268" t="str">
            <v>Annulé</v>
          </cell>
          <cell r="AW5268" t="str">
            <v/>
          </cell>
          <cell r="AX5268" t="str">
            <v/>
          </cell>
          <cell r="BB5268" t="str">
            <v>Annulé</v>
          </cell>
          <cell r="BE5268" t="str">
            <v/>
          </cell>
          <cell r="BF5268" t="str">
            <v/>
          </cell>
          <cell r="BS5268" t="str">
            <v>Annulé</v>
          </cell>
          <cell r="BW5268" t="str">
            <v/>
          </cell>
        </row>
        <row r="5269">
          <cell r="F5269" t="str">
            <v>IMB/10081/C/00RO</v>
          </cell>
          <cell r="Q5269">
            <v>10</v>
          </cell>
          <cell r="AQ5269" t="str">
            <v>CRJ ST</v>
          </cell>
          <cell r="AW5269">
            <v>2016</v>
          </cell>
          <cell r="AX5269" t="str">
            <v>21</v>
          </cell>
          <cell r="BB5269" t="str">
            <v>CRJ ST</v>
          </cell>
          <cell r="BE5269" t="str">
            <v>21</v>
          </cell>
          <cell r="BF5269" t="str">
            <v>2016-S21</v>
          </cell>
          <cell r="BS5269" t="str">
            <v>Grosselin P</v>
          </cell>
          <cell r="BW5269" t="str">
            <v>22</v>
          </cell>
        </row>
        <row r="5270">
          <cell r="F5270" t="str">
            <v>IMB/10081/C/00QV</v>
          </cell>
          <cell r="Q5270">
            <v>10</v>
          </cell>
          <cell r="AQ5270" t="str">
            <v>CRJ ST</v>
          </cell>
          <cell r="AW5270">
            <v>2016</v>
          </cell>
          <cell r="AX5270" t="str">
            <v>21</v>
          </cell>
          <cell r="BB5270" t="str">
            <v>CRJ ST</v>
          </cell>
          <cell r="BE5270" t="str">
            <v>21</v>
          </cell>
          <cell r="BF5270" t="str">
            <v>2016-S21</v>
          </cell>
          <cell r="BS5270" t="str">
            <v>Grosselin P</v>
          </cell>
          <cell r="BW5270" t="str">
            <v>22</v>
          </cell>
        </row>
        <row r="5271">
          <cell r="F5271" t="str">
            <v>IMB/10081/C/00PZ</v>
          </cell>
          <cell r="Q5271">
            <v>12</v>
          </cell>
          <cell r="AQ5271" t="str">
            <v>Annulé</v>
          </cell>
          <cell r="AW5271" t="str">
            <v/>
          </cell>
          <cell r="AX5271" t="str">
            <v/>
          </cell>
          <cell r="BB5271" t="str">
            <v>Annulé</v>
          </cell>
          <cell r="BE5271" t="str">
            <v/>
          </cell>
          <cell r="BF5271" t="str">
            <v/>
          </cell>
          <cell r="BS5271" t="str">
            <v>Annulé</v>
          </cell>
          <cell r="BW5271" t="str">
            <v/>
          </cell>
        </row>
        <row r="5272">
          <cell r="F5272" t="str">
            <v>IMB/10081/S/00Q0</v>
          </cell>
          <cell r="Q5272">
            <v>10</v>
          </cell>
          <cell r="AQ5272" t="str">
            <v>CRJ ST</v>
          </cell>
          <cell r="AW5272">
            <v>2016</v>
          </cell>
          <cell r="AX5272" t="str">
            <v>21</v>
          </cell>
          <cell r="BB5272" t="str">
            <v>CRJ ST</v>
          </cell>
          <cell r="BE5272" t="str">
            <v>21</v>
          </cell>
          <cell r="BF5272" t="str">
            <v>2016-S21</v>
          </cell>
          <cell r="BS5272" t="str">
            <v>Grosselin P</v>
          </cell>
          <cell r="BW5272" t="str">
            <v>22</v>
          </cell>
        </row>
        <row r="5273">
          <cell r="F5273" t="str">
            <v>IMB/10081/C/01OP</v>
          </cell>
          <cell r="Q5273">
            <v>3</v>
          </cell>
          <cell r="AQ5273" t="str">
            <v>Annulé</v>
          </cell>
          <cell r="AW5273" t="str">
            <v/>
          </cell>
          <cell r="AX5273" t="str">
            <v/>
          </cell>
          <cell r="BB5273" t="str">
            <v>Annulé</v>
          </cell>
          <cell r="BE5273" t="str">
            <v/>
          </cell>
          <cell r="BF5273" t="str">
            <v/>
          </cell>
          <cell r="BS5273" t="str">
            <v>Annulé</v>
          </cell>
          <cell r="BW5273" t="str">
            <v/>
          </cell>
        </row>
        <row r="5274">
          <cell r="F5274" t="str">
            <v>IMB/10081/C/01OQ</v>
          </cell>
          <cell r="Q5274">
            <v>5</v>
          </cell>
          <cell r="AQ5274" t="str">
            <v>CRJ ST</v>
          </cell>
          <cell r="AW5274">
            <v>2016</v>
          </cell>
          <cell r="AX5274" t="str">
            <v>27</v>
          </cell>
          <cell r="BB5274" t="str">
            <v>CRJ ST</v>
          </cell>
          <cell r="BE5274" t="str">
            <v>27</v>
          </cell>
          <cell r="BF5274" t="str">
            <v>2016-S27</v>
          </cell>
          <cell r="BS5274" t="str">
            <v>Canipel A</v>
          </cell>
          <cell r="BW5274" t="str">
            <v>31</v>
          </cell>
        </row>
        <row r="5275">
          <cell r="F5275" t="str">
            <v>IMB/10081/X/01SF</v>
          </cell>
          <cell r="Q5275">
            <v>4</v>
          </cell>
          <cell r="AQ5275" t="str">
            <v>CRJ ST</v>
          </cell>
          <cell r="AW5275">
            <v>2016</v>
          </cell>
          <cell r="AX5275" t="str">
            <v>21</v>
          </cell>
          <cell r="BB5275" t="str">
            <v>CRJ ST</v>
          </cell>
          <cell r="BE5275" t="str">
            <v>21</v>
          </cell>
          <cell r="BF5275" t="str">
            <v>2016-S21</v>
          </cell>
          <cell r="BS5275" t="str">
            <v>Canipel A</v>
          </cell>
          <cell r="BW5275" t="str">
            <v>37</v>
          </cell>
        </row>
        <row r="5276">
          <cell r="F5276" t="str">
            <v>IMB/10081/X/01SG</v>
          </cell>
          <cell r="Q5276">
            <v>4</v>
          </cell>
          <cell r="AQ5276" t="str">
            <v>CRJ ST</v>
          </cell>
          <cell r="AW5276">
            <v>2016</v>
          </cell>
          <cell r="AX5276" t="str">
            <v>21</v>
          </cell>
          <cell r="BB5276" t="str">
            <v>CRJ ST</v>
          </cell>
          <cell r="BE5276" t="str">
            <v>21</v>
          </cell>
          <cell r="BF5276" t="str">
            <v>2016-S21</v>
          </cell>
          <cell r="BS5276" t="str">
            <v>Canipel A</v>
          </cell>
          <cell r="BW5276" t="str">
            <v>37</v>
          </cell>
        </row>
        <row r="5277">
          <cell r="F5277" t="str">
            <v>IMB/10081/X/01SH</v>
          </cell>
          <cell r="Q5277">
            <v>4</v>
          </cell>
          <cell r="AQ5277" t="str">
            <v>CRJ ST</v>
          </cell>
          <cell r="AW5277">
            <v>2016</v>
          </cell>
          <cell r="AX5277" t="str">
            <v>21</v>
          </cell>
          <cell r="BB5277" t="str">
            <v>CRJ ST</v>
          </cell>
          <cell r="BE5277" t="str">
            <v>21</v>
          </cell>
          <cell r="BF5277" t="str">
            <v>2016-S21</v>
          </cell>
          <cell r="BS5277" t="str">
            <v>Canipel A</v>
          </cell>
          <cell r="BW5277" t="str">
            <v>37</v>
          </cell>
        </row>
        <row r="5278">
          <cell r="F5278" t="str">
            <v>IMB/10081/X/01SI</v>
          </cell>
          <cell r="Q5278">
            <v>4</v>
          </cell>
          <cell r="AQ5278" t="str">
            <v>CRJ ST</v>
          </cell>
          <cell r="AW5278">
            <v>2016</v>
          </cell>
          <cell r="AX5278" t="str">
            <v>21</v>
          </cell>
          <cell r="BB5278" t="str">
            <v>CRJ ST</v>
          </cell>
          <cell r="BE5278" t="str">
            <v>21</v>
          </cell>
          <cell r="BF5278" t="str">
            <v>2016-S21</v>
          </cell>
          <cell r="BS5278" t="str">
            <v>Canipel A</v>
          </cell>
          <cell r="BW5278" t="str">
            <v>37</v>
          </cell>
        </row>
        <row r="5279">
          <cell r="F5279" t="str">
            <v>IMB/10081/X/01SJ</v>
          </cell>
          <cell r="Q5279">
            <v>4</v>
          </cell>
          <cell r="AQ5279" t="str">
            <v>CRJ ST</v>
          </cell>
          <cell r="AW5279">
            <v>2016</v>
          </cell>
          <cell r="AX5279" t="str">
            <v>21</v>
          </cell>
          <cell r="BB5279" t="str">
            <v>CRJ ST</v>
          </cell>
          <cell r="BE5279" t="str">
            <v>21</v>
          </cell>
          <cell r="BF5279" t="str">
            <v>2016-S21</v>
          </cell>
          <cell r="BS5279" t="str">
            <v>Canipel A</v>
          </cell>
          <cell r="BW5279" t="str">
            <v>37</v>
          </cell>
        </row>
        <row r="5280">
          <cell r="F5280" t="str">
            <v>IMB/10081/X/01XB</v>
          </cell>
          <cell r="Q5280">
            <v>4</v>
          </cell>
          <cell r="AQ5280" t="str">
            <v>CRJ ST</v>
          </cell>
          <cell r="AW5280">
            <v>2016</v>
          </cell>
          <cell r="AX5280" t="str">
            <v>21</v>
          </cell>
          <cell r="BB5280" t="str">
            <v>CRJ ST</v>
          </cell>
          <cell r="BE5280" t="str">
            <v>21</v>
          </cell>
          <cell r="BF5280" t="str">
            <v>2016-S21</v>
          </cell>
          <cell r="BS5280" t="str">
            <v>Canipel A</v>
          </cell>
          <cell r="BW5280" t="str">
            <v>37</v>
          </cell>
        </row>
        <row r="5281">
          <cell r="F5281" t="str">
            <v>IMB/10081/C/00TP</v>
          </cell>
          <cell r="Q5281">
            <v>6</v>
          </cell>
          <cell r="AQ5281" t="str">
            <v>CRJ ST</v>
          </cell>
          <cell r="AW5281">
            <v>2017</v>
          </cell>
          <cell r="AX5281" t="str">
            <v>17</v>
          </cell>
          <cell r="BB5281" t="str">
            <v>CRJ ST</v>
          </cell>
          <cell r="BE5281" t="str">
            <v>17</v>
          </cell>
          <cell r="BF5281" t="str">
            <v>2017-S17</v>
          </cell>
          <cell r="BS5281" t="str">
            <v>A affecter</v>
          </cell>
          <cell r="BW5281" t="str">
            <v/>
          </cell>
        </row>
        <row r="5282">
          <cell r="F5282" t="str">
            <v>IMB/10081/C/00VK</v>
          </cell>
          <cell r="Q5282">
            <v>6</v>
          </cell>
          <cell r="AQ5282" t="str">
            <v>CRJ ST</v>
          </cell>
          <cell r="AW5282">
            <v>2017</v>
          </cell>
          <cell r="AX5282" t="str">
            <v>17</v>
          </cell>
          <cell r="BB5282" t="str">
            <v>CRJ ST</v>
          </cell>
          <cell r="BE5282" t="str">
            <v>17</v>
          </cell>
          <cell r="BF5282" t="str">
            <v>2017-S17</v>
          </cell>
          <cell r="BS5282" t="str">
            <v>A affecter</v>
          </cell>
          <cell r="BW5282" t="str">
            <v/>
          </cell>
        </row>
        <row r="5283">
          <cell r="F5283" t="str">
            <v>IMB/10081/C/00YI</v>
          </cell>
          <cell r="Q5283">
            <v>8</v>
          </cell>
          <cell r="AQ5283" t="str">
            <v>CRJ ST</v>
          </cell>
          <cell r="AW5283">
            <v>2017</v>
          </cell>
          <cell r="AX5283" t="str">
            <v>03</v>
          </cell>
          <cell r="BB5283" t="str">
            <v>CRJ ST</v>
          </cell>
          <cell r="BE5283" t="str">
            <v>03</v>
          </cell>
          <cell r="BF5283" t="str">
            <v>2017-S03</v>
          </cell>
          <cell r="BS5283" t="str">
            <v>BE OPTIK ST</v>
          </cell>
          <cell r="BW5283" t="str">
            <v>03</v>
          </cell>
        </row>
        <row r="5284">
          <cell r="F5284" t="str">
            <v>IMB/10081/C/019B</v>
          </cell>
          <cell r="Q5284">
            <v>8</v>
          </cell>
          <cell r="AQ5284" t="str">
            <v>CRJ ST</v>
          </cell>
          <cell r="AW5284">
            <v>2017</v>
          </cell>
          <cell r="AX5284" t="str">
            <v>03</v>
          </cell>
          <cell r="BB5284" t="str">
            <v>CRJ ST</v>
          </cell>
          <cell r="BE5284" t="str">
            <v>03</v>
          </cell>
          <cell r="BF5284" t="str">
            <v>2017-S03</v>
          </cell>
          <cell r="BS5284" t="str">
            <v>BE OPTIK ST</v>
          </cell>
          <cell r="BW5284" t="str">
            <v>03</v>
          </cell>
        </row>
        <row r="5285">
          <cell r="F5285" t="str">
            <v>IMB/10081/C/01BA</v>
          </cell>
          <cell r="Q5285">
            <v>8</v>
          </cell>
          <cell r="AQ5285" t="str">
            <v>CRJ ST</v>
          </cell>
          <cell r="AW5285">
            <v>2017</v>
          </cell>
          <cell r="AX5285" t="str">
            <v>03</v>
          </cell>
          <cell r="BB5285" t="str">
            <v>CRJ ST</v>
          </cell>
          <cell r="BE5285" t="str">
            <v>03</v>
          </cell>
          <cell r="BF5285" t="str">
            <v>2017-S03</v>
          </cell>
          <cell r="BS5285" t="str">
            <v>BE OPTIK ST</v>
          </cell>
          <cell r="BW5285" t="str">
            <v>03</v>
          </cell>
        </row>
        <row r="5286">
          <cell r="F5286" t="str">
            <v>IMB/10081/C/01BP</v>
          </cell>
          <cell r="Q5286">
            <v>8</v>
          </cell>
          <cell r="AQ5286" t="str">
            <v>CRJ ST</v>
          </cell>
          <cell r="AW5286">
            <v>2017</v>
          </cell>
          <cell r="AX5286" t="str">
            <v>03</v>
          </cell>
          <cell r="BB5286" t="str">
            <v>CRJ ST</v>
          </cell>
          <cell r="BE5286" t="str">
            <v>03</v>
          </cell>
          <cell r="BF5286" t="str">
            <v>2017-S03</v>
          </cell>
          <cell r="BS5286" t="str">
            <v>BE OPTIK ST</v>
          </cell>
          <cell r="BW5286" t="str">
            <v>03</v>
          </cell>
        </row>
        <row r="5287">
          <cell r="F5287" t="str">
            <v>IMB/10081/C/01C9</v>
          </cell>
          <cell r="Q5287">
            <v>8</v>
          </cell>
          <cell r="AQ5287" t="str">
            <v>CRJ ST</v>
          </cell>
          <cell r="AW5287">
            <v>2017</v>
          </cell>
          <cell r="AX5287" t="str">
            <v>03</v>
          </cell>
          <cell r="BB5287" t="str">
            <v>CRJ ST</v>
          </cell>
          <cell r="BE5287" t="str">
            <v>03</v>
          </cell>
          <cell r="BF5287" t="str">
            <v>2017-S03</v>
          </cell>
          <cell r="BS5287" t="str">
            <v>BE OPTIK ST</v>
          </cell>
          <cell r="BW5287" t="str">
            <v>03</v>
          </cell>
        </row>
        <row r="5288">
          <cell r="F5288" t="str">
            <v>IMB/10081/C/01CM</v>
          </cell>
          <cell r="Q5288">
            <v>8</v>
          </cell>
          <cell r="AQ5288" t="str">
            <v>CRJ ST</v>
          </cell>
          <cell r="AW5288">
            <v>2017</v>
          </cell>
          <cell r="AX5288" t="str">
            <v>03</v>
          </cell>
          <cell r="BB5288" t="str">
            <v>CRJ ST</v>
          </cell>
          <cell r="BE5288" t="str">
            <v>03</v>
          </cell>
          <cell r="BF5288" t="str">
            <v>2017-S03</v>
          </cell>
          <cell r="BS5288" t="str">
            <v>BE OPTIK ST</v>
          </cell>
          <cell r="BW5288" t="str">
            <v>03</v>
          </cell>
        </row>
        <row r="5289">
          <cell r="F5289" t="str">
            <v>IMB/10081/C/00NX</v>
          </cell>
          <cell r="Q5289">
            <v>6</v>
          </cell>
          <cell r="AQ5289" t="str">
            <v>CRJ ST</v>
          </cell>
          <cell r="AW5289">
            <v>2017</v>
          </cell>
          <cell r="AX5289" t="str">
            <v>03</v>
          </cell>
          <cell r="BB5289" t="str">
            <v>CRJ ST</v>
          </cell>
          <cell r="BE5289" t="str">
            <v>03</v>
          </cell>
          <cell r="BF5289" t="str">
            <v>2017-S03</v>
          </cell>
          <cell r="BS5289" t="str">
            <v>BE OPTIK ST</v>
          </cell>
          <cell r="BW5289" t="str">
            <v>05</v>
          </cell>
        </row>
        <row r="5290">
          <cell r="F5290" t="str">
            <v>IMB/10081/C/00TQ</v>
          </cell>
          <cell r="Q5290">
            <v>4</v>
          </cell>
          <cell r="AQ5290" t="str">
            <v>CRJ ST</v>
          </cell>
          <cell r="AW5290">
            <v>2017</v>
          </cell>
          <cell r="AX5290" t="str">
            <v>03</v>
          </cell>
          <cell r="BB5290" t="str">
            <v>CRJ ST</v>
          </cell>
          <cell r="BE5290" t="str">
            <v>03</v>
          </cell>
          <cell r="BF5290" t="str">
            <v>2017-S03</v>
          </cell>
          <cell r="BS5290" t="str">
            <v>BE OPTIK ST</v>
          </cell>
          <cell r="BW5290" t="str">
            <v>04</v>
          </cell>
        </row>
        <row r="5291">
          <cell r="F5291" t="str">
            <v>IMB/10081/C/00XF</v>
          </cell>
          <cell r="Q5291">
            <v>6</v>
          </cell>
          <cell r="AQ5291" t="str">
            <v>CRJ ST</v>
          </cell>
          <cell r="AW5291">
            <v>2017</v>
          </cell>
          <cell r="AX5291" t="str">
            <v>17</v>
          </cell>
          <cell r="BB5291" t="str">
            <v>CRJ ST</v>
          </cell>
          <cell r="BE5291" t="str">
            <v>17</v>
          </cell>
          <cell r="BF5291" t="str">
            <v>2017-S17</v>
          </cell>
          <cell r="BS5291" t="str">
            <v>Stand by</v>
          </cell>
          <cell r="BW5291" t="str">
            <v/>
          </cell>
        </row>
        <row r="5292">
          <cell r="F5292" t="str">
            <v>IMB/10081/C/015M</v>
          </cell>
          <cell r="Q5292">
            <v>9</v>
          </cell>
          <cell r="AQ5292" t="str">
            <v>Stand by</v>
          </cell>
          <cell r="AW5292" t="str">
            <v/>
          </cell>
          <cell r="AX5292" t="str">
            <v/>
          </cell>
          <cell r="BE5292" t="str">
            <v/>
          </cell>
          <cell r="BF5292" t="str">
            <v/>
          </cell>
          <cell r="BW5292" t="str">
            <v/>
          </cell>
        </row>
        <row r="5293">
          <cell r="F5293" t="str">
            <v>IMB/10081/C/01D5</v>
          </cell>
          <cell r="Q5293">
            <v>6</v>
          </cell>
          <cell r="AQ5293" t="str">
            <v>Stand by</v>
          </cell>
          <cell r="AW5293" t="str">
            <v/>
          </cell>
          <cell r="AX5293" t="str">
            <v/>
          </cell>
          <cell r="BE5293" t="str">
            <v/>
          </cell>
          <cell r="BF5293" t="str">
            <v/>
          </cell>
          <cell r="BW5293" t="str">
            <v/>
          </cell>
        </row>
        <row r="5294">
          <cell r="F5294" t="str">
            <v>IMB/10081/S/01KU</v>
          </cell>
          <cell r="Q5294">
            <v>6</v>
          </cell>
          <cell r="AQ5294" t="str">
            <v>Stand by</v>
          </cell>
          <cell r="AW5294" t="str">
            <v/>
          </cell>
          <cell r="AX5294" t="str">
            <v/>
          </cell>
          <cell r="BE5294" t="str">
            <v/>
          </cell>
          <cell r="BF5294" t="str">
            <v/>
          </cell>
          <cell r="BW5294" t="str">
            <v/>
          </cell>
        </row>
        <row r="5295">
          <cell r="F5295" t="str">
            <v>IMB/10081/X/01RI</v>
          </cell>
          <cell r="Q5295">
            <v>8</v>
          </cell>
          <cell r="AQ5295" t="str">
            <v>Stand by</v>
          </cell>
          <cell r="AW5295" t="str">
            <v/>
          </cell>
          <cell r="AX5295" t="str">
            <v/>
          </cell>
          <cell r="BE5295" t="str">
            <v/>
          </cell>
          <cell r="BF5295" t="str">
            <v/>
          </cell>
          <cell r="BW5295" t="str">
            <v/>
          </cell>
        </row>
        <row r="5296">
          <cell r="F5296" t="str">
            <v>IMB/10081/X/01TW</v>
          </cell>
          <cell r="Q5296">
            <v>2</v>
          </cell>
          <cell r="AQ5296" t="str">
            <v>SETRS ST</v>
          </cell>
          <cell r="AW5296">
            <v>2015</v>
          </cell>
          <cell r="AX5296" t="str">
            <v>09</v>
          </cell>
          <cell r="BB5296" t="str">
            <v>Brice L</v>
          </cell>
          <cell r="BE5296" t="str">
            <v>25</v>
          </cell>
          <cell r="BF5296" t="str">
            <v>2016-S25</v>
          </cell>
          <cell r="BS5296" t="str">
            <v>A affecter</v>
          </cell>
          <cell r="BW5296" t="str">
            <v/>
          </cell>
        </row>
        <row r="5297">
          <cell r="F5297" t="str">
            <v>IMB/10081/C/01H1</v>
          </cell>
          <cell r="Q5297">
            <v>4</v>
          </cell>
          <cell r="AQ5297" t="str">
            <v>A affecter</v>
          </cell>
          <cell r="AW5297" t="str">
            <v/>
          </cell>
          <cell r="AX5297" t="str">
            <v/>
          </cell>
          <cell r="BE5297" t="str">
            <v/>
          </cell>
          <cell r="BF5297" t="str">
            <v/>
          </cell>
          <cell r="BW5297" t="str">
            <v/>
          </cell>
        </row>
        <row r="5298">
          <cell r="F5298" t="str">
            <v>IMB/10081/C/01GP</v>
          </cell>
          <cell r="Q5298">
            <v>6</v>
          </cell>
          <cell r="AQ5298" t="str">
            <v>SETRS ST</v>
          </cell>
          <cell r="AW5298">
            <v>2017</v>
          </cell>
          <cell r="AX5298" t="str">
            <v>05</v>
          </cell>
          <cell r="BB5298" t="str">
            <v>TELCOM ST</v>
          </cell>
          <cell r="BE5298" t="str">
            <v>14</v>
          </cell>
          <cell r="BF5298" t="str">
            <v>2017-S14</v>
          </cell>
          <cell r="BS5298" t="str">
            <v>BE OPTIK ST</v>
          </cell>
          <cell r="BW5298" t="str">
            <v>15</v>
          </cell>
        </row>
        <row r="5299">
          <cell r="F5299" t="str">
            <v>IMB/10081/C/00CP</v>
          </cell>
          <cell r="Q5299">
            <v>22</v>
          </cell>
          <cell r="AQ5299" t="str">
            <v>SETRS ST</v>
          </cell>
          <cell r="AW5299">
            <v>2017</v>
          </cell>
          <cell r="AX5299" t="str">
            <v>04</v>
          </cell>
          <cell r="BB5299" t="str">
            <v>TELCOM ST</v>
          </cell>
          <cell r="BE5299" t="str">
            <v/>
          </cell>
          <cell r="BF5299" t="str">
            <v/>
          </cell>
          <cell r="BW5299" t="str">
            <v/>
          </cell>
        </row>
        <row r="5300">
          <cell r="F5300" t="str">
            <v>IMB/10081/C/00G4</v>
          </cell>
          <cell r="Q5300">
            <v>8</v>
          </cell>
          <cell r="AQ5300" t="str">
            <v>SETRS ST</v>
          </cell>
          <cell r="AW5300">
            <v>2017</v>
          </cell>
          <cell r="AX5300" t="str">
            <v>04</v>
          </cell>
          <cell r="BB5300" t="str">
            <v>TELCOM ST</v>
          </cell>
          <cell r="BE5300" t="str">
            <v>10</v>
          </cell>
          <cell r="BF5300" t="str">
            <v>2017-S10</v>
          </cell>
          <cell r="BS5300" t="str">
            <v>BE OPTIK ST</v>
          </cell>
          <cell r="BW5300" t="str">
            <v>14</v>
          </cell>
        </row>
        <row r="5301">
          <cell r="F5301" t="str">
            <v>IMB/10081/C/00FS</v>
          </cell>
          <cell r="Q5301">
            <v>12</v>
          </cell>
          <cell r="AQ5301" t="str">
            <v>SETRS ST</v>
          </cell>
          <cell r="AW5301">
            <v>2017</v>
          </cell>
          <cell r="AX5301" t="str">
            <v>04</v>
          </cell>
          <cell r="BB5301" t="str">
            <v>3ID2PLUS ST</v>
          </cell>
          <cell r="BE5301" t="str">
            <v>09</v>
          </cell>
          <cell r="BF5301" t="str">
            <v>2017-S09</v>
          </cell>
          <cell r="BS5301" t="str">
            <v>3ID2PLUS ST</v>
          </cell>
          <cell r="BW5301" t="str">
            <v/>
          </cell>
        </row>
        <row r="5302">
          <cell r="F5302" t="str">
            <v>IMB/10081/C/00GU</v>
          </cell>
          <cell r="Q5302">
            <v>13</v>
          </cell>
          <cell r="AQ5302" t="str">
            <v>SETRS ST</v>
          </cell>
          <cell r="AW5302">
            <v>2017</v>
          </cell>
          <cell r="AX5302" t="str">
            <v>04</v>
          </cell>
          <cell r="BB5302" t="str">
            <v>3ID2PLUS ST</v>
          </cell>
          <cell r="BE5302" t="str">
            <v>09</v>
          </cell>
          <cell r="BF5302" t="str">
            <v>2017-S09</v>
          </cell>
          <cell r="BS5302" t="str">
            <v>3ID2PLUS ST</v>
          </cell>
          <cell r="BW5302" t="str">
            <v/>
          </cell>
        </row>
        <row r="5303">
          <cell r="F5303" t="str">
            <v>IMB/10081/C/00I4</v>
          </cell>
          <cell r="Q5303">
            <v>13</v>
          </cell>
          <cell r="AQ5303" t="str">
            <v>SETRS ST</v>
          </cell>
          <cell r="AW5303">
            <v>2017</v>
          </cell>
          <cell r="AX5303" t="str">
            <v>04</v>
          </cell>
          <cell r="BB5303" t="str">
            <v>3ID2PLUS ST</v>
          </cell>
          <cell r="BE5303" t="str">
            <v>09</v>
          </cell>
          <cell r="BF5303" t="str">
            <v>2017-S09</v>
          </cell>
          <cell r="BS5303" t="str">
            <v>3ID2PLUS ST</v>
          </cell>
          <cell r="BW5303" t="str">
            <v/>
          </cell>
        </row>
        <row r="5304">
          <cell r="F5304" t="str">
            <v>IMB/10081/C/00J7</v>
          </cell>
          <cell r="Q5304">
            <v>12</v>
          </cell>
          <cell r="AQ5304" t="str">
            <v>SETRS ST</v>
          </cell>
          <cell r="AW5304">
            <v>2017</v>
          </cell>
          <cell r="AX5304" t="str">
            <v>04</v>
          </cell>
          <cell r="BB5304" t="str">
            <v>3ID2PLUS ST</v>
          </cell>
          <cell r="BE5304" t="str">
            <v>09</v>
          </cell>
          <cell r="BF5304" t="str">
            <v>2017-S09</v>
          </cell>
          <cell r="BS5304" t="str">
            <v>3ID2PLUS ST</v>
          </cell>
          <cell r="BW5304" t="str">
            <v/>
          </cell>
        </row>
        <row r="5305">
          <cell r="F5305" t="str">
            <v>IMB/10081/C/01NV</v>
          </cell>
          <cell r="Q5305">
            <v>8</v>
          </cell>
          <cell r="AQ5305" t="str">
            <v>SETRS ST</v>
          </cell>
          <cell r="AW5305">
            <v>2017</v>
          </cell>
          <cell r="AX5305" t="str">
            <v>04</v>
          </cell>
          <cell r="BB5305" t="str">
            <v>3ID2PLUS ST</v>
          </cell>
          <cell r="BE5305" t="str">
            <v>07</v>
          </cell>
          <cell r="BF5305" t="str">
            <v>2017-S07</v>
          </cell>
          <cell r="BS5305" t="str">
            <v>3ID2PLUS ST</v>
          </cell>
          <cell r="BW5305" t="str">
            <v>07</v>
          </cell>
        </row>
        <row r="5306">
          <cell r="F5306" t="str">
            <v>IMB/10081/C/01NW</v>
          </cell>
          <cell r="Q5306">
            <v>8</v>
          </cell>
          <cell r="AQ5306" t="str">
            <v>SETRS ST</v>
          </cell>
          <cell r="AW5306">
            <v>2017</v>
          </cell>
          <cell r="AX5306" t="str">
            <v>04</v>
          </cell>
          <cell r="BB5306" t="str">
            <v>3ID2PLUS ST</v>
          </cell>
          <cell r="BE5306" t="str">
            <v>07</v>
          </cell>
          <cell r="BF5306" t="str">
            <v>2017-S07</v>
          </cell>
          <cell r="BS5306" t="str">
            <v>3ID2PLUS ST</v>
          </cell>
          <cell r="BW5306" t="str">
            <v>07</v>
          </cell>
        </row>
        <row r="5307">
          <cell r="F5307" t="str">
            <v>IMB/10081/C/01NX</v>
          </cell>
          <cell r="Q5307">
            <v>8</v>
          </cell>
          <cell r="AQ5307" t="str">
            <v>SETRS ST</v>
          </cell>
          <cell r="AW5307">
            <v>2017</v>
          </cell>
          <cell r="AX5307" t="str">
            <v>04</v>
          </cell>
          <cell r="BB5307" t="str">
            <v>3ID2PLUS ST</v>
          </cell>
          <cell r="BE5307" t="str">
            <v>07</v>
          </cell>
          <cell r="BF5307" t="str">
            <v>2017-S07</v>
          </cell>
          <cell r="BS5307" t="str">
            <v>3ID2PLUS ST</v>
          </cell>
          <cell r="BW5307" t="str">
            <v>07</v>
          </cell>
        </row>
        <row r="5308">
          <cell r="F5308" t="str">
            <v>IMB/10081/C/01NY</v>
          </cell>
          <cell r="Q5308">
            <v>8</v>
          </cell>
          <cell r="AQ5308" t="str">
            <v>SETRS ST</v>
          </cell>
          <cell r="AW5308">
            <v>2017</v>
          </cell>
          <cell r="AX5308" t="str">
            <v>04</v>
          </cell>
          <cell r="BB5308" t="str">
            <v>3ID2PLUS ST</v>
          </cell>
          <cell r="BE5308" t="str">
            <v>07</v>
          </cell>
          <cell r="BF5308" t="str">
            <v>2017-S07</v>
          </cell>
          <cell r="BS5308" t="str">
            <v>3ID2PLUS ST</v>
          </cell>
          <cell r="BW5308" t="str">
            <v>07</v>
          </cell>
        </row>
        <row r="5309">
          <cell r="F5309" t="str">
            <v>IMB/10081/C/00CN</v>
          </cell>
          <cell r="Q5309">
            <v>7</v>
          </cell>
          <cell r="AQ5309" t="str">
            <v>SETRS ST</v>
          </cell>
          <cell r="AW5309">
            <v>2017</v>
          </cell>
          <cell r="AX5309" t="str">
            <v>05</v>
          </cell>
          <cell r="BB5309" t="str">
            <v>3ID2PLUS ST</v>
          </cell>
          <cell r="BE5309" t="str">
            <v/>
          </cell>
          <cell r="BF5309" t="str">
            <v/>
          </cell>
          <cell r="BS5309" t="str">
            <v>3ID2PLUS ST</v>
          </cell>
          <cell r="BW5309" t="str">
            <v/>
          </cell>
        </row>
        <row r="5310">
          <cell r="F5310" t="str">
            <v>IMB/10081/C/00D2</v>
          </cell>
          <cell r="Q5310">
            <v>11</v>
          </cell>
          <cell r="AQ5310" t="str">
            <v>SETRS ST</v>
          </cell>
          <cell r="AW5310">
            <v>2017</v>
          </cell>
          <cell r="AX5310" t="str">
            <v>05</v>
          </cell>
          <cell r="BB5310" t="str">
            <v>3ID2PLUS ST</v>
          </cell>
          <cell r="BE5310" t="str">
            <v/>
          </cell>
          <cell r="BF5310" t="str">
            <v/>
          </cell>
          <cell r="BS5310" t="str">
            <v>3ID2PLUS ST</v>
          </cell>
          <cell r="BW5310" t="str">
            <v/>
          </cell>
        </row>
        <row r="5311">
          <cell r="F5311" t="str">
            <v>IMB/10081/C/00D9</v>
          </cell>
          <cell r="Q5311">
            <v>6</v>
          </cell>
          <cell r="AQ5311" t="str">
            <v>SETRS ST</v>
          </cell>
          <cell r="AW5311">
            <v>2017</v>
          </cell>
          <cell r="AX5311" t="str">
            <v>05</v>
          </cell>
          <cell r="BB5311" t="str">
            <v>3ID2PLUS ST</v>
          </cell>
          <cell r="BE5311" t="str">
            <v/>
          </cell>
          <cell r="BF5311" t="str">
            <v/>
          </cell>
          <cell r="BS5311" t="str">
            <v>3ID2PLUS ST</v>
          </cell>
          <cell r="BW5311" t="str">
            <v/>
          </cell>
        </row>
        <row r="5312">
          <cell r="F5312" t="str">
            <v>IMB/10081/C/00DA</v>
          </cell>
          <cell r="Q5312">
            <v>15</v>
          </cell>
          <cell r="AQ5312" t="str">
            <v>SETRS ST</v>
          </cell>
          <cell r="AW5312">
            <v>2017</v>
          </cell>
          <cell r="AX5312" t="str">
            <v>05</v>
          </cell>
          <cell r="BB5312" t="str">
            <v>3ID2PLUS ST</v>
          </cell>
          <cell r="BE5312" t="str">
            <v/>
          </cell>
          <cell r="BF5312" t="str">
            <v/>
          </cell>
          <cell r="BS5312" t="str">
            <v>3ID2PLUS ST</v>
          </cell>
          <cell r="BW5312" t="str">
            <v/>
          </cell>
        </row>
        <row r="5313">
          <cell r="F5313" t="str">
            <v>IMB/10081/C/00DB</v>
          </cell>
          <cell r="Q5313">
            <v>12</v>
          </cell>
          <cell r="AQ5313" t="str">
            <v>SETRS ST</v>
          </cell>
          <cell r="AW5313">
            <v>2017</v>
          </cell>
          <cell r="AX5313" t="str">
            <v>05</v>
          </cell>
          <cell r="BB5313" t="str">
            <v>3ID2PLUS ST</v>
          </cell>
          <cell r="BE5313" t="str">
            <v/>
          </cell>
          <cell r="BF5313" t="str">
            <v/>
          </cell>
          <cell r="BS5313" t="str">
            <v>3ID2PLUS ST</v>
          </cell>
          <cell r="BW5313" t="str">
            <v/>
          </cell>
        </row>
        <row r="5314">
          <cell r="F5314" t="str">
            <v>IMB/10081/C/00DC</v>
          </cell>
          <cell r="Q5314">
            <v>6</v>
          </cell>
          <cell r="AQ5314" t="str">
            <v>SETRS ST</v>
          </cell>
          <cell r="AW5314">
            <v>2017</v>
          </cell>
          <cell r="AX5314" t="str">
            <v>05</v>
          </cell>
          <cell r="BB5314" t="str">
            <v>3ID2PLUS ST</v>
          </cell>
          <cell r="BE5314" t="str">
            <v/>
          </cell>
          <cell r="BF5314" t="str">
            <v/>
          </cell>
          <cell r="BS5314" t="str">
            <v>3ID2PLUS ST</v>
          </cell>
          <cell r="BW5314" t="str">
            <v/>
          </cell>
        </row>
        <row r="5315">
          <cell r="F5315" t="str">
            <v>IMB/10081/C/00DD</v>
          </cell>
          <cell r="Q5315">
            <v>6</v>
          </cell>
          <cell r="AQ5315" t="str">
            <v>SETRS ST</v>
          </cell>
          <cell r="AW5315">
            <v>2017</v>
          </cell>
          <cell r="AX5315" t="str">
            <v>05</v>
          </cell>
          <cell r="BB5315" t="str">
            <v>3ID2PLUS ST</v>
          </cell>
          <cell r="BE5315" t="str">
            <v/>
          </cell>
          <cell r="BF5315" t="str">
            <v/>
          </cell>
          <cell r="BS5315" t="str">
            <v>3ID2PLUS ST</v>
          </cell>
          <cell r="BW5315" t="str">
            <v/>
          </cell>
        </row>
        <row r="5316">
          <cell r="F5316" t="str">
            <v>IMB/10081/C/00DE</v>
          </cell>
          <cell r="Q5316">
            <v>10</v>
          </cell>
          <cell r="AQ5316" t="str">
            <v>SETRS ST</v>
          </cell>
          <cell r="AW5316">
            <v>2017</v>
          </cell>
          <cell r="AX5316" t="str">
            <v>05</v>
          </cell>
          <cell r="BB5316" t="str">
            <v>3ID2PLUS ST</v>
          </cell>
          <cell r="BE5316" t="str">
            <v/>
          </cell>
          <cell r="BF5316" t="str">
            <v/>
          </cell>
          <cell r="BS5316" t="str">
            <v>3ID2PLUS ST</v>
          </cell>
          <cell r="BW5316" t="str">
            <v/>
          </cell>
        </row>
        <row r="5317">
          <cell r="F5317" t="str">
            <v>IMB/10081/C/00DF</v>
          </cell>
          <cell r="Q5317">
            <v>6</v>
          </cell>
          <cell r="AQ5317" t="str">
            <v>SETRS ST</v>
          </cell>
          <cell r="AW5317">
            <v>2017</v>
          </cell>
          <cell r="AX5317" t="str">
            <v>05</v>
          </cell>
          <cell r="BB5317" t="str">
            <v>3ID2PLUS ST</v>
          </cell>
          <cell r="BE5317" t="str">
            <v/>
          </cell>
          <cell r="BF5317" t="str">
            <v/>
          </cell>
          <cell r="BS5317" t="str">
            <v>3ID2PLUS ST</v>
          </cell>
          <cell r="BW5317" t="str">
            <v/>
          </cell>
        </row>
        <row r="5318">
          <cell r="F5318" t="str">
            <v>IMB/10081/C/00BB</v>
          </cell>
          <cell r="Q5318">
            <v>9</v>
          </cell>
          <cell r="AQ5318" t="str">
            <v>SETRS ST</v>
          </cell>
          <cell r="AW5318">
            <v>2017</v>
          </cell>
          <cell r="AX5318" t="str">
            <v>04</v>
          </cell>
          <cell r="BB5318" t="str">
            <v>3ID2PLUS ST</v>
          </cell>
          <cell r="BE5318" t="str">
            <v/>
          </cell>
          <cell r="BF5318" t="str">
            <v/>
          </cell>
          <cell r="BW5318" t="str">
            <v/>
          </cell>
        </row>
        <row r="5319">
          <cell r="F5319" t="str">
            <v>IMB/10081/C/00C5</v>
          </cell>
          <cell r="Q5319">
            <v>9</v>
          </cell>
          <cell r="AQ5319" t="str">
            <v>SETRS ST</v>
          </cell>
          <cell r="AW5319">
            <v>2017</v>
          </cell>
          <cell r="AX5319" t="str">
            <v>04</v>
          </cell>
          <cell r="BB5319" t="str">
            <v>3ID2PLUS ST</v>
          </cell>
          <cell r="BE5319" t="str">
            <v/>
          </cell>
          <cell r="BF5319" t="str">
            <v/>
          </cell>
          <cell r="BW5319" t="str">
            <v/>
          </cell>
        </row>
        <row r="5320">
          <cell r="F5320" t="str">
            <v>IMB/10081/C/00IY</v>
          </cell>
          <cell r="Q5320">
            <v>10</v>
          </cell>
          <cell r="AQ5320" t="str">
            <v>SETRS ST</v>
          </cell>
          <cell r="AW5320">
            <v>2017</v>
          </cell>
          <cell r="AX5320" t="str">
            <v>04</v>
          </cell>
          <cell r="BB5320" t="str">
            <v>3ID2PLUS ST</v>
          </cell>
          <cell r="BE5320" t="str">
            <v/>
          </cell>
          <cell r="BF5320" t="str">
            <v/>
          </cell>
          <cell r="BW5320" t="str">
            <v/>
          </cell>
        </row>
        <row r="5321">
          <cell r="F5321" t="str">
            <v>IMB/10081/C/00JC</v>
          </cell>
          <cell r="Q5321">
            <v>9</v>
          </cell>
          <cell r="AQ5321" t="str">
            <v>SETRS ST</v>
          </cell>
          <cell r="AW5321">
            <v>2017</v>
          </cell>
          <cell r="AX5321" t="str">
            <v>04</v>
          </cell>
          <cell r="BB5321" t="str">
            <v>3ID2PLUS ST</v>
          </cell>
          <cell r="BE5321" t="str">
            <v/>
          </cell>
          <cell r="BF5321" t="str">
            <v/>
          </cell>
          <cell r="BW5321" t="str">
            <v/>
          </cell>
        </row>
        <row r="5322">
          <cell r="F5322" t="str">
            <v>IMB/10081/C/00P6</v>
          </cell>
          <cell r="Q5322">
            <v>4</v>
          </cell>
          <cell r="AQ5322" t="str">
            <v>CRJ ST</v>
          </cell>
          <cell r="AW5322">
            <v>2017</v>
          </cell>
          <cell r="AX5322" t="str">
            <v>03</v>
          </cell>
          <cell r="BB5322" t="str">
            <v>CRJ ST</v>
          </cell>
          <cell r="BE5322" t="str">
            <v>03</v>
          </cell>
          <cell r="BF5322" t="str">
            <v>2017-S03</v>
          </cell>
          <cell r="BS5322" t="str">
            <v>BE OPTIK ST</v>
          </cell>
          <cell r="BW5322" t="str">
            <v>05</v>
          </cell>
        </row>
        <row r="5323">
          <cell r="F5323" t="str">
            <v>IMB/10081/C/00O6</v>
          </cell>
          <cell r="Q5323">
            <v>6</v>
          </cell>
          <cell r="AQ5323" t="str">
            <v>CRJ ST</v>
          </cell>
          <cell r="AW5323">
            <v>2017</v>
          </cell>
          <cell r="AX5323" t="str">
            <v>03</v>
          </cell>
          <cell r="BB5323" t="str">
            <v>CRJ ST</v>
          </cell>
          <cell r="BE5323" t="str">
            <v>03</v>
          </cell>
          <cell r="BF5323" t="str">
            <v>2017-S03</v>
          </cell>
          <cell r="BS5323" t="str">
            <v>BE OPTIK ST</v>
          </cell>
          <cell r="BW5323" t="str">
            <v>05</v>
          </cell>
        </row>
        <row r="5324">
          <cell r="F5324" t="str">
            <v>IMB/10081/C/00O4</v>
          </cell>
          <cell r="Q5324">
            <v>4</v>
          </cell>
          <cell r="AQ5324" t="str">
            <v>CRJ ST</v>
          </cell>
          <cell r="AW5324">
            <v>2017</v>
          </cell>
          <cell r="AX5324" t="str">
            <v>03</v>
          </cell>
          <cell r="BB5324" t="str">
            <v>CRJ ST</v>
          </cell>
          <cell r="BE5324" t="str">
            <v>03</v>
          </cell>
          <cell r="BF5324" t="str">
            <v>2017-S03</v>
          </cell>
          <cell r="BS5324" t="str">
            <v>BE OPTIK ST</v>
          </cell>
          <cell r="BW5324" t="str">
            <v>05</v>
          </cell>
        </row>
        <row r="5325">
          <cell r="F5325" t="str">
            <v>IMB/10081/X/01S9</v>
          </cell>
          <cell r="Q5325">
            <v>1</v>
          </cell>
          <cell r="AQ5325" t="str">
            <v>CRJ ST</v>
          </cell>
          <cell r="AW5325">
            <v>2017</v>
          </cell>
          <cell r="AX5325" t="str">
            <v>03</v>
          </cell>
          <cell r="BB5325" t="str">
            <v>CRJ ST</v>
          </cell>
          <cell r="BE5325" t="str">
            <v>03</v>
          </cell>
          <cell r="BF5325" t="str">
            <v>2017-S03</v>
          </cell>
          <cell r="BS5325" t="str">
            <v>BE OPTIK ST</v>
          </cell>
          <cell r="BW5325" t="str">
            <v>03</v>
          </cell>
        </row>
        <row r="5326">
          <cell r="F5326" t="str">
            <v>IMB/10081/C/00G5</v>
          </cell>
          <cell r="Q5326">
            <v>41</v>
          </cell>
          <cell r="AW5326" t="str">
            <v/>
          </cell>
          <cell r="AX5326" t="str">
            <v/>
          </cell>
          <cell r="BE5326" t="str">
            <v/>
          </cell>
          <cell r="BF5326" t="str">
            <v/>
          </cell>
          <cell r="BW5326" t="str">
            <v/>
          </cell>
        </row>
        <row r="5327">
          <cell r="F5327" t="str">
            <v>IMB/10081/C/00GI</v>
          </cell>
          <cell r="Q5327">
            <v>27</v>
          </cell>
          <cell r="AW5327" t="str">
            <v/>
          </cell>
          <cell r="AX5327" t="str">
            <v/>
          </cell>
          <cell r="BE5327" t="str">
            <v/>
          </cell>
          <cell r="BF5327" t="str">
            <v/>
          </cell>
          <cell r="BW5327" t="str">
            <v/>
          </cell>
        </row>
        <row r="5328">
          <cell r="F5328" t="str">
            <v>IMB/10081/C/00GK</v>
          </cell>
          <cell r="Q5328">
            <v>15</v>
          </cell>
          <cell r="AW5328" t="str">
            <v/>
          </cell>
          <cell r="AX5328" t="str">
            <v/>
          </cell>
          <cell r="BE5328" t="str">
            <v/>
          </cell>
          <cell r="BF5328" t="str">
            <v/>
          </cell>
          <cell r="BW5328" t="str">
            <v/>
          </cell>
        </row>
        <row r="5329">
          <cell r="F5329" t="str">
            <v>IMB/10081/C/00GX</v>
          </cell>
          <cell r="Q5329">
            <v>31</v>
          </cell>
          <cell r="AW5329" t="str">
            <v/>
          </cell>
          <cell r="AX5329" t="str">
            <v/>
          </cell>
          <cell r="BE5329" t="str">
            <v/>
          </cell>
          <cell r="BF5329" t="str">
            <v/>
          </cell>
          <cell r="BW5329" t="str">
            <v/>
          </cell>
        </row>
        <row r="5330">
          <cell r="F5330" t="str">
            <v>IMB/10081/C/00HA</v>
          </cell>
          <cell r="Q5330">
            <v>29</v>
          </cell>
          <cell r="AW5330" t="str">
            <v/>
          </cell>
          <cell r="AX5330" t="str">
            <v/>
          </cell>
          <cell r="BE5330" t="str">
            <v/>
          </cell>
          <cell r="BF5330" t="str">
            <v/>
          </cell>
          <cell r="BW5330" t="str">
            <v/>
          </cell>
        </row>
        <row r="5331">
          <cell r="F5331" t="str">
            <v>IMB/10081/X/01WP</v>
          </cell>
          <cell r="Q5331">
            <v>20</v>
          </cell>
          <cell r="AQ5331" t="str">
            <v>Annulé</v>
          </cell>
          <cell r="AW5331" t="str">
            <v/>
          </cell>
          <cell r="AX5331" t="str">
            <v/>
          </cell>
          <cell r="BB5331" t="str">
            <v>Annulé</v>
          </cell>
          <cell r="BE5331" t="str">
            <v/>
          </cell>
          <cell r="BF5331" t="str">
            <v/>
          </cell>
          <cell r="BS5331" t="str">
            <v>Annulé</v>
          </cell>
          <cell r="BW5331" t="str">
            <v/>
          </cell>
        </row>
        <row r="5332">
          <cell r="F5332" t="str">
            <v>IMB/62498/C/06OU</v>
          </cell>
          <cell r="Q5332">
            <v>20</v>
          </cell>
          <cell r="AQ5332" t="str">
            <v>TAMBU MATADI Yann</v>
          </cell>
          <cell r="AW5332">
            <v>2016</v>
          </cell>
          <cell r="AX5332" t="str">
            <v>47</v>
          </cell>
          <cell r="BB5332" t="str">
            <v>3ID2PLUS ST</v>
          </cell>
          <cell r="BE5332" t="str">
            <v>49</v>
          </cell>
          <cell r="BF5332" t="str">
            <v>2016-S49</v>
          </cell>
          <cell r="BS5332" t="str">
            <v>BE OPTIK ST</v>
          </cell>
          <cell r="BW5332" t="str">
            <v>52</v>
          </cell>
        </row>
        <row r="5333">
          <cell r="F5333" t="str">
            <v>IMB/62498/C/06SE</v>
          </cell>
          <cell r="Q5333">
            <v>27</v>
          </cell>
          <cell r="AQ5333" t="str">
            <v>TAMBU MATADI Yann</v>
          </cell>
          <cell r="AW5333">
            <v>2016</v>
          </cell>
          <cell r="AX5333" t="str">
            <v>47</v>
          </cell>
          <cell r="BB5333" t="str">
            <v>3ID2PLUS ST</v>
          </cell>
          <cell r="BE5333" t="str">
            <v>49</v>
          </cell>
          <cell r="BF5333" t="str">
            <v>2016-S49</v>
          </cell>
          <cell r="BS5333" t="str">
            <v>BE OPTIK ST</v>
          </cell>
          <cell r="BW5333" t="str">
            <v>52</v>
          </cell>
        </row>
        <row r="5334">
          <cell r="F5334" t="str">
            <v>IMB/62498/C/06SP</v>
          </cell>
          <cell r="Q5334">
            <v>20</v>
          </cell>
          <cell r="AQ5334" t="str">
            <v>TAMBU MATADI Yann</v>
          </cell>
          <cell r="AW5334">
            <v>2016</v>
          </cell>
          <cell r="AX5334" t="str">
            <v>47</v>
          </cell>
          <cell r="BB5334" t="str">
            <v>3ID2PLUS ST</v>
          </cell>
          <cell r="BE5334" t="str">
            <v>49</v>
          </cell>
          <cell r="BF5334" t="str">
            <v>2016-S49</v>
          </cell>
          <cell r="BS5334" t="str">
            <v>BE OPTIK ST</v>
          </cell>
          <cell r="BW5334" t="str">
            <v>52</v>
          </cell>
        </row>
        <row r="5335">
          <cell r="F5335" t="str">
            <v>IMB/62510/C/055W</v>
          </cell>
          <cell r="Q5335">
            <v>4</v>
          </cell>
          <cell r="AQ5335" t="str">
            <v>TAMBU MATADI Yann</v>
          </cell>
          <cell r="AW5335">
            <v>2016</v>
          </cell>
          <cell r="AX5335" t="str">
            <v>47</v>
          </cell>
          <cell r="BB5335" t="str">
            <v>TELCOM ST</v>
          </cell>
          <cell r="BE5335" t="str">
            <v/>
          </cell>
          <cell r="BF5335" t="str">
            <v/>
          </cell>
          <cell r="BW5335" t="str">
            <v/>
          </cell>
        </row>
        <row r="5336">
          <cell r="F5336" t="str">
            <v>IMB/62510/C/0573</v>
          </cell>
          <cell r="Q5336">
            <v>4</v>
          </cell>
          <cell r="AQ5336" t="str">
            <v>TAMBU MATADI Yann</v>
          </cell>
          <cell r="AW5336">
            <v>2016</v>
          </cell>
          <cell r="AX5336" t="str">
            <v>47</v>
          </cell>
          <cell r="BB5336" t="str">
            <v>TELCOM ST</v>
          </cell>
          <cell r="BE5336" t="str">
            <v/>
          </cell>
          <cell r="BF5336" t="str">
            <v/>
          </cell>
          <cell r="BW5336" t="str">
            <v/>
          </cell>
        </row>
        <row r="5337">
          <cell r="F5337" t="str">
            <v>IMB/62510/C/057U</v>
          </cell>
          <cell r="Q5337">
            <v>4</v>
          </cell>
          <cell r="AQ5337" t="str">
            <v>TAMBU MATADI Yann</v>
          </cell>
          <cell r="AW5337">
            <v>2016</v>
          </cell>
          <cell r="AX5337" t="str">
            <v>47</v>
          </cell>
          <cell r="BB5337" t="str">
            <v>TELCOM ST</v>
          </cell>
          <cell r="BE5337" t="str">
            <v/>
          </cell>
          <cell r="BF5337" t="str">
            <v/>
          </cell>
          <cell r="BW5337" t="str">
            <v/>
          </cell>
        </row>
        <row r="5338">
          <cell r="F5338" t="str">
            <v>IMB/62510/C/05CW</v>
          </cell>
          <cell r="Q5338">
            <v>4</v>
          </cell>
          <cell r="AQ5338" t="str">
            <v>TAMBU MATADI Yann</v>
          </cell>
          <cell r="AW5338">
            <v>2016</v>
          </cell>
          <cell r="AX5338" t="str">
            <v>47</v>
          </cell>
          <cell r="BB5338" t="str">
            <v>TELCOM ST</v>
          </cell>
          <cell r="BE5338" t="str">
            <v/>
          </cell>
          <cell r="BF5338" t="str">
            <v/>
          </cell>
          <cell r="BW5338" t="str">
            <v/>
          </cell>
        </row>
        <row r="5339">
          <cell r="F5339" t="str">
            <v>IMB/62510/C/05CX</v>
          </cell>
          <cell r="Q5339">
            <v>4</v>
          </cell>
          <cell r="AQ5339" t="str">
            <v>TAMBU MATADI Yann</v>
          </cell>
          <cell r="AW5339">
            <v>2016</v>
          </cell>
          <cell r="AX5339" t="str">
            <v>47</v>
          </cell>
          <cell r="BB5339" t="str">
            <v>TELCOM ST</v>
          </cell>
          <cell r="BE5339" t="str">
            <v/>
          </cell>
          <cell r="BF5339" t="str">
            <v/>
          </cell>
          <cell r="BW5339" t="str">
            <v/>
          </cell>
        </row>
        <row r="5340">
          <cell r="F5340" t="str">
            <v>IMB/62510/C/02DP</v>
          </cell>
          <cell r="Q5340">
            <v>38</v>
          </cell>
          <cell r="AQ5340" t="str">
            <v>TAMBU MATADI Yann</v>
          </cell>
          <cell r="AW5340">
            <v>2016</v>
          </cell>
          <cell r="AX5340" t="str">
            <v>45</v>
          </cell>
          <cell r="BB5340" t="str">
            <v>TELCOM ST</v>
          </cell>
          <cell r="BE5340" t="str">
            <v/>
          </cell>
          <cell r="BF5340" t="str">
            <v/>
          </cell>
          <cell r="BW5340" t="str">
            <v/>
          </cell>
        </row>
        <row r="5341">
          <cell r="F5341" t="str">
            <v>IMB/62498/C/02JA</v>
          </cell>
          <cell r="Q5341">
            <v>9</v>
          </cell>
          <cell r="AQ5341" t="str">
            <v>TAMBU MATADI Yann</v>
          </cell>
          <cell r="AW5341">
            <v>2016</v>
          </cell>
          <cell r="AX5341" t="str">
            <v>47</v>
          </cell>
          <cell r="BB5341" t="str">
            <v>3ID2PLUS ST</v>
          </cell>
          <cell r="BE5341" t="str">
            <v>06</v>
          </cell>
          <cell r="BF5341" t="str">
            <v>2017-S06</v>
          </cell>
          <cell r="BS5341" t="str">
            <v>3ID2PLUS ST</v>
          </cell>
          <cell r="BW5341" t="str">
            <v>06</v>
          </cell>
        </row>
        <row r="5342">
          <cell r="F5342" t="str">
            <v>IMB/62498/C/029O</v>
          </cell>
          <cell r="Q5342">
            <v>10</v>
          </cell>
          <cell r="AQ5342" t="str">
            <v>Salhi B</v>
          </cell>
          <cell r="AW5342" t="str">
            <v/>
          </cell>
          <cell r="AX5342" t="str">
            <v/>
          </cell>
          <cell r="BE5342" t="str">
            <v/>
          </cell>
          <cell r="BF5342" t="str">
            <v/>
          </cell>
          <cell r="BW5342" t="str">
            <v/>
          </cell>
        </row>
        <row r="5343">
          <cell r="F5343" t="str">
            <v>IMB/62498/C/05EH</v>
          </cell>
          <cell r="Q5343">
            <v>9</v>
          </cell>
          <cell r="AQ5343" t="str">
            <v>Salhi B</v>
          </cell>
          <cell r="AW5343" t="str">
            <v/>
          </cell>
          <cell r="AX5343" t="str">
            <v/>
          </cell>
          <cell r="BE5343" t="str">
            <v/>
          </cell>
          <cell r="BF5343" t="str">
            <v/>
          </cell>
          <cell r="BW5343" t="str">
            <v/>
          </cell>
        </row>
        <row r="5344">
          <cell r="F5344" t="str">
            <v>IMB/62498/C/05YQ</v>
          </cell>
          <cell r="Q5344">
            <v>6</v>
          </cell>
          <cell r="AQ5344" t="str">
            <v>Salhi B</v>
          </cell>
          <cell r="AW5344" t="str">
            <v/>
          </cell>
          <cell r="AX5344" t="str">
            <v/>
          </cell>
          <cell r="BE5344" t="str">
            <v/>
          </cell>
          <cell r="BF5344" t="str">
            <v/>
          </cell>
          <cell r="BW5344" t="str">
            <v/>
          </cell>
        </row>
        <row r="5345">
          <cell r="F5345" t="str">
            <v>IMB/62498/X/09O5</v>
          </cell>
          <cell r="Q5345">
            <v>20</v>
          </cell>
          <cell r="AQ5345" t="str">
            <v>Salhi B</v>
          </cell>
          <cell r="AW5345" t="str">
            <v/>
          </cell>
          <cell r="AX5345" t="str">
            <v/>
          </cell>
          <cell r="BE5345" t="str">
            <v/>
          </cell>
          <cell r="BF5345" t="str">
            <v/>
          </cell>
          <cell r="BW5345" t="str">
            <v/>
          </cell>
        </row>
        <row r="5346">
          <cell r="F5346" t="str">
            <v>IMB/62498/X/09O6</v>
          </cell>
          <cell r="Q5346">
            <v>13</v>
          </cell>
          <cell r="AQ5346" t="str">
            <v>Salhi B</v>
          </cell>
          <cell r="AW5346" t="str">
            <v/>
          </cell>
          <cell r="AX5346" t="str">
            <v/>
          </cell>
          <cell r="BE5346" t="str">
            <v/>
          </cell>
          <cell r="BF5346" t="str">
            <v/>
          </cell>
          <cell r="BW5346" t="str">
            <v/>
          </cell>
        </row>
        <row r="5347">
          <cell r="F5347" t="str">
            <v>IMB/62510/C/004N</v>
          </cell>
          <cell r="Q5347">
            <v>10</v>
          </cell>
          <cell r="AQ5347" t="str">
            <v>Salhi B</v>
          </cell>
          <cell r="AW5347" t="str">
            <v/>
          </cell>
          <cell r="AX5347" t="str">
            <v/>
          </cell>
          <cell r="BE5347" t="str">
            <v/>
          </cell>
          <cell r="BF5347" t="str">
            <v/>
          </cell>
          <cell r="BW5347" t="str">
            <v/>
          </cell>
        </row>
        <row r="5348">
          <cell r="F5348" t="str">
            <v>IMB/62510/C/004O</v>
          </cell>
          <cell r="Q5348">
            <v>10</v>
          </cell>
          <cell r="AQ5348" t="str">
            <v>Salhi B</v>
          </cell>
          <cell r="AW5348" t="str">
            <v/>
          </cell>
          <cell r="AX5348" t="str">
            <v/>
          </cell>
          <cell r="BE5348" t="str">
            <v/>
          </cell>
          <cell r="BF5348" t="str">
            <v/>
          </cell>
          <cell r="BW5348" t="str">
            <v/>
          </cell>
        </row>
        <row r="5349">
          <cell r="F5349" t="str">
            <v>IMB/62510/C/0057</v>
          </cell>
          <cell r="Q5349">
            <v>8</v>
          </cell>
          <cell r="AQ5349" t="str">
            <v>Salhi B</v>
          </cell>
          <cell r="AW5349" t="str">
            <v/>
          </cell>
          <cell r="AX5349" t="str">
            <v/>
          </cell>
          <cell r="BE5349" t="str">
            <v/>
          </cell>
          <cell r="BF5349" t="str">
            <v/>
          </cell>
          <cell r="BW5349" t="str">
            <v/>
          </cell>
        </row>
        <row r="5350">
          <cell r="F5350" t="str">
            <v>IMB/62510/C/008F</v>
          </cell>
          <cell r="Q5350">
            <v>10</v>
          </cell>
          <cell r="AQ5350" t="str">
            <v>Salhi B</v>
          </cell>
          <cell r="AW5350" t="str">
            <v/>
          </cell>
          <cell r="AX5350" t="str">
            <v/>
          </cell>
          <cell r="BE5350" t="str">
            <v/>
          </cell>
          <cell r="BF5350" t="str">
            <v/>
          </cell>
          <cell r="BW5350" t="str">
            <v/>
          </cell>
        </row>
        <row r="5351">
          <cell r="F5351" t="str">
            <v>IMB/62510/C/008K</v>
          </cell>
          <cell r="Q5351">
            <v>10</v>
          </cell>
          <cell r="AQ5351" t="str">
            <v>Salhi B</v>
          </cell>
          <cell r="AW5351" t="str">
            <v/>
          </cell>
          <cell r="AX5351" t="str">
            <v/>
          </cell>
          <cell r="BE5351" t="str">
            <v/>
          </cell>
          <cell r="BF5351" t="str">
            <v/>
          </cell>
          <cell r="BW5351" t="str">
            <v/>
          </cell>
        </row>
        <row r="5352">
          <cell r="F5352" t="str">
            <v>IMB/62510/C/008W</v>
          </cell>
          <cell r="Q5352">
            <v>8</v>
          </cell>
          <cell r="AQ5352" t="str">
            <v>Salhi B</v>
          </cell>
          <cell r="AW5352" t="str">
            <v/>
          </cell>
          <cell r="AX5352" t="str">
            <v/>
          </cell>
          <cell r="BE5352" t="str">
            <v/>
          </cell>
          <cell r="BF5352" t="str">
            <v/>
          </cell>
          <cell r="BW5352" t="str">
            <v/>
          </cell>
        </row>
        <row r="5353">
          <cell r="F5353" t="str">
            <v>IMB/62510/C/05CV</v>
          </cell>
          <cell r="Q5353">
            <v>4</v>
          </cell>
          <cell r="AQ5353" t="str">
            <v>Salhi B</v>
          </cell>
          <cell r="AW5353" t="str">
            <v/>
          </cell>
          <cell r="AX5353" t="str">
            <v/>
          </cell>
          <cell r="BE5353" t="str">
            <v/>
          </cell>
          <cell r="BF5353" t="str">
            <v/>
          </cell>
          <cell r="BW5353" t="str">
            <v/>
          </cell>
        </row>
        <row r="5354">
          <cell r="F5354" t="str">
            <v>IMB/62498/C/095X</v>
          </cell>
          <cell r="Q5354">
            <v>39</v>
          </cell>
          <cell r="AQ5354" t="str">
            <v>Carre M</v>
          </cell>
          <cell r="AW5354">
            <v>2016</v>
          </cell>
          <cell r="AX5354" t="str">
            <v>09</v>
          </cell>
          <cell r="BB5354" t="str">
            <v>Carre M</v>
          </cell>
          <cell r="BE5354" t="str">
            <v>09</v>
          </cell>
          <cell r="BF5354" t="str">
            <v>2016-S09</v>
          </cell>
          <cell r="BS5354" t="str">
            <v>Carre M</v>
          </cell>
          <cell r="BW5354" t="str">
            <v>09</v>
          </cell>
        </row>
        <row r="5355">
          <cell r="F5355" t="str">
            <v>IMB/62498/C/095Y</v>
          </cell>
          <cell r="Q5355">
            <v>46</v>
          </cell>
          <cell r="AQ5355" t="str">
            <v>Carre M</v>
          </cell>
          <cell r="AW5355">
            <v>2016</v>
          </cell>
          <cell r="AX5355" t="str">
            <v>09</v>
          </cell>
          <cell r="BB5355" t="str">
            <v>Carre M</v>
          </cell>
          <cell r="BE5355" t="str">
            <v>09</v>
          </cell>
          <cell r="BF5355" t="str">
            <v>2016-S09</v>
          </cell>
          <cell r="BS5355" t="str">
            <v>Carre M</v>
          </cell>
          <cell r="BW5355" t="str">
            <v>09</v>
          </cell>
        </row>
        <row r="5356">
          <cell r="F5356" t="str">
            <v>IMB/62498/X/0A9L</v>
          </cell>
          <cell r="Q5356">
            <v>34</v>
          </cell>
          <cell r="AQ5356" t="str">
            <v>Carre M</v>
          </cell>
          <cell r="AW5356">
            <v>2016</v>
          </cell>
          <cell r="AX5356" t="str">
            <v>09</v>
          </cell>
          <cell r="BB5356" t="str">
            <v>Carre M</v>
          </cell>
          <cell r="BE5356" t="str">
            <v>09</v>
          </cell>
          <cell r="BF5356" t="str">
            <v>2016-S09</v>
          </cell>
          <cell r="BS5356" t="str">
            <v>Carre M</v>
          </cell>
          <cell r="BW5356" t="str">
            <v>09</v>
          </cell>
        </row>
        <row r="5357">
          <cell r="F5357" t="str">
            <v>IMB/62510/X/08O8</v>
          </cell>
          <cell r="Q5357">
            <v>8</v>
          </cell>
          <cell r="AQ5357" t="str">
            <v>Carre M</v>
          </cell>
          <cell r="AW5357">
            <v>2016</v>
          </cell>
          <cell r="AX5357" t="str">
            <v>09</v>
          </cell>
          <cell r="BB5357" t="str">
            <v>Carre M</v>
          </cell>
          <cell r="BE5357" t="str">
            <v>16</v>
          </cell>
          <cell r="BF5357" t="str">
            <v>2016-S16</v>
          </cell>
          <cell r="BS5357" t="str">
            <v>Debrauwer J</v>
          </cell>
          <cell r="BW5357" t="str">
            <v>30</v>
          </cell>
        </row>
        <row r="5358">
          <cell r="F5358" t="str">
            <v>IMB/62510/X/08O9</v>
          </cell>
          <cell r="Q5358">
            <v>8</v>
          </cell>
          <cell r="AQ5358" t="str">
            <v>Carre M</v>
          </cell>
          <cell r="AW5358">
            <v>2016</v>
          </cell>
          <cell r="AX5358" t="str">
            <v>09</v>
          </cell>
          <cell r="BB5358" t="str">
            <v>Carre M</v>
          </cell>
          <cell r="BE5358" t="str">
            <v>16</v>
          </cell>
          <cell r="BF5358" t="str">
            <v>2016-S16</v>
          </cell>
          <cell r="BS5358" t="str">
            <v>Debrauwer J</v>
          </cell>
          <cell r="BW5358" t="str">
            <v>30</v>
          </cell>
        </row>
        <row r="5359">
          <cell r="F5359" t="str">
            <v>IMB/62510/X/08OA</v>
          </cell>
          <cell r="Q5359">
            <v>8</v>
          </cell>
          <cell r="AQ5359" t="str">
            <v>Carre M</v>
          </cell>
          <cell r="AW5359">
            <v>2016</v>
          </cell>
          <cell r="AX5359" t="str">
            <v>09</v>
          </cell>
          <cell r="BB5359" t="str">
            <v>Carre M</v>
          </cell>
          <cell r="BE5359" t="str">
            <v>16</v>
          </cell>
          <cell r="BF5359" t="str">
            <v>2016-S16</v>
          </cell>
          <cell r="BS5359" t="str">
            <v>Debrauwer J</v>
          </cell>
          <cell r="BW5359" t="str">
            <v>30</v>
          </cell>
        </row>
        <row r="5360">
          <cell r="F5360" t="str">
            <v>IMB/62510/X/09JJ</v>
          </cell>
          <cell r="Q5360">
            <v>8</v>
          </cell>
          <cell r="AQ5360" t="str">
            <v>Carre M</v>
          </cell>
          <cell r="AW5360">
            <v>2016</v>
          </cell>
          <cell r="AX5360" t="str">
            <v>09</v>
          </cell>
          <cell r="BB5360" t="str">
            <v>Carre M</v>
          </cell>
          <cell r="BE5360" t="str">
            <v>12</v>
          </cell>
          <cell r="BF5360" t="str">
            <v>2016-S12</v>
          </cell>
          <cell r="BS5360" t="str">
            <v>Carre M</v>
          </cell>
          <cell r="BW5360" t="str">
            <v>12</v>
          </cell>
        </row>
        <row r="5361">
          <cell r="F5361" t="str">
            <v>IMB/62510/X/09JK</v>
          </cell>
          <cell r="Q5361">
            <v>8</v>
          </cell>
          <cell r="AQ5361" t="str">
            <v>Carre M</v>
          </cell>
          <cell r="AW5361">
            <v>2016</v>
          </cell>
          <cell r="AX5361" t="str">
            <v>09</v>
          </cell>
          <cell r="BB5361" t="str">
            <v>Carre M</v>
          </cell>
          <cell r="BE5361" t="str">
            <v>12</v>
          </cell>
          <cell r="BF5361" t="str">
            <v>2016-S12</v>
          </cell>
          <cell r="BS5361" t="str">
            <v>Carre M</v>
          </cell>
          <cell r="BW5361" t="str">
            <v>12</v>
          </cell>
        </row>
        <row r="5362">
          <cell r="F5362" t="str">
            <v xml:space="preserve">
IMB/62510/X/09JL</v>
          </cell>
          <cell r="Q5362">
            <v>8</v>
          </cell>
          <cell r="AQ5362" t="str">
            <v>Carre M</v>
          </cell>
          <cell r="AW5362">
            <v>2016</v>
          </cell>
          <cell r="AX5362" t="str">
            <v>09</v>
          </cell>
          <cell r="BB5362" t="str">
            <v>Carre M</v>
          </cell>
          <cell r="BE5362" t="str">
            <v>12</v>
          </cell>
          <cell r="BF5362" t="str">
            <v>2016-S12</v>
          </cell>
          <cell r="BS5362" t="str">
            <v>Carre M</v>
          </cell>
          <cell r="BW5362" t="str">
            <v>12</v>
          </cell>
        </row>
        <row r="5363">
          <cell r="F5363" t="str">
            <v>IMB/62510/X/09JM</v>
          </cell>
          <cell r="Q5363">
            <v>8</v>
          </cell>
          <cell r="AQ5363" t="str">
            <v>Carre M</v>
          </cell>
          <cell r="AW5363">
            <v>2016</v>
          </cell>
          <cell r="AX5363" t="str">
            <v>09</v>
          </cell>
          <cell r="BB5363" t="str">
            <v>Carre M</v>
          </cell>
          <cell r="BE5363" t="str">
            <v>12</v>
          </cell>
          <cell r="BF5363" t="str">
            <v>2016-S12</v>
          </cell>
          <cell r="BS5363" t="str">
            <v>Carre M</v>
          </cell>
          <cell r="BW5363" t="str">
            <v>12</v>
          </cell>
        </row>
        <row r="5364">
          <cell r="F5364" t="str">
            <v>IMB/62510/X/09JN</v>
          </cell>
          <cell r="Q5364">
            <v>8</v>
          </cell>
          <cell r="AQ5364" t="str">
            <v>Carre M</v>
          </cell>
          <cell r="AW5364">
            <v>2016</v>
          </cell>
          <cell r="AX5364" t="str">
            <v>09</v>
          </cell>
          <cell r="BB5364" t="str">
            <v>Carre M</v>
          </cell>
          <cell r="BE5364" t="str">
            <v>12</v>
          </cell>
          <cell r="BF5364" t="str">
            <v>2016-S12</v>
          </cell>
          <cell r="BS5364" t="str">
            <v>Carre M</v>
          </cell>
          <cell r="BW5364" t="str">
            <v>12</v>
          </cell>
        </row>
        <row r="5365">
          <cell r="F5365" t="str">
            <v>IMB/62498/C/0546</v>
          </cell>
          <cell r="Q5365">
            <v>57</v>
          </cell>
          <cell r="AQ5365" t="str">
            <v>SETRS ST</v>
          </cell>
          <cell r="AW5365">
            <v>2016</v>
          </cell>
          <cell r="AX5365" t="str">
            <v>16</v>
          </cell>
          <cell r="BB5365" t="str">
            <v>Telcom ST</v>
          </cell>
          <cell r="BE5365" t="str">
            <v>22</v>
          </cell>
          <cell r="BF5365" t="str">
            <v>2016-S22</v>
          </cell>
          <cell r="BS5365" t="str">
            <v>Grosselin P</v>
          </cell>
          <cell r="BW5365" t="str">
            <v>22</v>
          </cell>
        </row>
        <row r="5366">
          <cell r="F5366" t="str">
            <v>IMB/62498/C/054C</v>
          </cell>
          <cell r="Q5366">
            <v>8</v>
          </cell>
          <cell r="AQ5366" t="str">
            <v>TAMBU MATADI Yann</v>
          </cell>
          <cell r="AW5366">
            <v>2016</v>
          </cell>
          <cell r="AX5366" t="str">
            <v>39</v>
          </cell>
          <cell r="BB5366" t="str">
            <v>3ID2PLUS ST</v>
          </cell>
          <cell r="BE5366" t="str">
            <v>48</v>
          </cell>
          <cell r="BF5366" t="str">
            <v>2016-S48</v>
          </cell>
          <cell r="BS5366" t="str">
            <v>BE OPTIK ST</v>
          </cell>
          <cell r="BW5366" t="str">
            <v>50</v>
          </cell>
        </row>
        <row r="5367">
          <cell r="F5367" t="str">
            <v>IMB/62498/X/0A7N</v>
          </cell>
          <cell r="Q5367">
            <v>9</v>
          </cell>
          <cell r="AQ5367" t="str">
            <v>SETRS ST</v>
          </cell>
          <cell r="AW5367">
            <v>2016</v>
          </cell>
          <cell r="AX5367" t="str">
            <v>15</v>
          </cell>
          <cell r="BB5367" t="str">
            <v>Telcom ST</v>
          </cell>
          <cell r="BE5367" t="str">
            <v>24</v>
          </cell>
          <cell r="BF5367" t="str">
            <v>2016-S24</v>
          </cell>
          <cell r="BS5367" t="str">
            <v>Grosselin P</v>
          </cell>
          <cell r="BW5367" t="str">
            <v>28</v>
          </cell>
        </row>
        <row r="5368">
          <cell r="F5368" t="str">
            <v>IMB/62510/C/07I9</v>
          </cell>
          <cell r="Q5368">
            <v>10</v>
          </cell>
          <cell r="AQ5368" t="str">
            <v>SETRS ST</v>
          </cell>
          <cell r="AW5368">
            <v>2016</v>
          </cell>
          <cell r="AX5368" t="str">
            <v>18</v>
          </cell>
          <cell r="BB5368" t="str">
            <v>Sebbache M</v>
          </cell>
          <cell r="BE5368" t="str">
            <v>21</v>
          </cell>
          <cell r="BF5368" t="str">
            <v>2016-S21</v>
          </cell>
          <cell r="BS5368" t="str">
            <v>Batik C</v>
          </cell>
          <cell r="BW5368" t="str">
            <v>25</v>
          </cell>
        </row>
        <row r="5369">
          <cell r="F5369" t="str">
            <v>IMB/62510/X/09FL</v>
          </cell>
          <cell r="Q5369">
            <v>10</v>
          </cell>
          <cell r="AQ5369" t="str">
            <v>SETRS ST</v>
          </cell>
          <cell r="AW5369">
            <v>2016</v>
          </cell>
          <cell r="AX5369" t="str">
            <v>16</v>
          </cell>
          <cell r="BB5369" t="str">
            <v>Telcom ST</v>
          </cell>
          <cell r="BE5369" t="str">
            <v>21</v>
          </cell>
          <cell r="BF5369" t="str">
            <v>2016-S21</v>
          </cell>
          <cell r="BS5369" t="str">
            <v>Grosselin P</v>
          </cell>
          <cell r="BW5369" t="str">
            <v>21</v>
          </cell>
        </row>
        <row r="5370">
          <cell r="F5370" t="str">
            <v>IMB/62510/S/07GN</v>
          </cell>
          <cell r="Q5370">
            <v>5</v>
          </cell>
          <cell r="AQ5370" t="str">
            <v>SETRS ST</v>
          </cell>
          <cell r="AW5370">
            <v>2016</v>
          </cell>
          <cell r="AX5370" t="str">
            <v>18</v>
          </cell>
          <cell r="BB5370" t="str">
            <v>Sebbache M</v>
          </cell>
          <cell r="BE5370" t="str">
            <v>21</v>
          </cell>
          <cell r="BF5370" t="str">
            <v>2016-S21</v>
          </cell>
          <cell r="BS5370" t="str">
            <v>BE OPTIK ST</v>
          </cell>
          <cell r="BW5370" t="str">
            <v>34</v>
          </cell>
        </row>
        <row r="5371">
          <cell r="F5371" t="str">
            <v>IMB/62498/C/05AN</v>
          </cell>
          <cell r="Q5371">
            <v>11</v>
          </cell>
          <cell r="AQ5371" t="str">
            <v>SETRS ST</v>
          </cell>
          <cell r="AW5371">
            <v>2016</v>
          </cell>
          <cell r="AX5371" t="str">
            <v>17</v>
          </cell>
          <cell r="BB5371" t="str">
            <v>Telcom ST</v>
          </cell>
          <cell r="BE5371" t="str">
            <v>26</v>
          </cell>
          <cell r="BF5371" t="str">
            <v>2016-S26</v>
          </cell>
          <cell r="BS5371" t="str">
            <v>Grosselin P</v>
          </cell>
          <cell r="BW5371" t="str">
            <v>28</v>
          </cell>
        </row>
        <row r="5372">
          <cell r="F5372" t="str">
            <v>IMB/62510/C/05XI</v>
          </cell>
          <cell r="Q5372">
            <v>11</v>
          </cell>
          <cell r="AQ5372" t="str">
            <v>Carre M</v>
          </cell>
          <cell r="AW5372">
            <v>2016</v>
          </cell>
          <cell r="AX5372" t="str">
            <v>20</v>
          </cell>
          <cell r="BB5372" t="str">
            <v>Carre M</v>
          </cell>
          <cell r="BE5372" t="str">
            <v>20</v>
          </cell>
          <cell r="BF5372" t="str">
            <v>2016-S20</v>
          </cell>
          <cell r="BS5372" t="str">
            <v>Carre M</v>
          </cell>
          <cell r="BW5372" t="str">
            <v>22</v>
          </cell>
        </row>
        <row r="5373">
          <cell r="F5373" t="str">
            <v>IMB/62510/C/05ZC</v>
          </cell>
          <cell r="Q5373">
            <v>10</v>
          </cell>
          <cell r="AQ5373" t="str">
            <v>Carre M</v>
          </cell>
          <cell r="AW5373">
            <v>2016</v>
          </cell>
          <cell r="AX5373" t="str">
            <v>20</v>
          </cell>
          <cell r="BB5373" t="str">
            <v>Carre M</v>
          </cell>
          <cell r="BE5373" t="str">
            <v>20</v>
          </cell>
          <cell r="BF5373" t="str">
            <v>2016-S20</v>
          </cell>
          <cell r="BS5373" t="str">
            <v>Carre M</v>
          </cell>
          <cell r="BW5373" t="str">
            <v>22</v>
          </cell>
        </row>
        <row r="5374">
          <cell r="F5374" t="str">
            <v>IMB/62510/C/0620</v>
          </cell>
          <cell r="Q5374">
            <v>10</v>
          </cell>
          <cell r="AQ5374" t="str">
            <v>Carre M</v>
          </cell>
          <cell r="AW5374">
            <v>2016</v>
          </cell>
          <cell r="AX5374" t="str">
            <v>20</v>
          </cell>
          <cell r="BB5374" t="str">
            <v>Carre M</v>
          </cell>
          <cell r="BE5374" t="str">
            <v>20</v>
          </cell>
          <cell r="BF5374" t="str">
            <v>2016-S20</v>
          </cell>
          <cell r="BS5374" t="str">
            <v>Carre M</v>
          </cell>
          <cell r="BW5374" t="str">
            <v>22</v>
          </cell>
        </row>
        <row r="5375">
          <cell r="F5375" t="str">
            <v>IMB/62510/C/063X</v>
          </cell>
          <cell r="Q5375">
            <v>11</v>
          </cell>
          <cell r="AQ5375" t="str">
            <v>Carre M</v>
          </cell>
          <cell r="AW5375">
            <v>2016</v>
          </cell>
          <cell r="AX5375" t="str">
            <v>20</v>
          </cell>
          <cell r="BB5375" t="str">
            <v>Carre M</v>
          </cell>
          <cell r="BE5375" t="str">
            <v>20</v>
          </cell>
          <cell r="BF5375" t="str">
            <v>2016-S20</v>
          </cell>
          <cell r="BS5375" t="str">
            <v>Carre M</v>
          </cell>
          <cell r="BW5375" t="str">
            <v>22</v>
          </cell>
        </row>
        <row r="5376">
          <cell r="F5376" t="str">
            <v>IMB/62498/C/01MD</v>
          </cell>
          <cell r="Q5376">
            <v>25</v>
          </cell>
          <cell r="AQ5376" t="str">
            <v>TAMBU MATADI Yann</v>
          </cell>
          <cell r="AW5376">
            <v>2016</v>
          </cell>
          <cell r="AX5376" t="str">
            <v>24</v>
          </cell>
          <cell r="BB5376" t="str">
            <v>Sebbache M</v>
          </cell>
          <cell r="BE5376" t="str">
            <v>25</v>
          </cell>
          <cell r="BF5376" t="str">
            <v>2016-S25</v>
          </cell>
          <cell r="BS5376" t="str">
            <v>Canipel A</v>
          </cell>
          <cell r="BW5376" t="str">
            <v>32</v>
          </cell>
        </row>
        <row r="5377">
          <cell r="F5377" t="str">
            <v>IMB/62498/C/04JX</v>
          </cell>
          <cell r="Q5377">
            <v>6</v>
          </cell>
          <cell r="AQ5377" t="str">
            <v>TAMBU MATADI Yann</v>
          </cell>
          <cell r="AW5377">
            <v>2016</v>
          </cell>
          <cell r="AX5377" t="str">
            <v>24</v>
          </cell>
          <cell r="BB5377" t="str">
            <v>Sebbache M</v>
          </cell>
          <cell r="BE5377" t="str">
            <v>26</v>
          </cell>
          <cell r="BF5377" t="str">
            <v>2016-S26</v>
          </cell>
          <cell r="BS5377" t="str">
            <v>BE OPTIK ST</v>
          </cell>
          <cell r="BW5377" t="str">
            <v>33</v>
          </cell>
        </row>
        <row r="5378">
          <cell r="F5378" t="str">
            <v>IMB/62498/C/056U</v>
          </cell>
          <cell r="Q5378">
            <v>7</v>
          </cell>
          <cell r="AQ5378" t="str">
            <v>TAMBU MATADI Yann</v>
          </cell>
          <cell r="AW5378">
            <v>2016</v>
          </cell>
          <cell r="AX5378" t="str">
            <v>24</v>
          </cell>
          <cell r="BB5378" t="str">
            <v>Sebbache M</v>
          </cell>
          <cell r="BE5378" t="str">
            <v>26</v>
          </cell>
          <cell r="BF5378" t="str">
            <v>2016-S26</v>
          </cell>
          <cell r="BS5378" t="str">
            <v>BE OPTIK ST</v>
          </cell>
          <cell r="BW5378" t="str">
            <v>13</v>
          </cell>
        </row>
        <row r="5379">
          <cell r="F5379" t="str">
            <v>IMB/62498/C/05CN</v>
          </cell>
          <cell r="Q5379">
            <v>15</v>
          </cell>
          <cell r="AQ5379" t="str">
            <v>TAMBU MATADI Yann</v>
          </cell>
          <cell r="AW5379">
            <v>2016</v>
          </cell>
          <cell r="AX5379" t="str">
            <v>24</v>
          </cell>
          <cell r="BB5379" t="str">
            <v>Sebbache M</v>
          </cell>
          <cell r="BE5379" t="str">
            <v>25</v>
          </cell>
          <cell r="BF5379" t="str">
            <v>2016-S25</v>
          </cell>
          <cell r="BS5379" t="str">
            <v>Canipel A</v>
          </cell>
          <cell r="BW5379" t="str">
            <v>46</v>
          </cell>
        </row>
        <row r="5380">
          <cell r="F5380" t="str">
            <v>IMB/62498/C/06WV</v>
          </cell>
          <cell r="Q5380">
            <v>6</v>
          </cell>
          <cell r="AQ5380" t="str">
            <v>TAMBU MATADI Yann</v>
          </cell>
          <cell r="AW5380">
            <v>2016</v>
          </cell>
          <cell r="AX5380" t="str">
            <v>34</v>
          </cell>
          <cell r="BB5380" t="str">
            <v>Telcom ST</v>
          </cell>
          <cell r="BE5380" t="str">
            <v>40</v>
          </cell>
          <cell r="BF5380" t="str">
            <v>2016-S40</v>
          </cell>
          <cell r="BS5380" t="str">
            <v>BE OPTIK ST</v>
          </cell>
          <cell r="BW5380" t="str">
            <v>52</v>
          </cell>
        </row>
        <row r="5381">
          <cell r="F5381" t="str">
            <v>IMB/62498/C/092S</v>
          </cell>
          <cell r="Q5381">
            <v>6</v>
          </cell>
          <cell r="AQ5381" t="str">
            <v>TAMBU MATADI Yann</v>
          </cell>
          <cell r="AW5381">
            <v>2016</v>
          </cell>
          <cell r="AX5381" t="str">
            <v>24</v>
          </cell>
          <cell r="BB5381" t="str">
            <v>Sebbache M</v>
          </cell>
          <cell r="BE5381" t="str">
            <v>26</v>
          </cell>
          <cell r="BF5381" t="str">
            <v>2016-S26</v>
          </cell>
          <cell r="BS5381" t="str">
            <v>BE OPTIK ST</v>
          </cell>
          <cell r="BW5381" t="str">
            <v>34</v>
          </cell>
        </row>
        <row r="5382">
          <cell r="F5382" t="str">
            <v>IMB/62498/S/001O</v>
          </cell>
          <cell r="Q5382">
            <v>6</v>
          </cell>
          <cell r="AQ5382" t="str">
            <v>TAMBU MATADI Yann</v>
          </cell>
          <cell r="AW5382">
            <v>2016</v>
          </cell>
          <cell r="AX5382" t="str">
            <v>28</v>
          </cell>
          <cell r="BB5382" t="str">
            <v>3ID2PLUS ST</v>
          </cell>
          <cell r="BE5382" t="str">
            <v/>
          </cell>
          <cell r="BF5382" t="str">
            <v/>
          </cell>
          <cell r="BW5382" t="str">
            <v/>
          </cell>
        </row>
        <row r="5383">
          <cell r="F5383" t="str">
            <v>IMB/62498/X/09XG</v>
          </cell>
          <cell r="Q5383">
            <v>16</v>
          </cell>
          <cell r="AQ5383" t="str">
            <v>TAMBU MATADI Yann</v>
          </cell>
          <cell r="AW5383">
            <v>2016</v>
          </cell>
          <cell r="AX5383" t="str">
            <v>24</v>
          </cell>
          <cell r="BB5383" t="str">
            <v>Sebbache M</v>
          </cell>
          <cell r="BE5383" t="str">
            <v>25</v>
          </cell>
          <cell r="BF5383" t="str">
            <v>2016-S25</v>
          </cell>
          <cell r="BS5383" t="str">
            <v>Canipel A</v>
          </cell>
          <cell r="BW5383" t="str">
            <v>46</v>
          </cell>
        </row>
        <row r="5384">
          <cell r="F5384" t="str">
            <v>IMB/62498/C/02AH</v>
          </cell>
          <cell r="Q5384">
            <v>4</v>
          </cell>
          <cell r="AQ5384" t="str">
            <v>SETRS ST</v>
          </cell>
          <cell r="AW5384">
            <v>2016</v>
          </cell>
          <cell r="AX5384" t="str">
            <v>27</v>
          </cell>
          <cell r="BB5384" t="str">
            <v>Brice L</v>
          </cell>
          <cell r="BE5384" t="str">
            <v>35</v>
          </cell>
          <cell r="BF5384" t="str">
            <v>2016-S35</v>
          </cell>
          <cell r="BS5384" t="str">
            <v>BE OPTIK ST</v>
          </cell>
          <cell r="BW5384" t="str">
            <v/>
          </cell>
        </row>
        <row r="5385">
          <cell r="F5385" t="str">
            <v>IMB/62498/C/04PA</v>
          </cell>
          <cell r="Q5385">
            <v>5</v>
          </cell>
          <cell r="AQ5385" t="str">
            <v>TAMBU MATADI Yann</v>
          </cell>
          <cell r="AW5385">
            <v>2016</v>
          </cell>
          <cell r="AX5385" t="str">
            <v>37</v>
          </cell>
          <cell r="BB5385" t="str">
            <v>3ID2PLUS ST</v>
          </cell>
          <cell r="BE5385" t="str">
            <v>48</v>
          </cell>
          <cell r="BF5385" t="str">
            <v>2016-S48</v>
          </cell>
          <cell r="BS5385" t="str">
            <v>BE OPTIK ST</v>
          </cell>
          <cell r="BW5385" t="str">
            <v>52</v>
          </cell>
        </row>
        <row r="5386">
          <cell r="F5386" t="str">
            <v>IMB/62498/C/05JN</v>
          </cell>
          <cell r="Q5386">
            <v>3</v>
          </cell>
          <cell r="AQ5386" t="str">
            <v>TAMBU MATADI Yann</v>
          </cell>
          <cell r="AW5386">
            <v>2016</v>
          </cell>
          <cell r="AX5386" t="str">
            <v>37</v>
          </cell>
          <cell r="BB5386" t="str">
            <v>3ID2PLUS ST</v>
          </cell>
          <cell r="BE5386" t="str">
            <v>46</v>
          </cell>
          <cell r="BF5386" t="str">
            <v>2016-S46</v>
          </cell>
          <cell r="BS5386" t="str">
            <v>BE OPTIK ST</v>
          </cell>
          <cell r="BW5386" t="str">
            <v/>
          </cell>
        </row>
        <row r="5387">
          <cell r="F5387" t="str">
            <v>IMB/62498/C/05Q0</v>
          </cell>
          <cell r="Q5387">
            <v>11</v>
          </cell>
          <cell r="AQ5387" t="str">
            <v>TAMBU MATADI Yann</v>
          </cell>
          <cell r="AW5387">
            <v>2016</v>
          </cell>
          <cell r="AX5387" t="str">
            <v>37</v>
          </cell>
          <cell r="BB5387" t="str">
            <v>3ID2PLUS ST</v>
          </cell>
          <cell r="BE5387" t="str">
            <v>48</v>
          </cell>
          <cell r="BF5387" t="str">
            <v>2016-S48</v>
          </cell>
          <cell r="BS5387" t="str">
            <v>BE OPTIK ST</v>
          </cell>
          <cell r="BW5387" t="str">
            <v/>
          </cell>
        </row>
        <row r="5388">
          <cell r="F5388" t="str">
            <v>IMB/62510/C/02OA</v>
          </cell>
          <cell r="Q5388">
            <v>4</v>
          </cell>
          <cell r="AQ5388" t="str">
            <v>TAMBU MATADI Yann</v>
          </cell>
          <cell r="AW5388">
            <v>2016</v>
          </cell>
          <cell r="AX5388" t="str">
            <v>34</v>
          </cell>
          <cell r="BB5388" t="str">
            <v>Telcom ST</v>
          </cell>
          <cell r="BE5388" t="str">
            <v>40</v>
          </cell>
          <cell r="BF5388" t="str">
            <v>2016-S40</v>
          </cell>
          <cell r="BS5388" t="str">
            <v>BE OPTIK ST</v>
          </cell>
          <cell r="BW5388" t="str">
            <v>02</v>
          </cell>
        </row>
        <row r="5389">
          <cell r="F5389" t="str">
            <v>IMB/62498/X/0B1H</v>
          </cell>
          <cell r="Q5389">
            <v>6</v>
          </cell>
          <cell r="AQ5389" t="str">
            <v>Tambu Matadi Y</v>
          </cell>
          <cell r="AW5389">
            <v>2016</v>
          </cell>
          <cell r="AX5389" t="str">
            <v>42</v>
          </cell>
          <cell r="BB5389" t="str">
            <v>3ID2PLUS ST</v>
          </cell>
          <cell r="BE5389" t="str">
            <v>48</v>
          </cell>
          <cell r="BF5389" t="str">
            <v>2016-S48</v>
          </cell>
          <cell r="BS5389" t="str">
            <v>BE OPTIK ST</v>
          </cell>
          <cell r="BW5389" t="str">
            <v/>
          </cell>
        </row>
        <row r="5390">
          <cell r="F5390" t="str">
            <v>IMB/62498/S/01VG</v>
          </cell>
          <cell r="Q5390">
            <v>6</v>
          </cell>
          <cell r="AQ5390" t="str">
            <v>Salhi B</v>
          </cell>
          <cell r="AW5390">
            <v>2017</v>
          </cell>
          <cell r="AX5390" t="str">
            <v>16</v>
          </cell>
          <cell r="BE5390" t="str">
            <v/>
          </cell>
          <cell r="BF5390" t="str">
            <v/>
          </cell>
          <cell r="BW5390" t="str">
            <v/>
          </cell>
        </row>
        <row r="5391">
          <cell r="F5391" t="str">
            <v>IMB/62498/X/09ZS</v>
          </cell>
          <cell r="Q5391">
            <v>6</v>
          </cell>
          <cell r="AQ5391" t="str">
            <v>Salhi B</v>
          </cell>
          <cell r="AW5391">
            <v>2017</v>
          </cell>
          <cell r="AX5391" t="str">
            <v>17</v>
          </cell>
          <cell r="BB5391" t="str">
            <v>Salhi B</v>
          </cell>
          <cell r="BE5391" t="str">
            <v/>
          </cell>
          <cell r="BF5391" t="str">
            <v/>
          </cell>
          <cell r="BW5391" t="str">
            <v/>
          </cell>
        </row>
        <row r="5392">
          <cell r="F5392" t="str">
            <v>IMB/62498/X/09ZU</v>
          </cell>
          <cell r="Q5392">
            <v>6</v>
          </cell>
          <cell r="AQ5392" t="str">
            <v>Salhi B</v>
          </cell>
          <cell r="AW5392">
            <v>2017</v>
          </cell>
          <cell r="AX5392" t="str">
            <v>17</v>
          </cell>
          <cell r="BB5392" t="str">
            <v>Salhi B</v>
          </cell>
          <cell r="BE5392" t="str">
            <v/>
          </cell>
          <cell r="BF5392" t="str">
            <v/>
          </cell>
          <cell r="BW5392" t="str">
            <v/>
          </cell>
        </row>
        <row r="5393">
          <cell r="F5393" t="str">
            <v>IMB/62498/X/09ZX</v>
          </cell>
          <cell r="Q5393">
            <v>6</v>
          </cell>
          <cell r="AQ5393" t="str">
            <v>Salhi B</v>
          </cell>
          <cell r="AW5393">
            <v>2017</v>
          </cell>
          <cell r="AX5393" t="str">
            <v>17</v>
          </cell>
          <cell r="BB5393" t="str">
            <v>Salhi B</v>
          </cell>
          <cell r="BE5393" t="str">
            <v/>
          </cell>
          <cell r="BF5393" t="str">
            <v/>
          </cell>
          <cell r="BW5393" t="str">
            <v/>
          </cell>
        </row>
        <row r="5394">
          <cell r="F5394" t="str">
            <v>IMB/62498/C/05G2</v>
          </cell>
          <cell r="Q5394">
            <v>1</v>
          </cell>
          <cell r="AQ5394" t="str">
            <v>TAMBU MATADI Yann</v>
          </cell>
          <cell r="AW5394">
            <v>2016</v>
          </cell>
          <cell r="AX5394" t="str">
            <v>37</v>
          </cell>
          <cell r="BB5394" t="str">
            <v>3ID2PLUS ST</v>
          </cell>
          <cell r="BE5394" t="str">
            <v>46</v>
          </cell>
          <cell r="BF5394" t="str">
            <v>2016-S46</v>
          </cell>
          <cell r="BS5394" t="str">
            <v>BE OPTIK ST</v>
          </cell>
          <cell r="BW5394" t="str">
            <v/>
          </cell>
        </row>
        <row r="5395">
          <cell r="F5395" t="str">
            <v>IMB/62498/C/09H1</v>
          </cell>
          <cell r="Q5395">
            <v>2</v>
          </cell>
          <cell r="AQ5395" t="str">
            <v>TAMBU MATADI Yann</v>
          </cell>
          <cell r="AW5395">
            <v>2016</v>
          </cell>
          <cell r="AX5395" t="str">
            <v>37</v>
          </cell>
          <cell r="BB5395" t="str">
            <v>3ID2PLUS ST</v>
          </cell>
          <cell r="BE5395" t="str">
            <v>46</v>
          </cell>
          <cell r="BF5395" t="str">
            <v>2016-S46</v>
          </cell>
          <cell r="BS5395" t="str">
            <v>A affecter</v>
          </cell>
          <cell r="BW5395" t="str">
            <v/>
          </cell>
        </row>
        <row r="5396">
          <cell r="F5396" t="str">
            <v>IMB/62498/C/0713</v>
          </cell>
          <cell r="Q5396">
            <v>4</v>
          </cell>
          <cell r="AQ5396" t="str">
            <v>Salhi B</v>
          </cell>
          <cell r="AW5396" t="str">
            <v/>
          </cell>
          <cell r="AX5396" t="str">
            <v/>
          </cell>
          <cell r="BE5396" t="str">
            <v/>
          </cell>
          <cell r="BF5396" t="str">
            <v/>
          </cell>
          <cell r="BW5396" t="str">
            <v/>
          </cell>
        </row>
        <row r="5397">
          <cell r="F5397" t="str">
            <v>IMB/62498/C/076G</v>
          </cell>
          <cell r="Q5397">
            <v>4</v>
          </cell>
          <cell r="AQ5397" t="str">
            <v>Salhi B</v>
          </cell>
          <cell r="AW5397" t="str">
            <v/>
          </cell>
          <cell r="AX5397" t="str">
            <v/>
          </cell>
          <cell r="BE5397" t="str">
            <v/>
          </cell>
          <cell r="BF5397" t="str">
            <v/>
          </cell>
          <cell r="BW5397" t="str">
            <v/>
          </cell>
        </row>
        <row r="5398">
          <cell r="F5398" t="str">
            <v>IMB/62498/C/090S</v>
          </cell>
          <cell r="Q5398">
            <v>6</v>
          </cell>
          <cell r="AQ5398" t="str">
            <v>Salhi B</v>
          </cell>
          <cell r="AW5398">
            <v>2017</v>
          </cell>
          <cell r="AX5398" t="str">
            <v>16</v>
          </cell>
          <cell r="BB5398" t="str">
            <v>Salhi B</v>
          </cell>
          <cell r="BE5398" t="str">
            <v/>
          </cell>
          <cell r="BF5398" t="str">
            <v/>
          </cell>
          <cell r="BW5398" t="str">
            <v/>
          </cell>
        </row>
        <row r="5399">
          <cell r="F5399" t="str">
            <v>IMB/62498/S/05C9</v>
          </cell>
          <cell r="Q5399">
            <v>4</v>
          </cell>
          <cell r="AQ5399" t="str">
            <v>Salhi B</v>
          </cell>
          <cell r="AW5399">
            <v>2017</v>
          </cell>
          <cell r="AX5399" t="str">
            <v>16</v>
          </cell>
          <cell r="BE5399" t="str">
            <v/>
          </cell>
          <cell r="BF5399" t="str">
            <v/>
          </cell>
          <cell r="BW5399" t="str">
            <v/>
          </cell>
        </row>
        <row r="5400">
          <cell r="F5400" t="str">
            <v>IMB/62498/X/0A40</v>
          </cell>
          <cell r="Q5400">
            <v>24</v>
          </cell>
          <cell r="AQ5400" t="str">
            <v>Salhi B</v>
          </cell>
          <cell r="AW5400" t="str">
            <v/>
          </cell>
          <cell r="AX5400" t="str">
            <v/>
          </cell>
          <cell r="BE5400" t="str">
            <v/>
          </cell>
          <cell r="BF5400" t="str">
            <v/>
          </cell>
          <cell r="BW5400" t="str">
            <v/>
          </cell>
        </row>
        <row r="5401">
          <cell r="F5401" t="str">
            <v>IMB/62498/X/0A9I</v>
          </cell>
          <cell r="Q5401">
            <v>16</v>
          </cell>
          <cell r="AQ5401" t="str">
            <v>Salhi B</v>
          </cell>
          <cell r="AW5401">
            <v>2017</v>
          </cell>
          <cell r="AX5401" t="str">
            <v>17</v>
          </cell>
          <cell r="BB5401" t="str">
            <v>A affecter</v>
          </cell>
          <cell r="BE5401" t="str">
            <v/>
          </cell>
          <cell r="BF5401" t="str">
            <v/>
          </cell>
          <cell r="BW5401" t="str">
            <v/>
          </cell>
        </row>
        <row r="5402">
          <cell r="F5402" t="str">
            <v>IMB/62498/X/0ARY</v>
          </cell>
          <cell r="Q5402">
            <v>30</v>
          </cell>
          <cell r="AQ5402" t="str">
            <v>Salhi B</v>
          </cell>
          <cell r="AW5402" t="str">
            <v/>
          </cell>
          <cell r="AX5402" t="str">
            <v/>
          </cell>
          <cell r="BE5402" t="str">
            <v/>
          </cell>
          <cell r="BF5402" t="str">
            <v/>
          </cell>
          <cell r="BW5402" t="str">
            <v/>
          </cell>
        </row>
        <row r="5403">
          <cell r="F5403" t="str">
            <v>IMB/62510/C/072A</v>
          </cell>
          <cell r="Q5403">
            <v>4</v>
          </cell>
          <cell r="AQ5403" t="str">
            <v>Salhi B</v>
          </cell>
          <cell r="AW5403" t="str">
            <v/>
          </cell>
          <cell r="AX5403" t="str">
            <v/>
          </cell>
          <cell r="BE5403" t="str">
            <v/>
          </cell>
          <cell r="BF5403" t="str">
            <v/>
          </cell>
          <cell r="BW5403" t="str">
            <v/>
          </cell>
        </row>
        <row r="5404">
          <cell r="F5404" t="str">
            <v>IMB/62498/C/060K</v>
          </cell>
          <cell r="Q5404">
            <v>6</v>
          </cell>
          <cell r="AQ5404" t="str">
            <v>Salhi B</v>
          </cell>
          <cell r="AW5404">
            <v>2017</v>
          </cell>
          <cell r="AX5404" t="str">
            <v>18</v>
          </cell>
          <cell r="BB5404" t="str">
            <v>Salhi B</v>
          </cell>
          <cell r="BE5404" t="str">
            <v/>
          </cell>
          <cell r="BF5404" t="str">
            <v/>
          </cell>
          <cell r="BW5404" t="str">
            <v/>
          </cell>
        </row>
        <row r="5405">
          <cell r="F5405" t="str">
            <v>IMB/62498/C/0918</v>
          </cell>
          <cell r="Q5405">
            <v>51</v>
          </cell>
          <cell r="AQ5405" t="str">
            <v>Salhi B</v>
          </cell>
          <cell r="AW5405">
            <v>2017</v>
          </cell>
          <cell r="AX5405" t="str">
            <v>14</v>
          </cell>
          <cell r="BB5405" t="str">
            <v>Salhi B</v>
          </cell>
          <cell r="BE5405" t="str">
            <v>16</v>
          </cell>
          <cell r="BF5405" t="str">
            <v>2017-S16</v>
          </cell>
          <cell r="BS5405" t="str">
            <v>BE OPTIK ST</v>
          </cell>
          <cell r="BW5405" t="str">
            <v>16</v>
          </cell>
        </row>
        <row r="5406">
          <cell r="F5406" t="str">
            <v>IMB/62498/C/092I</v>
          </cell>
          <cell r="Q5406">
            <v>46</v>
          </cell>
          <cell r="AQ5406" t="str">
            <v>Salhi B</v>
          </cell>
          <cell r="AW5406">
            <v>2017</v>
          </cell>
          <cell r="AX5406" t="str">
            <v>14</v>
          </cell>
          <cell r="BB5406" t="str">
            <v>Salhi B</v>
          </cell>
          <cell r="BE5406" t="str">
            <v>16</v>
          </cell>
          <cell r="BF5406" t="str">
            <v>2017-S16</v>
          </cell>
          <cell r="BS5406" t="str">
            <v>BE OPTIK ST</v>
          </cell>
          <cell r="BW5406" t="str">
            <v>16</v>
          </cell>
        </row>
        <row r="5407">
          <cell r="F5407" t="str">
            <v>IMB/62498/C/093Q</v>
          </cell>
          <cell r="Q5407">
            <v>6</v>
          </cell>
          <cell r="AQ5407" t="str">
            <v>Salhi B</v>
          </cell>
          <cell r="AW5407" t="str">
            <v/>
          </cell>
          <cell r="AX5407" t="str">
            <v/>
          </cell>
          <cell r="BE5407" t="str">
            <v/>
          </cell>
          <cell r="BF5407" t="str">
            <v/>
          </cell>
          <cell r="BW5407" t="str">
            <v/>
          </cell>
        </row>
        <row r="5408">
          <cell r="F5408" t="str">
            <v>IMB/62498/S/09H1</v>
          </cell>
          <cell r="Q5408">
            <v>2</v>
          </cell>
          <cell r="AQ5408" t="str">
            <v>TAMBU MATADI Yann</v>
          </cell>
          <cell r="AW5408">
            <v>2016</v>
          </cell>
          <cell r="AX5408" t="str">
            <v>37</v>
          </cell>
          <cell r="BB5408" t="str">
            <v>3ID2PLUS ST</v>
          </cell>
          <cell r="BE5408" t="str">
            <v>46</v>
          </cell>
          <cell r="BF5408" t="str">
            <v>2016-S46</v>
          </cell>
          <cell r="BS5408" t="str">
            <v>BE OPTIK ST</v>
          </cell>
          <cell r="BW5408" t="str">
            <v/>
          </cell>
        </row>
        <row r="5409">
          <cell r="F5409" t="str">
            <v>IMB/62498/X/09ZT</v>
          </cell>
          <cell r="Q5409">
            <v>6</v>
          </cell>
          <cell r="AQ5409" t="str">
            <v>Salhi B</v>
          </cell>
          <cell r="AW5409">
            <v>2017</v>
          </cell>
          <cell r="AX5409" t="str">
            <v>17</v>
          </cell>
          <cell r="BB5409" t="str">
            <v>Salhi B</v>
          </cell>
          <cell r="BE5409" t="str">
            <v/>
          </cell>
          <cell r="BF5409" t="str">
            <v/>
          </cell>
          <cell r="BW5409" t="str">
            <v/>
          </cell>
        </row>
        <row r="5410">
          <cell r="F5410" t="str">
            <v>IMB/62498/X/09ZV</v>
          </cell>
          <cell r="Q5410">
            <v>6</v>
          </cell>
          <cell r="AQ5410" t="str">
            <v>Salhi B</v>
          </cell>
          <cell r="AW5410">
            <v>2017</v>
          </cell>
          <cell r="AX5410" t="str">
            <v>17</v>
          </cell>
          <cell r="BB5410" t="str">
            <v>Salhi B</v>
          </cell>
          <cell r="BE5410" t="str">
            <v/>
          </cell>
          <cell r="BF5410" t="str">
            <v/>
          </cell>
          <cell r="BW5410" t="str">
            <v/>
          </cell>
        </row>
        <row r="5411">
          <cell r="F5411" t="str">
            <v>IMB/62498/X/09ZW</v>
          </cell>
          <cell r="Q5411">
            <v>6</v>
          </cell>
          <cell r="AQ5411" t="str">
            <v>Salhi B</v>
          </cell>
          <cell r="AW5411">
            <v>2017</v>
          </cell>
          <cell r="AX5411" t="str">
            <v>17</v>
          </cell>
          <cell r="BB5411" t="str">
            <v>Salhi B</v>
          </cell>
          <cell r="BE5411" t="str">
            <v/>
          </cell>
          <cell r="BF5411" t="str">
            <v/>
          </cell>
          <cell r="BW5411" t="str">
            <v/>
          </cell>
        </row>
        <row r="5412">
          <cell r="F5412" t="str">
            <v>IMB/62498/X/09NF</v>
          </cell>
          <cell r="Q5412">
            <v>8</v>
          </cell>
          <cell r="AW5412" t="str">
            <v/>
          </cell>
          <cell r="AX5412" t="str">
            <v/>
          </cell>
          <cell r="BE5412" t="str">
            <v/>
          </cell>
          <cell r="BF5412" t="str">
            <v/>
          </cell>
          <cell r="BW5412" t="str">
            <v/>
          </cell>
        </row>
        <row r="5413">
          <cell r="F5413" t="str">
            <v>IMB/59410/X/0046</v>
          </cell>
          <cell r="Q5413">
            <v>20</v>
          </cell>
          <cell r="AQ5413" t="str">
            <v>SETRS ST</v>
          </cell>
          <cell r="AW5413">
            <v>2015</v>
          </cell>
          <cell r="AX5413" t="str">
            <v>42</v>
          </cell>
          <cell r="BB5413" t="str">
            <v>Grosselin P</v>
          </cell>
          <cell r="BE5413" t="str">
            <v>43</v>
          </cell>
          <cell r="BF5413" t="str">
            <v>2015-S43</v>
          </cell>
          <cell r="BS5413" t="str">
            <v>Grosselin P</v>
          </cell>
          <cell r="BW5413" t="str">
            <v>44</v>
          </cell>
        </row>
        <row r="5414">
          <cell r="F5414" t="str">
            <v>IMB/59410/C/M0JO</v>
          </cell>
          <cell r="Q5414">
            <v>5</v>
          </cell>
          <cell r="AQ5414" t="str">
            <v>Tambu Matadi Y</v>
          </cell>
          <cell r="AW5414">
            <v>2015</v>
          </cell>
          <cell r="AX5414" t="str">
            <v>35</v>
          </cell>
          <cell r="BB5414" t="str">
            <v>Bal T</v>
          </cell>
          <cell r="BE5414" t="str">
            <v>36</v>
          </cell>
          <cell r="BF5414" t="str">
            <v>2015-S36</v>
          </cell>
          <cell r="BS5414" t="str">
            <v>Bal T</v>
          </cell>
          <cell r="BW5414" t="str">
            <v>36</v>
          </cell>
        </row>
        <row r="5415">
          <cell r="F5415" t="str">
            <v>IMB/59410/C/M0IH</v>
          </cell>
          <cell r="Q5415">
            <v>12</v>
          </cell>
          <cell r="AQ5415" t="str">
            <v>Tambu Matadi Y</v>
          </cell>
          <cell r="AW5415">
            <v>2015</v>
          </cell>
          <cell r="AX5415" t="str">
            <v>25</v>
          </cell>
          <cell r="BB5415" t="str">
            <v>Debrauwer J</v>
          </cell>
          <cell r="BE5415" t="str">
            <v>25</v>
          </cell>
          <cell r="BF5415" t="str">
            <v>2015-S25</v>
          </cell>
          <cell r="BS5415" t="str">
            <v>BAL T</v>
          </cell>
          <cell r="BW5415" t="str">
            <v>38</v>
          </cell>
        </row>
        <row r="5416">
          <cell r="F5416" t="str">
            <v>IMB/59410/C/M0CU</v>
          </cell>
          <cell r="Q5416">
            <v>30</v>
          </cell>
          <cell r="AQ5416" t="str">
            <v>Tambu Matadi Y</v>
          </cell>
          <cell r="AW5416">
            <v>2015</v>
          </cell>
          <cell r="AX5416" t="str">
            <v>25</v>
          </cell>
          <cell r="BB5416" t="str">
            <v>ERRT ST</v>
          </cell>
          <cell r="BE5416" t="str">
            <v>34</v>
          </cell>
          <cell r="BF5416" t="str">
            <v>2015-S34</v>
          </cell>
          <cell r="BS5416" t="str">
            <v>Grosselin P</v>
          </cell>
          <cell r="BW5416" t="str">
            <v>46</v>
          </cell>
        </row>
        <row r="5417">
          <cell r="F5417" t="str">
            <v>IMB/59410/C/LZ2J</v>
          </cell>
          <cell r="Q5417">
            <v>5</v>
          </cell>
          <cell r="AQ5417" t="str">
            <v>Tambu Matadi Y</v>
          </cell>
          <cell r="AW5417">
            <v>2015</v>
          </cell>
          <cell r="AX5417" t="str">
            <v>25</v>
          </cell>
          <cell r="BB5417" t="str">
            <v>ERRT ST</v>
          </cell>
          <cell r="BE5417" t="str">
            <v>44</v>
          </cell>
          <cell r="BF5417" t="str">
            <v>2015-S44</v>
          </cell>
          <cell r="BS5417" t="str">
            <v>Grosselin P</v>
          </cell>
          <cell r="BW5417" t="str">
            <v>46</v>
          </cell>
        </row>
        <row r="5418">
          <cell r="F5418" t="str">
            <v>IMB/59410/C/LZ2H</v>
          </cell>
          <cell r="Q5418">
            <v>5</v>
          </cell>
          <cell r="AQ5418" t="str">
            <v>Tambu Matadi Y</v>
          </cell>
          <cell r="AW5418">
            <v>2015</v>
          </cell>
          <cell r="AX5418" t="str">
            <v>25</v>
          </cell>
          <cell r="BB5418" t="str">
            <v>ERRT ST</v>
          </cell>
          <cell r="BE5418" t="str">
            <v>44</v>
          </cell>
          <cell r="BF5418" t="str">
            <v>2015-S44</v>
          </cell>
          <cell r="BS5418" t="str">
            <v>Grosselin P</v>
          </cell>
          <cell r="BW5418" t="str">
            <v>46</v>
          </cell>
        </row>
        <row r="5419">
          <cell r="F5419" t="str">
            <v>IMB/59410/C/LZ2G</v>
          </cell>
          <cell r="Q5419">
            <v>4</v>
          </cell>
          <cell r="AQ5419" t="str">
            <v>Tambu Matadi Y</v>
          </cell>
          <cell r="AW5419">
            <v>2015</v>
          </cell>
          <cell r="AX5419" t="str">
            <v>25</v>
          </cell>
          <cell r="BB5419" t="str">
            <v>ERRT ST</v>
          </cell>
          <cell r="BE5419" t="str">
            <v>44</v>
          </cell>
          <cell r="BF5419" t="str">
            <v>2015-S44</v>
          </cell>
          <cell r="BS5419" t="str">
            <v>Bal T</v>
          </cell>
          <cell r="BW5419" t="str">
            <v>50</v>
          </cell>
        </row>
        <row r="5420">
          <cell r="F5420" t="str">
            <v>IMB/59410/C/LZ1V</v>
          </cell>
          <cell r="Q5420">
            <v>6</v>
          </cell>
          <cell r="AQ5420" t="str">
            <v>Tambu Matadi Y</v>
          </cell>
          <cell r="AW5420">
            <v>2015</v>
          </cell>
          <cell r="AX5420" t="str">
            <v>35</v>
          </cell>
          <cell r="BB5420" t="str">
            <v>Bal T</v>
          </cell>
          <cell r="BE5420" t="str">
            <v>36</v>
          </cell>
          <cell r="BF5420" t="str">
            <v>2015-S36</v>
          </cell>
          <cell r="BS5420" t="str">
            <v>Bal T</v>
          </cell>
          <cell r="BW5420" t="str">
            <v>36</v>
          </cell>
        </row>
        <row r="5421">
          <cell r="F5421" t="str">
            <v>IMB/59410/C/LZ04</v>
          </cell>
          <cell r="Q5421">
            <v>6</v>
          </cell>
          <cell r="AQ5421" t="str">
            <v>Tambu Matadi Y</v>
          </cell>
          <cell r="AW5421">
            <v>2015</v>
          </cell>
          <cell r="AX5421" t="str">
            <v>35</v>
          </cell>
          <cell r="BB5421" t="str">
            <v>Bal T</v>
          </cell>
          <cell r="BE5421" t="str">
            <v>36</v>
          </cell>
          <cell r="BF5421" t="str">
            <v>2015-S36</v>
          </cell>
          <cell r="BS5421" t="str">
            <v>Bal T</v>
          </cell>
          <cell r="BW5421" t="str">
            <v>36</v>
          </cell>
        </row>
        <row r="5422">
          <cell r="F5422" t="str">
            <v>IMB/59410/C/LYQZ</v>
          </cell>
          <cell r="Q5422">
            <v>6</v>
          </cell>
          <cell r="AQ5422" t="str">
            <v>Debrauwer J</v>
          </cell>
          <cell r="AW5422">
            <v>2015</v>
          </cell>
          <cell r="AX5422" t="str">
            <v>21</v>
          </cell>
          <cell r="BB5422" t="str">
            <v>Carre M</v>
          </cell>
          <cell r="BE5422" t="str">
            <v>21</v>
          </cell>
          <cell r="BF5422" t="str">
            <v>2015-S21</v>
          </cell>
          <cell r="BS5422" t="str">
            <v>Carre M</v>
          </cell>
          <cell r="BW5422" t="str">
            <v>25</v>
          </cell>
        </row>
        <row r="5423">
          <cell r="F5423" t="str">
            <v>IMB/59410/C/LYMO</v>
          </cell>
          <cell r="Q5423">
            <v>4</v>
          </cell>
          <cell r="AQ5423" t="str">
            <v>Tambu Matadi Y</v>
          </cell>
          <cell r="AW5423">
            <v>2015</v>
          </cell>
          <cell r="AX5423" t="str">
            <v>25</v>
          </cell>
          <cell r="BB5423" t="str">
            <v>ERRT ST</v>
          </cell>
          <cell r="BE5423" t="str">
            <v>45</v>
          </cell>
          <cell r="BF5423" t="str">
            <v>2015-S45</v>
          </cell>
          <cell r="BS5423" t="str">
            <v>Grosselin P</v>
          </cell>
          <cell r="BW5423" t="str">
            <v>19</v>
          </cell>
        </row>
        <row r="5424">
          <cell r="F5424" t="str">
            <v>IMB/59410/C/LZ5V</v>
          </cell>
          <cell r="Q5424">
            <v>6</v>
          </cell>
          <cell r="AQ5424" t="str">
            <v>Debrauwer J</v>
          </cell>
          <cell r="AW5424">
            <v>2015</v>
          </cell>
          <cell r="AX5424" t="str">
            <v>37</v>
          </cell>
          <cell r="BB5424" t="str">
            <v>Debrauwer J</v>
          </cell>
          <cell r="BE5424" t="str">
            <v>38</v>
          </cell>
          <cell r="BF5424" t="str">
            <v>2015-S38</v>
          </cell>
          <cell r="BS5424" t="str">
            <v>Debrauwer J</v>
          </cell>
          <cell r="BW5424" t="str">
            <v>38</v>
          </cell>
        </row>
        <row r="5425">
          <cell r="F5425" t="str">
            <v>IMB/59410/C/LZ2B</v>
          </cell>
          <cell r="Q5425">
            <v>7</v>
          </cell>
          <cell r="AQ5425" t="str">
            <v>SETRS ST</v>
          </cell>
          <cell r="AW5425">
            <v>2015</v>
          </cell>
          <cell r="AX5425" t="str">
            <v>43</v>
          </cell>
          <cell r="BB5425" t="str">
            <v>Marchetti N</v>
          </cell>
          <cell r="BE5425" t="str">
            <v>43</v>
          </cell>
          <cell r="BF5425" t="str">
            <v>2015-S43</v>
          </cell>
          <cell r="BS5425" t="str">
            <v>Marchetti N</v>
          </cell>
          <cell r="BW5425" t="str">
            <v>43</v>
          </cell>
        </row>
        <row r="5426">
          <cell r="F5426" t="str">
            <v>IMB/59410/C/LZ5W</v>
          </cell>
          <cell r="Q5426">
            <v>6</v>
          </cell>
          <cell r="AQ5426" t="str">
            <v>Debrauwer J</v>
          </cell>
          <cell r="AW5426">
            <v>2015</v>
          </cell>
          <cell r="AX5426" t="str">
            <v>41</v>
          </cell>
          <cell r="BB5426" t="str">
            <v>Debrauwer J</v>
          </cell>
          <cell r="BE5426" t="str">
            <v>41</v>
          </cell>
          <cell r="BF5426" t="str">
            <v>2015-S41</v>
          </cell>
          <cell r="BS5426" t="str">
            <v>Debrauwer J</v>
          </cell>
          <cell r="BW5426" t="str">
            <v>41</v>
          </cell>
        </row>
        <row r="5427">
          <cell r="F5427" t="str">
            <v>IMB/59410/C/LYRD</v>
          </cell>
          <cell r="Q5427">
            <v>5</v>
          </cell>
          <cell r="AQ5427" t="str">
            <v>Debrauwer J</v>
          </cell>
          <cell r="AW5427">
            <v>2015</v>
          </cell>
          <cell r="AX5427" t="str">
            <v>41</v>
          </cell>
          <cell r="BB5427" t="str">
            <v>Debrauwer J</v>
          </cell>
          <cell r="BE5427" t="str">
            <v>41</v>
          </cell>
          <cell r="BF5427" t="str">
            <v>2015-S41</v>
          </cell>
          <cell r="BS5427" t="str">
            <v>Debrauwer J</v>
          </cell>
          <cell r="BW5427" t="str">
            <v>41</v>
          </cell>
        </row>
        <row r="5428">
          <cell r="F5428" t="str">
            <v>IMB/59410/C/002C</v>
          </cell>
          <cell r="Q5428">
            <v>19</v>
          </cell>
          <cell r="AQ5428" t="str">
            <v>SETRS ST</v>
          </cell>
          <cell r="AW5428">
            <v>2015</v>
          </cell>
          <cell r="AX5428" t="str">
            <v>48</v>
          </cell>
          <cell r="BB5428" t="str">
            <v>Brice L</v>
          </cell>
          <cell r="BE5428" t="str">
            <v>49</v>
          </cell>
          <cell r="BF5428" t="str">
            <v>2015-S49</v>
          </cell>
          <cell r="BS5428" t="str">
            <v>Brice L</v>
          </cell>
          <cell r="BW5428" t="str">
            <v>49</v>
          </cell>
        </row>
        <row r="5429">
          <cell r="F5429" t="str">
            <v>IMB/59410/X/00CU</v>
          </cell>
          <cell r="Q5429">
            <v>4</v>
          </cell>
          <cell r="AQ5429" t="str">
            <v>SETRS ST</v>
          </cell>
          <cell r="AW5429">
            <v>2015</v>
          </cell>
          <cell r="AX5429" t="str">
            <v>51</v>
          </cell>
          <cell r="BB5429" t="str">
            <v>Sebbache M</v>
          </cell>
          <cell r="BE5429" t="str">
            <v>21</v>
          </cell>
          <cell r="BF5429" t="str">
            <v>2016-S21</v>
          </cell>
          <cell r="BS5429" t="str">
            <v>BE OPTIK ST</v>
          </cell>
          <cell r="BW5429" t="str">
            <v>38</v>
          </cell>
        </row>
        <row r="5430">
          <cell r="F5430" t="str">
            <v>IMB/59410/C/LYM1</v>
          </cell>
          <cell r="Q5430">
            <v>4</v>
          </cell>
          <cell r="AQ5430" t="str">
            <v>SETRS ST</v>
          </cell>
          <cell r="AW5430">
            <v>2015</v>
          </cell>
          <cell r="AX5430" t="str">
            <v>51</v>
          </cell>
          <cell r="BB5430" t="str">
            <v>Sebbache M</v>
          </cell>
          <cell r="BE5430" t="str">
            <v>21</v>
          </cell>
          <cell r="BF5430" t="str">
            <v>2016-S21</v>
          </cell>
          <cell r="BS5430" t="str">
            <v>BE OPTIK ST</v>
          </cell>
          <cell r="BW5430" t="str">
            <v>38</v>
          </cell>
        </row>
        <row r="5431">
          <cell r="F5431" t="str">
            <v>IMB/59410/C/LZZH</v>
          </cell>
          <cell r="Q5431">
            <v>6</v>
          </cell>
          <cell r="AQ5431" t="str">
            <v>SETRS ST</v>
          </cell>
          <cell r="AW5431">
            <v>2015</v>
          </cell>
          <cell r="AX5431" t="str">
            <v>48</v>
          </cell>
          <cell r="BB5431" t="str">
            <v>Bal T</v>
          </cell>
          <cell r="BE5431" t="str">
            <v>49</v>
          </cell>
          <cell r="BF5431" t="str">
            <v>2015-S49</v>
          </cell>
          <cell r="BS5431" t="str">
            <v>Bal T</v>
          </cell>
          <cell r="BW5431" t="str">
            <v>49</v>
          </cell>
        </row>
        <row r="5432">
          <cell r="F5432" t="str">
            <v>IMB/59410/C/LYX4</v>
          </cell>
          <cell r="Q5432">
            <v>5</v>
          </cell>
          <cell r="AQ5432" t="str">
            <v>SETRS ST</v>
          </cell>
          <cell r="AW5432">
            <v>2015</v>
          </cell>
          <cell r="AX5432" t="str">
            <v>48</v>
          </cell>
          <cell r="BB5432" t="str">
            <v>Sebbache M</v>
          </cell>
          <cell r="BE5432" t="str">
            <v>21</v>
          </cell>
          <cell r="BF5432" t="str">
            <v>2016-S21</v>
          </cell>
          <cell r="BS5432" t="str">
            <v>Canipel A</v>
          </cell>
          <cell r="BW5432" t="str">
            <v>33</v>
          </cell>
        </row>
        <row r="5433">
          <cell r="F5433" t="str">
            <v>IMB/59410/C/LYX6</v>
          </cell>
          <cell r="Q5433">
            <v>6</v>
          </cell>
          <cell r="AQ5433" t="str">
            <v>SETRS ST</v>
          </cell>
          <cell r="AW5433">
            <v>2015</v>
          </cell>
          <cell r="AX5433" t="str">
            <v>48</v>
          </cell>
          <cell r="BB5433" t="str">
            <v>Sebbache M</v>
          </cell>
          <cell r="BE5433" t="str">
            <v>21</v>
          </cell>
          <cell r="BF5433" t="str">
            <v>2016-S21</v>
          </cell>
          <cell r="BS5433" t="str">
            <v>Canipel A</v>
          </cell>
          <cell r="BW5433" t="str">
            <v>33</v>
          </cell>
        </row>
        <row r="5434">
          <cell r="F5434" t="str">
            <v>IMB/59410/C/LYXM</v>
          </cell>
          <cell r="Q5434">
            <v>9</v>
          </cell>
          <cell r="AQ5434" t="str">
            <v>SETRS ST</v>
          </cell>
          <cell r="AW5434">
            <v>2015</v>
          </cell>
          <cell r="AX5434" t="str">
            <v>48</v>
          </cell>
          <cell r="BB5434" t="str">
            <v>Sebbache M</v>
          </cell>
          <cell r="BE5434" t="str">
            <v>21</v>
          </cell>
          <cell r="BF5434" t="str">
            <v>2016-S21</v>
          </cell>
          <cell r="BS5434" t="str">
            <v>Canipel A</v>
          </cell>
          <cell r="BW5434" t="str">
            <v>33</v>
          </cell>
        </row>
        <row r="5435">
          <cell r="F5435" t="str">
            <v>IMB/59410/X/00AE</v>
          </cell>
          <cell r="Q5435">
            <v>7</v>
          </cell>
          <cell r="AQ5435" t="str">
            <v>Debrauwer J</v>
          </cell>
          <cell r="AW5435">
            <v>2015</v>
          </cell>
          <cell r="AX5435" t="str">
            <v>49</v>
          </cell>
          <cell r="BB5435" t="str">
            <v>Debrauwer J</v>
          </cell>
          <cell r="BE5435" t="str">
            <v>51</v>
          </cell>
          <cell r="BF5435" t="str">
            <v>2015-S51</v>
          </cell>
          <cell r="BS5435" t="str">
            <v>Debrauwer J</v>
          </cell>
          <cell r="BW5435" t="str">
            <v>51</v>
          </cell>
        </row>
        <row r="5436">
          <cell r="F5436" t="str">
            <v>IMB/59410/S/M03T</v>
          </cell>
          <cell r="Q5436">
            <v>14</v>
          </cell>
          <cell r="AQ5436" t="str">
            <v>Debrauwer J</v>
          </cell>
          <cell r="AW5436">
            <v>2015</v>
          </cell>
          <cell r="AX5436" t="str">
            <v>49</v>
          </cell>
          <cell r="BB5436" t="str">
            <v>Debrauwer J</v>
          </cell>
          <cell r="BE5436" t="str">
            <v>49</v>
          </cell>
          <cell r="BF5436" t="str">
            <v>2015-S49</v>
          </cell>
          <cell r="BS5436" t="str">
            <v>Debrauwer J</v>
          </cell>
          <cell r="BW5436" t="str">
            <v>49</v>
          </cell>
        </row>
        <row r="5437">
          <cell r="F5437" t="str">
            <v>IMB/59410/X/008Y</v>
          </cell>
          <cell r="Q5437">
            <v>12</v>
          </cell>
          <cell r="AQ5437" t="str">
            <v>Debrauwer J</v>
          </cell>
          <cell r="AW5437">
            <v>2015</v>
          </cell>
          <cell r="AX5437" t="str">
            <v>49</v>
          </cell>
          <cell r="BB5437" t="str">
            <v>Debrauwer J</v>
          </cell>
          <cell r="BE5437" t="str">
            <v>49</v>
          </cell>
          <cell r="BF5437" t="str">
            <v>2015-S49</v>
          </cell>
          <cell r="BS5437" t="str">
            <v>Debrauwer J</v>
          </cell>
          <cell r="BW5437" t="str">
            <v>49</v>
          </cell>
        </row>
        <row r="5438">
          <cell r="F5438" t="str">
            <v>IMB/59410/X/008Z</v>
          </cell>
          <cell r="Q5438">
            <v>17</v>
          </cell>
          <cell r="AQ5438" t="str">
            <v>Debrauwer J</v>
          </cell>
          <cell r="AW5438">
            <v>2015</v>
          </cell>
          <cell r="AX5438" t="str">
            <v>49</v>
          </cell>
          <cell r="BB5438" t="str">
            <v>Debrauwer J</v>
          </cell>
          <cell r="BE5438" t="str">
            <v>49</v>
          </cell>
          <cell r="BF5438" t="str">
            <v>2015-S49</v>
          </cell>
          <cell r="BS5438" t="str">
            <v>Debrauwer J</v>
          </cell>
          <cell r="BW5438" t="str">
            <v>49</v>
          </cell>
        </row>
        <row r="5439">
          <cell r="F5439" t="str">
            <v>IMB/59410/C/M0IG</v>
          </cell>
          <cell r="Q5439">
            <v>5</v>
          </cell>
          <cell r="AQ5439" t="str">
            <v>SETRS ST</v>
          </cell>
          <cell r="AW5439">
            <v>2016</v>
          </cell>
          <cell r="AX5439" t="str">
            <v>09</v>
          </cell>
          <cell r="BB5439" t="str">
            <v>Sebbache M</v>
          </cell>
          <cell r="BE5439" t="str">
            <v>22</v>
          </cell>
          <cell r="BF5439" t="str">
            <v>2016-S22</v>
          </cell>
          <cell r="BS5439" t="str">
            <v>Batik C</v>
          </cell>
          <cell r="BW5439" t="str">
            <v>24</v>
          </cell>
        </row>
        <row r="5440">
          <cell r="F5440" t="str">
            <v>IMB/59410/C/LYQQ</v>
          </cell>
          <cell r="Q5440">
            <v>9</v>
          </cell>
          <cell r="AQ5440" t="str">
            <v>SETRS ST</v>
          </cell>
          <cell r="AW5440">
            <v>2016</v>
          </cell>
          <cell r="AX5440" t="str">
            <v>22</v>
          </cell>
          <cell r="BB5440" t="str">
            <v>TELCOM ST</v>
          </cell>
          <cell r="BE5440" t="str">
            <v>25</v>
          </cell>
          <cell r="BF5440" t="str">
            <v>2016-S25</v>
          </cell>
          <cell r="BS5440" t="str">
            <v>Carre M</v>
          </cell>
          <cell r="BW5440" t="str">
            <v>09</v>
          </cell>
        </row>
        <row r="5441">
          <cell r="F5441" t="str">
            <v>IMB/59410/C/M0EW</v>
          </cell>
          <cell r="Q5441">
            <v>1</v>
          </cell>
          <cell r="AQ5441" t="str">
            <v>SETRS ST</v>
          </cell>
          <cell r="AW5441">
            <v>2016</v>
          </cell>
          <cell r="AX5441" t="str">
            <v>25</v>
          </cell>
          <cell r="BB5441" t="str">
            <v>Brice L</v>
          </cell>
          <cell r="BE5441" t="str">
            <v>42</v>
          </cell>
          <cell r="BF5441" t="str">
            <v>2016-S42</v>
          </cell>
          <cell r="BS5441" t="str">
            <v>BE OPTIK ST</v>
          </cell>
          <cell r="BW5441" t="str">
            <v>44</v>
          </cell>
        </row>
        <row r="5442">
          <cell r="F5442" t="str">
            <v>IMB/59410/X/00DS</v>
          </cell>
          <cell r="AQ5442" t="str">
            <v>SETRS ST</v>
          </cell>
          <cell r="AW5442">
            <v>2016</v>
          </cell>
          <cell r="AX5442" t="str">
            <v>25</v>
          </cell>
          <cell r="BB5442" t="str">
            <v>Brice L</v>
          </cell>
          <cell r="BE5442" t="str">
            <v>42</v>
          </cell>
          <cell r="BF5442" t="str">
            <v>2016-S42</v>
          </cell>
          <cell r="BS5442" t="str">
            <v>BE OPTIK ST</v>
          </cell>
          <cell r="BW5442" t="str">
            <v>44</v>
          </cell>
        </row>
        <row r="5443">
          <cell r="F5443" t="str">
            <v>IMB/59410/C/M1GH</v>
          </cell>
          <cell r="Q5443">
            <v>10</v>
          </cell>
          <cell r="AQ5443" t="str">
            <v>SETRS ST</v>
          </cell>
          <cell r="AW5443">
            <v>2016</v>
          </cell>
          <cell r="AX5443" t="str">
            <v>22</v>
          </cell>
          <cell r="BB5443" t="str">
            <v>TELCOM ST</v>
          </cell>
          <cell r="BE5443" t="str">
            <v>25</v>
          </cell>
          <cell r="BF5443" t="str">
            <v>2016-S25</v>
          </cell>
          <cell r="BS5443" t="str">
            <v>Grosselin P</v>
          </cell>
          <cell r="BW5443" t="str">
            <v>25</v>
          </cell>
        </row>
        <row r="5444">
          <cell r="F5444" t="str">
            <v>IMB/59410/C/LYZ5</v>
          </cell>
          <cell r="Q5444">
            <v>9</v>
          </cell>
          <cell r="AQ5444" t="str">
            <v>SETRS ST</v>
          </cell>
          <cell r="AW5444">
            <v>2016</v>
          </cell>
          <cell r="AX5444" t="str">
            <v>22</v>
          </cell>
          <cell r="BB5444" t="str">
            <v>Sebbache M</v>
          </cell>
          <cell r="BE5444" t="str">
            <v>24</v>
          </cell>
          <cell r="BF5444" t="str">
            <v>2016-S24</v>
          </cell>
          <cell r="BS5444" t="str">
            <v>Thebert M</v>
          </cell>
          <cell r="BW5444" t="str">
            <v>24</v>
          </cell>
        </row>
        <row r="5445">
          <cell r="F5445" t="str">
            <v>IMB/59410/C/M0DJ</v>
          </cell>
          <cell r="Q5445">
            <v>16</v>
          </cell>
          <cell r="AQ5445" t="str">
            <v>SETRS ST</v>
          </cell>
          <cell r="AW5445">
            <v>2016</v>
          </cell>
          <cell r="AX5445" t="str">
            <v>22</v>
          </cell>
          <cell r="BB5445" t="str">
            <v>Sebbache M</v>
          </cell>
          <cell r="BE5445" t="str">
            <v>24</v>
          </cell>
          <cell r="BF5445" t="str">
            <v>2016-S24</v>
          </cell>
          <cell r="BS5445" t="str">
            <v>Thebert M</v>
          </cell>
          <cell r="BW5445" t="str">
            <v>24</v>
          </cell>
        </row>
        <row r="5446">
          <cell r="F5446" t="str">
            <v>IMB/59410/C/M0DK</v>
          </cell>
          <cell r="Q5446">
            <v>16</v>
          </cell>
          <cell r="AQ5446" t="str">
            <v>SETRS ST</v>
          </cell>
          <cell r="AW5446">
            <v>2016</v>
          </cell>
          <cell r="AX5446" t="str">
            <v>22</v>
          </cell>
          <cell r="BB5446" t="str">
            <v>Sebbache M</v>
          </cell>
          <cell r="BE5446" t="str">
            <v>24</v>
          </cell>
          <cell r="BF5446" t="str">
            <v>2016-S24</v>
          </cell>
          <cell r="BS5446" t="str">
            <v>Thebert M</v>
          </cell>
          <cell r="BW5446" t="str">
            <v>24</v>
          </cell>
        </row>
        <row r="5447">
          <cell r="F5447" t="str">
            <v>IMB/59410/X/002O</v>
          </cell>
          <cell r="Q5447">
            <v>12</v>
          </cell>
          <cell r="AQ5447" t="str">
            <v>SETRS ST</v>
          </cell>
          <cell r="AW5447">
            <v>2016</v>
          </cell>
          <cell r="AX5447" t="str">
            <v>22</v>
          </cell>
          <cell r="BB5447" t="str">
            <v>Carre M</v>
          </cell>
          <cell r="BE5447" t="str">
            <v>45</v>
          </cell>
          <cell r="BF5447" t="str">
            <v>2016-S45</v>
          </cell>
          <cell r="BS5447" t="str">
            <v>Carre M</v>
          </cell>
          <cell r="BW5447" t="str">
            <v>45</v>
          </cell>
        </row>
        <row r="5448">
          <cell r="F5448" t="str">
            <v>IMB/59410/X/002R</v>
          </cell>
          <cell r="Q5448">
            <v>13</v>
          </cell>
          <cell r="AQ5448" t="str">
            <v>Carre M</v>
          </cell>
          <cell r="AW5448">
            <v>2016</v>
          </cell>
          <cell r="AX5448" t="str">
            <v>15</v>
          </cell>
          <cell r="BB5448" t="str">
            <v>Marchetti N</v>
          </cell>
          <cell r="BE5448" t="str">
            <v>15</v>
          </cell>
          <cell r="BF5448" t="str">
            <v>2016-S15</v>
          </cell>
          <cell r="BS5448" t="str">
            <v>Debrauwer J</v>
          </cell>
          <cell r="BW5448" t="str">
            <v>17</v>
          </cell>
        </row>
        <row r="5449">
          <cell r="F5449" t="str">
            <v>IMB/59410/X/002S</v>
          </cell>
          <cell r="Q5449">
            <v>12</v>
          </cell>
          <cell r="AQ5449" t="str">
            <v>Carre M</v>
          </cell>
          <cell r="AW5449">
            <v>2016</v>
          </cell>
          <cell r="AX5449" t="str">
            <v>15</v>
          </cell>
          <cell r="BB5449" t="str">
            <v>Marchetti N</v>
          </cell>
          <cell r="BE5449" t="str">
            <v>15</v>
          </cell>
          <cell r="BF5449" t="str">
            <v>2016-S15</v>
          </cell>
          <cell r="BS5449" t="str">
            <v>Debrauwer J</v>
          </cell>
          <cell r="BW5449" t="str">
            <v>17</v>
          </cell>
        </row>
        <row r="5450">
          <cell r="F5450" t="str">
            <v>IMB/59410/C/LZYS</v>
          </cell>
          <cell r="Q5450">
            <v>18</v>
          </cell>
          <cell r="AQ5450" t="str">
            <v>SETRS ST</v>
          </cell>
          <cell r="AW5450">
            <v>2016</v>
          </cell>
          <cell r="AX5450" t="str">
            <v>22</v>
          </cell>
          <cell r="BB5450" t="str">
            <v>TELCOM ST</v>
          </cell>
          <cell r="BE5450" t="str">
            <v>25</v>
          </cell>
          <cell r="BF5450" t="str">
            <v>2016-S25</v>
          </cell>
          <cell r="BS5450" t="str">
            <v>Grosselin P</v>
          </cell>
          <cell r="BW5450" t="str">
            <v>25</v>
          </cell>
        </row>
        <row r="5451">
          <cell r="F5451" t="str">
            <v>IMB/59410/C/M06F</v>
          </cell>
          <cell r="Q5451">
            <v>8</v>
          </cell>
          <cell r="AQ5451" t="str">
            <v>Tambu Matadi Y</v>
          </cell>
          <cell r="AW5451">
            <v>2016</v>
          </cell>
          <cell r="AX5451" t="str">
            <v>19</v>
          </cell>
          <cell r="BB5451" t="str">
            <v>Sebbache M</v>
          </cell>
          <cell r="BE5451" t="str">
            <v>19</v>
          </cell>
          <cell r="BF5451" t="str">
            <v>2016-S19</v>
          </cell>
          <cell r="BS5451" t="str">
            <v>Grosselin P</v>
          </cell>
          <cell r="BW5451" t="str">
            <v>19</v>
          </cell>
        </row>
        <row r="5452">
          <cell r="F5452" t="str">
            <v>IMB/59410/X/00CZ</v>
          </cell>
          <cell r="Q5452">
            <v>10</v>
          </cell>
          <cell r="AQ5452" t="str">
            <v>Tambu Matadi Y</v>
          </cell>
          <cell r="AW5452">
            <v>2016</v>
          </cell>
          <cell r="AX5452" t="str">
            <v>37</v>
          </cell>
          <cell r="BB5452" t="str">
            <v>BE OPTIK ST</v>
          </cell>
          <cell r="BE5452" t="str">
            <v>08</v>
          </cell>
          <cell r="BF5452" t="str">
            <v>2017-S08</v>
          </cell>
          <cell r="BS5452" t="str">
            <v>BE OPTIK ST</v>
          </cell>
          <cell r="BW5452" t="str">
            <v>08</v>
          </cell>
        </row>
        <row r="5453">
          <cell r="F5453" t="str">
            <v>IMB/59410/X/00D0</v>
          </cell>
          <cell r="Q5453">
            <v>7</v>
          </cell>
          <cell r="AQ5453" t="str">
            <v>Tambu Matadi Y</v>
          </cell>
          <cell r="AW5453">
            <v>2016</v>
          </cell>
          <cell r="AX5453" t="str">
            <v>37</v>
          </cell>
          <cell r="BB5453" t="str">
            <v>BE OPTIK ST</v>
          </cell>
          <cell r="BE5453" t="str">
            <v>08</v>
          </cell>
          <cell r="BF5453" t="str">
            <v>2017-S08</v>
          </cell>
          <cell r="BS5453" t="str">
            <v>BE OPTIK ST</v>
          </cell>
          <cell r="BW5453" t="str">
            <v>08</v>
          </cell>
        </row>
        <row r="5454">
          <cell r="F5454" t="str">
            <v>IMB/59410/X/00D1</v>
          </cell>
          <cell r="Q5454">
            <v>10</v>
          </cell>
          <cell r="AQ5454" t="str">
            <v>Tambu Matadi Y</v>
          </cell>
          <cell r="AW5454">
            <v>2016</v>
          </cell>
          <cell r="AX5454" t="str">
            <v>37</v>
          </cell>
          <cell r="BB5454" t="str">
            <v>BE OPTIK ST</v>
          </cell>
          <cell r="BE5454" t="str">
            <v>08</v>
          </cell>
          <cell r="BF5454" t="str">
            <v>2017-S08</v>
          </cell>
          <cell r="BS5454" t="str">
            <v>BE OPTIK ST</v>
          </cell>
          <cell r="BW5454" t="str">
            <v>08</v>
          </cell>
        </row>
        <row r="5455">
          <cell r="F5455" t="str">
            <v>IMB/59410/X/00D2</v>
          </cell>
          <cell r="Q5455">
            <v>8</v>
          </cell>
          <cell r="AQ5455" t="str">
            <v>Tambu Matadi Y</v>
          </cell>
          <cell r="AW5455">
            <v>2016</v>
          </cell>
          <cell r="AX5455" t="str">
            <v>37</v>
          </cell>
          <cell r="BB5455" t="str">
            <v>BE OPTIK ST</v>
          </cell>
          <cell r="BE5455" t="str">
            <v>08</v>
          </cell>
          <cell r="BF5455" t="str">
            <v>2017-S08</v>
          </cell>
          <cell r="BS5455" t="str">
            <v>BE OPTIK ST</v>
          </cell>
          <cell r="BW5455" t="str">
            <v>08</v>
          </cell>
        </row>
        <row r="5456">
          <cell r="F5456" t="str">
            <v>IMB/59410/X/00D3</v>
          </cell>
          <cell r="Q5456">
            <v>7</v>
          </cell>
          <cell r="AQ5456" t="str">
            <v>Tambu Matadi Y</v>
          </cell>
          <cell r="AW5456">
            <v>2016</v>
          </cell>
          <cell r="AX5456" t="str">
            <v>37</v>
          </cell>
          <cell r="BB5456" t="str">
            <v>BE OPTIK ST</v>
          </cell>
          <cell r="BE5456" t="str">
            <v>08</v>
          </cell>
          <cell r="BF5456" t="str">
            <v>2017-S08</v>
          </cell>
          <cell r="BS5456" t="str">
            <v>BE OPTIK ST</v>
          </cell>
          <cell r="BW5456" t="str">
            <v>08</v>
          </cell>
        </row>
        <row r="5457">
          <cell r="F5457" t="str">
            <v>IMB/59410/X/00D4</v>
          </cell>
          <cell r="Q5457">
            <v>1</v>
          </cell>
          <cell r="AQ5457" t="str">
            <v>Tambu Matadi Y</v>
          </cell>
          <cell r="AW5457">
            <v>2016</v>
          </cell>
          <cell r="AX5457" t="str">
            <v>37</v>
          </cell>
          <cell r="BB5457" t="str">
            <v>BE OPTIK ST</v>
          </cell>
          <cell r="BE5457" t="str">
            <v>08</v>
          </cell>
          <cell r="BF5457" t="str">
            <v>2017-S08</v>
          </cell>
          <cell r="BS5457" t="str">
            <v>BE OPTIK ST</v>
          </cell>
          <cell r="BW5457" t="str">
            <v>08</v>
          </cell>
        </row>
        <row r="5458">
          <cell r="F5458" t="str">
            <v>IMB/59410/X/00DX</v>
          </cell>
          <cell r="Q5458">
            <v>1</v>
          </cell>
          <cell r="AQ5458" t="str">
            <v>Tambu Matadi Y</v>
          </cell>
          <cell r="AW5458">
            <v>2016</v>
          </cell>
          <cell r="AX5458" t="str">
            <v>37</v>
          </cell>
          <cell r="BB5458" t="str">
            <v>BE OPTIK ST</v>
          </cell>
          <cell r="BE5458" t="str">
            <v>08</v>
          </cell>
          <cell r="BF5458" t="str">
            <v>2017-S08</v>
          </cell>
          <cell r="BS5458" t="str">
            <v>BE OPTIK ST</v>
          </cell>
          <cell r="BW5458" t="str">
            <v>08</v>
          </cell>
        </row>
        <row r="5459">
          <cell r="F5459" t="str">
            <v>IMB/59410/X/00DY</v>
          </cell>
          <cell r="Q5459">
            <v>1</v>
          </cell>
          <cell r="AQ5459" t="str">
            <v>Tambu Matadi Y</v>
          </cell>
          <cell r="AW5459">
            <v>2016</v>
          </cell>
          <cell r="AX5459" t="str">
            <v>37</v>
          </cell>
          <cell r="BB5459" t="str">
            <v>BE OPTIK ST</v>
          </cell>
          <cell r="BE5459" t="str">
            <v>08</v>
          </cell>
          <cell r="BF5459" t="str">
            <v>2017-S08</v>
          </cell>
          <cell r="BS5459" t="str">
            <v>BE OPTIK ST</v>
          </cell>
          <cell r="BW5459" t="str">
            <v>08</v>
          </cell>
        </row>
        <row r="5460">
          <cell r="F5460" t="str">
            <v>IMB/59410/X/00DZ</v>
          </cell>
          <cell r="Q5460">
            <v>1</v>
          </cell>
          <cell r="AQ5460" t="str">
            <v>Tambu Matadi Y</v>
          </cell>
          <cell r="AW5460">
            <v>2016</v>
          </cell>
          <cell r="AX5460" t="str">
            <v>37</v>
          </cell>
          <cell r="BB5460" t="str">
            <v>BE OPTIK ST</v>
          </cell>
          <cell r="BE5460" t="str">
            <v>08</v>
          </cell>
          <cell r="BF5460" t="str">
            <v>2017-S08</v>
          </cell>
          <cell r="BS5460" t="str">
            <v>BE OPTIK ST</v>
          </cell>
          <cell r="BW5460" t="str">
            <v>08</v>
          </cell>
        </row>
        <row r="5461">
          <cell r="F5461" t="str">
            <v>IMB/59410/X/00CW</v>
          </cell>
          <cell r="Q5461">
            <v>1</v>
          </cell>
          <cell r="AQ5461" t="str">
            <v>Tambu Matadi Y</v>
          </cell>
          <cell r="AW5461">
            <v>2016</v>
          </cell>
          <cell r="AX5461" t="str">
            <v>37</v>
          </cell>
          <cell r="BB5461" t="str">
            <v>BE OPTIK ST</v>
          </cell>
          <cell r="BE5461" t="str">
            <v>08</v>
          </cell>
          <cell r="BF5461" t="str">
            <v>2017-S08</v>
          </cell>
          <cell r="BS5461" t="str">
            <v>BE OPTIK ST</v>
          </cell>
          <cell r="BW5461" t="str">
            <v>08</v>
          </cell>
        </row>
        <row r="5462">
          <cell r="F5462" t="str">
            <v>IMB/59410/X/00CX</v>
          </cell>
          <cell r="Q5462">
            <v>1</v>
          </cell>
          <cell r="AQ5462" t="str">
            <v>Tambu Matadi Y</v>
          </cell>
          <cell r="AW5462">
            <v>2016</v>
          </cell>
          <cell r="AX5462" t="str">
            <v>37</v>
          </cell>
          <cell r="BB5462" t="str">
            <v>BE OPTIK ST</v>
          </cell>
          <cell r="BE5462" t="str">
            <v>08</v>
          </cell>
          <cell r="BF5462" t="str">
            <v>2017-S08</v>
          </cell>
          <cell r="BS5462" t="str">
            <v>BE OPTIK ST</v>
          </cell>
          <cell r="BW5462" t="str">
            <v>08</v>
          </cell>
        </row>
        <row r="5463">
          <cell r="F5463" t="str">
            <v>IMB/59410/X/00CY</v>
          </cell>
          <cell r="Q5463">
            <v>1</v>
          </cell>
          <cell r="AQ5463" t="str">
            <v>Tambu Matadi Y</v>
          </cell>
          <cell r="AW5463">
            <v>2016</v>
          </cell>
          <cell r="AX5463" t="str">
            <v>37</v>
          </cell>
          <cell r="BB5463" t="str">
            <v>BE OPTIK ST</v>
          </cell>
          <cell r="BE5463" t="str">
            <v>08</v>
          </cell>
          <cell r="BF5463" t="str">
            <v>2017-S08</v>
          </cell>
          <cell r="BS5463" t="str">
            <v>BE OPTIK ST</v>
          </cell>
          <cell r="BW5463" t="str">
            <v>08</v>
          </cell>
        </row>
        <row r="5464">
          <cell r="F5464" t="str">
            <v>IMB/59410/X/00DT</v>
          </cell>
          <cell r="Q5464">
            <v>15</v>
          </cell>
          <cell r="AQ5464" t="str">
            <v>Tambu Matadi Y</v>
          </cell>
          <cell r="AW5464">
            <v>2016</v>
          </cell>
          <cell r="AX5464" t="str">
            <v>37</v>
          </cell>
          <cell r="BB5464" t="str">
            <v>BE OPTIK ST</v>
          </cell>
          <cell r="BE5464" t="str">
            <v>08</v>
          </cell>
          <cell r="BF5464" t="str">
            <v>2017-S08</v>
          </cell>
          <cell r="BS5464" t="str">
            <v>BE OPTIK ST</v>
          </cell>
          <cell r="BW5464" t="str">
            <v>08</v>
          </cell>
        </row>
        <row r="5465">
          <cell r="F5465" t="str">
            <v>IMB/59410/C/LYRE</v>
          </cell>
          <cell r="Q5465">
            <v>4</v>
          </cell>
          <cell r="AQ5465" t="str">
            <v>Carre M</v>
          </cell>
          <cell r="AW5465">
            <v>2016</v>
          </cell>
          <cell r="AX5465" t="str">
            <v>38</v>
          </cell>
          <cell r="BB5465" t="str">
            <v>Annulé</v>
          </cell>
          <cell r="BE5465" t="str">
            <v/>
          </cell>
          <cell r="BF5465" t="str">
            <v/>
          </cell>
          <cell r="BS5465" t="str">
            <v>Annulé</v>
          </cell>
          <cell r="BW5465" t="str">
            <v/>
          </cell>
        </row>
        <row r="5466">
          <cell r="F5466" t="str">
            <v>IMB/59410/S/M1I7</v>
          </cell>
          <cell r="Q5466">
            <v>7</v>
          </cell>
          <cell r="AQ5466" t="str">
            <v>SETRS ST</v>
          </cell>
          <cell r="AW5466">
            <v>2015</v>
          </cell>
          <cell r="AX5466" t="str">
            <v>48</v>
          </cell>
          <cell r="BB5466" t="str">
            <v>Bal T</v>
          </cell>
          <cell r="BE5466" t="str">
            <v>48</v>
          </cell>
          <cell r="BF5466" t="str">
            <v>2015-S48</v>
          </cell>
          <cell r="BS5466" t="str">
            <v>Bal T</v>
          </cell>
          <cell r="BW5466" t="str">
            <v>48</v>
          </cell>
        </row>
        <row r="5467">
          <cell r="F5467" t="str">
            <v>IMB/59410/C/ZGSU</v>
          </cell>
          <cell r="Q5467">
            <v>15</v>
          </cell>
          <cell r="AQ5467" t="str">
            <v>Tambu Matadi Y</v>
          </cell>
          <cell r="AW5467">
            <v>2015</v>
          </cell>
          <cell r="AX5467" t="str">
            <v>25</v>
          </cell>
          <cell r="BB5467" t="str">
            <v>ERRT ST</v>
          </cell>
          <cell r="BE5467" t="str">
            <v>48</v>
          </cell>
          <cell r="BF5467" t="str">
            <v>2015-S48</v>
          </cell>
          <cell r="BS5467" t="str">
            <v>Annulé</v>
          </cell>
          <cell r="BW5467" t="str">
            <v/>
          </cell>
        </row>
        <row r="5468">
          <cell r="F5468" t="str">
            <v>IMB/59410/C/ZGST</v>
          </cell>
          <cell r="Q5468">
            <v>27</v>
          </cell>
          <cell r="AQ5468" t="str">
            <v>Tambu Matadi Y</v>
          </cell>
          <cell r="AW5468">
            <v>2015</v>
          </cell>
          <cell r="AX5468" t="str">
            <v>25</v>
          </cell>
          <cell r="BB5468" t="str">
            <v>ERRT ST</v>
          </cell>
          <cell r="BE5468" t="str">
            <v>48</v>
          </cell>
          <cell r="BF5468" t="str">
            <v>2015-S48</v>
          </cell>
          <cell r="BS5468" t="str">
            <v>Annulé</v>
          </cell>
          <cell r="BW5468" t="str">
            <v/>
          </cell>
        </row>
        <row r="5469">
          <cell r="F5469" t="str">
            <v>IMB/59410/C/M1LG</v>
          </cell>
          <cell r="Q5469">
            <v>15</v>
          </cell>
          <cell r="AQ5469" t="str">
            <v>Tambu Matadi Y</v>
          </cell>
          <cell r="AW5469">
            <v>2015</v>
          </cell>
          <cell r="AX5469" t="str">
            <v>25</v>
          </cell>
          <cell r="BB5469" t="str">
            <v>ERRT ST</v>
          </cell>
          <cell r="BE5469" t="str">
            <v>48</v>
          </cell>
          <cell r="BF5469" t="str">
            <v>2015-S48</v>
          </cell>
          <cell r="BS5469" t="str">
            <v>Annulé</v>
          </cell>
          <cell r="BW5469" t="str">
            <v/>
          </cell>
        </row>
        <row r="5470">
          <cell r="F5470" t="str">
            <v>IMB/59410/C/M1LF</v>
          </cell>
          <cell r="Q5470">
            <v>27</v>
          </cell>
          <cell r="AQ5470" t="str">
            <v>Tambu Matadi Y</v>
          </cell>
          <cell r="AW5470">
            <v>2015</v>
          </cell>
          <cell r="AX5470" t="str">
            <v>25</v>
          </cell>
          <cell r="BB5470" t="str">
            <v>ERRT ST</v>
          </cell>
          <cell r="BE5470" t="str">
            <v>48</v>
          </cell>
          <cell r="BF5470" t="str">
            <v>2015-S48</v>
          </cell>
          <cell r="BS5470" t="str">
            <v>Annulé</v>
          </cell>
          <cell r="BW5470" t="str">
            <v/>
          </cell>
        </row>
        <row r="5471">
          <cell r="F5471" t="str">
            <v>IMB/59410/C/M1G8</v>
          </cell>
          <cell r="Q5471">
            <v>178</v>
          </cell>
          <cell r="AQ5471" t="str">
            <v>Tambu Matadi Y</v>
          </cell>
          <cell r="AW5471">
            <v>2015</v>
          </cell>
          <cell r="AX5471" t="str">
            <v>25</v>
          </cell>
          <cell r="BB5471" t="str">
            <v>Annulé</v>
          </cell>
          <cell r="BE5471" t="str">
            <v/>
          </cell>
          <cell r="BF5471" t="str">
            <v/>
          </cell>
          <cell r="BS5471" t="str">
            <v>Annulé</v>
          </cell>
          <cell r="BW5471" t="str">
            <v/>
          </cell>
        </row>
        <row r="5472">
          <cell r="F5472" t="str">
            <v>IMB/59410/C/LZD0</v>
          </cell>
          <cell r="Q5472">
            <v>5</v>
          </cell>
          <cell r="AQ5472" t="str">
            <v>SETRS ST</v>
          </cell>
          <cell r="AW5472">
            <v>2015</v>
          </cell>
          <cell r="AX5472" t="str">
            <v>48</v>
          </cell>
          <cell r="BB5472" t="str">
            <v>Bal T</v>
          </cell>
          <cell r="BE5472" t="str">
            <v>49</v>
          </cell>
          <cell r="BF5472" t="str">
            <v>2015-S49</v>
          </cell>
          <cell r="BS5472" t="str">
            <v>Bal T</v>
          </cell>
          <cell r="BW5472" t="str">
            <v>02</v>
          </cell>
        </row>
        <row r="5473">
          <cell r="F5473" t="str">
            <v>IMB/59410/C/M0QQ</v>
          </cell>
          <cell r="Q5473">
            <v>0</v>
          </cell>
          <cell r="AQ5473" t="str">
            <v>SETRS ST</v>
          </cell>
          <cell r="AW5473">
            <v>2015</v>
          </cell>
          <cell r="AX5473" t="str">
            <v>48</v>
          </cell>
          <cell r="BB5473" t="str">
            <v>Bal T</v>
          </cell>
          <cell r="BE5473" t="str">
            <v>49</v>
          </cell>
          <cell r="BF5473" t="str">
            <v>2015-S49</v>
          </cell>
          <cell r="BS5473" t="str">
            <v>Bal T</v>
          </cell>
          <cell r="BW5473" t="str">
            <v>02</v>
          </cell>
        </row>
        <row r="5474">
          <cell r="F5474" t="str">
            <v>IMB/59410/C/M0R5</v>
          </cell>
          <cell r="Q5474">
            <v>4</v>
          </cell>
          <cell r="AQ5474" t="str">
            <v>SETRS ST</v>
          </cell>
          <cell r="AW5474">
            <v>2015</v>
          </cell>
          <cell r="AX5474" t="str">
            <v>48</v>
          </cell>
          <cell r="BB5474" t="str">
            <v>Bal T</v>
          </cell>
          <cell r="BE5474" t="str">
            <v>49</v>
          </cell>
          <cell r="BF5474" t="str">
            <v>2015-S49</v>
          </cell>
          <cell r="BS5474" t="str">
            <v>Bal T</v>
          </cell>
          <cell r="BW5474" t="str">
            <v>02</v>
          </cell>
        </row>
        <row r="5475">
          <cell r="F5475" t="str">
            <v>IMB/59410/C/M0R6</v>
          </cell>
          <cell r="Q5475">
            <v>4</v>
          </cell>
          <cell r="AQ5475" t="str">
            <v>SETRS ST</v>
          </cell>
          <cell r="AW5475">
            <v>2015</v>
          </cell>
          <cell r="AX5475" t="str">
            <v>48</v>
          </cell>
          <cell r="BB5475" t="str">
            <v>Bal T</v>
          </cell>
          <cell r="BE5475" t="str">
            <v>49</v>
          </cell>
          <cell r="BF5475" t="str">
            <v>2015-S49</v>
          </cell>
          <cell r="BS5475" t="str">
            <v>Bal T</v>
          </cell>
          <cell r="BW5475" t="str">
            <v>02</v>
          </cell>
        </row>
        <row r="5476">
          <cell r="F5476" t="str">
            <v>IMB/59410/C/002D</v>
          </cell>
          <cell r="Q5476">
            <v>25</v>
          </cell>
          <cell r="AQ5476" t="str">
            <v>Annulé</v>
          </cell>
          <cell r="AW5476" t="str">
            <v/>
          </cell>
          <cell r="AX5476" t="str">
            <v/>
          </cell>
          <cell r="BB5476" t="str">
            <v>Annulé</v>
          </cell>
          <cell r="BE5476" t="str">
            <v/>
          </cell>
          <cell r="BF5476" t="str">
            <v/>
          </cell>
          <cell r="BS5476" t="str">
            <v>Annulé</v>
          </cell>
          <cell r="BW5476" t="str">
            <v/>
          </cell>
        </row>
        <row r="5477">
          <cell r="F5477" t="str">
            <v>IMB/59410/C/LZJQ</v>
          </cell>
          <cell r="Q5477">
            <v>10</v>
          </cell>
          <cell r="AQ5477" t="str">
            <v>SETRS ST</v>
          </cell>
          <cell r="AW5477">
            <v>2016</v>
          </cell>
          <cell r="AX5477" t="str">
            <v>09</v>
          </cell>
          <cell r="BB5477" t="str">
            <v>BE OPTIK ST</v>
          </cell>
          <cell r="BE5477" t="str">
            <v/>
          </cell>
          <cell r="BF5477" t="str">
            <v/>
          </cell>
          <cell r="BS5477" t="str">
            <v>BE OPTIK ST</v>
          </cell>
          <cell r="BW5477" t="str">
            <v/>
          </cell>
        </row>
        <row r="5478">
          <cell r="F5478" t="str">
            <v>IMB/59410/C/LZJT</v>
          </cell>
          <cell r="Q5478">
            <v>10</v>
          </cell>
          <cell r="AQ5478" t="str">
            <v>SETRS ST</v>
          </cell>
          <cell r="AW5478">
            <v>2016</v>
          </cell>
          <cell r="AX5478" t="str">
            <v>09</v>
          </cell>
          <cell r="BB5478" t="str">
            <v>BE OPTIK ST</v>
          </cell>
          <cell r="BE5478" t="str">
            <v/>
          </cell>
          <cell r="BF5478" t="str">
            <v/>
          </cell>
          <cell r="BS5478" t="str">
            <v>BE OPTIK ST</v>
          </cell>
          <cell r="BW5478" t="str">
            <v/>
          </cell>
        </row>
        <row r="5479">
          <cell r="F5479" t="str">
            <v>IMB/59410/C/M0T9</v>
          </cell>
          <cell r="Q5479">
            <v>10</v>
          </cell>
          <cell r="AQ5479" t="str">
            <v>SETRS ST</v>
          </cell>
          <cell r="AW5479">
            <v>2016</v>
          </cell>
          <cell r="AX5479" t="str">
            <v>09</v>
          </cell>
          <cell r="BB5479" t="str">
            <v>BE OPTIK ST</v>
          </cell>
          <cell r="BE5479" t="str">
            <v/>
          </cell>
          <cell r="BF5479" t="str">
            <v/>
          </cell>
          <cell r="BS5479" t="str">
            <v>BE OPTIK ST</v>
          </cell>
          <cell r="BW5479" t="str">
            <v/>
          </cell>
        </row>
        <row r="5480">
          <cell r="F5480" t="str">
            <v>IMB/59410/C/LZLM</v>
          </cell>
          <cell r="Q5480">
            <v>10</v>
          </cell>
          <cell r="AQ5480" t="str">
            <v>Tambu Matadi Y</v>
          </cell>
          <cell r="AW5480">
            <v>2016</v>
          </cell>
          <cell r="AX5480" t="str">
            <v>42</v>
          </cell>
          <cell r="BB5480" t="str">
            <v>BE OPTIK ST</v>
          </cell>
          <cell r="BE5480" t="str">
            <v>42</v>
          </cell>
          <cell r="BF5480" t="str">
            <v>2016-S42</v>
          </cell>
          <cell r="BS5480" t="str">
            <v>BE OPTIK ST</v>
          </cell>
          <cell r="BW5480" t="str">
            <v>42</v>
          </cell>
        </row>
        <row r="5481">
          <cell r="F5481" t="str">
            <v>IMB/59410/C/LZLN</v>
          </cell>
          <cell r="Q5481">
            <v>10</v>
          </cell>
          <cell r="AQ5481" t="str">
            <v>Tambu Matadi Y</v>
          </cell>
          <cell r="AW5481">
            <v>2016</v>
          </cell>
          <cell r="AX5481" t="str">
            <v>42</v>
          </cell>
          <cell r="BB5481" t="str">
            <v>BE OPTIK ST</v>
          </cell>
          <cell r="BE5481" t="str">
            <v>42</v>
          </cell>
          <cell r="BF5481" t="str">
            <v>2016-S42</v>
          </cell>
          <cell r="BS5481" t="str">
            <v>BE OPTIK ST</v>
          </cell>
          <cell r="BW5481" t="str">
            <v>42</v>
          </cell>
        </row>
        <row r="5482">
          <cell r="F5482" t="str">
            <v>IMB/59410/C/LZN5</v>
          </cell>
          <cell r="Q5482">
            <v>10</v>
          </cell>
          <cell r="AQ5482" t="str">
            <v>Tambu Matadi Y</v>
          </cell>
          <cell r="AW5482">
            <v>2016</v>
          </cell>
          <cell r="AX5482" t="str">
            <v>42</v>
          </cell>
          <cell r="BB5482" t="str">
            <v>BE OPTIK ST</v>
          </cell>
          <cell r="BE5482" t="str">
            <v>42</v>
          </cell>
          <cell r="BF5482" t="str">
            <v>2016-S42</v>
          </cell>
          <cell r="BS5482" t="str">
            <v>BE OPTIK ST</v>
          </cell>
          <cell r="BW5482" t="str">
            <v>42</v>
          </cell>
        </row>
        <row r="5483">
          <cell r="F5483" t="str">
            <v>IMB/59410/C/LZN6</v>
          </cell>
          <cell r="Q5483">
            <v>10</v>
          </cell>
          <cell r="AQ5483" t="str">
            <v>Tambu Matadi Y</v>
          </cell>
          <cell r="AW5483">
            <v>2016</v>
          </cell>
          <cell r="AX5483" t="str">
            <v>42</v>
          </cell>
          <cell r="BB5483" t="str">
            <v>BE OPTIK ST</v>
          </cell>
          <cell r="BE5483" t="str">
            <v>42</v>
          </cell>
          <cell r="BF5483" t="str">
            <v>2016-S42</v>
          </cell>
          <cell r="BS5483" t="str">
            <v>BE OPTIK ST</v>
          </cell>
          <cell r="BW5483" t="str">
            <v>42</v>
          </cell>
        </row>
        <row r="5484">
          <cell r="F5484" t="str">
            <v>IMB/59410/C/LZN7</v>
          </cell>
          <cell r="Q5484">
            <v>10</v>
          </cell>
          <cell r="AQ5484" t="str">
            <v>Tambu Matadi Y</v>
          </cell>
          <cell r="AW5484">
            <v>2016</v>
          </cell>
          <cell r="AX5484" t="str">
            <v>42</v>
          </cell>
          <cell r="BB5484" t="str">
            <v>BE OPTIK ST</v>
          </cell>
          <cell r="BE5484" t="str">
            <v>42</v>
          </cell>
          <cell r="BF5484" t="str">
            <v>2016-S42</v>
          </cell>
          <cell r="BS5484" t="str">
            <v>BE OPTIK ST</v>
          </cell>
          <cell r="BW5484" t="str">
            <v>42</v>
          </cell>
        </row>
        <row r="5485">
          <cell r="F5485" t="str">
            <v>IMB/59410/C/M1EF</v>
          </cell>
          <cell r="Q5485">
            <v>28</v>
          </cell>
          <cell r="AQ5485" t="str">
            <v>Tambu Matadi Y</v>
          </cell>
          <cell r="AW5485">
            <v>2016</v>
          </cell>
          <cell r="AX5485" t="str">
            <v>39</v>
          </cell>
          <cell r="BB5485" t="str">
            <v>BE OPTIK ST</v>
          </cell>
          <cell r="BE5485" t="str">
            <v>41</v>
          </cell>
          <cell r="BF5485" t="str">
            <v>2016-S41</v>
          </cell>
          <cell r="BS5485" t="str">
            <v>BE OPTIK ST</v>
          </cell>
          <cell r="BW5485" t="str">
            <v>41</v>
          </cell>
        </row>
        <row r="5486">
          <cell r="F5486" t="str">
            <v>IMB/59410/C/LYKM</v>
          </cell>
          <cell r="Q5486">
            <v>34</v>
          </cell>
          <cell r="AQ5486" t="str">
            <v>Carre M</v>
          </cell>
          <cell r="AW5486">
            <v>2016</v>
          </cell>
          <cell r="AX5486" t="str">
            <v>11</v>
          </cell>
          <cell r="BB5486" t="str">
            <v>Carre M</v>
          </cell>
          <cell r="BE5486" t="str">
            <v>11</v>
          </cell>
          <cell r="BF5486" t="str">
            <v>2016-S11</v>
          </cell>
          <cell r="BS5486" t="str">
            <v>Debrauwer J</v>
          </cell>
          <cell r="BW5486" t="str">
            <v>11</v>
          </cell>
        </row>
        <row r="5487">
          <cell r="F5487" t="str">
            <v>IMB/59410/C/LYMX</v>
          </cell>
          <cell r="Q5487">
            <v>13</v>
          </cell>
          <cell r="AQ5487" t="str">
            <v>Carre M</v>
          </cell>
          <cell r="AW5487">
            <v>2016</v>
          </cell>
          <cell r="AX5487" t="str">
            <v>11</v>
          </cell>
          <cell r="BB5487" t="str">
            <v>Sebbache M</v>
          </cell>
          <cell r="BE5487" t="str">
            <v>21</v>
          </cell>
          <cell r="BF5487" t="str">
            <v>2016-S21</v>
          </cell>
          <cell r="BS5487" t="str">
            <v>Debrauwer J</v>
          </cell>
          <cell r="BW5487" t="str">
            <v>23</v>
          </cell>
        </row>
        <row r="5488">
          <cell r="F5488" t="str">
            <v>IMB/59410/C/LYMY</v>
          </cell>
          <cell r="Q5488">
            <v>13</v>
          </cell>
          <cell r="AQ5488" t="str">
            <v>Carre M</v>
          </cell>
          <cell r="AW5488">
            <v>2016</v>
          </cell>
          <cell r="AX5488" t="str">
            <v>11</v>
          </cell>
          <cell r="BB5488" t="str">
            <v>Sebbache M</v>
          </cell>
          <cell r="BE5488" t="str">
            <v>21</v>
          </cell>
          <cell r="BF5488" t="str">
            <v>2016-S21</v>
          </cell>
          <cell r="BS5488" t="str">
            <v>Debrauwer J</v>
          </cell>
          <cell r="BW5488" t="str">
            <v>23</v>
          </cell>
        </row>
        <row r="5489">
          <cell r="F5489" t="str">
            <v>IMB/59410/C/LYMZ</v>
          </cell>
          <cell r="Q5489">
            <v>13</v>
          </cell>
          <cell r="AQ5489" t="str">
            <v>Carre M</v>
          </cell>
          <cell r="AW5489">
            <v>2016</v>
          </cell>
          <cell r="AX5489" t="str">
            <v>11</v>
          </cell>
          <cell r="BB5489" t="str">
            <v>Sebbache M</v>
          </cell>
          <cell r="BE5489" t="str">
            <v>21</v>
          </cell>
          <cell r="BF5489" t="str">
            <v>2016-S21</v>
          </cell>
          <cell r="BS5489" t="str">
            <v>Debrauwer J</v>
          </cell>
          <cell r="BW5489" t="str">
            <v>23</v>
          </cell>
        </row>
        <row r="5490">
          <cell r="F5490" t="str">
            <v>IMB/59410/C/LYN0</v>
          </cell>
          <cell r="Q5490">
            <v>13</v>
          </cell>
          <cell r="AQ5490" t="str">
            <v>Carre M</v>
          </cell>
          <cell r="AW5490">
            <v>2016</v>
          </cell>
          <cell r="AX5490" t="str">
            <v>11</v>
          </cell>
          <cell r="BB5490" t="str">
            <v>Sebbache M</v>
          </cell>
          <cell r="BE5490" t="str">
            <v>21</v>
          </cell>
          <cell r="BF5490" t="str">
            <v>2016-S21</v>
          </cell>
          <cell r="BS5490" t="str">
            <v>Debrauwer J</v>
          </cell>
          <cell r="BW5490" t="str">
            <v>23</v>
          </cell>
        </row>
        <row r="5491">
          <cell r="F5491" t="str">
            <v>IMB/59410/C/LYN1</v>
          </cell>
          <cell r="Q5491">
            <v>20</v>
          </cell>
          <cell r="AQ5491" t="str">
            <v>Carre M</v>
          </cell>
          <cell r="AW5491">
            <v>2016</v>
          </cell>
          <cell r="AX5491" t="str">
            <v>11</v>
          </cell>
          <cell r="BB5491" t="str">
            <v>Carre M</v>
          </cell>
          <cell r="BE5491" t="str">
            <v>15</v>
          </cell>
          <cell r="BF5491" t="str">
            <v>2016-S15</v>
          </cell>
          <cell r="BS5491" t="str">
            <v>Debrauwer J</v>
          </cell>
          <cell r="BW5491" t="str">
            <v>16</v>
          </cell>
        </row>
        <row r="5492">
          <cell r="F5492" t="str">
            <v>IMB/59410/C/LYN2</v>
          </cell>
          <cell r="Q5492">
            <v>20</v>
          </cell>
          <cell r="AQ5492" t="str">
            <v>Carre M</v>
          </cell>
          <cell r="AW5492">
            <v>2016</v>
          </cell>
          <cell r="AX5492" t="str">
            <v>11</v>
          </cell>
          <cell r="BB5492" t="str">
            <v>Carre M</v>
          </cell>
          <cell r="BE5492" t="str">
            <v>15</v>
          </cell>
          <cell r="BF5492" t="str">
            <v>2016-S15</v>
          </cell>
          <cell r="BS5492" t="str">
            <v>Debrauwer J</v>
          </cell>
          <cell r="BW5492" t="str">
            <v>16</v>
          </cell>
        </row>
        <row r="5493">
          <cell r="F5493" t="str">
            <v>IMB/59410/C/LYN5</v>
          </cell>
          <cell r="Q5493">
            <v>33</v>
          </cell>
          <cell r="AQ5493" t="str">
            <v>Carre M</v>
          </cell>
          <cell r="AW5493">
            <v>2016</v>
          </cell>
          <cell r="AX5493" t="str">
            <v>11</v>
          </cell>
          <cell r="BB5493" t="str">
            <v>Carre M</v>
          </cell>
          <cell r="BE5493" t="str">
            <v>11</v>
          </cell>
          <cell r="BF5493" t="str">
            <v>2016-S11</v>
          </cell>
          <cell r="BS5493" t="str">
            <v>Debrauwer J</v>
          </cell>
          <cell r="BW5493" t="str">
            <v>11</v>
          </cell>
        </row>
        <row r="5494">
          <cell r="F5494" t="str">
            <v>IMB/59410/C/LZJV</v>
          </cell>
          <cell r="Q5494">
            <v>15</v>
          </cell>
          <cell r="AQ5494" t="str">
            <v>ERRT ST</v>
          </cell>
          <cell r="AW5494">
            <v>2016</v>
          </cell>
          <cell r="AX5494" t="str">
            <v>12</v>
          </cell>
          <cell r="BB5494" t="str">
            <v>TELCOM ST</v>
          </cell>
          <cell r="BE5494" t="str">
            <v>25</v>
          </cell>
          <cell r="BF5494" t="str">
            <v>2016-S25</v>
          </cell>
          <cell r="BS5494" t="str">
            <v>Debrauwer J</v>
          </cell>
          <cell r="BW5494" t="str">
            <v>25</v>
          </cell>
        </row>
        <row r="5495">
          <cell r="F5495" t="str">
            <v>IMB/59410/C/LZJW</v>
          </cell>
          <cell r="Q5495">
            <v>16</v>
          </cell>
          <cell r="AQ5495" t="str">
            <v>ERRT ST</v>
          </cell>
          <cell r="AW5495">
            <v>2016</v>
          </cell>
          <cell r="AX5495" t="str">
            <v>12</v>
          </cell>
          <cell r="BB5495" t="str">
            <v>TELCOM ST</v>
          </cell>
          <cell r="BE5495" t="str">
            <v>25</v>
          </cell>
          <cell r="BF5495" t="str">
            <v>2016-S25</v>
          </cell>
          <cell r="BS5495" t="str">
            <v>Debrauwer J</v>
          </cell>
          <cell r="BW5495" t="str">
            <v>25</v>
          </cell>
        </row>
        <row r="5496">
          <cell r="F5496" t="str">
            <v>IMB/59410/C/LZJX</v>
          </cell>
          <cell r="Q5496">
            <v>16</v>
          </cell>
          <cell r="AQ5496" t="str">
            <v>ERRT ST</v>
          </cell>
          <cell r="AW5496">
            <v>2016</v>
          </cell>
          <cell r="AX5496" t="str">
            <v>12</v>
          </cell>
          <cell r="BB5496" t="str">
            <v>TELCOM ST</v>
          </cell>
          <cell r="BE5496" t="str">
            <v>25</v>
          </cell>
          <cell r="BF5496" t="str">
            <v>2016-S25</v>
          </cell>
          <cell r="BS5496" t="str">
            <v>Debrauwer J</v>
          </cell>
          <cell r="BW5496" t="str">
            <v>25</v>
          </cell>
        </row>
        <row r="5497">
          <cell r="F5497" t="str">
            <v>IMB/59410/C/LZJY</v>
          </cell>
          <cell r="Q5497">
            <v>27</v>
          </cell>
          <cell r="AQ5497" t="str">
            <v>ERRT ST</v>
          </cell>
          <cell r="AW5497">
            <v>2016</v>
          </cell>
          <cell r="AX5497" t="str">
            <v>12</v>
          </cell>
          <cell r="BB5497" t="str">
            <v>TELCOM ST</v>
          </cell>
          <cell r="BE5497" t="str">
            <v>25</v>
          </cell>
          <cell r="BF5497" t="str">
            <v>2016-S25</v>
          </cell>
          <cell r="BS5497" t="str">
            <v>Debrauwer J</v>
          </cell>
          <cell r="BW5497" t="str">
            <v>25</v>
          </cell>
        </row>
        <row r="5498">
          <cell r="F5498" t="str">
            <v>IMB/59410/C/LZLA</v>
          </cell>
          <cell r="Q5498">
            <v>14</v>
          </cell>
          <cell r="AQ5498" t="str">
            <v>ERRT ST</v>
          </cell>
          <cell r="AW5498">
            <v>2016</v>
          </cell>
          <cell r="AX5498" t="str">
            <v>12</v>
          </cell>
          <cell r="BB5498" t="str">
            <v>TELCOM ST</v>
          </cell>
          <cell r="BE5498" t="str">
            <v>14</v>
          </cell>
          <cell r="BF5498" t="str">
            <v>2016-S14</v>
          </cell>
          <cell r="BS5498" t="str">
            <v>Debrauwer J</v>
          </cell>
          <cell r="BW5498" t="str">
            <v>14</v>
          </cell>
        </row>
        <row r="5499">
          <cell r="F5499" t="str">
            <v>IMB/59410/C/LZTN</v>
          </cell>
          <cell r="Q5499">
            <v>33</v>
          </cell>
          <cell r="AQ5499" t="str">
            <v>Carre M</v>
          </cell>
          <cell r="AW5499">
            <v>2016</v>
          </cell>
          <cell r="AX5499" t="str">
            <v>11</v>
          </cell>
          <cell r="BB5499" t="str">
            <v>Carre M</v>
          </cell>
          <cell r="BE5499" t="str">
            <v>11</v>
          </cell>
          <cell r="BF5499" t="str">
            <v>2016-S11</v>
          </cell>
          <cell r="BS5499" t="str">
            <v>Debrauwer J</v>
          </cell>
          <cell r="BW5499" t="str">
            <v>11</v>
          </cell>
        </row>
        <row r="5500">
          <cell r="F5500" t="str">
            <v>IMB/59410/C/LZTO</v>
          </cell>
          <cell r="Q5500">
            <v>34</v>
          </cell>
          <cell r="AQ5500" t="str">
            <v>Carre M</v>
          </cell>
          <cell r="AW5500">
            <v>2016</v>
          </cell>
          <cell r="AX5500" t="str">
            <v>11</v>
          </cell>
          <cell r="BB5500" t="str">
            <v>Carre M</v>
          </cell>
          <cell r="BE5500" t="str">
            <v>11</v>
          </cell>
          <cell r="BF5500" t="str">
            <v>2016-S11</v>
          </cell>
          <cell r="BS5500" t="str">
            <v>Debrauwer J</v>
          </cell>
          <cell r="BW5500" t="str">
            <v>11</v>
          </cell>
        </row>
        <row r="5501">
          <cell r="F5501" t="str">
            <v>IMB/59410/C/LZY6</v>
          </cell>
          <cell r="Q5501">
            <v>33</v>
          </cell>
          <cell r="AQ5501" t="str">
            <v>Carre M</v>
          </cell>
          <cell r="AW5501">
            <v>2016</v>
          </cell>
          <cell r="AX5501" t="str">
            <v>11</v>
          </cell>
          <cell r="BB5501" t="str">
            <v>Carre M</v>
          </cell>
          <cell r="BE5501" t="str">
            <v>11</v>
          </cell>
          <cell r="BF5501" t="str">
            <v>2016-S11</v>
          </cell>
          <cell r="BS5501" t="str">
            <v>Debrauwer J</v>
          </cell>
          <cell r="BW5501" t="str">
            <v>11</v>
          </cell>
        </row>
        <row r="5502">
          <cell r="F5502" t="str">
            <v>IMB/59410/C/LZY7</v>
          </cell>
          <cell r="Q5502">
            <v>1</v>
          </cell>
          <cell r="AQ5502" t="str">
            <v>Carre M</v>
          </cell>
          <cell r="AW5502">
            <v>2016</v>
          </cell>
          <cell r="AX5502" t="str">
            <v>11</v>
          </cell>
          <cell r="BB5502" t="str">
            <v>Carre M</v>
          </cell>
          <cell r="BE5502" t="str">
            <v>11</v>
          </cell>
          <cell r="BF5502" t="str">
            <v>2016-S11</v>
          </cell>
          <cell r="BS5502" t="str">
            <v>Debrauwer J</v>
          </cell>
          <cell r="BW5502" t="str">
            <v>11</v>
          </cell>
        </row>
        <row r="5503">
          <cell r="F5503" t="str">
            <v>IMB/59410/S/LZY8</v>
          </cell>
          <cell r="Q5503">
            <v>1</v>
          </cell>
          <cell r="AQ5503" t="str">
            <v>Carre M</v>
          </cell>
          <cell r="AW5503">
            <v>2016</v>
          </cell>
          <cell r="AX5503" t="str">
            <v>11</v>
          </cell>
          <cell r="BB5503" t="str">
            <v>Carre M</v>
          </cell>
          <cell r="BE5503" t="str">
            <v>11</v>
          </cell>
          <cell r="BF5503" t="str">
            <v>2016-S11</v>
          </cell>
          <cell r="BS5503" t="str">
            <v>Debrauwer J</v>
          </cell>
          <cell r="BW5503" t="str">
            <v>11</v>
          </cell>
        </row>
        <row r="5504">
          <cell r="F5504" t="str">
            <v>IMB/59410/X/0075</v>
          </cell>
          <cell r="Q5504">
            <v>1</v>
          </cell>
          <cell r="AQ5504" t="str">
            <v>Carre M</v>
          </cell>
          <cell r="AW5504">
            <v>2016</v>
          </cell>
          <cell r="AX5504" t="str">
            <v>11</v>
          </cell>
          <cell r="BB5504" t="str">
            <v>Carre M</v>
          </cell>
          <cell r="BE5504" t="str">
            <v>11</v>
          </cell>
          <cell r="BF5504" t="str">
            <v>2016-S11</v>
          </cell>
          <cell r="BS5504" t="str">
            <v>Debrauwer J</v>
          </cell>
          <cell r="BW5504" t="str">
            <v>11</v>
          </cell>
        </row>
        <row r="5505">
          <cell r="F5505" t="str">
            <v>IMB/59410/X/0076</v>
          </cell>
          <cell r="Q5505">
            <v>1</v>
          </cell>
          <cell r="AQ5505" t="str">
            <v>Carre M</v>
          </cell>
          <cell r="AW5505">
            <v>2016</v>
          </cell>
          <cell r="AX5505" t="str">
            <v>11</v>
          </cell>
          <cell r="BB5505" t="str">
            <v>Carre M</v>
          </cell>
          <cell r="BE5505" t="str">
            <v>11</v>
          </cell>
          <cell r="BF5505" t="str">
            <v>2016-S11</v>
          </cell>
          <cell r="BS5505" t="str">
            <v>Debrauwer J</v>
          </cell>
          <cell r="BW5505" t="str">
            <v>11</v>
          </cell>
        </row>
        <row r="5506">
          <cell r="F5506" t="str">
            <v>IMB/59410/X/0077</v>
          </cell>
          <cell r="Q5506">
            <v>1</v>
          </cell>
          <cell r="AQ5506" t="str">
            <v>Carre M</v>
          </cell>
          <cell r="AW5506">
            <v>2016</v>
          </cell>
          <cell r="AX5506" t="str">
            <v>11</v>
          </cell>
          <cell r="BB5506" t="str">
            <v>Carre M</v>
          </cell>
          <cell r="BE5506" t="str">
            <v>11</v>
          </cell>
          <cell r="BF5506" t="str">
            <v>2016-S11</v>
          </cell>
          <cell r="BS5506" t="str">
            <v>Debrauwer J</v>
          </cell>
          <cell r="BW5506" t="str">
            <v>11</v>
          </cell>
        </row>
        <row r="5507">
          <cell r="F5507" t="str">
            <v>IMB/59410/C/M0YR</v>
          </cell>
          <cell r="Q5507">
            <v>14</v>
          </cell>
          <cell r="AQ5507" t="str">
            <v>ERRT ST</v>
          </cell>
          <cell r="AW5507">
            <v>2016</v>
          </cell>
          <cell r="AX5507" t="str">
            <v>12</v>
          </cell>
          <cell r="BB5507" t="str">
            <v>TELCOM ST</v>
          </cell>
          <cell r="BE5507" t="str">
            <v>14</v>
          </cell>
          <cell r="BF5507" t="str">
            <v>2016-S14</v>
          </cell>
          <cell r="BS5507" t="str">
            <v>Debrauwer J</v>
          </cell>
          <cell r="BW5507" t="str">
            <v>14</v>
          </cell>
        </row>
        <row r="5508">
          <cell r="F5508" t="str">
            <v>IMB/59410/C/M0YS</v>
          </cell>
          <cell r="Q5508">
            <v>14</v>
          </cell>
          <cell r="AQ5508" t="str">
            <v>ERRT ST</v>
          </cell>
          <cell r="AW5508">
            <v>2016</v>
          </cell>
          <cell r="AX5508" t="str">
            <v>12</v>
          </cell>
          <cell r="BB5508" t="str">
            <v>TELCOM ST</v>
          </cell>
          <cell r="BE5508" t="str">
            <v>14</v>
          </cell>
          <cell r="BF5508" t="str">
            <v>2016-S14</v>
          </cell>
          <cell r="BS5508" t="str">
            <v>Debrauwer J</v>
          </cell>
          <cell r="BW5508" t="str">
            <v>14</v>
          </cell>
        </row>
        <row r="5509">
          <cell r="F5509" t="str">
            <v>IMB/59410/C/M13E</v>
          </cell>
          <cell r="Q5509">
            <v>15</v>
          </cell>
          <cell r="AQ5509" t="str">
            <v>ERRT ST</v>
          </cell>
          <cell r="AW5509">
            <v>2016</v>
          </cell>
          <cell r="AX5509" t="str">
            <v>12</v>
          </cell>
          <cell r="BB5509" t="str">
            <v>TELCOM ST</v>
          </cell>
          <cell r="BE5509" t="str">
            <v>25</v>
          </cell>
          <cell r="BF5509" t="str">
            <v>2016-S25</v>
          </cell>
          <cell r="BS5509" t="str">
            <v>Debrauwer J</v>
          </cell>
          <cell r="BW5509" t="str">
            <v>25</v>
          </cell>
        </row>
        <row r="5510">
          <cell r="F5510" t="str">
            <v>IMB/59410/C/M1CS</v>
          </cell>
          <cell r="Q5510">
            <v>7</v>
          </cell>
          <cell r="AQ5510" t="str">
            <v>ERRT ST</v>
          </cell>
          <cell r="AW5510">
            <v>2016</v>
          </cell>
          <cell r="AX5510" t="str">
            <v>17</v>
          </cell>
          <cell r="BB5510" t="str">
            <v>Sebbache M</v>
          </cell>
          <cell r="BE5510" t="str">
            <v>22</v>
          </cell>
          <cell r="BF5510" t="str">
            <v>2016-S22</v>
          </cell>
          <cell r="BS5510" t="str">
            <v>Batik C</v>
          </cell>
          <cell r="BW5510" t="str">
            <v>24</v>
          </cell>
        </row>
        <row r="5511">
          <cell r="F5511" t="str">
            <v>IMB/59410/C/M1EG</v>
          </cell>
          <cell r="Q5511">
            <v>18</v>
          </cell>
          <cell r="AQ5511" t="str">
            <v>Carre M</v>
          </cell>
          <cell r="AW5511">
            <v>2016</v>
          </cell>
          <cell r="AX5511" t="str">
            <v>11</v>
          </cell>
          <cell r="BB5511" t="str">
            <v>Carre M</v>
          </cell>
          <cell r="BE5511" t="str">
            <v>11</v>
          </cell>
          <cell r="BF5511" t="str">
            <v>2016-S11</v>
          </cell>
          <cell r="BS5511" t="str">
            <v>Debrauwer J</v>
          </cell>
          <cell r="BW5511" t="str">
            <v>12</v>
          </cell>
        </row>
        <row r="5512">
          <cell r="F5512" t="str">
            <v>IMB/59410/C/M1EH</v>
          </cell>
          <cell r="Q5512">
            <v>20</v>
          </cell>
          <cell r="AQ5512" t="str">
            <v>Carre M</v>
          </cell>
          <cell r="AW5512">
            <v>2016</v>
          </cell>
          <cell r="AX5512" t="str">
            <v>11</v>
          </cell>
          <cell r="BB5512" t="str">
            <v>Carre M</v>
          </cell>
          <cell r="BE5512" t="str">
            <v>11</v>
          </cell>
          <cell r="BF5512" t="str">
            <v>2016-S11</v>
          </cell>
          <cell r="BS5512" t="str">
            <v>Debrauwer J</v>
          </cell>
          <cell r="BW5512" t="str">
            <v>12</v>
          </cell>
        </row>
        <row r="5513">
          <cell r="F5513" t="str">
            <v>IMB/59410/C/M1EI</v>
          </cell>
          <cell r="Q5513">
            <v>20</v>
          </cell>
          <cell r="AQ5513" t="str">
            <v>Carre M</v>
          </cell>
          <cell r="AW5513">
            <v>2016</v>
          </cell>
          <cell r="AX5513" t="str">
            <v>11</v>
          </cell>
          <cell r="BB5513" t="str">
            <v>Carre M</v>
          </cell>
          <cell r="BE5513" t="str">
            <v>11</v>
          </cell>
          <cell r="BF5513" t="str">
            <v>2016-S11</v>
          </cell>
          <cell r="BS5513" t="str">
            <v>Debrauwer J</v>
          </cell>
          <cell r="BW5513" t="str">
            <v>12</v>
          </cell>
        </row>
        <row r="5514">
          <cell r="F5514" t="str">
            <v>IMB/59410/C/M1H0</v>
          </cell>
          <cell r="Q5514">
            <v>9</v>
          </cell>
          <cell r="AQ5514" t="str">
            <v>ERRT ST</v>
          </cell>
          <cell r="AW5514">
            <v>2016</v>
          </cell>
          <cell r="AX5514" t="str">
            <v>17</v>
          </cell>
          <cell r="BB5514" t="str">
            <v>Sebbache M</v>
          </cell>
          <cell r="BE5514" t="str">
            <v>21</v>
          </cell>
          <cell r="BF5514" t="str">
            <v>2016-S21</v>
          </cell>
          <cell r="BS5514" t="str">
            <v>Batik C</v>
          </cell>
          <cell r="BW5514" t="str">
            <v>24</v>
          </cell>
        </row>
        <row r="5515">
          <cell r="F5515" t="str">
            <v>IMB/59410/C/M1HE</v>
          </cell>
          <cell r="Q5515">
            <v>18</v>
          </cell>
          <cell r="AQ5515" t="str">
            <v>ERRT ST</v>
          </cell>
          <cell r="AW5515">
            <v>2016</v>
          </cell>
          <cell r="AX5515" t="str">
            <v>12</v>
          </cell>
          <cell r="BB5515" t="str">
            <v>TELCOM ST</v>
          </cell>
          <cell r="BE5515" t="str">
            <v>13</v>
          </cell>
          <cell r="BF5515" t="str">
            <v>2016-S13</v>
          </cell>
          <cell r="BS5515" t="str">
            <v>Debrauwer J</v>
          </cell>
          <cell r="BW5515" t="str">
            <v>13</v>
          </cell>
        </row>
        <row r="5516">
          <cell r="F5516" t="str">
            <v>IMB/59410/C/M1HF</v>
          </cell>
          <cell r="Q5516">
            <v>18</v>
          </cell>
          <cell r="AQ5516" t="str">
            <v>ERRT ST</v>
          </cell>
          <cell r="AW5516">
            <v>2016</v>
          </cell>
          <cell r="AX5516" t="str">
            <v>12</v>
          </cell>
          <cell r="BB5516" t="str">
            <v>TELCOM ST</v>
          </cell>
          <cell r="BE5516" t="str">
            <v>13</v>
          </cell>
          <cell r="BF5516" t="str">
            <v>2016-S13</v>
          </cell>
          <cell r="BS5516" t="str">
            <v>Debrauwer J</v>
          </cell>
          <cell r="BW5516" t="str">
            <v>13</v>
          </cell>
        </row>
        <row r="5517">
          <cell r="F5517" t="str">
            <v>IMB/59410/C/M1HG</v>
          </cell>
          <cell r="Q5517">
            <v>14</v>
          </cell>
          <cell r="AQ5517" t="str">
            <v>ERRT ST</v>
          </cell>
          <cell r="AW5517">
            <v>2016</v>
          </cell>
          <cell r="AX5517" t="str">
            <v>12</v>
          </cell>
          <cell r="BB5517" t="str">
            <v>TELCOM ST</v>
          </cell>
          <cell r="BE5517" t="str">
            <v>17</v>
          </cell>
          <cell r="BF5517" t="str">
            <v>2016-S17</v>
          </cell>
          <cell r="BS5517" t="str">
            <v>Grosselin P</v>
          </cell>
          <cell r="BW5517" t="str">
            <v>20</v>
          </cell>
        </row>
        <row r="5518">
          <cell r="F5518" t="str">
            <v>IMB/59410/C/M1HH</v>
          </cell>
          <cell r="Q5518">
            <v>14</v>
          </cell>
          <cell r="AQ5518" t="str">
            <v>ERRT ST</v>
          </cell>
          <cell r="AW5518">
            <v>2016</v>
          </cell>
          <cell r="AX5518" t="str">
            <v>12</v>
          </cell>
          <cell r="BB5518" t="str">
            <v>TELCOM ST</v>
          </cell>
          <cell r="BE5518" t="str">
            <v>17</v>
          </cell>
          <cell r="BF5518" t="str">
            <v>2016-S17</v>
          </cell>
          <cell r="BS5518" t="str">
            <v>Grosselin P</v>
          </cell>
          <cell r="BW5518" t="str">
            <v>20</v>
          </cell>
        </row>
        <row r="5519">
          <cell r="F5519" t="str">
            <v>IMB/59410/C/M1HI</v>
          </cell>
          <cell r="Q5519">
            <v>14</v>
          </cell>
          <cell r="AQ5519" t="str">
            <v>ERRT ST</v>
          </cell>
          <cell r="AW5519">
            <v>2016</v>
          </cell>
          <cell r="AX5519" t="str">
            <v>12</v>
          </cell>
          <cell r="BB5519" t="str">
            <v>TELCOM ST</v>
          </cell>
          <cell r="BE5519" t="str">
            <v>17</v>
          </cell>
          <cell r="BF5519" t="str">
            <v>2016-S17</v>
          </cell>
          <cell r="BS5519" t="str">
            <v>Grosselin P</v>
          </cell>
          <cell r="BW5519" t="str">
            <v>20</v>
          </cell>
        </row>
        <row r="5520">
          <cell r="F5520" t="str">
            <v>IMB/59410/C/M1HJ</v>
          </cell>
          <cell r="Q5520">
            <v>14</v>
          </cell>
          <cell r="AQ5520" t="str">
            <v>ERRT ST</v>
          </cell>
          <cell r="AW5520">
            <v>2016</v>
          </cell>
          <cell r="AX5520" t="str">
            <v>12</v>
          </cell>
          <cell r="BB5520" t="str">
            <v>TELCOM ST</v>
          </cell>
          <cell r="BE5520" t="str">
            <v>17</v>
          </cell>
          <cell r="BF5520" t="str">
            <v>2016-S17</v>
          </cell>
          <cell r="BS5520" t="str">
            <v>Grosselin P</v>
          </cell>
          <cell r="BW5520" t="str">
            <v>20</v>
          </cell>
        </row>
        <row r="5521">
          <cell r="F5521" t="str">
            <v>IMB/59410/C/M1HK</v>
          </cell>
          <cell r="Q5521">
            <v>14</v>
          </cell>
          <cell r="AQ5521" t="str">
            <v>ERRT ST</v>
          </cell>
          <cell r="AW5521">
            <v>2016</v>
          </cell>
          <cell r="AX5521" t="str">
            <v>12</v>
          </cell>
          <cell r="BB5521" t="str">
            <v>TELCOM ST</v>
          </cell>
          <cell r="BE5521" t="str">
            <v>17</v>
          </cell>
          <cell r="BF5521" t="str">
            <v>2016-S17</v>
          </cell>
          <cell r="BS5521" t="str">
            <v>Grosselin P</v>
          </cell>
          <cell r="BW5521" t="str">
            <v>20</v>
          </cell>
        </row>
        <row r="5522">
          <cell r="F5522" t="str">
            <v>IMB/59410/C/M1HL</v>
          </cell>
          <cell r="Q5522">
            <v>14</v>
          </cell>
          <cell r="AQ5522" t="str">
            <v>ERRT ST</v>
          </cell>
          <cell r="AW5522">
            <v>2016</v>
          </cell>
          <cell r="AX5522" t="str">
            <v>12</v>
          </cell>
          <cell r="BB5522" t="str">
            <v>TELCOM ST</v>
          </cell>
          <cell r="BE5522" t="str">
            <v>17</v>
          </cell>
          <cell r="BF5522" t="str">
            <v>2016-S17</v>
          </cell>
          <cell r="BS5522" t="str">
            <v>Grosselin P</v>
          </cell>
          <cell r="BW5522" t="str">
            <v>20</v>
          </cell>
        </row>
        <row r="5523">
          <cell r="F5523" t="str">
            <v>IMB/59410/C/M1HM</v>
          </cell>
          <cell r="Q5523">
            <v>14</v>
          </cell>
          <cell r="AQ5523" t="str">
            <v>ERRT ST</v>
          </cell>
          <cell r="AW5523">
            <v>2016</v>
          </cell>
          <cell r="AX5523" t="str">
            <v>12</v>
          </cell>
          <cell r="BB5523" t="str">
            <v>TELCOM ST</v>
          </cell>
          <cell r="BE5523" t="str">
            <v>17</v>
          </cell>
          <cell r="BF5523" t="str">
            <v>2016-S17</v>
          </cell>
          <cell r="BS5523" t="str">
            <v>Grosselin P</v>
          </cell>
          <cell r="BW5523" t="str">
            <v>20</v>
          </cell>
        </row>
        <row r="5524">
          <cell r="F5524" t="str">
            <v>IMB/59410/C/M1HN</v>
          </cell>
          <cell r="Q5524">
            <v>14</v>
          </cell>
          <cell r="AQ5524" t="str">
            <v>ERRT ST</v>
          </cell>
          <cell r="AW5524">
            <v>2016</v>
          </cell>
          <cell r="AX5524" t="str">
            <v>12</v>
          </cell>
          <cell r="BB5524" t="str">
            <v>TELCOM ST</v>
          </cell>
          <cell r="BE5524" t="str">
            <v>14</v>
          </cell>
          <cell r="BF5524" t="str">
            <v>2016-S14</v>
          </cell>
          <cell r="BS5524" t="str">
            <v>Debrauwer J</v>
          </cell>
          <cell r="BW5524" t="str">
            <v>16</v>
          </cell>
        </row>
        <row r="5525">
          <cell r="F5525" t="str">
            <v>IMB/59410/C/M1HO</v>
          </cell>
          <cell r="Q5525">
            <v>14</v>
          </cell>
          <cell r="AQ5525" t="str">
            <v>ERRT ST</v>
          </cell>
          <cell r="AW5525">
            <v>2016</v>
          </cell>
          <cell r="AX5525" t="str">
            <v>12</v>
          </cell>
          <cell r="BB5525" t="str">
            <v>TELCOM ST</v>
          </cell>
          <cell r="BE5525" t="str">
            <v>14</v>
          </cell>
          <cell r="BF5525" t="str">
            <v>2016-S14</v>
          </cell>
          <cell r="BS5525" t="str">
            <v>Debrauwer J</v>
          </cell>
          <cell r="BW5525" t="str">
            <v>16</v>
          </cell>
        </row>
        <row r="5526">
          <cell r="F5526" t="str">
            <v>IMB/59410/C/M1HP</v>
          </cell>
          <cell r="Q5526">
            <v>14</v>
          </cell>
          <cell r="AQ5526" t="str">
            <v>ERRT ST</v>
          </cell>
          <cell r="AW5526">
            <v>2016</v>
          </cell>
          <cell r="AX5526" t="str">
            <v>12</v>
          </cell>
          <cell r="BB5526" t="str">
            <v>TELCOM ST</v>
          </cell>
          <cell r="BE5526" t="str">
            <v>14</v>
          </cell>
          <cell r="BF5526" t="str">
            <v>2016-S14</v>
          </cell>
          <cell r="BS5526" t="str">
            <v>Debrauwer J</v>
          </cell>
          <cell r="BW5526" t="str">
            <v>16</v>
          </cell>
        </row>
        <row r="5527">
          <cell r="F5527" t="str">
            <v>IMB/59410/C/M1HQ</v>
          </cell>
          <cell r="Q5527">
            <v>14</v>
          </cell>
          <cell r="AQ5527" t="str">
            <v>ERRT ST</v>
          </cell>
          <cell r="AW5527">
            <v>2016</v>
          </cell>
          <cell r="AX5527" t="str">
            <v>12</v>
          </cell>
          <cell r="BB5527" t="str">
            <v>TELCOM ST</v>
          </cell>
          <cell r="BE5527" t="str">
            <v>13</v>
          </cell>
          <cell r="BF5527" t="str">
            <v>2016-S13</v>
          </cell>
          <cell r="BS5527" t="str">
            <v>Debrauwer J</v>
          </cell>
          <cell r="BW5527" t="str">
            <v>13</v>
          </cell>
        </row>
        <row r="5528">
          <cell r="F5528" t="str">
            <v>IMB/59410/C/M1HR</v>
          </cell>
          <cell r="Q5528">
            <v>14</v>
          </cell>
          <cell r="AQ5528" t="str">
            <v>ERRT ST</v>
          </cell>
          <cell r="AW5528">
            <v>2016</v>
          </cell>
          <cell r="AX5528" t="str">
            <v>12</v>
          </cell>
          <cell r="BB5528" t="str">
            <v>TELCOM ST</v>
          </cell>
          <cell r="BE5528" t="str">
            <v>13</v>
          </cell>
          <cell r="BF5528" t="str">
            <v>2016-S13</v>
          </cell>
          <cell r="BS5528" t="str">
            <v>Debrauwer J</v>
          </cell>
          <cell r="BW5528" t="str">
            <v>13</v>
          </cell>
        </row>
        <row r="5529">
          <cell r="F5529" t="str">
            <v>IMB/59410/C/M1HS</v>
          </cell>
          <cell r="Q5529">
            <v>14</v>
          </cell>
          <cell r="AQ5529" t="str">
            <v>ERRT ST</v>
          </cell>
          <cell r="AW5529">
            <v>2016</v>
          </cell>
          <cell r="AX5529" t="str">
            <v>12</v>
          </cell>
          <cell r="BB5529" t="str">
            <v>TELCOM ST</v>
          </cell>
          <cell r="BE5529" t="str">
            <v>14</v>
          </cell>
          <cell r="BF5529" t="str">
            <v>2016-S14</v>
          </cell>
          <cell r="BS5529" t="str">
            <v>Debrauwer J</v>
          </cell>
          <cell r="BW5529" t="str">
            <v>14</v>
          </cell>
        </row>
        <row r="5530">
          <cell r="F5530" t="str">
            <v>IMB/59410/C/M1Q3</v>
          </cell>
          <cell r="Q5530">
            <v>4</v>
          </cell>
          <cell r="AQ5530" t="str">
            <v>Annulé</v>
          </cell>
          <cell r="AW5530" t="str">
            <v/>
          </cell>
          <cell r="AX5530" t="str">
            <v/>
          </cell>
          <cell r="BB5530" t="str">
            <v>Annulé</v>
          </cell>
          <cell r="BE5530" t="str">
            <v/>
          </cell>
          <cell r="BF5530" t="str">
            <v/>
          </cell>
          <cell r="BS5530" t="str">
            <v>Annulé</v>
          </cell>
          <cell r="BW5530" t="str">
            <v/>
          </cell>
        </row>
        <row r="5531">
          <cell r="F5531" t="str">
            <v>IMB/59410/S/001O</v>
          </cell>
          <cell r="Q5531">
            <v>76</v>
          </cell>
          <cell r="AQ5531" t="str">
            <v>ERRT ST</v>
          </cell>
          <cell r="AW5531">
            <v>2016</v>
          </cell>
          <cell r="AX5531" t="str">
            <v>17</v>
          </cell>
          <cell r="BB5531" t="str">
            <v>Sebbache M</v>
          </cell>
          <cell r="BE5531" t="str">
            <v>21</v>
          </cell>
          <cell r="BF5531" t="str">
            <v>2016-S21</v>
          </cell>
          <cell r="BS5531" t="str">
            <v>Batik C</v>
          </cell>
          <cell r="BW5531" t="str">
            <v>24</v>
          </cell>
        </row>
        <row r="5532">
          <cell r="F5532" t="str">
            <v>IMB/59410/C/M13D</v>
          </cell>
          <cell r="Q5532">
            <v>15</v>
          </cell>
          <cell r="AQ5532" t="str">
            <v>ERRT ST</v>
          </cell>
          <cell r="AW5532">
            <v>2016</v>
          </cell>
          <cell r="AX5532" t="str">
            <v>12</v>
          </cell>
          <cell r="BB5532" t="str">
            <v>TELCOM ST</v>
          </cell>
          <cell r="BE5532" t="str">
            <v>25</v>
          </cell>
          <cell r="BF5532" t="str">
            <v>2016-S25</v>
          </cell>
          <cell r="BS5532" t="str">
            <v>Debrauwer J</v>
          </cell>
          <cell r="BW5532" t="str">
            <v>25</v>
          </cell>
        </row>
        <row r="5533">
          <cell r="F5533" t="str">
            <v>IMB/59410/S/M1UM</v>
          </cell>
          <cell r="Q5533">
            <v>1</v>
          </cell>
          <cell r="AQ5533" t="str">
            <v>ERRT ST</v>
          </cell>
          <cell r="AW5533">
            <v>2016</v>
          </cell>
          <cell r="AX5533" t="str">
            <v>12</v>
          </cell>
          <cell r="BB5533" t="str">
            <v>TELCOM ST</v>
          </cell>
          <cell r="BE5533" t="str">
            <v>25</v>
          </cell>
          <cell r="BF5533" t="str">
            <v>2016-S25</v>
          </cell>
          <cell r="BS5533" t="str">
            <v>Debrauwer J</v>
          </cell>
          <cell r="BW5533" t="str">
            <v>25</v>
          </cell>
        </row>
        <row r="5534">
          <cell r="F5534" t="str">
            <v>IMB/59410/C/M1T6</v>
          </cell>
          <cell r="Q5534">
            <v>1</v>
          </cell>
          <cell r="AQ5534" t="str">
            <v>ERRT ST</v>
          </cell>
          <cell r="AW5534">
            <v>2016</v>
          </cell>
          <cell r="AX5534" t="str">
            <v>12</v>
          </cell>
          <cell r="BB5534" t="str">
            <v>TELCOM ST</v>
          </cell>
          <cell r="BE5534" t="str">
            <v>25</v>
          </cell>
          <cell r="BF5534" t="str">
            <v>2016-S25</v>
          </cell>
          <cell r="BS5534" t="str">
            <v>Debrauwer J</v>
          </cell>
          <cell r="BW5534" t="str">
            <v>25</v>
          </cell>
        </row>
        <row r="5535">
          <cell r="F5535" t="str">
            <v>IMB/59410/S/M1UR</v>
          </cell>
          <cell r="Q5535">
            <v>1</v>
          </cell>
          <cell r="AQ5535" t="str">
            <v>ERRT ST</v>
          </cell>
          <cell r="AW5535">
            <v>2016</v>
          </cell>
          <cell r="AX5535" t="str">
            <v>12</v>
          </cell>
          <cell r="BB5535" t="str">
            <v>TELCOM ST</v>
          </cell>
          <cell r="BE5535" t="str">
            <v>25</v>
          </cell>
          <cell r="BF5535" t="str">
            <v>2016-S25</v>
          </cell>
          <cell r="BS5535" t="str">
            <v>Debrauwer J</v>
          </cell>
          <cell r="BW5535" t="str">
            <v>25</v>
          </cell>
        </row>
        <row r="5536">
          <cell r="F5536" t="str">
            <v>IMB/59410/S/M1T9</v>
          </cell>
          <cell r="Q5536">
            <v>1</v>
          </cell>
          <cell r="AQ5536" t="str">
            <v>ERRT ST</v>
          </cell>
          <cell r="AW5536">
            <v>2016</v>
          </cell>
          <cell r="AX5536" t="str">
            <v>12</v>
          </cell>
          <cell r="BB5536" t="str">
            <v>TELCOM ST</v>
          </cell>
          <cell r="BE5536" t="str">
            <v>25</v>
          </cell>
          <cell r="BF5536" t="str">
            <v>2016-S25</v>
          </cell>
          <cell r="BS5536" t="str">
            <v>Debrauwer J</v>
          </cell>
          <cell r="BW5536" t="str">
            <v>25</v>
          </cell>
        </row>
        <row r="5537">
          <cell r="F5537" t="str">
            <v>IMB/59410/C/M1TA</v>
          </cell>
          <cell r="Q5537">
            <v>1</v>
          </cell>
          <cell r="AQ5537" t="str">
            <v>ERRT ST</v>
          </cell>
          <cell r="AW5537">
            <v>2016</v>
          </cell>
          <cell r="AX5537" t="str">
            <v>12</v>
          </cell>
          <cell r="BB5537" t="str">
            <v>TELCOM ST</v>
          </cell>
          <cell r="BE5537" t="str">
            <v>25</v>
          </cell>
          <cell r="BF5537" t="str">
            <v>2016-S25</v>
          </cell>
          <cell r="BS5537" t="str">
            <v>Debrauwer J</v>
          </cell>
          <cell r="BW5537" t="str">
            <v>25</v>
          </cell>
        </row>
        <row r="5538">
          <cell r="F5538" t="str">
            <v>IMB/59410/C/M1UX</v>
          </cell>
          <cell r="Q5538">
            <v>1</v>
          </cell>
          <cell r="AQ5538" t="str">
            <v>ERRT ST</v>
          </cell>
          <cell r="AW5538">
            <v>2016</v>
          </cell>
          <cell r="AX5538" t="str">
            <v>12</v>
          </cell>
          <cell r="BB5538" t="str">
            <v>TELCOM ST</v>
          </cell>
          <cell r="BE5538" t="str">
            <v>25</v>
          </cell>
          <cell r="BF5538" t="str">
            <v>2016-S25</v>
          </cell>
          <cell r="BS5538" t="str">
            <v>Debrauwer J</v>
          </cell>
          <cell r="BW5538" t="str">
            <v>25</v>
          </cell>
        </row>
        <row r="5539">
          <cell r="F5539" t="str">
            <v>IMB/59410/S/M1TB</v>
          </cell>
          <cell r="Q5539">
            <v>1</v>
          </cell>
          <cell r="AQ5539" t="str">
            <v>ERRT ST</v>
          </cell>
          <cell r="AW5539">
            <v>2016</v>
          </cell>
          <cell r="AX5539" t="str">
            <v>12</v>
          </cell>
          <cell r="BB5539" t="str">
            <v>TELCOM ST</v>
          </cell>
          <cell r="BE5539" t="str">
            <v>25</v>
          </cell>
          <cell r="BF5539" t="str">
            <v>2016-S25</v>
          </cell>
          <cell r="BS5539" t="str">
            <v>Debrauwer J</v>
          </cell>
          <cell r="BW5539" t="str">
            <v>25</v>
          </cell>
        </row>
        <row r="5540">
          <cell r="F5540" t="str">
            <v>IMB/59410/S/M1TC</v>
          </cell>
          <cell r="Q5540">
            <v>1</v>
          </cell>
          <cell r="AQ5540" t="str">
            <v>ERRT ST</v>
          </cell>
          <cell r="AW5540">
            <v>2016</v>
          </cell>
          <cell r="AX5540" t="str">
            <v>12</v>
          </cell>
          <cell r="BB5540" t="str">
            <v>TELCOM ST</v>
          </cell>
          <cell r="BE5540" t="str">
            <v>25</v>
          </cell>
          <cell r="BF5540" t="str">
            <v>2016-S25</v>
          </cell>
          <cell r="BS5540" t="str">
            <v>Debrauwer J</v>
          </cell>
          <cell r="BW5540" t="str">
            <v>25</v>
          </cell>
        </row>
        <row r="5541">
          <cell r="F5541" t="str">
            <v>IMB/59410/S/000M</v>
          </cell>
          <cell r="Q5541">
            <v>1</v>
          </cell>
          <cell r="AQ5541" t="str">
            <v>ERRT ST</v>
          </cell>
          <cell r="AW5541">
            <v>2016</v>
          </cell>
          <cell r="AX5541" t="str">
            <v>12</v>
          </cell>
          <cell r="BB5541" t="str">
            <v>TELCOM ST</v>
          </cell>
          <cell r="BE5541" t="str">
            <v>25</v>
          </cell>
          <cell r="BF5541" t="str">
            <v>2016-S25</v>
          </cell>
          <cell r="BS5541" t="str">
            <v>Debrauwer J</v>
          </cell>
          <cell r="BW5541" t="str">
            <v>25</v>
          </cell>
        </row>
        <row r="5542">
          <cell r="F5542" t="str">
            <v>IMB/59410/S/000N</v>
          </cell>
          <cell r="Q5542">
            <v>1</v>
          </cell>
          <cell r="AQ5542" t="str">
            <v>ERRT ST</v>
          </cell>
          <cell r="AW5542">
            <v>2016</v>
          </cell>
          <cell r="AX5542" t="str">
            <v>12</v>
          </cell>
          <cell r="BB5542" t="str">
            <v>TELCOM ST</v>
          </cell>
          <cell r="BE5542" t="str">
            <v>25</v>
          </cell>
          <cell r="BF5542" t="str">
            <v>2016-S25</v>
          </cell>
          <cell r="BS5542" t="str">
            <v>Debrauwer J</v>
          </cell>
          <cell r="BW5542" t="str">
            <v>25</v>
          </cell>
        </row>
        <row r="5543">
          <cell r="F5543" t="str">
            <v>IMB/59410/C/LZ5S</v>
          </cell>
          <cell r="Q5543">
            <v>12</v>
          </cell>
          <cell r="AQ5543" t="str">
            <v>Carre M</v>
          </cell>
          <cell r="AW5543">
            <v>2016</v>
          </cell>
          <cell r="AX5543" t="str">
            <v>11</v>
          </cell>
          <cell r="BB5543" t="str">
            <v>Carre M</v>
          </cell>
          <cell r="BE5543" t="str">
            <v>12</v>
          </cell>
          <cell r="BF5543" t="str">
            <v>2016-S12</v>
          </cell>
          <cell r="BS5543" t="str">
            <v>Debrauwer J</v>
          </cell>
          <cell r="BW5543" t="str">
            <v>13</v>
          </cell>
        </row>
        <row r="5544">
          <cell r="F5544" t="str">
            <v>IMB/59410/X/007B</v>
          </cell>
          <cell r="Q5544">
            <v>1</v>
          </cell>
          <cell r="AQ5544" t="str">
            <v>ERRT ST</v>
          </cell>
          <cell r="AW5544">
            <v>2016</v>
          </cell>
          <cell r="AX5544" t="str">
            <v>12</v>
          </cell>
          <cell r="BB5544" t="str">
            <v>TELCOM ST</v>
          </cell>
          <cell r="BE5544" t="str">
            <v>13</v>
          </cell>
          <cell r="BF5544" t="str">
            <v>2016-S13</v>
          </cell>
          <cell r="BS5544" t="str">
            <v>Debrauwer J</v>
          </cell>
          <cell r="BW5544" t="str">
            <v>13</v>
          </cell>
        </row>
        <row r="5545">
          <cell r="F5545" t="str">
            <v>IMB/59410/X/005J</v>
          </cell>
          <cell r="Q5545">
            <v>6</v>
          </cell>
          <cell r="AQ5545" t="str">
            <v>SETRS ST</v>
          </cell>
          <cell r="AW5545">
            <v>2016</v>
          </cell>
          <cell r="AX5545" t="str">
            <v>25</v>
          </cell>
          <cell r="BB5545" t="str">
            <v>Sebbache M</v>
          </cell>
          <cell r="BE5545" t="str">
            <v>29</v>
          </cell>
          <cell r="BF5545" t="str">
            <v>2016-S29</v>
          </cell>
          <cell r="BS5545" t="str">
            <v>Debrauwer J</v>
          </cell>
          <cell r="BW5545" t="str">
            <v>33</v>
          </cell>
        </row>
        <row r="5546">
          <cell r="F5546" t="str">
            <v>IMB/59410/X/005K</v>
          </cell>
          <cell r="Q5546">
            <v>5</v>
          </cell>
          <cell r="AQ5546" t="str">
            <v>SETRS ST</v>
          </cell>
          <cell r="AW5546">
            <v>2016</v>
          </cell>
          <cell r="AX5546" t="str">
            <v>25</v>
          </cell>
          <cell r="BB5546" t="str">
            <v>Sebbache M</v>
          </cell>
          <cell r="BE5546" t="str">
            <v>29</v>
          </cell>
          <cell r="BF5546" t="str">
            <v>2016-S29</v>
          </cell>
          <cell r="BS5546" t="str">
            <v>Debrauwer J</v>
          </cell>
          <cell r="BW5546" t="str">
            <v>33</v>
          </cell>
        </row>
        <row r="5547">
          <cell r="F5547" t="str">
            <v>IMB/59410/X/005L</v>
          </cell>
          <cell r="Q5547">
            <v>9</v>
          </cell>
          <cell r="AQ5547" t="str">
            <v>SETRS ST</v>
          </cell>
          <cell r="AW5547">
            <v>2016</v>
          </cell>
          <cell r="AX5547" t="str">
            <v>25</v>
          </cell>
          <cell r="BB5547" t="str">
            <v>Sebbache M</v>
          </cell>
          <cell r="BE5547" t="str">
            <v>29</v>
          </cell>
          <cell r="BF5547" t="str">
            <v>2016-S29</v>
          </cell>
          <cell r="BS5547" t="str">
            <v>Debrauwer J</v>
          </cell>
          <cell r="BW5547" t="str">
            <v>33</v>
          </cell>
        </row>
        <row r="5548">
          <cell r="F5548" t="str">
            <v>IMB/59410/X/005M</v>
          </cell>
          <cell r="Q5548">
            <v>10</v>
          </cell>
          <cell r="AQ5548" t="str">
            <v>SETRS ST</v>
          </cell>
          <cell r="AW5548">
            <v>2016</v>
          </cell>
          <cell r="AX5548" t="str">
            <v>25</v>
          </cell>
          <cell r="BB5548" t="str">
            <v>Sebbache M</v>
          </cell>
          <cell r="BE5548" t="str">
            <v>29</v>
          </cell>
          <cell r="BF5548" t="str">
            <v>2016-S29</v>
          </cell>
          <cell r="BS5548" t="str">
            <v>Debrauwer J</v>
          </cell>
          <cell r="BW5548" t="str">
            <v>33</v>
          </cell>
        </row>
        <row r="5549">
          <cell r="F5549" t="str">
            <v>IMB/59410/X/005N</v>
          </cell>
          <cell r="Q5549">
            <v>7</v>
          </cell>
          <cell r="AQ5549" t="str">
            <v>SETRS ST</v>
          </cell>
          <cell r="AW5549">
            <v>2016</v>
          </cell>
          <cell r="AX5549" t="str">
            <v>25</v>
          </cell>
          <cell r="BB5549" t="str">
            <v>Sebbache M</v>
          </cell>
          <cell r="BE5549" t="str">
            <v>29</v>
          </cell>
          <cell r="BF5549" t="str">
            <v>2016-S29</v>
          </cell>
          <cell r="BS5549" t="str">
            <v>Debrauwer J</v>
          </cell>
          <cell r="BW5549" t="str">
            <v>33</v>
          </cell>
        </row>
        <row r="5550">
          <cell r="F5550" t="str">
            <v>IMB/59410/C/M18K</v>
          </cell>
          <cell r="Q5550">
            <v>13</v>
          </cell>
          <cell r="AQ5550" t="str">
            <v>Tambu Matadi Y</v>
          </cell>
          <cell r="AW5550">
            <v>2016</v>
          </cell>
          <cell r="AX5550" t="str">
            <v>24</v>
          </cell>
          <cell r="BB5550" t="str">
            <v>Sebbache M</v>
          </cell>
          <cell r="BE5550" t="str">
            <v>25</v>
          </cell>
          <cell r="BF5550" t="str">
            <v>2016-S25</v>
          </cell>
          <cell r="BS5550" t="str">
            <v>Debrauwer J</v>
          </cell>
          <cell r="BW5550" t="str">
            <v>26</v>
          </cell>
        </row>
        <row r="5551">
          <cell r="F5551" t="str">
            <v>IMB/59410/C/M18L</v>
          </cell>
          <cell r="Q5551">
            <v>13</v>
          </cell>
          <cell r="AQ5551" t="str">
            <v>Tambu Matadi Y</v>
          </cell>
          <cell r="AW5551">
            <v>2016</v>
          </cell>
          <cell r="AX5551" t="str">
            <v>24</v>
          </cell>
          <cell r="BB5551" t="str">
            <v>Sebbache M</v>
          </cell>
          <cell r="BE5551" t="str">
            <v>25</v>
          </cell>
          <cell r="BF5551" t="str">
            <v>2016-S25</v>
          </cell>
          <cell r="BS5551" t="str">
            <v>Debrauwer J</v>
          </cell>
          <cell r="BW5551" t="str">
            <v>26</v>
          </cell>
        </row>
        <row r="5552">
          <cell r="F5552" t="str">
            <v>IMB/59410/C/M18M</v>
          </cell>
          <cell r="Q5552">
            <v>13</v>
          </cell>
          <cell r="AQ5552" t="str">
            <v>Tambu Matadi Y</v>
          </cell>
          <cell r="AW5552">
            <v>2016</v>
          </cell>
          <cell r="AX5552" t="str">
            <v>24</v>
          </cell>
          <cell r="BB5552" t="str">
            <v>Sebbache M</v>
          </cell>
          <cell r="BE5552" t="str">
            <v>25</v>
          </cell>
          <cell r="BF5552" t="str">
            <v>2016-S25</v>
          </cell>
          <cell r="BS5552" t="str">
            <v>Debrauwer J</v>
          </cell>
          <cell r="BW5552" t="str">
            <v>26</v>
          </cell>
        </row>
        <row r="5553">
          <cell r="F5553" t="str">
            <v>IMB/59410/C/M18N</v>
          </cell>
          <cell r="Q5553">
            <v>13</v>
          </cell>
          <cell r="AQ5553" t="str">
            <v>Tambu Matadi Y</v>
          </cell>
          <cell r="AW5553">
            <v>2016</v>
          </cell>
          <cell r="AX5553" t="str">
            <v>24</v>
          </cell>
          <cell r="BB5553" t="str">
            <v>Sebbache M</v>
          </cell>
          <cell r="BE5553" t="str">
            <v>25</v>
          </cell>
          <cell r="BF5553" t="str">
            <v>2016-S25</v>
          </cell>
          <cell r="BS5553" t="str">
            <v>Debrauwer J</v>
          </cell>
          <cell r="BW5553" t="str">
            <v>26</v>
          </cell>
        </row>
        <row r="5554">
          <cell r="F5554" t="str">
            <v>IMB/59410/C/M18O</v>
          </cell>
          <cell r="Q5554">
            <v>13</v>
          </cell>
          <cell r="AQ5554" t="str">
            <v>Tambu Matadi Y</v>
          </cell>
          <cell r="AW5554">
            <v>2016</v>
          </cell>
          <cell r="AX5554" t="str">
            <v>24</v>
          </cell>
          <cell r="BB5554" t="str">
            <v>Sebbache M</v>
          </cell>
          <cell r="BE5554" t="str">
            <v>25</v>
          </cell>
          <cell r="BF5554" t="str">
            <v>2016-S25</v>
          </cell>
          <cell r="BS5554" t="str">
            <v>Debrauwer J</v>
          </cell>
          <cell r="BW5554" t="str">
            <v>26</v>
          </cell>
        </row>
        <row r="5555">
          <cell r="F5555" t="str">
            <v>IMB/59410/C/M18P</v>
          </cell>
          <cell r="Q5555">
            <v>13</v>
          </cell>
          <cell r="AQ5555" t="str">
            <v>Tambu Matadi Y</v>
          </cell>
          <cell r="AW5555">
            <v>2016</v>
          </cell>
          <cell r="AX5555" t="str">
            <v>24</v>
          </cell>
          <cell r="BB5555" t="str">
            <v>Sebbache M</v>
          </cell>
          <cell r="BE5555" t="str">
            <v>25</v>
          </cell>
          <cell r="BF5555" t="str">
            <v>2016-S25</v>
          </cell>
          <cell r="BS5555" t="str">
            <v>Debrauwer J</v>
          </cell>
          <cell r="BW5555" t="str">
            <v>26</v>
          </cell>
        </row>
        <row r="5556">
          <cell r="F5556" t="str">
            <v>IMB/59410/C/LZQ0</v>
          </cell>
          <cell r="Q5556">
            <v>13</v>
          </cell>
          <cell r="AQ5556" t="str">
            <v>Tambu Matadi Y</v>
          </cell>
          <cell r="AW5556">
            <v>2016</v>
          </cell>
          <cell r="AX5556" t="str">
            <v>34</v>
          </cell>
          <cell r="BB5556" t="str">
            <v>Annulé</v>
          </cell>
          <cell r="BE5556" t="str">
            <v/>
          </cell>
          <cell r="BF5556" t="str">
            <v/>
          </cell>
          <cell r="BS5556" t="str">
            <v>Annulé</v>
          </cell>
          <cell r="BW5556" t="str">
            <v/>
          </cell>
        </row>
        <row r="5557">
          <cell r="F5557" t="str">
            <v>IMB/59410/X/008J</v>
          </cell>
          <cell r="Q5557">
            <v>15</v>
          </cell>
          <cell r="AQ5557" t="str">
            <v>Tambu Matadi Y</v>
          </cell>
          <cell r="AW5557">
            <v>2016</v>
          </cell>
          <cell r="AX5557" t="str">
            <v>28</v>
          </cell>
          <cell r="BB5557" t="str">
            <v>Brice L</v>
          </cell>
          <cell r="BE5557" t="str">
            <v>30</v>
          </cell>
          <cell r="BF5557" t="str">
            <v>2016-S30</v>
          </cell>
          <cell r="BS5557" t="str">
            <v>Debrauwer J</v>
          </cell>
          <cell r="BW5557" t="str">
            <v>32</v>
          </cell>
        </row>
        <row r="5558">
          <cell r="F5558" t="str">
            <v>IMB/59410/X/008K</v>
          </cell>
          <cell r="Q5558">
            <v>10</v>
          </cell>
          <cell r="AQ5558" t="str">
            <v>Tambu Matadi Y</v>
          </cell>
          <cell r="AW5558">
            <v>2016</v>
          </cell>
          <cell r="AX5558" t="str">
            <v>28</v>
          </cell>
          <cell r="BB5558" t="str">
            <v>Brice L</v>
          </cell>
          <cell r="BE5558" t="str">
            <v>30</v>
          </cell>
          <cell r="BF5558" t="str">
            <v>2016-S30</v>
          </cell>
          <cell r="BS5558" t="str">
            <v>Debrauwer J</v>
          </cell>
          <cell r="BW5558" t="str">
            <v>32</v>
          </cell>
        </row>
        <row r="5559">
          <cell r="F5559" t="str">
            <v>IMB/59410/X/008L</v>
          </cell>
          <cell r="Q5559">
            <v>7</v>
          </cell>
          <cell r="AQ5559" t="str">
            <v>Tambu Matadi Y</v>
          </cell>
          <cell r="AW5559">
            <v>2016</v>
          </cell>
          <cell r="AX5559" t="str">
            <v>28</v>
          </cell>
          <cell r="BB5559" t="str">
            <v>Brice L</v>
          </cell>
          <cell r="BE5559" t="str">
            <v>30</v>
          </cell>
          <cell r="BF5559" t="str">
            <v>2016-S30</v>
          </cell>
          <cell r="BS5559" t="str">
            <v>Debrauwer J</v>
          </cell>
          <cell r="BW5559" t="str">
            <v>32</v>
          </cell>
        </row>
        <row r="5560">
          <cell r="F5560" t="str">
            <v>IMB/59410/X/00D9</v>
          </cell>
          <cell r="Q5560">
            <v>12</v>
          </cell>
          <cell r="AQ5560" t="str">
            <v>Tambu Matadi Y</v>
          </cell>
          <cell r="AW5560">
            <v>2016</v>
          </cell>
          <cell r="AX5560" t="str">
            <v>28</v>
          </cell>
          <cell r="BB5560" t="str">
            <v>Brice L</v>
          </cell>
          <cell r="BE5560" t="str">
            <v>28</v>
          </cell>
          <cell r="BF5560" t="str">
            <v>2016-S28</v>
          </cell>
          <cell r="BS5560" t="str">
            <v>Debrauwer J</v>
          </cell>
          <cell r="BW5560" t="str">
            <v>32</v>
          </cell>
        </row>
        <row r="5561">
          <cell r="F5561" t="str">
            <v>IMB/59410/X/00DA</v>
          </cell>
          <cell r="Q5561">
            <v>12</v>
          </cell>
          <cell r="AQ5561" t="str">
            <v>Tambu Matadi Y</v>
          </cell>
          <cell r="AW5561">
            <v>2016</v>
          </cell>
          <cell r="AX5561" t="str">
            <v>28</v>
          </cell>
          <cell r="BB5561" t="str">
            <v>Brice L</v>
          </cell>
          <cell r="BE5561" t="str">
            <v>28</v>
          </cell>
          <cell r="BF5561" t="str">
            <v>2016-S28</v>
          </cell>
          <cell r="BS5561" t="str">
            <v>Debrauwer J</v>
          </cell>
          <cell r="BW5561" t="str">
            <v>32</v>
          </cell>
        </row>
        <row r="5562">
          <cell r="F5562" t="str">
            <v>IMB/59410/C/LYOH</v>
          </cell>
          <cell r="Q5562">
            <v>1</v>
          </cell>
          <cell r="AQ5562" t="str">
            <v>Tambu Matadi Y</v>
          </cell>
          <cell r="AW5562">
            <v>2016</v>
          </cell>
          <cell r="AX5562" t="str">
            <v>24</v>
          </cell>
          <cell r="BB5562" t="str">
            <v>Sebbache M</v>
          </cell>
          <cell r="BE5562" t="str">
            <v>25</v>
          </cell>
          <cell r="BF5562" t="str">
            <v>2016-S25</v>
          </cell>
          <cell r="BS5562" t="str">
            <v>Debrauwer J</v>
          </cell>
          <cell r="BW5562" t="str">
            <v>26</v>
          </cell>
        </row>
        <row r="5563">
          <cell r="F5563" t="str">
            <v>IMB/59410/S/M1EO</v>
          </cell>
          <cell r="Q5563">
            <v>1</v>
          </cell>
          <cell r="AQ5563" t="str">
            <v>Tambu Matadi Y</v>
          </cell>
          <cell r="AW5563">
            <v>2016</v>
          </cell>
          <cell r="AX5563" t="str">
            <v>24</v>
          </cell>
          <cell r="BB5563" t="str">
            <v>Sebbache M</v>
          </cell>
          <cell r="BE5563" t="str">
            <v>25</v>
          </cell>
          <cell r="BF5563" t="str">
            <v>2016-S25</v>
          </cell>
          <cell r="BS5563" t="str">
            <v>Debrauwer J</v>
          </cell>
          <cell r="BW5563" t="str">
            <v>26</v>
          </cell>
        </row>
        <row r="5564">
          <cell r="F5564" t="str">
            <v>IMB/59410/C/M1EO</v>
          </cell>
          <cell r="Q5564">
            <v>1</v>
          </cell>
          <cell r="AQ5564" t="str">
            <v>Tambu Matadi Y</v>
          </cell>
          <cell r="AW5564">
            <v>2016</v>
          </cell>
          <cell r="AX5564" t="str">
            <v>24</v>
          </cell>
          <cell r="BB5564" t="str">
            <v>Sebbache M</v>
          </cell>
          <cell r="BE5564" t="str">
            <v>25</v>
          </cell>
          <cell r="BF5564" t="str">
            <v>2016-S25</v>
          </cell>
          <cell r="BS5564" t="str">
            <v>Debrauwer J</v>
          </cell>
          <cell r="BW5564" t="str">
            <v>26</v>
          </cell>
        </row>
        <row r="5565">
          <cell r="F5565" t="str">
            <v>IMB/59410/S/M1EP</v>
          </cell>
          <cell r="Q5565">
            <v>1</v>
          </cell>
          <cell r="AQ5565" t="str">
            <v>Tambu Matadi Y</v>
          </cell>
          <cell r="AW5565">
            <v>2016</v>
          </cell>
          <cell r="AX5565" t="str">
            <v>24</v>
          </cell>
          <cell r="BB5565" t="str">
            <v>Sebbache M</v>
          </cell>
          <cell r="BE5565" t="str">
            <v>25</v>
          </cell>
          <cell r="BF5565" t="str">
            <v>2016-S25</v>
          </cell>
          <cell r="BS5565" t="str">
            <v>Debrauwer J</v>
          </cell>
          <cell r="BW5565" t="str">
            <v>26</v>
          </cell>
        </row>
        <row r="5566">
          <cell r="F5566" t="str">
            <v>IMB/59410/C/M1EQ</v>
          </cell>
          <cell r="Q5566">
            <v>1</v>
          </cell>
          <cell r="AQ5566" t="str">
            <v>Tambu Matadi Y</v>
          </cell>
          <cell r="AW5566">
            <v>2016</v>
          </cell>
          <cell r="AX5566" t="str">
            <v>24</v>
          </cell>
          <cell r="BB5566" t="str">
            <v>Sebbache M</v>
          </cell>
          <cell r="BE5566" t="str">
            <v>25</v>
          </cell>
          <cell r="BF5566" t="str">
            <v>2016-S25</v>
          </cell>
          <cell r="BS5566" t="str">
            <v>Debrauwer J</v>
          </cell>
          <cell r="BW5566" t="str">
            <v>26</v>
          </cell>
        </row>
        <row r="5567">
          <cell r="F5567" t="str">
            <v>IMB/59410/C/M1ER</v>
          </cell>
          <cell r="Q5567">
            <v>1</v>
          </cell>
          <cell r="AQ5567" t="str">
            <v>Tambu Matadi Y</v>
          </cell>
          <cell r="AW5567">
            <v>2016</v>
          </cell>
          <cell r="AX5567" t="str">
            <v>24</v>
          </cell>
          <cell r="BB5567" t="str">
            <v>Sebbache M</v>
          </cell>
          <cell r="BE5567" t="str">
            <v>25</v>
          </cell>
          <cell r="BF5567" t="str">
            <v>2016-S25</v>
          </cell>
          <cell r="BS5567" t="str">
            <v>Debrauwer J</v>
          </cell>
          <cell r="BW5567" t="str">
            <v>26</v>
          </cell>
        </row>
        <row r="5568">
          <cell r="F5568" t="str">
            <v>IMB/59410/S/M1LD</v>
          </cell>
          <cell r="Q5568">
            <v>1</v>
          </cell>
          <cell r="AQ5568" t="str">
            <v>Tambu Matadi Y</v>
          </cell>
          <cell r="AW5568">
            <v>2016</v>
          </cell>
          <cell r="AX5568" t="str">
            <v>24</v>
          </cell>
          <cell r="BB5568" t="str">
            <v>Sebbache M</v>
          </cell>
          <cell r="BE5568" t="str">
            <v>25</v>
          </cell>
          <cell r="BF5568" t="str">
            <v>2016-S25</v>
          </cell>
          <cell r="BS5568" t="str">
            <v>Debrauwer J</v>
          </cell>
          <cell r="BW5568" t="str">
            <v>26</v>
          </cell>
        </row>
        <row r="5569">
          <cell r="F5569" t="str">
            <v>IMB/59410/C/M1LC</v>
          </cell>
          <cell r="Q5569">
            <v>1</v>
          </cell>
          <cell r="AQ5569" t="str">
            <v>Tambu Matadi Y</v>
          </cell>
          <cell r="AW5569">
            <v>2016</v>
          </cell>
          <cell r="AX5569" t="str">
            <v>24</v>
          </cell>
          <cell r="BB5569" t="str">
            <v>Sebbache M</v>
          </cell>
          <cell r="BE5569" t="str">
            <v>25</v>
          </cell>
          <cell r="BF5569" t="str">
            <v>2016-S25</v>
          </cell>
          <cell r="BS5569" t="str">
            <v>Debrauwer J</v>
          </cell>
          <cell r="BW5569" t="str">
            <v>26</v>
          </cell>
        </row>
        <row r="5570">
          <cell r="F5570" t="str">
            <v>IMB/59410/S/M1LB</v>
          </cell>
          <cell r="Q5570">
            <v>1</v>
          </cell>
          <cell r="AQ5570" t="str">
            <v>Tambu Matadi Y</v>
          </cell>
          <cell r="AW5570">
            <v>2016</v>
          </cell>
          <cell r="AX5570" t="str">
            <v>24</v>
          </cell>
          <cell r="BB5570" t="str">
            <v>Sebbache M</v>
          </cell>
          <cell r="BE5570" t="str">
            <v>25</v>
          </cell>
          <cell r="BF5570" t="str">
            <v>2016-S25</v>
          </cell>
          <cell r="BS5570" t="str">
            <v>Debrauwer J</v>
          </cell>
          <cell r="BW5570" t="str">
            <v>26</v>
          </cell>
        </row>
        <row r="5571">
          <cell r="F5571" t="str">
            <v>IMB/59410/S/M1LA</v>
          </cell>
          <cell r="Q5571">
            <v>1</v>
          </cell>
          <cell r="AQ5571" t="str">
            <v>Tambu Matadi Y</v>
          </cell>
          <cell r="AW5571">
            <v>2016</v>
          </cell>
          <cell r="AX5571" t="str">
            <v>24</v>
          </cell>
          <cell r="BB5571" t="str">
            <v>Sebbache M</v>
          </cell>
          <cell r="BE5571" t="str">
            <v>25</v>
          </cell>
          <cell r="BF5571" t="str">
            <v>2016-S25</v>
          </cell>
          <cell r="BS5571" t="str">
            <v>Debrauwer J</v>
          </cell>
          <cell r="BW5571" t="str">
            <v>26</v>
          </cell>
        </row>
        <row r="5572">
          <cell r="F5572" t="str">
            <v>IMB/59410/C/LZSA</v>
          </cell>
          <cell r="Q5572">
            <v>6</v>
          </cell>
          <cell r="AQ5572" t="str">
            <v>ERRT ST</v>
          </cell>
          <cell r="AW5572">
            <v>2016</v>
          </cell>
          <cell r="AX5572" t="str">
            <v>29</v>
          </cell>
          <cell r="BB5572" t="str">
            <v>TELCOM ST</v>
          </cell>
          <cell r="BE5572" t="str">
            <v>33</v>
          </cell>
          <cell r="BF5572" t="str">
            <v>2016-S33</v>
          </cell>
          <cell r="BS5572" t="str">
            <v>BE OPTIK ST</v>
          </cell>
          <cell r="BW5572" t="str">
            <v>38</v>
          </cell>
        </row>
        <row r="5573">
          <cell r="F5573" t="str">
            <v>IMB/59410/C/LZQ1</v>
          </cell>
          <cell r="Q5573">
            <v>13</v>
          </cell>
          <cell r="AQ5573" t="str">
            <v>Tambu Matadi Y</v>
          </cell>
          <cell r="AW5573">
            <v>2016</v>
          </cell>
          <cell r="AX5573" t="str">
            <v>34</v>
          </cell>
          <cell r="BB5573" t="str">
            <v>Annulé</v>
          </cell>
          <cell r="BE5573" t="str">
            <v/>
          </cell>
          <cell r="BF5573" t="str">
            <v/>
          </cell>
          <cell r="BS5573" t="str">
            <v>Annulé</v>
          </cell>
          <cell r="BW5573" t="str">
            <v/>
          </cell>
        </row>
        <row r="5574">
          <cell r="F5574" t="str">
            <v>IMB/59410/C/LZQ2</v>
          </cell>
          <cell r="Q5574">
            <v>13</v>
          </cell>
          <cell r="AQ5574" t="str">
            <v>Tambu Matadi Y</v>
          </cell>
          <cell r="AW5574">
            <v>2016</v>
          </cell>
          <cell r="AX5574" t="str">
            <v>34</v>
          </cell>
          <cell r="BB5574" t="str">
            <v>Annulé</v>
          </cell>
          <cell r="BE5574" t="str">
            <v/>
          </cell>
          <cell r="BF5574" t="str">
            <v/>
          </cell>
          <cell r="BS5574" t="str">
            <v>Annulé</v>
          </cell>
          <cell r="BW5574" t="str">
            <v/>
          </cell>
        </row>
        <row r="5575">
          <cell r="F5575" t="str">
            <v>IMB/59410/C/LZQ3</v>
          </cell>
          <cell r="Q5575">
            <v>7</v>
          </cell>
          <cell r="AQ5575" t="str">
            <v>Tambu Matadi Y</v>
          </cell>
          <cell r="AW5575">
            <v>2016</v>
          </cell>
          <cell r="AX5575" t="str">
            <v>34</v>
          </cell>
          <cell r="BB5575" t="str">
            <v>Annulé</v>
          </cell>
          <cell r="BE5575" t="str">
            <v/>
          </cell>
          <cell r="BF5575" t="str">
            <v/>
          </cell>
          <cell r="BS5575" t="str">
            <v>Annulé</v>
          </cell>
          <cell r="BW5575" t="str">
            <v/>
          </cell>
        </row>
        <row r="5576">
          <cell r="F5576" t="str">
            <v>IMB/59410/C/LZQ4</v>
          </cell>
          <cell r="Q5576">
            <v>25</v>
          </cell>
          <cell r="AQ5576" t="str">
            <v>Tambu Matadi Y</v>
          </cell>
          <cell r="AW5576">
            <v>2016</v>
          </cell>
          <cell r="AX5576" t="str">
            <v>34</v>
          </cell>
          <cell r="BB5576" t="str">
            <v>Annulé</v>
          </cell>
          <cell r="BE5576" t="str">
            <v/>
          </cell>
          <cell r="BF5576" t="str">
            <v/>
          </cell>
          <cell r="BS5576" t="str">
            <v>Annulé</v>
          </cell>
          <cell r="BW5576" t="str">
            <v/>
          </cell>
        </row>
        <row r="5577">
          <cell r="F5577" t="str">
            <v>IMB/59410/C/LZQ6</v>
          </cell>
          <cell r="Q5577">
            <v>1</v>
          </cell>
          <cell r="AQ5577" t="str">
            <v>Tambu Matadi Y</v>
          </cell>
          <cell r="AW5577">
            <v>2016</v>
          </cell>
          <cell r="AX5577" t="str">
            <v>34</v>
          </cell>
          <cell r="BB5577" t="str">
            <v>Annulé</v>
          </cell>
          <cell r="BE5577" t="str">
            <v/>
          </cell>
          <cell r="BF5577" t="str">
            <v/>
          </cell>
          <cell r="BS5577" t="str">
            <v>Annulé</v>
          </cell>
          <cell r="BW5577" t="str">
            <v/>
          </cell>
        </row>
        <row r="5578">
          <cell r="F5578" t="str">
            <v>IMB/59410/X/00DB</v>
          </cell>
          <cell r="Q5578">
            <v>1</v>
          </cell>
          <cell r="AQ5578" t="str">
            <v>Tambu Matadi Y</v>
          </cell>
          <cell r="AW5578">
            <v>2016</v>
          </cell>
          <cell r="AX5578" t="str">
            <v>34</v>
          </cell>
          <cell r="BB5578" t="str">
            <v>Annulé</v>
          </cell>
          <cell r="BE5578" t="str">
            <v/>
          </cell>
          <cell r="BF5578" t="str">
            <v/>
          </cell>
          <cell r="BS5578" t="str">
            <v>Annulé</v>
          </cell>
          <cell r="BW5578" t="str">
            <v/>
          </cell>
        </row>
        <row r="5579">
          <cell r="F5579" t="str">
            <v>IMB/59410/X/00DC</v>
          </cell>
          <cell r="Q5579">
            <v>1</v>
          </cell>
          <cell r="AQ5579" t="str">
            <v>Tambu Matadi Y</v>
          </cell>
          <cell r="AW5579">
            <v>2016</v>
          </cell>
          <cell r="AX5579" t="str">
            <v>34</v>
          </cell>
          <cell r="BB5579" t="str">
            <v>Annulé</v>
          </cell>
          <cell r="BE5579" t="str">
            <v/>
          </cell>
          <cell r="BF5579" t="str">
            <v/>
          </cell>
          <cell r="BS5579" t="str">
            <v>Annulé</v>
          </cell>
          <cell r="BW5579" t="str">
            <v/>
          </cell>
        </row>
        <row r="5580">
          <cell r="F5580" t="str">
            <v>IMB/59410/X/00DD</v>
          </cell>
          <cell r="Q5580">
            <v>1</v>
          </cell>
          <cell r="AQ5580" t="str">
            <v>Tambu Matadi Y</v>
          </cell>
          <cell r="AW5580">
            <v>2016</v>
          </cell>
          <cell r="AX5580" t="str">
            <v>34</v>
          </cell>
          <cell r="BB5580" t="str">
            <v>Annulé</v>
          </cell>
          <cell r="BE5580" t="str">
            <v/>
          </cell>
          <cell r="BF5580" t="str">
            <v/>
          </cell>
          <cell r="BS5580" t="str">
            <v>Annulé</v>
          </cell>
          <cell r="BW5580" t="str">
            <v/>
          </cell>
        </row>
        <row r="5581">
          <cell r="F5581" t="str">
            <v>IMB/59410/X/00DE</v>
          </cell>
          <cell r="Q5581">
            <v>1</v>
          </cell>
          <cell r="AQ5581" t="str">
            <v>Tambu Matadi Y</v>
          </cell>
          <cell r="AW5581">
            <v>2016</v>
          </cell>
          <cell r="AX5581" t="str">
            <v>34</v>
          </cell>
          <cell r="BB5581" t="str">
            <v>Annulé</v>
          </cell>
          <cell r="BE5581" t="str">
            <v/>
          </cell>
          <cell r="BF5581" t="str">
            <v/>
          </cell>
          <cell r="BS5581" t="str">
            <v>Annulé</v>
          </cell>
          <cell r="BW5581" t="str">
            <v/>
          </cell>
        </row>
        <row r="5582">
          <cell r="F5582" t="str">
            <v>IMB/59410/X/00DF</v>
          </cell>
          <cell r="Q5582">
            <v>1</v>
          </cell>
          <cell r="AQ5582" t="str">
            <v>Tambu Matadi Y</v>
          </cell>
          <cell r="AW5582">
            <v>2016</v>
          </cell>
          <cell r="AX5582" t="str">
            <v>34</v>
          </cell>
          <cell r="BB5582" t="str">
            <v>Annulé</v>
          </cell>
          <cell r="BE5582" t="str">
            <v/>
          </cell>
          <cell r="BF5582" t="str">
            <v/>
          </cell>
          <cell r="BS5582" t="str">
            <v>Annulé</v>
          </cell>
          <cell r="BW5582" t="str">
            <v/>
          </cell>
        </row>
        <row r="5583">
          <cell r="F5583" t="str">
            <v>IMB/59410/X/00DG</v>
          </cell>
          <cell r="Q5583">
            <v>1</v>
          </cell>
          <cell r="AQ5583" t="str">
            <v>Tambu Matadi Y</v>
          </cell>
          <cell r="AW5583">
            <v>2016</v>
          </cell>
          <cell r="AX5583" t="str">
            <v>34</v>
          </cell>
          <cell r="BB5583" t="str">
            <v>Annulé</v>
          </cell>
          <cell r="BE5583" t="str">
            <v/>
          </cell>
          <cell r="BF5583" t="str">
            <v/>
          </cell>
          <cell r="BS5583" t="str">
            <v>Annulé</v>
          </cell>
          <cell r="BW5583" t="str">
            <v/>
          </cell>
        </row>
        <row r="5584">
          <cell r="F5584" t="str">
            <v>IMB/59410/X/00DH</v>
          </cell>
          <cell r="Q5584">
            <v>1</v>
          </cell>
          <cell r="AQ5584" t="str">
            <v>Tambu Matadi Y</v>
          </cell>
          <cell r="AW5584">
            <v>2016</v>
          </cell>
          <cell r="AX5584" t="str">
            <v>34</v>
          </cell>
          <cell r="BB5584" t="str">
            <v>Annulé</v>
          </cell>
          <cell r="BE5584" t="str">
            <v/>
          </cell>
          <cell r="BF5584" t="str">
            <v/>
          </cell>
          <cell r="BS5584" t="str">
            <v>Annulé</v>
          </cell>
          <cell r="BW5584" t="str">
            <v/>
          </cell>
        </row>
        <row r="5585">
          <cell r="F5585" t="str">
            <v>IMB/59410/X/00DI</v>
          </cell>
          <cell r="Q5585">
            <v>1</v>
          </cell>
          <cell r="AQ5585" t="str">
            <v>Tambu Matadi Y</v>
          </cell>
          <cell r="AW5585">
            <v>2016</v>
          </cell>
          <cell r="AX5585" t="str">
            <v>34</v>
          </cell>
          <cell r="BB5585" t="str">
            <v>Annulé</v>
          </cell>
          <cell r="BE5585" t="str">
            <v/>
          </cell>
          <cell r="BF5585" t="str">
            <v/>
          </cell>
          <cell r="BS5585" t="str">
            <v>Annulé</v>
          </cell>
          <cell r="BW5585" t="str">
            <v/>
          </cell>
        </row>
        <row r="5586">
          <cell r="F5586" t="str">
            <v>IMB/59410/X/00DJ</v>
          </cell>
          <cell r="Q5586">
            <v>1</v>
          </cell>
          <cell r="AQ5586" t="str">
            <v>Tambu Matadi Y</v>
          </cell>
          <cell r="AW5586">
            <v>2016</v>
          </cell>
          <cell r="AX5586" t="str">
            <v>34</v>
          </cell>
          <cell r="BB5586" t="str">
            <v>Annulé</v>
          </cell>
          <cell r="BE5586" t="str">
            <v/>
          </cell>
          <cell r="BF5586" t="str">
            <v/>
          </cell>
          <cell r="BS5586" t="str">
            <v>Annulé</v>
          </cell>
          <cell r="BW5586" t="str">
            <v/>
          </cell>
        </row>
        <row r="5587">
          <cell r="F5587" t="str">
            <v>IMB/59410/S/M1I2</v>
          </cell>
          <cell r="Q5587">
            <v>6</v>
          </cell>
          <cell r="AQ5587" t="str">
            <v>Carre M</v>
          </cell>
          <cell r="AW5587">
            <v>2016</v>
          </cell>
          <cell r="AX5587" t="str">
            <v>35</v>
          </cell>
          <cell r="BB5587" t="str">
            <v>Brice L</v>
          </cell>
          <cell r="BE5587" t="str">
            <v>37</v>
          </cell>
          <cell r="BF5587" t="str">
            <v>2016-S37</v>
          </cell>
          <cell r="BS5587" t="str">
            <v>BE OPTIK ST</v>
          </cell>
          <cell r="BW5587" t="str">
            <v>42</v>
          </cell>
        </row>
        <row r="5588">
          <cell r="F5588" t="str">
            <v>IMB/59410/C/M1MZ</v>
          </cell>
          <cell r="Q5588">
            <v>154</v>
          </cell>
          <cell r="AQ5588" t="str">
            <v>Tambu Matadi Y</v>
          </cell>
          <cell r="AW5588">
            <v>2016</v>
          </cell>
          <cell r="AX5588" t="str">
            <v>42</v>
          </cell>
          <cell r="BB5588" t="str">
            <v>A affecter</v>
          </cell>
          <cell r="BE5588" t="str">
            <v/>
          </cell>
          <cell r="BF5588" t="str">
            <v/>
          </cell>
          <cell r="BW5588" t="str">
            <v/>
          </cell>
        </row>
        <row r="5589">
          <cell r="F5589" t="str">
            <v>IMB/59410/C/M1N7</v>
          </cell>
          <cell r="Q5589">
            <v>144</v>
          </cell>
          <cell r="AQ5589" t="str">
            <v>Tambu Matadi Y</v>
          </cell>
          <cell r="AW5589">
            <v>2016</v>
          </cell>
          <cell r="AX5589" t="str">
            <v>42</v>
          </cell>
          <cell r="BB5589" t="str">
            <v>A affecter</v>
          </cell>
          <cell r="BE5589" t="str">
            <v/>
          </cell>
          <cell r="BF5589" t="str">
            <v/>
          </cell>
          <cell r="BW5589" t="str">
            <v/>
          </cell>
        </row>
        <row r="5590">
          <cell r="F5590" t="str">
            <v>IMB/59410/C/LYOI</v>
          </cell>
          <cell r="Q5590">
            <v>14</v>
          </cell>
          <cell r="AQ5590" t="str">
            <v>SETRS ST</v>
          </cell>
          <cell r="AW5590">
            <v>2017</v>
          </cell>
          <cell r="AX5590" t="str">
            <v>14</v>
          </cell>
          <cell r="BB5590" t="str">
            <v>BE OPTIK ST</v>
          </cell>
          <cell r="BE5590" t="str">
            <v>15</v>
          </cell>
          <cell r="BF5590" t="str">
            <v>2017-S15</v>
          </cell>
          <cell r="BS5590" t="str">
            <v>BE OPTIK ST</v>
          </cell>
          <cell r="BW5590" t="str">
            <v>15</v>
          </cell>
        </row>
        <row r="5591">
          <cell r="F5591" t="str">
            <v>IMB/59410/C/LYOJ</v>
          </cell>
          <cell r="Q5591">
            <v>14</v>
          </cell>
          <cell r="AQ5591" t="str">
            <v>SETRS ST</v>
          </cell>
          <cell r="AW5591">
            <v>2017</v>
          </cell>
          <cell r="AX5591" t="str">
            <v>14</v>
          </cell>
          <cell r="BB5591" t="str">
            <v>BE OPTIK ST</v>
          </cell>
          <cell r="BE5591" t="str">
            <v>15</v>
          </cell>
          <cell r="BF5591" t="str">
            <v>2017-S15</v>
          </cell>
          <cell r="BS5591" t="str">
            <v>BE OPTIK ST</v>
          </cell>
          <cell r="BW5591" t="str">
            <v>15</v>
          </cell>
        </row>
        <row r="5592">
          <cell r="F5592" t="str">
            <v>IMB/59410/C/LYOK</v>
          </cell>
          <cell r="Q5592">
            <v>14</v>
          </cell>
          <cell r="AQ5592" t="str">
            <v>SETRS ST</v>
          </cell>
          <cell r="AW5592">
            <v>2017</v>
          </cell>
          <cell r="AX5592" t="str">
            <v>14</v>
          </cell>
          <cell r="BB5592" t="str">
            <v>BE OPTIK ST</v>
          </cell>
          <cell r="BE5592" t="str">
            <v>15</v>
          </cell>
          <cell r="BF5592" t="str">
            <v>2017-S15</v>
          </cell>
          <cell r="BS5592" t="str">
            <v>BE OPTIK ST</v>
          </cell>
          <cell r="BW5592" t="str">
            <v>15</v>
          </cell>
        </row>
        <row r="5593">
          <cell r="F5593" t="str">
            <v>IMB/59410/C/LZTH</v>
          </cell>
          <cell r="Q5593">
            <v>24</v>
          </cell>
          <cell r="AQ5593" t="str">
            <v>SETRS ST</v>
          </cell>
          <cell r="AW5593">
            <v>2017</v>
          </cell>
          <cell r="AX5593" t="str">
            <v>14</v>
          </cell>
          <cell r="BB5593" t="str">
            <v>BE OPTIK ST</v>
          </cell>
          <cell r="BE5593" t="str">
            <v>15</v>
          </cell>
          <cell r="BF5593" t="str">
            <v>2017-S15</v>
          </cell>
          <cell r="BS5593" t="str">
            <v>BE OPTIK ST</v>
          </cell>
          <cell r="BW5593" t="str">
            <v>15</v>
          </cell>
        </row>
        <row r="5594">
          <cell r="F5594" t="str">
            <v>IMB/59410/C/LZTI</v>
          </cell>
          <cell r="Q5594">
            <v>24</v>
          </cell>
          <cell r="AQ5594" t="str">
            <v>SETRS ST</v>
          </cell>
          <cell r="AW5594">
            <v>2017</v>
          </cell>
          <cell r="AX5594" t="str">
            <v>14</v>
          </cell>
          <cell r="BB5594" t="str">
            <v>BE OPTIK ST</v>
          </cell>
          <cell r="BE5594" t="str">
            <v>15</v>
          </cell>
          <cell r="BF5594" t="str">
            <v>2017-S15</v>
          </cell>
          <cell r="BS5594" t="str">
            <v>BE OPTIK ST</v>
          </cell>
          <cell r="BW5594" t="str">
            <v>15</v>
          </cell>
        </row>
        <row r="5595">
          <cell r="F5595" t="str">
            <v>IMB/59410/C/LZTJ</v>
          </cell>
          <cell r="Q5595">
            <v>24</v>
          </cell>
          <cell r="AQ5595" t="str">
            <v>SETRS ST</v>
          </cell>
          <cell r="AW5595">
            <v>2017</v>
          </cell>
          <cell r="AX5595" t="str">
            <v>14</v>
          </cell>
          <cell r="BB5595" t="str">
            <v>BE OPTIK ST</v>
          </cell>
          <cell r="BE5595" t="str">
            <v>15</v>
          </cell>
          <cell r="BF5595" t="str">
            <v>2017-S15</v>
          </cell>
          <cell r="BS5595" t="str">
            <v>BE OPTIK ST</v>
          </cell>
          <cell r="BW5595" t="str">
            <v>15</v>
          </cell>
        </row>
        <row r="5596">
          <cell r="F5596" t="str">
            <v>IMB/59410/C/LZW5</v>
          </cell>
          <cell r="Q5596">
            <v>8</v>
          </cell>
          <cell r="AQ5596" t="str">
            <v>SETRS ST</v>
          </cell>
          <cell r="AW5596">
            <v>2017</v>
          </cell>
          <cell r="AX5596" t="str">
            <v>14</v>
          </cell>
          <cell r="BB5596" t="str">
            <v>BE OPTIK ST</v>
          </cell>
          <cell r="BE5596" t="str">
            <v>15</v>
          </cell>
          <cell r="BF5596" t="str">
            <v>2017-S15</v>
          </cell>
          <cell r="BS5596" t="str">
            <v>BE OPTIK ST</v>
          </cell>
          <cell r="BW5596" t="str">
            <v>15</v>
          </cell>
        </row>
        <row r="5597">
          <cell r="F5597" t="str">
            <v>IMB/59410/C/M1J6</v>
          </cell>
          <cell r="Q5597">
            <v>1</v>
          </cell>
          <cell r="AQ5597" t="str">
            <v>SETRS ST</v>
          </cell>
          <cell r="AW5597">
            <v>2017</v>
          </cell>
          <cell r="AX5597" t="str">
            <v>14</v>
          </cell>
          <cell r="BB5597" t="str">
            <v>BE OPTIK ST</v>
          </cell>
          <cell r="BE5597" t="str">
            <v>15</v>
          </cell>
          <cell r="BF5597" t="str">
            <v>2017-S15</v>
          </cell>
          <cell r="BS5597" t="str">
            <v>BE OPTIK ST</v>
          </cell>
          <cell r="BW5597" t="str">
            <v>15</v>
          </cell>
        </row>
        <row r="5598">
          <cell r="F5598" t="str">
            <v>IMB/59410/C/M1J5</v>
          </cell>
          <cell r="Q5598">
            <v>1</v>
          </cell>
          <cell r="AQ5598" t="str">
            <v>SETRS ST</v>
          </cell>
          <cell r="AW5598">
            <v>2017</v>
          </cell>
          <cell r="AX5598" t="str">
            <v>14</v>
          </cell>
          <cell r="BB5598" t="str">
            <v>BE OPTIK ST</v>
          </cell>
          <cell r="BE5598" t="str">
            <v>15</v>
          </cell>
          <cell r="BF5598" t="str">
            <v>2017-S15</v>
          </cell>
          <cell r="BS5598" t="str">
            <v>BE OPTIK ST</v>
          </cell>
          <cell r="BW5598" t="str">
            <v>15</v>
          </cell>
        </row>
        <row r="5599">
          <cell r="F5599" t="str">
            <v>IMB/59410/S/M1J4</v>
          </cell>
          <cell r="Q5599">
            <v>1</v>
          </cell>
          <cell r="AQ5599" t="str">
            <v>SETRS ST</v>
          </cell>
          <cell r="AW5599">
            <v>2017</v>
          </cell>
          <cell r="AX5599" t="str">
            <v>14</v>
          </cell>
          <cell r="BB5599" t="str">
            <v>BE OPTIK ST</v>
          </cell>
          <cell r="BE5599" t="str">
            <v>15</v>
          </cell>
          <cell r="BF5599" t="str">
            <v>2017-S15</v>
          </cell>
          <cell r="BS5599" t="str">
            <v>BE OPTIK ST</v>
          </cell>
          <cell r="BW5599" t="str">
            <v>15</v>
          </cell>
        </row>
        <row r="5600">
          <cell r="F5600" t="str">
            <v>IMB/59410/C/M1J3</v>
          </cell>
          <cell r="Q5600">
            <v>1</v>
          </cell>
          <cell r="AQ5600" t="str">
            <v>SETRS ST</v>
          </cell>
          <cell r="AW5600">
            <v>2017</v>
          </cell>
          <cell r="AX5600" t="str">
            <v>14</v>
          </cell>
          <cell r="BB5600" t="str">
            <v>BE OPTIK ST</v>
          </cell>
          <cell r="BE5600" t="str">
            <v>15</v>
          </cell>
          <cell r="BF5600" t="str">
            <v>2017-S15</v>
          </cell>
          <cell r="BS5600" t="str">
            <v>BE OPTIK ST</v>
          </cell>
          <cell r="BW5600" t="str">
            <v>15</v>
          </cell>
        </row>
        <row r="5601">
          <cell r="F5601" t="str">
            <v>IMB/59410/C/LZW6</v>
          </cell>
          <cell r="Q5601">
            <v>8</v>
          </cell>
          <cell r="AQ5601" t="str">
            <v>SETRS ST</v>
          </cell>
          <cell r="AW5601">
            <v>2017</v>
          </cell>
          <cell r="AX5601" t="str">
            <v>14</v>
          </cell>
          <cell r="BB5601" t="str">
            <v>BE OPTIK ST</v>
          </cell>
          <cell r="BE5601" t="str">
            <v>15</v>
          </cell>
          <cell r="BF5601" t="str">
            <v>2017-S15</v>
          </cell>
          <cell r="BS5601" t="str">
            <v>BE OPTIK ST</v>
          </cell>
          <cell r="BW5601" t="str">
            <v>15</v>
          </cell>
        </row>
        <row r="5602">
          <cell r="F5602" t="str">
            <v>IMB/59410/C/M1J0</v>
          </cell>
          <cell r="Q5602">
            <v>14</v>
          </cell>
          <cell r="AQ5602" t="str">
            <v>SETRS ST</v>
          </cell>
          <cell r="AW5602">
            <v>2017</v>
          </cell>
          <cell r="AX5602" t="str">
            <v>14</v>
          </cell>
          <cell r="BB5602" t="str">
            <v>BE OPTIK ST</v>
          </cell>
          <cell r="BE5602" t="str">
            <v>15</v>
          </cell>
          <cell r="BF5602" t="str">
            <v>2017-S15</v>
          </cell>
          <cell r="BS5602" t="str">
            <v>BE OPTIK ST</v>
          </cell>
          <cell r="BW5602" t="str">
            <v>15</v>
          </cell>
        </row>
        <row r="5603">
          <cell r="F5603" t="str">
            <v>IMB/59410/C/M1J1</v>
          </cell>
          <cell r="Q5603">
            <v>14</v>
          </cell>
          <cell r="AQ5603" t="str">
            <v>SETRS ST</v>
          </cell>
          <cell r="AW5603">
            <v>2017</v>
          </cell>
          <cell r="AX5603" t="str">
            <v>14</v>
          </cell>
          <cell r="BB5603" t="str">
            <v>BE OPTIK ST</v>
          </cell>
          <cell r="BE5603" t="str">
            <v>15</v>
          </cell>
          <cell r="BF5603" t="str">
            <v>2017-S15</v>
          </cell>
          <cell r="BS5603" t="str">
            <v>BE OPTIK ST</v>
          </cell>
          <cell r="BW5603" t="str">
            <v>15</v>
          </cell>
        </row>
        <row r="5604">
          <cell r="F5604" t="str">
            <v>IMB/59410/C/M1J2</v>
          </cell>
          <cell r="Q5604">
            <v>14</v>
          </cell>
          <cell r="AQ5604" t="str">
            <v>SETRS ST</v>
          </cell>
          <cell r="AW5604">
            <v>2017</v>
          </cell>
          <cell r="AX5604" t="str">
            <v>14</v>
          </cell>
          <cell r="BB5604" t="str">
            <v>BE OPTIK ST</v>
          </cell>
          <cell r="BE5604" t="str">
            <v>15</v>
          </cell>
          <cell r="BF5604" t="str">
            <v>2017-S15</v>
          </cell>
          <cell r="BS5604" t="str">
            <v>BE OPTIK ST</v>
          </cell>
          <cell r="BW5604" t="str">
            <v>15</v>
          </cell>
        </row>
        <row r="5605">
          <cell r="F5605" t="str">
            <v>IMB/59410/X/006F</v>
          </cell>
          <cell r="Q5605">
            <v>1</v>
          </cell>
          <cell r="AQ5605" t="str">
            <v>SETRS ST</v>
          </cell>
          <cell r="AW5605">
            <v>2017</v>
          </cell>
          <cell r="AX5605" t="str">
            <v>14</v>
          </cell>
          <cell r="BB5605" t="str">
            <v>BE OPTIK ST</v>
          </cell>
          <cell r="BE5605" t="str">
            <v>15</v>
          </cell>
          <cell r="BF5605" t="str">
            <v>2017-S15</v>
          </cell>
          <cell r="BS5605" t="str">
            <v>BE OPTIK ST</v>
          </cell>
          <cell r="BW5605" t="str">
            <v>15</v>
          </cell>
        </row>
        <row r="5606">
          <cell r="F5606" t="str">
            <v>IMB/59410/X/006G</v>
          </cell>
          <cell r="Q5606">
            <v>1</v>
          </cell>
          <cell r="AQ5606" t="str">
            <v>SETRS ST</v>
          </cell>
          <cell r="AW5606">
            <v>2017</v>
          </cell>
          <cell r="AX5606" t="str">
            <v>14</v>
          </cell>
          <cell r="BB5606" t="str">
            <v>BE OPTIK ST</v>
          </cell>
          <cell r="BE5606" t="str">
            <v>15</v>
          </cell>
          <cell r="BF5606" t="str">
            <v>2017-S15</v>
          </cell>
          <cell r="BS5606" t="str">
            <v>BE OPTIK ST</v>
          </cell>
          <cell r="BW5606" t="str">
            <v>15</v>
          </cell>
        </row>
        <row r="5607">
          <cell r="F5607" t="str">
            <v>IMB/59410/S/M1NQ</v>
          </cell>
          <cell r="Q5607">
            <v>1</v>
          </cell>
          <cell r="AQ5607" t="str">
            <v>SETRS ST</v>
          </cell>
          <cell r="AW5607">
            <v>2017</v>
          </cell>
          <cell r="AX5607" t="str">
            <v>14</v>
          </cell>
          <cell r="BB5607" t="str">
            <v>BE OPTIK ST</v>
          </cell>
          <cell r="BE5607" t="str">
            <v>15</v>
          </cell>
          <cell r="BF5607" t="str">
            <v>2017-S15</v>
          </cell>
          <cell r="BS5607" t="str">
            <v>BE OPTIK ST</v>
          </cell>
          <cell r="BW5607" t="str">
            <v>15</v>
          </cell>
        </row>
        <row r="5608">
          <cell r="F5608" t="str">
            <v>IMB/59410/S/M1NT</v>
          </cell>
          <cell r="Q5608">
            <v>1</v>
          </cell>
          <cell r="AQ5608" t="str">
            <v>SETRS ST</v>
          </cell>
          <cell r="AW5608">
            <v>2017</v>
          </cell>
          <cell r="AX5608" t="str">
            <v>14</v>
          </cell>
          <cell r="BB5608" t="str">
            <v>BE OPTIK ST</v>
          </cell>
          <cell r="BE5608" t="str">
            <v>15</v>
          </cell>
          <cell r="BF5608" t="str">
            <v>2017-S15</v>
          </cell>
          <cell r="BS5608" t="str">
            <v>BE OPTIK ST</v>
          </cell>
          <cell r="BW5608" t="str">
            <v>15</v>
          </cell>
        </row>
        <row r="5609">
          <cell r="F5609" t="str">
            <v>IMB/59410/S/M1J9</v>
          </cell>
          <cell r="Q5609">
            <v>1</v>
          </cell>
          <cell r="AQ5609" t="str">
            <v>SETRS ST</v>
          </cell>
          <cell r="AW5609">
            <v>2017</v>
          </cell>
          <cell r="AX5609" t="str">
            <v>14</v>
          </cell>
          <cell r="BB5609" t="str">
            <v>BE OPTIK ST</v>
          </cell>
          <cell r="BE5609" t="str">
            <v>15</v>
          </cell>
          <cell r="BF5609" t="str">
            <v>2017-S15</v>
          </cell>
          <cell r="BS5609" t="str">
            <v>BE OPTIK ST</v>
          </cell>
          <cell r="BW5609" t="str">
            <v>15</v>
          </cell>
        </row>
        <row r="5610">
          <cell r="F5610" t="str">
            <v>IMB/59410/S/M1JA</v>
          </cell>
          <cell r="Q5610">
            <v>1</v>
          </cell>
          <cell r="AQ5610" t="str">
            <v>SETRS ST</v>
          </cell>
          <cell r="AW5610">
            <v>2017</v>
          </cell>
          <cell r="AX5610" t="str">
            <v>14</v>
          </cell>
          <cell r="BB5610" t="str">
            <v>BE OPTIK ST</v>
          </cell>
          <cell r="BE5610" t="str">
            <v>15</v>
          </cell>
          <cell r="BF5610" t="str">
            <v>2017-S15</v>
          </cell>
          <cell r="BS5610" t="str">
            <v>BE OPTIK ST</v>
          </cell>
          <cell r="BW5610" t="str">
            <v>15</v>
          </cell>
        </row>
        <row r="5611">
          <cell r="F5611" t="str">
            <v>IMB/59410/S/M1J7</v>
          </cell>
          <cell r="Q5611">
            <v>1</v>
          </cell>
          <cell r="AQ5611" t="str">
            <v>SETRS ST</v>
          </cell>
          <cell r="AW5611">
            <v>2017</v>
          </cell>
          <cell r="AX5611" t="str">
            <v>14</v>
          </cell>
          <cell r="BB5611" t="str">
            <v>BE OPTIK ST</v>
          </cell>
          <cell r="BE5611" t="str">
            <v>15</v>
          </cell>
          <cell r="BF5611" t="str">
            <v>2017-S15</v>
          </cell>
          <cell r="BS5611" t="str">
            <v>BE OPTIK ST</v>
          </cell>
          <cell r="BW5611" t="str">
            <v>15</v>
          </cell>
        </row>
        <row r="5612">
          <cell r="F5612" t="str">
            <v>IMB/59410/S/M1J8</v>
          </cell>
          <cell r="Q5612">
            <v>1</v>
          </cell>
          <cell r="AQ5612" t="str">
            <v>SETRS ST</v>
          </cell>
          <cell r="AW5612">
            <v>2017</v>
          </cell>
          <cell r="AX5612" t="str">
            <v>14</v>
          </cell>
          <cell r="BB5612" t="str">
            <v>BE OPTIK ST</v>
          </cell>
          <cell r="BE5612" t="str">
            <v>15</v>
          </cell>
          <cell r="BF5612" t="str">
            <v>2017-S15</v>
          </cell>
          <cell r="BS5612" t="str">
            <v>BE OPTIK ST</v>
          </cell>
          <cell r="BW5612" t="str">
            <v>15</v>
          </cell>
        </row>
        <row r="5613">
          <cell r="F5613" t="str">
            <v>IMB/51454/C/OTNG</v>
          </cell>
          <cell r="Q5613">
            <v>6</v>
          </cell>
          <cell r="AQ5613" t="str">
            <v>SOGETREL</v>
          </cell>
          <cell r="AW5613">
            <v>2013</v>
          </cell>
          <cell r="AX5613" t="str">
            <v>05</v>
          </cell>
          <cell r="BB5613" t="str">
            <v>Peydecastaing D</v>
          </cell>
          <cell r="BE5613" t="str">
            <v>07</v>
          </cell>
          <cell r="BF5613" t="str">
            <v>2013-S07</v>
          </cell>
          <cell r="BS5613" t="str">
            <v>Matton V</v>
          </cell>
          <cell r="BW5613" t="str">
            <v>05</v>
          </cell>
        </row>
        <row r="5614">
          <cell r="F5614" t="str">
            <v>IMB/51454/C/ORF1</v>
          </cell>
          <cell r="Q5614">
            <v>4</v>
          </cell>
          <cell r="AQ5614" t="str">
            <v>TAMBU MATADI Yann</v>
          </cell>
          <cell r="AW5614">
            <v>2013</v>
          </cell>
          <cell r="AX5614" t="str">
            <v>34</v>
          </cell>
          <cell r="BB5614" t="str">
            <v>Tambu Matadi Y</v>
          </cell>
          <cell r="BE5614" t="str">
            <v>38</v>
          </cell>
          <cell r="BF5614" t="str">
            <v>2013-S38</v>
          </cell>
          <cell r="BS5614" t="str">
            <v>Matton V</v>
          </cell>
          <cell r="BW5614" t="str">
            <v>05</v>
          </cell>
        </row>
        <row r="5615">
          <cell r="F5615" t="str">
            <v>IMB/51454/C/ORHX</v>
          </cell>
          <cell r="Q5615">
            <v>9</v>
          </cell>
          <cell r="AQ5615" t="str">
            <v>Graillot P</v>
          </cell>
          <cell r="AW5615">
            <v>2014</v>
          </cell>
          <cell r="AX5615" t="str">
            <v>12</v>
          </cell>
          <cell r="BB5615" t="str">
            <v>El Jilali B</v>
          </cell>
          <cell r="BE5615" t="str">
            <v>14</v>
          </cell>
          <cell r="BF5615" t="str">
            <v>2014-S14</v>
          </cell>
          <cell r="BS5615" t="str">
            <v>Debrauwer J</v>
          </cell>
          <cell r="BW5615" t="str">
            <v>46</v>
          </cell>
        </row>
        <row r="5616">
          <cell r="F5616" t="str">
            <v>IMB/51454/C/P05O</v>
          </cell>
          <cell r="Q5616">
            <v>8</v>
          </cell>
          <cell r="AQ5616" t="str">
            <v>Graillot P</v>
          </cell>
          <cell r="AW5616">
            <v>2014</v>
          </cell>
          <cell r="AX5616" t="str">
            <v>07</v>
          </cell>
          <cell r="BB5616" t="str">
            <v>Tambu Matadi Y</v>
          </cell>
          <cell r="BE5616" t="str">
            <v>11</v>
          </cell>
          <cell r="BF5616" t="str">
            <v>2014-S11</v>
          </cell>
          <cell r="BS5616" t="str">
            <v>Debrauwer J</v>
          </cell>
          <cell r="BW5616" t="str">
            <v>46</v>
          </cell>
        </row>
        <row r="5617">
          <cell r="F5617" t="str">
            <v>IMB/51454/C/OO4Z</v>
          </cell>
          <cell r="Q5617">
            <v>10</v>
          </cell>
          <cell r="AQ5617" t="str">
            <v>CRJ ST</v>
          </cell>
          <cell r="AW5617">
            <v>2014</v>
          </cell>
          <cell r="AX5617" t="str">
            <v>16</v>
          </cell>
          <cell r="BB5617" t="str">
            <v>CRJ ST</v>
          </cell>
          <cell r="BE5617" t="str">
            <v>16</v>
          </cell>
          <cell r="BF5617" t="str">
            <v>2014-S16</v>
          </cell>
          <cell r="BS5617" t="str">
            <v>Debrauwer J</v>
          </cell>
          <cell r="BW5617" t="str">
            <v>48</v>
          </cell>
        </row>
        <row r="5618">
          <cell r="F5618" t="str">
            <v>IMB/51454/C/ONZ0</v>
          </cell>
          <cell r="Q5618">
            <v>13</v>
          </cell>
          <cell r="AQ5618" t="str">
            <v>SETRS ST</v>
          </cell>
          <cell r="AW5618">
            <v>2014</v>
          </cell>
          <cell r="AX5618" t="str">
            <v>23</v>
          </cell>
          <cell r="BB5618" t="str">
            <v>Tambu Matadi Y</v>
          </cell>
          <cell r="BE5618" t="str">
            <v>28</v>
          </cell>
          <cell r="BF5618" t="str">
            <v>2014-S28</v>
          </cell>
          <cell r="BS5618" t="str">
            <v>Tambu Matadi Y</v>
          </cell>
          <cell r="BW5618" t="str">
            <v>35</v>
          </cell>
        </row>
        <row r="5619">
          <cell r="F5619" t="str">
            <v>IMB/51454/C/OKB2</v>
          </cell>
          <cell r="Q5619">
            <v>7</v>
          </cell>
          <cell r="AQ5619" t="str">
            <v>CRJ ST</v>
          </cell>
          <cell r="AW5619">
            <v>2014</v>
          </cell>
          <cell r="AX5619" t="str">
            <v>23</v>
          </cell>
          <cell r="BB5619" t="str">
            <v>CRJ ST</v>
          </cell>
          <cell r="BE5619" t="str">
            <v>23</v>
          </cell>
          <cell r="BF5619" t="str">
            <v>2014-S23</v>
          </cell>
          <cell r="BS5619" t="str">
            <v>Matton V</v>
          </cell>
          <cell r="BW5619" t="str">
            <v>33</v>
          </cell>
        </row>
        <row r="5620">
          <cell r="F5620" t="str">
            <v>IMB/51454/C/OKIB</v>
          </cell>
          <cell r="Q5620">
            <v>7</v>
          </cell>
          <cell r="AQ5620" t="str">
            <v>CRJ ST</v>
          </cell>
          <cell r="AW5620">
            <v>2014</v>
          </cell>
          <cell r="AX5620" t="str">
            <v>23</v>
          </cell>
          <cell r="BB5620" t="str">
            <v>CRJ ST</v>
          </cell>
          <cell r="BE5620" t="str">
            <v>23</v>
          </cell>
          <cell r="BF5620" t="str">
            <v>2014-S23</v>
          </cell>
          <cell r="BS5620" t="str">
            <v>Matton V</v>
          </cell>
          <cell r="BW5620" t="str">
            <v>33</v>
          </cell>
        </row>
        <row r="5621">
          <cell r="F5621" t="str">
            <v>IMB/51454/C/OXOX</v>
          </cell>
          <cell r="Q5621">
            <v>8</v>
          </cell>
          <cell r="AQ5621" t="str">
            <v>CRJ ST</v>
          </cell>
          <cell r="AW5621">
            <v>2014</v>
          </cell>
          <cell r="AX5621" t="str">
            <v>41</v>
          </cell>
          <cell r="BB5621" t="str">
            <v>CRJ ST</v>
          </cell>
          <cell r="BE5621" t="str">
            <v>50</v>
          </cell>
          <cell r="BF5621" t="str">
            <v>2014-S50</v>
          </cell>
          <cell r="BS5621" t="str">
            <v>Matton V</v>
          </cell>
          <cell r="BW5621" t="str">
            <v>51</v>
          </cell>
        </row>
        <row r="5622">
          <cell r="F5622" t="str">
            <v>IMB/51454/C/OO87</v>
          </cell>
          <cell r="Q5622">
            <v>3</v>
          </cell>
          <cell r="AQ5622" t="str">
            <v>Vandelet S</v>
          </cell>
          <cell r="AW5622">
            <v>2014</v>
          </cell>
          <cell r="AX5622" t="str">
            <v>46</v>
          </cell>
          <cell r="BB5622" t="str">
            <v>Carre M</v>
          </cell>
          <cell r="BE5622" t="str">
            <v>50</v>
          </cell>
          <cell r="BF5622" t="str">
            <v>2014-S50</v>
          </cell>
          <cell r="BS5622" t="str">
            <v>Carre M</v>
          </cell>
          <cell r="BW5622" t="str">
            <v>50</v>
          </cell>
        </row>
        <row r="5623">
          <cell r="F5623" t="str">
            <v>IMB/51454/C/OO9U</v>
          </cell>
          <cell r="Q5623">
            <v>3</v>
          </cell>
          <cell r="AQ5623" t="str">
            <v>Vandelet S</v>
          </cell>
          <cell r="AW5623">
            <v>2014</v>
          </cell>
          <cell r="AX5623" t="str">
            <v>46</v>
          </cell>
          <cell r="BB5623" t="str">
            <v>Carre M</v>
          </cell>
          <cell r="BE5623" t="str">
            <v>50</v>
          </cell>
          <cell r="BF5623" t="str">
            <v>2014-S50</v>
          </cell>
          <cell r="BS5623" t="str">
            <v>Carre M</v>
          </cell>
          <cell r="BW5623" t="str">
            <v>50</v>
          </cell>
        </row>
        <row r="5624">
          <cell r="F5624" t="str">
            <v>IMB/51454/C/OTB1</v>
          </cell>
          <cell r="Q5624">
            <v>7</v>
          </cell>
          <cell r="AQ5624" t="str">
            <v>SETRS ST</v>
          </cell>
          <cell r="AW5624">
            <v>2014</v>
          </cell>
          <cell r="AX5624" t="str">
            <v>52</v>
          </cell>
          <cell r="BB5624" t="str">
            <v>Bauden A</v>
          </cell>
          <cell r="BE5624" t="str">
            <v>03</v>
          </cell>
          <cell r="BF5624" t="str">
            <v>2015-S03</v>
          </cell>
          <cell r="BS5624" t="str">
            <v>Dehay P</v>
          </cell>
          <cell r="BW5624" t="str">
            <v>04</v>
          </cell>
        </row>
        <row r="5625">
          <cell r="F5625" t="str">
            <v>IMB/51454/C/OTJ7</v>
          </cell>
          <cell r="Q5625">
            <v>8</v>
          </cell>
          <cell r="AQ5625" t="str">
            <v>SETRS ST</v>
          </cell>
          <cell r="AW5625">
            <v>2014</v>
          </cell>
          <cell r="AX5625" t="str">
            <v>52</v>
          </cell>
          <cell r="BB5625" t="str">
            <v>Bauden A</v>
          </cell>
          <cell r="BE5625" t="str">
            <v>03</v>
          </cell>
          <cell r="BF5625" t="str">
            <v>2015-S03</v>
          </cell>
          <cell r="BS5625" t="str">
            <v>Dehay P</v>
          </cell>
          <cell r="BW5625" t="str">
            <v>04</v>
          </cell>
        </row>
        <row r="5626">
          <cell r="F5626" t="str">
            <v>IMB/51454/C/OA7L</v>
          </cell>
          <cell r="Q5626">
            <v>15</v>
          </cell>
          <cell r="AQ5626" t="str">
            <v>SETRS ST</v>
          </cell>
          <cell r="AW5626">
            <v>2015</v>
          </cell>
          <cell r="AX5626" t="str">
            <v>18</v>
          </cell>
          <cell r="BB5626" t="str">
            <v>Courdain C</v>
          </cell>
          <cell r="BE5626" t="str">
            <v>19</v>
          </cell>
          <cell r="BF5626" t="str">
            <v>2015-S19</v>
          </cell>
          <cell r="BS5626" t="str">
            <v>Courdain C</v>
          </cell>
          <cell r="BW5626" t="str">
            <v>19</v>
          </cell>
        </row>
        <row r="5627">
          <cell r="F5627" t="str">
            <v>IMB/51454/C/OCAC</v>
          </cell>
          <cell r="Q5627">
            <v>40</v>
          </cell>
          <cell r="AQ5627" t="str">
            <v>SETRS ST</v>
          </cell>
          <cell r="AW5627">
            <v>2015</v>
          </cell>
          <cell r="AX5627" t="str">
            <v>13</v>
          </cell>
          <cell r="BB5627" t="str">
            <v>Carre M</v>
          </cell>
          <cell r="BE5627" t="str">
            <v>17</v>
          </cell>
          <cell r="BF5627" t="str">
            <v>2015-S17</v>
          </cell>
          <cell r="BS5627" t="str">
            <v>Carre M</v>
          </cell>
          <cell r="BW5627" t="str">
            <v>17</v>
          </cell>
        </row>
        <row r="5628">
          <cell r="F5628" t="str">
            <v>IMB/51454/C/OTZT</v>
          </cell>
          <cell r="Q5628">
            <v>9</v>
          </cell>
          <cell r="AQ5628" t="str">
            <v>SETRS ST</v>
          </cell>
          <cell r="AW5628">
            <v>2015</v>
          </cell>
          <cell r="AX5628" t="str">
            <v>08</v>
          </cell>
          <cell r="BB5628" t="str">
            <v>DTI ST</v>
          </cell>
          <cell r="BE5628" t="str">
            <v>12</v>
          </cell>
          <cell r="BF5628" t="str">
            <v>2015-S12</v>
          </cell>
          <cell r="BS5628" t="str">
            <v>Carre M</v>
          </cell>
          <cell r="BW5628" t="str">
            <v>12</v>
          </cell>
        </row>
        <row r="5629">
          <cell r="F5629" t="str">
            <v>IMB/51454/C/OY52</v>
          </cell>
          <cell r="Q5629">
            <v>9</v>
          </cell>
          <cell r="AQ5629" t="str">
            <v>CRJ ST</v>
          </cell>
          <cell r="AW5629">
            <v>2015</v>
          </cell>
          <cell r="AX5629" t="str">
            <v>22</v>
          </cell>
          <cell r="BB5629" t="str">
            <v>CRJ ST</v>
          </cell>
          <cell r="BE5629" t="str">
            <v>22</v>
          </cell>
          <cell r="BF5629" t="str">
            <v>2015-S22</v>
          </cell>
          <cell r="BS5629" t="str">
            <v>Matton V</v>
          </cell>
          <cell r="BW5629" t="str">
            <v>23</v>
          </cell>
        </row>
        <row r="5630">
          <cell r="F5630" t="str">
            <v>IMB/51454/C/OY65</v>
          </cell>
          <cell r="Q5630">
            <v>8</v>
          </cell>
          <cell r="AQ5630" t="str">
            <v>Klein H</v>
          </cell>
          <cell r="AW5630">
            <v>2017</v>
          </cell>
          <cell r="AX5630" t="str">
            <v>01</v>
          </cell>
          <cell r="BB5630" t="str">
            <v>3ID2PLUS ST</v>
          </cell>
          <cell r="BE5630" t="str">
            <v>08</v>
          </cell>
          <cell r="BF5630" t="str">
            <v>2017-S08</v>
          </cell>
          <cell r="BS5630" t="str">
            <v>3ID2PLUS ST</v>
          </cell>
          <cell r="BW5630" t="str">
            <v>08</v>
          </cell>
        </row>
        <row r="5631">
          <cell r="F5631" t="str">
            <v>IMB/51454/C/OY6C</v>
          </cell>
          <cell r="Q5631">
            <v>57</v>
          </cell>
          <cell r="AQ5631" t="str">
            <v>Klein H</v>
          </cell>
          <cell r="AW5631">
            <v>2017</v>
          </cell>
          <cell r="AX5631" t="str">
            <v>03</v>
          </cell>
          <cell r="BB5631" t="str">
            <v>3ID2PLUS ST</v>
          </cell>
          <cell r="BE5631" t="str">
            <v>08</v>
          </cell>
          <cell r="BF5631" t="str">
            <v>2017-S08</v>
          </cell>
          <cell r="BS5631" t="str">
            <v>3ID2PLUS ST</v>
          </cell>
          <cell r="BW5631" t="str">
            <v>08</v>
          </cell>
        </row>
        <row r="5632">
          <cell r="F5632" t="str">
            <v>IMB/51454/C/OZ5X</v>
          </cell>
          <cell r="Q5632">
            <v>18</v>
          </cell>
          <cell r="AQ5632" t="str">
            <v>SETRS ST</v>
          </cell>
          <cell r="AW5632">
            <v>2015</v>
          </cell>
          <cell r="AX5632" t="str">
            <v>23</v>
          </cell>
          <cell r="BB5632" t="str">
            <v>Debrauwer J</v>
          </cell>
          <cell r="BE5632" t="str">
            <v>23</v>
          </cell>
          <cell r="BF5632" t="str">
            <v>2015-S23</v>
          </cell>
          <cell r="BS5632" t="str">
            <v>Debrauwer J</v>
          </cell>
          <cell r="BW5632" t="str">
            <v>23</v>
          </cell>
        </row>
        <row r="5633">
          <cell r="F5633" t="str">
            <v>IMB/51454/X/032N</v>
          </cell>
          <cell r="Q5633">
            <v>1</v>
          </cell>
          <cell r="AQ5633" t="str">
            <v>CRJ ST</v>
          </cell>
          <cell r="AW5633">
            <v>2015</v>
          </cell>
          <cell r="AX5633" t="str">
            <v>30</v>
          </cell>
          <cell r="BB5633" t="str">
            <v>CRJ ST</v>
          </cell>
          <cell r="BE5633" t="str">
            <v>30</v>
          </cell>
          <cell r="BF5633" t="str">
            <v>2015-S30</v>
          </cell>
          <cell r="BS5633" t="str">
            <v>DTI ST</v>
          </cell>
          <cell r="BW5633" t="str">
            <v>32</v>
          </cell>
        </row>
        <row r="5634">
          <cell r="F5634" t="str">
            <v>IMB/51454/C/P0CI</v>
          </cell>
          <cell r="Q5634">
            <v>5</v>
          </cell>
          <cell r="AQ5634" t="str">
            <v>TAMBU MATADI Yann</v>
          </cell>
          <cell r="AW5634">
            <v>2015</v>
          </cell>
          <cell r="AX5634" t="str">
            <v>37</v>
          </cell>
          <cell r="BB5634" t="str">
            <v>Marchetti N</v>
          </cell>
          <cell r="BE5634" t="str">
            <v>48</v>
          </cell>
          <cell r="BF5634" t="str">
            <v>2015-S48</v>
          </cell>
          <cell r="BS5634" t="str">
            <v>Marchetti N</v>
          </cell>
          <cell r="BW5634" t="str">
            <v>48</v>
          </cell>
        </row>
        <row r="5635">
          <cell r="F5635" t="str">
            <v>IMB/51454/S/OUPU</v>
          </cell>
          <cell r="Q5635">
            <v>20</v>
          </cell>
          <cell r="AQ5635" t="str">
            <v>CRJ ST</v>
          </cell>
          <cell r="AW5635">
            <v>2016</v>
          </cell>
          <cell r="AX5635" t="str">
            <v>16</v>
          </cell>
          <cell r="BB5635" t="str">
            <v>CRJ ST</v>
          </cell>
          <cell r="BE5635" t="str">
            <v>16</v>
          </cell>
          <cell r="BF5635" t="str">
            <v>2016-S16</v>
          </cell>
          <cell r="BS5635" t="str">
            <v>BE OPTIK ST</v>
          </cell>
          <cell r="BW5635" t="str">
            <v>42</v>
          </cell>
        </row>
        <row r="5636">
          <cell r="F5636" t="str">
            <v>IMB/51454/C/OTRR</v>
          </cell>
          <cell r="Q5636">
            <v>6</v>
          </cell>
          <cell r="AQ5636" t="str">
            <v>Lambert L</v>
          </cell>
          <cell r="AW5636">
            <v>2016</v>
          </cell>
          <cell r="AX5636" t="str">
            <v>06</v>
          </cell>
          <cell r="BB5636" t="str">
            <v>Sebbache M</v>
          </cell>
          <cell r="BE5636" t="str">
            <v>30</v>
          </cell>
          <cell r="BF5636" t="str">
            <v>2016-S30</v>
          </cell>
          <cell r="BS5636" t="str">
            <v>Canipel A</v>
          </cell>
          <cell r="BW5636" t="str">
            <v>34</v>
          </cell>
        </row>
        <row r="5637">
          <cell r="F5637" t="str">
            <v>IMB/51454/C/OP90</v>
          </cell>
          <cell r="Q5637">
            <v>10</v>
          </cell>
          <cell r="AQ5637" t="str">
            <v>SETRS ST</v>
          </cell>
          <cell r="AW5637" t="str">
            <v/>
          </cell>
          <cell r="AX5637" t="str">
            <v/>
          </cell>
          <cell r="BE5637" t="str">
            <v/>
          </cell>
          <cell r="BF5637" t="str">
            <v/>
          </cell>
          <cell r="BW5637" t="str">
            <v/>
          </cell>
        </row>
        <row r="5638">
          <cell r="F5638" t="str">
            <v>IMB/51454/C/OC59</v>
          </cell>
          <cell r="Q5638">
            <v>5</v>
          </cell>
          <cell r="AQ5638" t="str">
            <v>SETRS ST</v>
          </cell>
          <cell r="AW5638" t="str">
            <v/>
          </cell>
          <cell r="AX5638" t="str">
            <v/>
          </cell>
          <cell r="BE5638" t="str">
            <v/>
          </cell>
          <cell r="BF5638" t="str">
            <v/>
          </cell>
          <cell r="BW5638" t="str">
            <v/>
          </cell>
        </row>
        <row r="5639">
          <cell r="F5639" t="str">
            <v>IMB/51454/C/OCEA</v>
          </cell>
          <cell r="Q5639">
            <v>5</v>
          </cell>
          <cell r="AQ5639" t="str">
            <v>SETRS ST</v>
          </cell>
          <cell r="AW5639" t="str">
            <v/>
          </cell>
          <cell r="AX5639" t="str">
            <v/>
          </cell>
          <cell r="BE5639" t="str">
            <v/>
          </cell>
          <cell r="BF5639" t="str">
            <v/>
          </cell>
          <cell r="BW5639" t="str">
            <v/>
          </cell>
        </row>
        <row r="5640">
          <cell r="F5640" t="str">
            <v>IMB/51454/C/OG5U</v>
          </cell>
          <cell r="Q5640">
            <v>5</v>
          </cell>
          <cell r="AQ5640" t="str">
            <v>SETRS ST</v>
          </cell>
          <cell r="AW5640" t="str">
            <v/>
          </cell>
          <cell r="AX5640" t="str">
            <v/>
          </cell>
          <cell r="BE5640" t="str">
            <v/>
          </cell>
          <cell r="BF5640" t="str">
            <v/>
          </cell>
          <cell r="BW5640" t="str">
            <v/>
          </cell>
        </row>
        <row r="5641">
          <cell r="F5641" t="str">
            <v>IMB/51454/C/Y0TP</v>
          </cell>
          <cell r="Q5641">
            <v>1</v>
          </cell>
          <cell r="AQ5641" t="str">
            <v>CRJ ST</v>
          </cell>
          <cell r="AW5641">
            <v>2016</v>
          </cell>
          <cell r="AX5641" t="str">
            <v>22</v>
          </cell>
          <cell r="BB5641" t="str">
            <v>CRJ ST</v>
          </cell>
          <cell r="BE5641" t="str">
            <v>22</v>
          </cell>
          <cell r="BF5641" t="str">
            <v>2016-S22</v>
          </cell>
          <cell r="BS5641" t="str">
            <v>Grosselin P</v>
          </cell>
          <cell r="BW5641" t="str">
            <v>23</v>
          </cell>
        </row>
        <row r="5642">
          <cell r="F5642" t="str">
            <v>IMB/51454/C/0005</v>
          </cell>
          <cell r="Q5642">
            <v>1</v>
          </cell>
          <cell r="AQ5642" t="str">
            <v>CRJ ST</v>
          </cell>
          <cell r="AW5642">
            <v>2016</v>
          </cell>
          <cell r="AX5642" t="str">
            <v>22</v>
          </cell>
          <cell r="BB5642" t="str">
            <v>CRJ ST</v>
          </cell>
          <cell r="BE5642" t="str">
            <v>22</v>
          </cell>
          <cell r="BF5642" t="str">
            <v>2016-S22</v>
          </cell>
          <cell r="BS5642" t="str">
            <v>Grosselin P</v>
          </cell>
          <cell r="BW5642" t="str">
            <v>23</v>
          </cell>
        </row>
        <row r="5643">
          <cell r="F5643" t="str">
            <v>IMB/51454/C/OOAQ</v>
          </cell>
          <cell r="Q5643">
            <v>5</v>
          </cell>
          <cell r="AQ5643" t="str">
            <v>CRJ ST</v>
          </cell>
          <cell r="AW5643">
            <v>2016</v>
          </cell>
          <cell r="AX5643" t="str">
            <v>22</v>
          </cell>
          <cell r="BB5643" t="str">
            <v>CRJ ST</v>
          </cell>
          <cell r="BE5643" t="str">
            <v>22</v>
          </cell>
          <cell r="BF5643" t="str">
            <v>2016-S22</v>
          </cell>
          <cell r="BS5643" t="str">
            <v>Grosselin P</v>
          </cell>
          <cell r="BW5643" t="str">
            <v>23</v>
          </cell>
        </row>
        <row r="5644">
          <cell r="F5644" t="str">
            <v>IMB/51454/S/OODT</v>
          </cell>
          <cell r="Q5644">
            <v>1</v>
          </cell>
          <cell r="AQ5644" t="str">
            <v>SETRS ST</v>
          </cell>
          <cell r="AW5644" t="str">
            <v/>
          </cell>
          <cell r="AX5644" t="str">
            <v/>
          </cell>
          <cell r="BE5644" t="str">
            <v/>
          </cell>
          <cell r="BF5644" t="str">
            <v/>
          </cell>
          <cell r="BS5644" t="str">
            <v>Annulé</v>
          </cell>
          <cell r="BW5644" t="str">
            <v/>
          </cell>
        </row>
        <row r="5645">
          <cell r="F5645" t="str">
            <v>IMB/51454/C/P08E</v>
          </cell>
          <cell r="Q5645">
            <v>22</v>
          </cell>
          <cell r="AQ5645" t="str">
            <v>CRJ ST</v>
          </cell>
          <cell r="AW5645">
            <v>2016</v>
          </cell>
          <cell r="AX5645" t="str">
            <v>16</v>
          </cell>
          <cell r="BB5645" t="str">
            <v>CRJ ST</v>
          </cell>
          <cell r="BE5645" t="str">
            <v>16</v>
          </cell>
          <cell r="BF5645" t="str">
            <v>2016-S16</v>
          </cell>
          <cell r="BS5645" t="str">
            <v>Grosselin P</v>
          </cell>
          <cell r="BW5645" t="str">
            <v>16</v>
          </cell>
        </row>
        <row r="5646">
          <cell r="F5646" t="str">
            <v>IMB/51454/C/TRYW</v>
          </cell>
          <cell r="Q5646">
            <v>1</v>
          </cell>
          <cell r="AQ5646" t="str">
            <v>CRJ ST</v>
          </cell>
          <cell r="AW5646">
            <v>2016</v>
          </cell>
          <cell r="AX5646" t="str">
            <v>16</v>
          </cell>
          <cell r="BB5646" t="str">
            <v>CRJ ST</v>
          </cell>
          <cell r="BE5646" t="str">
            <v>16</v>
          </cell>
          <cell r="BF5646" t="str">
            <v>2016-S16</v>
          </cell>
          <cell r="BS5646" t="str">
            <v>Grosselin P</v>
          </cell>
          <cell r="BW5646" t="str">
            <v>16</v>
          </cell>
        </row>
        <row r="5647">
          <cell r="F5647" t="str">
            <v>IMB/51454/S/OGZ7</v>
          </cell>
          <cell r="Q5647">
            <v>3</v>
          </cell>
          <cell r="AQ5647" t="str">
            <v>CRJ ST</v>
          </cell>
          <cell r="AW5647">
            <v>2016</v>
          </cell>
          <cell r="AX5647" t="str">
            <v>16</v>
          </cell>
          <cell r="BB5647" t="str">
            <v>CRJ ST</v>
          </cell>
          <cell r="BE5647" t="str">
            <v>16</v>
          </cell>
          <cell r="BF5647" t="str">
            <v>2016-S16</v>
          </cell>
          <cell r="BS5647" t="str">
            <v>Grosselin P</v>
          </cell>
          <cell r="BW5647" t="str">
            <v>17</v>
          </cell>
        </row>
        <row r="5648">
          <cell r="F5648" t="str">
            <v>IMB/51454/C/OHD7</v>
          </cell>
          <cell r="Q5648">
            <v>8</v>
          </cell>
          <cell r="AQ5648" t="str">
            <v>CRJ ST</v>
          </cell>
          <cell r="AW5648">
            <v>2016</v>
          </cell>
          <cell r="AX5648" t="str">
            <v>16</v>
          </cell>
          <cell r="BB5648" t="str">
            <v>CRJ ST</v>
          </cell>
          <cell r="BE5648" t="str">
            <v>16</v>
          </cell>
          <cell r="BF5648" t="str">
            <v>2016-S16</v>
          </cell>
          <cell r="BS5648" t="str">
            <v>BE OPTIK ST</v>
          </cell>
          <cell r="BW5648" t="str">
            <v>04</v>
          </cell>
        </row>
        <row r="5649">
          <cell r="F5649" t="str">
            <v>IMB/51055/X/00X6</v>
          </cell>
          <cell r="Q5649">
            <v>4</v>
          </cell>
          <cell r="AQ5649" t="str">
            <v>CRJ ST</v>
          </cell>
          <cell r="AW5649">
            <v>2016</v>
          </cell>
          <cell r="AX5649" t="str">
            <v>25</v>
          </cell>
          <cell r="BB5649" t="str">
            <v>CRJ ST</v>
          </cell>
          <cell r="BE5649" t="str">
            <v>25</v>
          </cell>
          <cell r="BF5649" t="str">
            <v>2016-S25</v>
          </cell>
          <cell r="BS5649" t="str">
            <v>Canipel A</v>
          </cell>
          <cell r="BW5649" t="str">
            <v>29</v>
          </cell>
        </row>
        <row r="5650">
          <cell r="F5650" t="str">
            <v>IMB/51454/C/OUL9</v>
          </cell>
          <cell r="Q5650">
            <v>6</v>
          </cell>
          <cell r="AQ5650" t="str">
            <v>CRJ ST</v>
          </cell>
          <cell r="AW5650">
            <v>2016</v>
          </cell>
          <cell r="AX5650" t="str">
            <v>25</v>
          </cell>
          <cell r="BB5650" t="str">
            <v>CRJ ST</v>
          </cell>
          <cell r="BE5650" t="str">
            <v>25</v>
          </cell>
          <cell r="BF5650" t="str">
            <v>2016-S25</v>
          </cell>
          <cell r="BS5650" t="str">
            <v>BE OPTIK ST</v>
          </cell>
          <cell r="BW5650" t="str">
            <v>02</v>
          </cell>
        </row>
        <row r="5651">
          <cell r="F5651" t="str">
            <v>IMB/51454/C/OU5J</v>
          </cell>
          <cell r="Q5651">
            <v>5</v>
          </cell>
          <cell r="AQ5651" t="str">
            <v>CRJ ST</v>
          </cell>
          <cell r="AW5651">
            <v>2016</v>
          </cell>
          <cell r="AX5651" t="str">
            <v>29</v>
          </cell>
          <cell r="BB5651" t="str">
            <v>CRJ ST</v>
          </cell>
          <cell r="BE5651" t="str">
            <v>29</v>
          </cell>
          <cell r="BF5651" t="str">
            <v>2016-S29</v>
          </cell>
          <cell r="BS5651" t="str">
            <v>BE OPTIK ST</v>
          </cell>
          <cell r="BW5651" t="str">
            <v>45</v>
          </cell>
        </row>
        <row r="5652">
          <cell r="F5652" t="str">
            <v>IMB/51454/C/OB4H</v>
          </cell>
          <cell r="Q5652">
            <v>7</v>
          </cell>
          <cell r="AQ5652" t="str">
            <v>CRJ ST</v>
          </cell>
          <cell r="AW5652">
            <v>2016</v>
          </cell>
          <cell r="AX5652" t="str">
            <v>29</v>
          </cell>
          <cell r="BB5652" t="str">
            <v>CRJ ST</v>
          </cell>
          <cell r="BE5652" t="str">
            <v>29</v>
          </cell>
          <cell r="BF5652" t="str">
            <v>2016-S29</v>
          </cell>
          <cell r="BS5652" t="str">
            <v>BE OPTIK ST</v>
          </cell>
          <cell r="BW5652" t="str">
            <v>45</v>
          </cell>
        </row>
        <row r="5653">
          <cell r="F5653" t="str">
            <v>IMB/51454/C/OKVX</v>
          </cell>
          <cell r="Q5653">
            <v>42</v>
          </cell>
          <cell r="AQ5653" t="str">
            <v>SETRS ST</v>
          </cell>
          <cell r="AW5653">
            <v>2017</v>
          </cell>
          <cell r="AX5653" t="str">
            <v>03</v>
          </cell>
          <cell r="BB5653" t="str">
            <v>TELCOM ST</v>
          </cell>
          <cell r="BE5653" t="str">
            <v>04</v>
          </cell>
          <cell r="BF5653" t="str">
            <v>2017-S04</v>
          </cell>
          <cell r="BS5653" t="str">
            <v>BE OPTIK ST</v>
          </cell>
          <cell r="BW5653" t="str">
            <v>05</v>
          </cell>
        </row>
        <row r="5654">
          <cell r="F5654" t="str">
            <v>IMB/51454/C/P01D</v>
          </cell>
          <cell r="Q5654">
            <v>8</v>
          </cell>
          <cell r="AQ5654" t="str">
            <v>SETRS ST</v>
          </cell>
          <cell r="AW5654">
            <v>2016</v>
          </cell>
          <cell r="AX5654" t="str">
            <v>43</v>
          </cell>
          <cell r="BB5654" t="str">
            <v>TELCOM ST</v>
          </cell>
          <cell r="BE5654" t="str">
            <v>03</v>
          </cell>
          <cell r="BF5654" t="str">
            <v>2017-S03</v>
          </cell>
          <cell r="BS5654" t="str">
            <v>BE OPTIK ST</v>
          </cell>
          <cell r="BW5654" t="str">
            <v>05</v>
          </cell>
        </row>
        <row r="5655">
          <cell r="F5655" t="str">
            <v>IMB/51454/C/0066</v>
          </cell>
          <cell r="Q5655">
            <v>6</v>
          </cell>
          <cell r="AQ5655" t="str">
            <v>SETRS ST</v>
          </cell>
          <cell r="AW5655">
            <v>2017</v>
          </cell>
          <cell r="AX5655" t="str">
            <v>02</v>
          </cell>
          <cell r="BB5655" t="str">
            <v>3ID2PLUS ST</v>
          </cell>
          <cell r="BE5655" t="str">
            <v>06</v>
          </cell>
          <cell r="BF5655" t="str">
            <v>2017-S06</v>
          </cell>
          <cell r="BS5655" t="str">
            <v>3ID2PLUS ST</v>
          </cell>
          <cell r="BW5655" t="str">
            <v>06</v>
          </cell>
        </row>
        <row r="5656">
          <cell r="F5656" t="str">
            <v>IMB/51454/C/00AD</v>
          </cell>
          <cell r="Q5656">
            <v>5</v>
          </cell>
          <cell r="AQ5656" t="str">
            <v>SETRS ST</v>
          </cell>
          <cell r="AW5656">
            <v>2017</v>
          </cell>
          <cell r="AX5656" t="str">
            <v>03</v>
          </cell>
          <cell r="BB5656" t="str">
            <v>TELCOM ST</v>
          </cell>
          <cell r="BE5656" t="str">
            <v>04</v>
          </cell>
          <cell r="BF5656" t="str">
            <v>2017-S04</v>
          </cell>
          <cell r="BS5656" t="str">
            <v>BE OPTIK ST</v>
          </cell>
          <cell r="BW5656" t="str">
            <v>05</v>
          </cell>
        </row>
        <row r="5657">
          <cell r="F5657" t="str">
            <v>IMB/51454/C/OOEA</v>
          </cell>
          <cell r="Q5657">
            <v>7</v>
          </cell>
          <cell r="AQ5657" t="str">
            <v>BET2D</v>
          </cell>
          <cell r="AW5657">
            <v>2017</v>
          </cell>
          <cell r="AX5657" t="str">
            <v>05</v>
          </cell>
          <cell r="BB5657" t="str">
            <v>BET2D ST</v>
          </cell>
          <cell r="BE5657" t="str">
            <v>05</v>
          </cell>
          <cell r="BF5657" t="str">
            <v>2017-S05</v>
          </cell>
          <cell r="BS5657" t="str">
            <v>BET2D ST</v>
          </cell>
          <cell r="BW5657" t="str">
            <v>05</v>
          </cell>
        </row>
        <row r="5658">
          <cell r="F5658" t="str">
            <v>IMB/51454/C/OOZH</v>
          </cell>
          <cell r="Q5658">
            <v>12</v>
          </cell>
          <cell r="AQ5658" t="str">
            <v>BET2D</v>
          </cell>
          <cell r="AW5658">
            <v>2017</v>
          </cell>
          <cell r="AX5658" t="str">
            <v>04</v>
          </cell>
          <cell r="BB5658" t="str">
            <v>BET2D ST</v>
          </cell>
          <cell r="BE5658" t="str">
            <v>04</v>
          </cell>
          <cell r="BF5658" t="str">
            <v>2017-S04</v>
          </cell>
          <cell r="BS5658" t="str">
            <v>BET2D ST</v>
          </cell>
          <cell r="BW5658" t="str">
            <v>04</v>
          </cell>
        </row>
        <row r="5659">
          <cell r="F5659" t="str">
            <v>IMB/51454/C/OP30</v>
          </cell>
          <cell r="Q5659">
            <v>6</v>
          </cell>
          <cell r="AQ5659" t="str">
            <v>BET2D</v>
          </cell>
          <cell r="AW5659">
            <v>2017</v>
          </cell>
          <cell r="AX5659" t="str">
            <v>04</v>
          </cell>
          <cell r="BB5659" t="str">
            <v>BET2D ST</v>
          </cell>
          <cell r="BE5659" t="str">
            <v>04</v>
          </cell>
          <cell r="BF5659" t="str">
            <v>2017-S04</v>
          </cell>
          <cell r="BS5659" t="str">
            <v>BET2D ST</v>
          </cell>
          <cell r="BW5659" t="str">
            <v>04</v>
          </cell>
        </row>
        <row r="5660">
          <cell r="F5660" t="str">
            <v>IMB/51454/C/OPK9</v>
          </cell>
          <cell r="Q5660">
            <v>18</v>
          </cell>
          <cell r="AQ5660" t="str">
            <v>SETRS ST</v>
          </cell>
          <cell r="AW5660">
            <v>2017</v>
          </cell>
          <cell r="AX5660" t="str">
            <v>03</v>
          </cell>
          <cell r="BB5660" t="str">
            <v>3ID2PLUS ST</v>
          </cell>
          <cell r="BE5660" t="str">
            <v>06</v>
          </cell>
          <cell r="BF5660" t="str">
            <v>2017-S06</v>
          </cell>
          <cell r="BS5660" t="str">
            <v>3ID2PLUS ST</v>
          </cell>
          <cell r="BW5660" t="str">
            <v>06</v>
          </cell>
        </row>
        <row r="5661">
          <cell r="F5661" t="str">
            <v>IMB/51454/C/P024</v>
          </cell>
          <cell r="Q5661">
            <v>3</v>
          </cell>
          <cell r="AQ5661" t="str">
            <v>SETRS ST</v>
          </cell>
          <cell r="AW5661">
            <v>2017</v>
          </cell>
          <cell r="AX5661" t="str">
            <v>03</v>
          </cell>
          <cell r="BB5661" t="str">
            <v>3ID2PLUS ST</v>
          </cell>
          <cell r="BE5661" t="str">
            <v>06</v>
          </cell>
          <cell r="BF5661" t="str">
            <v>2017-S06</v>
          </cell>
          <cell r="BS5661" t="str">
            <v>3ID2PLUS ST</v>
          </cell>
          <cell r="BW5661" t="str">
            <v>06</v>
          </cell>
        </row>
        <row r="5662">
          <cell r="F5662" t="str">
            <v>IMB/51454/C/OIPX</v>
          </cell>
          <cell r="Q5662" t="str">
            <v>6</v>
          </cell>
          <cell r="AQ5662" t="str">
            <v>SETRS ST</v>
          </cell>
          <cell r="AW5662">
            <v>2017</v>
          </cell>
          <cell r="AX5662" t="str">
            <v>01</v>
          </cell>
          <cell r="BB5662" t="str">
            <v>3ID2PLUS ST</v>
          </cell>
          <cell r="BE5662" t="str">
            <v>05</v>
          </cell>
          <cell r="BF5662" t="str">
            <v>2017-S05</v>
          </cell>
          <cell r="BS5662" t="str">
            <v>3ID2PLUS ST</v>
          </cell>
          <cell r="BW5662" t="str">
            <v>05</v>
          </cell>
        </row>
        <row r="5663">
          <cell r="F5663" t="str">
            <v>IMB/51454/C/ONX9</v>
          </cell>
          <cell r="Q5663" t="str">
            <v>8</v>
          </cell>
          <cell r="AQ5663" t="str">
            <v>SETRS ST</v>
          </cell>
          <cell r="AW5663">
            <v>2016</v>
          </cell>
          <cell r="AX5663" t="str">
            <v>50</v>
          </cell>
          <cell r="BB5663" t="str">
            <v>3ID2PLUS ST</v>
          </cell>
          <cell r="BE5663" t="str">
            <v>04</v>
          </cell>
          <cell r="BF5663" t="str">
            <v>2017-S04</v>
          </cell>
          <cell r="BS5663" t="str">
            <v>3ID2PLUS ST</v>
          </cell>
          <cell r="BW5663" t="str">
            <v>04</v>
          </cell>
        </row>
        <row r="5664">
          <cell r="F5664" t="str">
            <v>IMB/51454/C/OPNH</v>
          </cell>
          <cell r="Q5664" t="str">
            <v>10</v>
          </cell>
          <cell r="AQ5664" t="str">
            <v>SETRS ST</v>
          </cell>
          <cell r="AW5664">
            <v>2017</v>
          </cell>
          <cell r="AX5664" t="str">
            <v>02</v>
          </cell>
          <cell r="BB5664" t="str">
            <v>3ID2PLUS ST</v>
          </cell>
          <cell r="BE5664" t="str">
            <v>05</v>
          </cell>
          <cell r="BF5664" t="str">
            <v>2017-S05</v>
          </cell>
          <cell r="BS5664" t="str">
            <v>3ID2PLUS ST</v>
          </cell>
          <cell r="BW5664" t="str">
            <v>05</v>
          </cell>
        </row>
        <row r="5665">
          <cell r="F5665" t="str">
            <v>IMB/51454/C/P053</v>
          </cell>
          <cell r="Q5665" t="str">
            <v>4</v>
          </cell>
          <cell r="AQ5665" t="str">
            <v>SETRS ST</v>
          </cell>
          <cell r="AW5665">
            <v>2017</v>
          </cell>
          <cell r="AX5665" t="str">
            <v>02</v>
          </cell>
          <cell r="BB5665" t="str">
            <v>3ID2PLUS ST</v>
          </cell>
          <cell r="BE5665" t="str">
            <v>05</v>
          </cell>
          <cell r="BF5665" t="str">
            <v>2017-S05</v>
          </cell>
          <cell r="BS5665" t="str">
            <v>3ID2PLUS ST</v>
          </cell>
          <cell r="BW5665" t="str">
            <v>05</v>
          </cell>
        </row>
        <row r="5666">
          <cell r="F5666" t="str">
            <v>IMB/51454/C/R6T3</v>
          </cell>
          <cell r="Q5666" t="str">
            <v>7</v>
          </cell>
          <cell r="AQ5666" t="str">
            <v>SETRS ST</v>
          </cell>
          <cell r="AW5666">
            <v>2017</v>
          </cell>
          <cell r="AX5666" t="str">
            <v>02</v>
          </cell>
          <cell r="BB5666" t="str">
            <v>3ID2PLUS ST</v>
          </cell>
          <cell r="BE5666" t="str">
            <v>05</v>
          </cell>
          <cell r="BF5666" t="str">
            <v>2017-S05</v>
          </cell>
          <cell r="BS5666" t="str">
            <v>3ID2PLUS ST</v>
          </cell>
          <cell r="BW5666" t="str">
            <v>05</v>
          </cell>
        </row>
        <row r="5667">
          <cell r="F5667" t="str">
            <v>IMB/51454/C/OOQH</v>
          </cell>
          <cell r="Q5667" t="str">
            <v>6</v>
          </cell>
          <cell r="AQ5667" t="str">
            <v>BET2D</v>
          </cell>
          <cell r="AW5667">
            <v>2017</v>
          </cell>
          <cell r="AX5667" t="str">
            <v>04</v>
          </cell>
          <cell r="BB5667" t="str">
            <v>BET2D ST</v>
          </cell>
          <cell r="BE5667" t="str">
            <v>05</v>
          </cell>
          <cell r="BF5667" t="str">
            <v>2017-S05</v>
          </cell>
          <cell r="BS5667" t="str">
            <v>BET2D ST</v>
          </cell>
          <cell r="BW5667" t="str">
            <v>04</v>
          </cell>
        </row>
        <row r="5668">
          <cell r="F5668" t="str">
            <v>IMB/51454/C/ONJA</v>
          </cell>
          <cell r="Q5668">
            <v>4</v>
          </cell>
          <cell r="AQ5668" t="str">
            <v>SETRS ST</v>
          </cell>
          <cell r="AW5668">
            <v>2017</v>
          </cell>
          <cell r="AX5668" t="str">
            <v>02</v>
          </cell>
          <cell r="BB5668" t="str">
            <v>3ID2PLUS ST</v>
          </cell>
          <cell r="BE5668" t="str">
            <v>05</v>
          </cell>
          <cell r="BF5668" t="str">
            <v>2017-S05</v>
          </cell>
          <cell r="BS5668" t="str">
            <v>3ID2PLUS ST</v>
          </cell>
          <cell r="BW5668" t="str">
            <v>05</v>
          </cell>
        </row>
        <row r="5669">
          <cell r="F5669" t="str">
            <v>IMB/51454/C/OP6Y</v>
          </cell>
          <cell r="Q5669">
            <v>7</v>
          </cell>
          <cell r="AQ5669" t="str">
            <v>BET2D</v>
          </cell>
          <cell r="AW5669">
            <v>2017</v>
          </cell>
          <cell r="AX5669" t="str">
            <v>04</v>
          </cell>
          <cell r="BB5669" t="str">
            <v>BET2D ST</v>
          </cell>
          <cell r="BE5669" t="str">
            <v>04</v>
          </cell>
          <cell r="BF5669" t="str">
            <v>2017-S04</v>
          </cell>
          <cell r="BS5669" t="str">
            <v>BET2D ST</v>
          </cell>
          <cell r="BW5669" t="str">
            <v>04</v>
          </cell>
        </row>
        <row r="5670">
          <cell r="F5670" t="str">
            <v>IMB/51454/C/OE8Q</v>
          </cell>
          <cell r="Q5670">
            <v>10</v>
          </cell>
          <cell r="AQ5670" t="str">
            <v>SETRS ST</v>
          </cell>
          <cell r="AW5670">
            <v>2017</v>
          </cell>
          <cell r="AX5670" t="str">
            <v>06</v>
          </cell>
          <cell r="BB5670" t="str">
            <v>3ID2PLUS ST</v>
          </cell>
          <cell r="BE5670" t="str">
            <v>09</v>
          </cell>
          <cell r="BF5670" t="str">
            <v>2017-S09</v>
          </cell>
          <cell r="BS5670" t="str">
            <v>3ID2PLUS ST</v>
          </cell>
          <cell r="BW5670" t="str">
            <v/>
          </cell>
        </row>
        <row r="5671">
          <cell r="F5671" t="str">
            <v>IMB/51454/S/P0RB</v>
          </cell>
          <cell r="Q5671">
            <v>1</v>
          </cell>
          <cell r="AQ5671" t="str">
            <v>SOGETREL</v>
          </cell>
          <cell r="AW5671">
            <v>2012</v>
          </cell>
          <cell r="AX5671" t="str">
            <v>43</v>
          </cell>
          <cell r="BB5671" t="str">
            <v>Haoues L</v>
          </cell>
          <cell r="BE5671" t="str">
            <v>49</v>
          </cell>
          <cell r="BF5671" t="str">
            <v>2012-S49</v>
          </cell>
          <cell r="BS5671" t="str">
            <v>Basile G</v>
          </cell>
          <cell r="BW5671" t="str">
            <v>13</v>
          </cell>
        </row>
        <row r="5672">
          <cell r="F5672" t="str">
            <v>IMB/51454/S/P0F3</v>
          </cell>
          <cell r="Q5672">
            <v>1</v>
          </cell>
          <cell r="AQ5672" t="str">
            <v>SOGETREL</v>
          </cell>
          <cell r="AW5672">
            <v>2012</v>
          </cell>
          <cell r="AX5672" t="str">
            <v>39</v>
          </cell>
          <cell r="BB5672" t="str">
            <v>Ferhati A</v>
          </cell>
          <cell r="BE5672" t="str">
            <v>39</v>
          </cell>
          <cell r="BF5672" t="str">
            <v>2012-S39</v>
          </cell>
          <cell r="BS5672" t="str">
            <v>Debrauwer J</v>
          </cell>
          <cell r="BW5672" t="str">
            <v>06</v>
          </cell>
        </row>
        <row r="5673">
          <cell r="F5673" t="str">
            <v>IMB/51454/S/P0DE</v>
          </cell>
          <cell r="Q5673">
            <v>1</v>
          </cell>
          <cell r="AQ5673" t="str">
            <v>SOGETREL</v>
          </cell>
          <cell r="AW5673">
            <v>2012</v>
          </cell>
          <cell r="AX5673" t="str">
            <v>38</v>
          </cell>
          <cell r="BB5673" t="str">
            <v>Ferhati A</v>
          </cell>
          <cell r="BE5673" t="str">
            <v>39</v>
          </cell>
          <cell r="BF5673" t="str">
            <v>2012-S39</v>
          </cell>
          <cell r="BS5673" t="str">
            <v>Basile G</v>
          </cell>
          <cell r="BW5673" t="str">
            <v>06</v>
          </cell>
        </row>
        <row r="5674">
          <cell r="F5674" t="str">
            <v>IMB/51454/S/P0DA</v>
          </cell>
          <cell r="Q5674">
            <v>1</v>
          </cell>
          <cell r="AQ5674" t="str">
            <v>SOGETREL</v>
          </cell>
          <cell r="AW5674">
            <v>2012</v>
          </cell>
          <cell r="AX5674" t="str">
            <v>39</v>
          </cell>
          <cell r="BB5674" t="str">
            <v>Tourneur D</v>
          </cell>
          <cell r="BE5674" t="str">
            <v>41</v>
          </cell>
          <cell r="BF5674" t="str">
            <v>2012-S41</v>
          </cell>
          <cell r="BS5674" t="str">
            <v>Basile G</v>
          </cell>
          <cell r="BW5674" t="str">
            <v>12</v>
          </cell>
        </row>
        <row r="5675">
          <cell r="F5675" t="str">
            <v>IMB/51454/S/P0CL</v>
          </cell>
          <cell r="Q5675">
            <v>1</v>
          </cell>
          <cell r="AQ5675" t="str">
            <v>SOGETREL</v>
          </cell>
          <cell r="AW5675">
            <v>2012</v>
          </cell>
          <cell r="AX5675" t="str">
            <v>39</v>
          </cell>
          <cell r="BB5675" t="str">
            <v>Tourneur D</v>
          </cell>
          <cell r="BE5675" t="str">
            <v>41</v>
          </cell>
          <cell r="BF5675" t="str">
            <v>2012-S41</v>
          </cell>
          <cell r="BS5675" t="str">
            <v>Basile G</v>
          </cell>
          <cell r="BW5675" t="str">
            <v>12</v>
          </cell>
        </row>
        <row r="5676">
          <cell r="F5676" t="str">
            <v>IMB/51454/S/P0C1</v>
          </cell>
          <cell r="Q5676">
            <v>1</v>
          </cell>
          <cell r="AQ5676" t="str">
            <v>SOGETREL</v>
          </cell>
          <cell r="AW5676">
            <v>2012</v>
          </cell>
          <cell r="AX5676" t="str">
            <v>39</v>
          </cell>
          <cell r="BB5676" t="str">
            <v>Ferhati A</v>
          </cell>
          <cell r="BE5676" t="str">
            <v>39</v>
          </cell>
          <cell r="BF5676" t="str">
            <v>2012-S39</v>
          </cell>
          <cell r="BS5676" t="str">
            <v>Basile G</v>
          </cell>
          <cell r="BW5676" t="str">
            <v>06</v>
          </cell>
        </row>
        <row r="5677">
          <cell r="F5677" t="str">
            <v>IMB/51454/S/OZK4</v>
          </cell>
          <cell r="Q5677">
            <v>1</v>
          </cell>
          <cell r="AQ5677" t="str">
            <v>CRJ ST</v>
          </cell>
          <cell r="AW5677">
            <v>2013</v>
          </cell>
          <cell r="AX5677" t="str">
            <v>03</v>
          </cell>
          <cell r="BB5677" t="str">
            <v>CRJ ST</v>
          </cell>
          <cell r="BE5677" t="str">
            <v>03</v>
          </cell>
          <cell r="BF5677" t="str">
            <v>2013-S03</v>
          </cell>
          <cell r="BS5677" t="str">
            <v>Basile G</v>
          </cell>
          <cell r="BW5677" t="str">
            <v>16</v>
          </cell>
        </row>
        <row r="5678">
          <cell r="F5678" t="str">
            <v>IMB/51454/S/OZK3</v>
          </cell>
          <cell r="Q5678">
            <v>1</v>
          </cell>
          <cell r="AQ5678" t="str">
            <v>SOGETREL</v>
          </cell>
          <cell r="AW5678">
            <v>2012</v>
          </cell>
          <cell r="AX5678" t="str">
            <v>38</v>
          </cell>
          <cell r="BB5678" t="str">
            <v>Ferhati A</v>
          </cell>
          <cell r="BE5678" t="str">
            <v>39</v>
          </cell>
          <cell r="BF5678" t="str">
            <v>2012-S39</v>
          </cell>
          <cell r="BS5678" t="str">
            <v>Basile G</v>
          </cell>
          <cell r="BW5678" t="str">
            <v>06</v>
          </cell>
        </row>
        <row r="5679">
          <cell r="F5679" t="str">
            <v>IMB/51454/S/OZK0</v>
          </cell>
          <cell r="Q5679">
            <v>1</v>
          </cell>
          <cell r="AQ5679" t="str">
            <v>CRJ ST</v>
          </cell>
          <cell r="AW5679">
            <v>2013</v>
          </cell>
          <cell r="AX5679" t="str">
            <v>03</v>
          </cell>
          <cell r="BB5679" t="str">
            <v>CRJ ST</v>
          </cell>
          <cell r="BE5679" t="str">
            <v>03</v>
          </cell>
          <cell r="BF5679" t="str">
            <v>2013-S03</v>
          </cell>
          <cell r="BS5679" t="str">
            <v>Basile G</v>
          </cell>
          <cell r="BW5679" t="str">
            <v>16</v>
          </cell>
        </row>
        <row r="5680">
          <cell r="F5680" t="str">
            <v>IMB/51454/S/OZJX</v>
          </cell>
          <cell r="Q5680">
            <v>1</v>
          </cell>
          <cell r="AQ5680" t="str">
            <v>SOGETREL</v>
          </cell>
          <cell r="AW5680">
            <v>2012</v>
          </cell>
          <cell r="AX5680" t="str">
            <v>38</v>
          </cell>
          <cell r="BB5680" t="str">
            <v>Tourneur D</v>
          </cell>
          <cell r="BE5680" t="str">
            <v>41</v>
          </cell>
          <cell r="BF5680" t="str">
            <v>2012-S41</v>
          </cell>
          <cell r="BS5680" t="str">
            <v>Basile G</v>
          </cell>
          <cell r="BW5680" t="str">
            <v>12</v>
          </cell>
        </row>
        <row r="5681">
          <cell r="F5681" t="str">
            <v>IMB/51454/S/OZJU</v>
          </cell>
          <cell r="Q5681">
            <v>1</v>
          </cell>
          <cell r="AQ5681" t="str">
            <v>SOGETREL</v>
          </cell>
          <cell r="AW5681">
            <v>2012</v>
          </cell>
          <cell r="AX5681" t="str">
            <v>39</v>
          </cell>
          <cell r="BB5681" t="str">
            <v>Tourneur D</v>
          </cell>
          <cell r="BE5681" t="str">
            <v>41</v>
          </cell>
          <cell r="BF5681" t="str">
            <v>2012-S41</v>
          </cell>
          <cell r="BS5681" t="str">
            <v>Basile G</v>
          </cell>
          <cell r="BW5681" t="str">
            <v>12</v>
          </cell>
        </row>
        <row r="5682">
          <cell r="F5682" t="str">
            <v>IMB/51454/S/OZJP</v>
          </cell>
          <cell r="Q5682">
            <v>1</v>
          </cell>
          <cell r="AQ5682" t="str">
            <v>SOGETREL</v>
          </cell>
          <cell r="AW5682">
            <v>2012</v>
          </cell>
          <cell r="AX5682" t="str">
            <v>38</v>
          </cell>
          <cell r="BB5682" t="str">
            <v>Ferhati A</v>
          </cell>
          <cell r="BE5682" t="str">
            <v>39</v>
          </cell>
          <cell r="BF5682" t="str">
            <v>2012-S39</v>
          </cell>
          <cell r="BS5682" t="str">
            <v>Basile G</v>
          </cell>
          <cell r="BW5682" t="str">
            <v>06</v>
          </cell>
        </row>
        <row r="5683">
          <cell r="F5683" t="str">
            <v>IMB/51454/S/OZJN</v>
          </cell>
          <cell r="Q5683">
            <v>1</v>
          </cell>
          <cell r="AQ5683" t="str">
            <v>SOGETREL</v>
          </cell>
          <cell r="AW5683">
            <v>2012</v>
          </cell>
          <cell r="AX5683" t="str">
            <v>38</v>
          </cell>
          <cell r="BB5683" t="str">
            <v>Ferhati A</v>
          </cell>
          <cell r="BE5683" t="str">
            <v>39</v>
          </cell>
          <cell r="BF5683" t="str">
            <v>2012-S39</v>
          </cell>
          <cell r="BS5683" t="str">
            <v>Basile G</v>
          </cell>
          <cell r="BW5683" t="str">
            <v>06</v>
          </cell>
        </row>
        <row r="5684">
          <cell r="F5684" t="str">
            <v>IMB/51454/S/OZJL</v>
          </cell>
          <cell r="Q5684">
            <v>1</v>
          </cell>
          <cell r="AQ5684" t="str">
            <v>SOGETREL</v>
          </cell>
          <cell r="AW5684">
            <v>2012</v>
          </cell>
          <cell r="AX5684" t="str">
            <v>38</v>
          </cell>
          <cell r="BB5684" t="str">
            <v>Ferhati A</v>
          </cell>
          <cell r="BE5684" t="str">
            <v>39</v>
          </cell>
          <cell r="BF5684" t="str">
            <v>2012-S39</v>
          </cell>
          <cell r="BS5684" t="str">
            <v>Basile G</v>
          </cell>
          <cell r="BW5684" t="str">
            <v>06</v>
          </cell>
        </row>
        <row r="5685">
          <cell r="F5685" t="str">
            <v>IMB/51454/S/OZJD</v>
          </cell>
          <cell r="Q5685">
            <v>1</v>
          </cell>
          <cell r="AQ5685" t="str">
            <v>SOGETREL</v>
          </cell>
          <cell r="AW5685">
            <v>2012</v>
          </cell>
          <cell r="AX5685" t="str">
            <v>38</v>
          </cell>
          <cell r="BB5685" t="str">
            <v>Ferhati A</v>
          </cell>
          <cell r="BE5685" t="str">
            <v>39</v>
          </cell>
          <cell r="BF5685" t="str">
            <v>2012-S39</v>
          </cell>
          <cell r="BS5685" t="str">
            <v>Basile G</v>
          </cell>
          <cell r="BW5685" t="str">
            <v>06</v>
          </cell>
        </row>
        <row r="5686">
          <cell r="F5686" t="str">
            <v>IMB/51454/S/OUTP</v>
          </cell>
          <cell r="Q5686">
            <v>0</v>
          </cell>
          <cell r="AQ5686" t="str">
            <v>Annulé</v>
          </cell>
          <cell r="AW5686" t="str">
            <v/>
          </cell>
          <cell r="AX5686" t="str">
            <v/>
          </cell>
          <cell r="BB5686" t="str">
            <v>Annulé</v>
          </cell>
          <cell r="BE5686" t="str">
            <v/>
          </cell>
          <cell r="BF5686" t="str">
            <v/>
          </cell>
          <cell r="BS5686" t="str">
            <v>Annulé</v>
          </cell>
          <cell r="BW5686" t="str">
            <v/>
          </cell>
        </row>
        <row r="5687">
          <cell r="F5687" t="str">
            <v>IMB/51454/S/OTYN</v>
          </cell>
          <cell r="Q5687">
            <v>1</v>
          </cell>
          <cell r="AQ5687" t="str">
            <v>CRJ ST</v>
          </cell>
          <cell r="AW5687">
            <v>2012</v>
          </cell>
          <cell r="AX5687" t="str">
            <v>41</v>
          </cell>
          <cell r="BB5687" t="str">
            <v>CRJ ST</v>
          </cell>
          <cell r="BE5687" t="str">
            <v>41</v>
          </cell>
          <cell r="BF5687" t="str">
            <v>2012-S41</v>
          </cell>
          <cell r="BS5687" t="str">
            <v>Basile G</v>
          </cell>
          <cell r="BW5687" t="str">
            <v>03</v>
          </cell>
        </row>
        <row r="5688">
          <cell r="F5688" t="str">
            <v>IMB/51454/S/OT1E</v>
          </cell>
          <cell r="Q5688">
            <v>1</v>
          </cell>
          <cell r="AQ5688" t="str">
            <v>Annulé</v>
          </cell>
          <cell r="AW5688" t="str">
            <v/>
          </cell>
          <cell r="AX5688" t="str">
            <v/>
          </cell>
          <cell r="BB5688" t="str">
            <v>Annulé</v>
          </cell>
          <cell r="BE5688" t="str">
            <v/>
          </cell>
          <cell r="BF5688" t="str">
            <v/>
          </cell>
          <cell r="BS5688" t="str">
            <v>Annulé</v>
          </cell>
          <cell r="BW5688" t="str">
            <v/>
          </cell>
        </row>
        <row r="5689">
          <cell r="F5689" t="str">
            <v>IMB/51454/S/OSJC</v>
          </cell>
          <cell r="Q5689">
            <v>1</v>
          </cell>
          <cell r="AQ5689" t="str">
            <v>Annulé</v>
          </cell>
          <cell r="AW5689" t="str">
            <v/>
          </cell>
          <cell r="AX5689" t="str">
            <v/>
          </cell>
          <cell r="BB5689" t="str">
            <v>Annulé</v>
          </cell>
          <cell r="BE5689" t="str">
            <v/>
          </cell>
          <cell r="BF5689" t="str">
            <v/>
          </cell>
          <cell r="BS5689" t="str">
            <v>Annulé</v>
          </cell>
          <cell r="BW5689" t="str">
            <v/>
          </cell>
        </row>
        <row r="5690">
          <cell r="F5690" t="str">
            <v>IMB/51454/S/OSH0</v>
          </cell>
          <cell r="Q5690">
            <v>6</v>
          </cell>
          <cell r="AQ5690" t="str">
            <v>Annulé</v>
          </cell>
          <cell r="AW5690" t="str">
            <v/>
          </cell>
          <cell r="AX5690" t="str">
            <v/>
          </cell>
          <cell r="BB5690" t="str">
            <v>Annulé</v>
          </cell>
          <cell r="BE5690" t="str">
            <v/>
          </cell>
          <cell r="BF5690" t="str">
            <v/>
          </cell>
          <cell r="BS5690" t="str">
            <v>Annulé</v>
          </cell>
          <cell r="BW5690" t="str">
            <v/>
          </cell>
        </row>
        <row r="5691">
          <cell r="F5691" t="str">
            <v>IMB/51454/S/OSFS</v>
          </cell>
          <cell r="Q5691">
            <v>6</v>
          </cell>
          <cell r="AQ5691" t="str">
            <v>CRJ ST</v>
          </cell>
          <cell r="AW5691">
            <v>2012</v>
          </cell>
          <cell r="AX5691" t="str">
            <v>41</v>
          </cell>
          <cell r="BB5691" t="str">
            <v>CRJ ST</v>
          </cell>
          <cell r="BE5691" t="str">
            <v>41</v>
          </cell>
          <cell r="BF5691" t="str">
            <v>2012-S41</v>
          </cell>
          <cell r="BS5691" t="str">
            <v>Basile G</v>
          </cell>
          <cell r="BW5691" t="str">
            <v>03</v>
          </cell>
        </row>
        <row r="5692">
          <cell r="F5692" t="str">
            <v>IMB/51454/S/OSC7</v>
          </cell>
          <cell r="Q5692">
            <v>1</v>
          </cell>
          <cell r="AQ5692" t="str">
            <v>CRJ ST</v>
          </cell>
          <cell r="AW5692">
            <v>2012</v>
          </cell>
          <cell r="AX5692" t="str">
            <v>41</v>
          </cell>
          <cell r="BB5692" t="str">
            <v>CRJ ST</v>
          </cell>
          <cell r="BE5692" t="str">
            <v>41</v>
          </cell>
          <cell r="BF5692" t="str">
            <v>2012-S41</v>
          </cell>
          <cell r="BS5692" t="str">
            <v>Basile G</v>
          </cell>
          <cell r="BW5692" t="str">
            <v>12</v>
          </cell>
        </row>
        <row r="5693">
          <cell r="F5693" t="str">
            <v>IMB/51454/S/OS5K</v>
          </cell>
          <cell r="Q5693">
            <v>2</v>
          </cell>
          <cell r="AQ5693" t="str">
            <v>SOGETREL</v>
          </cell>
          <cell r="AW5693">
            <v>2012</v>
          </cell>
          <cell r="AX5693" t="str">
            <v>40</v>
          </cell>
          <cell r="BB5693" t="str">
            <v>Ferhati A</v>
          </cell>
          <cell r="BE5693" t="str">
            <v>03</v>
          </cell>
          <cell r="BF5693" t="str">
            <v>2013-S03</v>
          </cell>
          <cell r="BS5693" t="str">
            <v>Basile G</v>
          </cell>
          <cell r="BW5693" t="str">
            <v>28</v>
          </cell>
        </row>
        <row r="5694">
          <cell r="F5694" t="str">
            <v>IMB/51454/S/ORSV</v>
          </cell>
          <cell r="Q5694">
            <v>7</v>
          </cell>
          <cell r="AQ5694" t="str">
            <v>SOGETREL</v>
          </cell>
          <cell r="AW5694">
            <v>2012</v>
          </cell>
          <cell r="AX5694" t="str">
            <v>43</v>
          </cell>
          <cell r="BB5694" t="str">
            <v>Tourneur D</v>
          </cell>
          <cell r="BE5694" t="str">
            <v>45</v>
          </cell>
          <cell r="BF5694" t="str">
            <v>2012-S45</v>
          </cell>
          <cell r="BS5694" t="str">
            <v>Basile G</v>
          </cell>
          <cell r="BW5694" t="str">
            <v>04</v>
          </cell>
        </row>
        <row r="5695">
          <cell r="F5695" t="str">
            <v>IMB/51454/S/ORJR</v>
          </cell>
          <cell r="Q5695">
            <v>1</v>
          </cell>
          <cell r="AQ5695" t="str">
            <v>CRJ ST</v>
          </cell>
          <cell r="AW5695">
            <v>2012</v>
          </cell>
          <cell r="AX5695" t="str">
            <v>34</v>
          </cell>
          <cell r="BB5695" t="str">
            <v>CRJ ST</v>
          </cell>
          <cell r="BE5695" t="str">
            <v>47</v>
          </cell>
          <cell r="BF5695" t="str">
            <v>2012-S47</v>
          </cell>
          <cell r="BS5695" t="str">
            <v>Basile G</v>
          </cell>
          <cell r="BW5695" t="str">
            <v>27</v>
          </cell>
        </row>
        <row r="5696">
          <cell r="F5696" t="str">
            <v>IMB/51454/C/Z2VB</v>
          </cell>
          <cell r="Q5696">
            <v>18</v>
          </cell>
          <cell r="AQ5696" t="str">
            <v>CRJ ST</v>
          </cell>
          <cell r="AW5696">
            <v>2012</v>
          </cell>
          <cell r="AX5696" t="str">
            <v>34</v>
          </cell>
          <cell r="BB5696" t="str">
            <v>CRJ ST</v>
          </cell>
          <cell r="BE5696" t="str">
            <v>34</v>
          </cell>
          <cell r="BF5696" t="str">
            <v>2012-S34</v>
          </cell>
          <cell r="BS5696" t="str">
            <v>Basile G</v>
          </cell>
          <cell r="BW5696" t="str">
            <v>22</v>
          </cell>
        </row>
        <row r="5697">
          <cell r="F5697" t="str">
            <v>IMB/51454/C/Z2VA</v>
          </cell>
          <cell r="Q5697">
            <v>19</v>
          </cell>
          <cell r="AQ5697" t="str">
            <v>CRJ ST</v>
          </cell>
          <cell r="AW5697">
            <v>2012</v>
          </cell>
          <cell r="AX5697" t="str">
            <v>34</v>
          </cell>
          <cell r="BB5697" t="str">
            <v>CRJ ST</v>
          </cell>
          <cell r="BE5697" t="str">
            <v>34</v>
          </cell>
          <cell r="BF5697" t="str">
            <v>2012-S34</v>
          </cell>
          <cell r="BS5697" t="str">
            <v>Basile G</v>
          </cell>
          <cell r="BW5697" t="str">
            <v>22</v>
          </cell>
        </row>
        <row r="5698">
          <cell r="F5698" t="str">
            <v>IMB/51454/C/Z2V9</v>
          </cell>
          <cell r="Q5698">
            <v>22</v>
          </cell>
          <cell r="AQ5698" t="str">
            <v>CRJ ST</v>
          </cell>
          <cell r="AW5698">
            <v>2012</v>
          </cell>
          <cell r="AX5698" t="str">
            <v>34</v>
          </cell>
          <cell r="BB5698" t="str">
            <v>CRJ ST</v>
          </cell>
          <cell r="BE5698" t="str">
            <v>34</v>
          </cell>
          <cell r="BF5698" t="str">
            <v>2012-S34</v>
          </cell>
          <cell r="BS5698" t="str">
            <v>Basile G</v>
          </cell>
          <cell r="BW5698" t="str">
            <v>22</v>
          </cell>
        </row>
        <row r="5699">
          <cell r="F5699" t="str">
            <v>IMB/51454/C/Z2V7</v>
          </cell>
          <cell r="Q5699">
            <v>36</v>
          </cell>
          <cell r="AQ5699" t="str">
            <v>CRJ ST</v>
          </cell>
          <cell r="AW5699">
            <v>2012</v>
          </cell>
          <cell r="AX5699" t="str">
            <v>34</v>
          </cell>
          <cell r="BB5699" t="str">
            <v>CRJ ST</v>
          </cell>
          <cell r="BE5699" t="str">
            <v>34</v>
          </cell>
          <cell r="BF5699" t="str">
            <v>2012-S34</v>
          </cell>
          <cell r="BS5699" t="str">
            <v>Basile G</v>
          </cell>
          <cell r="BW5699" t="str">
            <v>22</v>
          </cell>
        </row>
        <row r="5700">
          <cell r="F5700" t="str">
            <v>IMB/51454/C/Z2V6</v>
          </cell>
          <cell r="Q5700">
            <v>24</v>
          </cell>
          <cell r="AQ5700" t="str">
            <v>CRJ ST</v>
          </cell>
          <cell r="AW5700">
            <v>2012</v>
          </cell>
          <cell r="AX5700" t="str">
            <v>34</v>
          </cell>
          <cell r="BB5700" t="str">
            <v>CRJ ST</v>
          </cell>
          <cell r="BE5700" t="str">
            <v>34</v>
          </cell>
          <cell r="BF5700" t="str">
            <v>2012-S34</v>
          </cell>
          <cell r="BS5700" t="str">
            <v>Basile G</v>
          </cell>
          <cell r="BW5700" t="str">
            <v>22</v>
          </cell>
        </row>
        <row r="5701">
          <cell r="F5701" t="str">
            <v>IMB/51454/C/Z2V5</v>
          </cell>
          <cell r="Q5701">
            <v>24</v>
          </cell>
          <cell r="AQ5701" t="str">
            <v>CRJ ST</v>
          </cell>
          <cell r="AW5701">
            <v>2012</v>
          </cell>
          <cell r="AX5701" t="str">
            <v>34</v>
          </cell>
          <cell r="BB5701" t="str">
            <v>CRJ ST</v>
          </cell>
          <cell r="BE5701" t="str">
            <v>34</v>
          </cell>
          <cell r="BF5701" t="str">
            <v>2012-S34</v>
          </cell>
          <cell r="BS5701" t="str">
            <v>Basile G</v>
          </cell>
          <cell r="BW5701" t="str">
            <v>22</v>
          </cell>
        </row>
        <row r="5702">
          <cell r="F5702" t="str">
            <v>IMB/51454/C/YPW5</v>
          </cell>
          <cell r="Q5702">
            <v>2</v>
          </cell>
          <cell r="AQ5702" t="str">
            <v>CRJ ST</v>
          </cell>
          <cell r="AW5702">
            <v>2012</v>
          </cell>
          <cell r="AX5702" t="str">
            <v>52</v>
          </cell>
          <cell r="BB5702" t="str">
            <v>CRJ ST</v>
          </cell>
          <cell r="BE5702" t="str">
            <v>52</v>
          </cell>
          <cell r="BF5702" t="str">
            <v>2012-S52</v>
          </cell>
          <cell r="BS5702" t="str">
            <v>Basile G</v>
          </cell>
          <cell r="BW5702" t="str">
            <v>24</v>
          </cell>
        </row>
        <row r="5703">
          <cell r="F5703" t="str">
            <v>IMB/51454/C/Y0LW</v>
          </cell>
          <cell r="Q5703">
            <v>8</v>
          </cell>
          <cell r="AQ5703" t="str">
            <v>SOGETREL</v>
          </cell>
          <cell r="AW5703">
            <v>2012</v>
          </cell>
          <cell r="AX5703" t="str">
            <v>43</v>
          </cell>
          <cell r="BB5703" t="str">
            <v>Basile G</v>
          </cell>
          <cell r="BE5703" t="str">
            <v>01</v>
          </cell>
          <cell r="BF5703" t="str">
            <v>2013-S01</v>
          </cell>
          <cell r="BS5703" t="str">
            <v>Debrauwer J</v>
          </cell>
          <cell r="BW5703" t="str">
            <v>13</v>
          </cell>
        </row>
        <row r="5704">
          <cell r="F5704" t="str">
            <v>IMB/51454/C/Y0LV</v>
          </cell>
          <cell r="Q5704">
            <v>7</v>
          </cell>
          <cell r="AQ5704" t="str">
            <v>SOGETREL</v>
          </cell>
          <cell r="AW5704">
            <v>2012</v>
          </cell>
          <cell r="AX5704" t="str">
            <v>43</v>
          </cell>
          <cell r="BB5704" t="str">
            <v>Basile G</v>
          </cell>
          <cell r="BE5704" t="str">
            <v>51</v>
          </cell>
          <cell r="BF5704" t="str">
            <v>2012-S51</v>
          </cell>
          <cell r="BS5704" t="str">
            <v>Basile G</v>
          </cell>
          <cell r="BW5704" t="str">
            <v>38</v>
          </cell>
        </row>
        <row r="5705">
          <cell r="F5705" t="str">
            <v>IMB/51454/C/XF2O</v>
          </cell>
          <cell r="Q5705">
            <v>6</v>
          </cell>
          <cell r="AQ5705" t="str">
            <v>SOGETREL</v>
          </cell>
          <cell r="AW5705">
            <v>2012</v>
          </cell>
          <cell r="AX5705" t="str">
            <v>43</v>
          </cell>
          <cell r="BB5705" t="str">
            <v>Basile G</v>
          </cell>
          <cell r="BE5705" t="str">
            <v>51</v>
          </cell>
          <cell r="BF5705" t="str">
            <v>2012-S51</v>
          </cell>
          <cell r="BS5705" t="str">
            <v>Basile G</v>
          </cell>
          <cell r="BW5705" t="str">
            <v>27</v>
          </cell>
        </row>
        <row r="5706">
          <cell r="F5706" t="str">
            <v>IMB/51454/C/XDUD</v>
          </cell>
          <cell r="Q5706">
            <v>12</v>
          </cell>
          <cell r="AQ5706" t="str">
            <v>SOGETREL</v>
          </cell>
          <cell r="AW5706">
            <v>2012</v>
          </cell>
          <cell r="AX5706" t="str">
            <v>38</v>
          </cell>
          <cell r="BB5706" t="str">
            <v>Tourneur D</v>
          </cell>
          <cell r="BE5706" t="str">
            <v>41</v>
          </cell>
          <cell r="BF5706" t="str">
            <v>2012-S41</v>
          </cell>
          <cell r="BS5706" t="str">
            <v>Basile G</v>
          </cell>
          <cell r="BW5706" t="str">
            <v>17</v>
          </cell>
        </row>
        <row r="5707">
          <cell r="F5707" t="str">
            <v>IMB/51454/C/XDUC</v>
          </cell>
          <cell r="Q5707">
            <v>11</v>
          </cell>
          <cell r="AQ5707" t="str">
            <v>SOGETREL</v>
          </cell>
          <cell r="AW5707">
            <v>2012</v>
          </cell>
          <cell r="AX5707" t="str">
            <v>38</v>
          </cell>
          <cell r="BB5707" t="str">
            <v>Tourneur D</v>
          </cell>
          <cell r="BE5707" t="str">
            <v>41</v>
          </cell>
          <cell r="BF5707" t="str">
            <v>2012-S41</v>
          </cell>
          <cell r="BS5707" t="str">
            <v>Basile G</v>
          </cell>
          <cell r="BW5707" t="str">
            <v>17</v>
          </cell>
        </row>
        <row r="5708">
          <cell r="F5708" t="str">
            <v>IMB/51454/C/XDUB</v>
          </cell>
          <cell r="Q5708">
            <v>9</v>
          </cell>
          <cell r="AQ5708" t="str">
            <v>SOGETREL</v>
          </cell>
          <cell r="AW5708">
            <v>2012</v>
          </cell>
          <cell r="AX5708" t="str">
            <v>38</v>
          </cell>
          <cell r="BB5708" t="str">
            <v>Tourneur D</v>
          </cell>
          <cell r="BE5708" t="str">
            <v>41</v>
          </cell>
          <cell r="BF5708" t="str">
            <v>2012-S41</v>
          </cell>
          <cell r="BS5708" t="str">
            <v>Basile G</v>
          </cell>
          <cell r="BW5708" t="str">
            <v>17</v>
          </cell>
        </row>
        <row r="5709">
          <cell r="F5709" t="str">
            <v>IMB/51454/C/XDUA</v>
          </cell>
          <cell r="Q5709">
            <v>10</v>
          </cell>
          <cell r="AQ5709" t="str">
            <v>SOGETREL</v>
          </cell>
          <cell r="AW5709">
            <v>2012</v>
          </cell>
          <cell r="AX5709" t="str">
            <v>38</v>
          </cell>
          <cell r="BB5709" t="str">
            <v>Tourneur D</v>
          </cell>
          <cell r="BE5709" t="str">
            <v>41</v>
          </cell>
          <cell r="BF5709" t="str">
            <v>2012-S41</v>
          </cell>
          <cell r="BS5709" t="str">
            <v>Basile G</v>
          </cell>
          <cell r="BW5709" t="str">
            <v>17</v>
          </cell>
        </row>
        <row r="5710">
          <cell r="F5710" t="str">
            <v>IMB/51454/C/XDU9</v>
          </cell>
          <cell r="Q5710">
            <v>9</v>
          </cell>
          <cell r="AQ5710" t="str">
            <v>SOGETREL</v>
          </cell>
          <cell r="AW5710">
            <v>2012</v>
          </cell>
          <cell r="AX5710" t="str">
            <v>38</v>
          </cell>
          <cell r="BB5710" t="str">
            <v>Tourneur D</v>
          </cell>
          <cell r="BE5710" t="str">
            <v>41</v>
          </cell>
          <cell r="BF5710" t="str">
            <v>2012-S41</v>
          </cell>
          <cell r="BS5710" t="str">
            <v>Basile G</v>
          </cell>
          <cell r="BW5710" t="str">
            <v>17</v>
          </cell>
        </row>
        <row r="5711">
          <cell r="F5711" t="str">
            <v>IMB/51454/C/XDU8</v>
          </cell>
          <cell r="Q5711">
            <v>10</v>
          </cell>
          <cell r="AQ5711" t="str">
            <v>SOGETREL</v>
          </cell>
          <cell r="AW5711">
            <v>2012</v>
          </cell>
          <cell r="AX5711" t="str">
            <v>38</v>
          </cell>
          <cell r="BB5711" t="str">
            <v>Tourneur D</v>
          </cell>
          <cell r="BE5711" t="str">
            <v>41</v>
          </cell>
          <cell r="BF5711" t="str">
            <v>2012-S41</v>
          </cell>
          <cell r="BS5711" t="str">
            <v>Basile G</v>
          </cell>
          <cell r="BW5711" t="str">
            <v>17</v>
          </cell>
        </row>
        <row r="5712">
          <cell r="F5712" t="str">
            <v>IMB/51454/C/XDU7</v>
          </cell>
          <cell r="Q5712">
            <v>10</v>
          </cell>
          <cell r="AQ5712" t="str">
            <v>SOGETREL</v>
          </cell>
          <cell r="AW5712">
            <v>2012</v>
          </cell>
          <cell r="AX5712" t="str">
            <v>38</v>
          </cell>
          <cell r="BB5712" t="str">
            <v>Tourneur D</v>
          </cell>
          <cell r="BE5712" t="str">
            <v>41</v>
          </cell>
          <cell r="BF5712" t="str">
            <v>2012-S41</v>
          </cell>
          <cell r="BS5712" t="str">
            <v>Basile G</v>
          </cell>
          <cell r="BW5712" t="str">
            <v>17</v>
          </cell>
        </row>
        <row r="5713">
          <cell r="F5713" t="str">
            <v>IMB/51454/C/XDU6</v>
          </cell>
          <cell r="Q5713">
            <v>5</v>
          </cell>
          <cell r="AQ5713" t="str">
            <v>SOGETREL</v>
          </cell>
          <cell r="AW5713">
            <v>2012</v>
          </cell>
          <cell r="AX5713" t="str">
            <v>38</v>
          </cell>
          <cell r="BB5713" t="str">
            <v>Tourneur D</v>
          </cell>
          <cell r="BE5713" t="str">
            <v>41</v>
          </cell>
          <cell r="BF5713" t="str">
            <v>2012-S41</v>
          </cell>
          <cell r="BS5713" t="str">
            <v>Basile G</v>
          </cell>
          <cell r="BW5713" t="str">
            <v>17</v>
          </cell>
        </row>
        <row r="5714">
          <cell r="F5714" t="str">
            <v>IMB/51454/C/XDO2</v>
          </cell>
          <cell r="Q5714">
            <v>1</v>
          </cell>
          <cell r="AQ5714" t="str">
            <v>SOGETREL</v>
          </cell>
          <cell r="AW5714">
            <v>2012</v>
          </cell>
          <cell r="AX5714" t="str">
            <v>38</v>
          </cell>
          <cell r="BB5714" t="str">
            <v>Ferhati A</v>
          </cell>
          <cell r="BE5714" t="str">
            <v>39</v>
          </cell>
          <cell r="BF5714" t="str">
            <v>2012-S39</v>
          </cell>
          <cell r="BS5714" t="str">
            <v>Basile G</v>
          </cell>
          <cell r="BW5714" t="str">
            <v>06</v>
          </cell>
        </row>
        <row r="5715">
          <cell r="F5715" t="str">
            <v>IMB/51454/C/XDNQ</v>
          </cell>
          <cell r="Q5715">
            <v>1</v>
          </cell>
          <cell r="AQ5715" t="str">
            <v>SOGETREL</v>
          </cell>
          <cell r="AW5715">
            <v>2012</v>
          </cell>
          <cell r="AX5715" t="str">
            <v>39</v>
          </cell>
          <cell r="BB5715" t="str">
            <v>Ferhati A</v>
          </cell>
          <cell r="BE5715" t="str">
            <v>39</v>
          </cell>
          <cell r="BF5715" t="str">
            <v>2012-S39</v>
          </cell>
          <cell r="BS5715" t="str">
            <v>Basile G</v>
          </cell>
          <cell r="BW5715" t="str">
            <v>06</v>
          </cell>
        </row>
        <row r="5716">
          <cell r="F5716" t="str">
            <v>IMB/51454/C/XDNP</v>
          </cell>
          <cell r="Q5716">
            <v>1</v>
          </cell>
          <cell r="AQ5716" t="str">
            <v>SOGETREL</v>
          </cell>
          <cell r="AW5716">
            <v>2012</v>
          </cell>
          <cell r="AX5716" t="str">
            <v>39</v>
          </cell>
          <cell r="BB5716" t="str">
            <v>Ferhati A</v>
          </cell>
          <cell r="BE5716" t="str">
            <v>39</v>
          </cell>
          <cell r="BF5716" t="str">
            <v>2012-S39</v>
          </cell>
          <cell r="BS5716" t="str">
            <v>Basile G</v>
          </cell>
          <cell r="BW5716" t="str">
            <v>06</v>
          </cell>
        </row>
        <row r="5717">
          <cell r="F5717" t="str">
            <v>IMB/51454/C/XDNO</v>
          </cell>
          <cell r="Q5717">
            <v>1</v>
          </cell>
          <cell r="AQ5717" t="str">
            <v>SOGETREL</v>
          </cell>
          <cell r="AW5717">
            <v>2012</v>
          </cell>
          <cell r="AX5717" t="str">
            <v>39</v>
          </cell>
          <cell r="BB5717" t="str">
            <v>Tourneur D</v>
          </cell>
          <cell r="BE5717" t="str">
            <v>41</v>
          </cell>
          <cell r="BF5717" t="str">
            <v>2012-S41</v>
          </cell>
          <cell r="BS5717" t="str">
            <v>Basile G</v>
          </cell>
          <cell r="BW5717" t="str">
            <v>12</v>
          </cell>
        </row>
        <row r="5718">
          <cell r="F5718" t="str">
            <v>IMB/51454/C/XDNN</v>
          </cell>
          <cell r="Q5718">
            <v>1</v>
          </cell>
          <cell r="AQ5718" t="str">
            <v>SOGETREL</v>
          </cell>
          <cell r="AW5718">
            <v>2012</v>
          </cell>
          <cell r="AX5718" t="str">
            <v>39</v>
          </cell>
          <cell r="BB5718" t="str">
            <v>Tourneur D</v>
          </cell>
          <cell r="BE5718" t="str">
            <v>41</v>
          </cell>
          <cell r="BF5718" t="str">
            <v>2012-S41</v>
          </cell>
          <cell r="BS5718" t="str">
            <v>Basile G</v>
          </cell>
          <cell r="BW5718" t="str">
            <v>12</v>
          </cell>
        </row>
        <row r="5719">
          <cell r="F5719" t="str">
            <v>IMB/51454/C/XDNM</v>
          </cell>
          <cell r="Q5719">
            <v>1</v>
          </cell>
          <cell r="AQ5719" t="str">
            <v>SOGETREL</v>
          </cell>
          <cell r="AW5719">
            <v>2012</v>
          </cell>
          <cell r="AX5719" t="str">
            <v>39</v>
          </cell>
          <cell r="BB5719" t="str">
            <v>Tourneur D</v>
          </cell>
          <cell r="BE5719" t="str">
            <v>41</v>
          </cell>
          <cell r="BF5719" t="str">
            <v>2012-S41</v>
          </cell>
          <cell r="BS5719" t="str">
            <v>Basile G</v>
          </cell>
          <cell r="BW5719" t="str">
            <v>12</v>
          </cell>
        </row>
        <row r="5720">
          <cell r="F5720" t="str">
            <v>IMB/51454/C/XDNL</v>
          </cell>
          <cell r="Q5720">
            <v>1</v>
          </cell>
          <cell r="AQ5720" t="str">
            <v>SOGETREL</v>
          </cell>
          <cell r="AW5720">
            <v>2012</v>
          </cell>
          <cell r="AX5720" t="str">
            <v>39</v>
          </cell>
          <cell r="BB5720" t="str">
            <v>Tourneur D</v>
          </cell>
          <cell r="BE5720" t="str">
            <v>41</v>
          </cell>
          <cell r="BF5720" t="str">
            <v>2012-S41</v>
          </cell>
          <cell r="BS5720" t="str">
            <v>Basile G</v>
          </cell>
          <cell r="BW5720" t="str">
            <v>12</v>
          </cell>
        </row>
        <row r="5721">
          <cell r="F5721" t="str">
            <v>IMB/51454/C/XDNK</v>
          </cell>
          <cell r="Q5721">
            <v>1</v>
          </cell>
          <cell r="AQ5721" t="str">
            <v>SOGETREL</v>
          </cell>
          <cell r="AW5721">
            <v>2012</v>
          </cell>
          <cell r="AX5721" t="str">
            <v>39</v>
          </cell>
          <cell r="BB5721" t="str">
            <v>Tourneur D</v>
          </cell>
          <cell r="BE5721" t="str">
            <v>41</v>
          </cell>
          <cell r="BF5721" t="str">
            <v>2012-S41</v>
          </cell>
          <cell r="BS5721" t="str">
            <v>Basile G</v>
          </cell>
          <cell r="BW5721" t="str">
            <v>12</v>
          </cell>
        </row>
        <row r="5722">
          <cell r="F5722" t="str">
            <v>IMB/51454/C/XDNJ</v>
          </cell>
          <cell r="Q5722">
            <v>1</v>
          </cell>
          <cell r="AQ5722" t="str">
            <v>SOGETREL</v>
          </cell>
          <cell r="AW5722">
            <v>2012</v>
          </cell>
          <cell r="AX5722" t="str">
            <v>38</v>
          </cell>
          <cell r="BB5722" t="str">
            <v>Tourneur D</v>
          </cell>
          <cell r="BE5722" t="str">
            <v>41</v>
          </cell>
          <cell r="BF5722" t="str">
            <v>2012-S41</v>
          </cell>
          <cell r="BS5722" t="str">
            <v>Basile G</v>
          </cell>
          <cell r="BW5722" t="str">
            <v>12</v>
          </cell>
        </row>
        <row r="5723">
          <cell r="F5723" t="str">
            <v>IMB/51454/C/XDNI</v>
          </cell>
          <cell r="Q5723">
            <v>1</v>
          </cell>
          <cell r="AQ5723" t="str">
            <v>SOGETREL</v>
          </cell>
          <cell r="AW5723">
            <v>2012</v>
          </cell>
          <cell r="AX5723" t="str">
            <v>38</v>
          </cell>
          <cell r="BB5723" t="str">
            <v>Tourneur D</v>
          </cell>
          <cell r="BE5723" t="str">
            <v>41</v>
          </cell>
          <cell r="BF5723" t="str">
            <v>2012-S41</v>
          </cell>
          <cell r="BS5723" t="str">
            <v>Basile G</v>
          </cell>
          <cell r="BW5723" t="str">
            <v>12</v>
          </cell>
        </row>
        <row r="5724">
          <cell r="F5724" t="str">
            <v>IMB/51454/C/XDLH</v>
          </cell>
          <cell r="Q5724">
            <v>17</v>
          </cell>
          <cell r="AQ5724" t="str">
            <v>SOGETREL</v>
          </cell>
          <cell r="AW5724">
            <v>2012</v>
          </cell>
          <cell r="AX5724" t="str">
            <v>38</v>
          </cell>
          <cell r="BB5724" t="str">
            <v>Ferhati A</v>
          </cell>
          <cell r="BE5724" t="str">
            <v>43</v>
          </cell>
          <cell r="BF5724" t="str">
            <v>2012-S43</v>
          </cell>
          <cell r="BS5724" t="str">
            <v>Basile G</v>
          </cell>
          <cell r="BW5724" t="str">
            <v>08</v>
          </cell>
        </row>
        <row r="5725">
          <cell r="F5725" t="str">
            <v>IMB/51454/C/XDLG</v>
          </cell>
          <cell r="Q5725">
            <v>11</v>
          </cell>
          <cell r="AQ5725" t="str">
            <v>SOGETREL</v>
          </cell>
          <cell r="AW5725">
            <v>2012</v>
          </cell>
          <cell r="AX5725" t="str">
            <v>38</v>
          </cell>
          <cell r="BB5725" t="str">
            <v>Ferhati A</v>
          </cell>
          <cell r="BE5725" t="str">
            <v>43</v>
          </cell>
          <cell r="BF5725" t="str">
            <v>2012-S43</v>
          </cell>
          <cell r="BS5725" t="str">
            <v>Basile G</v>
          </cell>
          <cell r="BW5725" t="str">
            <v>08</v>
          </cell>
        </row>
        <row r="5726">
          <cell r="F5726" t="str">
            <v>IMB/51454/C/XDLF</v>
          </cell>
          <cell r="Q5726">
            <v>20</v>
          </cell>
          <cell r="AQ5726" t="str">
            <v>SOGETREL</v>
          </cell>
          <cell r="AW5726">
            <v>2012</v>
          </cell>
          <cell r="AX5726" t="str">
            <v>38</v>
          </cell>
          <cell r="BB5726" t="str">
            <v>Ferhati A</v>
          </cell>
          <cell r="BE5726" t="str">
            <v>43</v>
          </cell>
          <cell r="BF5726" t="str">
            <v>2012-S43</v>
          </cell>
          <cell r="BS5726" t="str">
            <v>Basile G</v>
          </cell>
          <cell r="BW5726" t="str">
            <v>08</v>
          </cell>
        </row>
        <row r="5727">
          <cell r="F5727" t="str">
            <v>IMB/51454/C/TSWG</v>
          </cell>
          <cell r="Q5727">
            <v>1</v>
          </cell>
          <cell r="AQ5727" t="str">
            <v>SOGETREL</v>
          </cell>
          <cell r="AW5727">
            <v>2012</v>
          </cell>
          <cell r="AX5727" t="str">
            <v>45</v>
          </cell>
          <cell r="BB5727" t="str">
            <v>Ferhati A</v>
          </cell>
          <cell r="BE5727" t="str">
            <v>51</v>
          </cell>
          <cell r="BF5727" t="str">
            <v>2012-S51</v>
          </cell>
          <cell r="BS5727" t="str">
            <v>Basile G</v>
          </cell>
          <cell r="BW5727" t="str">
            <v>23</v>
          </cell>
        </row>
        <row r="5728">
          <cell r="F5728" t="str">
            <v>IMB/51454/C/TPS8</v>
          </cell>
          <cell r="Q5728">
            <v>1</v>
          </cell>
          <cell r="AQ5728" t="str">
            <v>SOGETREL</v>
          </cell>
          <cell r="AW5728">
            <v>2012</v>
          </cell>
          <cell r="AX5728" t="str">
            <v>45</v>
          </cell>
          <cell r="BB5728" t="str">
            <v>Ferhati A</v>
          </cell>
          <cell r="BE5728" t="str">
            <v>51</v>
          </cell>
          <cell r="BF5728" t="str">
            <v>2012-S51</v>
          </cell>
          <cell r="BS5728" t="str">
            <v>Basile G</v>
          </cell>
          <cell r="BW5728" t="str">
            <v>23</v>
          </cell>
        </row>
        <row r="5729">
          <cell r="F5729" t="str">
            <v>IMB/51454/C/TORM</v>
          </cell>
          <cell r="Q5729">
            <v>5</v>
          </cell>
          <cell r="AQ5729" t="str">
            <v>Vandelet S</v>
          </cell>
          <cell r="AW5729">
            <v>2013</v>
          </cell>
          <cell r="AX5729" t="str">
            <v>36</v>
          </cell>
          <cell r="BB5729" t="str">
            <v>Tambu Matadi Y</v>
          </cell>
          <cell r="BE5729" t="str">
            <v>44</v>
          </cell>
          <cell r="BF5729" t="str">
            <v>2013-S44</v>
          </cell>
          <cell r="BS5729" t="str">
            <v>Ferhati A</v>
          </cell>
          <cell r="BW5729" t="str">
            <v>47</v>
          </cell>
        </row>
        <row r="5730">
          <cell r="F5730" t="str">
            <v>IMB/51454/C/TORL</v>
          </cell>
          <cell r="Q5730">
            <v>9</v>
          </cell>
          <cell r="AQ5730" t="str">
            <v>SOGETREL</v>
          </cell>
          <cell r="AW5730">
            <v>2012</v>
          </cell>
          <cell r="AX5730" t="str">
            <v>39</v>
          </cell>
          <cell r="BB5730" t="str">
            <v>Ferhati A</v>
          </cell>
          <cell r="BE5730" t="str">
            <v>46</v>
          </cell>
          <cell r="BF5730" t="str">
            <v>2012-S46</v>
          </cell>
          <cell r="BS5730" t="str">
            <v>Basile G</v>
          </cell>
          <cell r="BW5730" t="str">
            <v>03</v>
          </cell>
        </row>
        <row r="5731">
          <cell r="F5731" t="str">
            <v>IMB/51454/C/TORK</v>
          </cell>
          <cell r="Q5731">
            <v>8</v>
          </cell>
          <cell r="AQ5731" t="str">
            <v>SOGETREL</v>
          </cell>
          <cell r="AW5731">
            <v>2012</v>
          </cell>
          <cell r="AX5731" t="str">
            <v>39</v>
          </cell>
          <cell r="BB5731" t="str">
            <v>Ferhati A</v>
          </cell>
          <cell r="BE5731" t="str">
            <v>46</v>
          </cell>
          <cell r="BF5731" t="str">
            <v>2012-S46</v>
          </cell>
          <cell r="BS5731" t="str">
            <v>Debrauwer J</v>
          </cell>
          <cell r="BW5731" t="str">
            <v>03</v>
          </cell>
        </row>
        <row r="5732">
          <cell r="F5732" t="str">
            <v>IMB/51454/C/TOR8</v>
          </cell>
          <cell r="Q5732">
            <v>4</v>
          </cell>
          <cell r="AQ5732" t="str">
            <v>SOGETREL</v>
          </cell>
          <cell r="AW5732">
            <v>2012</v>
          </cell>
          <cell r="AX5732" t="str">
            <v>40</v>
          </cell>
          <cell r="BB5732" t="str">
            <v>Ferhati A</v>
          </cell>
          <cell r="BE5732" t="str">
            <v>03</v>
          </cell>
          <cell r="BF5732" t="str">
            <v>2013-S03</v>
          </cell>
          <cell r="BS5732" t="str">
            <v>Basile G</v>
          </cell>
          <cell r="BW5732" t="str">
            <v>28</v>
          </cell>
        </row>
        <row r="5733">
          <cell r="F5733" t="str">
            <v>IMB/51454/C/SXPR</v>
          </cell>
          <cell r="Q5733">
            <v>11</v>
          </cell>
          <cell r="AQ5733" t="str">
            <v>SOGETREL</v>
          </cell>
          <cell r="AW5733">
            <v>2012</v>
          </cell>
          <cell r="AX5733" t="str">
            <v>46</v>
          </cell>
          <cell r="BB5733" t="str">
            <v>Basile G</v>
          </cell>
          <cell r="BE5733" t="str">
            <v>50</v>
          </cell>
          <cell r="BF5733" t="str">
            <v>2012-S50</v>
          </cell>
          <cell r="BS5733" t="str">
            <v>Basile G</v>
          </cell>
          <cell r="BW5733" t="str">
            <v>22</v>
          </cell>
        </row>
        <row r="5734">
          <cell r="F5734" t="str">
            <v>IMB/51454/C/SXPQ</v>
          </cell>
          <cell r="Q5734">
            <v>10</v>
          </cell>
          <cell r="AQ5734" t="str">
            <v>SOGETREL</v>
          </cell>
          <cell r="AW5734">
            <v>2012</v>
          </cell>
          <cell r="AX5734" t="str">
            <v>46</v>
          </cell>
          <cell r="BB5734" t="str">
            <v>Basile G</v>
          </cell>
          <cell r="BE5734" t="str">
            <v>50</v>
          </cell>
          <cell r="BF5734" t="str">
            <v>2012-S50</v>
          </cell>
          <cell r="BS5734" t="str">
            <v>Basile G</v>
          </cell>
          <cell r="BW5734" t="str">
            <v>22</v>
          </cell>
        </row>
        <row r="5735">
          <cell r="F5735" t="str">
            <v>IMB/51454/C/SXPP</v>
          </cell>
          <cell r="Q5735">
            <v>11</v>
          </cell>
          <cell r="AQ5735" t="str">
            <v>SOGETREL</v>
          </cell>
          <cell r="AW5735">
            <v>2012</v>
          </cell>
          <cell r="AX5735" t="str">
            <v>46</v>
          </cell>
          <cell r="BB5735" t="str">
            <v>Basile G</v>
          </cell>
          <cell r="BE5735" t="str">
            <v>50</v>
          </cell>
          <cell r="BF5735" t="str">
            <v>2012-S50</v>
          </cell>
          <cell r="BS5735" t="str">
            <v>Basile G</v>
          </cell>
          <cell r="BW5735" t="str">
            <v>22</v>
          </cell>
        </row>
        <row r="5736">
          <cell r="F5736" t="str">
            <v>IMB/51454/C/SXPO</v>
          </cell>
          <cell r="Q5736">
            <v>11</v>
          </cell>
          <cell r="AQ5736" t="str">
            <v>SOGETREL</v>
          </cell>
          <cell r="AW5736">
            <v>2012</v>
          </cell>
          <cell r="AX5736" t="str">
            <v>47</v>
          </cell>
          <cell r="BB5736" t="str">
            <v>Basile G</v>
          </cell>
          <cell r="BE5736" t="str">
            <v>50</v>
          </cell>
          <cell r="BF5736" t="str">
            <v>2012-S50</v>
          </cell>
          <cell r="BS5736" t="str">
            <v>Basile G</v>
          </cell>
          <cell r="BW5736" t="str">
            <v>22</v>
          </cell>
        </row>
        <row r="5737">
          <cell r="F5737" t="str">
            <v>IMB/51454/C/P0YN</v>
          </cell>
          <cell r="Q5737">
            <v>14</v>
          </cell>
          <cell r="AQ5737" t="str">
            <v>SOGETREL</v>
          </cell>
          <cell r="AW5737">
            <v>2012</v>
          </cell>
          <cell r="AX5737" t="str">
            <v>43</v>
          </cell>
          <cell r="BB5737" t="str">
            <v>Lehalle D</v>
          </cell>
          <cell r="BE5737" t="str">
            <v>09</v>
          </cell>
          <cell r="BF5737" t="str">
            <v>2013-S09</v>
          </cell>
          <cell r="BS5737" t="str">
            <v>Basile G</v>
          </cell>
          <cell r="BW5737" t="str">
            <v>28</v>
          </cell>
        </row>
        <row r="5738">
          <cell r="F5738" t="str">
            <v>IMB/51454/C/P0Y3</v>
          </cell>
          <cell r="Q5738">
            <v>9</v>
          </cell>
          <cell r="AQ5738" t="str">
            <v>SOGETREL</v>
          </cell>
          <cell r="AW5738">
            <v>2012</v>
          </cell>
          <cell r="AX5738" t="str">
            <v>35</v>
          </cell>
          <cell r="BB5738" t="str">
            <v>Lehalle D</v>
          </cell>
          <cell r="BE5738" t="str">
            <v>10</v>
          </cell>
          <cell r="BF5738" t="str">
            <v>2013-S10</v>
          </cell>
          <cell r="BS5738" t="str">
            <v>Basile G</v>
          </cell>
          <cell r="BW5738" t="str">
            <v>22</v>
          </cell>
        </row>
        <row r="5739">
          <cell r="F5739" t="str">
            <v>IMB/51454/C/P0Y2</v>
          </cell>
          <cell r="Q5739">
            <v>15</v>
          </cell>
          <cell r="AQ5739" t="str">
            <v>SOGETREL</v>
          </cell>
          <cell r="AW5739">
            <v>2012</v>
          </cell>
          <cell r="AX5739" t="str">
            <v>35</v>
          </cell>
          <cell r="BB5739" t="str">
            <v>Lehalle D</v>
          </cell>
          <cell r="BE5739" t="str">
            <v>10</v>
          </cell>
          <cell r="BF5739" t="str">
            <v>2013-S10</v>
          </cell>
          <cell r="BS5739" t="str">
            <v>Basile G</v>
          </cell>
          <cell r="BW5739" t="str">
            <v>22</v>
          </cell>
        </row>
        <row r="5740">
          <cell r="F5740" t="str">
            <v>IMB/51454/C/P0Y1</v>
          </cell>
          <cell r="Q5740">
            <v>10</v>
          </cell>
          <cell r="AQ5740" t="str">
            <v>SOGETREL</v>
          </cell>
          <cell r="AW5740">
            <v>2012</v>
          </cell>
          <cell r="AX5740" t="str">
            <v>35</v>
          </cell>
          <cell r="BB5740" t="str">
            <v>Lehalle D</v>
          </cell>
          <cell r="BE5740" t="str">
            <v>10</v>
          </cell>
          <cell r="BF5740" t="str">
            <v>2013-S10</v>
          </cell>
          <cell r="BS5740" t="str">
            <v>Basile G</v>
          </cell>
          <cell r="BW5740" t="str">
            <v>22</v>
          </cell>
        </row>
        <row r="5741">
          <cell r="F5741" t="str">
            <v>IMB/51454/C/P0Y0</v>
          </cell>
          <cell r="Q5741">
            <v>10</v>
          </cell>
          <cell r="AQ5741" t="str">
            <v>SOGETREL</v>
          </cell>
          <cell r="AW5741">
            <v>2012</v>
          </cell>
          <cell r="AX5741" t="str">
            <v>35</v>
          </cell>
          <cell r="BB5741" t="str">
            <v>Lehalle D</v>
          </cell>
          <cell r="BE5741" t="str">
            <v>10</v>
          </cell>
          <cell r="BF5741" t="str">
            <v>2013-S10</v>
          </cell>
          <cell r="BS5741" t="str">
            <v>Basile G</v>
          </cell>
          <cell r="BW5741" t="str">
            <v>22</v>
          </cell>
        </row>
        <row r="5742">
          <cell r="F5742" t="str">
            <v>IMB/51454/C/P0XY</v>
          </cell>
          <cell r="Q5742">
            <v>15</v>
          </cell>
          <cell r="AQ5742" t="str">
            <v>SOGETREL</v>
          </cell>
          <cell r="AW5742">
            <v>2012</v>
          </cell>
          <cell r="AX5742" t="str">
            <v>36</v>
          </cell>
          <cell r="BB5742" t="str">
            <v>Tourneur D</v>
          </cell>
          <cell r="BE5742" t="str">
            <v>37</v>
          </cell>
          <cell r="BF5742" t="str">
            <v>2012-S37</v>
          </cell>
          <cell r="BS5742" t="str">
            <v>Basile G</v>
          </cell>
          <cell r="BW5742" t="str">
            <v>23</v>
          </cell>
        </row>
        <row r="5743">
          <cell r="F5743" t="str">
            <v>IMB/51454/C/P0XX</v>
          </cell>
          <cell r="Q5743">
            <v>16</v>
          </cell>
          <cell r="AQ5743" t="str">
            <v>SOGETREL</v>
          </cell>
          <cell r="AW5743">
            <v>2012</v>
          </cell>
          <cell r="AX5743" t="str">
            <v>36</v>
          </cell>
          <cell r="BB5743" t="str">
            <v>Tourneur D</v>
          </cell>
          <cell r="BE5743" t="str">
            <v>37</v>
          </cell>
          <cell r="BF5743" t="str">
            <v>2012-S37</v>
          </cell>
          <cell r="BS5743" t="str">
            <v>Basile G</v>
          </cell>
          <cell r="BW5743" t="str">
            <v>23</v>
          </cell>
        </row>
        <row r="5744">
          <cell r="F5744" t="str">
            <v>IMB/51454/C/P0XW</v>
          </cell>
          <cell r="Q5744">
            <v>16</v>
          </cell>
          <cell r="AQ5744" t="str">
            <v>SOGETREL</v>
          </cell>
          <cell r="AW5744">
            <v>2012</v>
          </cell>
          <cell r="AX5744" t="str">
            <v>36</v>
          </cell>
          <cell r="BB5744" t="str">
            <v>Tourneur D</v>
          </cell>
          <cell r="BE5744" t="str">
            <v>37</v>
          </cell>
          <cell r="BF5744" t="str">
            <v>2012-S37</v>
          </cell>
          <cell r="BS5744" t="str">
            <v>Basile G</v>
          </cell>
          <cell r="BW5744" t="str">
            <v>23</v>
          </cell>
        </row>
        <row r="5745">
          <cell r="F5745" t="str">
            <v>IMB/51454/C/P0XV</v>
          </cell>
          <cell r="Q5745">
            <v>16</v>
          </cell>
          <cell r="AQ5745" t="str">
            <v>SOGETREL</v>
          </cell>
          <cell r="AW5745">
            <v>2012</v>
          </cell>
          <cell r="AX5745" t="str">
            <v>36</v>
          </cell>
          <cell r="BB5745" t="str">
            <v>Tourneur D</v>
          </cell>
          <cell r="BE5745" t="str">
            <v>37</v>
          </cell>
          <cell r="BF5745" t="str">
            <v>2012-S37</v>
          </cell>
          <cell r="BS5745" t="str">
            <v>Basile G</v>
          </cell>
          <cell r="BW5745" t="str">
            <v>23</v>
          </cell>
        </row>
        <row r="5746">
          <cell r="F5746" t="str">
            <v>IMB/51454/C/P0XU</v>
          </cell>
          <cell r="Q5746">
            <v>16</v>
          </cell>
          <cell r="AQ5746" t="str">
            <v>SOGETREL</v>
          </cell>
          <cell r="AW5746">
            <v>2012</v>
          </cell>
          <cell r="AX5746" t="str">
            <v>36</v>
          </cell>
          <cell r="BB5746" t="str">
            <v>Tourneur D</v>
          </cell>
          <cell r="BE5746" t="str">
            <v>37</v>
          </cell>
          <cell r="BF5746" t="str">
            <v>2012-S37</v>
          </cell>
          <cell r="BS5746" t="str">
            <v>Basile G</v>
          </cell>
          <cell r="BW5746" t="str">
            <v>23</v>
          </cell>
        </row>
        <row r="5747">
          <cell r="F5747" t="str">
            <v>IMB/51454/C/P0WA</v>
          </cell>
          <cell r="Q5747">
            <v>12</v>
          </cell>
          <cell r="AQ5747" t="str">
            <v>SOGETREL</v>
          </cell>
          <cell r="AW5747">
            <v>2012</v>
          </cell>
          <cell r="AX5747" t="str">
            <v>46</v>
          </cell>
          <cell r="BB5747" t="str">
            <v>Basile G</v>
          </cell>
          <cell r="BE5747" t="str">
            <v>50</v>
          </cell>
          <cell r="BF5747" t="str">
            <v>2012-S50</v>
          </cell>
          <cell r="BS5747" t="str">
            <v>Basile G</v>
          </cell>
          <cell r="BW5747" t="str">
            <v>22</v>
          </cell>
        </row>
        <row r="5748">
          <cell r="F5748" t="str">
            <v>IMB/51454/C/P0UU</v>
          </cell>
          <cell r="Q5748">
            <v>35</v>
          </cell>
          <cell r="AQ5748" t="str">
            <v>SOGETREL</v>
          </cell>
          <cell r="AW5748">
            <v>2012</v>
          </cell>
          <cell r="AX5748" t="str">
            <v>37</v>
          </cell>
          <cell r="BB5748" t="str">
            <v>Ferhati A</v>
          </cell>
          <cell r="BE5748" t="str">
            <v>39</v>
          </cell>
          <cell r="BF5748" t="str">
            <v>2012-S39</v>
          </cell>
          <cell r="BS5748" t="str">
            <v>Basile G</v>
          </cell>
          <cell r="BW5748" t="str">
            <v>08</v>
          </cell>
        </row>
        <row r="5749">
          <cell r="F5749" t="str">
            <v>IMB/51454/C/P0TD</v>
          </cell>
          <cell r="Q5749">
            <v>12</v>
          </cell>
          <cell r="AQ5749" t="str">
            <v>SOGETREL</v>
          </cell>
          <cell r="AW5749">
            <v>2012</v>
          </cell>
          <cell r="AX5749" t="str">
            <v>45</v>
          </cell>
          <cell r="BB5749" t="str">
            <v>Basile G</v>
          </cell>
          <cell r="BE5749" t="str">
            <v>14</v>
          </cell>
          <cell r="BF5749" t="str">
            <v>2013-S14</v>
          </cell>
          <cell r="BS5749" t="str">
            <v>Basile G</v>
          </cell>
          <cell r="BW5749" t="str">
            <v>35</v>
          </cell>
        </row>
        <row r="5750">
          <cell r="F5750" t="str">
            <v>IMB/51454/C/P0T0</v>
          </cell>
          <cell r="Q5750">
            <v>1</v>
          </cell>
          <cell r="AQ5750" t="str">
            <v>SOGETREL</v>
          </cell>
          <cell r="AW5750">
            <v>2012</v>
          </cell>
          <cell r="AX5750" t="str">
            <v>37</v>
          </cell>
          <cell r="BB5750" t="str">
            <v>Tourneur D</v>
          </cell>
          <cell r="BE5750" t="str">
            <v>38</v>
          </cell>
          <cell r="BF5750" t="str">
            <v>2012-S38</v>
          </cell>
          <cell r="BS5750" t="str">
            <v>Basile G</v>
          </cell>
          <cell r="BW5750" t="str">
            <v>07</v>
          </cell>
        </row>
        <row r="5751">
          <cell r="F5751" t="str">
            <v>IMB/51454/C/P0SZ</v>
          </cell>
          <cell r="Q5751">
            <v>27</v>
          </cell>
          <cell r="AQ5751" t="str">
            <v>SOGETREL</v>
          </cell>
          <cell r="AW5751">
            <v>2012</v>
          </cell>
          <cell r="AX5751" t="str">
            <v>37</v>
          </cell>
          <cell r="BB5751" t="str">
            <v>Tourneur D</v>
          </cell>
          <cell r="BE5751" t="str">
            <v>38</v>
          </cell>
          <cell r="BF5751" t="str">
            <v>2012-S38</v>
          </cell>
          <cell r="BS5751" t="str">
            <v>Basile G</v>
          </cell>
          <cell r="BW5751" t="str">
            <v>07</v>
          </cell>
        </row>
        <row r="5752">
          <cell r="F5752" t="str">
            <v>IMB/51454/C/OSWP</v>
          </cell>
          <cell r="Q5752">
            <v>1</v>
          </cell>
          <cell r="AQ5752" t="str">
            <v>CRJ ST</v>
          </cell>
          <cell r="AW5752">
            <v>2012</v>
          </cell>
          <cell r="AX5752" t="str">
            <v>40</v>
          </cell>
          <cell r="BB5752" t="str">
            <v>CRJ ST</v>
          </cell>
          <cell r="BE5752" t="str">
            <v>48</v>
          </cell>
          <cell r="BF5752" t="str">
            <v>2012-S48</v>
          </cell>
          <cell r="BS5752" t="str">
            <v>Basile G</v>
          </cell>
          <cell r="BW5752" t="str">
            <v>28</v>
          </cell>
        </row>
        <row r="5753">
          <cell r="F5753" t="str">
            <v>IMB/51454/C/P0SA</v>
          </cell>
          <cell r="Q5753">
            <v>30</v>
          </cell>
          <cell r="AQ5753" t="str">
            <v>CRJ ST</v>
          </cell>
          <cell r="AW5753">
            <v>2012</v>
          </cell>
          <cell r="AX5753" t="str">
            <v>40</v>
          </cell>
          <cell r="BB5753" t="str">
            <v>CRJ ST</v>
          </cell>
          <cell r="BE5753" t="str">
            <v>48</v>
          </cell>
          <cell r="BF5753" t="str">
            <v>2012-S48</v>
          </cell>
          <cell r="BS5753" t="str">
            <v>Basile G</v>
          </cell>
          <cell r="BW5753" t="str">
            <v>28</v>
          </cell>
        </row>
        <row r="5754">
          <cell r="F5754" t="str">
            <v>IMB/51454/C/P0QR</v>
          </cell>
          <cell r="Q5754">
            <v>10</v>
          </cell>
          <cell r="AQ5754" t="str">
            <v>CRJ ST</v>
          </cell>
          <cell r="AW5754">
            <v>2013</v>
          </cell>
          <cell r="AX5754" t="str">
            <v>03</v>
          </cell>
          <cell r="BB5754" t="str">
            <v>CRJ ST</v>
          </cell>
          <cell r="BE5754" t="str">
            <v>03</v>
          </cell>
          <cell r="BF5754" t="str">
            <v>2013-S03</v>
          </cell>
          <cell r="BS5754" t="str">
            <v>Basile G</v>
          </cell>
          <cell r="BW5754" t="str">
            <v>16</v>
          </cell>
        </row>
        <row r="5755">
          <cell r="F5755" t="str">
            <v>IMB/51454/C/P0QQ</v>
          </cell>
          <cell r="Q5755">
            <v>9</v>
          </cell>
          <cell r="AQ5755" t="str">
            <v>CRJ ST</v>
          </cell>
          <cell r="AW5755">
            <v>2013</v>
          </cell>
          <cell r="AX5755" t="str">
            <v>03</v>
          </cell>
          <cell r="BB5755" t="str">
            <v>CRJ ST</v>
          </cell>
          <cell r="BE5755" t="str">
            <v>03</v>
          </cell>
          <cell r="BF5755" t="str">
            <v>2013-S03</v>
          </cell>
          <cell r="BS5755" t="str">
            <v>Basile G</v>
          </cell>
          <cell r="BW5755" t="str">
            <v>16</v>
          </cell>
        </row>
        <row r="5756">
          <cell r="F5756" t="str">
            <v>IMB/51454/C/P0QN</v>
          </cell>
          <cell r="Q5756">
            <v>34</v>
          </cell>
          <cell r="AQ5756" t="str">
            <v>CRJ ST</v>
          </cell>
          <cell r="AW5756">
            <v>2013</v>
          </cell>
          <cell r="AX5756" t="str">
            <v>13</v>
          </cell>
          <cell r="BB5756" t="str">
            <v>CRJ ST</v>
          </cell>
          <cell r="BE5756" t="str">
            <v>18</v>
          </cell>
          <cell r="BF5756" t="str">
            <v>2013-S18</v>
          </cell>
          <cell r="BS5756" t="str">
            <v>Basile G</v>
          </cell>
          <cell r="BW5756" t="str">
            <v>23</v>
          </cell>
        </row>
        <row r="5757">
          <cell r="F5757" t="str">
            <v>IMB/51454/C/P0QB</v>
          </cell>
          <cell r="Q5757">
            <v>6</v>
          </cell>
          <cell r="AQ5757" t="str">
            <v>SOGETREL</v>
          </cell>
          <cell r="AW5757">
            <v>2012</v>
          </cell>
          <cell r="AX5757" t="str">
            <v>43</v>
          </cell>
          <cell r="BB5757" t="str">
            <v>Ferhati A</v>
          </cell>
          <cell r="BE5757" t="str">
            <v>03</v>
          </cell>
          <cell r="BF5757" t="str">
            <v>2013-S03</v>
          </cell>
          <cell r="BS5757" t="str">
            <v>Basile G</v>
          </cell>
          <cell r="BW5757" t="str">
            <v>13</v>
          </cell>
        </row>
        <row r="5758">
          <cell r="F5758" t="str">
            <v>IMB/51454/C/P0PV</v>
          </cell>
          <cell r="Q5758">
            <v>11</v>
          </cell>
          <cell r="AQ5758" t="str">
            <v>CRJ ST</v>
          </cell>
          <cell r="AW5758">
            <v>2013</v>
          </cell>
          <cell r="AX5758" t="str">
            <v>03</v>
          </cell>
          <cell r="BB5758" t="str">
            <v>CRJ ST</v>
          </cell>
          <cell r="BE5758" t="str">
            <v>03</v>
          </cell>
          <cell r="BF5758" t="str">
            <v>2013-S03</v>
          </cell>
          <cell r="BS5758" t="str">
            <v>Basile G</v>
          </cell>
          <cell r="BW5758" t="str">
            <v>16</v>
          </cell>
        </row>
        <row r="5759">
          <cell r="F5759" t="str">
            <v>IMB/51454/C/P0PU</v>
          </cell>
          <cell r="Q5759">
            <v>16</v>
          </cell>
          <cell r="AQ5759" t="str">
            <v>SOGETREL</v>
          </cell>
          <cell r="AW5759">
            <v>2012</v>
          </cell>
          <cell r="AX5759" t="str">
            <v>39</v>
          </cell>
          <cell r="BB5759" t="str">
            <v>Tourneur D</v>
          </cell>
          <cell r="BE5759" t="str">
            <v>42</v>
          </cell>
          <cell r="BF5759" t="str">
            <v>2012-S42</v>
          </cell>
          <cell r="BS5759" t="str">
            <v>Basile G</v>
          </cell>
          <cell r="BW5759" t="str">
            <v>16</v>
          </cell>
        </row>
        <row r="5760">
          <cell r="F5760" t="str">
            <v>IMB/51454/C/P0PT</v>
          </cell>
          <cell r="Q5760">
            <v>16</v>
          </cell>
          <cell r="AQ5760" t="str">
            <v>SOGETREL</v>
          </cell>
          <cell r="AW5760">
            <v>2012</v>
          </cell>
          <cell r="AX5760" t="str">
            <v>39</v>
          </cell>
          <cell r="BB5760" t="str">
            <v>Tourneur D</v>
          </cell>
          <cell r="BE5760" t="str">
            <v>42</v>
          </cell>
          <cell r="BF5760" t="str">
            <v>2012-S42</v>
          </cell>
          <cell r="BS5760" t="str">
            <v>Basile G</v>
          </cell>
          <cell r="BW5760" t="str">
            <v>16</v>
          </cell>
        </row>
        <row r="5761">
          <cell r="F5761" t="str">
            <v>IMB/51454/C/P0PS</v>
          </cell>
          <cell r="Q5761">
            <v>16</v>
          </cell>
          <cell r="AQ5761" t="str">
            <v>SOGETREL</v>
          </cell>
          <cell r="AW5761">
            <v>2012</v>
          </cell>
          <cell r="AX5761" t="str">
            <v>39</v>
          </cell>
          <cell r="BB5761" t="str">
            <v>Tourneur D</v>
          </cell>
          <cell r="BE5761" t="str">
            <v>42</v>
          </cell>
          <cell r="BF5761" t="str">
            <v>2012-S42</v>
          </cell>
          <cell r="BS5761" t="str">
            <v>Basile G</v>
          </cell>
          <cell r="BW5761" t="str">
            <v>16</v>
          </cell>
        </row>
        <row r="5762">
          <cell r="F5762" t="str">
            <v>IMB/51454/C/P0PR</v>
          </cell>
          <cell r="Q5762">
            <v>16</v>
          </cell>
          <cell r="AQ5762" t="str">
            <v>SOGETREL</v>
          </cell>
          <cell r="AW5762">
            <v>2012</v>
          </cell>
          <cell r="AX5762" t="str">
            <v>39</v>
          </cell>
          <cell r="BB5762" t="str">
            <v>Tourneur D</v>
          </cell>
          <cell r="BE5762" t="str">
            <v>42</v>
          </cell>
          <cell r="BF5762" t="str">
            <v>2012-S42</v>
          </cell>
          <cell r="BS5762" t="str">
            <v>Basile G</v>
          </cell>
          <cell r="BW5762" t="str">
            <v>16</v>
          </cell>
        </row>
        <row r="5763">
          <cell r="F5763" t="str">
            <v>IMB/51454/C/P0PQ</v>
          </cell>
          <cell r="Q5763">
            <v>15</v>
          </cell>
          <cell r="AQ5763" t="str">
            <v>SOGETREL</v>
          </cell>
          <cell r="AW5763">
            <v>2012</v>
          </cell>
          <cell r="AX5763" t="str">
            <v>39</v>
          </cell>
          <cell r="BB5763" t="str">
            <v>Tourneur D</v>
          </cell>
          <cell r="BE5763" t="str">
            <v>42</v>
          </cell>
          <cell r="BF5763" t="str">
            <v>2012-S42</v>
          </cell>
          <cell r="BS5763" t="str">
            <v>Basile G</v>
          </cell>
          <cell r="BW5763" t="str">
            <v>16</v>
          </cell>
        </row>
        <row r="5764">
          <cell r="F5764" t="str">
            <v>IMB/51454/C/P0PP</v>
          </cell>
          <cell r="Q5764">
            <v>16</v>
          </cell>
          <cell r="AQ5764" t="str">
            <v>SOGETREL</v>
          </cell>
          <cell r="AW5764">
            <v>2012</v>
          </cell>
          <cell r="AX5764" t="str">
            <v>39</v>
          </cell>
          <cell r="BB5764" t="str">
            <v>Tourneur D</v>
          </cell>
          <cell r="BE5764" t="str">
            <v>42</v>
          </cell>
          <cell r="BF5764" t="str">
            <v>2012-S42</v>
          </cell>
          <cell r="BS5764" t="str">
            <v>Basile G</v>
          </cell>
          <cell r="BW5764" t="str">
            <v>16</v>
          </cell>
        </row>
        <row r="5765">
          <cell r="F5765" t="str">
            <v>IMB/51454/C/P0PO</v>
          </cell>
          <cell r="Q5765">
            <v>16</v>
          </cell>
          <cell r="AQ5765" t="str">
            <v>SOGETREL</v>
          </cell>
          <cell r="AW5765">
            <v>2012</v>
          </cell>
          <cell r="AX5765" t="str">
            <v>39</v>
          </cell>
          <cell r="BB5765" t="str">
            <v>Tourneur D</v>
          </cell>
          <cell r="BE5765" t="str">
            <v>42</v>
          </cell>
          <cell r="BF5765" t="str">
            <v>2012-S42</v>
          </cell>
          <cell r="BS5765" t="str">
            <v>Basile G</v>
          </cell>
          <cell r="BW5765" t="str">
            <v>16</v>
          </cell>
        </row>
        <row r="5766">
          <cell r="F5766" t="str">
            <v>IMB/51454/C/P0PF</v>
          </cell>
          <cell r="Q5766">
            <v>12</v>
          </cell>
          <cell r="AQ5766" t="str">
            <v>SOGETREL</v>
          </cell>
          <cell r="AW5766">
            <v>2012</v>
          </cell>
          <cell r="AX5766" t="str">
            <v>47</v>
          </cell>
          <cell r="BB5766" t="str">
            <v>Haoues L</v>
          </cell>
          <cell r="BE5766" t="str">
            <v>01</v>
          </cell>
          <cell r="BF5766" t="str">
            <v>2013-S01</v>
          </cell>
          <cell r="BS5766" t="str">
            <v>Basile G</v>
          </cell>
          <cell r="BW5766" t="str">
            <v>27</v>
          </cell>
        </row>
        <row r="5767">
          <cell r="F5767" t="str">
            <v>IMB/51454/C/P0PE</v>
          </cell>
          <cell r="Q5767">
            <v>11</v>
          </cell>
          <cell r="AQ5767" t="str">
            <v>SOGETREL</v>
          </cell>
          <cell r="AW5767">
            <v>2012</v>
          </cell>
          <cell r="AX5767" t="str">
            <v>47</v>
          </cell>
          <cell r="BB5767" t="str">
            <v>Haoues L</v>
          </cell>
          <cell r="BE5767" t="str">
            <v>01</v>
          </cell>
          <cell r="BF5767" t="str">
            <v>2013-S01</v>
          </cell>
          <cell r="BS5767" t="str">
            <v>Basile G</v>
          </cell>
          <cell r="BW5767" t="str">
            <v>27</v>
          </cell>
        </row>
        <row r="5768">
          <cell r="F5768" t="str">
            <v>IMB/51454/C/P0OJ</v>
          </cell>
          <cell r="Q5768">
            <v>18</v>
          </cell>
          <cell r="AQ5768" t="str">
            <v>CRJ ST</v>
          </cell>
          <cell r="AW5768">
            <v>2012</v>
          </cell>
          <cell r="AX5768" t="str">
            <v>49</v>
          </cell>
          <cell r="BB5768" t="str">
            <v>CRJ ST</v>
          </cell>
          <cell r="BE5768" t="str">
            <v>49</v>
          </cell>
          <cell r="BF5768" t="str">
            <v>2012-S49</v>
          </cell>
          <cell r="BS5768" t="str">
            <v>Basile G</v>
          </cell>
          <cell r="BW5768" t="str">
            <v>13</v>
          </cell>
        </row>
        <row r="5769">
          <cell r="F5769" t="str">
            <v>IMB/51454/C/P0OI</v>
          </cell>
          <cell r="Q5769">
            <v>1</v>
          </cell>
          <cell r="AQ5769" t="str">
            <v>CRJ ST</v>
          </cell>
          <cell r="AW5769">
            <v>2012</v>
          </cell>
          <cell r="AX5769" t="str">
            <v>49</v>
          </cell>
          <cell r="BB5769" t="str">
            <v>CRJ ST</v>
          </cell>
          <cell r="BE5769" t="str">
            <v>49</v>
          </cell>
          <cell r="BF5769" t="str">
            <v>2012-S49</v>
          </cell>
          <cell r="BS5769" t="str">
            <v>Basile G</v>
          </cell>
          <cell r="BW5769" t="str">
            <v>13</v>
          </cell>
        </row>
        <row r="5770">
          <cell r="F5770" t="str">
            <v>IMB/51454/C/P0NJ</v>
          </cell>
          <cell r="Q5770">
            <v>28</v>
          </cell>
          <cell r="AQ5770" t="str">
            <v>CRJ ST</v>
          </cell>
          <cell r="AW5770">
            <v>2013</v>
          </cell>
          <cell r="AX5770" t="str">
            <v>03</v>
          </cell>
          <cell r="BB5770" t="str">
            <v>CRJ ST</v>
          </cell>
          <cell r="BE5770" t="str">
            <v>03</v>
          </cell>
          <cell r="BF5770" t="str">
            <v>2013-S03</v>
          </cell>
          <cell r="BS5770" t="str">
            <v>Basile G</v>
          </cell>
          <cell r="BW5770" t="str">
            <v>16</v>
          </cell>
        </row>
        <row r="5771">
          <cell r="F5771" t="str">
            <v>IMB/51454/C/P0NI</v>
          </cell>
          <cell r="Q5771">
            <v>1</v>
          </cell>
          <cell r="AQ5771" t="str">
            <v>SOGETREL</v>
          </cell>
          <cell r="AW5771">
            <v>2012</v>
          </cell>
          <cell r="AX5771" t="str">
            <v>47</v>
          </cell>
          <cell r="BB5771" t="str">
            <v>Haoues L</v>
          </cell>
          <cell r="BE5771" t="str">
            <v>01</v>
          </cell>
          <cell r="BF5771" t="str">
            <v>2013-S01</v>
          </cell>
          <cell r="BS5771" t="str">
            <v>Basile G</v>
          </cell>
          <cell r="BW5771" t="str">
            <v>27</v>
          </cell>
        </row>
        <row r="5772">
          <cell r="F5772" t="str">
            <v>IMB/51454/C/P0NH</v>
          </cell>
          <cell r="Q5772">
            <v>26</v>
          </cell>
          <cell r="AQ5772" t="str">
            <v>SOGETREL</v>
          </cell>
          <cell r="AW5772">
            <v>2012</v>
          </cell>
          <cell r="AX5772" t="str">
            <v>47</v>
          </cell>
          <cell r="BB5772" t="str">
            <v>Haoues L</v>
          </cell>
          <cell r="BE5772" t="str">
            <v>01</v>
          </cell>
          <cell r="BF5772" t="str">
            <v>2013-S01</v>
          </cell>
          <cell r="BS5772" t="str">
            <v>Basile G</v>
          </cell>
          <cell r="BW5772" t="str">
            <v>27</v>
          </cell>
        </row>
        <row r="5773">
          <cell r="F5773" t="str">
            <v>IMB/51454/C/P0NG</v>
          </cell>
          <cell r="Q5773">
            <v>1</v>
          </cell>
          <cell r="AQ5773" t="str">
            <v>SOGETREL</v>
          </cell>
          <cell r="AW5773">
            <v>2012</v>
          </cell>
          <cell r="AX5773" t="str">
            <v>47</v>
          </cell>
          <cell r="BB5773" t="str">
            <v>Haoues L</v>
          </cell>
          <cell r="BE5773" t="str">
            <v>01</v>
          </cell>
          <cell r="BF5773" t="str">
            <v>2013-S01</v>
          </cell>
          <cell r="BS5773" t="str">
            <v>Basile G</v>
          </cell>
          <cell r="BW5773" t="str">
            <v>27</v>
          </cell>
        </row>
        <row r="5774">
          <cell r="F5774" t="str">
            <v>IMB/51454/C/P0NF</v>
          </cell>
          <cell r="Q5774">
            <v>10</v>
          </cell>
          <cell r="AQ5774" t="str">
            <v>SOGETREL</v>
          </cell>
          <cell r="AW5774">
            <v>2012</v>
          </cell>
          <cell r="AX5774" t="str">
            <v>47</v>
          </cell>
          <cell r="BB5774" t="str">
            <v>Haoues L</v>
          </cell>
          <cell r="BE5774" t="str">
            <v>01</v>
          </cell>
          <cell r="BF5774" t="str">
            <v>2013-S01</v>
          </cell>
          <cell r="BS5774" t="str">
            <v>Basile G</v>
          </cell>
          <cell r="BW5774" t="str">
            <v>27</v>
          </cell>
        </row>
        <row r="5775">
          <cell r="F5775" t="str">
            <v>IMB/51454/C/P0NE</v>
          </cell>
          <cell r="Q5775">
            <v>9</v>
          </cell>
          <cell r="AQ5775" t="str">
            <v>SOGETREL</v>
          </cell>
          <cell r="AW5775">
            <v>2012</v>
          </cell>
          <cell r="AX5775" t="str">
            <v>47</v>
          </cell>
          <cell r="BB5775" t="str">
            <v>Haoues L</v>
          </cell>
          <cell r="BE5775" t="str">
            <v>01</v>
          </cell>
          <cell r="BF5775" t="str">
            <v>2013-S01</v>
          </cell>
          <cell r="BS5775" t="str">
            <v>Basile G</v>
          </cell>
          <cell r="BW5775" t="str">
            <v>27</v>
          </cell>
        </row>
        <row r="5776">
          <cell r="F5776" t="str">
            <v>IMB/51454/C/P0ND</v>
          </cell>
          <cell r="Q5776">
            <v>10</v>
          </cell>
          <cell r="AQ5776" t="str">
            <v>SOGETREL</v>
          </cell>
          <cell r="AW5776">
            <v>2012</v>
          </cell>
          <cell r="AX5776" t="str">
            <v>46</v>
          </cell>
          <cell r="BB5776" t="str">
            <v>Haoues L</v>
          </cell>
          <cell r="BE5776" t="str">
            <v>01</v>
          </cell>
          <cell r="BF5776" t="str">
            <v>2013-S01</v>
          </cell>
          <cell r="BS5776" t="str">
            <v>Basile G</v>
          </cell>
          <cell r="BW5776" t="str">
            <v>27</v>
          </cell>
        </row>
        <row r="5777">
          <cell r="F5777" t="str">
            <v>IMB/51454/C/P0KO</v>
          </cell>
          <cell r="Q5777">
            <v>30</v>
          </cell>
          <cell r="AQ5777" t="str">
            <v>SOGETREL</v>
          </cell>
          <cell r="AW5777">
            <v>2012</v>
          </cell>
          <cell r="AX5777" t="str">
            <v>37</v>
          </cell>
          <cell r="BB5777" t="str">
            <v>Ferhati A</v>
          </cell>
          <cell r="BE5777" t="str">
            <v>39</v>
          </cell>
          <cell r="BF5777" t="str">
            <v>2012-S39</v>
          </cell>
          <cell r="BS5777" t="str">
            <v>Basile G</v>
          </cell>
          <cell r="BW5777" t="str">
            <v>08</v>
          </cell>
        </row>
        <row r="5778">
          <cell r="F5778" t="str">
            <v>IMB/51454/C/P0KM</v>
          </cell>
          <cell r="Q5778">
            <v>53</v>
          </cell>
          <cell r="AQ5778" t="str">
            <v>SOGETREL</v>
          </cell>
          <cell r="AW5778">
            <v>2012</v>
          </cell>
          <cell r="AX5778" t="str">
            <v>37</v>
          </cell>
          <cell r="BB5778" t="str">
            <v>Ferhati A</v>
          </cell>
          <cell r="BE5778" t="str">
            <v>39</v>
          </cell>
          <cell r="BF5778" t="str">
            <v>2012-S39</v>
          </cell>
          <cell r="BS5778" t="str">
            <v>Basile G</v>
          </cell>
          <cell r="BW5778" t="str">
            <v>08</v>
          </cell>
        </row>
        <row r="5779">
          <cell r="F5779" t="str">
            <v>IMB/51454/C/P0KL</v>
          </cell>
          <cell r="Q5779">
            <v>21</v>
          </cell>
          <cell r="AQ5779" t="str">
            <v>SOGETREL</v>
          </cell>
          <cell r="AW5779">
            <v>2012</v>
          </cell>
          <cell r="AX5779" t="str">
            <v>38</v>
          </cell>
          <cell r="BB5779" t="str">
            <v>Ferhati A</v>
          </cell>
          <cell r="BE5779" t="str">
            <v>39</v>
          </cell>
          <cell r="BF5779" t="str">
            <v>2012-S39</v>
          </cell>
          <cell r="BS5779" t="str">
            <v>Basile G</v>
          </cell>
          <cell r="BW5779" t="str">
            <v>17</v>
          </cell>
        </row>
        <row r="5780">
          <cell r="F5780" t="str">
            <v>IMB/51454/C/P0KI</v>
          </cell>
          <cell r="Q5780">
            <v>1</v>
          </cell>
          <cell r="AQ5780" t="str">
            <v>SOGETREL</v>
          </cell>
          <cell r="AW5780">
            <v>2012</v>
          </cell>
          <cell r="AX5780" t="str">
            <v>37</v>
          </cell>
          <cell r="BB5780" t="str">
            <v>Ferhati A</v>
          </cell>
          <cell r="BE5780" t="str">
            <v>39</v>
          </cell>
          <cell r="BF5780" t="str">
            <v>2012-S39</v>
          </cell>
          <cell r="BS5780" t="str">
            <v>Basile G</v>
          </cell>
          <cell r="BW5780" t="str">
            <v>08</v>
          </cell>
        </row>
        <row r="5781">
          <cell r="F5781" t="str">
            <v>IMB/51454/C/P0IE</v>
          </cell>
          <cell r="Q5781">
            <v>4</v>
          </cell>
          <cell r="AQ5781" t="str">
            <v>SOGETREL</v>
          </cell>
          <cell r="AW5781">
            <v>2012</v>
          </cell>
          <cell r="AX5781" t="str">
            <v>39</v>
          </cell>
          <cell r="BB5781" t="str">
            <v>Tourneur D</v>
          </cell>
          <cell r="BE5781" t="str">
            <v>42</v>
          </cell>
          <cell r="BF5781" t="str">
            <v>2012-S42</v>
          </cell>
          <cell r="BS5781" t="str">
            <v>Basile G</v>
          </cell>
          <cell r="BW5781" t="str">
            <v>16</v>
          </cell>
        </row>
        <row r="5782">
          <cell r="F5782" t="str">
            <v>IMB/51454/C/P0FZ</v>
          </cell>
          <cell r="Q5782">
            <v>1</v>
          </cell>
          <cell r="AQ5782" t="str">
            <v>SOGETREL</v>
          </cell>
          <cell r="AW5782">
            <v>2012</v>
          </cell>
          <cell r="AX5782" t="str">
            <v>39</v>
          </cell>
          <cell r="BB5782" t="str">
            <v>Tourneur D</v>
          </cell>
          <cell r="BE5782" t="str">
            <v>41</v>
          </cell>
          <cell r="BF5782" t="str">
            <v>2012-S41</v>
          </cell>
          <cell r="BS5782" t="str">
            <v>Basile G</v>
          </cell>
          <cell r="BW5782" t="str">
            <v>12</v>
          </cell>
        </row>
        <row r="5783">
          <cell r="F5783" t="str">
            <v>IMB/51454/C/P0FI</v>
          </cell>
          <cell r="Q5783">
            <v>1</v>
          </cell>
          <cell r="AQ5783" t="str">
            <v>SOGETREL</v>
          </cell>
          <cell r="AW5783">
            <v>2012</v>
          </cell>
          <cell r="AX5783" t="str">
            <v>39</v>
          </cell>
          <cell r="BB5783" t="str">
            <v>Tourneur D</v>
          </cell>
          <cell r="BE5783" t="str">
            <v>41</v>
          </cell>
          <cell r="BF5783" t="str">
            <v>2012-S41</v>
          </cell>
          <cell r="BS5783" t="str">
            <v>Basile G</v>
          </cell>
          <cell r="BW5783" t="str">
            <v>12</v>
          </cell>
        </row>
        <row r="5784">
          <cell r="F5784" t="str">
            <v>IMB/51454/C/P0EP</v>
          </cell>
          <cell r="Q5784">
            <v>1</v>
          </cell>
          <cell r="AQ5784" t="str">
            <v>SOGETREL</v>
          </cell>
          <cell r="AW5784">
            <v>2012</v>
          </cell>
          <cell r="AX5784" t="str">
            <v>39</v>
          </cell>
          <cell r="BB5784" t="str">
            <v>Tourneur D</v>
          </cell>
          <cell r="BE5784" t="str">
            <v>41</v>
          </cell>
          <cell r="BF5784" t="str">
            <v>2012-S41</v>
          </cell>
          <cell r="BS5784" t="str">
            <v>Basile G</v>
          </cell>
          <cell r="BW5784" t="str">
            <v>12</v>
          </cell>
        </row>
        <row r="5785">
          <cell r="F5785" t="str">
            <v>IMB/51454/C/P0D2</v>
          </cell>
          <cell r="Q5785">
            <v>12</v>
          </cell>
          <cell r="AQ5785" t="str">
            <v>SOGETREL</v>
          </cell>
          <cell r="AW5785">
            <v>2012</v>
          </cell>
          <cell r="AX5785" t="str">
            <v>38</v>
          </cell>
          <cell r="BB5785" t="str">
            <v>Tourneur D</v>
          </cell>
          <cell r="BE5785" t="str">
            <v>41</v>
          </cell>
          <cell r="BF5785" t="str">
            <v>2012-S41</v>
          </cell>
          <cell r="BS5785" t="str">
            <v>Basile G</v>
          </cell>
          <cell r="BW5785" t="str">
            <v>17</v>
          </cell>
        </row>
        <row r="5786">
          <cell r="F5786" t="str">
            <v>IMB/51454/C/P0CP</v>
          </cell>
          <cell r="Q5786">
            <v>1</v>
          </cell>
          <cell r="AQ5786" t="str">
            <v>SOGETREL</v>
          </cell>
          <cell r="AW5786">
            <v>2012</v>
          </cell>
          <cell r="AX5786" t="str">
            <v>39</v>
          </cell>
          <cell r="BB5786" t="str">
            <v>Ferhati A</v>
          </cell>
          <cell r="BE5786" t="str">
            <v>39</v>
          </cell>
          <cell r="BF5786" t="str">
            <v>2012-S39</v>
          </cell>
          <cell r="BS5786" t="str">
            <v>Basile G</v>
          </cell>
          <cell r="BW5786" t="str">
            <v>06</v>
          </cell>
        </row>
        <row r="5787">
          <cell r="F5787" t="str">
            <v>IMB/51454/C/P0BQ</v>
          </cell>
          <cell r="Q5787">
            <v>79</v>
          </cell>
          <cell r="AQ5787" t="str">
            <v>CRJ ST</v>
          </cell>
          <cell r="AW5787">
            <v>2012</v>
          </cell>
          <cell r="AX5787" t="str">
            <v>34</v>
          </cell>
          <cell r="BB5787" t="str">
            <v>CRJ ST</v>
          </cell>
          <cell r="BE5787" t="str">
            <v>34</v>
          </cell>
          <cell r="BF5787" t="str">
            <v>2012-S34</v>
          </cell>
          <cell r="BS5787" t="str">
            <v>Basile G</v>
          </cell>
          <cell r="BW5787" t="str">
            <v>23</v>
          </cell>
        </row>
        <row r="5788">
          <cell r="F5788" t="str">
            <v>IMB/51454/C/P0BF</v>
          </cell>
          <cell r="Q5788">
            <v>23</v>
          </cell>
          <cell r="AQ5788" t="str">
            <v>CRJ ST</v>
          </cell>
          <cell r="AW5788">
            <v>2012</v>
          </cell>
          <cell r="AX5788" t="str">
            <v>34</v>
          </cell>
          <cell r="BB5788" t="str">
            <v>CRJ ST</v>
          </cell>
          <cell r="BE5788" t="str">
            <v>34</v>
          </cell>
          <cell r="BF5788" t="str">
            <v>2012-S34</v>
          </cell>
          <cell r="BS5788" t="str">
            <v>Basile G</v>
          </cell>
          <cell r="BW5788" t="str">
            <v>22</v>
          </cell>
        </row>
        <row r="5789">
          <cell r="F5789" t="str">
            <v>IMB/51454/C/P0BA</v>
          </cell>
          <cell r="Q5789">
            <v>8</v>
          </cell>
          <cell r="AQ5789" t="str">
            <v>SOGETREL</v>
          </cell>
          <cell r="AW5789">
            <v>2012</v>
          </cell>
          <cell r="AX5789" t="str">
            <v>36</v>
          </cell>
          <cell r="BB5789" t="str">
            <v>Tourneur D</v>
          </cell>
          <cell r="BE5789" t="str">
            <v>37</v>
          </cell>
          <cell r="BF5789" t="str">
            <v>2012-S37</v>
          </cell>
          <cell r="BS5789" t="str">
            <v>Basile G</v>
          </cell>
          <cell r="BW5789" t="str">
            <v>22</v>
          </cell>
        </row>
        <row r="5790">
          <cell r="F5790" t="str">
            <v>IMB/51454/C/OZWR</v>
          </cell>
          <cell r="Q5790">
            <v>16</v>
          </cell>
          <cell r="AQ5790" t="str">
            <v>Sogetrel RA</v>
          </cell>
          <cell r="AW5790">
            <v>2012</v>
          </cell>
          <cell r="AX5790" t="str">
            <v>46</v>
          </cell>
          <cell r="BB5790" t="str">
            <v>Sogetrel RA</v>
          </cell>
          <cell r="BE5790" t="str">
            <v>49</v>
          </cell>
          <cell r="BF5790" t="str">
            <v>2012-S49</v>
          </cell>
          <cell r="BS5790" t="str">
            <v>Debrauwer J</v>
          </cell>
          <cell r="BW5790" t="str">
            <v>09</v>
          </cell>
        </row>
        <row r="5791">
          <cell r="F5791" t="str">
            <v>IMB/51454/C/OZVU</v>
          </cell>
          <cell r="Q5791">
            <v>34</v>
          </cell>
          <cell r="AQ5791" t="str">
            <v>SOGETREL</v>
          </cell>
          <cell r="AW5791">
            <v>2012</v>
          </cell>
          <cell r="AX5791" t="str">
            <v>34</v>
          </cell>
          <cell r="BB5791" t="str">
            <v>Ferhati A</v>
          </cell>
          <cell r="BE5791" t="str">
            <v>36</v>
          </cell>
          <cell r="BF5791" t="str">
            <v>2012-S36</v>
          </cell>
          <cell r="BS5791" t="str">
            <v>Basile G</v>
          </cell>
          <cell r="BW5791" t="str">
            <v>03</v>
          </cell>
        </row>
        <row r="5792">
          <cell r="F5792" t="str">
            <v>IMB/51454/C/OZVT</v>
          </cell>
          <cell r="Q5792">
            <v>24</v>
          </cell>
          <cell r="AQ5792" t="str">
            <v>SOGETREL</v>
          </cell>
          <cell r="AW5792">
            <v>2012</v>
          </cell>
          <cell r="AX5792" t="str">
            <v>34</v>
          </cell>
          <cell r="BB5792" t="str">
            <v>Ferhati A</v>
          </cell>
          <cell r="BE5792" t="str">
            <v>36</v>
          </cell>
          <cell r="BF5792" t="str">
            <v>2012-S36</v>
          </cell>
          <cell r="BS5792" t="str">
            <v>Basile G</v>
          </cell>
          <cell r="BW5792" t="str">
            <v>03</v>
          </cell>
        </row>
        <row r="5793">
          <cell r="F5793" t="str">
            <v>IMB/51454/C/OZVS</v>
          </cell>
          <cell r="Q5793">
            <v>31</v>
          </cell>
          <cell r="AQ5793" t="str">
            <v>SOGETREL</v>
          </cell>
          <cell r="AW5793">
            <v>2012</v>
          </cell>
          <cell r="AX5793" t="str">
            <v>47</v>
          </cell>
          <cell r="BB5793" t="str">
            <v>Basile G</v>
          </cell>
          <cell r="BE5793" t="str">
            <v>49</v>
          </cell>
          <cell r="BF5793" t="str">
            <v>2012-S49</v>
          </cell>
          <cell r="BS5793" t="str">
            <v>Ferhati A</v>
          </cell>
          <cell r="BW5793" t="str">
            <v>47</v>
          </cell>
        </row>
        <row r="5794">
          <cell r="F5794" t="str">
            <v>IMB/51454/C/OZVR</v>
          </cell>
          <cell r="Q5794">
            <v>20</v>
          </cell>
          <cell r="AQ5794" t="str">
            <v>SOGETREL</v>
          </cell>
          <cell r="AW5794">
            <v>2012</v>
          </cell>
          <cell r="AX5794" t="str">
            <v>34</v>
          </cell>
          <cell r="BB5794" t="str">
            <v>Ferhati A</v>
          </cell>
          <cell r="BE5794" t="str">
            <v>36</v>
          </cell>
          <cell r="BF5794" t="str">
            <v>2012-S36</v>
          </cell>
          <cell r="BS5794" t="str">
            <v>Basile G</v>
          </cell>
          <cell r="BW5794" t="str">
            <v>03</v>
          </cell>
        </row>
        <row r="5795">
          <cell r="F5795" t="str">
            <v>IMB/51454/C/OZVQ</v>
          </cell>
          <cell r="Q5795">
            <v>25</v>
          </cell>
          <cell r="AQ5795" t="str">
            <v>Sogetrel RA</v>
          </cell>
          <cell r="AW5795">
            <v>2012</v>
          </cell>
          <cell r="AX5795" t="str">
            <v>46</v>
          </cell>
          <cell r="BB5795" t="str">
            <v>Sogetrel RA</v>
          </cell>
          <cell r="BE5795" t="str">
            <v>49</v>
          </cell>
          <cell r="BF5795" t="str">
            <v>2012-S49</v>
          </cell>
          <cell r="BS5795" t="str">
            <v>Debrauwer J</v>
          </cell>
          <cell r="BW5795" t="str">
            <v>09</v>
          </cell>
        </row>
        <row r="5796">
          <cell r="F5796" t="str">
            <v>IMB/51454/C/OZVP</v>
          </cell>
          <cell r="Q5796">
            <v>24</v>
          </cell>
          <cell r="AQ5796" t="str">
            <v>Sogetrel RA</v>
          </cell>
          <cell r="AW5796">
            <v>2012</v>
          </cell>
          <cell r="AX5796" t="str">
            <v>46</v>
          </cell>
          <cell r="BB5796" t="str">
            <v>Sogetrel RA</v>
          </cell>
          <cell r="BE5796" t="str">
            <v>49</v>
          </cell>
          <cell r="BF5796" t="str">
            <v>2012-S49</v>
          </cell>
          <cell r="BS5796" t="str">
            <v>Debrauwer J</v>
          </cell>
          <cell r="BW5796" t="str">
            <v>09</v>
          </cell>
        </row>
        <row r="5797">
          <cell r="F5797" t="str">
            <v>IMB/51454/C/OZK2</v>
          </cell>
          <cell r="Q5797">
            <v>1</v>
          </cell>
          <cell r="AQ5797" t="str">
            <v>SOGETREL</v>
          </cell>
          <cell r="AW5797">
            <v>2012</v>
          </cell>
          <cell r="AX5797" t="str">
            <v>38</v>
          </cell>
          <cell r="BB5797" t="str">
            <v>Ferhati A</v>
          </cell>
          <cell r="BE5797" t="str">
            <v>39</v>
          </cell>
          <cell r="BF5797" t="str">
            <v>2012-S39</v>
          </cell>
          <cell r="BS5797" t="str">
            <v>Basile G</v>
          </cell>
          <cell r="BW5797" t="str">
            <v>06</v>
          </cell>
        </row>
        <row r="5798">
          <cell r="F5798" t="str">
            <v>IMB/51454/C/OZK1</v>
          </cell>
          <cell r="Q5798">
            <v>6</v>
          </cell>
          <cell r="AQ5798" t="str">
            <v>SOGETREL</v>
          </cell>
          <cell r="AW5798">
            <v>2012</v>
          </cell>
          <cell r="AX5798" t="str">
            <v>38</v>
          </cell>
          <cell r="BB5798" t="str">
            <v>Tourneur D</v>
          </cell>
          <cell r="BE5798" t="str">
            <v>41</v>
          </cell>
          <cell r="BF5798" t="str">
            <v>2012-S41</v>
          </cell>
          <cell r="BS5798" t="str">
            <v>Basile G</v>
          </cell>
          <cell r="BW5798" t="str">
            <v>16</v>
          </cell>
        </row>
        <row r="5799">
          <cell r="F5799" t="str">
            <v>IMB/51454/C/OZJZ</v>
          </cell>
          <cell r="Q5799">
            <v>12</v>
          </cell>
          <cell r="AQ5799" t="str">
            <v>CRJ ST</v>
          </cell>
          <cell r="AW5799">
            <v>2013</v>
          </cell>
          <cell r="AX5799" t="str">
            <v>03</v>
          </cell>
          <cell r="BB5799" t="str">
            <v>CRJ ST</v>
          </cell>
          <cell r="BE5799" t="str">
            <v>03</v>
          </cell>
          <cell r="BF5799" t="str">
            <v>2013-S03</v>
          </cell>
          <cell r="BS5799" t="str">
            <v>Basile G</v>
          </cell>
          <cell r="BW5799" t="str">
            <v>16</v>
          </cell>
        </row>
        <row r="5800">
          <cell r="F5800" t="str">
            <v>IMB/51454/C/OZJY</v>
          </cell>
          <cell r="Q5800">
            <v>6</v>
          </cell>
          <cell r="AQ5800" t="str">
            <v>SOGETREL</v>
          </cell>
          <cell r="AW5800">
            <v>2012</v>
          </cell>
          <cell r="AX5800" t="str">
            <v>38</v>
          </cell>
          <cell r="BB5800" t="str">
            <v>Tourneur D</v>
          </cell>
          <cell r="BE5800" t="str">
            <v>41</v>
          </cell>
          <cell r="BF5800" t="str">
            <v>2012-S41</v>
          </cell>
          <cell r="BS5800" t="str">
            <v>Basile G</v>
          </cell>
          <cell r="BW5800" t="str">
            <v>12</v>
          </cell>
        </row>
        <row r="5801">
          <cell r="F5801" t="str">
            <v>IMB/51454/C/OZJW</v>
          </cell>
          <cell r="Q5801">
            <v>4</v>
          </cell>
          <cell r="AQ5801" t="str">
            <v>SOGETREL</v>
          </cell>
          <cell r="AW5801">
            <v>2012</v>
          </cell>
          <cell r="AX5801" t="str">
            <v>38</v>
          </cell>
          <cell r="BB5801" t="str">
            <v>Tourneur D</v>
          </cell>
          <cell r="BE5801" t="str">
            <v>41</v>
          </cell>
          <cell r="BF5801" t="str">
            <v>2012-S41</v>
          </cell>
          <cell r="BS5801" t="str">
            <v>Basile G</v>
          </cell>
          <cell r="BW5801" t="str">
            <v>12</v>
          </cell>
        </row>
        <row r="5802">
          <cell r="F5802" t="str">
            <v>IMB/51454/C/OZJV</v>
          </cell>
          <cell r="Q5802">
            <v>8</v>
          </cell>
          <cell r="AQ5802" t="str">
            <v>SOGETREL</v>
          </cell>
          <cell r="AW5802">
            <v>2012</v>
          </cell>
          <cell r="AX5802" t="str">
            <v>38</v>
          </cell>
          <cell r="BB5802" t="str">
            <v>Tourneur D</v>
          </cell>
          <cell r="BE5802" t="str">
            <v>41</v>
          </cell>
          <cell r="BF5802" t="str">
            <v>2012-S41</v>
          </cell>
          <cell r="BS5802" t="str">
            <v>Basile G</v>
          </cell>
          <cell r="BW5802" t="str">
            <v>12</v>
          </cell>
        </row>
        <row r="5803">
          <cell r="F5803" t="str">
            <v>IMB/51454/C/OZJT</v>
          </cell>
          <cell r="Q5803">
            <v>4</v>
          </cell>
          <cell r="AQ5803" t="str">
            <v>SOGETREL</v>
          </cell>
          <cell r="AW5803">
            <v>2012</v>
          </cell>
          <cell r="AX5803" t="str">
            <v>38</v>
          </cell>
          <cell r="BB5803" t="str">
            <v>Tourneur D</v>
          </cell>
          <cell r="BE5803" t="str">
            <v>41</v>
          </cell>
          <cell r="BF5803" t="str">
            <v>2012-S41</v>
          </cell>
          <cell r="BS5803" t="str">
            <v>Basile G</v>
          </cell>
          <cell r="BW5803" t="str">
            <v>12</v>
          </cell>
        </row>
        <row r="5804">
          <cell r="F5804" t="str">
            <v>IMB/51454/C/OZJS</v>
          </cell>
          <cell r="Q5804">
            <v>4</v>
          </cell>
          <cell r="AQ5804" t="str">
            <v>SOGETREL</v>
          </cell>
          <cell r="AW5804">
            <v>2012</v>
          </cell>
          <cell r="AX5804" t="str">
            <v>38</v>
          </cell>
          <cell r="BB5804" t="str">
            <v>Tourneur D</v>
          </cell>
          <cell r="BE5804" t="str">
            <v>41</v>
          </cell>
          <cell r="BF5804" t="str">
            <v>2012-S41</v>
          </cell>
          <cell r="BS5804" t="str">
            <v>Basile G</v>
          </cell>
          <cell r="BW5804" t="str">
            <v>12</v>
          </cell>
        </row>
        <row r="5805">
          <cell r="F5805" t="str">
            <v>IMB/51454/C/OZJR</v>
          </cell>
          <cell r="Q5805">
            <v>1</v>
          </cell>
          <cell r="AQ5805" t="str">
            <v>SOGETREL</v>
          </cell>
          <cell r="AW5805">
            <v>2012</v>
          </cell>
          <cell r="AX5805" t="str">
            <v>38</v>
          </cell>
          <cell r="BB5805" t="str">
            <v>Ferhati A</v>
          </cell>
          <cell r="BE5805" t="str">
            <v>39</v>
          </cell>
          <cell r="BF5805" t="str">
            <v>2012-S39</v>
          </cell>
          <cell r="BS5805" t="str">
            <v>Basile G</v>
          </cell>
          <cell r="BW5805" t="str">
            <v>06</v>
          </cell>
        </row>
        <row r="5806">
          <cell r="F5806" t="str">
            <v>IMB/51454/C/OZJQ</v>
          </cell>
          <cell r="Q5806">
            <v>6</v>
          </cell>
          <cell r="AQ5806" t="str">
            <v>SOGETREL</v>
          </cell>
          <cell r="AW5806">
            <v>2012</v>
          </cell>
          <cell r="AX5806" t="str">
            <v>38</v>
          </cell>
          <cell r="BB5806" t="str">
            <v>Ferhati A</v>
          </cell>
          <cell r="BE5806" t="str">
            <v>39</v>
          </cell>
          <cell r="BF5806" t="str">
            <v>2012-S39</v>
          </cell>
          <cell r="BS5806" t="str">
            <v>Basile G</v>
          </cell>
          <cell r="BW5806" t="str">
            <v>06</v>
          </cell>
        </row>
        <row r="5807">
          <cell r="F5807" t="str">
            <v>IMB/51454/C/OZJO</v>
          </cell>
          <cell r="Q5807">
            <v>6</v>
          </cell>
          <cell r="AQ5807" t="str">
            <v>SOGETREL</v>
          </cell>
          <cell r="AW5807">
            <v>2012</v>
          </cell>
          <cell r="AX5807" t="str">
            <v>38</v>
          </cell>
          <cell r="BB5807" t="str">
            <v>Ferhati A</v>
          </cell>
          <cell r="BE5807" t="str">
            <v>39</v>
          </cell>
          <cell r="BF5807" t="str">
            <v>2012-S39</v>
          </cell>
          <cell r="BS5807" t="str">
            <v>Basile G</v>
          </cell>
          <cell r="BW5807" t="str">
            <v>06</v>
          </cell>
        </row>
        <row r="5808">
          <cell r="F5808" t="str">
            <v>IMB/51454/C/OZJM</v>
          </cell>
          <cell r="Q5808">
            <v>4</v>
          </cell>
          <cell r="AQ5808" t="str">
            <v>SOGETREL</v>
          </cell>
          <cell r="AW5808">
            <v>2012</v>
          </cell>
          <cell r="AX5808" t="str">
            <v>38</v>
          </cell>
          <cell r="BB5808" t="str">
            <v>Ferhati A</v>
          </cell>
          <cell r="BE5808" t="str">
            <v>39</v>
          </cell>
          <cell r="BF5808" t="str">
            <v>2012-S39</v>
          </cell>
          <cell r="BS5808" t="str">
            <v>Basile G</v>
          </cell>
          <cell r="BW5808" t="str">
            <v>06</v>
          </cell>
        </row>
        <row r="5809">
          <cell r="F5809" t="str">
            <v>IMB/51454/C/OZJK</v>
          </cell>
          <cell r="Q5809">
            <v>6</v>
          </cell>
          <cell r="AQ5809" t="str">
            <v>SOGETREL</v>
          </cell>
          <cell r="AW5809">
            <v>2012</v>
          </cell>
          <cell r="AX5809" t="str">
            <v>38</v>
          </cell>
          <cell r="BB5809" t="str">
            <v>Ferhati A</v>
          </cell>
          <cell r="BE5809" t="str">
            <v>39</v>
          </cell>
          <cell r="BF5809" t="str">
            <v>2012-S39</v>
          </cell>
          <cell r="BS5809" t="str">
            <v>Basile G</v>
          </cell>
          <cell r="BW5809" t="str">
            <v>06</v>
          </cell>
        </row>
        <row r="5810">
          <cell r="F5810" t="str">
            <v>IMB/51454/C/OZJJ</v>
          </cell>
          <cell r="Q5810">
            <v>6</v>
          </cell>
          <cell r="AQ5810" t="str">
            <v>SOGETREL</v>
          </cell>
          <cell r="AW5810">
            <v>2012</v>
          </cell>
          <cell r="AX5810" t="str">
            <v>38</v>
          </cell>
          <cell r="BB5810" t="str">
            <v>Tourneur D</v>
          </cell>
          <cell r="BE5810" t="str">
            <v>41</v>
          </cell>
          <cell r="BF5810" t="str">
            <v>2012-S41</v>
          </cell>
          <cell r="BS5810" t="str">
            <v>Basile G</v>
          </cell>
          <cell r="BW5810" t="str">
            <v>12</v>
          </cell>
        </row>
        <row r="5811">
          <cell r="F5811" t="str">
            <v>IMB/51454/C/OZJI</v>
          </cell>
          <cell r="Q5811">
            <v>6</v>
          </cell>
          <cell r="AQ5811" t="str">
            <v>SOGETREL</v>
          </cell>
          <cell r="AW5811">
            <v>2012</v>
          </cell>
          <cell r="AX5811" t="str">
            <v>39</v>
          </cell>
          <cell r="BB5811" t="str">
            <v>Tourneur D</v>
          </cell>
          <cell r="BE5811" t="str">
            <v>41</v>
          </cell>
          <cell r="BF5811" t="str">
            <v>2012-S41</v>
          </cell>
          <cell r="BS5811" t="str">
            <v>Basile G</v>
          </cell>
          <cell r="BW5811" t="str">
            <v>12</v>
          </cell>
        </row>
        <row r="5812">
          <cell r="F5812" t="str">
            <v>IMB/51454/C/OZJH</v>
          </cell>
          <cell r="Q5812">
            <v>8</v>
          </cell>
          <cell r="AQ5812" t="str">
            <v>SOGETREL</v>
          </cell>
          <cell r="AW5812">
            <v>2012</v>
          </cell>
          <cell r="AX5812" t="str">
            <v>39</v>
          </cell>
          <cell r="BB5812" t="str">
            <v>Tourneur D</v>
          </cell>
          <cell r="BE5812" t="str">
            <v>41</v>
          </cell>
          <cell r="BF5812" t="str">
            <v>2012-S41</v>
          </cell>
          <cell r="BS5812" t="str">
            <v>Basile G</v>
          </cell>
          <cell r="BW5812" t="str">
            <v>12</v>
          </cell>
        </row>
        <row r="5813">
          <cell r="F5813" t="str">
            <v>IMB/51454/C/OZJG</v>
          </cell>
          <cell r="Q5813">
            <v>6</v>
          </cell>
          <cell r="AQ5813" t="str">
            <v>SOGETREL</v>
          </cell>
          <cell r="AW5813">
            <v>2012</v>
          </cell>
          <cell r="AX5813" t="str">
            <v>39</v>
          </cell>
          <cell r="BB5813" t="str">
            <v>Tourneur D</v>
          </cell>
          <cell r="BE5813" t="str">
            <v>41</v>
          </cell>
          <cell r="BF5813" t="str">
            <v>2012-S41</v>
          </cell>
          <cell r="BS5813" t="str">
            <v>Basile G</v>
          </cell>
          <cell r="BW5813" t="str">
            <v>12</v>
          </cell>
        </row>
        <row r="5814">
          <cell r="F5814" t="str">
            <v>IMB/51454/C/OZJF</v>
          </cell>
          <cell r="Q5814">
            <v>1</v>
          </cell>
          <cell r="AQ5814" t="str">
            <v>SOGETREL</v>
          </cell>
          <cell r="AW5814">
            <v>2012</v>
          </cell>
          <cell r="AX5814" t="str">
            <v>38</v>
          </cell>
          <cell r="BB5814" t="str">
            <v>Ferhati A</v>
          </cell>
          <cell r="BE5814" t="str">
            <v>39</v>
          </cell>
          <cell r="BF5814" t="str">
            <v>2012-S39</v>
          </cell>
          <cell r="BS5814" t="str">
            <v>Basile G</v>
          </cell>
          <cell r="BW5814" t="str">
            <v>06</v>
          </cell>
        </row>
        <row r="5815">
          <cell r="F5815" t="str">
            <v>IMB/51454/C/OZJE</v>
          </cell>
          <cell r="Q5815">
            <v>8</v>
          </cell>
          <cell r="AQ5815" t="str">
            <v>SOGETREL</v>
          </cell>
          <cell r="AW5815">
            <v>2012</v>
          </cell>
          <cell r="AX5815" t="str">
            <v>38</v>
          </cell>
          <cell r="BB5815" t="str">
            <v>Ferhati A</v>
          </cell>
          <cell r="BE5815" t="str">
            <v>39</v>
          </cell>
          <cell r="BF5815" t="str">
            <v>2012-S39</v>
          </cell>
          <cell r="BS5815" t="str">
            <v>Basile G</v>
          </cell>
          <cell r="BW5815" t="str">
            <v>06</v>
          </cell>
        </row>
        <row r="5816">
          <cell r="F5816" t="str">
            <v>IMB/51454/C/OZJC</v>
          </cell>
          <cell r="Q5816">
            <v>6</v>
          </cell>
          <cell r="AQ5816" t="str">
            <v>SOGETREL</v>
          </cell>
          <cell r="AW5816">
            <v>2012</v>
          </cell>
          <cell r="AX5816" t="str">
            <v>38</v>
          </cell>
          <cell r="BB5816" t="str">
            <v>Ferhati A</v>
          </cell>
          <cell r="BE5816" t="str">
            <v>39</v>
          </cell>
          <cell r="BF5816" t="str">
            <v>2012-S39</v>
          </cell>
          <cell r="BS5816" t="str">
            <v>Basile G</v>
          </cell>
          <cell r="BW5816" t="str">
            <v>06</v>
          </cell>
        </row>
        <row r="5817">
          <cell r="F5817" t="str">
            <v>IMB/51454/C/OZJB</v>
          </cell>
          <cell r="Q5817">
            <v>6</v>
          </cell>
          <cell r="AQ5817" t="str">
            <v>SOGETREL</v>
          </cell>
          <cell r="AW5817">
            <v>2012</v>
          </cell>
          <cell r="AX5817" t="str">
            <v>38</v>
          </cell>
          <cell r="BB5817" t="str">
            <v>Ferhati A</v>
          </cell>
          <cell r="BE5817" t="str">
            <v>39</v>
          </cell>
          <cell r="BF5817" t="str">
            <v>2012-S39</v>
          </cell>
          <cell r="BS5817" t="str">
            <v>Basile G</v>
          </cell>
          <cell r="BW5817" t="str">
            <v>06</v>
          </cell>
        </row>
        <row r="5818">
          <cell r="F5818" t="str">
            <v>IMB/51454/C/OZJA</v>
          </cell>
          <cell r="Q5818">
            <v>6</v>
          </cell>
          <cell r="AQ5818" t="str">
            <v>SOGETREL</v>
          </cell>
          <cell r="AW5818">
            <v>2012</v>
          </cell>
          <cell r="AX5818" t="str">
            <v>39</v>
          </cell>
          <cell r="BB5818" t="str">
            <v>Ferhati A</v>
          </cell>
          <cell r="BE5818" t="str">
            <v>39</v>
          </cell>
          <cell r="BF5818" t="str">
            <v>2012-S39</v>
          </cell>
          <cell r="BS5818" t="str">
            <v>Basile G</v>
          </cell>
          <cell r="BW5818" t="str">
            <v>06</v>
          </cell>
        </row>
        <row r="5819">
          <cell r="F5819" t="str">
            <v>IMB/51454/C/OZJ9</v>
          </cell>
          <cell r="Q5819">
            <v>8</v>
          </cell>
          <cell r="AQ5819" t="str">
            <v>SOGETREL</v>
          </cell>
          <cell r="AW5819">
            <v>2012</v>
          </cell>
          <cell r="AX5819" t="str">
            <v>39</v>
          </cell>
          <cell r="BB5819" t="str">
            <v>Ferhati A</v>
          </cell>
          <cell r="BE5819" t="str">
            <v>39</v>
          </cell>
          <cell r="BF5819" t="str">
            <v>2012-S39</v>
          </cell>
          <cell r="BS5819" t="str">
            <v>Basile G</v>
          </cell>
          <cell r="BW5819" t="str">
            <v>06</v>
          </cell>
        </row>
        <row r="5820">
          <cell r="F5820" t="str">
            <v>IMB/51454/C/OZJ8</v>
          </cell>
          <cell r="Q5820">
            <v>1</v>
          </cell>
          <cell r="AQ5820" t="str">
            <v>SOGETREL</v>
          </cell>
          <cell r="AW5820">
            <v>2012</v>
          </cell>
          <cell r="AX5820" t="str">
            <v>39</v>
          </cell>
          <cell r="BB5820" t="str">
            <v>Ferhati A</v>
          </cell>
          <cell r="BE5820" t="str">
            <v>39</v>
          </cell>
          <cell r="BF5820" t="str">
            <v>2012-S39</v>
          </cell>
          <cell r="BS5820" t="str">
            <v>Basile G</v>
          </cell>
          <cell r="BW5820" t="str">
            <v>06</v>
          </cell>
        </row>
        <row r="5821">
          <cell r="F5821" t="str">
            <v>IMB/51454/C/OZJ7</v>
          </cell>
          <cell r="Q5821">
            <v>4</v>
          </cell>
          <cell r="AQ5821" t="str">
            <v>SOGETREL</v>
          </cell>
          <cell r="AW5821">
            <v>2012</v>
          </cell>
          <cell r="AX5821" t="str">
            <v>39</v>
          </cell>
          <cell r="BB5821" t="str">
            <v>Ferhati A</v>
          </cell>
          <cell r="BE5821" t="str">
            <v>39</v>
          </cell>
          <cell r="BF5821" t="str">
            <v>2012-S39</v>
          </cell>
          <cell r="BS5821" t="str">
            <v>Basile G</v>
          </cell>
          <cell r="BW5821" t="str">
            <v>06</v>
          </cell>
        </row>
        <row r="5822">
          <cell r="F5822" t="str">
            <v>IMB/51454/C/OZJ6</v>
          </cell>
          <cell r="Q5822">
            <v>12</v>
          </cell>
          <cell r="AQ5822" t="str">
            <v>SOGETREL</v>
          </cell>
          <cell r="AW5822">
            <v>2012</v>
          </cell>
          <cell r="AX5822" t="str">
            <v>38</v>
          </cell>
          <cell r="BB5822" t="str">
            <v>Tourneur D</v>
          </cell>
          <cell r="BE5822" t="str">
            <v>41</v>
          </cell>
          <cell r="BF5822" t="str">
            <v>2012-S41</v>
          </cell>
          <cell r="BS5822" t="str">
            <v>Basile G</v>
          </cell>
          <cell r="BW5822" t="str">
            <v>12</v>
          </cell>
        </row>
        <row r="5823">
          <cell r="F5823" t="str">
            <v>IMB/51454/C/OZJ5</v>
          </cell>
          <cell r="Q5823">
            <v>6</v>
          </cell>
          <cell r="AQ5823" t="str">
            <v>SOGETREL</v>
          </cell>
          <cell r="AW5823">
            <v>2012</v>
          </cell>
          <cell r="AX5823" t="str">
            <v>38</v>
          </cell>
          <cell r="BB5823" t="str">
            <v>Tourneur D</v>
          </cell>
          <cell r="BE5823" t="str">
            <v>41</v>
          </cell>
          <cell r="BF5823" t="str">
            <v>2012-S41</v>
          </cell>
          <cell r="BS5823" t="str">
            <v>Basile G</v>
          </cell>
          <cell r="BW5823" t="str">
            <v>12</v>
          </cell>
        </row>
        <row r="5824">
          <cell r="F5824" t="str">
            <v>IMB/51454/C/OZJ4</v>
          </cell>
          <cell r="Q5824">
            <v>1</v>
          </cell>
          <cell r="AQ5824" t="str">
            <v>SOGETREL</v>
          </cell>
          <cell r="AW5824">
            <v>2012</v>
          </cell>
          <cell r="AX5824" t="str">
            <v>38</v>
          </cell>
          <cell r="BB5824" t="str">
            <v>Ferhati A</v>
          </cell>
          <cell r="BE5824" t="str">
            <v>39</v>
          </cell>
          <cell r="BF5824" t="str">
            <v>2012-S39</v>
          </cell>
          <cell r="BS5824" t="str">
            <v>Basile G</v>
          </cell>
          <cell r="BW5824" t="str">
            <v>06</v>
          </cell>
        </row>
        <row r="5825">
          <cell r="F5825" t="str">
            <v>IMB/51454/C/OZJ3</v>
          </cell>
          <cell r="Q5825">
            <v>8</v>
          </cell>
          <cell r="AQ5825" t="str">
            <v>SOGETREL</v>
          </cell>
          <cell r="AW5825">
            <v>2012</v>
          </cell>
          <cell r="AX5825" t="str">
            <v>38</v>
          </cell>
          <cell r="BB5825" t="str">
            <v>Ferhati A</v>
          </cell>
          <cell r="BE5825" t="str">
            <v>39</v>
          </cell>
          <cell r="BF5825" t="str">
            <v>2012-S39</v>
          </cell>
          <cell r="BS5825" t="str">
            <v>Basile G</v>
          </cell>
          <cell r="BW5825" t="str">
            <v>06</v>
          </cell>
        </row>
        <row r="5826">
          <cell r="F5826" t="str">
            <v>IMB/51454/C/OZJ2</v>
          </cell>
          <cell r="Q5826">
            <v>6</v>
          </cell>
          <cell r="AQ5826" t="str">
            <v>SOGETREL</v>
          </cell>
          <cell r="AW5826">
            <v>2012</v>
          </cell>
          <cell r="AX5826" t="str">
            <v>38</v>
          </cell>
          <cell r="BB5826" t="str">
            <v>Tourneur D</v>
          </cell>
          <cell r="BE5826" t="str">
            <v>41</v>
          </cell>
          <cell r="BF5826" t="str">
            <v>2012-S41</v>
          </cell>
          <cell r="BS5826" t="str">
            <v>Basile G</v>
          </cell>
          <cell r="BW5826" t="str">
            <v>12</v>
          </cell>
        </row>
        <row r="5827">
          <cell r="F5827" t="str">
            <v>IMB/51454/C/OUYJ</v>
          </cell>
          <cell r="Q5827">
            <v>7</v>
          </cell>
          <cell r="AQ5827" t="str">
            <v>SOGETREL</v>
          </cell>
          <cell r="AW5827">
            <v>2012</v>
          </cell>
          <cell r="AX5827" t="str">
            <v>40</v>
          </cell>
          <cell r="BB5827" t="str">
            <v>Ferhati A</v>
          </cell>
          <cell r="BE5827" t="str">
            <v>04</v>
          </cell>
          <cell r="BF5827" t="str">
            <v>2013-S04</v>
          </cell>
          <cell r="BS5827" t="str">
            <v>Basile G</v>
          </cell>
          <cell r="BW5827" t="str">
            <v>18</v>
          </cell>
        </row>
        <row r="5828">
          <cell r="F5828" t="str">
            <v>IMB/51454/C/OUY1</v>
          </cell>
          <cell r="Q5828">
            <v>4</v>
          </cell>
          <cell r="AQ5828" t="str">
            <v>SOGETREL</v>
          </cell>
          <cell r="AW5828">
            <v>2012</v>
          </cell>
          <cell r="AX5828" t="str">
            <v>39</v>
          </cell>
          <cell r="BB5828" t="str">
            <v>Ferhati A</v>
          </cell>
          <cell r="BE5828" t="str">
            <v>46</v>
          </cell>
          <cell r="BF5828" t="str">
            <v>2012-S46</v>
          </cell>
          <cell r="BS5828" t="str">
            <v>Basile G</v>
          </cell>
          <cell r="BW5828" t="str">
            <v>24</v>
          </cell>
        </row>
        <row r="5829">
          <cell r="F5829" t="str">
            <v>IMB/51454/C/OUXJ</v>
          </cell>
          <cell r="Q5829">
            <v>18</v>
          </cell>
          <cell r="AQ5829" t="str">
            <v>SOGETREL</v>
          </cell>
          <cell r="AW5829">
            <v>2012</v>
          </cell>
          <cell r="AX5829" t="str">
            <v>40</v>
          </cell>
          <cell r="BB5829" t="str">
            <v>Ferhati A</v>
          </cell>
          <cell r="BE5829" t="str">
            <v>42</v>
          </cell>
          <cell r="BF5829" t="str">
            <v>2012-S42</v>
          </cell>
          <cell r="BS5829" t="str">
            <v>Basile G</v>
          </cell>
          <cell r="BW5829" t="str">
            <v>18</v>
          </cell>
        </row>
        <row r="5830">
          <cell r="F5830" t="str">
            <v>IMB/51454/C/OUW4</v>
          </cell>
          <cell r="Q5830">
            <v>5</v>
          </cell>
          <cell r="AQ5830" t="str">
            <v>SOGETREL</v>
          </cell>
          <cell r="AW5830">
            <v>2012</v>
          </cell>
          <cell r="AX5830" t="str">
            <v>40</v>
          </cell>
          <cell r="BB5830" t="str">
            <v>Ferhati A</v>
          </cell>
          <cell r="BE5830" t="str">
            <v>43</v>
          </cell>
          <cell r="BF5830" t="str">
            <v>2012-S43</v>
          </cell>
          <cell r="BS5830" t="str">
            <v>Basile G</v>
          </cell>
          <cell r="BW5830" t="str">
            <v>03</v>
          </cell>
        </row>
        <row r="5831">
          <cell r="F5831" t="str">
            <v>IMB/51454/C/OUVT</v>
          </cell>
          <cell r="Q5831">
            <v>2</v>
          </cell>
          <cell r="AQ5831" t="str">
            <v>Annulé</v>
          </cell>
          <cell r="AW5831" t="str">
            <v/>
          </cell>
          <cell r="AX5831" t="str">
            <v/>
          </cell>
          <cell r="BB5831" t="str">
            <v>Annulé</v>
          </cell>
          <cell r="BE5831" t="str">
            <v/>
          </cell>
          <cell r="BF5831" t="str">
            <v/>
          </cell>
          <cell r="BS5831" t="str">
            <v>Annulé</v>
          </cell>
          <cell r="BW5831" t="str">
            <v/>
          </cell>
        </row>
        <row r="5832">
          <cell r="F5832" t="str">
            <v>IMB/51454/C/OUUR</v>
          </cell>
          <cell r="Q5832">
            <v>27</v>
          </cell>
          <cell r="AQ5832" t="str">
            <v>SOGETREL</v>
          </cell>
          <cell r="AW5832">
            <v>2012</v>
          </cell>
          <cell r="AX5832" t="str">
            <v>39</v>
          </cell>
          <cell r="BB5832" t="str">
            <v>Ferhati A</v>
          </cell>
          <cell r="BE5832" t="str">
            <v>43</v>
          </cell>
          <cell r="BF5832" t="str">
            <v>2012-S43</v>
          </cell>
          <cell r="BS5832" t="str">
            <v>Basile G</v>
          </cell>
          <cell r="BW5832" t="str">
            <v>22</v>
          </cell>
        </row>
        <row r="5833">
          <cell r="F5833" t="str">
            <v>IMB/51454/C/OUUP</v>
          </cell>
          <cell r="Q5833">
            <v>11</v>
          </cell>
          <cell r="AQ5833" t="str">
            <v>SOGETREL</v>
          </cell>
          <cell r="AW5833">
            <v>2012</v>
          </cell>
          <cell r="AX5833" t="str">
            <v>35</v>
          </cell>
          <cell r="BB5833" t="str">
            <v>Lehalle D</v>
          </cell>
          <cell r="BE5833" t="str">
            <v>10</v>
          </cell>
          <cell r="BF5833" t="str">
            <v>2013-S10</v>
          </cell>
          <cell r="BS5833" t="str">
            <v>Basile G</v>
          </cell>
          <cell r="BW5833" t="str">
            <v>22</v>
          </cell>
        </row>
        <row r="5834">
          <cell r="F5834" t="str">
            <v>IMB/51454/C/OUT0</v>
          </cell>
          <cell r="Q5834">
            <v>11</v>
          </cell>
          <cell r="AQ5834" t="str">
            <v>SOGETREL</v>
          </cell>
          <cell r="AW5834">
            <v>2012</v>
          </cell>
          <cell r="AX5834" t="str">
            <v>40</v>
          </cell>
          <cell r="BB5834" t="str">
            <v>Ferhati A</v>
          </cell>
          <cell r="BE5834" t="str">
            <v>46</v>
          </cell>
          <cell r="BF5834" t="str">
            <v>2012-S46</v>
          </cell>
          <cell r="BS5834" t="str">
            <v>Basile G</v>
          </cell>
          <cell r="BW5834" t="str">
            <v>18</v>
          </cell>
        </row>
        <row r="5835">
          <cell r="F5835" t="str">
            <v>IMB/51454/C/OUSS</v>
          </cell>
          <cell r="Q5835">
            <v>15</v>
          </cell>
          <cell r="AQ5835" t="str">
            <v>SOGETREL</v>
          </cell>
          <cell r="AW5835">
            <v>2012</v>
          </cell>
          <cell r="AX5835" t="str">
            <v>36</v>
          </cell>
          <cell r="BB5835" t="str">
            <v>Tourneur D</v>
          </cell>
          <cell r="BE5835" t="str">
            <v>37</v>
          </cell>
          <cell r="BF5835" t="str">
            <v>2012-S37</v>
          </cell>
          <cell r="BS5835" t="str">
            <v>Basile G</v>
          </cell>
          <cell r="BW5835" t="str">
            <v>23</v>
          </cell>
        </row>
        <row r="5836">
          <cell r="F5836" t="str">
            <v>IMB/51454/C/OUFG</v>
          </cell>
          <cell r="Q5836">
            <v>30</v>
          </cell>
          <cell r="AQ5836" t="str">
            <v>CRJ ST</v>
          </cell>
          <cell r="AW5836">
            <v>2012</v>
          </cell>
          <cell r="AX5836" t="str">
            <v>34</v>
          </cell>
          <cell r="BB5836" t="str">
            <v>CRJ ST</v>
          </cell>
          <cell r="BE5836" t="str">
            <v>34</v>
          </cell>
          <cell r="BF5836" t="str">
            <v>2012-S34</v>
          </cell>
          <cell r="BS5836" t="str">
            <v>Basile G</v>
          </cell>
          <cell r="BW5836" t="str">
            <v>22</v>
          </cell>
        </row>
        <row r="5837">
          <cell r="F5837" t="str">
            <v>IMB/51454/C/OUFA</v>
          </cell>
          <cell r="Q5837">
            <v>28</v>
          </cell>
          <cell r="AQ5837" t="str">
            <v>CRJ ST</v>
          </cell>
          <cell r="AW5837">
            <v>2012</v>
          </cell>
          <cell r="AX5837" t="str">
            <v>34</v>
          </cell>
          <cell r="BB5837" t="str">
            <v>CRJ ST</v>
          </cell>
          <cell r="BE5837" t="str">
            <v>34</v>
          </cell>
          <cell r="BF5837" t="str">
            <v>2012-S34</v>
          </cell>
          <cell r="BS5837" t="str">
            <v>Basile G</v>
          </cell>
          <cell r="BW5837" t="str">
            <v>22</v>
          </cell>
        </row>
        <row r="5838">
          <cell r="F5838" t="str">
            <v>IMB/51454/C/OUCJ</v>
          </cell>
          <cell r="Q5838">
            <v>8</v>
          </cell>
          <cell r="AQ5838" t="str">
            <v>SOGETREL</v>
          </cell>
          <cell r="AW5838">
            <v>2012</v>
          </cell>
          <cell r="AX5838" t="str">
            <v>39</v>
          </cell>
          <cell r="BB5838" t="str">
            <v>Ferhati A</v>
          </cell>
          <cell r="BE5838" t="str">
            <v>10</v>
          </cell>
          <cell r="BF5838" t="str">
            <v>2013-S10</v>
          </cell>
          <cell r="BS5838" t="str">
            <v>Basile G</v>
          </cell>
          <cell r="BW5838" t="str">
            <v>27</v>
          </cell>
        </row>
        <row r="5839">
          <cell r="F5839" t="str">
            <v>IMB/51454/C/OUBW</v>
          </cell>
          <cell r="Q5839">
            <v>20</v>
          </cell>
          <cell r="AQ5839" t="str">
            <v>SOGETREL</v>
          </cell>
          <cell r="AW5839">
            <v>2012</v>
          </cell>
          <cell r="AX5839" t="str">
            <v>39</v>
          </cell>
          <cell r="BB5839" t="str">
            <v>Ferhati A</v>
          </cell>
          <cell r="BE5839" t="str">
            <v>10</v>
          </cell>
          <cell r="BF5839" t="str">
            <v>2013-S10</v>
          </cell>
          <cell r="BS5839" t="str">
            <v>Basile G</v>
          </cell>
          <cell r="BW5839" t="str">
            <v>27</v>
          </cell>
        </row>
        <row r="5840">
          <cell r="F5840" t="str">
            <v>IMB/51454/C/OU8T</v>
          </cell>
          <cell r="Q5840">
            <v>97</v>
          </cell>
          <cell r="AQ5840" t="str">
            <v>CRJ ST</v>
          </cell>
          <cell r="AW5840">
            <v>2012</v>
          </cell>
          <cell r="AX5840" t="str">
            <v>34</v>
          </cell>
          <cell r="BB5840" t="str">
            <v>CRJ ST</v>
          </cell>
          <cell r="BE5840" t="str">
            <v>42</v>
          </cell>
          <cell r="BF5840" t="str">
            <v>2012-S42</v>
          </cell>
          <cell r="BS5840" t="str">
            <v>Basile G</v>
          </cell>
          <cell r="BW5840" t="str">
            <v>21</v>
          </cell>
        </row>
        <row r="5841">
          <cell r="F5841" t="str">
            <v>IMB/51454/C/OU85</v>
          </cell>
          <cell r="Q5841">
            <v>19</v>
          </cell>
          <cell r="AQ5841" t="str">
            <v>CRJ ST</v>
          </cell>
          <cell r="AW5841">
            <v>2012</v>
          </cell>
          <cell r="AX5841" t="str">
            <v>34</v>
          </cell>
          <cell r="BB5841" t="str">
            <v>CRJ ST</v>
          </cell>
          <cell r="BE5841" t="str">
            <v>34</v>
          </cell>
          <cell r="BF5841" t="str">
            <v>2012-S34</v>
          </cell>
          <cell r="BS5841" t="str">
            <v>Basile G</v>
          </cell>
          <cell r="BW5841" t="str">
            <v>22</v>
          </cell>
        </row>
        <row r="5842">
          <cell r="F5842" t="str">
            <v>IMB/51454/C/OU6F</v>
          </cell>
          <cell r="Q5842">
            <v>36</v>
          </cell>
          <cell r="AQ5842" t="str">
            <v>SOGETREL</v>
          </cell>
          <cell r="AW5842">
            <v>2012</v>
          </cell>
          <cell r="AX5842" t="str">
            <v>40</v>
          </cell>
          <cell r="BB5842" t="str">
            <v>Ferhati A</v>
          </cell>
          <cell r="BE5842" t="str">
            <v>42</v>
          </cell>
          <cell r="BF5842" t="str">
            <v>2012-S42</v>
          </cell>
          <cell r="BS5842" t="str">
            <v>Basile G</v>
          </cell>
          <cell r="BW5842" t="str">
            <v>03</v>
          </cell>
        </row>
        <row r="5843">
          <cell r="F5843" t="str">
            <v>IMB/51454/C/OU6B</v>
          </cell>
          <cell r="Q5843">
            <v>6</v>
          </cell>
          <cell r="AQ5843" t="str">
            <v>SOGETREL</v>
          </cell>
          <cell r="AW5843">
            <v>2012</v>
          </cell>
          <cell r="AX5843" t="str">
            <v>40</v>
          </cell>
          <cell r="BB5843" t="str">
            <v>Tourneur D</v>
          </cell>
          <cell r="BE5843" t="str">
            <v>43</v>
          </cell>
          <cell r="BF5843" t="str">
            <v>2012-S43</v>
          </cell>
          <cell r="BS5843" t="str">
            <v>Basile G</v>
          </cell>
          <cell r="BW5843" t="str">
            <v>03</v>
          </cell>
        </row>
        <row r="5844">
          <cell r="F5844" t="str">
            <v>IMB/51454/C/OU52</v>
          </cell>
          <cell r="Q5844">
            <v>7</v>
          </cell>
          <cell r="AQ5844" t="str">
            <v>SOGETREL</v>
          </cell>
          <cell r="AW5844">
            <v>2012</v>
          </cell>
          <cell r="AX5844" t="str">
            <v>40</v>
          </cell>
          <cell r="BB5844" t="str">
            <v>Ferhati A</v>
          </cell>
          <cell r="BE5844" t="str">
            <v>04</v>
          </cell>
          <cell r="BF5844" t="str">
            <v>2013-S04</v>
          </cell>
          <cell r="BS5844" t="str">
            <v>Bourgoin T</v>
          </cell>
          <cell r="BW5844" t="str">
            <v>43</v>
          </cell>
        </row>
        <row r="5845">
          <cell r="F5845" t="str">
            <v>IMB/51454/C/OU4P</v>
          </cell>
          <cell r="Q5845">
            <v>6</v>
          </cell>
          <cell r="AQ5845" t="str">
            <v>SOGETREL</v>
          </cell>
          <cell r="AW5845">
            <v>2012</v>
          </cell>
          <cell r="AX5845" t="str">
            <v>44</v>
          </cell>
          <cell r="BB5845" t="str">
            <v>Ferhati A</v>
          </cell>
          <cell r="BE5845" t="str">
            <v>51</v>
          </cell>
          <cell r="BF5845" t="str">
            <v>2012-S51</v>
          </cell>
          <cell r="BS5845" t="str">
            <v>Basile G</v>
          </cell>
          <cell r="BW5845" t="str">
            <v>27</v>
          </cell>
        </row>
        <row r="5846">
          <cell r="F5846" t="str">
            <v>IMB/51454/C/OU2U</v>
          </cell>
          <cell r="Q5846">
            <v>8</v>
          </cell>
          <cell r="AQ5846" t="str">
            <v>CRJ ST</v>
          </cell>
          <cell r="AW5846">
            <v>2012</v>
          </cell>
          <cell r="AX5846" t="str">
            <v>50</v>
          </cell>
          <cell r="BB5846" t="str">
            <v>CRJ ST</v>
          </cell>
          <cell r="BE5846" t="str">
            <v>50</v>
          </cell>
          <cell r="BF5846" t="str">
            <v>2012-S50</v>
          </cell>
          <cell r="BS5846" t="str">
            <v>Basile G</v>
          </cell>
          <cell r="BW5846" t="str">
            <v>27</v>
          </cell>
        </row>
        <row r="5847">
          <cell r="F5847" t="str">
            <v>IMB/51454/C/OU25</v>
          </cell>
          <cell r="Q5847">
            <v>20</v>
          </cell>
          <cell r="AQ5847" t="str">
            <v>SOGETREL</v>
          </cell>
          <cell r="AW5847">
            <v>2012</v>
          </cell>
          <cell r="AX5847" t="str">
            <v>45</v>
          </cell>
          <cell r="BB5847" t="str">
            <v>Ferhati A</v>
          </cell>
          <cell r="BE5847" t="str">
            <v>51</v>
          </cell>
          <cell r="BF5847" t="str">
            <v>2012-S51</v>
          </cell>
          <cell r="BS5847" t="str">
            <v>Basile G</v>
          </cell>
          <cell r="BW5847" t="str">
            <v>23</v>
          </cell>
        </row>
        <row r="5848">
          <cell r="F5848" t="str">
            <v>IMB/51454/C/OU1U</v>
          </cell>
          <cell r="Q5848">
            <v>22</v>
          </cell>
          <cell r="AQ5848" t="str">
            <v>CRJ ST</v>
          </cell>
          <cell r="AW5848">
            <v>2012</v>
          </cell>
          <cell r="AX5848" t="str">
            <v>52</v>
          </cell>
          <cell r="BB5848" t="str">
            <v>CRJ ST</v>
          </cell>
          <cell r="BE5848" t="str">
            <v>52</v>
          </cell>
          <cell r="BF5848" t="str">
            <v>2012-S52</v>
          </cell>
          <cell r="BS5848" t="str">
            <v>Basile G</v>
          </cell>
          <cell r="BW5848" t="str">
            <v>23</v>
          </cell>
        </row>
        <row r="5849">
          <cell r="F5849" t="str">
            <v>IMB/51454/C/OU0U</v>
          </cell>
          <cell r="Q5849">
            <v>14</v>
          </cell>
          <cell r="AQ5849" t="str">
            <v>CRJ ST</v>
          </cell>
          <cell r="AW5849">
            <v>2012</v>
          </cell>
          <cell r="AX5849" t="str">
            <v>43</v>
          </cell>
          <cell r="BB5849" t="str">
            <v>CRJ ST</v>
          </cell>
          <cell r="BE5849" t="str">
            <v>44</v>
          </cell>
          <cell r="BF5849" t="str">
            <v>2012-S44</v>
          </cell>
          <cell r="BS5849" t="str">
            <v>Basile G</v>
          </cell>
          <cell r="BW5849" t="str">
            <v>23</v>
          </cell>
        </row>
        <row r="5850">
          <cell r="F5850" t="str">
            <v>IMB/51454/C/OU0I</v>
          </cell>
          <cell r="Q5850">
            <v>3</v>
          </cell>
          <cell r="AQ5850" t="str">
            <v>Annulé</v>
          </cell>
          <cell r="AW5850" t="str">
            <v/>
          </cell>
          <cell r="AX5850" t="str">
            <v/>
          </cell>
          <cell r="BB5850" t="str">
            <v>Annulé</v>
          </cell>
          <cell r="BE5850" t="str">
            <v/>
          </cell>
          <cell r="BF5850" t="str">
            <v/>
          </cell>
          <cell r="BS5850" t="str">
            <v>Annulé</v>
          </cell>
          <cell r="BW5850" t="str">
            <v/>
          </cell>
        </row>
        <row r="5851">
          <cell r="F5851" t="str">
            <v>IMB/51454/C/OU0D</v>
          </cell>
          <cell r="Q5851">
            <v>8</v>
          </cell>
          <cell r="AQ5851" t="str">
            <v>SOGETREL</v>
          </cell>
          <cell r="AW5851">
            <v>2012</v>
          </cell>
          <cell r="AX5851" t="str">
            <v>36</v>
          </cell>
          <cell r="BB5851" t="str">
            <v>Tourneur D</v>
          </cell>
          <cell r="BE5851" t="str">
            <v>37</v>
          </cell>
          <cell r="BF5851" t="str">
            <v>2012-S37</v>
          </cell>
          <cell r="BS5851" t="str">
            <v>Basile G</v>
          </cell>
          <cell r="BW5851" t="str">
            <v>22</v>
          </cell>
        </row>
        <row r="5852">
          <cell r="F5852" t="str">
            <v>IMB/51454/C/OTZI</v>
          </cell>
          <cell r="Q5852">
            <v>10</v>
          </cell>
          <cell r="AQ5852" t="str">
            <v>CRJ ST</v>
          </cell>
          <cell r="AW5852">
            <v>2012</v>
          </cell>
          <cell r="AX5852" t="str">
            <v>43</v>
          </cell>
          <cell r="BB5852" t="str">
            <v>CRJ ST</v>
          </cell>
          <cell r="BE5852" t="str">
            <v>44</v>
          </cell>
          <cell r="BF5852" t="str">
            <v>2012-S44</v>
          </cell>
          <cell r="BS5852" t="str">
            <v>Basile G</v>
          </cell>
          <cell r="BW5852" t="str">
            <v>18</v>
          </cell>
        </row>
        <row r="5853">
          <cell r="F5853" t="str">
            <v>IMB/51454/C/OTXY</v>
          </cell>
          <cell r="Q5853">
            <v>8</v>
          </cell>
          <cell r="AQ5853" t="str">
            <v>SOGETREL</v>
          </cell>
          <cell r="AW5853">
            <v>2012</v>
          </cell>
          <cell r="AX5853" t="str">
            <v>36</v>
          </cell>
          <cell r="BB5853" t="str">
            <v>Tourneur D</v>
          </cell>
          <cell r="BE5853" t="str">
            <v>37</v>
          </cell>
          <cell r="BF5853" t="str">
            <v>2012-S37</v>
          </cell>
          <cell r="BS5853" t="str">
            <v>Basile G</v>
          </cell>
          <cell r="BW5853" t="str">
            <v>22</v>
          </cell>
        </row>
        <row r="5854">
          <cell r="F5854" t="str">
            <v>IMB/51454/C/OTXL</v>
          </cell>
          <cell r="Q5854">
            <v>13</v>
          </cell>
          <cell r="AQ5854" t="str">
            <v>SOGETREL</v>
          </cell>
          <cell r="AW5854">
            <v>2012</v>
          </cell>
          <cell r="AX5854" t="str">
            <v>44</v>
          </cell>
          <cell r="BB5854" t="str">
            <v>Ferhati A</v>
          </cell>
          <cell r="BE5854" t="str">
            <v>04</v>
          </cell>
          <cell r="BF5854" t="str">
            <v>2013-S04</v>
          </cell>
          <cell r="BS5854" t="str">
            <v>Basile G</v>
          </cell>
          <cell r="BW5854" t="str">
            <v>18</v>
          </cell>
        </row>
        <row r="5855">
          <cell r="F5855" t="str">
            <v>IMB/51454/C/OTWM</v>
          </cell>
          <cell r="Q5855">
            <v>8</v>
          </cell>
          <cell r="AQ5855" t="str">
            <v>CRJ ST</v>
          </cell>
          <cell r="AW5855">
            <v>2012</v>
          </cell>
          <cell r="AX5855" t="str">
            <v>41</v>
          </cell>
          <cell r="BB5855" t="str">
            <v>CRJ ST</v>
          </cell>
          <cell r="BE5855" t="str">
            <v>41</v>
          </cell>
          <cell r="BF5855" t="str">
            <v>2012-S41</v>
          </cell>
          <cell r="BS5855" t="str">
            <v>Basile G</v>
          </cell>
          <cell r="BW5855" t="str">
            <v>03</v>
          </cell>
        </row>
        <row r="5856">
          <cell r="F5856" t="str">
            <v>IMB/51454/C/OTW3</v>
          </cell>
          <cell r="Q5856">
            <v>23</v>
          </cell>
          <cell r="AQ5856" t="str">
            <v>SOGETREL</v>
          </cell>
          <cell r="AW5856">
            <v>2012</v>
          </cell>
          <cell r="AX5856" t="str">
            <v>40</v>
          </cell>
          <cell r="BB5856" t="str">
            <v>Ferhati A</v>
          </cell>
          <cell r="BE5856" t="str">
            <v>42</v>
          </cell>
          <cell r="BF5856" t="str">
            <v>2012-S42</v>
          </cell>
          <cell r="BS5856" t="str">
            <v>Basile G</v>
          </cell>
          <cell r="BW5856" t="str">
            <v>23</v>
          </cell>
        </row>
        <row r="5857">
          <cell r="F5857" t="str">
            <v>IMB/51454/C/OTVI</v>
          </cell>
          <cell r="Q5857">
            <v>12</v>
          </cell>
          <cell r="AQ5857" t="str">
            <v>SOGETREL</v>
          </cell>
          <cell r="AW5857">
            <v>2012</v>
          </cell>
          <cell r="AX5857" t="str">
            <v>36</v>
          </cell>
          <cell r="BB5857" t="str">
            <v>Tourneur D</v>
          </cell>
          <cell r="BE5857" t="str">
            <v>36</v>
          </cell>
          <cell r="BF5857" t="str">
            <v>2012-S36</v>
          </cell>
          <cell r="BS5857" t="str">
            <v>Basile G</v>
          </cell>
          <cell r="BW5857" t="str">
            <v>49</v>
          </cell>
        </row>
        <row r="5858">
          <cell r="F5858" t="str">
            <v>IMB/51454/C/OTVE</v>
          </cell>
          <cell r="Q5858">
            <v>20</v>
          </cell>
          <cell r="AQ5858" t="str">
            <v>CRJ ST</v>
          </cell>
          <cell r="AW5858">
            <v>2012</v>
          </cell>
          <cell r="AX5858" t="str">
            <v>43</v>
          </cell>
          <cell r="BB5858" t="str">
            <v>CRJ ST</v>
          </cell>
          <cell r="BE5858" t="str">
            <v>44</v>
          </cell>
          <cell r="BF5858" t="str">
            <v>2012-S44</v>
          </cell>
          <cell r="BS5858" t="str">
            <v>Basile G</v>
          </cell>
          <cell r="BW5858" t="str">
            <v>18</v>
          </cell>
        </row>
        <row r="5859">
          <cell r="F5859" t="str">
            <v>IMB/51454/C/OTTO</v>
          </cell>
          <cell r="Q5859">
            <v>20</v>
          </cell>
          <cell r="AQ5859" t="str">
            <v>SOGETREL</v>
          </cell>
          <cell r="AW5859">
            <v>2012</v>
          </cell>
          <cell r="AX5859" t="str">
            <v>36</v>
          </cell>
          <cell r="BB5859" t="str">
            <v>Tourneur D</v>
          </cell>
          <cell r="BE5859" t="str">
            <v>36</v>
          </cell>
          <cell r="BF5859" t="str">
            <v>2012-S36</v>
          </cell>
          <cell r="BS5859" t="str">
            <v>Basile G</v>
          </cell>
          <cell r="BW5859" t="str">
            <v>49</v>
          </cell>
        </row>
        <row r="5860">
          <cell r="F5860" t="str">
            <v>IMB/51454/C/OTTD</v>
          </cell>
          <cell r="Q5860">
            <v>3</v>
          </cell>
          <cell r="AQ5860" t="str">
            <v>Annulé</v>
          </cell>
          <cell r="AW5860" t="str">
            <v/>
          </cell>
          <cell r="AX5860" t="str">
            <v/>
          </cell>
          <cell r="BB5860" t="str">
            <v>Annulé</v>
          </cell>
          <cell r="BE5860" t="str">
            <v/>
          </cell>
          <cell r="BF5860" t="str">
            <v/>
          </cell>
          <cell r="BS5860" t="str">
            <v>Annulé</v>
          </cell>
          <cell r="BW5860" t="str">
            <v/>
          </cell>
        </row>
        <row r="5861">
          <cell r="F5861" t="str">
            <v>IMB/51454/C/OTSK</v>
          </cell>
          <cell r="Q5861">
            <v>15</v>
          </cell>
          <cell r="AQ5861" t="str">
            <v>CRJ ST</v>
          </cell>
          <cell r="AW5861">
            <v>2012</v>
          </cell>
          <cell r="AX5861" t="str">
            <v>43</v>
          </cell>
          <cell r="BB5861" t="str">
            <v>CRJ ST</v>
          </cell>
          <cell r="BE5861" t="str">
            <v>44</v>
          </cell>
          <cell r="BF5861" t="str">
            <v>2012-S44</v>
          </cell>
          <cell r="BS5861" t="str">
            <v>Basile G</v>
          </cell>
          <cell r="BW5861" t="str">
            <v>08</v>
          </cell>
        </row>
        <row r="5862">
          <cell r="F5862" t="str">
            <v>IMB/51454/C/OTQB</v>
          </cell>
          <cell r="Q5862">
            <v>7</v>
          </cell>
          <cell r="AQ5862" t="str">
            <v>SOGETREL</v>
          </cell>
          <cell r="AW5862">
            <v>2012</v>
          </cell>
          <cell r="AX5862" t="str">
            <v>40</v>
          </cell>
          <cell r="BB5862" t="str">
            <v>Ferhati A</v>
          </cell>
          <cell r="BE5862" t="str">
            <v>42</v>
          </cell>
          <cell r="BF5862" t="str">
            <v>2012-S42</v>
          </cell>
          <cell r="BS5862" t="str">
            <v>Basile G</v>
          </cell>
          <cell r="BW5862" t="str">
            <v>07</v>
          </cell>
        </row>
        <row r="5863">
          <cell r="F5863" t="str">
            <v>IMB/51454/C/OTP2</v>
          </cell>
          <cell r="Q5863">
            <v>30</v>
          </cell>
          <cell r="AQ5863" t="str">
            <v>CRJ ST</v>
          </cell>
          <cell r="AW5863">
            <v>2012</v>
          </cell>
          <cell r="AX5863" t="str">
            <v>43</v>
          </cell>
          <cell r="BB5863" t="str">
            <v>CRJ ST</v>
          </cell>
          <cell r="BE5863" t="str">
            <v>44</v>
          </cell>
          <cell r="BF5863" t="str">
            <v>2012-S44</v>
          </cell>
          <cell r="BS5863" t="str">
            <v>Basile G</v>
          </cell>
          <cell r="BW5863" t="str">
            <v>08</v>
          </cell>
        </row>
        <row r="5864">
          <cell r="F5864" t="str">
            <v>IMB/51454/C/OTMN</v>
          </cell>
          <cell r="Q5864">
            <v>21</v>
          </cell>
          <cell r="AQ5864" t="str">
            <v>CRJ ST</v>
          </cell>
          <cell r="AW5864">
            <v>2012</v>
          </cell>
          <cell r="AX5864" t="str">
            <v>43</v>
          </cell>
          <cell r="BB5864" t="str">
            <v>CRJ ST</v>
          </cell>
          <cell r="BE5864" t="str">
            <v>44</v>
          </cell>
          <cell r="BF5864" t="str">
            <v>2012-S44</v>
          </cell>
          <cell r="BS5864" t="str">
            <v>Basile G</v>
          </cell>
          <cell r="BW5864" t="str">
            <v>04</v>
          </cell>
        </row>
        <row r="5865">
          <cell r="F5865" t="str">
            <v>IMB/51454/C/OTME</v>
          </cell>
          <cell r="Q5865">
            <v>12</v>
          </cell>
          <cell r="AQ5865" t="str">
            <v>CRJ ST</v>
          </cell>
          <cell r="AW5865">
            <v>2012</v>
          </cell>
          <cell r="AX5865" t="str">
            <v>43</v>
          </cell>
          <cell r="BB5865" t="str">
            <v>CRJ ST</v>
          </cell>
          <cell r="BE5865" t="str">
            <v>44</v>
          </cell>
          <cell r="BF5865" t="str">
            <v>2012-S44</v>
          </cell>
          <cell r="BS5865" t="str">
            <v>Basile G</v>
          </cell>
          <cell r="BW5865" t="str">
            <v>04</v>
          </cell>
        </row>
        <row r="5866">
          <cell r="F5866" t="str">
            <v>IMB/51454/C/OTM9</v>
          </cell>
          <cell r="Q5866">
            <v>21</v>
          </cell>
          <cell r="AQ5866" t="str">
            <v>SOGETREL</v>
          </cell>
          <cell r="AW5866">
            <v>2012</v>
          </cell>
          <cell r="AX5866" t="str">
            <v>36</v>
          </cell>
          <cell r="BB5866" t="str">
            <v>Ferhati A</v>
          </cell>
          <cell r="BE5866" t="str">
            <v>38</v>
          </cell>
          <cell r="BF5866" t="str">
            <v>2012-S38</v>
          </cell>
          <cell r="BS5866" t="str">
            <v>Debrauwer J</v>
          </cell>
          <cell r="BW5866" t="str">
            <v>24</v>
          </cell>
        </row>
        <row r="5867">
          <cell r="F5867" t="str">
            <v>IMB/51454/C/OTM3</v>
          </cell>
          <cell r="Q5867">
            <v>16</v>
          </cell>
          <cell r="AQ5867" t="str">
            <v>SOGETREL</v>
          </cell>
          <cell r="AW5867">
            <v>2012</v>
          </cell>
          <cell r="AX5867" t="str">
            <v>40</v>
          </cell>
          <cell r="BB5867" t="str">
            <v>Tourneur D</v>
          </cell>
          <cell r="BE5867" t="str">
            <v>42</v>
          </cell>
          <cell r="BF5867" t="str">
            <v>2012-S42</v>
          </cell>
          <cell r="BS5867" t="str">
            <v>Basile G</v>
          </cell>
          <cell r="BW5867" t="str">
            <v>24</v>
          </cell>
        </row>
        <row r="5868">
          <cell r="F5868" t="str">
            <v>IMB/51454/C/OTLY</v>
          </cell>
          <cell r="Q5868">
            <v>16</v>
          </cell>
          <cell r="AQ5868" t="str">
            <v>CRJ ST</v>
          </cell>
          <cell r="AW5868">
            <v>2012</v>
          </cell>
          <cell r="AX5868" t="str">
            <v>43</v>
          </cell>
          <cell r="BB5868" t="str">
            <v>CRJ ST</v>
          </cell>
          <cell r="BE5868" t="str">
            <v>44</v>
          </cell>
          <cell r="BF5868" t="str">
            <v>2012-S44</v>
          </cell>
          <cell r="BS5868" t="str">
            <v>Basile G</v>
          </cell>
          <cell r="BW5868" t="str">
            <v>24</v>
          </cell>
        </row>
        <row r="5869">
          <cell r="F5869" t="str">
            <v>IMB/51454/C/OTLH</v>
          </cell>
          <cell r="Q5869">
            <v>14</v>
          </cell>
          <cell r="AQ5869" t="str">
            <v>SOGETREL</v>
          </cell>
          <cell r="AW5869">
            <v>2012</v>
          </cell>
          <cell r="AX5869" t="str">
            <v>40</v>
          </cell>
          <cell r="BB5869" t="str">
            <v>Tourneur D</v>
          </cell>
          <cell r="BE5869" t="str">
            <v>42</v>
          </cell>
          <cell r="BF5869" t="str">
            <v>2012-S42</v>
          </cell>
          <cell r="BS5869" t="str">
            <v>Basile G</v>
          </cell>
          <cell r="BW5869" t="str">
            <v>24</v>
          </cell>
        </row>
        <row r="5870">
          <cell r="F5870" t="str">
            <v>IMB/51454/C/OTLB</v>
          </cell>
          <cell r="Q5870">
            <v>12</v>
          </cell>
          <cell r="AQ5870" t="str">
            <v>CRJ ST</v>
          </cell>
          <cell r="AW5870">
            <v>2012</v>
          </cell>
          <cell r="AX5870" t="str">
            <v>43</v>
          </cell>
          <cell r="BB5870" t="str">
            <v>CRJ ST</v>
          </cell>
          <cell r="BE5870" t="str">
            <v>44</v>
          </cell>
          <cell r="BF5870" t="str">
            <v>2012-S44</v>
          </cell>
          <cell r="BS5870" t="str">
            <v>Basile G</v>
          </cell>
          <cell r="BW5870" t="str">
            <v>24</v>
          </cell>
        </row>
        <row r="5871">
          <cell r="F5871" t="str">
            <v>IMB/51454/C/OTL8</v>
          </cell>
          <cell r="Q5871">
            <v>55</v>
          </cell>
          <cell r="AQ5871" t="str">
            <v>CRJ ST</v>
          </cell>
          <cell r="AW5871">
            <v>2012</v>
          </cell>
          <cell r="AX5871" t="str">
            <v>52</v>
          </cell>
          <cell r="BB5871" t="str">
            <v>CRJ ST</v>
          </cell>
          <cell r="BE5871" t="str">
            <v>52</v>
          </cell>
          <cell r="BF5871" t="str">
            <v>2012-S52</v>
          </cell>
          <cell r="BS5871" t="str">
            <v>Basile G</v>
          </cell>
          <cell r="BW5871" t="str">
            <v>24</v>
          </cell>
        </row>
        <row r="5872">
          <cell r="F5872" t="str">
            <v>IMB/51454/C/OTL4</v>
          </cell>
          <cell r="Q5872">
            <v>61</v>
          </cell>
          <cell r="AQ5872" t="str">
            <v>CRJ ST</v>
          </cell>
          <cell r="AW5872">
            <v>2012</v>
          </cell>
          <cell r="AX5872" t="str">
            <v>41</v>
          </cell>
          <cell r="BB5872" t="str">
            <v>CRJ ST</v>
          </cell>
          <cell r="BE5872" t="str">
            <v>41</v>
          </cell>
          <cell r="BF5872" t="str">
            <v>2012-S41</v>
          </cell>
          <cell r="BS5872" t="str">
            <v>Basile G</v>
          </cell>
          <cell r="BW5872" t="str">
            <v>21</v>
          </cell>
        </row>
        <row r="5873">
          <cell r="F5873" t="str">
            <v>IMB/51454/C/OTK6</v>
          </cell>
          <cell r="Q5873">
            <v>18</v>
          </cell>
          <cell r="AQ5873" t="str">
            <v>CRJ ST</v>
          </cell>
          <cell r="AW5873">
            <v>2012</v>
          </cell>
          <cell r="AX5873" t="str">
            <v>43</v>
          </cell>
          <cell r="BB5873" t="str">
            <v>CRJ ST</v>
          </cell>
          <cell r="BE5873" t="str">
            <v>44</v>
          </cell>
          <cell r="BF5873" t="str">
            <v>2012-S44</v>
          </cell>
          <cell r="BS5873" t="str">
            <v>Basile G</v>
          </cell>
          <cell r="BW5873" t="str">
            <v>04</v>
          </cell>
        </row>
        <row r="5874">
          <cell r="F5874" t="str">
            <v>IMB/51454/C/OTJL</v>
          </cell>
          <cell r="Q5874">
            <v>21</v>
          </cell>
          <cell r="AQ5874" t="str">
            <v>SOGETREL</v>
          </cell>
          <cell r="AW5874">
            <v>2012</v>
          </cell>
          <cell r="AX5874" t="str">
            <v>36</v>
          </cell>
          <cell r="BB5874" t="str">
            <v>Ferhati A</v>
          </cell>
          <cell r="BE5874" t="str">
            <v>38</v>
          </cell>
          <cell r="BF5874" t="str">
            <v>2012-S38</v>
          </cell>
          <cell r="BS5874" t="str">
            <v>Debrauwer J</v>
          </cell>
          <cell r="BW5874" t="str">
            <v>24</v>
          </cell>
        </row>
        <row r="5875">
          <cell r="F5875" t="str">
            <v>IMB/51454/C/OTI8</v>
          </cell>
          <cell r="Q5875">
            <v>18</v>
          </cell>
          <cell r="AQ5875" t="str">
            <v>CRJ ST</v>
          </cell>
          <cell r="AW5875">
            <v>2012</v>
          </cell>
          <cell r="AX5875" t="str">
            <v>38</v>
          </cell>
          <cell r="BB5875" t="str">
            <v>CRJ ST</v>
          </cell>
          <cell r="BE5875" t="str">
            <v>38</v>
          </cell>
          <cell r="BF5875" t="str">
            <v>2012-S38</v>
          </cell>
          <cell r="BS5875" t="str">
            <v>Basile G</v>
          </cell>
          <cell r="BW5875" t="str">
            <v>24</v>
          </cell>
        </row>
        <row r="5876">
          <cell r="F5876" t="str">
            <v>IMB/51454/C/OTHA</v>
          </cell>
          <cell r="Q5876">
            <v>15</v>
          </cell>
          <cell r="AQ5876" t="str">
            <v>SOGETREL</v>
          </cell>
          <cell r="AW5876">
            <v>2012</v>
          </cell>
          <cell r="AX5876" t="str">
            <v>36</v>
          </cell>
          <cell r="BB5876" t="str">
            <v>Ferhati A</v>
          </cell>
          <cell r="BE5876" t="str">
            <v>38</v>
          </cell>
          <cell r="BF5876" t="str">
            <v>2012-S38</v>
          </cell>
          <cell r="BS5876" t="str">
            <v>Debrauwer J</v>
          </cell>
          <cell r="BW5876" t="str">
            <v>24</v>
          </cell>
        </row>
        <row r="5877">
          <cell r="F5877" t="str">
            <v>IMB/51454/C/OTGW</v>
          </cell>
          <cell r="Q5877">
            <v>45</v>
          </cell>
          <cell r="AQ5877" t="str">
            <v>CRJ ST</v>
          </cell>
          <cell r="AW5877">
            <v>2012</v>
          </cell>
          <cell r="AX5877" t="str">
            <v>41</v>
          </cell>
          <cell r="BB5877" t="str">
            <v>CRJ ST</v>
          </cell>
          <cell r="BE5877" t="str">
            <v>41</v>
          </cell>
          <cell r="BF5877" t="str">
            <v>2012-S41</v>
          </cell>
          <cell r="BS5877" t="str">
            <v>Basile G</v>
          </cell>
          <cell r="BW5877" t="str">
            <v>06</v>
          </cell>
        </row>
        <row r="5878">
          <cell r="F5878" t="str">
            <v>IMB/51454/C/OTGI</v>
          </cell>
          <cell r="Q5878">
            <v>18</v>
          </cell>
          <cell r="AQ5878" t="str">
            <v>CRJ ST</v>
          </cell>
          <cell r="AW5878">
            <v>2012</v>
          </cell>
          <cell r="AX5878" t="str">
            <v>43</v>
          </cell>
          <cell r="BB5878" t="str">
            <v>CRJ ST</v>
          </cell>
          <cell r="BE5878" t="str">
            <v>44</v>
          </cell>
          <cell r="BF5878" t="str">
            <v>2012-S44</v>
          </cell>
          <cell r="BS5878" t="str">
            <v>Basile G</v>
          </cell>
          <cell r="BW5878" t="str">
            <v>04</v>
          </cell>
        </row>
        <row r="5879">
          <cell r="F5879" t="str">
            <v>IMB/51454/C/OTFD</v>
          </cell>
          <cell r="Q5879">
            <v>18</v>
          </cell>
          <cell r="AQ5879" t="str">
            <v>SOGETREL</v>
          </cell>
          <cell r="AW5879">
            <v>2012</v>
          </cell>
          <cell r="AX5879" t="str">
            <v>36</v>
          </cell>
          <cell r="BB5879" t="str">
            <v>Ferhati A</v>
          </cell>
          <cell r="BE5879" t="str">
            <v>38</v>
          </cell>
          <cell r="BF5879" t="str">
            <v>2012-S38</v>
          </cell>
          <cell r="BS5879" t="str">
            <v>Debrauwer J</v>
          </cell>
          <cell r="BW5879" t="str">
            <v>24</v>
          </cell>
        </row>
        <row r="5880">
          <cell r="F5880" t="str">
            <v>IMB/51454/C/OTF5</v>
          </cell>
          <cell r="Q5880">
            <v>13</v>
          </cell>
          <cell r="AQ5880" t="str">
            <v>Sogetrel RA</v>
          </cell>
          <cell r="AW5880">
            <v>2012</v>
          </cell>
          <cell r="AX5880" t="str">
            <v>46</v>
          </cell>
          <cell r="BB5880" t="str">
            <v>Sogetrel RA</v>
          </cell>
          <cell r="BE5880" t="str">
            <v>49</v>
          </cell>
          <cell r="BF5880" t="str">
            <v>2012-S49</v>
          </cell>
          <cell r="BS5880" t="str">
            <v>Basile G</v>
          </cell>
          <cell r="BW5880" t="str">
            <v>24</v>
          </cell>
        </row>
        <row r="5881">
          <cell r="F5881" t="str">
            <v>IMB/51454/C/OTDY</v>
          </cell>
          <cell r="Q5881">
            <v>8</v>
          </cell>
          <cell r="AQ5881" t="str">
            <v>CRJ ST</v>
          </cell>
          <cell r="AW5881">
            <v>2012</v>
          </cell>
          <cell r="AX5881" t="str">
            <v>41</v>
          </cell>
          <cell r="BB5881" t="str">
            <v>CRJ ST</v>
          </cell>
          <cell r="BE5881" t="str">
            <v>41</v>
          </cell>
          <cell r="BF5881" t="str">
            <v>2012-S41</v>
          </cell>
          <cell r="BS5881" t="str">
            <v>Basile G</v>
          </cell>
          <cell r="BW5881" t="str">
            <v>06</v>
          </cell>
        </row>
        <row r="5882">
          <cell r="F5882" t="str">
            <v>IMB/51454/C/OTDU</v>
          </cell>
          <cell r="Q5882">
            <v>30</v>
          </cell>
          <cell r="AQ5882" t="str">
            <v>SOGETREL</v>
          </cell>
          <cell r="AW5882">
            <v>2012</v>
          </cell>
          <cell r="AX5882" t="str">
            <v>37</v>
          </cell>
          <cell r="BB5882" t="str">
            <v>Ferhati A</v>
          </cell>
          <cell r="BE5882" t="str">
            <v>39</v>
          </cell>
          <cell r="BF5882" t="str">
            <v>2012-S39</v>
          </cell>
          <cell r="BS5882" t="str">
            <v>Basile G</v>
          </cell>
          <cell r="BW5882" t="str">
            <v>08</v>
          </cell>
        </row>
        <row r="5883">
          <cell r="F5883" t="str">
            <v>IMB/51454/C/OTDQ</v>
          </cell>
          <cell r="Q5883">
            <v>13</v>
          </cell>
          <cell r="AQ5883" t="str">
            <v>Sogetrel RA</v>
          </cell>
          <cell r="AW5883">
            <v>2012</v>
          </cell>
          <cell r="AX5883" t="str">
            <v>46</v>
          </cell>
          <cell r="BB5883" t="str">
            <v>Sogetrel RA</v>
          </cell>
          <cell r="BE5883" t="str">
            <v>49</v>
          </cell>
          <cell r="BF5883" t="str">
            <v>2012-S49</v>
          </cell>
          <cell r="BS5883" t="str">
            <v>Basile G</v>
          </cell>
          <cell r="BW5883" t="str">
            <v>04</v>
          </cell>
        </row>
        <row r="5884">
          <cell r="F5884" t="str">
            <v>IMB/51454/C/OTD1</v>
          </cell>
          <cell r="Q5884">
            <v>18</v>
          </cell>
          <cell r="AQ5884" t="str">
            <v>SOGETREL</v>
          </cell>
          <cell r="AW5884">
            <v>2012</v>
          </cell>
          <cell r="AX5884" t="str">
            <v>36</v>
          </cell>
          <cell r="BB5884" t="str">
            <v>Ferhati A</v>
          </cell>
          <cell r="BE5884" t="str">
            <v>38</v>
          </cell>
          <cell r="BF5884" t="str">
            <v>2012-S38</v>
          </cell>
          <cell r="BS5884" t="str">
            <v>Debrauwer J</v>
          </cell>
          <cell r="BW5884" t="str">
            <v>24</v>
          </cell>
        </row>
        <row r="5885">
          <cell r="F5885" t="str">
            <v>IMB/51454/C/OTCN</v>
          </cell>
          <cell r="Q5885">
            <v>31</v>
          </cell>
          <cell r="AQ5885" t="str">
            <v>SOGETREL</v>
          </cell>
          <cell r="AW5885">
            <v>2012</v>
          </cell>
          <cell r="AX5885" t="str">
            <v>37</v>
          </cell>
          <cell r="BB5885" t="str">
            <v>Ferhati A</v>
          </cell>
          <cell r="BE5885" t="str">
            <v>39</v>
          </cell>
          <cell r="BF5885" t="str">
            <v>2012-S39</v>
          </cell>
          <cell r="BS5885" t="str">
            <v>Basile G</v>
          </cell>
          <cell r="BW5885" t="str">
            <v>08</v>
          </cell>
        </row>
        <row r="5886">
          <cell r="F5886" t="str">
            <v>IMB/51454/C/OTAY</v>
          </cell>
          <cell r="Q5886">
            <v>30</v>
          </cell>
          <cell r="AQ5886" t="str">
            <v>SOGETREL</v>
          </cell>
          <cell r="AW5886">
            <v>2012</v>
          </cell>
          <cell r="AX5886" t="str">
            <v>37</v>
          </cell>
          <cell r="BB5886" t="str">
            <v>Ferhati A</v>
          </cell>
          <cell r="BE5886" t="str">
            <v>39</v>
          </cell>
          <cell r="BF5886" t="str">
            <v>2012-S39</v>
          </cell>
          <cell r="BS5886" t="str">
            <v>Basile G</v>
          </cell>
          <cell r="BW5886" t="str">
            <v>08</v>
          </cell>
        </row>
        <row r="5887">
          <cell r="F5887" t="str">
            <v>IMB/51454/C/OTAJ</v>
          </cell>
          <cell r="Q5887">
            <v>8</v>
          </cell>
          <cell r="AQ5887" t="str">
            <v>CRJ ST</v>
          </cell>
          <cell r="AW5887">
            <v>2012</v>
          </cell>
          <cell r="AX5887" t="str">
            <v>44</v>
          </cell>
          <cell r="BB5887" t="str">
            <v>CRJ ST</v>
          </cell>
          <cell r="BE5887" t="str">
            <v>45</v>
          </cell>
          <cell r="BF5887" t="str">
            <v>2012-S45</v>
          </cell>
          <cell r="BS5887" t="str">
            <v>Basile G</v>
          </cell>
          <cell r="BW5887" t="str">
            <v>04</v>
          </cell>
        </row>
        <row r="5888">
          <cell r="F5888" t="str">
            <v>IMB/51454/C/OTAC</v>
          </cell>
          <cell r="Q5888">
            <v>9</v>
          </cell>
          <cell r="AQ5888" t="str">
            <v>CRJ ST</v>
          </cell>
          <cell r="AW5888">
            <v>2013</v>
          </cell>
          <cell r="AX5888" t="str">
            <v>13</v>
          </cell>
          <cell r="BB5888" t="str">
            <v>CRJ ST</v>
          </cell>
          <cell r="BE5888" t="str">
            <v>15</v>
          </cell>
          <cell r="BF5888" t="str">
            <v>2013-S15</v>
          </cell>
          <cell r="BS5888" t="str">
            <v>Basile G</v>
          </cell>
          <cell r="BW5888" t="str">
            <v>21</v>
          </cell>
        </row>
        <row r="5889">
          <cell r="F5889" t="str">
            <v>IMB/51454/C/OTA9</v>
          </cell>
          <cell r="Q5889">
            <v>12</v>
          </cell>
          <cell r="AQ5889" t="str">
            <v>SOGETREL</v>
          </cell>
          <cell r="AW5889">
            <v>2012</v>
          </cell>
          <cell r="AX5889" t="str">
            <v>36</v>
          </cell>
          <cell r="BB5889" t="str">
            <v>Ferhati A</v>
          </cell>
          <cell r="BE5889" t="str">
            <v>38</v>
          </cell>
          <cell r="BF5889" t="str">
            <v>2012-S38</v>
          </cell>
          <cell r="BS5889" t="str">
            <v>Debrauwer J</v>
          </cell>
          <cell r="BW5889" t="str">
            <v>24</v>
          </cell>
        </row>
        <row r="5890">
          <cell r="F5890" t="str">
            <v>IMB/51454/C/OTA2</v>
          </cell>
          <cell r="Q5890">
            <v>8</v>
          </cell>
          <cell r="AQ5890" t="str">
            <v>CRJ ST</v>
          </cell>
          <cell r="AW5890">
            <v>2012</v>
          </cell>
          <cell r="AX5890" t="str">
            <v>44</v>
          </cell>
          <cell r="BB5890" t="str">
            <v>CRJ ST</v>
          </cell>
          <cell r="BE5890" t="str">
            <v>45</v>
          </cell>
          <cell r="BF5890" t="str">
            <v>2012-S45</v>
          </cell>
          <cell r="BS5890" t="str">
            <v>Basile G</v>
          </cell>
          <cell r="BW5890" t="str">
            <v>24</v>
          </cell>
        </row>
        <row r="5891">
          <cell r="F5891" t="str">
            <v>IMB/51454/C/OT9B</v>
          </cell>
          <cell r="Q5891">
            <v>16</v>
          </cell>
          <cell r="AQ5891" t="str">
            <v>SOGETREL</v>
          </cell>
          <cell r="AW5891">
            <v>2012</v>
          </cell>
          <cell r="AX5891" t="str">
            <v>40</v>
          </cell>
          <cell r="BB5891" t="str">
            <v>Lehalle D</v>
          </cell>
          <cell r="BE5891" t="str">
            <v>11</v>
          </cell>
          <cell r="BF5891" t="str">
            <v>2013-S11</v>
          </cell>
          <cell r="BS5891" t="str">
            <v>Basile G</v>
          </cell>
          <cell r="BW5891" t="str">
            <v>24</v>
          </cell>
        </row>
        <row r="5892">
          <cell r="F5892" t="str">
            <v>IMB/51454/C/OT90</v>
          </cell>
          <cell r="Q5892">
            <v>24</v>
          </cell>
          <cell r="AQ5892" t="str">
            <v>CRJ ST</v>
          </cell>
          <cell r="AW5892">
            <v>2012</v>
          </cell>
          <cell r="AX5892" t="str">
            <v>43</v>
          </cell>
          <cell r="BB5892" t="str">
            <v>CRJ ST</v>
          </cell>
          <cell r="BE5892" t="str">
            <v>44</v>
          </cell>
          <cell r="BF5892" t="str">
            <v>2012-S44</v>
          </cell>
          <cell r="BS5892" t="str">
            <v>Basile G</v>
          </cell>
          <cell r="BW5892" t="str">
            <v>24</v>
          </cell>
        </row>
        <row r="5893">
          <cell r="F5893" t="str">
            <v>IMB/51454/C/OT8N</v>
          </cell>
          <cell r="Q5893">
            <v>8</v>
          </cell>
          <cell r="AQ5893" t="str">
            <v>CRJ ST</v>
          </cell>
          <cell r="AW5893">
            <v>2012</v>
          </cell>
          <cell r="AX5893" t="str">
            <v>44</v>
          </cell>
          <cell r="BB5893" t="str">
            <v>CRJ ST</v>
          </cell>
          <cell r="BE5893" t="str">
            <v>45</v>
          </cell>
          <cell r="BF5893" t="str">
            <v>2012-S45</v>
          </cell>
          <cell r="BS5893" t="str">
            <v>Basile G</v>
          </cell>
          <cell r="BW5893" t="str">
            <v>04</v>
          </cell>
        </row>
        <row r="5894">
          <cell r="F5894" t="str">
            <v>IMB/51454/C/OT8M</v>
          </cell>
          <cell r="Q5894">
            <v>12</v>
          </cell>
          <cell r="AQ5894" t="str">
            <v>Sogetrel RA</v>
          </cell>
          <cell r="AW5894">
            <v>2012</v>
          </cell>
          <cell r="AX5894" t="str">
            <v>46</v>
          </cell>
          <cell r="BB5894" t="str">
            <v>Sogetrel RA</v>
          </cell>
          <cell r="BE5894" t="str">
            <v>50</v>
          </cell>
          <cell r="BF5894" t="str">
            <v>2012-S50</v>
          </cell>
          <cell r="BS5894" t="str">
            <v>Basile G</v>
          </cell>
          <cell r="BW5894" t="str">
            <v>04</v>
          </cell>
        </row>
        <row r="5895">
          <cell r="F5895" t="str">
            <v>IMB/51454/C/OT8B</v>
          </cell>
          <cell r="Q5895">
            <v>16</v>
          </cell>
          <cell r="AQ5895" t="str">
            <v>SOGETREL</v>
          </cell>
          <cell r="AW5895">
            <v>2012</v>
          </cell>
          <cell r="AX5895" t="str">
            <v>43</v>
          </cell>
          <cell r="BB5895" t="str">
            <v>Basile G</v>
          </cell>
          <cell r="BE5895" t="str">
            <v>49</v>
          </cell>
          <cell r="BF5895" t="str">
            <v>2012-S49</v>
          </cell>
          <cell r="BS5895" t="str">
            <v>Basile G</v>
          </cell>
          <cell r="BW5895" t="str">
            <v>13</v>
          </cell>
        </row>
        <row r="5896">
          <cell r="F5896" t="str">
            <v>IMB/51454/C/OT7W</v>
          </cell>
          <cell r="Q5896">
            <v>6</v>
          </cell>
          <cell r="AQ5896" t="str">
            <v>SOGETREL</v>
          </cell>
          <cell r="AW5896">
            <v>2012</v>
          </cell>
          <cell r="AX5896" t="str">
            <v>44</v>
          </cell>
          <cell r="BB5896" t="str">
            <v>Basile G</v>
          </cell>
          <cell r="BE5896" t="str">
            <v>50</v>
          </cell>
          <cell r="BF5896" t="str">
            <v>2012-S50</v>
          </cell>
          <cell r="BS5896" t="str">
            <v>Basile G</v>
          </cell>
          <cell r="BW5896" t="str">
            <v>38</v>
          </cell>
        </row>
        <row r="5897">
          <cell r="F5897" t="str">
            <v>IMB/51454/C/OT7T</v>
          </cell>
          <cell r="Q5897">
            <v>12</v>
          </cell>
          <cell r="AQ5897" t="str">
            <v>SOGETREL</v>
          </cell>
          <cell r="AW5897">
            <v>2012</v>
          </cell>
          <cell r="AX5897" t="str">
            <v>36</v>
          </cell>
          <cell r="BB5897" t="str">
            <v>Ferhati A</v>
          </cell>
          <cell r="BE5897" t="str">
            <v>38</v>
          </cell>
          <cell r="BF5897" t="str">
            <v>2012-S38</v>
          </cell>
          <cell r="BS5897" t="str">
            <v>Debrauwer J</v>
          </cell>
          <cell r="BW5897" t="str">
            <v>24</v>
          </cell>
        </row>
        <row r="5898">
          <cell r="F5898" t="str">
            <v>IMB/51454/C/OT7M</v>
          </cell>
          <cell r="Q5898">
            <v>12</v>
          </cell>
          <cell r="AQ5898" t="str">
            <v>Sogetrel RA</v>
          </cell>
          <cell r="AW5898">
            <v>2012</v>
          </cell>
          <cell r="AX5898" t="str">
            <v>46</v>
          </cell>
          <cell r="BB5898" t="str">
            <v>Sogetrel RA</v>
          </cell>
          <cell r="BE5898" t="str">
            <v>50</v>
          </cell>
          <cell r="BF5898" t="str">
            <v>2012-S50</v>
          </cell>
          <cell r="BS5898" t="str">
            <v>Basile G</v>
          </cell>
          <cell r="BW5898" t="str">
            <v>24</v>
          </cell>
        </row>
        <row r="5899">
          <cell r="F5899" t="str">
            <v>IMB/51454/C/OT7H</v>
          </cell>
          <cell r="Q5899">
            <v>4</v>
          </cell>
          <cell r="AQ5899" t="str">
            <v>SOGETREL</v>
          </cell>
          <cell r="AW5899">
            <v>2012</v>
          </cell>
          <cell r="AX5899" t="str">
            <v>43</v>
          </cell>
          <cell r="BB5899" t="str">
            <v>Tourneur D</v>
          </cell>
          <cell r="BE5899" t="str">
            <v>45</v>
          </cell>
          <cell r="BF5899" t="str">
            <v>2012-S45</v>
          </cell>
          <cell r="BS5899" t="str">
            <v>Basile G</v>
          </cell>
          <cell r="BW5899" t="str">
            <v>24</v>
          </cell>
        </row>
        <row r="5900">
          <cell r="F5900" t="str">
            <v>IMB/51454/C/OT6Y</v>
          </cell>
          <cell r="Q5900">
            <v>10</v>
          </cell>
          <cell r="AQ5900" t="str">
            <v>CRJ ST</v>
          </cell>
          <cell r="AW5900">
            <v>2012</v>
          </cell>
          <cell r="AX5900" t="str">
            <v>44</v>
          </cell>
          <cell r="BB5900" t="str">
            <v>CRJ ST</v>
          </cell>
          <cell r="BE5900" t="str">
            <v>45</v>
          </cell>
          <cell r="BF5900" t="str">
            <v>2012-S45</v>
          </cell>
          <cell r="BS5900" t="str">
            <v>Basile G</v>
          </cell>
          <cell r="BW5900" t="str">
            <v>24</v>
          </cell>
        </row>
        <row r="5901">
          <cell r="F5901" t="str">
            <v>IMB/51454/C/OT69</v>
          </cell>
          <cell r="Q5901">
            <v>32</v>
          </cell>
          <cell r="AQ5901" t="str">
            <v>SOGETREL</v>
          </cell>
          <cell r="AW5901">
            <v>2012</v>
          </cell>
          <cell r="AX5901" t="str">
            <v>44</v>
          </cell>
          <cell r="BB5901" t="str">
            <v>Basile G</v>
          </cell>
          <cell r="BE5901" t="str">
            <v>49</v>
          </cell>
          <cell r="BF5901" t="str">
            <v>2012-S49</v>
          </cell>
          <cell r="BS5901" t="str">
            <v>Basile G</v>
          </cell>
          <cell r="BW5901" t="str">
            <v>07</v>
          </cell>
        </row>
        <row r="5902">
          <cell r="F5902" t="str">
            <v>IMB/51454/C/OT67</v>
          </cell>
          <cell r="Q5902">
            <v>12</v>
          </cell>
          <cell r="AQ5902" t="str">
            <v>Sogetrel RA</v>
          </cell>
          <cell r="AW5902">
            <v>2012</v>
          </cell>
          <cell r="AX5902" t="str">
            <v>46</v>
          </cell>
          <cell r="BB5902" t="str">
            <v>Sogetrel RA</v>
          </cell>
          <cell r="BE5902" t="str">
            <v>50</v>
          </cell>
          <cell r="BF5902" t="str">
            <v>2012-S50</v>
          </cell>
          <cell r="BS5902" t="str">
            <v>Basile G</v>
          </cell>
          <cell r="BW5902" t="str">
            <v>04</v>
          </cell>
        </row>
        <row r="5903">
          <cell r="F5903" t="str">
            <v>IMB/51454/C/OT5P</v>
          </cell>
          <cell r="Q5903">
            <v>13</v>
          </cell>
          <cell r="AQ5903" t="str">
            <v>SOGETREL</v>
          </cell>
          <cell r="AW5903">
            <v>2012</v>
          </cell>
          <cell r="AX5903" t="str">
            <v>43</v>
          </cell>
          <cell r="BB5903" t="str">
            <v>Basile G</v>
          </cell>
          <cell r="BE5903" t="str">
            <v>49</v>
          </cell>
          <cell r="BF5903" t="str">
            <v>2012-S49</v>
          </cell>
          <cell r="BS5903" t="str">
            <v>Basile G</v>
          </cell>
          <cell r="BW5903" t="str">
            <v>07</v>
          </cell>
        </row>
        <row r="5904">
          <cell r="F5904" t="str">
            <v>IMB/51454/C/OT5L</v>
          </cell>
          <cell r="Q5904">
            <v>4</v>
          </cell>
          <cell r="AQ5904" t="str">
            <v>SOGETREL</v>
          </cell>
          <cell r="AW5904">
            <v>2012</v>
          </cell>
          <cell r="AX5904" t="str">
            <v>43</v>
          </cell>
          <cell r="BB5904" t="str">
            <v>Basile G</v>
          </cell>
          <cell r="BE5904" t="str">
            <v>49</v>
          </cell>
          <cell r="BF5904" t="str">
            <v>2012-S49</v>
          </cell>
          <cell r="BS5904" t="str">
            <v>Bourgoin T</v>
          </cell>
          <cell r="BW5904" t="str">
            <v>06</v>
          </cell>
        </row>
        <row r="5905">
          <cell r="F5905" t="str">
            <v>IMB/51454/C/OT4N</v>
          </cell>
          <cell r="Q5905">
            <v>11</v>
          </cell>
          <cell r="AQ5905" t="str">
            <v>Sogetrel RA</v>
          </cell>
          <cell r="AW5905">
            <v>2012</v>
          </cell>
          <cell r="AX5905" t="str">
            <v>46</v>
          </cell>
          <cell r="BB5905" t="str">
            <v>Sogetrel RA</v>
          </cell>
          <cell r="BE5905" t="str">
            <v>50</v>
          </cell>
          <cell r="BF5905" t="str">
            <v>2012-S50</v>
          </cell>
          <cell r="BS5905" t="str">
            <v>Basile G</v>
          </cell>
          <cell r="BW5905" t="str">
            <v>04</v>
          </cell>
        </row>
        <row r="5906">
          <cell r="F5906" t="str">
            <v>IMB/51454/C/OT47</v>
          </cell>
          <cell r="Q5906">
            <v>10</v>
          </cell>
          <cell r="AQ5906" t="str">
            <v>CRJ ST</v>
          </cell>
          <cell r="AW5906">
            <v>2012</v>
          </cell>
          <cell r="AX5906" t="str">
            <v>44</v>
          </cell>
          <cell r="BB5906" t="str">
            <v>CRJ ST</v>
          </cell>
          <cell r="BE5906" t="str">
            <v>45</v>
          </cell>
          <cell r="BF5906" t="str">
            <v>2012-S45</v>
          </cell>
          <cell r="BS5906" t="str">
            <v>Basile G</v>
          </cell>
          <cell r="BW5906" t="str">
            <v>04</v>
          </cell>
        </row>
        <row r="5907">
          <cell r="F5907" t="str">
            <v>IMB/51454/C/OT41</v>
          </cell>
          <cell r="Q5907">
            <v>6</v>
          </cell>
          <cell r="AQ5907" t="str">
            <v>SOGETREL</v>
          </cell>
          <cell r="AW5907">
            <v>2012</v>
          </cell>
          <cell r="AX5907" t="str">
            <v>38</v>
          </cell>
          <cell r="BB5907" t="str">
            <v>Tourneur D</v>
          </cell>
          <cell r="BE5907" t="str">
            <v>41</v>
          </cell>
          <cell r="BF5907" t="str">
            <v>2012-S41</v>
          </cell>
          <cell r="BS5907" t="str">
            <v>Basile G</v>
          </cell>
          <cell r="BW5907" t="str">
            <v>12</v>
          </cell>
        </row>
        <row r="5908">
          <cell r="F5908" t="str">
            <v>IMB/51454/C/OT33</v>
          </cell>
          <cell r="Q5908">
            <v>20</v>
          </cell>
          <cell r="AQ5908" t="str">
            <v>SOGETREL</v>
          </cell>
          <cell r="AW5908">
            <v>2012</v>
          </cell>
          <cell r="AX5908" t="str">
            <v>34</v>
          </cell>
          <cell r="BB5908" t="str">
            <v>Tourneur D</v>
          </cell>
          <cell r="BE5908" t="str">
            <v>36</v>
          </cell>
          <cell r="BF5908" t="str">
            <v>2012-S36</v>
          </cell>
          <cell r="BS5908" t="str">
            <v>Basile G</v>
          </cell>
          <cell r="BW5908" t="str">
            <v>04</v>
          </cell>
        </row>
        <row r="5909">
          <cell r="F5909" t="str">
            <v>IMB/51454/C/OT1V</v>
          </cell>
          <cell r="Q5909">
            <v>2</v>
          </cell>
          <cell r="AQ5909" t="str">
            <v>SOGETREL</v>
          </cell>
          <cell r="AW5909">
            <v>2012</v>
          </cell>
          <cell r="AX5909" t="str">
            <v>45</v>
          </cell>
          <cell r="BB5909" t="str">
            <v>Ferhati A</v>
          </cell>
          <cell r="BE5909" t="str">
            <v>14</v>
          </cell>
          <cell r="BF5909" t="str">
            <v>2013-S14</v>
          </cell>
          <cell r="BS5909" t="str">
            <v>Basile G</v>
          </cell>
          <cell r="BW5909" t="str">
            <v>35</v>
          </cell>
        </row>
        <row r="5910">
          <cell r="F5910" t="str">
            <v>IMB/51454/C/OT1O</v>
          </cell>
          <cell r="Q5910">
            <v>19</v>
          </cell>
          <cell r="AQ5910" t="str">
            <v>CRJ ST</v>
          </cell>
          <cell r="AW5910">
            <v>2012</v>
          </cell>
          <cell r="AX5910" t="str">
            <v>41</v>
          </cell>
          <cell r="BB5910" t="str">
            <v>CRJ ST</v>
          </cell>
          <cell r="BE5910" t="str">
            <v>41</v>
          </cell>
          <cell r="BF5910" t="str">
            <v>2012-S41</v>
          </cell>
          <cell r="BS5910" t="str">
            <v>Basile G</v>
          </cell>
          <cell r="BW5910" t="str">
            <v>12</v>
          </cell>
        </row>
        <row r="5911">
          <cell r="F5911" t="str">
            <v>IMB/51454/C/OT1J</v>
          </cell>
          <cell r="Q5911">
            <v>14</v>
          </cell>
          <cell r="AQ5911" t="str">
            <v>SOGETREL</v>
          </cell>
          <cell r="AW5911">
            <v>2012</v>
          </cell>
          <cell r="AX5911" t="str">
            <v>47</v>
          </cell>
          <cell r="BB5911" t="str">
            <v>Basile G</v>
          </cell>
          <cell r="BE5911" t="str">
            <v>49</v>
          </cell>
          <cell r="BF5911" t="str">
            <v>2012-S49</v>
          </cell>
          <cell r="BS5911" t="str">
            <v>Basile G</v>
          </cell>
          <cell r="BW5911" t="str">
            <v>28</v>
          </cell>
        </row>
        <row r="5912">
          <cell r="F5912" t="str">
            <v>IMB/51454/C/OT1I</v>
          </cell>
          <cell r="Q5912">
            <v>0</v>
          </cell>
          <cell r="AQ5912" t="str">
            <v>SOGETREL</v>
          </cell>
          <cell r="AW5912">
            <v>2012</v>
          </cell>
          <cell r="AX5912" t="str">
            <v>44</v>
          </cell>
          <cell r="BB5912" t="str">
            <v>Basile G</v>
          </cell>
          <cell r="BE5912" t="str">
            <v>48</v>
          </cell>
          <cell r="BF5912" t="str">
            <v>2012-S48</v>
          </cell>
          <cell r="BS5912" t="str">
            <v>Basile G</v>
          </cell>
          <cell r="BW5912" t="str">
            <v>20</v>
          </cell>
        </row>
        <row r="5913">
          <cell r="F5913" t="str">
            <v>IMB/51454/C/OT1H</v>
          </cell>
          <cell r="Q5913">
            <v>10</v>
          </cell>
          <cell r="AQ5913" t="str">
            <v>CRJ ST</v>
          </cell>
          <cell r="AW5913">
            <v>2012</v>
          </cell>
          <cell r="AX5913" t="str">
            <v>44</v>
          </cell>
          <cell r="BB5913" t="str">
            <v>CRJ ST</v>
          </cell>
          <cell r="BE5913" t="str">
            <v>45</v>
          </cell>
          <cell r="BF5913" t="str">
            <v>2012-S45</v>
          </cell>
          <cell r="BS5913" t="str">
            <v>Basile G</v>
          </cell>
          <cell r="BW5913" t="str">
            <v>04</v>
          </cell>
        </row>
        <row r="5914">
          <cell r="F5914" t="str">
            <v>IMB/51454/C/OT13</v>
          </cell>
          <cell r="Q5914">
            <v>9</v>
          </cell>
          <cell r="AQ5914" t="str">
            <v>Vandelet S</v>
          </cell>
          <cell r="AW5914">
            <v>2013</v>
          </cell>
          <cell r="AX5914" t="str">
            <v>23</v>
          </cell>
          <cell r="BB5914" t="str">
            <v>Tambu Matadi Y</v>
          </cell>
          <cell r="BE5914" t="str">
            <v>44</v>
          </cell>
          <cell r="BF5914" t="str">
            <v>2013-S44</v>
          </cell>
          <cell r="BS5914" t="str">
            <v>Ferhati A</v>
          </cell>
          <cell r="BW5914" t="str">
            <v>48</v>
          </cell>
        </row>
        <row r="5915">
          <cell r="F5915" t="str">
            <v>IMB/51454/C/OT0W</v>
          </cell>
          <cell r="Q5915">
            <v>20</v>
          </cell>
          <cell r="AQ5915" t="str">
            <v>SOGETREL</v>
          </cell>
          <cell r="AW5915">
            <v>2012</v>
          </cell>
          <cell r="AX5915" t="str">
            <v>44</v>
          </cell>
          <cell r="BB5915" t="str">
            <v>Basile G</v>
          </cell>
          <cell r="BE5915" t="str">
            <v>48</v>
          </cell>
          <cell r="BF5915" t="str">
            <v>2012-S48</v>
          </cell>
          <cell r="BS5915" t="str">
            <v>Basile G</v>
          </cell>
          <cell r="BW5915" t="str">
            <v>20</v>
          </cell>
        </row>
        <row r="5916">
          <cell r="F5916" t="str">
            <v>IMB/51454/C/OT0Q</v>
          </cell>
          <cell r="Q5916">
            <v>21</v>
          </cell>
          <cell r="AQ5916" t="str">
            <v>SOGETREL</v>
          </cell>
          <cell r="AW5916">
            <v>2012</v>
          </cell>
          <cell r="AX5916" t="str">
            <v>34</v>
          </cell>
          <cell r="BB5916" t="str">
            <v>Tourneur D</v>
          </cell>
          <cell r="BE5916" t="str">
            <v>36</v>
          </cell>
          <cell r="BF5916" t="str">
            <v>2012-S36</v>
          </cell>
          <cell r="BS5916" t="str">
            <v>Basile G</v>
          </cell>
          <cell r="BW5916" t="str">
            <v>04</v>
          </cell>
        </row>
        <row r="5917">
          <cell r="F5917" t="str">
            <v>IMB/51454/C/OT0C</v>
          </cell>
          <cell r="Q5917">
            <v>8</v>
          </cell>
          <cell r="AQ5917" t="str">
            <v>SOGETREL</v>
          </cell>
          <cell r="AW5917">
            <v>2012</v>
          </cell>
          <cell r="AX5917" t="str">
            <v>40</v>
          </cell>
          <cell r="BB5917" t="str">
            <v>Ferhati A</v>
          </cell>
          <cell r="BE5917" t="str">
            <v>48</v>
          </cell>
          <cell r="BF5917" t="str">
            <v>2012-S48</v>
          </cell>
          <cell r="BS5917" t="str">
            <v>Basile G</v>
          </cell>
          <cell r="BW5917" t="str">
            <v>13</v>
          </cell>
        </row>
        <row r="5918">
          <cell r="F5918" t="str">
            <v>IMB/51454/C/OT03</v>
          </cell>
          <cell r="Q5918">
            <v>14</v>
          </cell>
          <cell r="AQ5918" t="str">
            <v>SOGETREL</v>
          </cell>
          <cell r="AW5918">
            <v>2012</v>
          </cell>
          <cell r="AX5918" t="str">
            <v>42</v>
          </cell>
          <cell r="BB5918" t="str">
            <v>Ferhati A</v>
          </cell>
          <cell r="BE5918" t="str">
            <v>44</v>
          </cell>
          <cell r="BF5918" t="str">
            <v>2012-S44</v>
          </cell>
          <cell r="BS5918" t="str">
            <v>Basile G</v>
          </cell>
          <cell r="BW5918" t="str">
            <v>07</v>
          </cell>
        </row>
        <row r="5919">
          <cell r="F5919" t="str">
            <v>IMB/51454/C/OSZU</v>
          </cell>
          <cell r="Q5919">
            <v>11</v>
          </cell>
          <cell r="AQ5919" t="str">
            <v>SOGETREL</v>
          </cell>
          <cell r="AW5919">
            <v>2012</v>
          </cell>
          <cell r="AX5919" t="str">
            <v>40</v>
          </cell>
          <cell r="BB5919" t="str">
            <v>Ferhati A</v>
          </cell>
          <cell r="BE5919" t="str">
            <v>47</v>
          </cell>
          <cell r="BF5919" t="str">
            <v>2012-S47</v>
          </cell>
          <cell r="BS5919" t="str">
            <v>Basile G</v>
          </cell>
          <cell r="BW5919" t="str">
            <v>24</v>
          </cell>
        </row>
        <row r="5920">
          <cell r="F5920" t="str">
            <v>IMB/51454/C/OSZL</v>
          </cell>
          <cell r="Q5920">
            <v>4</v>
          </cell>
          <cell r="AQ5920" t="str">
            <v>SOGETREL</v>
          </cell>
          <cell r="AW5920">
            <v>2012</v>
          </cell>
          <cell r="AX5920" t="str">
            <v>44</v>
          </cell>
          <cell r="BB5920" t="str">
            <v>Haoues L</v>
          </cell>
          <cell r="BE5920" t="str">
            <v>15</v>
          </cell>
          <cell r="BF5920" t="str">
            <v>2013-S15</v>
          </cell>
          <cell r="BS5920" t="str">
            <v>Basile G</v>
          </cell>
          <cell r="BW5920" t="str">
            <v>28</v>
          </cell>
        </row>
        <row r="5921">
          <cell r="F5921" t="str">
            <v>IMB/51454/C/OSZE</v>
          </cell>
          <cell r="Q5921">
            <v>11</v>
          </cell>
          <cell r="AQ5921" t="str">
            <v>Sogetrel RA</v>
          </cell>
          <cell r="AW5921">
            <v>2012</v>
          </cell>
          <cell r="AX5921" t="str">
            <v>47</v>
          </cell>
          <cell r="BB5921" t="str">
            <v>Sogetrel RA</v>
          </cell>
          <cell r="BE5921" t="str">
            <v>49</v>
          </cell>
          <cell r="BF5921" t="str">
            <v>2012-S49</v>
          </cell>
          <cell r="BS5921" t="str">
            <v>Basile G</v>
          </cell>
          <cell r="BW5921" t="str">
            <v>19</v>
          </cell>
        </row>
        <row r="5922">
          <cell r="F5922" t="str">
            <v>IMB/51454/C/OSZA</v>
          </cell>
          <cell r="Q5922">
            <v>1</v>
          </cell>
          <cell r="AQ5922" t="str">
            <v>SOGETREL</v>
          </cell>
          <cell r="AW5922">
            <v>2012</v>
          </cell>
          <cell r="AX5922" t="str">
            <v>37</v>
          </cell>
          <cell r="BB5922" t="str">
            <v>Tourneur D</v>
          </cell>
          <cell r="BE5922" t="str">
            <v>38</v>
          </cell>
          <cell r="BF5922" t="str">
            <v>2012-S38</v>
          </cell>
          <cell r="BS5922" t="str">
            <v>Basile G</v>
          </cell>
          <cell r="BW5922" t="str">
            <v>07</v>
          </cell>
        </row>
        <row r="5923">
          <cell r="F5923" t="str">
            <v>IMB/51454/C/OSZ7</v>
          </cell>
          <cell r="Q5923">
            <v>18</v>
          </cell>
          <cell r="AQ5923" t="str">
            <v>SOGETREL</v>
          </cell>
          <cell r="AW5923">
            <v>2012</v>
          </cell>
          <cell r="AX5923" t="str">
            <v>44</v>
          </cell>
          <cell r="BB5923" t="str">
            <v>Basile G</v>
          </cell>
          <cell r="BE5923" t="str">
            <v>48</v>
          </cell>
          <cell r="BF5923" t="str">
            <v>2012-S48</v>
          </cell>
          <cell r="BS5923" t="str">
            <v>Basile G</v>
          </cell>
          <cell r="BW5923" t="str">
            <v>20</v>
          </cell>
        </row>
        <row r="5924">
          <cell r="F5924" t="str">
            <v>IMB/51454/C/OSZ5</v>
          </cell>
          <cell r="Q5924">
            <v>12</v>
          </cell>
          <cell r="AQ5924" t="str">
            <v>CRJ ST</v>
          </cell>
          <cell r="AW5924">
            <v>2012</v>
          </cell>
          <cell r="AX5924" t="str">
            <v>44</v>
          </cell>
          <cell r="BB5924" t="str">
            <v>CRJ ST</v>
          </cell>
          <cell r="BE5924" t="str">
            <v>48</v>
          </cell>
          <cell r="BF5924" t="str">
            <v>2012-S48</v>
          </cell>
          <cell r="BS5924" t="str">
            <v>Basile G</v>
          </cell>
          <cell r="BW5924" t="str">
            <v>20</v>
          </cell>
        </row>
        <row r="5925">
          <cell r="F5925" t="str">
            <v>IMB/51454/C/OSYG</v>
          </cell>
          <cell r="Q5925">
            <v>17</v>
          </cell>
          <cell r="AQ5925" t="str">
            <v>SOGETREL</v>
          </cell>
          <cell r="AW5925">
            <v>2012</v>
          </cell>
          <cell r="AX5925" t="str">
            <v>37</v>
          </cell>
          <cell r="BB5925" t="str">
            <v>Ferhati A</v>
          </cell>
          <cell r="BE5925" t="str">
            <v>37</v>
          </cell>
          <cell r="BF5925" t="str">
            <v>2012-S37</v>
          </cell>
          <cell r="BS5925" t="str">
            <v>Basile G</v>
          </cell>
          <cell r="BW5925" t="str">
            <v>03</v>
          </cell>
        </row>
        <row r="5926">
          <cell r="F5926" t="str">
            <v>IMB/51454/C/OSYC</v>
          </cell>
          <cell r="Q5926">
            <v>36</v>
          </cell>
          <cell r="AQ5926" t="str">
            <v>SOGETREL</v>
          </cell>
          <cell r="AW5926">
            <v>2012</v>
          </cell>
          <cell r="AX5926" t="str">
            <v>37</v>
          </cell>
          <cell r="BB5926" t="str">
            <v>Tourneur D</v>
          </cell>
          <cell r="BE5926" t="str">
            <v>38</v>
          </cell>
          <cell r="BF5926" t="str">
            <v>2012-S38</v>
          </cell>
          <cell r="BS5926" t="str">
            <v>Basile G</v>
          </cell>
          <cell r="BW5926" t="str">
            <v>07</v>
          </cell>
        </row>
        <row r="5927">
          <cell r="F5927" t="str">
            <v>IMB/51454/C/OSY4</v>
          </cell>
          <cell r="Q5927">
            <v>14</v>
          </cell>
          <cell r="AQ5927" t="str">
            <v>SOGETREL</v>
          </cell>
          <cell r="AW5927">
            <v>2012</v>
          </cell>
          <cell r="AX5927" t="str">
            <v>42</v>
          </cell>
          <cell r="BB5927" t="str">
            <v>Ferhati A</v>
          </cell>
          <cell r="BE5927" t="str">
            <v>44</v>
          </cell>
          <cell r="BF5927" t="str">
            <v>2012-S44</v>
          </cell>
          <cell r="BS5927" t="str">
            <v>Basile G</v>
          </cell>
          <cell r="BW5927" t="str">
            <v>07</v>
          </cell>
        </row>
        <row r="5928">
          <cell r="F5928" t="str">
            <v>IMB/51454/C/OSY3</v>
          </cell>
          <cell r="Q5928">
            <v>18</v>
          </cell>
          <cell r="AQ5928" t="str">
            <v>SOGETREL</v>
          </cell>
          <cell r="AW5928">
            <v>2012</v>
          </cell>
          <cell r="AX5928" t="str">
            <v>44</v>
          </cell>
          <cell r="BB5928" t="str">
            <v>Basile G</v>
          </cell>
          <cell r="BE5928" t="str">
            <v>48</v>
          </cell>
          <cell r="BF5928" t="str">
            <v>2012-S48</v>
          </cell>
          <cell r="BS5928" t="str">
            <v>Basile G</v>
          </cell>
          <cell r="BW5928" t="str">
            <v>20</v>
          </cell>
        </row>
        <row r="5929">
          <cell r="F5929" t="str">
            <v>IMB/51454/C/OSXS</v>
          </cell>
          <cell r="Q5929">
            <v>18</v>
          </cell>
          <cell r="AQ5929" t="str">
            <v>SOGETREL</v>
          </cell>
          <cell r="AW5929">
            <v>2012</v>
          </cell>
          <cell r="AX5929" t="str">
            <v>42</v>
          </cell>
          <cell r="BB5929" t="str">
            <v>Ferhati A</v>
          </cell>
          <cell r="BE5929" t="str">
            <v>44</v>
          </cell>
          <cell r="BF5929" t="str">
            <v>2012-S44</v>
          </cell>
          <cell r="BS5929" t="str">
            <v>Basile G</v>
          </cell>
          <cell r="BW5929" t="str">
            <v>07</v>
          </cell>
        </row>
        <row r="5930">
          <cell r="F5930" t="str">
            <v>IMB/51454/C/OSXG</v>
          </cell>
          <cell r="Q5930">
            <v>20</v>
          </cell>
          <cell r="AQ5930" t="str">
            <v>SOGETREL</v>
          </cell>
          <cell r="AW5930">
            <v>2012</v>
          </cell>
          <cell r="AX5930" t="str">
            <v>37</v>
          </cell>
          <cell r="BB5930" t="str">
            <v>Ferhati A</v>
          </cell>
          <cell r="BE5930" t="str">
            <v>37</v>
          </cell>
          <cell r="BF5930" t="str">
            <v>2012-S37</v>
          </cell>
          <cell r="BS5930" t="str">
            <v>Basile G</v>
          </cell>
          <cell r="BW5930" t="str">
            <v>03</v>
          </cell>
        </row>
        <row r="5931">
          <cell r="F5931" t="str">
            <v>IMB/51454/C/OSXA</v>
          </cell>
          <cell r="Q5931">
            <v>6</v>
          </cell>
          <cell r="AQ5931" t="str">
            <v>SOGETREL</v>
          </cell>
          <cell r="AW5931">
            <v>2012</v>
          </cell>
          <cell r="AX5931" t="str">
            <v>43</v>
          </cell>
          <cell r="BB5931" t="str">
            <v>Haoues L</v>
          </cell>
          <cell r="BE5931" t="str">
            <v>49</v>
          </cell>
          <cell r="BF5931" t="str">
            <v>2012-S49</v>
          </cell>
          <cell r="BS5931" t="str">
            <v>Basile G</v>
          </cell>
          <cell r="BW5931" t="str">
            <v>12</v>
          </cell>
        </row>
        <row r="5932">
          <cell r="F5932" t="str">
            <v>IMB/51454/C/OSWO</v>
          </cell>
          <cell r="Q5932">
            <v>17</v>
          </cell>
          <cell r="AQ5932" t="str">
            <v>SOGETREL</v>
          </cell>
          <cell r="AW5932">
            <v>2012</v>
          </cell>
          <cell r="AX5932" t="str">
            <v>42</v>
          </cell>
          <cell r="BB5932" t="str">
            <v>Ferhati A</v>
          </cell>
          <cell r="BE5932" t="str">
            <v>44</v>
          </cell>
          <cell r="BF5932" t="str">
            <v>2012-S44</v>
          </cell>
          <cell r="BS5932" t="str">
            <v>Basile G</v>
          </cell>
          <cell r="BW5932" t="str">
            <v>07</v>
          </cell>
        </row>
        <row r="5933">
          <cell r="F5933" t="str">
            <v>IMB/51454/C/OSWC</v>
          </cell>
          <cell r="Q5933">
            <v>9</v>
          </cell>
          <cell r="AQ5933" t="str">
            <v>SOGETREL</v>
          </cell>
          <cell r="AW5933">
            <v>2012</v>
          </cell>
          <cell r="AX5933" t="str">
            <v>42</v>
          </cell>
          <cell r="BB5933" t="str">
            <v>Ferhati A</v>
          </cell>
          <cell r="BE5933" t="str">
            <v>44</v>
          </cell>
          <cell r="BF5933" t="str">
            <v>2012-S44</v>
          </cell>
          <cell r="BS5933" t="str">
            <v>Basile G</v>
          </cell>
          <cell r="BW5933" t="str">
            <v>07</v>
          </cell>
        </row>
        <row r="5934">
          <cell r="F5934" t="str">
            <v>IMB/51454/C/OSW9</v>
          </cell>
          <cell r="Q5934">
            <v>12</v>
          </cell>
          <cell r="AQ5934" t="str">
            <v>CRJ ST</v>
          </cell>
          <cell r="AW5934">
            <v>2012</v>
          </cell>
          <cell r="AX5934" t="str">
            <v>44</v>
          </cell>
          <cell r="BB5934" t="str">
            <v>CRJ ST</v>
          </cell>
          <cell r="BE5934" t="str">
            <v>48</v>
          </cell>
          <cell r="BF5934" t="str">
            <v>2012-S48</v>
          </cell>
          <cell r="BS5934" t="str">
            <v>Basile G</v>
          </cell>
          <cell r="BW5934" t="str">
            <v>20</v>
          </cell>
        </row>
        <row r="5935">
          <cell r="F5935" t="str">
            <v>IMB/51454/C/OSW4</v>
          </cell>
          <cell r="Q5935">
            <v>10</v>
          </cell>
          <cell r="AQ5935" t="str">
            <v>SOGETREL</v>
          </cell>
          <cell r="AW5935">
            <v>2012</v>
          </cell>
          <cell r="AX5935" t="str">
            <v>42</v>
          </cell>
          <cell r="BB5935" t="str">
            <v>Ferhati A</v>
          </cell>
          <cell r="BE5935" t="str">
            <v>44</v>
          </cell>
          <cell r="BF5935" t="str">
            <v>2012-S44</v>
          </cell>
          <cell r="BS5935" t="str">
            <v>Basile G</v>
          </cell>
          <cell r="BW5935" t="str">
            <v>07</v>
          </cell>
        </row>
        <row r="5936">
          <cell r="F5936" t="str">
            <v>IMB/51454/C/OSVU</v>
          </cell>
          <cell r="Q5936">
            <v>6</v>
          </cell>
          <cell r="AQ5936" t="str">
            <v>SOGETREL</v>
          </cell>
          <cell r="AW5936">
            <v>2012</v>
          </cell>
          <cell r="AX5936" t="str">
            <v>44</v>
          </cell>
          <cell r="BB5936" t="str">
            <v>Basile G</v>
          </cell>
          <cell r="BE5936" t="str">
            <v>48</v>
          </cell>
          <cell r="BF5936" t="str">
            <v>2012-S48</v>
          </cell>
          <cell r="BS5936" t="str">
            <v>Basile G</v>
          </cell>
          <cell r="BW5936" t="str">
            <v>20</v>
          </cell>
        </row>
        <row r="5937">
          <cell r="F5937" t="str">
            <v>IMB/51454/C/OSVM</v>
          </cell>
          <cell r="Q5937">
            <v>10</v>
          </cell>
          <cell r="AQ5937" t="str">
            <v>SOGETREL</v>
          </cell>
          <cell r="AW5937">
            <v>2012</v>
          </cell>
          <cell r="AX5937" t="str">
            <v>42</v>
          </cell>
          <cell r="BB5937" t="str">
            <v>Ferhati A</v>
          </cell>
          <cell r="BE5937" t="str">
            <v>44</v>
          </cell>
          <cell r="BF5937" t="str">
            <v>2012-S44</v>
          </cell>
          <cell r="BS5937" t="str">
            <v>Basile G</v>
          </cell>
          <cell r="BW5937" t="str">
            <v>07</v>
          </cell>
        </row>
        <row r="5938">
          <cell r="F5938" t="str">
            <v>IMB/51454/C/OSUY</v>
          </cell>
          <cell r="Q5938">
            <v>27</v>
          </cell>
          <cell r="AQ5938" t="str">
            <v>SOGETREL</v>
          </cell>
          <cell r="AW5938">
            <v>2012</v>
          </cell>
          <cell r="AX5938" t="str">
            <v>37</v>
          </cell>
          <cell r="BB5938" t="str">
            <v>Tourneur D</v>
          </cell>
          <cell r="BE5938" t="str">
            <v>38</v>
          </cell>
          <cell r="BF5938" t="str">
            <v>2012-S38</v>
          </cell>
          <cell r="BS5938" t="str">
            <v>Basile G</v>
          </cell>
          <cell r="BW5938" t="str">
            <v>07</v>
          </cell>
        </row>
        <row r="5939">
          <cell r="F5939" t="str">
            <v>IMB/51454/C/OSUT</v>
          </cell>
          <cell r="Q5939">
            <v>18</v>
          </cell>
          <cell r="AQ5939" t="str">
            <v>CRJ ST</v>
          </cell>
          <cell r="AW5939">
            <v>2012</v>
          </cell>
          <cell r="AX5939" t="str">
            <v>41</v>
          </cell>
          <cell r="BB5939" t="str">
            <v>CRJ ST</v>
          </cell>
          <cell r="BE5939" t="str">
            <v>41</v>
          </cell>
          <cell r="BF5939" t="str">
            <v>2012-S41</v>
          </cell>
          <cell r="BS5939" t="str">
            <v>Basile G</v>
          </cell>
          <cell r="BW5939" t="str">
            <v>06</v>
          </cell>
        </row>
        <row r="5940">
          <cell r="F5940" t="str">
            <v>IMB/51454/C/OSUM</v>
          </cell>
          <cell r="Q5940">
            <v>24</v>
          </cell>
          <cell r="AQ5940" t="str">
            <v>SOGETREL</v>
          </cell>
          <cell r="AW5940">
            <v>2012</v>
          </cell>
          <cell r="AX5940" t="str">
            <v>44</v>
          </cell>
          <cell r="BB5940" t="str">
            <v>Basile G</v>
          </cell>
          <cell r="BE5940" t="str">
            <v>48</v>
          </cell>
          <cell r="BF5940" t="str">
            <v>2012-S48</v>
          </cell>
          <cell r="BS5940" t="str">
            <v>Basile G</v>
          </cell>
          <cell r="BW5940" t="str">
            <v>20</v>
          </cell>
        </row>
        <row r="5941">
          <cell r="F5941" t="str">
            <v>IMB/51454/C/OSUD</v>
          </cell>
          <cell r="Q5941">
            <v>9</v>
          </cell>
          <cell r="AQ5941" t="str">
            <v>Sogetrel RA</v>
          </cell>
          <cell r="AW5941">
            <v>2012</v>
          </cell>
          <cell r="AX5941" t="str">
            <v>46</v>
          </cell>
          <cell r="BB5941" t="str">
            <v>Sogetrel RA</v>
          </cell>
          <cell r="BE5941" t="str">
            <v>49</v>
          </cell>
          <cell r="BF5941" t="str">
            <v>2012-S49</v>
          </cell>
          <cell r="BS5941" t="str">
            <v>Basile G</v>
          </cell>
          <cell r="BW5941" t="str">
            <v>08</v>
          </cell>
        </row>
        <row r="5942">
          <cell r="F5942" t="str">
            <v>IMB/51454/C/OSU7</v>
          </cell>
          <cell r="Q5942">
            <v>15</v>
          </cell>
          <cell r="AQ5942" t="str">
            <v>SOGETREL</v>
          </cell>
          <cell r="AW5942">
            <v>2012</v>
          </cell>
          <cell r="AX5942" t="str">
            <v>44</v>
          </cell>
          <cell r="BB5942" t="str">
            <v>Basile G</v>
          </cell>
          <cell r="BE5942" t="str">
            <v>48</v>
          </cell>
          <cell r="BF5942" t="str">
            <v>2012-S48</v>
          </cell>
          <cell r="BS5942" t="str">
            <v>Basile G</v>
          </cell>
          <cell r="BW5942" t="str">
            <v>20</v>
          </cell>
        </row>
        <row r="5943">
          <cell r="F5943" t="str">
            <v>IMB/51454/C/OSU4</v>
          </cell>
          <cell r="Q5943">
            <v>32</v>
          </cell>
          <cell r="AQ5943" t="str">
            <v>SOGETREL</v>
          </cell>
          <cell r="AW5943">
            <v>2012</v>
          </cell>
          <cell r="AX5943" t="str">
            <v>37</v>
          </cell>
          <cell r="BB5943" t="str">
            <v>Tourneur D</v>
          </cell>
          <cell r="BE5943" t="str">
            <v>38</v>
          </cell>
          <cell r="BF5943" t="str">
            <v>2012-S38</v>
          </cell>
          <cell r="BS5943" t="str">
            <v>Basile G</v>
          </cell>
          <cell r="BW5943" t="str">
            <v>07</v>
          </cell>
        </row>
        <row r="5944">
          <cell r="F5944" t="str">
            <v>IMB/51454/C/OSU3</v>
          </cell>
          <cell r="Q5944">
            <v>8</v>
          </cell>
          <cell r="AQ5944" t="str">
            <v>SOGETREL</v>
          </cell>
          <cell r="AW5944">
            <v>2012</v>
          </cell>
          <cell r="AX5944" t="str">
            <v>37</v>
          </cell>
          <cell r="BB5944" t="str">
            <v>Tourneur D</v>
          </cell>
          <cell r="BE5944" t="str">
            <v>38</v>
          </cell>
          <cell r="BF5944" t="str">
            <v>2012-S38</v>
          </cell>
          <cell r="BS5944" t="str">
            <v>Basile G</v>
          </cell>
          <cell r="BW5944" t="str">
            <v>07</v>
          </cell>
        </row>
        <row r="5945">
          <cell r="F5945" t="str">
            <v>IMB/51454/C/OSTI</v>
          </cell>
          <cell r="Q5945">
            <v>5</v>
          </cell>
          <cell r="AQ5945" t="str">
            <v>SOGETREL</v>
          </cell>
          <cell r="AW5945">
            <v>2012</v>
          </cell>
          <cell r="AX5945" t="str">
            <v>46</v>
          </cell>
          <cell r="BB5945" t="str">
            <v>Haoues L</v>
          </cell>
          <cell r="BE5945" t="str">
            <v>49</v>
          </cell>
          <cell r="BF5945" t="str">
            <v>2012-S49</v>
          </cell>
          <cell r="BS5945" t="str">
            <v>Basile G</v>
          </cell>
          <cell r="BW5945" t="str">
            <v>13</v>
          </cell>
        </row>
        <row r="5946">
          <cell r="F5946" t="str">
            <v>IMB/51454/C/OST9</v>
          </cell>
          <cell r="Q5946">
            <v>18</v>
          </cell>
          <cell r="AQ5946" t="str">
            <v>SOGETREL</v>
          </cell>
          <cell r="AW5946">
            <v>2012</v>
          </cell>
          <cell r="AX5946" t="str">
            <v>44</v>
          </cell>
          <cell r="BB5946" t="str">
            <v>Basile G</v>
          </cell>
          <cell r="BE5946" t="str">
            <v>48</v>
          </cell>
          <cell r="BF5946" t="str">
            <v>2012-S48</v>
          </cell>
          <cell r="BS5946" t="str">
            <v>Basile G</v>
          </cell>
          <cell r="BW5946" t="str">
            <v>20</v>
          </cell>
        </row>
        <row r="5947">
          <cell r="F5947" t="str">
            <v>IMB/51454/C/OSSY</v>
          </cell>
          <cell r="Q5947">
            <v>19</v>
          </cell>
          <cell r="AQ5947" t="str">
            <v>SOGETREL</v>
          </cell>
          <cell r="AW5947">
            <v>2012</v>
          </cell>
          <cell r="AX5947" t="str">
            <v>42</v>
          </cell>
          <cell r="BB5947" t="str">
            <v>Ferhati A</v>
          </cell>
          <cell r="BE5947" t="str">
            <v>44</v>
          </cell>
          <cell r="BF5947" t="str">
            <v>2012-S44</v>
          </cell>
          <cell r="BS5947" t="str">
            <v>Basile G</v>
          </cell>
          <cell r="BW5947" t="str">
            <v>07</v>
          </cell>
        </row>
        <row r="5948">
          <cell r="F5948" t="str">
            <v>IMB/51454/C/OSSV</v>
          </cell>
          <cell r="Q5948">
            <v>9</v>
          </cell>
          <cell r="AQ5948" t="str">
            <v>SOGETREL</v>
          </cell>
          <cell r="AW5948">
            <v>2012</v>
          </cell>
          <cell r="AX5948" t="str">
            <v>43</v>
          </cell>
          <cell r="BB5948" t="str">
            <v>Ferhati A</v>
          </cell>
          <cell r="BE5948" t="str">
            <v>45</v>
          </cell>
          <cell r="BF5948" t="str">
            <v>2012-S45</v>
          </cell>
          <cell r="BS5948" t="str">
            <v>Basile G</v>
          </cell>
          <cell r="BW5948" t="str">
            <v>03</v>
          </cell>
        </row>
        <row r="5949">
          <cell r="F5949" t="str">
            <v>IMB/51454/C/OSST</v>
          </cell>
          <cell r="Q5949">
            <v>12</v>
          </cell>
          <cell r="AQ5949" t="str">
            <v>CRJ ST</v>
          </cell>
          <cell r="AW5949">
            <v>2012</v>
          </cell>
          <cell r="AX5949" t="str">
            <v>44</v>
          </cell>
          <cell r="BB5949" t="str">
            <v>CRJ ST</v>
          </cell>
          <cell r="BE5949" t="str">
            <v>48</v>
          </cell>
          <cell r="BF5949" t="str">
            <v>2012-S48</v>
          </cell>
          <cell r="BS5949" t="str">
            <v>Basile G</v>
          </cell>
          <cell r="BW5949" t="str">
            <v>20</v>
          </cell>
        </row>
        <row r="5950">
          <cell r="F5950" t="str">
            <v>IMB/51454/C/OSSD</v>
          </cell>
          <cell r="Q5950">
            <v>18</v>
          </cell>
          <cell r="AQ5950" t="str">
            <v>SOGETREL</v>
          </cell>
          <cell r="AW5950">
            <v>2012</v>
          </cell>
          <cell r="AX5950" t="str">
            <v>44</v>
          </cell>
          <cell r="BB5950" t="str">
            <v>Basile G</v>
          </cell>
          <cell r="BE5950" t="str">
            <v>48</v>
          </cell>
          <cell r="BF5950" t="str">
            <v>2012-S48</v>
          </cell>
          <cell r="BS5950" t="str">
            <v>Basile G</v>
          </cell>
          <cell r="BW5950" t="str">
            <v>20</v>
          </cell>
        </row>
        <row r="5951">
          <cell r="F5951" t="str">
            <v>IMB/51454/C/OSS7</v>
          </cell>
          <cell r="Q5951">
            <v>22</v>
          </cell>
          <cell r="AQ5951" t="str">
            <v>SOGETREL</v>
          </cell>
          <cell r="AW5951">
            <v>2012</v>
          </cell>
          <cell r="AX5951" t="str">
            <v>44</v>
          </cell>
          <cell r="BB5951" t="str">
            <v>Basile G</v>
          </cell>
          <cell r="BE5951" t="str">
            <v>48</v>
          </cell>
          <cell r="BF5951" t="str">
            <v>2012-S48</v>
          </cell>
          <cell r="BS5951" t="str">
            <v>Basile G</v>
          </cell>
          <cell r="BW5951" t="str">
            <v>20</v>
          </cell>
        </row>
        <row r="5952">
          <cell r="F5952" t="str">
            <v>IMB/51454/C/OSRH</v>
          </cell>
          <cell r="Q5952">
            <v>10</v>
          </cell>
          <cell r="AQ5952" t="str">
            <v>Sogetrel RA</v>
          </cell>
          <cell r="AW5952">
            <v>2012</v>
          </cell>
          <cell r="AX5952" t="str">
            <v>46</v>
          </cell>
          <cell r="BB5952" t="str">
            <v>Sogetrel RA</v>
          </cell>
          <cell r="BE5952" t="str">
            <v>49</v>
          </cell>
          <cell r="BF5952" t="str">
            <v>2012-S49</v>
          </cell>
          <cell r="BS5952" t="str">
            <v>Basile G</v>
          </cell>
          <cell r="BW5952" t="str">
            <v>08</v>
          </cell>
        </row>
        <row r="5953">
          <cell r="F5953" t="str">
            <v>IMB/51454/C/OSRD</v>
          </cell>
          <cell r="Q5953">
            <v>10</v>
          </cell>
          <cell r="AQ5953" t="str">
            <v>SOGETREL</v>
          </cell>
          <cell r="AW5953">
            <v>2012</v>
          </cell>
          <cell r="AX5953" t="str">
            <v>42</v>
          </cell>
          <cell r="BB5953" t="str">
            <v>Ferhati A</v>
          </cell>
          <cell r="BE5953" t="str">
            <v>44</v>
          </cell>
          <cell r="BF5953" t="str">
            <v>2012-S44</v>
          </cell>
          <cell r="BS5953" t="str">
            <v>Basile G</v>
          </cell>
          <cell r="BW5953" t="str">
            <v>07</v>
          </cell>
        </row>
        <row r="5954">
          <cell r="F5954" t="str">
            <v>IMB/51454/C/OSR4</v>
          </cell>
          <cell r="Q5954">
            <v>13</v>
          </cell>
          <cell r="AQ5954" t="str">
            <v>SOGETREL</v>
          </cell>
          <cell r="AW5954">
            <v>2012</v>
          </cell>
          <cell r="AX5954" t="str">
            <v>44</v>
          </cell>
          <cell r="BB5954" t="str">
            <v>Basile G</v>
          </cell>
          <cell r="BE5954" t="str">
            <v>48</v>
          </cell>
          <cell r="BF5954" t="str">
            <v>2012-S48</v>
          </cell>
          <cell r="BS5954" t="str">
            <v>Basile G</v>
          </cell>
          <cell r="BW5954" t="str">
            <v>20</v>
          </cell>
        </row>
        <row r="5955">
          <cell r="F5955" t="str">
            <v>IMB/51454/C/OSQE</v>
          </cell>
          <cell r="Q5955">
            <v>11</v>
          </cell>
          <cell r="AQ5955" t="str">
            <v>SOGETREL</v>
          </cell>
          <cell r="AW5955">
            <v>2012</v>
          </cell>
          <cell r="AX5955" t="str">
            <v>45</v>
          </cell>
          <cell r="BB5955" t="str">
            <v>Haoues L</v>
          </cell>
          <cell r="BE5955" t="str">
            <v>50</v>
          </cell>
          <cell r="BF5955" t="str">
            <v>2012-S50</v>
          </cell>
          <cell r="BS5955" t="str">
            <v>Basile G</v>
          </cell>
          <cell r="BW5955" t="str">
            <v>08</v>
          </cell>
        </row>
        <row r="5956">
          <cell r="F5956" t="str">
            <v>IMB/51454/C/OSPQ</v>
          </cell>
          <cell r="Q5956">
            <v>9</v>
          </cell>
          <cell r="AQ5956" t="str">
            <v>SOGETREL</v>
          </cell>
          <cell r="AW5956">
            <v>2012</v>
          </cell>
          <cell r="AX5956" t="str">
            <v>42</v>
          </cell>
          <cell r="BB5956" t="str">
            <v>Ferhati A</v>
          </cell>
          <cell r="BE5956" t="str">
            <v>44</v>
          </cell>
          <cell r="BF5956" t="str">
            <v>2012-S44</v>
          </cell>
          <cell r="BS5956" t="str">
            <v>Basile G</v>
          </cell>
          <cell r="BW5956" t="str">
            <v>07</v>
          </cell>
        </row>
        <row r="5957">
          <cell r="F5957" t="str">
            <v>IMB/51454/C/OSPG</v>
          </cell>
          <cell r="Q5957">
            <v>4</v>
          </cell>
          <cell r="AQ5957" t="str">
            <v>SOGETREL</v>
          </cell>
          <cell r="AW5957">
            <v>2012</v>
          </cell>
          <cell r="AX5957" t="str">
            <v>43</v>
          </cell>
          <cell r="BB5957" t="str">
            <v>Basile G</v>
          </cell>
          <cell r="BE5957" t="str">
            <v>48</v>
          </cell>
          <cell r="BF5957" t="str">
            <v>2012-S48</v>
          </cell>
          <cell r="BS5957" t="str">
            <v>Basile G</v>
          </cell>
          <cell r="BW5957" t="str">
            <v>19</v>
          </cell>
        </row>
        <row r="5958">
          <cell r="F5958" t="str">
            <v>IMB/51454/C/OSPA</v>
          </cell>
          <cell r="Q5958">
            <v>12</v>
          </cell>
          <cell r="AQ5958" t="str">
            <v>SOGETREL</v>
          </cell>
          <cell r="AW5958">
            <v>2012</v>
          </cell>
          <cell r="AX5958" t="str">
            <v>45</v>
          </cell>
          <cell r="BB5958" t="str">
            <v>Haoues L</v>
          </cell>
          <cell r="BE5958" t="str">
            <v>50</v>
          </cell>
          <cell r="BF5958" t="str">
            <v>2012-S50</v>
          </cell>
          <cell r="BS5958" t="str">
            <v>Basile G</v>
          </cell>
          <cell r="BW5958" t="str">
            <v>08</v>
          </cell>
        </row>
        <row r="5959">
          <cell r="F5959" t="str">
            <v>IMB/51454/C/OSP9</v>
          </cell>
          <cell r="Q5959">
            <v>12</v>
          </cell>
          <cell r="AQ5959" t="str">
            <v>CRJ ST</v>
          </cell>
          <cell r="AW5959">
            <v>2012</v>
          </cell>
          <cell r="AX5959" t="str">
            <v>44</v>
          </cell>
          <cell r="BB5959" t="str">
            <v>CRJ ST</v>
          </cell>
          <cell r="BE5959" t="str">
            <v>48</v>
          </cell>
          <cell r="BF5959" t="str">
            <v>2012-S48</v>
          </cell>
          <cell r="BS5959" t="str">
            <v>Basile G</v>
          </cell>
          <cell r="BW5959" t="str">
            <v>20</v>
          </cell>
        </row>
        <row r="5960">
          <cell r="F5960" t="str">
            <v>IMB/51454/C/OSOD</v>
          </cell>
          <cell r="Q5960">
            <v>10</v>
          </cell>
          <cell r="AQ5960" t="str">
            <v>SOGETREL</v>
          </cell>
          <cell r="AW5960">
            <v>2012</v>
          </cell>
          <cell r="AX5960" t="str">
            <v>43</v>
          </cell>
          <cell r="BB5960" t="str">
            <v>Ferhati A</v>
          </cell>
          <cell r="BE5960" t="str">
            <v>47</v>
          </cell>
          <cell r="BF5960" t="str">
            <v>2012-S47</v>
          </cell>
          <cell r="BS5960" t="str">
            <v>Matton V</v>
          </cell>
          <cell r="BW5960" t="str">
            <v>07</v>
          </cell>
        </row>
        <row r="5961">
          <cell r="F5961" t="str">
            <v>IMB/51454/C/OSO2</v>
          </cell>
          <cell r="Q5961">
            <v>8</v>
          </cell>
          <cell r="AQ5961" t="str">
            <v>SOGETREL</v>
          </cell>
          <cell r="AW5961">
            <v>2012</v>
          </cell>
          <cell r="AX5961" t="str">
            <v>43</v>
          </cell>
          <cell r="BB5961" t="str">
            <v>Ferhati A</v>
          </cell>
          <cell r="BE5961" t="str">
            <v>47</v>
          </cell>
          <cell r="BF5961" t="str">
            <v>2012-S47</v>
          </cell>
          <cell r="BS5961" t="str">
            <v>Basile G</v>
          </cell>
          <cell r="BW5961" t="str">
            <v>28</v>
          </cell>
        </row>
        <row r="5962">
          <cell r="F5962" t="str">
            <v>IMB/51454/C/OSO1</v>
          </cell>
          <cell r="Q5962">
            <v>12</v>
          </cell>
          <cell r="AQ5962" t="str">
            <v>SOGETREL</v>
          </cell>
          <cell r="AW5962">
            <v>2012</v>
          </cell>
          <cell r="AX5962" t="str">
            <v>44</v>
          </cell>
          <cell r="BB5962" t="str">
            <v>Basile G</v>
          </cell>
          <cell r="BE5962" t="str">
            <v>48</v>
          </cell>
          <cell r="BF5962" t="str">
            <v>2012-S48</v>
          </cell>
          <cell r="BS5962" t="str">
            <v>Basile G</v>
          </cell>
          <cell r="BW5962" t="str">
            <v>20</v>
          </cell>
        </row>
        <row r="5963">
          <cell r="F5963" t="str">
            <v>IMB/51454/C/OSO0</v>
          </cell>
          <cell r="Q5963">
            <v>9</v>
          </cell>
          <cell r="AQ5963" t="str">
            <v>Sogetrel RA</v>
          </cell>
          <cell r="AW5963">
            <v>2012</v>
          </cell>
          <cell r="AX5963" t="str">
            <v>46</v>
          </cell>
          <cell r="BB5963" t="str">
            <v>Sogetrel RA</v>
          </cell>
          <cell r="BE5963" t="str">
            <v>49</v>
          </cell>
          <cell r="BF5963" t="str">
            <v>2012-S49</v>
          </cell>
          <cell r="BS5963" t="str">
            <v>Basile G</v>
          </cell>
          <cell r="BW5963" t="str">
            <v>08</v>
          </cell>
        </row>
        <row r="5964">
          <cell r="F5964" t="str">
            <v>IMB/51454/C/OSNP</v>
          </cell>
          <cell r="Q5964">
            <v>13</v>
          </cell>
          <cell r="AQ5964" t="str">
            <v>SOGETREL</v>
          </cell>
          <cell r="AW5964">
            <v>2012</v>
          </cell>
          <cell r="AX5964" t="str">
            <v>45</v>
          </cell>
          <cell r="BB5964" t="str">
            <v>Haoues L</v>
          </cell>
          <cell r="BE5964" t="str">
            <v>50</v>
          </cell>
          <cell r="BF5964" t="str">
            <v>2012-S50</v>
          </cell>
          <cell r="BS5964" t="str">
            <v>Basile G</v>
          </cell>
          <cell r="BW5964" t="str">
            <v>08</v>
          </cell>
        </row>
        <row r="5965">
          <cell r="F5965" t="str">
            <v>IMB/51454/C/OSN7</v>
          </cell>
          <cell r="Q5965">
            <v>8</v>
          </cell>
          <cell r="AQ5965" t="str">
            <v>SOGETREL</v>
          </cell>
          <cell r="AW5965">
            <v>2012</v>
          </cell>
          <cell r="AX5965" t="str">
            <v>39</v>
          </cell>
          <cell r="BB5965" t="str">
            <v>Ferhati A</v>
          </cell>
          <cell r="BE5965" t="str">
            <v>42</v>
          </cell>
          <cell r="BF5965" t="str">
            <v>2012-S42</v>
          </cell>
          <cell r="BS5965" t="str">
            <v>Basile G</v>
          </cell>
          <cell r="BW5965" t="str">
            <v>07</v>
          </cell>
        </row>
        <row r="5966">
          <cell r="F5966" t="str">
            <v>IMB/51454/C/OSN6</v>
          </cell>
          <cell r="Q5966">
            <v>3</v>
          </cell>
          <cell r="AQ5966" t="str">
            <v>Annulé</v>
          </cell>
          <cell r="AW5966" t="str">
            <v/>
          </cell>
          <cell r="AX5966" t="str">
            <v/>
          </cell>
          <cell r="BB5966" t="str">
            <v>Annulé</v>
          </cell>
          <cell r="BE5966" t="str">
            <v/>
          </cell>
          <cell r="BF5966" t="str">
            <v/>
          </cell>
          <cell r="BS5966" t="str">
            <v>Annulé</v>
          </cell>
          <cell r="BW5966" t="str">
            <v/>
          </cell>
        </row>
        <row r="5967">
          <cell r="F5967" t="str">
            <v>IMB/51454/C/OSMS</v>
          </cell>
          <cell r="Q5967">
            <v>10</v>
          </cell>
          <cell r="AQ5967" t="str">
            <v>SOGETREL</v>
          </cell>
          <cell r="AW5967">
            <v>2012</v>
          </cell>
          <cell r="AX5967" t="str">
            <v>42</v>
          </cell>
          <cell r="BB5967" t="str">
            <v>Ferhati A</v>
          </cell>
          <cell r="BE5967" t="str">
            <v>44</v>
          </cell>
          <cell r="BF5967" t="str">
            <v>2012-S44</v>
          </cell>
          <cell r="BS5967" t="str">
            <v>Basile G</v>
          </cell>
          <cell r="BW5967" t="str">
            <v>07</v>
          </cell>
        </row>
        <row r="5968">
          <cell r="F5968" t="str">
            <v>IMB/51454/C/OSMR</v>
          </cell>
          <cell r="Q5968">
            <v>12</v>
          </cell>
          <cell r="AQ5968" t="str">
            <v>SOGETREL</v>
          </cell>
          <cell r="AW5968">
            <v>2012</v>
          </cell>
          <cell r="AX5968" t="str">
            <v>44</v>
          </cell>
          <cell r="BB5968" t="str">
            <v>Basile G</v>
          </cell>
          <cell r="BE5968" t="str">
            <v>48</v>
          </cell>
          <cell r="BF5968" t="str">
            <v>2012-S48</v>
          </cell>
          <cell r="BS5968" t="str">
            <v>Basile G</v>
          </cell>
          <cell r="BW5968" t="str">
            <v>20</v>
          </cell>
        </row>
        <row r="5969">
          <cell r="F5969" t="str">
            <v>IMB/51454/C/OSMG</v>
          </cell>
          <cell r="Q5969">
            <v>5</v>
          </cell>
          <cell r="AQ5969" t="str">
            <v>SOGETREL</v>
          </cell>
          <cell r="AW5969">
            <v>2012</v>
          </cell>
          <cell r="AX5969" t="str">
            <v>47</v>
          </cell>
          <cell r="BB5969" t="str">
            <v>Basile G</v>
          </cell>
          <cell r="BE5969" t="str">
            <v>50</v>
          </cell>
          <cell r="BF5969" t="str">
            <v>2012-S50</v>
          </cell>
          <cell r="BS5969" t="str">
            <v>Basile G</v>
          </cell>
          <cell r="BW5969" t="str">
            <v>08</v>
          </cell>
        </row>
        <row r="5970">
          <cell r="F5970" t="str">
            <v>IMB/51454/C/OSMD</v>
          </cell>
          <cell r="Q5970">
            <v>1</v>
          </cell>
          <cell r="AQ5970" t="str">
            <v>CRJ ST</v>
          </cell>
          <cell r="AW5970">
            <v>2012</v>
          </cell>
          <cell r="AX5970" t="str">
            <v>41</v>
          </cell>
          <cell r="BB5970" t="str">
            <v>CRJ ST</v>
          </cell>
          <cell r="BE5970" t="str">
            <v>41</v>
          </cell>
          <cell r="BF5970" t="str">
            <v>2012-S41</v>
          </cell>
          <cell r="BS5970" t="str">
            <v>Basile G</v>
          </cell>
          <cell r="BW5970" t="str">
            <v>03</v>
          </cell>
        </row>
        <row r="5971">
          <cell r="F5971" t="str">
            <v>IMB/51454/C/OSLP</v>
          </cell>
          <cell r="Q5971">
            <v>25</v>
          </cell>
          <cell r="AQ5971" t="str">
            <v>SOGETREL</v>
          </cell>
          <cell r="AW5971">
            <v>2012</v>
          </cell>
          <cell r="AX5971" t="str">
            <v>42</v>
          </cell>
          <cell r="BB5971" t="str">
            <v>Ferhati A</v>
          </cell>
          <cell r="BE5971" t="str">
            <v>44</v>
          </cell>
          <cell r="BF5971" t="str">
            <v>2012-S44</v>
          </cell>
          <cell r="BS5971" t="str">
            <v>Basile G</v>
          </cell>
          <cell r="BW5971" t="str">
            <v>07</v>
          </cell>
        </row>
        <row r="5972">
          <cell r="F5972" t="str">
            <v>IMB/51454/C/OSL9</v>
          </cell>
          <cell r="Q5972">
            <v>12</v>
          </cell>
          <cell r="AQ5972" t="str">
            <v>SOGETREL</v>
          </cell>
          <cell r="AW5972">
            <v>2012</v>
          </cell>
          <cell r="AX5972" t="str">
            <v>44</v>
          </cell>
          <cell r="BB5972" t="str">
            <v>Basile G</v>
          </cell>
          <cell r="BE5972" t="str">
            <v>48</v>
          </cell>
          <cell r="BF5972" t="str">
            <v>2012-S48</v>
          </cell>
          <cell r="BS5972" t="str">
            <v>Basile G</v>
          </cell>
          <cell r="BW5972" t="str">
            <v>20</v>
          </cell>
        </row>
        <row r="5973">
          <cell r="F5973" t="str">
            <v>IMB/51454/C/OSL4</v>
          </cell>
          <cell r="Q5973">
            <v>14</v>
          </cell>
          <cell r="AQ5973" t="str">
            <v>CRJ ST</v>
          </cell>
          <cell r="AW5973">
            <v>2012</v>
          </cell>
          <cell r="AX5973" t="str">
            <v>44</v>
          </cell>
          <cell r="BB5973" t="str">
            <v>CRJ ST</v>
          </cell>
          <cell r="BE5973" t="str">
            <v>48</v>
          </cell>
          <cell r="BF5973" t="str">
            <v>2012-S48</v>
          </cell>
          <cell r="BS5973" t="str">
            <v>Basile G</v>
          </cell>
          <cell r="BW5973" t="str">
            <v>20</v>
          </cell>
        </row>
        <row r="5974">
          <cell r="F5974" t="str">
            <v>IMB/51454/C/OSKW</v>
          </cell>
          <cell r="Q5974">
            <v>19</v>
          </cell>
          <cell r="AQ5974" t="str">
            <v>SOGETREL</v>
          </cell>
          <cell r="AW5974">
            <v>2012</v>
          </cell>
          <cell r="AX5974" t="str">
            <v>42</v>
          </cell>
          <cell r="BB5974" t="str">
            <v>Ferhati A</v>
          </cell>
          <cell r="BE5974" t="str">
            <v>44</v>
          </cell>
          <cell r="BF5974" t="str">
            <v>2012-S44</v>
          </cell>
          <cell r="BS5974" t="str">
            <v>Basile G</v>
          </cell>
          <cell r="BW5974" t="str">
            <v>07</v>
          </cell>
        </row>
        <row r="5975">
          <cell r="F5975" t="str">
            <v>IMB/51454/C/OSKV</v>
          </cell>
          <cell r="Q5975">
            <v>9</v>
          </cell>
          <cell r="AQ5975" t="str">
            <v>Sogetrel RA</v>
          </cell>
          <cell r="AW5975">
            <v>2012</v>
          </cell>
          <cell r="AX5975" t="str">
            <v>46</v>
          </cell>
          <cell r="BB5975" t="str">
            <v>Sogetrel RA</v>
          </cell>
          <cell r="BE5975" t="str">
            <v>49</v>
          </cell>
          <cell r="BF5975" t="str">
            <v>2012-S49</v>
          </cell>
          <cell r="BS5975" t="str">
            <v>Basile G</v>
          </cell>
          <cell r="BW5975" t="str">
            <v>08</v>
          </cell>
        </row>
        <row r="5976">
          <cell r="F5976" t="str">
            <v>IMB/51454/C/OSKI</v>
          </cell>
          <cell r="Q5976">
            <v>2</v>
          </cell>
          <cell r="AQ5976" t="str">
            <v>SOGETREL</v>
          </cell>
          <cell r="AW5976">
            <v>2012</v>
          </cell>
          <cell r="AX5976" t="str">
            <v>39</v>
          </cell>
          <cell r="BB5976" t="str">
            <v>Ferhati A</v>
          </cell>
          <cell r="BE5976" t="str">
            <v>41</v>
          </cell>
          <cell r="BF5976" t="str">
            <v>2012-S41</v>
          </cell>
          <cell r="BS5976" t="str">
            <v>Basile G</v>
          </cell>
          <cell r="BW5976" t="str">
            <v>03</v>
          </cell>
        </row>
        <row r="5977">
          <cell r="F5977" t="str">
            <v>IMB/51454/C/OSK6</v>
          </cell>
          <cell r="Q5977">
            <v>12</v>
          </cell>
          <cell r="AQ5977" t="str">
            <v>SOGETREL</v>
          </cell>
          <cell r="AW5977">
            <v>2012</v>
          </cell>
          <cell r="AX5977" t="str">
            <v>45</v>
          </cell>
          <cell r="BB5977" t="str">
            <v>Haoues L</v>
          </cell>
          <cell r="BE5977" t="str">
            <v>50</v>
          </cell>
          <cell r="BF5977" t="str">
            <v>2012-S50</v>
          </cell>
          <cell r="BS5977" t="str">
            <v>Basile G</v>
          </cell>
          <cell r="BW5977" t="str">
            <v>08</v>
          </cell>
        </row>
        <row r="5978">
          <cell r="F5978" t="str">
            <v>IMB/51454/C/OSJU</v>
          </cell>
          <cell r="Q5978">
            <v>7</v>
          </cell>
          <cell r="AQ5978" t="str">
            <v>SOGETREL</v>
          </cell>
          <cell r="AW5978">
            <v>2012</v>
          </cell>
          <cell r="AX5978" t="str">
            <v>43</v>
          </cell>
          <cell r="BB5978" t="str">
            <v>Ferhati A</v>
          </cell>
          <cell r="BE5978" t="str">
            <v>46</v>
          </cell>
          <cell r="BF5978" t="str">
            <v>2012-S46</v>
          </cell>
          <cell r="BS5978" t="str">
            <v>Basile G</v>
          </cell>
          <cell r="BW5978" t="str">
            <v>28</v>
          </cell>
        </row>
        <row r="5979">
          <cell r="F5979" t="str">
            <v>IMB/51454/C/OSJP</v>
          </cell>
          <cell r="Q5979">
            <v>12</v>
          </cell>
          <cell r="AQ5979" t="str">
            <v>SOGETREL</v>
          </cell>
          <cell r="AW5979">
            <v>2012</v>
          </cell>
          <cell r="AX5979" t="str">
            <v>44</v>
          </cell>
          <cell r="BB5979" t="str">
            <v>Basile G</v>
          </cell>
          <cell r="BE5979" t="str">
            <v>48</v>
          </cell>
          <cell r="BF5979" t="str">
            <v>2012-S48</v>
          </cell>
          <cell r="BS5979" t="str">
            <v>Basile G</v>
          </cell>
          <cell r="BW5979" t="str">
            <v>20</v>
          </cell>
        </row>
        <row r="5980">
          <cell r="F5980" t="str">
            <v>IMB/51454/C/OSJK</v>
          </cell>
          <cell r="Q5980">
            <v>8</v>
          </cell>
          <cell r="AQ5980" t="str">
            <v>SOGETREL</v>
          </cell>
          <cell r="AW5980">
            <v>2012</v>
          </cell>
          <cell r="AX5980" t="str">
            <v>43</v>
          </cell>
          <cell r="BB5980" t="str">
            <v>Ferhati A</v>
          </cell>
          <cell r="BE5980" t="str">
            <v>46</v>
          </cell>
          <cell r="BF5980" t="str">
            <v>2012-S46</v>
          </cell>
          <cell r="BS5980" t="str">
            <v>Basile G</v>
          </cell>
          <cell r="BW5980" t="str">
            <v>28</v>
          </cell>
        </row>
        <row r="5981">
          <cell r="F5981" t="str">
            <v>IMB/51454/C/OSJJ</v>
          </cell>
          <cell r="Q5981">
            <v>19</v>
          </cell>
          <cell r="AQ5981" t="str">
            <v>SOGETREL</v>
          </cell>
          <cell r="AW5981">
            <v>2012</v>
          </cell>
          <cell r="AX5981" t="str">
            <v>44</v>
          </cell>
          <cell r="BB5981" t="str">
            <v>Basile G</v>
          </cell>
          <cell r="BE5981" t="str">
            <v>48</v>
          </cell>
          <cell r="BF5981" t="str">
            <v>2012-S48</v>
          </cell>
          <cell r="BS5981" t="str">
            <v>Basile G</v>
          </cell>
          <cell r="BW5981" t="str">
            <v>20</v>
          </cell>
        </row>
        <row r="5982">
          <cell r="F5982" t="str">
            <v>IMB/51454/C/OSIW</v>
          </cell>
          <cell r="Q5982">
            <v>13</v>
          </cell>
          <cell r="AQ5982" t="str">
            <v>SOGETREL</v>
          </cell>
          <cell r="AW5982">
            <v>2012</v>
          </cell>
          <cell r="AX5982" t="str">
            <v>45</v>
          </cell>
          <cell r="BB5982" t="str">
            <v>Haoues L</v>
          </cell>
          <cell r="BE5982" t="str">
            <v>50</v>
          </cell>
          <cell r="BF5982" t="str">
            <v>2012-S50</v>
          </cell>
          <cell r="BS5982" t="str">
            <v>Basile G</v>
          </cell>
          <cell r="BW5982" t="str">
            <v>08</v>
          </cell>
        </row>
        <row r="5983">
          <cell r="F5983" t="str">
            <v>IMB/51454/C/OSI7</v>
          </cell>
          <cell r="Q5983">
            <v>12</v>
          </cell>
          <cell r="AQ5983" t="str">
            <v>CRJ ST</v>
          </cell>
          <cell r="AW5983">
            <v>2012</v>
          </cell>
          <cell r="AX5983" t="str">
            <v>43</v>
          </cell>
          <cell r="BB5983" t="str">
            <v>CRJ ST</v>
          </cell>
          <cell r="BE5983" t="str">
            <v>44</v>
          </cell>
          <cell r="BF5983" t="str">
            <v>2012-S44</v>
          </cell>
          <cell r="BS5983" t="str">
            <v>Basile G</v>
          </cell>
          <cell r="BW5983" t="str">
            <v>04</v>
          </cell>
        </row>
        <row r="5984">
          <cell r="F5984" t="str">
            <v>IMB/51454/C/OSHZ</v>
          </cell>
          <cell r="Q5984">
            <v>10</v>
          </cell>
          <cell r="AQ5984" t="str">
            <v>CRJ ST</v>
          </cell>
          <cell r="AW5984">
            <v>2012</v>
          </cell>
          <cell r="AX5984" t="str">
            <v>41</v>
          </cell>
          <cell r="BB5984" t="str">
            <v>CRJ ST</v>
          </cell>
          <cell r="BE5984" t="str">
            <v>41</v>
          </cell>
          <cell r="BF5984" t="str">
            <v>2012-S41</v>
          </cell>
          <cell r="BS5984" t="str">
            <v>Basile G</v>
          </cell>
          <cell r="BW5984" t="str">
            <v>12</v>
          </cell>
        </row>
        <row r="5985">
          <cell r="F5985" t="str">
            <v>IMB/51454/C/OSHY</v>
          </cell>
          <cell r="Q5985">
            <v>3</v>
          </cell>
          <cell r="AQ5985" t="str">
            <v>CRJ ST</v>
          </cell>
          <cell r="AW5985">
            <v>2012</v>
          </cell>
          <cell r="AX5985" t="str">
            <v>41</v>
          </cell>
          <cell r="BB5985" t="str">
            <v>CRJ ST</v>
          </cell>
          <cell r="BE5985" t="str">
            <v>41</v>
          </cell>
          <cell r="BF5985" t="str">
            <v>2012-S41</v>
          </cell>
          <cell r="BS5985" t="str">
            <v>Basile G</v>
          </cell>
          <cell r="BW5985" t="str">
            <v>12</v>
          </cell>
        </row>
        <row r="5986">
          <cell r="F5986" t="str">
            <v>IMB/51454/C/OSHU</v>
          </cell>
          <cell r="Q5986">
            <v>13</v>
          </cell>
          <cell r="AQ5986" t="str">
            <v>SOGETREL</v>
          </cell>
          <cell r="AW5986">
            <v>2012</v>
          </cell>
          <cell r="AX5986" t="str">
            <v>40</v>
          </cell>
          <cell r="BB5986" t="str">
            <v>Ferhati A</v>
          </cell>
          <cell r="BE5986" t="str">
            <v>42</v>
          </cell>
          <cell r="BF5986" t="str">
            <v>2012-S42</v>
          </cell>
          <cell r="BS5986" t="str">
            <v>Basile G</v>
          </cell>
          <cell r="BW5986" t="str">
            <v>28</v>
          </cell>
        </row>
        <row r="5987">
          <cell r="F5987" t="str">
            <v>IMB/51454/C/OSHT</v>
          </cell>
          <cell r="Q5987">
            <v>12</v>
          </cell>
          <cell r="AQ5987" t="str">
            <v>Sogetrel RA</v>
          </cell>
          <cell r="AW5987">
            <v>2012</v>
          </cell>
          <cell r="AX5987" t="str">
            <v>46</v>
          </cell>
          <cell r="BB5987" t="str">
            <v>Sogetrel RA</v>
          </cell>
          <cell r="BE5987" t="str">
            <v>49</v>
          </cell>
          <cell r="BF5987" t="str">
            <v>2012-S49</v>
          </cell>
          <cell r="BS5987" t="str">
            <v>Basile G</v>
          </cell>
          <cell r="BW5987" t="str">
            <v>08</v>
          </cell>
        </row>
        <row r="5988">
          <cell r="F5988" t="str">
            <v>IMB/51454/C/OSHJ</v>
          </cell>
          <cell r="Q5988">
            <v>14</v>
          </cell>
          <cell r="AQ5988" t="str">
            <v>CRJ ST</v>
          </cell>
          <cell r="AW5988">
            <v>2012</v>
          </cell>
          <cell r="AX5988" t="str">
            <v>43</v>
          </cell>
          <cell r="BB5988" t="str">
            <v>CRJ ST</v>
          </cell>
          <cell r="BE5988" t="str">
            <v>44</v>
          </cell>
          <cell r="BF5988" t="str">
            <v>2012-S44</v>
          </cell>
          <cell r="BS5988" t="str">
            <v>Basile G</v>
          </cell>
          <cell r="BW5988" t="str">
            <v>04</v>
          </cell>
        </row>
        <row r="5989">
          <cell r="F5989" t="str">
            <v>IMB/51454/C/OSHG</v>
          </cell>
          <cell r="Q5989">
            <v>14</v>
          </cell>
          <cell r="AQ5989" t="str">
            <v>SOGETREL</v>
          </cell>
          <cell r="AW5989">
            <v>2012</v>
          </cell>
          <cell r="AX5989" t="str">
            <v>45</v>
          </cell>
          <cell r="BB5989" t="str">
            <v>Haoues L</v>
          </cell>
          <cell r="BE5989" t="str">
            <v>50</v>
          </cell>
          <cell r="BF5989" t="str">
            <v>2012-S50</v>
          </cell>
          <cell r="BS5989" t="str">
            <v>Basile G</v>
          </cell>
          <cell r="BW5989" t="str">
            <v>08</v>
          </cell>
        </row>
        <row r="5990">
          <cell r="F5990" t="str">
            <v>IMB/51454/C/OSHC</v>
          </cell>
          <cell r="Q5990">
            <v>14</v>
          </cell>
          <cell r="AQ5990" t="str">
            <v>SOGETREL</v>
          </cell>
          <cell r="AW5990">
            <v>2012</v>
          </cell>
          <cell r="AX5990" t="str">
            <v>45</v>
          </cell>
          <cell r="BB5990" t="str">
            <v>Haoues L</v>
          </cell>
          <cell r="BE5990" t="str">
            <v>50</v>
          </cell>
          <cell r="BF5990" t="str">
            <v>2012-S50</v>
          </cell>
          <cell r="BS5990" t="str">
            <v>Basile G</v>
          </cell>
          <cell r="BW5990" t="str">
            <v>08</v>
          </cell>
        </row>
        <row r="5991">
          <cell r="F5991" t="str">
            <v>IMB/51454/C/OSH6</v>
          </cell>
          <cell r="Q5991">
            <v>17</v>
          </cell>
          <cell r="AQ5991" t="str">
            <v>SOGETREL</v>
          </cell>
          <cell r="AW5991">
            <v>2012</v>
          </cell>
          <cell r="AX5991" t="str">
            <v>39</v>
          </cell>
          <cell r="BB5991" t="str">
            <v>Ferhati A</v>
          </cell>
          <cell r="BE5991" t="str">
            <v>43</v>
          </cell>
          <cell r="BF5991" t="str">
            <v>2012-S43</v>
          </cell>
          <cell r="BS5991" t="str">
            <v>Basile G</v>
          </cell>
          <cell r="BW5991" t="str">
            <v>03</v>
          </cell>
        </row>
        <row r="5992">
          <cell r="F5992" t="str">
            <v>IMB/51454/C/OSGW</v>
          </cell>
          <cell r="Q5992">
            <v>12</v>
          </cell>
          <cell r="AQ5992" t="str">
            <v>CRJ ST</v>
          </cell>
          <cell r="AW5992">
            <v>2012</v>
          </cell>
          <cell r="AX5992" t="str">
            <v>41</v>
          </cell>
          <cell r="BB5992" t="str">
            <v>CRJ ST</v>
          </cell>
          <cell r="BE5992" t="str">
            <v>41</v>
          </cell>
          <cell r="BF5992" t="str">
            <v>2012-S41</v>
          </cell>
          <cell r="BS5992" t="str">
            <v>Basile G</v>
          </cell>
          <cell r="BW5992" t="str">
            <v>12</v>
          </cell>
        </row>
        <row r="5993">
          <cell r="F5993" t="str">
            <v>IMB/51454/C/OSGK</v>
          </cell>
          <cell r="Q5993">
            <v>5</v>
          </cell>
          <cell r="AQ5993" t="str">
            <v>SOGETREL</v>
          </cell>
          <cell r="AW5993">
            <v>2012</v>
          </cell>
          <cell r="AX5993" t="str">
            <v>43</v>
          </cell>
          <cell r="BB5993" t="str">
            <v>Ferhati A</v>
          </cell>
          <cell r="BE5993" t="str">
            <v>47</v>
          </cell>
          <cell r="BF5993" t="str">
            <v>2012-S47</v>
          </cell>
          <cell r="BS5993" t="str">
            <v>Basile G</v>
          </cell>
          <cell r="BW5993" t="str">
            <v>13</v>
          </cell>
        </row>
        <row r="5994">
          <cell r="F5994" t="str">
            <v>IMB/51454/C/OSG2</v>
          </cell>
          <cell r="Q5994">
            <v>15</v>
          </cell>
          <cell r="AQ5994" t="str">
            <v>SOGETREL</v>
          </cell>
          <cell r="AW5994">
            <v>2012</v>
          </cell>
          <cell r="AX5994" t="str">
            <v>43</v>
          </cell>
          <cell r="BB5994" t="str">
            <v>Ferhati A</v>
          </cell>
          <cell r="BE5994" t="str">
            <v>48</v>
          </cell>
          <cell r="BF5994" t="str">
            <v>2012-S48</v>
          </cell>
          <cell r="BS5994" t="str">
            <v>Basile G</v>
          </cell>
          <cell r="BW5994" t="str">
            <v>13</v>
          </cell>
        </row>
        <row r="5995">
          <cell r="F5995" t="str">
            <v>IMB/51454/C/OSFL</v>
          </cell>
          <cell r="Q5995">
            <v>4</v>
          </cell>
          <cell r="AQ5995" t="str">
            <v>SOGETREL</v>
          </cell>
          <cell r="AW5995">
            <v>2012</v>
          </cell>
          <cell r="AX5995" t="str">
            <v>40</v>
          </cell>
          <cell r="BB5995" t="str">
            <v>Tourneur D</v>
          </cell>
          <cell r="BE5995" t="str">
            <v>43</v>
          </cell>
          <cell r="BF5995" t="str">
            <v>2012-S43</v>
          </cell>
          <cell r="BS5995" t="str">
            <v>Matton V</v>
          </cell>
          <cell r="BW5995" t="str">
            <v>03</v>
          </cell>
        </row>
        <row r="5996">
          <cell r="F5996" t="str">
            <v>IMB/51454/C/OSF9</v>
          </cell>
          <cell r="Q5996">
            <v>11</v>
          </cell>
          <cell r="AQ5996" t="str">
            <v>Sogetrel RA</v>
          </cell>
          <cell r="AW5996">
            <v>2012</v>
          </cell>
          <cell r="AX5996" t="str">
            <v>46</v>
          </cell>
          <cell r="BB5996" t="str">
            <v>Sogetrel RA</v>
          </cell>
          <cell r="BE5996" t="str">
            <v>49</v>
          </cell>
          <cell r="BF5996" t="str">
            <v>2012-S49</v>
          </cell>
          <cell r="BS5996" t="str">
            <v>Basile G</v>
          </cell>
          <cell r="BW5996" t="str">
            <v>08</v>
          </cell>
        </row>
        <row r="5997">
          <cell r="F5997" t="str">
            <v>IMB/51454/C/OSF8</v>
          </cell>
          <cell r="Q5997">
            <v>22</v>
          </cell>
          <cell r="AQ5997" t="str">
            <v>SOGETREL</v>
          </cell>
          <cell r="AW5997">
            <v>2012</v>
          </cell>
          <cell r="AX5997" t="str">
            <v>39</v>
          </cell>
          <cell r="BB5997" t="str">
            <v>Ferhati A</v>
          </cell>
          <cell r="BE5997" t="str">
            <v>42</v>
          </cell>
          <cell r="BF5997" t="str">
            <v>2012-S42</v>
          </cell>
          <cell r="BS5997" t="str">
            <v>Basile G</v>
          </cell>
          <cell r="BW5997" t="str">
            <v>07</v>
          </cell>
        </row>
        <row r="5998">
          <cell r="F5998" t="str">
            <v>IMB/51454/C/OSF7</v>
          </cell>
          <cell r="Q5998">
            <v>5</v>
          </cell>
          <cell r="AQ5998" t="str">
            <v>SOGETREL</v>
          </cell>
          <cell r="AW5998">
            <v>2012</v>
          </cell>
          <cell r="AX5998" t="str">
            <v>40</v>
          </cell>
          <cell r="BB5998" t="str">
            <v>Ferhati A</v>
          </cell>
          <cell r="BE5998" t="str">
            <v>46</v>
          </cell>
          <cell r="BF5998" t="str">
            <v>2012-S46</v>
          </cell>
          <cell r="BS5998" t="str">
            <v>Basile G</v>
          </cell>
          <cell r="BW5998" t="str">
            <v>16</v>
          </cell>
        </row>
        <row r="5999">
          <cell r="F5999" t="str">
            <v>IMB/51454/C/OSF3</v>
          </cell>
          <cell r="Q5999">
            <v>14</v>
          </cell>
          <cell r="AQ5999" t="str">
            <v>SOGETREL</v>
          </cell>
          <cell r="AW5999">
            <v>2012</v>
          </cell>
          <cell r="AX5999" t="str">
            <v>45</v>
          </cell>
          <cell r="BB5999" t="str">
            <v>Haoues L</v>
          </cell>
          <cell r="BE5999" t="str">
            <v>50</v>
          </cell>
          <cell r="BF5999" t="str">
            <v>2012-S50</v>
          </cell>
          <cell r="BS5999" t="str">
            <v>Basile G</v>
          </cell>
          <cell r="BW5999" t="str">
            <v>08</v>
          </cell>
        </row>
        <row r="6000">
          <cell r="F6000" t="str">
            <v>IMB/51454/C/OSEY</v>
          </cell>
          <cell r="Q6000">
            <v>13</v>
          </cell>
          <cell r="AQ6000" t="str">
            <v>CRJ ST</v>
          </cell>
          <cell r="AW6000">
            <v>2012</v>
          </cell>
          <cell r="AX6000" t="str">
            <v>41</v>
          </cell>
          <cell r="BB6000" t="str">
            <v>CRJ ST</v>
          </cell>
          <cell r="BE6000" t="str">
            <v>41</v>
          </cell>
          <cell r="BF6000" t="str">
            <v>2012-S41</v>
          </cell>
          <cell r="BS6000" t="str">
            <v>Basile G</v>
          </cell>
          <cell r="BW6000" t="str">
            <v>12</v>
          </cell>
        </row>
        <row r="6001">
          <cell r="F6001" t="str">
            <v>IMB/51454/C/OSEB</v>
          </cell>
          <cell r="Q6001">
            <v>14</v>
          </cell>
          <cell r="AQ6001" t="str">
            <v>CRJ ST</v>
          </cell>
          <cell r="AW6001">
            <v>2012</v>
          </cell>
          <cell r="AX6001" t="str">
            <v>43</v>
          </cell>
          <cell r="BB6001" t="str">
            <v>CRJ ST</v>
          </cell>
          <cell r="BE6001" t="str">
            <v>44</v>
          </cell>
          <cell r="BF6001" t="str">
            <v>2012-S44</v>
          </cell>
          <cell r="BS6001" t="str">
            <v>Basile G</v>
          </cell>
          <cell r="BW6001" t="str">
            <v>04</v>
          </cell>
        </row>
        <row r="6002">
          <cell r="F6002" t="str">
            <v>IMB/51454/C/OSE4</v>
          </cell>
          <cell r="Q6002">
            <v>16</v>
          </cell>
          <cell r="AQ6002" t="str">
            <v>CRJ ST</v>
          </cell>
          <cell r="AW6002">
            <v>2012</v>
          </cell>
          <cell r="AX6002" t="str">
            <v>41</v>
          </cell>
          <cell r="BB6002" t="str">
            <v>CRJ ST</v>
          </cell>
          <cell r="BE6002" t="str">
            <v>41</v>
          </cell>
          <cell r="BF6002" t="str">
            <v>2012-S41</v>
          </cell>
          <cell r="BS6002" t="str">
            <v>Basile G</v>
          </cell>
          <cell r="BW6002" t="str">
            <v>12</v>
          </cell>
        </row>
        <row r="6003">
          <cell r="F6003" t="str">
            <v>IMB/51454/C/OSDX</v>
          </cell>
          <cell r="Q6003">
            <v>14</v>
          </cell>
          <cell r="AQ6003" t="str">
            <v>SOGETREL</v>
          </cell>
          <cell r="AW6003">
            <v>2012</v>
          </cell>
          <cell r="AX6003" t="str">
            <v>45</v>
          </cell>
          <cell r="BB6003" t="str">
            <v>Haoues L</v>
          </cell>
          <cell r="BE6003" t="str">
            <v>50</v>
          </cell>
          <cell r="BF6003" t="str">
            <v>2012-S50</v>
          </cell>
          <cell r="BS6003" t="str">
            <v>Basile G</v>
          </cell>
          <cell r="BW6003" t="str">
            <v>08</v>
          </cell>
        </row>
        <row r="6004">
          <cell r="F6004" t="str">
            <v>IMB/51454/C/OSDB</v>
          </cell>
          <cell r="Q6004">
            <v>6</v>
          </cell>
          <cell r="AQ6004" t="str">
            <v>SOGETREL</v>
          </cell>
          <cell r="AW6004">
            <v>2012</v>
          </cell>
          <cell r="AX6004" t="str">
            <v>43</v>
          </cell>
          <cell r="BB6004" t="str">
            <v>Ferhati A</v>
          </cell>
          <cell r="BE6004" t="str">
            <v>46</v>
          </cell>
          <cell r="BF6004" t="str">
            <v>2012-S46</v>
          </cell>
          <cell r="BS6004" t="str">
            <v>Basile G</v>
          </cell>
          <cell r="BW6004" t="str">
            <v>03</v>
          </cell>
        </row>
        <row r="6005">
          <cell r="F6005" t="str">
            <v>IMB/51454/C/OSD3</v>
          </cell>
          <cell r="Q6005">
            <v>12</v>
          </cell>
          <cell r="AQ6005" t="str">
            <v>CRJ ST</v>
          </cell>
          <cell r="AW6005">
            <v>2012</v>
          </cell>
          <cell r="AX6005" t="str">
            <v>43</v>
          </cell>
          <cell r="BB6005" t="str">
            <v>CRJ ST</v>
          </cell>
          <cell r="BE6005" t="str">
            <v>44</v>
          </cell>
          <cell r="BF6005" t="str">
            <v>2012-S44</v>
          </cell>
          <cell r="BS6005" t="str">
            <v>Basile G</v>
          </cell>
          <cell r="BW6005" t="str">
            <v>04</v>
          </cell>
        </row>
        <row r="6006">
          <cell r="F6006" t="str">
            <v>IMB/51454/C/OSD0</v>
          </cell>
          <cell r="Q6006">
            <v>14</v>
          </cell>
          <cell r="AQ6006" t="str">
            <v>CRJ ST</v>
          </cell>
          <cell r="AW6006">
            <v>2012</v>
          </cell>
          <cell r="AX6006" t="str">
            <v>52</v>
          </cell>
          <cell r="BB6006" t="str">
            <v>CRJ ST</v>
          </cell>
          <cell r="BE6006" t="str">
            <v>52</v>
          </cell>
          <cell r="BF6006" t="str">
            <v>2012-S52</v>
          </cell>
          <cell r="BS6006" t="str">
            <v>Basile G</v>
          </cell>
          <cell r="BW6006" t="str">
            <v>13</v>
          </cell>
        </row>
        <row r="6007">
          <cell r="F6007" t="str">
            <v>IMB/51454/C/OSCU</v>
          </cell>
          <cell r="Q6007">
            <v>21</v>
          </cell>
          <cell r="AQ6007" t="str">
            <v>SOGETREL</v>
          </cell>
          <cell r="AW6007">
            <v>2012</v>
          </cell>
          <cell r="AX6007" t="str">
            <v>39</v>
          </cell>
          <cell r="BB6007" t="str">
            <v>Ferhati A</v>
          </cell>
          <cell r="BE6007" t="str">
            <v>42</v>
          </cell>
          <cell r="BF6007" t="str">
            <v>2012-S42</v>
          </cell>
          <cell r="BS6007" t="str">
            <v>Basile G</v>
          </cell>
          <cell r="BW6007" t="str">
            <v>07</v>
          </cell>
        </row>
        <row r="6008">
          <cell r="F6008" t="str">
            <v>IMB/51454/C/OSCK</v>
          </cell>
          <cell r="Q6008">
            <v>13</v>
          </cell>
          <cell r="AQ6008" t="str">
            <v>SOGETREL</v>
          </cell>
          <cell r="AW6008">
            <v>2012</v>
          </cell>
          <cell r="AX6008" t="str">
            <v>45</v>
          </cell>
          <cell r="BB6008" t="str">
            <v>Haoues L</v>
          </cell>
          <cell r="BE6008" t="str">
            <v>50</v>
          </cell>
          <cell r="BF6008" t="str">
            <v>2012-S50</v>
          </cell>
          <cell r="BS6008" t="str">
            <v>Basile G</v>
          </cell>
          <cell r="BW6008" t="str">
            <v>08</v>
          </cell>
        </row>
        <row r="6009">
          <cell r="F6009" t="str">
            <v>IMB/51454/C/OSCI</v>
          </cell>
          <cell r="Q6009">
            <v>12</v>
          </cell>
          <cell r="AQ6009" t="str">
            <v>CRJ ST</v>
          </cell>
          <cell r="AW6009">
            <v>2012</v>
          </cell>
          <cell r="AX6009" t="str">
            <v>43</v>
          </cell>
          <cell r="BB6009" t="str">
            <v>CRJ ST</v>
          </cell>
          <cell r="BE6009" t="str">
            <v>44</v>
          </cell>
          <cell r="BF6009" t="str">
            <v>2012-S44</v>
          </cell>
          <cell r="BS6009" t="str">
            <v>Basile G</v>
          </cell>
          <cell r="BW6009" t="str">
            <v>04</v>
          </cell>
        </row>
        <row r="6010">
          <cell r="F6010" t="str">
            <v>IMB/51454/C/OSCF</v>
          </cell>
          <cell r="Q6010">
            <v>8</v>
          </cell>
          <cell r="AQ6010" t="str">
            <v>SOGETREL</v>
          </cell>
          <cell r="AW6010">
            <v>2012</v>
          </cell>
          <cell r="AX6010" t="str">
            <v>45</v>
          </cell>
          <cell r="BB6010" t="str">
            <v>Ferhati A</v>
          </cell>
          <cell r="BE6010" t="str">
            <v>04</v>
          </cell>
          <cell r="BF6010" t="str">
            <v>2013-S04</v>
          </cell>
          <cell r="BS6010" t="str">
            <v>Basile G</v>
          </cell>
          <cell r="BW6010" t="str">
            <v>13</v>
          </cell>
        </row>
        <row r="6011">
          <cell r="F6011" t="str">
            <v>IMB/51454/C/OSBJ</v>
          </cell>
          <cell r="Q6011">
            <v>14</v>
          </cell>
          <cell r="AQ6011" t="str">
            <v>SOGETREL</v>
          </cell>
          <cell r="AW6011">
            <v>2012</v>
          </cell>
          <cell r="AX6011" t="str">
            <v>45</v>
          </cell>
          <cell r="BB6011" t="str">
            <v>Haoues L</v>
          </cell>
          <cell r="BE6011" t="str">
            <v>50</v>
          </cell>
          <cell r="BF6011" t="str">
            <v>2012-S50</v>
          </cell>
          <cell r="BS6011" t="str">
            <v>Basile G</v>
          </cell>
          <cell r="BW6011" t="str">
            <v>08</v>
          </cell>
        </row>
        <row r="6012">
          <cell r="F6012" t="str">
            <v>IMB/51454/C/OSBE</v>
          </cell>
          <cell r="Q6012">
            <v>14</v>
          </cell>
          <cell r="AQ6012" t="str">
            <v>CRJ ST</v>
          </cell>
          <cell r="AW6012">
            <v>2012</v>
          </cell>
          <cell r="AX6012" t="str">
            <v>41</v>
          </cell>
          <cell r="BB6012" t="str">
            <v>CRJ ST</v>
          </cell>
          <cell r="BE6012" t="str">
            <v>41</v>
          </cell>
          <cell r="BF6012" t="str">
            <v>2012-S41</v>
          </cell>
          <cell r="BS6012" t="str">
            <v>Basile G</v>
          </cell>
          <cell r="BW6012" t="str">
            <v>12</v>
          </cell>
        </row>
        <row r="6013">
          <cell r="F6013" t="str">
            <v>IMB/51454/C/OSB5</v>
          </cell>
          <cell r="Q6013">
            <v>10</v>
          </cell>
          <cell r="AQ6013" t="str">
            <v>SOGETREL</v>
          </cell>
          <cell r="AW6013">
            <v>2012</v>
          </cell>
          <cell r="AX6013" t="str">
            <v>47</v>
          </cell>
          <cell r="BB6013" t="str">
            <v>Haoues L</v>
          </cell>
          <cell r="BE6013" t="str">
            <v>01</v>
          </cell>
          <cell r="BF6013" t="str">
            <v>2013-S01</v>
          </cell>
          <cell r="BS6013" t="str">
            <v>Basile G</v>
          </cell>
          <cell r="BW6013" t="str">
            <v>27</v>
          </cell>
        </row>
        <row r="6014">
          <cell r="F6014" t="str">
            <v>IMB/51454/C/OSB0</v>
          </cell>
          <cell r="Q6014">
            <v>12</v>
          </cell>
          <cell r="AQ6014" t="str">
            <v>SOGETREL</v>
          </cell>
          <cell r="AW6014">
            <v>2012</v>
          </cell>
          <cell r="AX6014" t="str">
            <v>45</v>
          </cell>
          <cell r="BB6014" t="str">
            <v>Haoues L</v>
          </cell>
          <cell r="BE6014" t="str">
            <v>50</v>
          </cell>
          <cell r="BF6014" t="str">
            <v>2012-S50</v>
          </cell>
          <cell r="BS6014" t="str">
            <v>Basile G</v>
          </cell>
          <cell r="BW6014" t="str">
            <v>08</v>
          </cell>
        </row>
        <row r="6015">
          <cell r="F6015" t="str">
            <v>IMB/51454/C/OSAP</v>
          </cell>
          <cell r="Q6015">
            <v>14</v>
          </cell>
          <cell r="AQ6015" t="str">
            <v>SOGETREL</v>
          </cell>
          <cell r="AW6015">
            <v>2012</v>
          </cell>
          <cell r="AX6015" t="str">
            <v>45</v>
          </cell>
          <cell r="BB6015" t="str">
            <v>Haoues L</v>
          </cell>
          <cell r="BE6015" t="str">
            <v>50</v>
          </cell>
          <cell r="BF6015" t="str">
            <v>2012-S50</v>
          </cell>
          <cell r="BS6015" t="str">
            <v>Basile G</v>
          </cell>
          <cell r="BW6015" t="str">
            <v>08</v>
          </cell>
        </row>
        <row r="6016">
          <cell r="F6016" t="str">
            <v>IMB/51454/C/OSAI</v>
          </cell>
          <cell r="Q6016">
            <v>9</v>
          </cell>
          <cell r="AQ6016" t="str">
            <v>CRJ ST</v>
          </cell>
          <cell r="AW6016">
            <v>2012</v>
          </cell>
          <cell r="AX6016" t="str">
            <v>50</v>
          </cell>
          <cell r="BB6016" t="str">
            <v>CRJ ST</v>
          </cell>
          <cell r="BE6016" t="str">
            <v>50</v>
          </cell>
          <cell r="BF6016" t="str">
            <v>2012-S50</v>
          </cell>
          <cell r="BS6016" t="str">
            <v>Basile G</v>
          </cell>
          <cell r="BW6016" t="str">
            <v>15</v>
          </cell>
        </row>
        <row r="6017">
          <cell r="F6017" t="str">
            <v>IMB/51454/C/OSAG</v>
          </cell>
          <cell r="Q6017">
            <v>14</v>
          </cell>
          <cell r="AQ6017" t="str">
            <v>CRJ ST</v>
          </cell>
          <cell r="AW6017">
            <v>2012</v>
          </cell>
          <cell r="AX6017" t="str">
            <v>41</v>
          </cell>
          <cell r="BB6017" t="str">
            <v>CRJ ST</v>
          </cell>
          <cell r="BE6017" t="str">
            <v>41</v>
          </cell>
          <cell r="BF6017" t="str">
            <v>2012-S41</v>
          </cell>
          <cell r="BS6017" t="str">
            <v>Basile G</v>
          </cell>
          <cell r="BW6017" t="str">
            <v>12</v>
          </cell>
        </row>
        <row r="6018">
          <cell r="F6018" t="str">
            <v>IMB/51454/C/OSA3</v>
          </cell>
          <cell r="Q6018">
            <v>12</v>
          </cell>
          <cell r="AQ6018" t="str">
            <v>SOGETREL</v>
          </cell>
          <cell r="AW6018">
            <v>2012</v>
          </cell>
          <cell r="AX6018" t="str">
            <v>45</v>
          </cell>
          <cell r="BB6018" t="str">
            <v>Haoues L</v>
          </cell>
          <cell r="BE6018" t="str">
            <v>50</v>
          </cell>
          <cell r="BF6018" t="str">
            <v>2012-S50</v>
          </cell>
          <cell r="BS6018" t="str">
            <v>Basile G</v>
          </cell>
          <cell r="BW6018" t="str">
            <v>08</v>
          </cell>
        </row>
        <row r="6019">
          <cell r="F6019" t="str">
            <v>IMB/51454/C/OS9R</v>
          </cell>
          <cell r="Q6019">
            <v>12</v>
          </cell>
          <cell r="AQ6019" t="str">
            <v>SOGETREL</v>
          </cell>
          <cell r="AW6019">
            <v>2012</v>
          </cell>
          <cell r="AX6019" t="str">
            <v>45</v>
          </cell>
          <cell r="BB6019" t="str">
            <v>Haoues L</v>
          </cell>
          <cell r="BE6019" t="str">
            <v>50</v>
          </cell>
          <cell r="BF6019" t="str">
            <v>2012-S50</v>
          </cell>
          <cell r="BS6019" t="str">
            <v>Basile G</v>
          </cell>
          <cell r="BW6019" t="str">
            <v>08</v>
          </cell>
        </row>
        <row r="6020">
          <cell r="F6020" t="str">
            <v>IMB/51454/C/OS9Q</v>
          </cell>
          <cell r="Q6020">
            <v>12</v>
          </cell>
          <cell r="AQ6020" t="str">
            <v>SOGETREL</v>
          </cell>
          <cell r="AW6020">
            <v>2012</v>
          </cell>
          <cell r="AX6020" t="str">
            <v>47</v>
          </cell>
          <cell r="BB6020" t="str">
            <v>Haoues L</v>
          </cell>
          <cell r="BE6020" t="str">
            <v>01</v>
          </cell>
          <cell r="BF6020" t="str">
            <v>2013-S01</v>
          </cell>
          <cell r="BS6020" t="str">
            <v>Basile G</v>
          </cell>
          <cell r="BW6020" t="str">
            <v>27</v>
          </cell>
        </row>
        <row r="6021">
          <cell r="F6021" t="str">
            <v>IMB/51454/C/OS9K</v>
          </cell>
          <cell r="Q6021">
            <v>12</v>
          </cell>
          <cell r="AQ6021" t="str">
            <v>CRJ ST</v>
          </cell>
          <cell r="AW6021">
            <v>2012</v>
          </cell>
          <cell r="AX6021" t="str">
            <v>43</v>
          </cell>
          <cell r="BB6021" t="str">
            <v>CRJ ST</v>
          </cell>
          <cell r="BE6021" t="str">
            <v>44</v>
          </cell>
          <cell r="BF6021" t="str">
            <v>2012-S44</v>
          </cell>
          <cell r="BS6021" t="str">
            <v>Basile G</v>
          </cell>
          <cell r="BW6021" t="str">
            <v>04</v>
          </cell>
        </row>
        <row r="6022">
          <cell r="F6022" t="str">
            <v>IMB/51454/C/OS9B</v>
          </cell>
          <cell r="Q6022">
            <v>13</v>
          </cell>
          <cell r="AQ6022" t="str">
            <v>SOGETREL</v>
          </cell>
          <cell r="AW6022">
            <v>2012</v>
          </cell>
          <cell r="AX6022" t="str">
            <v>45</v>
          </cell>
          <cell r="BB6022" t="str">
            <v>Haoues L</v>
          </cell>
          <cell r="BE6022" t="str">
            <v>50</v>
          </cell>
          <cell r="BF6022" t="str">
            <v>2012-S50</v>
          </cell>
          <cell r="BS6022" t="str">
            <v>Basile G</v>
          </cell>
          <cell r="BW6022" t="str">
            <v>08</v>
          </cell>
        </row>
        <row r="6023">
          <cell r="F6023" t="str">
            <v>IMB/51454/C/OS8S</v>
          </cell>
          <cell r="Q6023">
            <v>12</v>
          </cell>
          <cell r="AQ6023" t="str">
            <v>SOGETREL</v>
          </cell>
          <cell r="AW6023">
            <v>2012</v>
          </cell>
          <cell r="AX6023" t="str">
            <v>45</v>
          </cell>
          <cell r="BB6023" t="str">
            <v>Haoues L</v>
          </cell>
          <cell r="BE6023" t="str">
            <v>50</v>
          </cell>
          <cell r="BF6023" t="str">
            <v>2012-S50</v>
          </cell>
          <cell r="BS6023" t="str">
            <v>Basile G</v>
          </cell>
          <cell r="BW6023" t="str">
            <v>08</v>
          </cell>
        </row>
        <row r="6024">
          <cell r="F6024" t="str">
            <v>IMB/51454/C/OS8A</v>
          </cell>
          <cell r="Q6024">
            <v>14</v>
          </cell>
          <cell r="AQ6024" t="str">
            <v>SOGETREL</v>
          </cell>
          <cell r="AW6024">
            <v>2012</v>
          </cell>
          <cell r="AX6024" t="str">
            <v>45</v>
          </cell>
          <cell r="BB6024" t="str">
            <v>Haoues L</v>
          </cell>
          <cell r="BE6024" t="str">
            <v>50</v>
          </cell>
          <cell r="BF6024" t="str">
            <v>2012-S50</v>
          </cell>
          <cell r="BS6024" t="str">
            <v>Basile G</v>
          </cell>
          <cell r="BW6024" t="str">
            <v>08</v>
          </cell>
        </row>
        <row r="6025">
          <cell r="F6025" t="str">
            <v>IMB/51454/C/OS86</v>
          </cell>
          <cell r="Q6025">
            <v>12</v>
          </cell>
          <cell r="AQ6025" t="str">
            <v>CRJ ST</v>
          </cell>
          <cell r="AW6025">
            <v>2012</v>
          </cell>
          <cell r="AX6025" t="str">
            <v>43</v>
          </cell>
          <cell r="BB6025" t="str">
            <v>CRJ ST</v>
          </cell>
          <cell r="BE6025" t="str">
            <v>44</v>
          </cell>
          <cell r="BF6025" t="str">
            <v>2012-S44</v>
          </cell>
          <cell r="BS6025" t="str">
            <v>Basile G</v>
          </cell>
          <cell r="BW6025" t="str">
            <v>04</v>
          </cell>
        </row>
        <row r="6026">
          <cell r="F6026" t="str">
            <v>IMB/51454/C/OS7Z</v>
          </cell>
          <cell r="Q6026">
            <v>13</v>
          </cell>
          <cell r="AQ6026" t="str">
            <v>SOGETREL</v>
          </cell>
          <cell r="AW6026">
            <v>2012</v>
          </cell>
          <cell r="AX6026" t="str">
            <v>45</v>
          </cell>
          <cell r="BB6026" t="str">
            <v>Haoues L</v>
          </cell>
          <cell r="BE6026" t="str">
            <v>50</v>
          </cell>
          <cell r="BF6026" t="str">
            <v>2012-S50</v>
          </cell>
          <cell r="BS6026" t="str">
            <v>Basile G</v>
          </cell>
          <cell r="BW6026" t="str">
            <v>08</v>
          </cell>
        </row>
        <row r="6027">
          <cell r="F6027" t="str">
            <v>IMB/51454/C/OS7K</v>
          </cell>
          <cell r="Q6027">
            <v>3</v>
          </cell>
          <cell r="AQ6027" t="str">
            <v>CRJ ST</v>
          </cell>
          <cell r="AW6027">
            <v>2012</v>
          </cell>
          <cell r="AX6027" t="str">
            <v>52</v>
          </cell>
          <cell r="BB6027" t="str">
            <v>CRJ ST</v>
          </cell>
          <cell r="BE6027" t="str">
            <v>52</v>
          </cell>
          <cell r="BF6027" t="str">
            <v>2012-S52</v>
          </cell>
          <cell r="BS6027" t="str">
            <v>Basile G</v>
          </cell>
          <cell r="BW6027" t="str">
            <v>24</v>
          </cell>
        </row>
        <row r="6028">
          <cell r="F6028" t="str">
            <v>IMB/51454/C/OS7J</v>
          </cell>
          <cell r="Q6028">
            <v>10</v>
          </cell>
          <cell r="AQ6028" t="str">
            <v>SOGETREL</v>
          </cell>
          <cell r="AW6028">
            <v>2012</v>
          </cell>
          <cell r="AX6028" t="str">
            <v>47</v>
          </cell>
          <cell r="BB6028" t="str">
            <v>Haoues L</v>
          </cell>
          <cell r="BE6028" t="str">
            <v>01</v>
          </cell>
          <cell r="BF6028" t="str">
            <v>2013-S01</v>
          </cell>
          <cell r="BS6028" t="str">
            <v>Basile G</v>
          </cell>
          <cell r="BW6028" t="str">
            <v>27</v>
          </cell>
        </row>
        <row r="6029">
          <cell r="F6029" t="str">
            <v>IMB/51454/C/OS7G</v>
          </cell>
          <cell r="Q6029">
            <v>11</v>
          </cell>
          <cell r="AQ6029" t="str">
            <v>SOGETREL</v>
          </cell>
          <cell r="AW6029">
            <v>2012</v>
          </cell>
          <cell r="AX6029" t="str">
            <v>39</v>
          </cell>
          <cell r="BB6029" t="str">
            <v>Tourneur D</v>
          </cell>
          <cell r="BE6029" t="str">
            <v>42</v>
          </cell>
          <cell r="BF6029" t="str">
            <v>2012-S42</v>
          </cell>
          <cell r="BS6029" t="str">
            <v>Basile G</v>
          </cell>
          <cell r="BW6029" t="str">
            <v>16</v>
          </cell>
        </row>
        <row r="6030">
          <cell r="F6030" t="str">
            <v>IMB/51454/C/OS7F</v>
          </cell>
          <cell r="Q6030">
            <v>14</v>
          </cell>
          <cell r="AQ6030" t="str">
            <v>SOGETREL</v>
          </cell>
          <cell r="AW6030">
            <v>2012</v>
          </cell>
          <cell r="AX6030" t="str">
            <v>45</v>
          </cell>
          <cell r="BB6030" t="str">
            <v>Haoues L</v>
          </cell>
          <cell r="BE6030" t="str">
            <v>50</v>
          </cell>
          <cell r="BF6030" t="str">
            <v>2012-S50</v>
          </cell>
          <cell r="BS6030" t="str">
            <v>Basile G</v>
          </cell>
          <cell r="BW6030" t="str">
            <v>08</v>
          </cell>
        </row>
        <row r="6031">
          <cell r="F6031" t="str">
            <v>IMB/51454/C/OS79</v>
          </cell>
          <cell r="Q6031">
            <v>9</v>
          </cell>
          <cell r="AQ6031" t="str">
            <v>SOGETREL</v>
          </cell>
          <cell r="AW6031">
            <v>2012</v>
          </cell>
          <cell r="AX6031" t="str">
            <v>43</v>
          </cell>
          <cell r="BB6031" t="str">
            <v>Ferhati A</v>
          </cell>
          <cell r="BE6031" t="str">
            <v>45</v>
          </cell>
          <cell r="BF6031" t="str">
            <v>2012-S45</v>
          </cell>
          <cell r="BS6031" t="str">
            <v>Basile G</v>
          </cell>
          <cell r="BW6031" t="str">
            <v>03</v>
          </cell>
        </row>
        <row r="6032">
          <cell r="F6032" t="str">
            <v>IMB/51454/C/OS5D</v>
          </cell>
          <cell r="Q6032">
            <v>7</v>
          </cell>
          <cell r="AQ6032" t="str">
            <v>CRJ ST</v>
          </cell>
          <cell r="AW6032">
            <v>2012</v>
          </cell>
          <cell r="AX6032" t="str">
            <v>50</v>
          </cell>
          <cell r="BB6032" t="str">
            <v>CRJ ST</v>
          </cell>
          <cell r="BE6032" t="str">
            <v>50</v>
          </cell>
          <cell r="BF6032" t="str">
            <v>2012-S50</v>
          </cell>
          <cell r="BS6032" t="str">
            <v>Basile G</v>
          </cell>
          <cell r="BW6032" t="str">
            <v>08</v>
          </cell>
        </row>
        <row r="6033">
          <cell r="F6033" t="str">
            <v>IMB/51454/C/OS4P</v>
          </cell>
          <cell r="Q6033">
            <v>4</v>
          </cell>
          <cell r="AQ6033" t="str">
            <v>SOGETREL</v>
          </cell>
          <cell r="AW6033">
            <v>2012</v>
          </cell>
          <cell r="AX6033" t="str">
            <v>41</v>
          </cell>
          <cell r="BB6033" t="str">
            <v>Tourneur D</v>
          </cell>
          <cell r="BE6033" t="str">
            <v>44</v>
          </cell>
          <cell r="BF6033" t="str">
            <v>2012-S44</v>
          </cell>
          <cell r="BS6033" t="str">
            <v>Basile G</v>
          </cell>
          <cell r="BW6033" t="str">
            <v>15</v>
          </cell>
        </row>
        <row r="6034">
          <cell r="F6034" t="str">
            <v>IMB/51454/C/OS4C</v>
          </cell>
          <cell r="Q6034">
            <v>3</v>
          </cell>
          <cell r="AQ6034" t="str">
            <v>Annulé</v>
          </cell>
          <cell r="AW6034" t="str">
            <v/>
          </cell>
          <cell r="AX6034" t="str">
            <v/>
          </cell>
          <cell r="BB6034" t="str">
            <v>Annulé</v>
          </cell>
          <cell r="BE6034" t="str">
            <v/>
          </cell>
          <cell r="BF6034" t="str">
            <v/>
          </cell>
          <cell r="BS6034" t="str">
            <v>Annulé</v>
          </cell>
          <cell r="BW6034" t="str">
            <v/>
          </cell>
        </row>
        <row r="6035">
          <cell r="F6035" t="str">
            <v>IMB/51454/C/OS2W</v>
          </cell>
          <cell r="Q6035">
            <v>6</v>
          </cell>
          <cell r="AQ6035" t="str">
            <v>CRJ ST</v>
          </cell>
          <cell r="AW6035">
            <v>2012</v>
          </cell>
          <cell r="AX6035" t="str">
            <v>50</v>
          </cell>
          <cell r="BB6035" t="str">
            <v>CRJ ST</v>
          </cell>
          <cell r="BE6035" t="str">
            <v>50</v>
          </cell>
          <cell r="BF6035" t="str">
            <v>2012-S50</v>
          </cell>
          <cell r="BS6035" t="str">
            <v>Basile G</v>
          </cell>
          <cell r="BW6035" t="str">
            <v>04</v>
          </cell>
        </row>
        <row r="6036">
          <cell r="F6036" t="str">
            <v>IMB/51454/C/OS2V</v>
          </cell>
          <cell r="Q6036">
            <v>10</v>
          </cell>
          <cell r="AQ6036" t="str">
            <v>SOGETREL</v>
          </cell>
          <cell r="AW6036">
            <v>2012</v>
          </cell>
          <cell r="AX6036" t="str">
            <v>47</v>
          </cell>
          <cell r="BB6036" t="str">
            <v>Haoues L</v>
          </cell>
          <cell r="BE6036" t="str">
            <v>01</v>
          </cell>
          <cell r="BF6036" t="str">
            <v>2013-S01</v>
          </cell>
          <cell r="BS6036" t="str">
            <v>Basile G</v>
          </cell>
          <cell r="BW6036" t="str">
            <v>27</v>
          </cell>
        </row>
        <row r="6037">
          <cell r="F6037" t="str">
            <v>IMB/51454/C/OS21</v>
          </cell>
          <cell r="Q6037">
            <v>14</v>
          </cell>
          <cell r="AQ6037" t="str">
            <v>SOGETREL</v>
          </cell>
          <cell r="AW6037">
            <v>2012</v>
          </cell>
          <cell r="AX6037" t="str">
            <v>44</v>
          </cell>
          <cell r="BB6037" t="str">
            <v>Basile G</v>
          </cell>
          <cell r="BE6037" t="str">
            <v>48</v>
          </cell>
          <cell r="BF6037" t="str">
            <v>2012-S48</v>
          </cell>
          <cell r="BS6037" t="str">
            <v>Basile G</v>
          </cell>
          <cell r="BW6037" t="str">
            <v>07</v>
          </cell>
        </row>
        <row r="6038">
          <cell r="F6038" t="str">
            <v>IMB/51454/C/OS20</v>
          </cell>
          <cell r="Q6038">
            <v>10</v>
          </cell>
          <cell r="AQ6038" t="str">
            <v>SOGETREL</v>
          </cell>
          <cell r="AW6038">
            <v>2012</v>
          </cell>
          <cell r="AX6038" t="str">
            <v>47</v>
          </cell>
          <cell r="BB6038" t="str">
            <v>Haoues L</v>
          </cell>
          <cell r="BE6038" t="str">
            <v>01</v>
          </cell>
          <cell r="BF6038" t="str">
            <v>2013-S01</v>
          </cell>
          <cell r="BS6038" t="str">
            <v>Basile G</v>
          </cell>
          <cell r="BW6038" t="str">
            <v>27</v>
          </cell>
        </row>
        <row r="6039">
          <cell r="F6039" t="str">
            <v>IMB/51454/C/OS1G</v>
          </cell>
          <cell r="Q6039">
            <v>12</v>
          </cell>
          <cell r="AQ6039" t="str">
            <v>SOGETREL</v>
          </cell>
          <cell r="AW6039">
            <v>2012</v>
          </cell>
          <cell r="AX6039" t="str">
            <v>40</v>
          </cell>
          <cell r="BB6039" t="str">
            <v>Tourneur D</v>
          </cell>
          <cell r="BE6039" t="str">
            <v>44</v>
          </cell>
          <cell r="BF6039" t="str">
            <v>2012-S44</v>
          </cell>
          <cell r="BS6039" t="str">
            <v>Basile G</v>
          </cell>
          <cell r="BW6039" t="str">
            <v>03</v>
          </cell>
        </row>
        <row r="6040">
          <cell r="F6040" t="str">
            <v>IMB/51454/C/OS17</v>
          </cell>
          <cell r="Q6040">
            <v>10</v>
          </cell>
          <cell r="AQ6040" t="str">
            <v>SOGETREL</v>
          </cell>
          <cell r="AW6040">
            <v>2012</v>
          </cell>
          <cell r="AX6040" t="str">
            <v>47</v>
          </cell>
          <cell r="BB6040" t="str">
            <v>Haoues L</v>
          </cell>
          <cell r="BE6040" t="str">
            <v>01</v>
          </cell>
          <cell r="BF6040" t="str">
            <v>2013-S01</v>
          </cell>
          <cell r="BS6040" t="str">
            <v>Basile G</v>
          </cell>
          <cell r="BW6040" t="str">
            <v>27</v>
          </cell>
        </row>
        <row r="6041">
          <cell r="F6041" t="str">
            <v>IMB/51454/C/OS0M</v>
          </cell>
          <cell r="Q6041">
            <v>10</v>
          </cell>
          <cell r="AQ6041" t="str">
            <v>SOGETREL</v>
          </cell>
          <cell r="AW6041">
            <v>2012</v>
          </cell>
          <cell r="AX6041" t="str">
            <v>47</v>
          </cell>
          <cell r="BB6041" t="str">
            <v>Haoues L</v>
          </cell>
          <cell r="BE6041" t="str">
            <v>01</v>
          </cell>
          <cell r="BF6041" t="str">
            <v>2013-S01</v>
          </cell>
          <cell r="BS6041" t="str">
            <v>Basile G</v>
          </cell>
          <cell r="BW6041" t="str">
            <v>27</v>
          </cell>
        </row>
        <row r="6042">
          <cell r="F6042" t="str">
            <v>IMB/51454/C/OS0C</v>
          </cell>
          <cell r="Q6042">
            <v>10</v>
          </cell>
          <cell r="AQ6042" t="str">
            <v>SOGETREL</v>
          </cell>
          <cell r="AW6042">
            <v>2012</v>
          </cell>
          <cell r="AX6042" t="str">
            <v>47</v>
          </cell>
          <cell r="BB6042" t="str">
            <v>Haoues L</v>
          </cell>
          <cell r="BE6042" t="str">
            <v>01</v>
          </cell>
          <cell r="BF6042" t="str">
            <v>2013-S01</v>
          </cell>
          <cell r="BS6042" t="str">
            <v>Basile G</v>
          </cell>
          <cell r="BW6042" t="str">
            <v>27</v>
          </cell>
        </row>
        <row r="6043">
          <cell r="F6043" t="str">
            <v>IMB/51454/C/OS05</v>
          </cell>
          <cell r="Q6043">
            <v>15</v>
          </cell>
          <cell r="AQ6043" t="str">
            <v>SOGETREL</v>
          </cell>
          <cell r="AW6043">
            <v>2012</v>
          </cell>
          <cell r="AX6043" t="str">
            <v>44</v>
          </cell>
          <cell r="BB6043" t="str">
            <v>Basile G</v>
          </cell>
          <cell r="BE6043" t="str">
            <v>48</v>
          </cell>
          <cell r="BF6043" t="str">
            <v>2012-S48</v>
          </cell>
          <cell r="BS6043" t="str">
            <v>Basile G</v>
          </cell>
          <cell r="BW6043" t="str">
            <v>12</v>
          </cell>
        </row>
        <row r="6044">
          <cell r="F6044" t="str">
            <v>IMB/51454/C/ORZL</v>
          </cell>
          <cell r="Q6044">
            <v>10</v>
          </cell>
          <cell r="AQ6044" t="str">
            <v>Sogetrel RA</v>
          </cell>
          <cell r="AW6044">
            <v>2012</v>
          </cell>
          <cell r="AX6044" t="str">
            <v>46</v>
          </cell>
          <cell r="BB6044" t="str">
            <v>Sogetrel RA</v>
          </cell>
          <cell r="BE6044" t="str">
            <v>49</v>
          </cell>
          <cell r="BF6044" t="str">
            <v>2012-S49</v>
          </cell>
          <cell r="BS6044" t="str">
            <v>Basile G</v>
          </cell>
          <cell r="BW6044" t="str">
            <v>07</v>
          </cell>
        </row>
        <row r="6045">
          <cell r="F6045" t="str">
            <v>IMB/51454/C/ORXW</v>
          </cell>
          <cell r="Q6045">
            <v>12</v>
          </cell>
          <cell r="AQ6045" t="str">
            <v>SOGETREL</v>
          </cell>
          <cell r="AW6045">
            <v>2012</v>
          </cell>
          <cell r="AX6045" t="str">
            <v>40</v>
          </cell>
          <cell r="BB6045" t="str">
            <v>Tourneur D</v>
          </cell>
          <cell r="BE6045" t="str">
            <v>48</v>
          </cell>
          <cell r="BF6045" t="str">
            <v>2012-S48</v>
          </cell>
          <cell r="BS6045" t="str">
            <v>Basile G</v>
          </cell>
          <cell r="BW6045" t="str">
            <v>12</v>
          </cell>
        </row>
        <row r="6046">
          <cell r="F6046" t="str">
            <v>IMB/51454/C/ORXI</v>
          </cell>
          <cell r="Q6046">
            <v>5</v>
          </cell>
          <cell r="AQ6046" t="str">
            <v>SOGETREL</v>
          </cell>
          <cell r="AW6046">
            <v>2012</v>
          </cell>
          <cell r="AX6046" t="str">
            <v>40</v>
          </cell>
          <cell r="BB6046" t="str">
            <v>Tourneur D</v>
          </cell>
          <cell r="BE6046" t="str">
            <v>44</v>
          </cell>
          <cell r="BF6046" t="str">
            <v>2012-S44</v>
          </cell>
          <cell r="BS6046" t="str">
            <v>Basile G</v>
          </cell>
          <cell r="BW6046" t="str">
            <v>03</v>
          </cell>
        </row>
        <row r="6047">
          <cell r="F6047" t="str">
            <v>IMB/51454/C/OS0D</v>
          </cell>
          <cell r="Q6047">
            <v>39</v>
          </cell>
          <cell r="AQ6047" t="str">
            <v>SOGETREL</v>
          </cell>
          <cell r="AW6047">
            <v>2012</v>
          </cell>
          <cell r="AX6047" t="str">
            <v>43</v>
          </cell>
          <cell r="BB6047" t="str">
            <v>Ferhati A</v>
          </cell>
          <cell r="BE6047" t="str">
            <v>50</v>
          </cell>
          <cell r="BF6047" t="str">
            <v>2012-S50</v>
          </cell>
          <cell r="BS6047" t="str">
            <v>Basile G</v>
          </cell>
          <cell r="BW6047" t="str">
            <v>27</v>
          </cell>
        </row>
        <row r="6048">
          <cell r="F6048" t="str">
            <v>IMB/51454/C/ORUN</v>
          </cell>
          <cell r="Q6048">
            <v>8</v>
          </cell>
          <cell r="AQ6048" t="str">
            <v>Sogetrel RA</v>
          </cell>
          <cell r="AW6048">
            <v>2012</v>
          </cell>
          <cell r="AX6048" t="str">
            <v>50</v>
          </cell>
          <cell r="BB6048" t="str">
            <v>Sogetrel RA</v>
          </cell>
          <cell r="BE6048" t="str">
            <v>50</v>
          </cell>
          <cell r="BF6048" t="str">
            <v>2012-S50</v>
          </cell>
          <cell r="BS6048" t="str">
            <v>Basile G</v>
          </cell>
          <cell r="BW6048" t="str">
            <v>04</v>
          </cell>
        </row>
        <row r="6049">
          <cell r="F6049" t="str">
            <v>IMB/51454/C/ORUE</v>
          </cell>
          <cell r="Q6049">
            <v>8</v>
          </cell>
          <cell r="AQ6049" t="str">
            <v>SOGETREL</v>
          </cell>
          <cell r="AW6049">
            <v>2012</v>
          </cell>
          <cell r="AX6049" t="str">
            <v>44</v>
          </cell>
          <cell r="BB6049" t="str">
            <v>Tourneur D</v>
          </cell>
          <cell r="BE6049" t="str">
            <v>45</v>
          </cell>
          <cell r="BF6049" t="str">
            <v>2012-S45</v>
          </cell>
          <cell r="BS6049" t="str">
            <v>Basile G</v>
          </cell>
          <cell r="BW6049" t="str">
            <v>03</v>
          </cell>
        </row>
        <row r="6050">
          <cell r="F6050" t="str">
            <v>IMB/51454/C/ORU5</v>
          </cell>
          <cell r="Q6050">
            <v>6</v>
          </cell>
          <cell r="AQ6050" t="str">
            <v>SOGETREL</v>
          </cell>
          <cell r="AW6050">
            <v>2012</v>
          </cell>
          <cell r="AX6050" t="str">
            <v>44</v>
          </cell>
          <cell r="BB6050" t="str">
            <v>Tourneur D</v>
          </cell>
          <cell r="BE6050" t="str">
            <v>50</v>
          </cell>
          <cell r="BF6050" t="str">
            <v>2012-S50</v>
          </cell>
          <cell r="BS6050" t="str">
            <v>Basile G</v>
          </cell>
          <cell r="BW6050" t="str">
            <v>03</v>
          </cell>
        </row>
        <row r="6051">
          <cell r="F6051" t="str">
            <v>IMB/51454/C/ORTZ</v>
          </cell>
          <cell r="Q6051">
            <v>6</v>
          </cell>
          <cell r="AQ6051" t="str">
            <v>SOGETREL</v>
          </cell>
          <cell r="AW6051">
            <v>2012</v>
          </cell>
          <cell r="AX6051" t="str">
            <v>43</v>
          </cell>
          <cell r="BB6051" t="str">
            <v>Tourneur D</v>
          </cell>
          <cell r="BE6051" t="str">
            <v>45</v>
          </cell>
          <cell r="BF6051" t="str">
            <v>2012-S45</v>
          </cell>
          <cell r="BS6051" t="str">
            <v>Basile G</v>
          </cell>
          <cell r="BW6051" t="str">
            <v>04</v>
          </cell>
        </row>
        <row r="6052">
          <cell r="F6052" t="str">
            <v>IMB/51454/C/ORQD</v>
          </cell>
          <cell r="Q6052">
            <v>22</v>
          </cell>
          <cell r="AQ6052" t="str">
            <v>SOGETREL</v>
          </cell>
          <cell r="AW6052">
            <v>2012</v>
          </cell>
          <cell r="AX6052" t="str">
            <v>34</v>
          </cell>
          <cell r="BB6052" t="str">
            <v>Tourneur D</v>
          </cell>
          <cell r="BE6052" t="str">
            <v>36</v>
          </cell>
          <cell r="BF6052" t="str">
            <v>2012-S36</v>
          </cell>
          <cell r="BS6052" t="str">
            <v>Basile G</v>
          </cell>
          <cell r="BW6052" t="str">
            <v>03</v>
          </cell>
        </row>
        <row r="6053">
          <cell r="F6053" t="str">
            <v>IMB/51454/C/ORQ5</v>
          </cell>
          <cell r="Q6053">
            <v>17</v>
          </cell>
          <cell r="AQ6053" t="str">
            <v>CRJ ST</v>
          </cell>
          <cell r="AW6053">
            <v>2012</v>
          </cell>
          <cell r="AX6053" t="str">
            <v>49</v>
          </cell>
          <cell r="BB6053" t="str">
            <v>CRJ ST</v>
          </cell>
          <cell r="BE6053" t="str">
            <v>49</v>
          </cell>
          <cell r="BF6053" t="str">
            <v>2012-S49</v>
          </cell>
          <cell r="BS6053" t="str">
            <v>Basile G</v>
          </cell>
          <cell r="BW6053" t="str">
            <v>13</v>
          </cell>
        </row>
        <row r="6054">
          <cell r="F6054" t="str">
            <v>IMB/51454/C/ORP0</v>
          </cell>
          <cell r="Q6054">
            <v>7</v>
          </cell>
          <cell r="AQ6054" t="str">
            <v>SOGETREL</v>
          </cell>
          <cell r="AW6054">
            <v>2012</v>
          </cell>
          <cell r="AX6054" t="str">
            <v>43</v>
          </cell>
          <cell r="BB6054" t="str">
            <v>Tourneur D</v>
          </cell>
          <cell r="BE6054" t="str">
            <v>45</v>
          </cell>
          <cell r="BF6054" t="str">
            <v>2012-S45</v>
          </cell>
          <cell r="BS6054" t="str">
            <v>Basile G</v>
          </cell>
          <cell r="BW6054" t="str">
            <v>03</v>
          </cell>
        </row>
        <row r="6055">
          <cell r="F6055" t="str">
            <v>IMB/51454/C/OROP</v>
          </cell>
          <cell r="Q6055">
            <v>24</v>
          </cell>
          <cell r="AQ6055" t="str">
            <v>CRJ ST</v>
          </cell>
          <cell r="AW6055">
            <v>2012</v>
          </cell>
          <cell r="AX6055" t="str">
            <v>34</v>
          </cell>
          <cell r="BB6055" t="str">
            <v>CRJ ST</v>
          </cell>
          <cell r="BE6055" t="str">
            <v>38</v>
          </cell>
          <cell r="BF6055" t="str">
            <v>2012-S38</v>
          </cell>
          <cell r="BS6055" t="str">
            <v>Basile G</v>
          </cell>
          <cell r="BW6055" t="str">
            <v>27</v>
          </cell>
        </row>
        <row r="6056">
          <cell r="F6056" t="str">
            <v>IMB/51454/C/OROG</v>
          </cell>
          <cell r="Q6056">
            <v>28</v>
          </cell>
          <cell r="AQ6056" t="str">
            <v>SOGETREL</v>
          </cell>
          <cell r="AW6056">
            <v>2012</v>
          </cell>
          <cell r="AX6056" t="str">
            <v>43</v>
          </cell>
          <cell r="BB6056" t="str">
            <v>Ferhati A</v>
          </cell>
          <cell r="BE6056" t="str">
            <v>44</v>
          </cell>
          <cell r="BF6056" t="str">
            <v>2012-S44</v>
          </cell>
          <cell r="BS6056" t="str">
            <v>Basile G</v>
          </cell>
          <cell r="BW6056" t="str">
            <v>04</v>
          </cell>
        </row>
        <row r="6057">
          <cell r="F6057" t="str">
            <v>IMB/51454/C/ORNM</v>
          </cell>
          <cell r="Q6057">
            <v>56</v>
          </cell>
          <cell r="AQ6057" t="str">
            <v>SOGETREL</v>
          </cell>
          <cell r="AW6057">
            <v>2012</v>
          </cell>
          <cell r="AX6057" t="str">
            <v>43</v>
          </cell>
          <cell r="BB6057" t="str">
            <v>Ferhati A</v>
          </cell>
          <cell r="BE6057" t="str">
            <v>44</v>
          </cell>
          <cell r="BF6057" t="str">
            <v>2012-S44</v>
          </cell>
          <cell r="BS6057" t="str">
            <v>Basile G</v>
          </cell>
          <cell r="BW6057" t="str">
            <v>04</v>
          </cell>
        </row>
        <row r="6058">
          <cell r="F6058" t="str">
            <v>IMB/51454/C/ORMA</v>
          </cell>
          <cell r="Q6058">
            <v>15</v>
          </cell>
          <cell r="AQ6058" t="str">
            <v>CRJ ST</v>
          </cell>
          <cell r="AW6058">
            <v>2012</v>
          </cell>
          <cell r="AX6058" t="str">
            <v>34</v>
          </cell>
          <cell r="BB6058" t="str">
            <v>CRJ ST</v>
          </cell>
          <cell r="BE6058" t="str">
            <v>38</v>
          </cell>
          <cell r="BF6058" t="str">
            <v>2012-S38</v>
          </cell>
          <cell r="BS6058" t="str">
            <v>Basile G</v>
          </cell>
          <cell r="BW6058" t="str">
            <v>27</v>
          </cell>
        </row>
        <row r="6059">
          <cell r="F6059" t="str">
            <v>IMB/51454/C/ORKD</v>
          </cell>
          <cell r="Q6059">
            <v>47</v>
          </cell>
          <cell r="AQ6059" t="str">
            <v>SOGETREL</v>
          </cell>
          <cell r="AW6059">
            <v>2012</v>
          </cell>
          <cell r="AX6059" t="str">
            <v>40</v>
          </cell>
          <cell r="BB6059" t="str">
            <v>Ferhati A</v>
          </cell>
          <cell r="BE6059" t="str">
            <v>43</v>
          </cell>
          <cell r="BF6059" t="str">
            <v>2012-S43</v>
          </cell>
          <cell r="BS6059" t="str">
            <v>Basile G</v>
          </cell>
          <cell r="BW6059" t="str">
            <v>07</v>
          </cell>
        </row>
        <row r="6060">
          <cell r="F6060" t="str">
            <v>IMB/51454/C/ORHE</v>
          </cell>
          <cell r="Q6060">
            <v>6</v>
          </cell>
          <cell r="AQ6060" t="str">
            <v>CRJ ST</v>
          </cell>
          <cell r="AW6060">
            <v>2012</v>
          </cell>
          <cell r="AX6060" t="str">
            <v>38</v>
          </cell>
          <cell r="BB6060" t="str">
            <v>CRJ ST</v>
          </cell>
          <cell r="BE6060" t="str">
            <v>38</v>
          </cell>
          <cell r="BF6060" t="str">
            <v>2012-S38</v>
          </cell>
          <cell r="BS6060" t="str">
            <v>Basile G</v>
          </cell>
          <cell r="BW6060" t="str">
            <v>27</v>
          </cell>
        </row>
        <row r="6061">
          <cell r="F6061" t="str">
            <v>IMB/51454/C/ORF3</v>
          </cell>
          <cell r="Q6061">
            <v>7</v>
          </cell>
          <cell r="AQ6061" t="str">
            <v>CRJ ST</v>
          </cell>
          <cell r="AW6061">
            <v>2012</v>
          </cell>
          <cell r="AX6061" t="str">
            <v>38</v>
          </cell>
          <cell r="BB6061" t="str">
            <v>CRJ ST</v>
          </cell>
          <cell r="BE6061" t="str">
            <v>38</v>
          </cell>
          <cell r="BF6061" t="str">
            <v>2012-S38</v>
          </cell>
          <cell r="BS6061" t="str">
            <v>Basile G</v>
          </cell>
          <cell r="BW6061" t="str">
            <v>27</v>
          </cell>
        </row>
        <row r="6062">
          <cell r="F6062" t="str">
            <v>IMB/51454/C/OREP</v>
          </cell>
          <cell r="Q6062">
            <v>7</v>
          </cell>
          <cell r="AQ6062" t="str">
            <v>SOGETREL</v>
          </cell>
          <cell r="AW6062">
            <v>2012</v>
          </cell>
          <cell r="AX6062" t="str">
            <v>43</v>
          </cell>
          <cell r="BB6062" t="str">
            <v>Ferhati A</v>
          </cell>
          <cell r="BE6062" t="str">
            <v>50</v>
          </cell>
          <cell r="BF6062" t="str">
            <v>2012-S50</v>
          </cell>
          <cell r="BS6062" t="str">
            <v>Basile G</v>
          </cell>
          <cell r="BW6062" t="str">
            <v>04</v>
          </cell>
        </row>
        <row r="6063">
          <cell r="F6063" t="str">
            <v>IMB/51454/C/ORD8</v>
          </cell>
          <cell r="Q6063">
            <v>3</v>
          </cell>
          <cell r="AQ6063" t="str">
            <v>SOGETREL</v>
          </cell>
          <cell r="AW6063">
            <v>2012</v>
          </cell>
          <cell r="AX6063" t="str">
            <v>43</v>
          </cell>
          <cell r="BB6063" t="str">
            <v>Ferhati A</v>
          </cell>
          <cell r="BE6063" t="str">
            <v>50</v>
          </cell>
          <cell r="BF6063" t="str">
            <v>2012-S50</v>
          </cell>
          <cell r="BS6063" t="str">
            <v>Basile G</v>
          </cell>
          <cell r="BW6063" t="str">
            <v>04</v>
          </cell>
        </row>
        <row r="6064">
          <cell r="F6064" t="str">
            <v>IMB/51454/C/ORCS</v>
          </cell>
          <cell r="Q6064">
            <v>12</v>
          </cell>
          <cell r="AQ6064" t="str">
            <v>SOGETREL</v>
          </cell>
          <cell r="AW6064">
            <v>2012</v>
          </cell>
          <cell r="AX6064" t="str">
            <v>46</v>
          </cell>
          <cell r="BB6064" t="str">
            <v>Haoues L</v>
          </cell>
          <cell r="BE6064" t="str">
            <v>01</v>
          </cell>
          <cell r="BF6064" t="str">
            <v>2013-S01</v>
          </cell>
          <cell r="BS6064" t="str">
            <v>Basile G</v>
          </cell>
          <cell r="BW6064" t="str">
            <v>27</v>
          </cell>
        </row>
        <row r="6065">
          <cell r="F6065" t="str">
            <v>IMB/51454/C/OR2P</v>
          </cell>
          <cell r="Q6065">
            <v>13</v>
          </cell>
          <cell r="AQ6065" t="str">
            <v>SOGETREL</v>
          </cell>
          <cell r="AW6065">
            <v>2012</v>
          </cell>
          <cell r="AX6065" t="str">
            <v>35</v>
          </cell>
          <cell r="BB6065" t="str">
            <v>Tourneur D</v>
          </cell>
          <cell r="BE6065" t="str">
            <v>36</v>
          </cell>
          <cell r="BF6065" t="str">
            <v>2012-S36</v>
          </cell>
          <cell r="BS6065" t="str">
            <v>Debrauwer J</v>
          </cell>
          <cell r="BW6065" t="str">
            <v>12</v>
          </cell>
        </row>
        <row r="6066">
          <cell r="F6066" t="str">
            <v>IMB/51454/C/OR0F</v>
          </cell>
          <cell r="Q6066">
            <v>33</v>
          </cell>
          <cell r="AQ6066" t="str">
            <v>SOGETREL</v>
          </cell>
          <cell r="AW6066">
            <v>2012</v>
          </cell>
          <cell r="AX6066" t="str">
            <v>35</v>
          </cell>
          <cell r="BB6066" t="str">
            <v>Tourneur D</v>
          </cell>
          <cell r="BE6066" t="str">
            <v>36</v>
          </cell>
          <cell r="BF6066" t="str">
            <v>2012-S36</v>
          </cell>
          <cell r="BS6066" t="str">
            <v>Basile G</v>
          </cell>
          <cell r="BW6066" t="str">
            <v>12</v>
          </cell>
        </row>
        <row r="6067">
          <cell r="F6067" t="str">
            <v>IMB/51454/C/OQWQ</v>
          </cell>
          <cell r="Q6067">
            <v>8</v>
          </cell>
          <cell r="AQ6067" t="str">
            <v>CRJ ST</v>
          </cell>
          <cell r="AW6067">
            <v>2012</v>
          </cell>
          <cell r="AX6067" t="str">
            <v>52</v>
          </cell>
          <cell r="BB6067" t="str">
            <v>CRJ ST</v>
          </cell>
          <cell r="BE6067" t="str">
            <v>52</v>
          </cell>
          <cell r="BF6067" t="str">
            <v>2012-S52</v>
          </cell>
          <cell r="BS6067" t="str">
            <v>Bourgoin T</v>
          </cell>
          <cell r="BW6067" t="str">
            <v>04</v>
          </cell>
        </row>
        <row r="6068">
          <cell r="F6068" t="str">
            <v>IMB/51454/C/OQW8</v>
          </cell>
          <cell r="Q6068">
            <v>13</v>
          </cell>
          <cell r="AQ6068" t="str">
            <v>SOGETREL</v>
          </cell>
          <cell r="AW6068">
            <v>2012</v>
          </cell>
          <cell r="AX6068" t="str">
            <v>35</v>
          </cell>
          <cell r="BB6068" t="str">
            <v>Tourneur D</v>
          </cell>
          <cell r="BE6068" t="str">
            <v>36</v>
          </cell>
          <cell r="BF6068" t="str">
            <v>2012-S36</v>
          </cell>
          <cell r="BS6068" t="str">
            <v>Basile G</v>
          </cell>
          <cell r="BW6068" t="str">
            <v>12</v>
          </cell>
        </row>
        <row r="6069">
          <cell r="F6069" t="str">
            <v>IMB/51454/C/OQR9</v>
          </cell>
          <cell r="Q6069">
            <v>13</v>
          </cell>
          <cell r="AQ6069" t="str">
            <v>SOGETREL</v>
          </cell>
          <cell r="AW6069">
            <v>2012</v>
          </cell>
          <cell r="AX6069" t="str">
            <v>35</v>
          </cell>
          <cell r="BB6069" t="str">
            <v>Tourneur D</v>
          </cell>
          <cell r="BE6069" t="str">
            <v>36</v>
          </cell>
          <cell r="BF6069" t="str">
            <v>2012-S36</v>
          </cell>
          <cell r="BS6069" t="str">
            <v>Basile G</v>
          </cell>
          <cell r="BW6069" t="str">
            <v>12</v>
          </cell>
        </row>
        <row r="6070">
          <cell r="F6070" t="str">
            <v>IMB/51454/C/OQO6</v>
          </cell>
          <cell r="Q6070">
            <v>27</v>
          </cell>
          <cell r="AQ6070" t="str">
            <v>SOGETREL</v>
          </cell>
          <cell r="AW6070">
            <v>2012</v>
          </cell>
          <cell r="AX6070" t="str">
            <v>35</v>
          </cell>
          <cell r="BB6070" t="str">
            <v>Tourneur D</v>
          </cell>
          <cell r="BE6070" t="str">
            <v>36</v>
          </cell>
          <cell r="BF6070" t="str">
            <v>2012-S36</v>
          </cell>
          <cell r="BS6070" t="str">
            <v>Basile G</v>
          </cell>
          <cell r="BW6070" t="str">
            <v>12</v>
          </cell>
        </row>
        <row r="6071">
          <cell r="F6071" t="str">
            <v>IMB/51454/C/OQLX</v>
          </cell>
          <cell r="Q6071">
            <v>13</v>
          </cell>
          <cell r="AQ6071" t="str">
            <v>SOGETREL</v>
          </cell>
          <cell r="AW6071">
            <v>2012</v>
          </cell>
          <cell r="AX6071" t="str">
            <v>35</v>
          </cell>
          <cell r="BB6071" t="str">
            <v>Tourneur D</v>
          </cell>
          <cell r="BE6071" t="str">
            <v>36</v>
          </cell>
          <cell r="BF6071" t="str">
            <v>2012-S36</v>
          </cell>
          <cell r="BS6071" t="str">
            <v>Basile G</v>
          </cell>
          <cell r="BW6071" t="str">
            <v>12</v>
          </cell>
        </row>
        <row r="6072">
          <cell r="F6072" t="str">
            <v>IMB/51454/C/OQLP</v>
          </cell>
          <cell r="Q6072">
            <v>13</v>
          </cell>
          <cell r="AQ6072" t="str">
            <v>SOGETREL</v>
          </cell>
          <cell r="AW6072">
            <v>2012</v>
          </cell>
          <cell r="AX6072" t="str">
            <v>35</v>
          </cell>
          <cell r="BB6072" t="str">
            <v>Tourneur D</v>
          </cell>
          <cell r="BE6072" t="str">
            <v>36</v>
          </cell>
          <cell r="BF6072" t="str">
            <v>2012-S36</v>
          </cell>
          <cell r="BS6072" t="str">
            <v>Basile G</v>
          </cell>
          <cell r="BW6072" t="str">
            <v>12</v>
          </cell>
        </row>
        <row r="6073">
          <cell r="F6073" t="str">
            <v>IMB/51454/C/OQJF</v>
          </cell>
          <cell r="Q6073">
            <v>33</v>
          </cell>
          <cell r="AQ6073" t="str">
            <v>SOGETREL</v>
          </cell>
          <cell r="AW6073">
            <v>2012</v>
          </cell>
          <cell r="AX6073" t="str">
            <v>35</v>
          </cell>
          <cell r="BB6073" t="str">
            <v>Tourneur D</v>
          </cell>
          <cell r="BE6073" t="str">
            <v>36</v>
          </cell>
          <cell r="BF6073" t="str">
            <v>2012-S36</v>
          </cell>
          <cell r="BS6073" t="str">
            <v>Basile G</v>
          </cell>
          <cell r="BW6073" t="str">
            <v>12</v>
          </cell>
        </row>
        <row r="6074">
          <cell r="F6074" t="str">
            <v>IMB/51454/C/OQGP</v>
          </cell>
          <cell r="Q6074">
            <v>13</v>
          </cell>
          <cell r="AQ6074" t="str">
            <v>SOGETREL</v>
          </cell>
          <cell r="AW6074">
            <v>2012</v>
          </cell>
          <cell r="AX6074" t="str">
            <v>35</v>
          </cell>
          <cell r="BB6074" t="str">
            <v>Tourneur D</v>
          </cell>
          <cell r="BE6074" t="str">
            <v>36</v>
          </cell>
          <cell r="BF6074" t="str">
            <v>2012-S36</v>
          </cell>
          <cell r="BS6074" t="str">
            <v>Basile G</v>
          </cell>
          <cell r="BW6074" t="str">
            <v>12</v>
          </cell>
        </row>
        <row r="6075">
          <cell r="F6075" t="str">
            <v>IMB/51454/C/OQGO</v>
          </cell>
          <cell r="Q6075">
            <v>27</v>
          </cell>
          <cell r="AQ6075" t="str">
            <v>SOGETREL</v>
          </cell>
          <cell r="AW6075">
            <v>2012</v>
          </cell>
          <cell r="AX6075" t="str">
            <v>35</v>
          </cell>
          <cell r="BB6075" t="str">
            <v>Tourneur D</v>
          </cell>
          <cell r="BE6075" t="str">
            <v>36</v>
          </cell>
          <cell r="BF6075" t="str">
            <v>2012-S36</v>
          </cell>
          <cell r="BS6075" t="str">
            <v>Basile G</v>
          </cell>
          <cell r="BW6075" t="str">
            <v>12</v>
          </cell>
        </row>
        <row r="6076">
          <cell r="F6076" t="str">
            <v>IMB/51454/C/OQ5X</v>
          </cell>
          <cell r="Q6076">
            <v>16</v>
          </cell>
          <cell r="AQ6076" t="str">
            <v>Sogetrel RA</v>
          </cell>
          <cell r="AW6076">
            <v>2012</v>
          </cell>
          <cell r="AX6076" t="str">
            <v>44</v>
          </cell>
          <cell r="BB6076" t="str">
            <v>Sogetrel RA</v>
          </cell>
          <cell r="BE6076" t="str">
            <v>49</v>
          </cell>
          <cell r="BF6076" t="str">
            <v>2012-S49</v>
          </cell>
          <cell r="BS6076" t="str">
            <v>Basile G</v>
          </cell>
          <cell r="BW6076" t="str">
            <v>04</v>
          </cell>
        </row>
        <row r="6077">
          <cell r="F6077" t="str">
            <v>IMB/51454/C/OQ3Z</v>
          </cell>
          <cell r="Q6077">
            <v>23</v>
          </cell>
          <cell r="AQ6077" t="str">
            <v>Sogetrel RA</v>
          </cell>
          <cell r="AW6077">
            <v>2012</v>
          </cell>
          <cell r="AX6077" t="str">
            <v>44</v>
          </cell>
          <cell r="BB6077" t="str">
            <v>Sogetrel RA</v>
          </cell>
          <cell r="BE6077" t="str">
            <v>49</v>
          </cell>
          <cell r="BF6077" t="str">
            <v>2012-S49</v>
          </cell>
          <cell r="BS6077" t="str">
            <v>Basile G</v>
          </cell>
          <cell r="BW6077" t="str">
            <v>04</v>
          </cell>
        </row>
        <row r="6078">
          <cell r="F6078" t="str">
            <v>IMB/51454/C/OPZD</v>
          </cell>
          <cell r="Q6078">
            <v>26</v>
          </cell>
          <cell r="AQ6078" t="str">
            <v>Sogetrel RA</v>
          </cell>
          <cell r="AW6078">
            <v>2012</v>
          </cell>
          <cell r="AX6078" t="str">
            <v>44</v>
          </cell>
          <cell r="BB6078" t="str">
            <v>Sogetrel RA</v>
          </cell>
          <cell r="BE6078" t="str">
            <v>49</v>
          </cell>
          <cell r="BF6078" t="str">
            <v>2012-S49</v>
          </cell>
          <cell r="BS6078" t="str">
            <v>Basile G</v>
          </cell>
          <cell r="BW6078" t="str">
            <v>04</v>
          </cell>
        </row>
        <row r="6079">
          <cell r="F6079" t="str">
            <v>IMB/51454/C/OPVF</v>
          </cell>
          <cell r="Q6079">
            <v>16</v>
          </cell>
          <cell r="AQ6079" t="str">
            <v>Sogetrel RA</v>
          </cell>
          <cell r="AW6079">
            <v>2012</v>
          </cell>
          <cell r="AX6079" t="str">
            <v>44</v>
          </cell>
          <cell r="BB6079" t="str">
            <v>Sogetrel RA</v>
          </cell>
          <cell r="BE6079" t="str">
            <v>49</v>
          </cell>
          <cell r="BF6079" t="str">
            <v>2012-S49</v>
          </cell>
          <cell r="BS6079" t="str">
            <v>Basile G</v>
          </cell>
          <cell r="BW6079" t="str">
            <v>04</v>
          </cell>
        </row>
        <row r="6080">
          <cell r="F6080" t="str">
            <v>IMB/51454/C/OPQB</v>
          </cell>
          <cell r="Q6080">
            <v>24</v>
          </cell>
          <cell r="AQ6080" t="str">
            <v>Sogetrel RA</v>
          </cell>
          <cell r="AW6080">
            <v>2012</v>
          </cell>
          <cell r="AX6080" t="str">
            <v>44</v>
          </cell>
          <cell r="BB6080" t="str">
            <v>Sogetrel RA</v>
          </cell>
          <cell r="BE6080" t="str">
            <v>49</v>
          </cell>
          <cell r="BF6080" t="str">
            <v>2012-S49</v>
          </cell>
          <cell r="BS6080" t="str">
            <v>Basile G</v>
          </cell>
          <cell r="BW6080" t="str">
            <v>04</v>
          </cell>
        </row>
        <row r="6081">
          <cell r="F6081" t="str">
            <v>IMB/51454/C/OPED</v>
          </cell>
          <cell r="Q6081">
            <v>4</v>
          </cell>
          <cell r="AQ6081" t="str">
            <v>SOGETREL</v>
          </cell>
          <cell r="AW6081">
            <v>2012</v>
          </cell>
          <cell r="AX6081" t="str">
            <v>43</v>
          </cell>
          <cell r="BB6081" t="str">
            <v>Tourneur D</v>
          </cell>
          <cell r="BE6081" t="str">
            <v>44</v>
          </cell>
          <cell r="BF6081" t="str">
            <v>2012-S44</v>
          </cell>
          <cell r="BS6081" t="str">
            <v>Basile G</v>
          </cell>
          <cell r="BW6081" t="str">
            <v>03</v>
          </cell>
        </row>
        <row r="6082">
          <cell r="F6082" t="str">
            <v>IMB/51454/C/OLOZ</v>
          </cell>
          <cell r="Q6082">
            <v>34</v>
          </cell>
          <cell r="AQ6082" t="str">
            <v>SOGETREL</v>
          </cell>
          <cell r="AW6082">
            <v>2012</v>
          </cell>
          <cell r="AX6082" t="str">
            <v>42</v>
          </cell>
          <cell r="BB6082" t="str">
            <v>Tourneur D</v>
          </cell>
          <cell r="BE6082" t="str">
            <v>44</v>
          </cell>
          <cell r="BF6082" t="str">
            <v>2012-S44</v>
          </cell>
          <cell r="BS6082" t="str">
            <v>Basile G</v>
          </cell>
          <cell r="BW6082" t="str">
            <v>06</v>
          </cell>
        </row>
        <row r="6083">
          <cell r="F6083" t="str">
            <v>IMB/51454/C/OSYV</v>
          </cell>
          <cell r="Q6083">
            <v>7</v>
          </cell>
          <cell r="AQ6083" t="str">
            <v>SOGETREL</v>
          </cell>
          <cell r="AW6083">
            <v>2012</v>
          </cell>
          <cell r="AX6083" t="str">
            <v>43</v>
          </cell>
          <cell r="BB6083" t="str">
            <v>El Jilali B</v>
          </cell>
          <cell r="BE6083" t="str">
            <v>45</v>
          </cell>
          <cell r="BF6083" t="str">
            <v>2014-S45</v>
          </cell>
          <cell r="BS6083" t="str">
            <v>El Jilali B</v>
          </cell>
          <cell r="BW6083" t="str">
            <v>45</v>
          </cell>
        </row>
        <row r="6084">
          <cell r="F6084" t="str">
            <v>IMB/51454/C/00R2</v>
          </cell>
          <cell r="Q6084">
            <v>20</v>
          </cell>
          <cell r="AQ6084" t="str">
            <v>SOGETREL</v>
          </cell>
          <cell r="AW6084">
            <v>2012</v>
          </cell>
          <cell r="AX6084" t="str">
            <v>36</v>
          </cell>
          <cell r="BB6084" t="str">
            <v>Ferhati A</v>
          </cell>
          <cell r="BE6084" t="str">
            <v>38</v>
          </cell>
          <cell r="BF6084" t="str">
            <v>2012-S38</v>
          </cell>
          <cell r="BS6084" t="str">
            <v>Debrauwer J</v>
          </cell>
          <cell r="BW6084" t="str">
            <v>36</v>
          </cell>
        </row>
        <row r="6085">
          <cell r="F6085" t="str">
            <v>IMB/51454/C/00L3</v>
          </cell>
          <cell r="Q6085">
            <v>3</v>
          </cell>
          <cell r="AQ6085" t="str">
            <v>CRJ ST</v>
          </cell>
          <cell r="AW6085">
            <v>2012</v>
          </cell>
          <cell r="AX6085" t="str">
            <v>34</v>
          </cell>
          <cell r="BB6085" t="str">
            <v>CRJ ST</v>
          </cell>
          <cell r="BE6085" t="str">
            <v>38</v>
          </cell>
          <cell r="BF6085" t="str">
            <v>2012-S38</v>
          </cell>
          <cell r="BS6085" t="str">
            <v>Tambu Matadi Y</v>
          </cell>
          <cell r="BW6085" t="str">
            <v>27</v>
          </cell>
        </row>
        <row r="6086">
          <cell r="F6086" t="str">
            <v>IMB/51454/C/00IM</v>
          </cell>
          <cell r="Q6086">
            <v>30</v>
          </cell>
          <cell r="AQ6086" t="str">
            <v>SOGETREL</v>
          </cell>
          <cell r="AW6086">
            <v>2012</v>
          </cell>
          <cell r="AX6086" t="str">
            <v>37</v>
          </cell>
          <cell r="BB6086" t="str">
            <v>Ferhati A</v>
          </cell>
          <cell r="BE6086" t="str">
            <v>39</v>
          </cell>
          <cell r="BF6086" t="str">
            <v>2012-S39</v>
          </cell>
          <cell r="BS6086" t="str">
            <v>Basile G</v>
          </cell>
          <cell r="BW6086" t="str">
            <v>08</v>
          </cell>
        </row>
        <row r="6087">
          <cell r="F6087" t="str">
            <v>IMB/51454/C/00HZ</v>
          </cell>
          <cell r="Q6087">
            <v>8</v>
          </cell>
          <cell r="AQ6087" t="str">
            <v>Vandelet S</v>
          </cell>
          <cell r="AW6087">
            <v>2013</v>
          </cell>
          <cell r="AX6087" t="str">
            <v>36</v>
          </cell>
          <cell r="BB6087" t="str">
            <v>Tambu Matadi Y</v>
          </cell>
          <cell r="BE6087" t="str">
            <v>44</v>
          </cell>
          <cell r="BF6087" t="str">
            <v>2013-S44</v>
          </cell>
          <cell r="BS6087" t="str">
            <v>Ferhati A</v>
          </cell>
          <cell r="BW6087" t="str">
            <v>47</v>
          </cell>
        </row>
        <row r="6088">
          <cell r="F6088" t="str">
            <v>IMB/51454/C/00GI</v>
          </cell>
          <cell r="Q6088">
            <v>11</v>
          </cell>
          <cell r="AQ6088" t="str">
            <v>SOGETREL</v>
          </cell>
          <cell r="AW6088">
            <v>2012</v>
          </cell>
          <cell r="AX6088" t="str">
            <v>47</v>
          </cell>
          <cell r="BB6088" t="str">
            <v>Basile G</v>
          </cell>
          <cell r="BE6088" t="str">
            <v>50</v>
          </cell>
          <cell r="BF6088" t="str">
            <v>2012-S50</v>
          </cell>
          <cell r="BS6088" t="str">
            <v>Basile G</v>
          </cell>
          <cell r="BW6088" t="str">
            <v>22</v>
          </cell>
        </row>
        <row r="6089">
          <cell r="F6089" t="str">
            <v>IMB/51454/C/00FL</v>
          </cell>
          <cell r="Q6089">
            <v>13</v>
          </cell>
          <cell r="AQ6089" t="str">
            <v>Sogetrel RA</v>
          </cell>
          <cell r="AW6089">
            <v>2012</v>
          </cell>
          <cell r="AX6089" t="str">
            <v>46</v>
          </cell>
          <cell r="BB6089" t="str">
            <v>Sogetrel RA</v>
          </cell>
          <cell r="BE6089" t="str">
            <v>49</v>
          </cell>
          <cell r="BF6089" t="str">
            <v>2012-S49</v>
          </cell>
          <cell r="BS6089" t="str">
            <v>Basile G</v>
          </cell>
          <cell r="BW6089" t="str">
            <v>04</v>
          </cell>
        </row>
        <row r="6090">
          <cell r="F6090" t="str">
            <v>IMB/51454/C/0052</v>
          </cell>
          <cell r="Q6090">
            <v>12</v>
          </cell>
          <cell r="AQ6090" t="str">
            <v>SOGETREL</v>
          </cell>
          <cell r="AW6090">
            <v>2012</v>
          </cell>
          <cell r="AX6090" t="str">
            <v>40</v>
          </cell>
          <cell r="BB6090" t="str">
            <v>Ferhati A</v>
          </cell>
          <cell r="BE6090" t="str">
            <v>48</v>
          </cell>
          <cell r="BF6090" t="str">
            <v>2012-S48</v>
          </cell>
          <cell r="BS6090" t="str">
            <v>Basile G</v>
          </cell>
          <cell r="BW6090" t="str">
            <v>23</v>
          </cell>
        </row>
        <row r="6091">
          <cell r="F6091" t="str">
            <v>IMB/51454/C/0050</v>
          </cell>
          <cell r="Q6091">
            <v>1</v>
          </cell>
          <cell r="AQ6091" t="str">
            <v>CRJ ST</v>
          </cell>
          <cell r="AW6091">
            <v>2013</v>
          </cell>
          <cell r="AX6091" t="str">
            <v>13</v>
          </cell>
          <cell r="BB6091" t="str">
            <v>CRJ ST</v>
          </cell>
          <cell r="BE6091" t="str">
            <v>15</v>
          </cell>
          <cell r="BF6091" t="str">
            <v>2013-S15</v>
          </cell>
          <cell r="BS6091" t="str">
            <v>Basile G</v>
          </cell>
          <cell r="BW6091" t="str">
            <v>21</v>
          </cell>
        </row>
        <row r="6092">
          <cell r="F6092" t="str">
            <v>IMB/51454/C/004X</v>
          </cell>
          <cell r="Q6092">
            <v>1</v>
          </cell>
          <cell r="AQ6092" t="str">
            <v>SOGETREL</v>
          </cell>
          <cell r="AW6092">
            <v>2012</v>
          </cell>
          <cell r="AX6092" t="str">
            <v>38</v>
          </cell>
          <cell r="BB6092" t="str">
            <v>Tourneur D</v>
          </cell>
          <cell r="BE6092" t="str">
            <v>41</v>
          </cell>
          <cell r="BF6092" t="str">
            <v>2012-S41</v>
          </cell>
          <cell r="BS6092" t="str">
            <v>Basile G</v>
          </cell>
          <cell r="BW6092" t="str">
            <v>12</v>
          </cell>
        </row>
        <row r="6093">
          <cell r="F6093" t="str">
            <v>IMB/51454/C/002Z</v>
          </cell>
          <cell r="Q6093">
            <v>23</v>
          </cell>
          <cell r="AQ6093" t="str">
            <v>CRJ ST</v>
          </cell>
          <cell r="AW6093">
            <v>2012</v>
          </cell>
          <cell r="AX6093" t="str">
            <v>44</v>
          </cell>
          <cell r="BB6093" t="str">
            <v>CRJ ST</v>
          </cell>
          <cell r="BE6093" t="str">
            <v>48</v>
          </cell>
          <cell r="BF6093" t="str">
            <v>2012-S48</v>
          </cell>
          <cell r="BS6093" t="str">
            <v>Basile G</v>
          </cell>
          <cell r="BW6093" t="str">
            <v>04</v>
          </cell>
        </row>
        <row r="6094">
          <cell r="F6094" t="str">
            <v>IMB/51454/C/002Y</v>
          </cell>
          <cell r="Q6094">
            <v>23</v>
          </cell>
          <cell r="AQ6094" t="str">
            <v>CRJ ST</v>
          </cell>
          <cell r="AW6094">
            <v>2012</v>
          </cell>
          <cell r="AX6094" t="str">
            <v>44</v>
          </cell>
          <cell r="BB6094" t="str">
            <v>CRJ ST</v>
          </cell>
          <cell r="BE6094" t="str">
            <v>48</v>
          </cell>
          <cell r="BF6094" t="str">
            <v>2012-S48</v>
          </cell>
          <cell r="BS6094" t="str">
            <v>Basile G</v>
          </cell>
          <cell r="BW6094" t="str">
            <v>04</v>
          </cell>
        </row>
        <row r="6095">
          <cell r="F6095" t="str">
            <v>IMB/51454/C/001I</v>
          </cell>
          <cell r="Q6095">
            <v>1</v>
          </cell>
          <cell r="AQ6095" t="str">
            <v>SOGETREL</v>
          </cell>
          <cell r="AW6095">
            <v>2012</v>
          </cell>
          <cell r="AX6095" t="str">
            <v>37</v>
          </cell>
          <cell r="BB6095" t="str">
            <v>Ferhati A</v>
          </cell>
          <cell r="BE6095" t="str">
            <v>39</v>
          </cell>
          <cell r="BF6095" t="str">
            <v>2012-S39</v>
          </cell>
          <cell r="BS6095" t="str">
            <v>Basile G</v>
          </cell>
          <cell r="BW6095" t="str">
            <v>08</v>
          </cell>
        </row>
        <row r="6096">
          <cell r="F6096" t="str">
            <v>IMB/51454/C/001H</v>
          </cell>
          <cell r="Q6096">
            <v>1</v>
          </cell>
          <cell r="AQ6096" t="str">
            <v>SOGETREL</v>
          </cell>
          <cell r="AW6096">
            <v>2012</v>
          </cell>
          <cell r="AX6096" t="str">
            <v>37</v>
          </cell>
          <cell r="BB6096" t="str">
            <v>Ferhati A</v>
          </cell>
          <cell r="BE6096" t="str">
            <v>39</v>
          </cell>
          <cell r="BF6096" t="str">
            <v>2012-S39</v>
          </cell>
          <cell r="BS6096" t="str">
            <v>Basile G</v>
          </cell>
          <cell r="BW6096" t="str">
            <v>08</v>
          </cell>
        </row>
        <row r="6097">
          <cell r="F6097" t="str">
            <v>IMB/51454/C/001G</v>
          </cell>
          <cell r="Q6097">
            <v>1</v>
          </cell>
          <cell r="AQ6097" t="str">
            <v>SOGETREL</v>
          </cell>
          <cell r="AW6097">
            <v>2012</v>
          </cell>
          <cell r="AX6097" t="str">
            <v>37</v>
          </cell>
          <cell r="BB6097" t="str">
            <v>Ferhati A</v>
          </cell>
          <cell r="BE6097" t="str">
            <v>39</v>
          </cell>
          <cell r="BF6097" t="str">
            <v>2012-S39</v>
          </cell>
          <cell r="BS6097" t="str">
            <v>Basile G</v>
          </cell>
          <cell r="BW6097" t="str">
            <v>08</v>
          </cell>
        </row>
        <row r="6098">
          <cell r="F6098" t="str">
            <v>IMB/51454/C/001F</v>
          </cell>
          <cell r="Q6098">
            <v>30</v>
          </cell>
          <cell r="AQ6098" t="str">
            <v>SOGETREL</v>
          </cell>
          <cell r="AW6098">
            <v>2012</v>
          </cell>
          <cell r="AX6098" t="str">
            <v>37</v>
          </cell>
          <cell r="BB6098" t="str">
            <v>Ferhati A</v>
          </cell>
          <cell r="BE6098" t="str">
            <v>39</v>
          </cell>
          <cell r="BF6098" t="str">
            <v>2012-S39</v>
          </cell>
          <cell r="BS6098" t="str">
            <v>Basile G</v>
          </cell>
          <cell r="BW6098" t="str">
            <v>08</v>
          </cell>
        </row>
        <row r="6099">
          <cell r="F6099" t="str">
            <v>IMB/51454/C/0011</v>
          </cell>
          <cell r="Q6099">
            <v>42</v>
          </cell>
          <cell r="AQ6099" t="str">
            <v>CRJ ST</v>
          </cell>
          <cell r="AW6099">
            <v>2012</v>
          </cell>
          <cell r="AX6099" t="str">
            <v>38</v>
          </cell>
          <cell r="BB6099" t="str">
            <v>CRJ ST</v>
          </cell>
          <cell r="BE6099" t="str">
            <v>38</v>
          </cell>
          <cell r="BF6099" t="str">
            <v>2012-S38</v>
          </cell>
          <cell r="BS6099" t="str">
            <v>Basile G</v>
          </cell>
          <cell r="BW6099" t="str">
            <v>12</v>
          </cell>
        </row>
        <row r="6100">
          <cell r="F6100" t="str">
            <v>IMB/51454/C/0010</v>
          </cell>
          <cell r="Q6100">
            <v>35</v>
          </cell>
          <cell r="AQ6100" t="str">
            <v>SOGETREL</v>
          </cell>
          <cell r="AW6100">
            <v>2012</v>
          </cell>
          <cell r="AX6100" t="str">
            <v>44</v>
          </cell>
          <cell r="BB6100" t="str">
            <v>Basile G</v>
          </cell>
          <cell r="BE6100" t="str">
            <v>48</v>
          </cell>
          <cell r="BF6100" t="str">
            <v>2012-S48</v>
          </cell>
          <cell r="BS6100" t="str">
            <v>Basile G</v>
          </cell>
          <cell r="BW6100" t="str">
            <v>28</v>
          </cell>
        </row>
        <row r="6101">
          <cell r="F6101" t="str">
            <v>IMB/51454/C/000W</v>
          </cell>
          <cell r="Q6101">
            <v>1</v>
          </cell>
          <cell r="AQ6101" t="str">
            <v>CRJ ST</v>
          </cell>
          <cell r="AW6101">
            <v>2012</v>
          </cell>
          <cell r="AX6101" t="str">
            <v>50</v>
          </cell>
          <cell r="BB6101" t="str">
            <v>CRJ ST</v>
          </cell>
          <cell r="BE6101" t="str">
            <v>50</v>
          </cell>
          <cell r="BF6101" t="str">
            <v>2012-S50</v>
          </cell>
          <cell r="BS6101" t="str">
            <v>Basile G</v>
          </cell>
          <cell r="BW6101" t="str">
            <v>04</v>
          </cell>
        </row>
        <row r="6102">
          <cell r="F6102" t="str">
            <v>IMB/51454/X/01EH</v>
          </cell>
          <cell r="Q6102">
            <v>1</v>
          </cell>
          <cell r="AQ6102" t="str">
            <v>SOGETREL</v>
          </cell>
          <cell r="AW6102">
            <v>2012</v>
          </cell>
          <cell r="AX6102" t="str">
            <v>43</v>
          </cell>
          <cell r="BB6102" t="str">
            <v>El Jilali B</v>
          </cell>
          <cell r="BE6102" t="str">
            <v>45</v>
          </cell>
          <cell r="BF6102" t="str">
            <v>2014-S45</v>
          </cell>
          <cell r="BS6102" t="str">
            <v>El Jilali B</v>
          </cell>
          <cell r="BW6102" t="str">
            <v>45</v>
          </cell>
        </row>
        <row r="6103">
          <cell r="F6103" t="str">
            <v>IMB/51454/S/ORVO</v>
          </cell>
          <cell r="Q6103">
            <v>1</v>
          </cell>
          <cell r="AQ6103" t="str">
            <v>Sogetrel RA</v>
          </cell>
          <cell r="AW6103">
            <v>2012</v>
          </cell>
          <cell r="AX6103" t="str">
            <v>47</v>
          </cell>
          <cell r="BB6103" t="str">
            <v>Sogetrel RA</v>
          </cell>
          <cell r="BE6103" t="str">
            <v>50</v>
          </cell>
          <cell r="BF6103" t="str">
            <v>2012-S50</v>
          </cell>
          <cell r="BS6103" t="str">
            <v>Basile G</v>
          </cell>
          <cell r="BW6103" t="str">
            <v>04</v>
          </cell>
        </row>
        <row r="6104">
          <cell r="F6104" t="str">
            <v>IMB/51454/C/P0WE</v>
          </cell>
          <cell r="Q6104">
            <v>11</v>
          </cell>
          <cell r="AQ6104" t="str">
            <v>SOGETREL</v>
          </cell>
          <cell r="AW6104">
            <v>2012</v>
          </cell>
          <cell r="AX6104" t="str">
            <v>45</v>
          </cell>
          <cell r="BB6104" t="str">
            <v>Ferhati A</v>
          </cell>
          <cell r="BE6104" t="str">
            <v>02</v>
          </cell>
          <cell r="BF6104" t="str">
            <v>2013-S02</v>
          </cell>
          <cell r="BS6104" t="str">
            <v>Debrauwer J</v>
          </cell>
          <cell r="BW6104" t="str">
            <v>13</v>
          </cell>
        </row>
        <row r="6105">
          <cell r="F6105" t="str">
            <v>IMB/51454/C/P0WD</v>
          </cell>
          <cell r="Q6105">
            <v>11</v>
          </cell>
          <cell r="AQ6105" t="str">
            <v>SOGETREL</v>
          </cell>
          <cell r="AW6105">
            <v>2012</v>
          </cell>
          <cell r="AX6105" t="str">
            <v>45</v>
          </cell>
          <cell r="BB6105" t="str">
            <v>Ferhati A</v>
          </cell>
          <cell r="BE6105" t="str">
            <v>02</v>
          </cell>
          <cell r="BF6105" t="str">
            <v>2013-S02</v>
          </cell>
          <cell r="BS6105" t="str">
            <v>Debrauwer J</v>
          </cell>
          <cell r="BW6105" t="str">
            <v>13</v>
          </cell>
        </row>
        <row r="6106">
          <cell r="F6106" t="str">
            <v>IMB/51454/C/OUME</v>
          </cell>
          <cell r="Q6106">
            <v>32</v>
          </cell>
          <cell r="AQ6106" t="str">
            <v>SOGETREL</v>
          </cell>
          <cell r="AW6106">
            <v>2012</v>
          </cell>
          <cell r="AX6106" t="str">
            <v>45</v>
          </cell>
          <cell r="BB6106" t="str">
            <v>Ferhati A</v>
          </cell>
          <cell r="BE6106" t="str">
            <v>51</v>
          </cell>
          <cell r="BF6106" t="str">
            <v>2012-S51</v>
          </cell>
          <cell r="BS6106" t="str">
            <v>Debrauwer J</v>
          </cell>
          <cell r="BW6106" t="str">
            <v>12</v>
          </cell>
        </row>
        <row r="6107">
          <cell r="F6107" t="str">
            <v>IMB/51454/C/OUMC</v>
          </cell>
          <cell r="Q6107">
            <v>17</v>
          </cell>
          <cell r="AQ6107" t="str">
            <v>SOGETREL</v>
          </cell>
          <cell r="AW6107">
            <v>2012</v>
          </cell>
          <cell r="AX6107" t="str">
            <v>45</v>
          </cell>
          <cell r="BB6107" t="str">
            <v>Ferhati A</v>
          </cell>
          <cell r="BE6107" t="str">
            <v>51</v>
          </cell>
          <cell r="BF6107" t="str">
            <v>2012-S51</v>
          </cell>
          <cell r="BS6107" t="str">
            <v>Debrauwer J</v>
          </cell>
          <cell r="BW6107" t="str">
            <v>12</v>
          </cell>
        </row>
        <row r="6108">
          <cell r="F6108" t="str">
            <v>IMB/51454/C/OUM8</v>
          </cell>
          <cell r="Q6108">
            <v>18</v>
          </cell>
          <cell r="AQ6108" t="str">
            <v>SOGETREL</v>
          </cell>
          <cell r="AW6108">
            <v>2012</v>
          </cell>
          <cell r="AX6108" t="str">
            <v>45</v>
          </cell>
          <cell r="BB6108" t="str">
            <v>Ferhati A</v>
          </cell>
          <cell r="BE6108" t="str">
            <v>51</v>
          </cell>
          <cell r="BF6108" t="str">
            <v>2012-S51</v>
          </cell>
          <cell r="BS6108" t="str">
            <v>Debrauwer J</v>
          </cell>
          <cell r="BW6108" t="str">
            <v>12</v>
          </cell>
        </row>
        <row r="6109">
          <cell r="F6109" t="str">
            <v>IMB/51454/S/OVDK</v>
          </cell>
          <cell r="Q6109">
            <v>1</v>
          </cell>
          <cell r="AQ6109" t="str">
            <v>CRJ ST</v>
          </cell>
          <cell r="AW6109">
            <v>2012</v>
          </cell>
          <cell r="AX6109" t="str">
            <v>52</v>
          </cell>
          <cell r="BB6109" t="str">
            <v>CRJ ST</v>
          </cell>
          <cell r="BE6109" t="str">
            <v>52</v>
          </cell>
          <cell r="BF6109" t="str">
            <v>2012-S52</v>
          </cell>
          <cell r="BS6109" t="str">
            <v>Basile G</v>
          </cell>
          <cell r="BW6109" t="str">
            <v>22</v>
          </cell>
        </row>
        <row r="6110">
          <cell r="F6110" t="str">
            <v>IMB/51454/C/OVED</v>
          </cell>
          <cell r="Q6110">
            <v>6</v>
          </cell>
          <cell r="AQ6110" t="str">
            <v>CRJ ST</v>
          </cell>
          <cell r="AW6110">
            <v>2012</v>
          </cell>
          <cell r="AX6110" t="str">
            <v>52</v>
          </cell>
          <cell r="BB6110" t="str">
            <v>CRJ ST</v>
          </cell>
          <cell r="BE6110" t="str">
            <v>52</v>
          </cell>
          <cell r="BF6110" t="str">
            <v>2012-S52</v>
          </cell>
          <cell r="BS6110" t="str">
            <v>Debrauwer J</v>
          </cell>
          <cell r="BW6110" t="str">
            <v>22</v>
          </cell>
        </row>
        <row r="6111">
          <cell r="F6111" t="str">
            <v>IMB/51454/C/OUIQ</v>
          </cell>
          <cell r="Q6111">
            <v>4</v>
          </cell>
          <cell r="AQ6111" t="str">
            <v>SOGETREL</v>
          </cell>
          <cell r="AW6111">
            <v>2012</v>
          </cell>
          <cell r="AX6111" t="str">
            <v>48</v>
          </cell>
          <cell r="BB6111" t="str">
            <v>Basile G</v>
          </cell>
          <cell r="BE6111" t="str">
            <v>51</v>
          </cell>
          <cell r="BF6111" t="str">
            <v>2012-S51</v>
          </cell>
          <cell r="BS6111" t="str">
            <v>Basile G</v>
          </cell>
          <cell r="BW6111" t="str">
            <v>24</v>
          </cell>
        </row>
        <row r="6112">
          <cell r="F6112" t="str">
            <v>IMB/51454/C/OUD9</v>
          </cell>
          <cell r="Q6112">
            <v>6</v>
          </cell>
          <cell r="AQ6112" t="str">
            <v>IDCao ST</v>
          </cell>
          <cell r="AW6112">
            <v>2013</v>
          </cell>
          <cell r="AX6112" t="str">
            <v>05</v>
          </cell>
          <cell r="BB6112" t="str">
            <v>Rossini P</v>
          </cell>
          <cell r="BE6112" t="str">
            <v>05</v>
          </cell>
          <cell r="BF6112" t="str">
            <v>2013-S05</v>
          </cell>
          <cell r="BS6112" t="str">
            <v>Basile G</v>
          </cell>
          <cell r="BW6112" t="str">
            <v>24</v>
          </cell>
        </row>
        <row r="6113">
          <cell r="F6113" t="str">
            <v>IMB/51454/C/OUCZ</v>
          </cell>
          <cell r="Q6113">
            <v>6</v>
          </cell>
          <cell r="AQ6113" t="str">
            <v>SOGETREL</v>
          </cell>
          <cell r="AW6113">
            <v>2012</v>
          </cell>
          <cell r="AX6113" t="str">
            <v>49</v>
          </cell>
          <cell r="BB6113" t="str">
            <v>Ferhati A</v>
          </cell>
          <cell r="BE6113" t="str">
            <v>51</v>
          </cell>
          <cell r="BF6113" t="str">
            <v>2012-S51</v>
          </cell>
          <cell r="BS6113" t="str">
            <v>Basile G</v>
          </cell>
          <cell r="BW6113" t="str">
            <v>24</v>
          </cell>
        </row>
        <row r="6114">
          <cell r="F6114" t="str">
            <v>IMB/51454/C/OU4H</v>
          </cell>
          <cell r="Q6114">
            <v>8</v>
          </cell>
          <cell r="AQ6114" t="str">
            <v>SOGETREL</v>
          </cell>
          <cell r="AW6114">
            <v>2013</v>
          </cell>
          <cell r="AX6114" t="str">
            <v>03</v>
          </cell>
          <cell r="BB6114" t="str">
            <v>Mangin N</v>
          </cell>
          <cell r="BE6114" t="str">
            <v>05</v>
          </cell>
          <cell r="BF6114" t="str">
            <v>2013-S05</v>
          </cell>
          <cell r="BS6114" t="str">
            <v>Basile G</v>
          </cell>
          <cell r="BW6114" t="str">
            <v>38</v>
          </cell>
        </row>
        <row r="6115">
          <cell r="F6115" t="str">
            <v>IMB/51454/C/OTX5</v>
          </cell>
          <cell r="Q6115">
            <v>8</v>
          </cell>
          <cell r="AQ6115" t="str">
            <v>SOGETREL</v>
          </cell>
          <cell r="AW6115">
            <v>2012</v>
          </cell>
          <cell r="AX6115" t="str">
            <v>49</v>
          </cell>
          <cell r="BB6115" t="str">
            <v>Ferhati A</v>
          </cell>
          <cell r="BE6115" t="str">
            <v>52</v>
          </cell>
          <cell r="BF6115" t="str">
            <v>2012-S52</v>
          </cell>
          <cell r="BS6115" t="str">
            <v>Basile G</v>
          </cell>
          <cell r="BW6115" t="str">
            <v>35</v>
          </cell>
        </row>
        <row r="6116">
          <cell r="F6116" t="str">
            <v>IMB/51454/C/OTH4</v>
          </cell>
          <cell r="Q6116">
            <v>7</v>
          </cell>
          <cell r="AQ6116" t="str">
            <v>CRJ ST</v>
          </cell>
          <cell r="AW6116">
            <v>2012</v>
          </cell>
          <cell r="AX6116" t="str">
            <v>52</v>
          </cell>
          <cell r="BB6116" t="str">
            <v>CRJ ST</v>
          </cell>
          <cell r="BE6116" t="str">
            <v>52</v>
          </cell>
          <cell r="BF6116" t="str">
            <v>2012-S52</v>
          </cell>
          <cell r="BS6116" t="str">
            <v>Basile G</v>
          </cell>
          <cell r="BW6116" t="str">
            <v>08</v>
          </cell>
        </row>
        <row r="6117">
          <cell r="F6117" t="str">
            <v>IMB/51454/C/OTB8</v>
          </cell>
          <cell r="Q6117">
            <v>9</v>
          </cell>
          <cell r="AQ6117" t="str">
            <v>CRJ ST</v>
          </cell>
          <cell r="AW6117">
            <v>2013</v>
          </cell>
          <cell r="AX6117" t="str">
            <v>03</v>
          </cell>
          <cell r="BB6117" t="str">
            <v>CRJ ST</v>
          </cell>
          <cell r="BE6117" t="str">
            <v>03</v>
          </cell>
          <cell r="BF6117" t="str">
            <v>2013-S03</v>
          </cell>
          <cell r="BS6117" t="str">
            <v>Basile G</v>
          </cell>
          <cell r="BW6117" t="str">
            <v>24</v>
          </cell>
        </row>
        <row r="6118">
          <cell r="F6118" t="str">
            <v>IMB/51454/C/OSNT</v>
          </cell>
          <cell r="Q6118">
            <v>6</v>
          </cell>
          <cell r="AQ6118" t="str">
            <v>CRJ ST</v>
          </cell>
          <cell r="AW6118">
            <v>2012</v>
          </cell>
          <cell r="AX6118" t="str">
            <v>52</v>
          </cell>
          <cell r="BB6118" t="str">
            <v>CRJ ST</v>
          </cell>
          <cell r="BE6118" t="str">
            <v>52</v>
          </cell>
          <cell r="BF6118" t="str">
            <v>2012-S52</v>
          </cell>
          <cell r="BS6118" t="str">
            <v>Basile G</v>
          </cell>
          <cell r="BW6118" t="str">
            <v>19</v>
          </cell>
        </row>
        <row r="6119">
          <cell r="F6119" t="str">
            <v>IMB/51454/C/OSCS</v>
          </cell>
          <cell r="Q6119">
            <v>6</v>
          </cell>
          <cell r="AQ6119" t="str">
            <v>IDCao ST</v>
          </cell>
          <cell r="AW6119">
            <v>2013</v>
          </cell>
          <cell r="AX6119" t="str">
            <v>05</v>
          </cell>
          <cell r="BB6119" t="str">
            <v>Armougom J-S</v>
          </cell>
          <cell r="BE6119" t="str">
            <v>18</v>
          </cell>
          <cell r="BF6119" t="str">
            <v>2013-S18</v>
          </cell>
          <cell r="BS6119" t="str">
            <v>Batik C</v>
          </cell>
          <cell r="BW6119" t="str">
            <v>47</v>
          </cell>
        </row>
        <row r="6120">
          <cell r="F6120" t="str">
            <v>IMB/51454/C/OS6S</v>
          </cell>
          <cell r="Q6120">
            <v>8</v>
          </cell>
          <cell r="AQ6120" t="str">
            <v>SOGETREL</v>
          </cell>
          <cell r="AW6120">
            <v>2012</v>
          </cell>
          <cell r="AX6120" t="str">
            <v>49</v>
          </cell>
          <cell r="BB6120" t="str">
            <v>Ferhati A</v>
          </cell>
          <cell r="BE6120" t="str">
            <v>04</v>
          </cell>
          <cell r="BF6120" t="str">
            <v>2013-S04</v>
          </cell>
          <cell r="BS6120" t="str">
            <v>Ferhati A</v>
          </cell>
          <cell r="BW6120" t="str">
            <v>48</v>
          </cell>
        </row>
        <row r="6121">
          <cell r="F6121" t="str">
            <v>IMB/51454/C/ORCV</v>
          </cell>
          <cell r="Q6121">
            <v>24</v>
          </cell>
          <cell r="AQ6121" t="str">
            <v>SOGETREL</v>
          </cell>
          <cell r="AW6121">
            <v>2013</v>
          </cell>
          <cell r="AX6121" t="str">
            <v>05</v>
          </cell>
          <cell r="BB6121" t="str">
            <v>Peydecastaing D</v>
          </cell>
          <cell r="BE6121" t="str">
            <v>15</v>
          </cell>
          <cell r="BF6121" t="str">
            <v>2013-S15</v>
          </cell>
          <cell r="BS6121" t="str">
            <v>Basile G</v>
          </cell>
          <cell r="BW6121" t="str">
            <v>39</v>
          </cell>
        </row>
        <row r="6122">
          <cell r="F6122" t="str">
            <v>IMB/51454/C/OTV9</v>
          </cell>
          <cell r="Q6122">
            <v>7</v>
          </cell>
          <cell r="AQ6122" t="str">
            <v>Sogetrel RA</v>
          </cell>
          <cell r="AW6122">
            <v>2012</v>
          </cell>
          <cell r="AX6122" t="str">
            <v>48</v>
          </cell>
          <cell r="BB6122" t="str">
            <v>Sogetrel RA</v>
          </cell>
          <cell r="BE6122" t="str">
            <v>49</v>
          </cell>
          <cell r="BF6122" t="str">
            <v>2012-S49</v>
          </cell>
          <cell r="BS6122" t="str">
            <v>Debrauwer J</v>
          </cell>
          <cell r="BW6122" t="str">
            <v>14</v>
          </cell>
        </row>
        <row r="6123">
          <cell r="F6123" t="str">
            <v>IMB/51454/C/OTRJ</v>
          </cell>
          <cell r="Q6123">
            <v>17</v>
          </cell>
          <cell r="AQ6123" t="str">
            <v>Sogetrel RA</v>
          </cell>
          <cell r="AW6123">
            <v>2012</v>
          </cell>
          <cell r="AX6123" t="str">
            <v>48</v>
          </cell>
          <cell r="BB6123" t="str">
            <v>Armougom J-S</v>
          </cell>
          <cell r="BE6123" t="str">
            <v>23</v>
          </cell>
          <cell r="BF6123" t="str">
            <v>2013-S23</v>
          </cell>
          <cell r="BS6123" t="str">
            <v>Debrauwer J</v>
          </cell>
          <cell r="BW6123" t="str">
            <v>13</v>
          </cell>
        </row>
        <row r="6124">
          <cell r="F6124" t="str">
            <v>IMB/51454/C/OTNA</v>
          </cell>
          <cell r="Q6124">
            <v>12</v>
          </cell>
          <cell r="AQ6124" t="str">
            <v>SOGETREL</v>
          </cell>
          <cell r="AW6124">
            <v>2013</v>
          </cell>
          <cell r="AX6124" t="str">
            <v>03</v>
          </cell>
          <cell r="BB6124" t="str">
            <v>Mangin N</v>
          </cell>
          <cell r="BE6124" t="str">
            <v>05</v>
          </cell>
          <cell r="BF6124" t="str">
            <v>2013-S05</v>
          </cell>
          <cell r="BS6124" t="str">
            <v>Basile G</v>
          </cell>
          <cell r="BW6124" t="str">
            <v>23</v>
          </cell>
        </row>
        <row r="6125">
          <cell r="F6125" t="str">
            <v>IMB/51454/C/OTKS</v>
          </cell>
          <cell r="Q6125">
            <v>3</v>
          </cell>
          <cell r="AQ6125" t="str">
            <v>CRJ ST</v>
          </cell>
          <cell r="AW6125">
            <v>2013</v>
          </cell>
          <cell r="AX6125" t="str">
            <v>15</v>
          </cell>
          <cell r="BB6125" t="str">
            <v>CRJ ST</v>
          </cell>
          <cell r="BE6125" t="str">
            <v>15</v>
          </cell>
          <cell r="BF6125" t="str">
            <v>2013-S15</v>
          </cell>
          <cell r="BS6125" t="str">
            <v>Basile G</v>
          </cell>
          <cell r="BW6125" t="str">
            <v>38</v>
          </cell>
        </row>
        <row r="6126">
          <cell r="F6126" t="str">
            <v>IMB/51454/C/OTD5</v>
          </cell>
          <cell r="Q6126">
            <v>11</v>
          </cell>
          <cell r="AQ6126" t="str">
            <v>Sogetrel RA</v>
          </cell>
          <cell r="AW6126">
            <v>2012</v>
          </cell>
          <cell r="AX6126" t="str">
            <v>48</v>
          </cell>
          <cell r="BB6126" t="str">
            <v>Armougom J-S</v>
          </cell>
          <cell r="BE6126" t="str">
            <v>18</v>
          </cell>
          <cell r="BF6126" t="str">
            <v>2013-S18</v>
          </cell>
          <cell r="BS6126" t="str">
            <v>Debrauwer J</v>
          </cell>
          <cell r="BW6126" t="str">
            <v>13</v>
          </cell>
        </row>
        <row r="6127">
          <cell r="F6127" t="str">
            <v>IMB/51454/C/OT25</v>
          </cell>
          <cell r="Q6127">
            <v>1</v>
          </cell>
          <cell r="AQ6127" t="str">
            <v>SOGETREL</v>
          </cell>
          <cell r="AW6127">
            <v>2012</v>
          </cell>
          <cell r="AX6127" t="str">
            <v>48</v>
          </cell>
          <cell r="BB6127" t="str">
            <v>Sogetrel RA</v>
          </cell>
          <cell r="BE6127" t="str">
            <v>51</v>
          </cell>
          <cell r="BF6127" t="str">
            <v>2012-S51</v>
          </cell>
          <cell r="BS6127" t="str">
            <v>Basile G</v>
          </cell>
          <cell r="BW6127" t="str">
            <v>24</v>
          </cell>
        </row>
        <row r="6128">
          <cell r="F6128" t="str">
            <v>IMB/51454/C/OT17</v>
          </cell>
          <cell r="Q6128">
            <v>6</v>
          </cell>
          <cell r="AQ6128" t="str">
            <v>Sogetrel RA</v>
          </cell>
          <cell r="AW6128">
            <v>2012</v>
          </cell>
          <cell r="AX6128" t="str">
            <v>48</v>
          </cell>
          <cell r="BB6128" t="str">
            <v>Sogetrel RA</v>
          </cell>
          <cell r="BE6128" t="str">
            <v>50</v>
          </cell>
          <cell r="BF6128" t="str">
            <v>2012-S50</v>
          </cell>
          <cell r="BS6128" t="str">
            <v>Ferhati A</v>
          </cell>
          <cell r="BW6128" t="str">
            <v>47</v>
          </cell>
        </row>
        <row r="6129">
          <cell r="F6129" t="str">
            <v>IMB/51454/C/OT0T</v>
          </cell>
          <cell r="Q6129">
            <v>28</v>
          </cell>
          <cell r="AQ6129" t="str">
            <v>SOGETREL</v>
          </cell>
          <cell r="AW6129">
            <v>2012</v>
          </cell>
          <cell r="AX6129" t="str">
            <v>48</v>
          </cell>
          <cell r="BB6129" t="str">
            <v>Sogetrel RA</v>
          </cell>
          <cell r="BE6129" t="str">
            <v>51</v>
          </cell>
          <cell r="BF6129" t="str">
            <v>2012-S51</v>
          </cell>
          <cell r="BS6129" t="str">
            <v>Basile G</v>
          </cell>
          <cell r="BW6129" t="str">
            <v>24</v>
          </cell>
        </row>
        <row r="6130">
          <cell r="F6130" t="str">
            <v>IMB/51454/C/OSLG</v>
          </cell>
          <cell r="Q6130">
            <v>21</v>
          </cell>
          <cell r="AQ6130" t="str">
            <v>IDCao ST</v>
          </cell>
          <cell r="AW6130">
            <v>2013</v>
          </cell>
          <cell r="AX6130" t="str">
            <v>05</v>
          </cell>
          <cell r="BB6130" t="str">
            <v>Armougom J-S</v>
          </cell>
          <cell r="BE6130" t="str">
            <v>18</v>
          </cell>
          <cell r="BF6130" t="str">
            <v>2013-S18</v>
          </cell>
          <cell r="BS6130" t="str">
            <v>Bourgoin T</v>
          </cell>
          <cell r="BW6130" t="str">
            <v>06</v>
          </cell>
        </row>
        <row r="6131">
          <cell r="F6131" t="str">
            <v>IMB/51454/C/OSEH</v>
          </cell>
          <cell r="Q6131">
            <v>7</v>
          </cell>
          <cell r="AQ6131" t="str">
            <v>SOGETREL</v>
          </cell>
          <cell r="AW6131">
            <v>2012</v>
          </cell>
          <cell r="AX6131" t="str">
            <v>48</v>
          </cell>
          <cell r="BB6131" t="str">
            <v>Basile G</v>
          </cell>
          <cell r="BE6131" t="str">
            <v>51</v>
          </cell>
          <cell r="BF6131" t="str">
            <v>2012-S51</v>
          </cell>
          <cell r="BS6131" t="str">
            <v>Basile G</v>
          </cell>
          <cell r="BW6131" t="str">
            <v>08</v>
          </cell>
        </row>
        <row r="6132">
          <cell r="F6132" t="str">
            <v>IMB/51454/C/OQYW</v>
          </cell>
          <cell r="Q6132">
            <v>1</v>
          </cell>
          <cell r="AQ6132" t="str">
            <v>SOGETREL</v>
          </cell>
          <cell r="AW6132">
            <v>2012</v>
          </cell>
          <cell r="AX6132" t="str">
            <v>49</v>
          </cell>
          <cell r="BB6132" t="str">
            <v>Basile G</v>
          </cell>
          <cell r="BE6132" t="str">
            <v>50</v>
          </cell>
          <cell r="BF6132" t="str">
            <v>2012-S50</v>
          </cell>
          <cell r="BS6132" t="str">
            <v>Basile G</v>
          </cell>
          <cell r="BW6132" t="str">
            <v>04</v>
          </cell>
        </row>
        <row r="6133">
          <cell r="F6133" t="str">
            <v>IMB/51454/C/OQXW</v>
          </cell>
          <cell r="Q6133">
            <v>40</v>
          </cell>
          <cell r="AQ6133" t="str">
            <v>SOGETREL</v>
          </cell>
          <cell r="AW6133">
            <v>2012</v>
          </cell>
          <cell r="AX6133" t="str">
            <v>49</v>
          </cell>
          <cell r="BB6133" t="str">
            <v>Basile G</v>
          </cell>
          <cell r="BE6133" t="str">
            <v>50</v>
          </cell>
          <cell r="BF6133" t="str">
            <v>2012-S50</v>
          </cell>
          <cell r="BS6133" t="str">
            <v>Basile G</v>
          </cell>
          <cell r="BW6133" t="str">
            <v>04</v>
          </cell>
        </row>
        <row r="6134">
          <cell r="F6134" t="str">
            <v>IMB/51454/C/OUV9</v>
          </cell>
          <cell r="Q6134">
            <v>9</v>
          </cell>
          <cell r="AQ6134" t="str">
            <v>SOGETREL</v>
          </cell>
          <cell r="AW6134">
            <v>2012</v>
          </cell>
          <cell r="AX6134" t="str">
            <v>44</v>
          </cell>
          <cell r="BB6134" t="str">
            <v>Ferhati A</v>
          </cell>
          <cell r="BE6134" t="str">
            <v>04</v>
          </cell>
          <cell r="BF6134" t="str">
            <v>2013-S04</v>
          </cell>
          <cell r="BS6134" t="str">
            <v>Ferhati A</v>
          </cell>
          <cell r="BW6134" t="str">
            <v>40</v>
          </cell>
        </row>
        <row r="6135">
          <cell r="F6135" t="str">
            <v>IMB/51454/C/OU2V</v>
          </cell>
          <cell r="Q6135">
            <v>6</v>
          </cell>
          <cell r="AQ6135" t="str">
            <v>CRJ ST</v>
          </cell>
          <cell r="AW6135">
            <v>2012</v>
          </cell>
          <cell r="AX6135" t="str">
            <v>50</v>
          </cell>
          <cell r="BB6135" t="str">
            <v>CRJ ST</v>
          </cell>
          <cell r="BE6135" t="str">
            <v>50</v>
          </cell>
          <cell r="BF6135" t="str">
            <v>2012-S50</v>
          </cell>
          <cell r="BS6135" t="str">
            <v>Bourgoin T</v>
          </cell>
          <cell r="BW6135" t="str">
            <v>06</v>
          </cell>
        </row>
        <row r="6136">
          <cell r="F6136" t="str">
            <v>IMB/51454/C/OTWT</v>
          </cell>
          <cell r="Q6136">
            <v>10</v>
          </cell>
          <cell r="AQ6136" t="str">
            <v>SOGETREL</v>
          </cell>
          <cell r="AW6136">
            <v>2012</v>
          </cell>
          <cell r="AX6136" t="str">
            <v>44</v>
          </cell>
          <cell r="BB6136" t="str">
            <v>Basile G</v>
          </cell>
          <cell r="BE6136" t="str">
            <v>51</v>
          </cell>
          <cell r="BF6136" t="str">
            <v>2012-S51</v>
          </cell>
          <cell r="BS6136" t="str">
            <v>Bourgoin T</v>
          </cell>
          <cell r="BW6136" t="str">
            <v>06</v>
          </cell>
        </row>
        <row r="6137">
          <cell r="F6137" t="str">
            <v>IMB/51454/C/OTTG</v>
          </cell>
          <cell r="Q6137">
            <v>9</v>
          </cell>
          <cell r="AQ6137" t="str">
            <v>SOGETREL</v>
          </cell>
          <cell r="AW6137">
            <v>2012</v>
          </cell>
          <cell r="AX6137" t="str">
            <v>44</v>
          </cell>
          <cell r="BB6137" t="str">
            <v>Basile G</v>
          </cell>
          <cell r="BE6137" t="str">
            <v>50</v>
          </cell>
          <cell r="BF6137" t="str">
            <v>2012-S50</v>
          </cell>
          <cell r="BS6137" t="str">
            <v>Ferhati A</v>
          </cell>
          <cell r="BW6137" t="str">
            <v>40</v>
          </cell>
        </row>
        <row r="6138">
          <cell r="F6138" t="str">
            <v>IMB/51454/C/OTRI</v>
          </cell>
          <cell r="Q6138">
            <v>11</v>
          </cell>
          <cell r="AQ6138" t="str">
            <v>CRJ ST</v>
          </cell>
          <cell r="AW6138">
            <v>2012</v>
          </cell>
          <cell r="AX6138" t="str">
            <v>50</v>
          </cell>
          <cell r="BB6138" t="str">
            <v>CRJ ST</v>
          </cell>
          <cell r="BE6138" t="str">
            <v>50</v>
          </cell>
          <cell r="BF6138" t="str">
            <v>2012-S50</v>
          </cell>
          <cell r="BS6138" t="str">
            <v>Basile G</v>
          </cell>
          <cell r="BW6138" t="str">
            <v>08</v>
          </cell>
        </row>
        <row r="6139">
          <cell r="F6139" t="str">
            <v>IMB/51454/C/OT4F</v>
          </cell>
          <cell r="Q6139">
            <v>1</v>
          </cell>
          <cell r="AQ6139" t="str">
            <v>SOGETREL</v>
          </cell>
          <cell r="AW6139">
            <v>2012</v>
          </cell>
          <cell r="AX6139" t="str">
            <v>44</v>
          </cell>
          <cell r="BB6139" t="str">
            <v>Ferhati A</v>
          </cell>
          <cell r="BE6139" t="str">
            <v>51</v>
          </cell>
          <cell r="BF6139" t="str">
            <v>2012-S51</v>
          </cell>
          <cell r="BS6139" t="str">
            <v>Matton V</v>
          </cell>
          <cell r="BW6139" t="str">
            <v>26</v>
          </cell>
        </row>
        <row r="6140">
          <cell r="F6140" t="str">
            <v>IMB/51454/C/OT39</v>
          </cell>
          <cell r="Q6140">
            <v>8</v>
          </cell>
          <cell r="AQ6140" t="str">
            <v>SOGETREL</v>
          </cell>
          <cell r="AW6140">
            <v>2012</v>
          </cell>
          <cell r="AX6140" t="str">
            <v>44</v>
          </cell>
          <cell r="BB6140" t="str">
            <v>Ferhati A</v>
          </cell>
          <cell r="BE6140" t="str">
            <v>51</v>
          </cell>
          <cell r="BF6140" t="str">
            <v>2012-S51</v>
          </cell>
          <cell r="BS6140" t="str">
            <v>Debrauwer J</v>
          </cell>
          <cell r="BW6140" t="str">
            <v>44</v>
          </cell>
        </row>
        <row r="6141">
          <cell r="F6141" t="str">
            <v>IMB/51454/C/OSWE</v>
          </cell>
          <cell r="Q6141">
            <v>2</v>
          </cell>
          <cell r="AQ6141" t="str">
            <v>Annulé</v>
          </cell>
          <cell r="AW6141" t="str">
            <v/>
          </cell>
          <cell r="AX6141" t="str">
            <v/>
          </cell>
          <cell r="BB6141" t="str">
            <v>Annulé</v>
          </cell>
          <cell r="BE6141" t="str">
            <v/>
          </cell>
          <cell r="BF6141" t="str">
            <v/>
          </cell>
          <cell r="BS6141" t="str">
            <v>Annulé</v>
          </cell>
          <cell r="BW6141" t="str">
            <v/>
          </cell>
        </row>
        <row r="6142">
          <cell r="F6142" t="str">
            <v>IMB/51454/C/OSVF</v>
          </cell>
          <cell r="Q6142">
            <v>6</v>
          </cell>
          <cell r="AQ6142" t="str">
            <v>SOGETREL</v>
          </cell>
          <cell r="AW6142">
            <v>2012</v>
          </cell>
          <cell r="AX6142" t="str">
            <v>44</v>
          </cell>
          <cell r="BB6142" t="str">
            <v>Haoues L</v>
          </cell>
          <cell r="BE6142" t="str">
            <v>49</v>
          </cell>
          <cell r="BF6142" t="str">
            <v>2012-S49</v>
          </cell>
          <cell r="BS6142" t="str">
            <v>Basile G</v>
          </cell>
          <cell r="BW6142" t="str">
            <v>04</v>
          </cell>
        </row>
        <row r="6143">
          <cell r="F6143" t="str">
            <v>IMB/51454/C/OSUI</v>
          </cell>
          <cell r="Q6143">
            <v>2</v>
          </cell>
          <cell r="AQ6143" t="str">
            <v>Annulé</v>
          </cell>
          <cell r="AW6143" t="str">
            <v/>
          </cell>
          <cell r="AX6143" t="str">
            <v/>
          </cell>
          <cell r="BB6143" t="str">
            <v>Annulé</v>
          </cell>
          <cell r="BE6143" t="str">
            <v/>
          </cell>
          <cell r="BF6143" t="str">
            <v/>
          </cell>
          <cell r="BS6143" t="str">
            <v>Annulé</v>
          </cell>
          <cell r="BW6143" t="str">
            <v/>
          </cell>
        </row>
        <row r="6144">
          <cell r="F6144" t="str">
            <v>IMB/51454/C/OSC4</v>
          </cell>
          <cell r="Q6144">
            <v>8</v>
          </cell>
          <cell r="AQ6144" t="str">
            <v>SOGETREL</v>
          </cell>
          <cell r="AW6144">
            <v>2012</v>
          </cell>
          <cell r="AX6144" t="str">
            <v>44</v>
          </cell>
          <cell r="BB6144" t="str">
            <v>Basile G</v>
          </cell>
          <cell r="BE6144" t="str">
            <v>50</v>
          </cell>
          <cell r="BF6144" t="str">
            <v>2012-S50</v>
          </cell>
          <cell r="BS6144" t="str">
            <v>Basile G</v>
          </cell>
          <cell r="BW6144" t="str">
            <v>17</v>
          </cell>
        </row>
        <row r="6145">
          <cell r="F6145" t="str">
            <v>IMB/51454/C/OSBB</v>
          </cell>
          <cell r="Q6145">
            <v>5</v>
          </cell>
          <cell r="AQ6145" t="str">
            <v>CRJ ST</v>
          </cell>
          <cell r="AW6145">
            <v>2012</v>
          </cell>
          <cell r="AX6145" t="str">
            <v>52</v>
          </cell>
          <cell r="BB6145" t="str">
            <v>CRJ ST</v>
          </cell>
          <cell r="BE6145" t="str">
            <v>52</v>
          </cell>
          <cell r="BF6145" t="str">
            <v>2012-S52</v>
          </cell>
          <cell r="BS6145" t="str">
            <v>Basile G</v>
          </cell>
          <cell r="BW6145" t="str">
            <v>23</v>
          </cell>
        </row>
        <row r="6146">
          <cell r="F6146" t="str">
            <v>IMB/51454/C/OSA2</v>
          </cell>
          <cell r="Q6146">
            <v>12</v>
          </cell>
          <cell r="AQ6146" t="str">
            <v>SOGETREL</v>
          </cell>
          <cell r="AW6146">
            <v>2012</v>
          </cell>
          <cell r="AX6146" t="str">
            <v>44</v>
          </cell>
          <cell r="BB6146" t="str">
            <v>Ferhati A</v>
          </cell>
          <cell r="BE6146" t="str">
            <v>46</v>
          </cell>
          <cell r="BF6146" t="str">
            <v>2012-S46</v>
          </cell>
          <cell r="BS6146" t="str">
            <v>Basile G</v>
          </cell>
          <cell r="BW6146" t="str">
            <v>13</v>
          </cell>
        </row>
        <row r="6147">
          <cell r="F6147" t="str">
            <v>IMB/51454/C/00RF</v>
          </cell>
          <cell r="Q6147">
            <v>1</v>
          </cell>
          <cell r="AQ6147" t="str">
            <v>SOGETREL</v>
          </cell>
          <cell r="AW6147">
            <v>2012</v>
          </cell>
          <cell r="AX6147" t="str">
            <v>38</v>
          </cell>
          <cell r="BB6147" t="str">
            <v>Ferhati A</v>
          </cell>
          <cell r="BE6147" t="str">
            <v>39</v>
          </cell>
          <cell r="BF6147" t="str">
            <v>2012-S39</v>
          </cell>
          <cell r="BS6147" t="str">
            <v>Basile G</v>
          </cell>
          <cell r="BW6147" t="str">
            <v>06</v>
          </cell>
        </row>
        <row r="6148">
          <cell r="F6148" t="str">
            <v>IMB/51454/C/00L4</v>
          </cell>
          <cell r="Q6148">
            <v>7</v>
          </cell>
          <cell r="AQ6148" t="str">
            <v>SOGETREL</v>
          </cell>
          <cell r="AW6148">
            <v>2012</v>
          </cell>
          <cell r="AX6148" t="str">
            <v>44</v>
          </cell>
          <cell r="BB6148" t="str">
            <v>Ferhati A</v>
          </cell>
          <cell r="BE6148" t="str">
            <v>46</v>
          </cell>
          <cell r="BF6148" t="str">
            <v>2012-S46</v>
          </cell>
          <cell r="BS6148" t="str">
            <v>Tambu Matadi Y</v>
          </cell>
          <cell r="BW6148" t="str">
            <v>18</v>
          </cell>
        </row>
        <row r="6149">
          <cell r="F6149" t="str">
            <v>IMB/51454/X/0137</v>
          </cell>
          <cell r="Q6149">
            <v>1</v>
          </cell>
          <cell r="AQ6149" t="str">
            <v>SOGETREL</v>
          </cell>
          <cell r="AW6149">
            <v>2012</v>
          </cell>
          <cell r="AX6149" t="str">
            <v>44</v>
          </cell>
          <cell r="BB6149" t="str">
            <v>Ferhati A</v>
          </cell>
          <cell r="BE6149" t="str">
            <v>51</v>
          </cell>
          <cell r="BF6149" t="str">
            <v>2012-S51</v>
          </cell>
          <cell r="BS6149" t="str">
            <v>Matton V</v>
          </cell>
          <cell r="BW6149" t="str">
            <v>26</v>
          </cell>
        </row>
        <row r="6150">
          <cell r="F6150" t="str">
            <v>IMB/51454/S/00A6</v>
          </cell>
          <cell r="Q6150">
            <v>1</v>
          </cell>
          <cell r="AQ6150" t="str">
            <v>Annulé</v>
          </cell>
          <cell r="AW6150" t="str">
            <v/>
          </cell>
          <cell r="AX6150" t="str">
            <v/>
          </cell>
          <cell r="BB6150" t="str">
            <v>Annulé</v>
          </cell>
          <cell r="BE6150" t="str">
            <v/>
          </cell>
          <cell r="BF6150" t="str">
            <v/>
          </cell>
          <cell r="BS6150" t="str">
            <v>Annulé</v>
          </cell>
          <cell r="BW6150" t="str">
            <v/>
          </cell>
        </row>
        <row r="6151">
          <cell r="F6151" t="str">
            <v>IMB/51454/S/00A5</v>
          </cell>
          <cell r="Q6151">
            <v>1</v>
          </cell>
          <cell r="AQ6151" t="str">
            <v>Annulé</v>
          </cell>
          <cell r="AW6151" t="str">
            <v/>
          </cell>
          <cell r="AX6151" t="str">
            <v/>
          </cell>
          <cell r="BB6151" t="str">
            <v>Annulé</v>
          </cell>
          <cell r="BE6151" t="str">
            <v/>
          </cell>
          <cell r="BF6151" t="str">
            <v/>
          </cell>
          <cell r="BS6151" t="str">
            <v>Annulé</v>
          </cell>
          <cell r="BW6151" t="str">
            <v/>
          </cell>
        </row>
        <row r="6152">
          <cell r="F6152" t="str">
            <v>IMB/51454/S/00A4</v>
          </cell>
          <cell r="Q6152">
            <v>1</v>
          </cell>
          <cell r="AQ6152" t="str">
            <v>Annulé</v>
          </cell>
          <cell r="AW6152" t="str">
            <v/>
          </cell>
          <cell r="AX6152" t="str">
            <v/>
          </cell>
          <cell r="BB6152" t="str">
            <v>Annulé</v>
          </cell>
          <cell r="BE6152" t="str">
            <v/>
          </cell>
          <cell r="BF6152" t="str">
            <v/>
          </cell>
          <cell r="BS6152" t="str">
            <v>Annulé</v>
          </cell>
          <cell r="BW6152" t="str">
            <v/>
          </cell>
        </row>
        <row r="6153">
          <cell r="F6153" t="str">
            <v>IMB/51454/S/00A3</v>
          </cell>
          <cell r="Q6153">
            <v>1</v>
          </cell>
          <cell r="AQ6153" t="str">
            <v>Annulé</v>
          </cell>
          <cell r="AW6153" t="str">
            <v/>
          </cell>
          <cell r="AX6153" t="str">
            <v/>
          </cell>
          <cell r="BB6153" t="str">
            <v>Annulé</v>
          </cell>
          <cell r="BE6153" t="str">
            <v/>
          </cell>
          <cell r="BF6153" t="str">
            <v/>
          </cell>
          <cell r="BS6153" t="str">
            <v>Annulé</v>
          </cell>
          <cell r="BW6153" t="str">
            <v/>
          </cell>
        </row>
        <row r="6154">
          <cell r="F6154" t="str">
            <v>IMB/51454/S/00A2</v>
          </cell>
          <cell r="Q6154">
            <v>1</v>
          </cell>
          <cell r="AQ6154" t="str">
            <v>Annulé</v>
          </cell>
          <cell r="AW6154" t="str">
            <v/>
          </cell>
          <cell r="AX6154" t="str">
            <v/>
          </cell>
          <cell r="BB6154" t="str">
            <v>Annulé</v>
          </cell>
          <cell r="BE6154" t="str">
            <v/>
          </cell>
          <cell r="BF6154" t="str">
            <v/>
          </cell>
          <cell r="BS6154" t="str">
            <v>Annulé</v>
          </cell>
          <cell r="BW6154" t="str">
            <v/>
          </cell>
        </row>
        <row r="6155">
          <cell r="F6155" t="str">
            <v>IMB/51454/S/00A1</v>
          </cell>
          <cell r="Q6155">
            <v>1</v>
          </cell>
          <cell r="AQ6155" t="str">
            <v>Annulé</v>
          </cell>
          <cell r="AW6155" t="str">
            <v/>
          </cell>
          <cell r="AX6155" t="str">
            <v/>
          </cell>
          <cell r="BB6155" t="str">
            <v>Annulé</v>
          </cell>
          <cell r="BE6155" t="str">
            <v/>
          </cell>
          <cell r="BF6155" t="str">
            <v/>
          </cell>
          <cell r="BS6155" t="str">
            <v>Annulé</v>
          </cell>
          <cell r="BW6155" t="str">
            <v/>
          </cell>
        </row>
        <row r="6156">
          <cell r="F6156" t="str">
            <v>IMB/51454/S/00A0</v>
          </cell>
          <cell r="Q6156">
            <v>1</v>
          </cell>
          <cell r="AQ6156" t="str">
            <v>Annulé</v>
          </cell>
          <cell r="AW6156" t="str">
            <v/>
          </cell>
          <cell r="AX6156" t="str">
            <v/>
          </cell>
          <cell r="BB6156" t="str">
            <v>Annulé</v>
          </cell>
          <cell r="BE6156" t="str">
            <v/>
          </cell>
          <cell r="BF6156" t="str">
            <v/>
          </cell>
          <cell r="BS6156" t="str">
            <v>Annulé</v>
          </cell>
          <cell r="BW6156" t="str">
            <v/>
          </cell>
        </row>
        <row r="6157">
          <cell r="F6157" t="str">
            <v>IMB/51454/S/009Z</v>
          </cell>
          <cell r="Q6157">
            <v>1</v>
          </cell>
          <cell r="AQ6157" t="str">
            <v>Annulé</v>
          </cell>
          <cell r="AW6157" t="str">
            <v/>
          </cell>
          <cell r="AX6157" t="str">
            <v/>
          </cell>
          <cell r="BB6157" t="str">
            <v>Annulé</v>
          </cell>
          <cell r="BE6157" t="str">
            <v/>
          </cell>
          <cell r="BF6157" t="str">
            <v/>
          </cell>
          <cell r="BS6157" t="str">
            <v>Annulé</v>
          </cell>
          <cell r="BW6157" t="str">
            <v/>
          </cell>
        </row>
        <row r="6158">
          <cell r="F6158" t="str">
            <v>IMB/51454/S/009Y</v>
          </cell>
          <cell r="Q6158">
            <v>1</v>
          </cell>
          <cell r="AQ6158" t="str">
            <v>Annulé</v>
          </cell>
          <cell r="AW6158" t="str">
            <v/>
          </cell>
          <cell r="AX6158" t="str">
            <v/>
          </cell>
          <cell r="BB6158" t="str">
            <v>Annulé</v>
          </cell>
          <cell r="BE6158" t="str">
            <v/>
          </cell>
          <cell r="BF6158" t="str">
            <v/>
          </cell>
          <cell r="BS6158" t="str">
            <v>Annulé</v>
          </cell>
          <cell r="BW6158" t="str">
            <v/>
          </cell>
        </row>
        <row r="6159">
          <cell r="F6159" t="str">
            <v>IMB/51454/S/009X</v>
          </cell>
          <cell r="Q6159">
            <v>1</v>
          </cell>
          <cell r="AQ6159" t="str">
            <v>Annulé</v>
          </cell>
          <cell r="AW6159" t="str">
            <v/>
          </cell>
          <cell r="AX6159" t="str">
            <v/>
          </cell>
          <cell r="BB6159" t="str">
            <v>Annulé</v>
          </cell>
          <cell r="BE6159" t="str">
            <v/>
          </cell>
          <cell r="BF6159" t="str">
            <v/>
          </cell>
          <cell r="BS6159" t="str">
            <v>Annulé</v>
          </cell>
          <cell r="BW6159" t="str">
            <v/>
          </cell>
        </row>
        <row r="6160">
          <cell r="F6160" t="str">
            <v>IMB/51454/S/009W</v>
          </cell>
          <cell r="Q6160">
            <v>7</v>
          </cell>
          <cell r="AQ6160" t="str">
            <v>SOGETREL</v>
          </cell>
          <cell r="AW6160">
            <v>2012</v>
          </cell>
          <cell r="AX6160" t="str">
            <v>48</v>
          </cell>
          <cell r="BB6160" t="str">
            <v>Basile G</v>
          </cell>
          <cell r="BE6160" t="str">
            <v>51</v>
          </cell>
          <cell r="BF6160" t="str">
            <v>2012-S51</v>
          </cell>
          <cell r="BS6160" t="str">
            <v>Basile G</v>
          </cell>
          <cell r="BW6160" t="str">
            <v>04</v>
          </cell>
        </row>
        <row r="6161">
          <cell r="F6161" t="str">
            <v>IMB/51454/C/P0UZ</v>
          </cell>
          <cell r="Q6161">
            <v>25</v>
          </cell>
          <cell r="AQ6161" t="str">
            <v>SOGETREL</v>
          </cell>
          <cell r="AW6161">
            <v>2012</v>
          </cell>
          <cell r="AX6161" t="str">
            <v>49</v>
          </cell>
          <cell r="BB6161" t="str">
            <v>Basile G</v>
          </cell>
          <cell r="BE6161" t="str">
            <v>05</v>
          </cell>
          <cell r="BF6161" t="str">
            <v>2013-S05</v>
          </cell>
          <cell r="BS6161" t="str">
            <v>Basile G</v>
          </cell>
          <cell r="BW6161" t="str">
            <v>13</v>
          </cell>
        </row>
        <row r="6162">
          <cell r="F6162" t="str">
            <v>IMB/51454/C/OU64</v>
          </cell>
          <cell r="Q6162">
            <v>11</v>
          </cell>
          <cell r="AQ6162" t="str">
            <v>SOGETREL</v>
          </cell>
          <cell r="AW6162">
            <v>2012</v>
          </cell>
          <cell r="AX6162" t="str">
            <v>49</v>
          </cell>
          <cell r="BB6162" t="str">
            <v>Basile G</v>
          </cell>
          <cell r="BE6162" t="str">
            <v>52</v>
          </cell>
          <cell r="BF6162" t="str">
            <v>2012-S52</v>
          </cell>
          <cell r="BS6162" t="str">
            <v>Basile G</v>
          </cell>
          <cell r="BW6162" t="str">
            <v>27</v>
          </cell>
        </row>
        <row r="6163">
          <cell r="F6163" t="str">
            <v>IMB/51454/C/OTM5</v>
          </cell>
          <cell r="Q6163">
            <v>4</v>
          </cell>
          <cell r="AQ6163" t="str">
            <v>SOGETREL</v>
          </cell>
          <cell r="AW6163">
            <v>2012</v>
          </cell>
          <cell r="AX6163" t="str">
            <v>49</v>
          </cell>
          <cell r="BB6163" t="str">
            <v>Basile G</v>
          </cell>
          <cell r="BE6163" t="str">
            <v>05</v>
          </cell>
          <cell r="BF6163" t="str">
            <v>2013-S05</v>
          </cell>
          <cell r="BS6163" t="str">
            <v>Basile G</v>
          </cell>
          <cell r="BW6163" t="str">
            <v>24</v>
          </cell>
        </row>
        <row r="6164">
          <cell r="F6164" t="str">
            <v>IMB/51454/C/OTEU</v>
          </cell>
          <cell r="Q6164">
            <v>15</v>
          </cell>
          <cell r="AQ6164" t="str">
            <v>CRJ ST</v>
          </cell>
          <cell r="AW6164">
            <v>2012</v>
          </cell>
          <cell r="AX6164" t="str">
            <v>50</v>
          </cell>
          <cell r="BB6164" t="str">
            <v>CRJ ST</v>
          </cell>
          <cell r="BE6164" t="str">
            <v>09</v>
          </cell>
          <cell r="BF6164" t="str">
            <v>2013-S09</v>
          </cell>
          <cell r="BS6164" t="str">
            <v>Debrauwer J</v>
          </cell>
          <cell r="BW6164" t="str">
            <v>24</v>
          </cell>
        </row>
        <row r="6165">
          <cell r="F6165" t="str">
            <v>IMB/51454/C/OTDG</v>
          </cell>
          <cell r="Q6165">
            <v>15</v>
          </cell>
          <cell r="AQ6165" t="str">
            <v>CRJ ST</v>
          </cell>
          <cell r="AW6165">
            <v>2012</v>
          </cell>
          <cell r="AX6165" t="str">
            <v>50</v>
          </cell>
          <cell r="BB6165" t="str">
            <v>CRJ ST</v>
          </cell>
          <cell r="BE6165" t="str">
            <v>09</v>
          </cell>
          <cell r="BF6165" t="str">
            <v>2013-S09</v>
          </cell>
          <cell r="BS6165" t="str">
            <v>Debrauwer J</v>
          </cell>
          <cell r="BW6165" t="str">
            <v>24</v>
          </cell>
        </row>
        <row r="6166">
          <cell r="F6166" t="str">
            <v>IMB/51454/C/OTBM</v>
          </cell>
          <cell r="Q6166">
            <v>16</v>
          </cell>
          <cell r="AQ6166" t="str">
            <v>CRJ ST</v>
          </cell>
          <cell r="AW6166">
            <v>2012</v>
          </cell>
          <cell r="AX6166" t="str">
            <v>50</v>
          </cell>
          <cell r="BB6166" t="str">
            <v>CRJ ST</v>
          </cell>
          <cell r="BE6166" t="str">
            <v>09</v>
          </cell>
          <cell r="BF6166" t="str">
            <v>2013-S09</v>
          </cell>
          <cell r="BS6166" t="str">
            <v>Debrauwer J</v>
          </cell>
          <cell r="BW6166" t="str">
            <v>24</v>
          </cell>
        </row>
        <row r="6167">
          <cell r="F6167" t="str">
            <v>IMB/51454/C/OTA1</v>
          </cell>
          <cell r="Q6167">
            <v>16</v>
          </cell>
          <cell r="AQ6167" t="str">
            <v>CRJ ST</v>
          </cell>
          <cell r="AW6167">
            <v>2012</v>
          </cell>
          <cell r="AX6167" t="str">
            <v>50</v>
          </cell>
          <cell r="BB6167" t="str">
            <v>CRJ ST</v>
          </cell>
          <cell r="BE6167" t="str">
            <v>09</v>
          </cell>
          <cell r="BF6167" t="str">
            <v>2013-S09</v>
          </cell>
          <cell r="BS6167" t="str">
            <v>Debrauwer J</v>
          </cell>
          <cell r="BW6167" t="str">
            <v>24</v>
          </cell>
        </row>
        <row r="6168">
          <cell r="F6168" t="str">
            <v>IMB/51454/C/OT8Q</v>
          </cell>
          <cell r="Q6168">
            <v>16</v>
          </cell>
          <cell r="AQ6168" t="str">
            <v>CRJ ST</v>
          </cell>
          <cell r="AW6168">
            <v>2012</v>
          </cell>
          <cell r="AX6168" t="str">
            <v>50</v>
          </cell>
          <cell r="BB6168" t="str">
            <v>CRJ ST</v>
          </cell>
          <cell r="BE6168" t="str">
            <v>09</v>
          </cell>
          <cell r="BF6168" t="str">
            <v>2013-S09</v>
          </cell>
          <cell r="BS6168" t="str">
            <v>Debrauwer J</v>
          </cell>
          <cell r="BW6168" t="str">
            <v>24</v>
          </cell>
        </row>
        <row r="6169">
          <cell r="F6169" t="str">
            <v>IMB/51454/C/OS3K</v>
          </cell>
          <cell r="Q6169">
            <v>7</v>
          </cell>
          <cell r="AQ6169" t="str">
            <v>Vandelet S</v>
          </cell>
          <cell r="AW6169">
            <v>2013</v>
          </cell>
          <cell r="AX6169" t="str">
            <v>20</v>
          </cell>
          <cell r="BB6169" t="str">
            <v>Armougom J-S</v>
          </cell>
          <cell r="BE6169" t="str">
            <v>23</v>
          </cell>
          <cell r="BF6169" t="str">
            <v>2013-S23</v>
          </cell>
          <cell r="BS6169" t="str">
            <v>Basile G</v>
          </cell>
          <cell r="BW6169" t="str">
            <v>39</v>
          </cell>
        </row>
        <row r="6170">
          <cell r="F6170" t="str">
            <v>IMB/51454/C/ORSK</v>
          </cell>
          <cell r="Q6170">
            <v>6</v>
          </cell>
          <cell r="AQ6170" t="str">
            <v>SOGETREL</v>
          </cell>
          <cell r="AW6170">
            <v>2012</v>
          </cell>
          <cell r="AX6170" t="str">
            <v>49</v>
          </cell>
          <cell r="BB6170" t="str">
            <v>Basile G</v>
          </cell>
          <cell r="BE6170" t="str">
            <v>51</v>
          </cell>
          <cell r="BF6170" t="str">
            <v>2012-S51</v>
          </cell>
          <cell r="BS6170" t="str">
            <v>Basile G</v>
          </cell>
          <cell r="BW6170" t="str">
            <v>13</v>
          </cell>
        </row>
        <row r="6171">
          <cell r="F6171" t="str">
            <v>IMB/51454/C/ORL8</v>
          </cell>
          <cell r="Q6171">
            <v>0</v>
          </cell>
          <cell r="AQ6171" t="str">
            <v>SOGETREL</v>
          </cell>
          <cell r="AW6171">
            <v>2012</v>
          </cell>
          <cell r="AX6171" t="str">
            <v>49</v>
          </cell>
          <cell r="BB6171" t="str">
            <v>Lehalle D</v>
          </cell>
          <cell r="BE6171" t="str">
            <v>10</v>
          </cell>
          <cell r="BF6171" t="str">
            <v>2013-S10</v>
          </cell>
          <cell r="BS6171" t="str">
            <v>Ferhati A</v>
          </cell>
          <cell r="BW6171" t="str">
            <v>47</v>
          </cell>
        </row>
        <row r="6172">
          <cell r="F6172" t="str">
            <v>IMB/51454/C/ORL3</v>
          </cell>
          <cell r="Q6172">
            <v>19</v>
          </cell>
          <cell r="AQ6172" t="str">
            <v>SOGETREL</v>
          </cell>
          <cell r="AW6172">
            <v>2012</v>
          </cell>
          <cell r="AX6172" t="str">
            <v>49</v>
          </cell>
          <cell r="BB6172" t="str">
            <v>Lehalle D</v>
          </cell>
          <cell r="BE6172" t="str">
            <v>10</v>
          </cell>
          <cell r="BF6172" t="str">
            <v>2013-S10</v>
          </cell>
          <cell r="BS6172" t="str">
            <v>Ferhati A</v>
          </cell>
          <cell r="BW6172" t="str">
            <v>47</v>
          </cell>
        </row>
        <row r="6173">
          <cell r="F6173" t="str">
            <v>IMB/51454/C/00MJ</v>
          </cell>
          <cell r="Q6173">
            <v>1</v>
          </cell>
          <cell r="AQ6173" t="str">
            <v>CRJ ST</v>
          </cell>
          <cell r="AW6173">
            <v>2012</v>
          </cell>
          <cell r="AX6173" t="str">
            <v>50</v>
          </cell>
          <cell r="BB6173" t="str">
            <v>CRJ ST</v>
          </cell>
          <cell r="BE6173" t="str">
            <v>50</v>
          </cell>
          <cell r="BF6173" t="str">
            <v>2012-S50</v>
          </cell>
          <cell r="BS6173" t="str">
            <v>Bourgoin T</v>
          </cell>
          <cell r="BW6173" t="str">
            <v>06</v>
          </cell>
        </row>
        <row r="6174">
          <cell r="F6174" t="str">
            <v>IMB/51454/C/00A7</v>
          </cell>
          <cell r="Q6174">
            <v>7</v>
          </cell>
          <cell r="AQ6174" t="str">
            <v>SOGETREL</v>
          </cell>
          <cell r="AW6174">
            <v>2012</v>
          </cell>
          <cell r="AX6174" t="str">
            <v>49</v>
          </cell>
          <cell r="BB6174" t="str">
            <v>Basile G</v>
          </cell>
          <cell r="BE6174" t="str">
            <v>51</v>
          </cell>
          <cell r="BF6174" t="str">
            <v>2012-S51</v>
          </cell>
          <cell r="BS6174" t="str">
            <v>Basile G</v>
          </cell>
          <cell r="BW6174" t="str">
            <v>04</v>
          </cell>
        </row>
        <row r="6175">
          <cell r="F6175" t="str">
            <v>IMB/51454/C/P0V0</v>
          </cell>
          <cell r="Q6175">
            <v>1</v>
          </cell>
          <cell r="AQ6175" t="str">
            <v>SOGETREL</v>
          </cell>
          <cell r="AW6175">
            <v>2013</v>
          </cell>
          <cell r="AX6175" t="str">
            <v>05</v>
          </cell>
          <cell r="BB6175" t="str">
            <v>Peydecastaing D</v>
          </cell>
          <cell r="BE6175" t="str">
            <v>07</v>
          </cell>
          <cell r="BF6175" t="str">
            <v>2013-S07</v>
          </cell>
          <cell r="BS6175" t="str">
            <v>Matton V</v>
          </cell>
          <cell r="BW6175" t="str">
            <v>05</v>
          </cell>
        </row>
        <row r="6176">
          <cell r="F6176" t="str">
            <v>IMB/51454/C/OTYK</v>
          </cell>
          <cell r="Q6176">
            <v>9</v>
          </cell>
          <cell r="AQ6176" t="str">
            <v>SOGETREL</v>
          </cell>
          <cell r="AW6176">
            <v>2013</v>
          </cell>
          <cell r="AX6176" t="str">
            <v>05</v>
          </cell>
          <cell r="BB6176" t="str">
            <v>Peydecastaing D</v>
          </cell>
          <cell r="BE6176" t="str">
            <v>07</v>
          </cell>
          <cell r="BF6176" t="str">
            <v>2013-S07</v>
          </cell>
          <cell r="BS6176" t="str">
            <v>Ferhati A</v>
          </cell>
          <cell r="BW6176" t="str">
            <v>47</v>
          </cell>
        </row>
        <row r="6177">
          <cell r="F6177" t="str">
            <v>IMB/51454/C/ORDF</v>
          </cell>
          <cell r="Q6177">
            <v>13</v>
          </cell>
          <cell r="AQ6177" t="str">
            <v>IDCao ST</v>
          </cell>
          <cell r="AW6177">
            <v>2013</v>
          </cell>
          <cell r="AX6177" t="str">
            <v>05</v>
          </cell>
          <cell r="BB6177" t="str">
            <v>Mangin N</v>
          </cell>
          <cell r="BE6177" t="str">
            <v>07</v>
          </cell>
          <cell r="BF6177" t="str">
            <v>2013-S07</v>
          </cell>
          <cell r="BS6177" t="str">
            <v>Basile G</v>
          </cell>
          <cell r="BW6177" t="str">
            <v>23</v>
          </cell>
        </row>
        <row r="6178">
          <cell r="F6178" t="str">
            <v>IMB/51454/C/ORC0</v>
          </cell>
          <cell r="Q6178">
            <v>19</v>
          </cell>
          <cell r="AQ6178" t="str">
            <v>IDCao ST</v>
          </cell>
          <cell r="AW6178">
            <v>2013</v>
          </cell>
          <cell r="AX6178" t="str">
            <v>05</v>
          </cell>
          <cell r="BB6178" t="str">
            <v>Mangin N</v>
          </cell>
          <cell r="BE6178" t="str">
            <v>07</v>
          </cell>
          <cell r="BF6178" t="str">
            <v>2013-S07</v>
          </cell>
          <cell r="BS6178" t="str">
            <v>Basile G</v>
          </cell>
          <cell r="BW6178" t="str">
            <v>23</v>
          </cell>
        </row>
        <row r="6179">
          <cell r="F6179" t="str">
            <v>IMB/51454/C/ORAG</v>
          </cell>
          <cell r="Q6179">
            <v>9</v>
          </cell>
          <cell r="AQ6179" t="str">
            <v>IDCao ST</v>
          </cell>
          <cell r="AW6179">
            <v>2013</v>
          </cell>
          <cell r="AX6179" t="str">
            <v>05</v>
          </cell>
          <cell r="BB6179" t="str">
            <v>Mangin N</v>
          </cell>
          <cell r="BE6179" t="str">
            <v>07</v>
          </cell>
          <cell r="BF6179" t="str">
            <v>2013-S07</v>
          </cell>
          <cell r="BS6179" t="str">
            <v>Basile G</v>
          </cell>
          <cell r="BW6179" t="str">
            <v>23</v>
          </cell>
        </row>
        <row r="6180">
          <cell r="F6180" t="str">
            <v>IMB/51454/C/OS42</v>
          </cell>
          <cell r="Q6180">
            <v>7</v>
          </cell>
          <cell r="AQ6180" t="str">
            <v>SOGETREL</v>
          </cell>
          <cell r="AW6180">
            <v>2012</v>
          </cell>
          <cell r="AX6180" t="str">
            <v>49</v>
          </cell>
          <cell r="BB6180" t="str">
            <v>Ferhati A</v>
          </cell>
          <cell r="BE6180" t="str">
            <v>51</v>
          </cell>
          <cell r="BF6180" t="str">
            <v>2012-S51</v>
          </cell>
          <cell r="BS6180" t="str">
            <v>Basile G</v>
          </cell>
          <cell r="BW6180" t="str">
            <v>07</v>
          </cell>
        </row>
        <row r="6181">
          <cell r="F6181" t="str">
            <v>IMB/51454/C/R6T5</v>
          </cell>
          <cell r="Q6181">
            <v>16</v>
          </cell>
          <cell r="AQ6181" t="str">
            <v>Sogetrel RA</v>
          </cell>
          <cell r="AW6181">
            <v>2013</v>
          </cell>
          <cell r="AX6181" t="str">
            <v>02</v>
          </cell>
          <cell r="BB6181" t="str">
            <v>Sogetrel RA</v>
          </cell>
          <cell r="BE6181" t="str">
            <v>07</v>
          </cell>
          <cell r="BF6181" t="str">
            <v>2013-S07</v>
          </cell>
          <cell r="BS6181" t="str">
            <v>Basile G</v>
          </cell>
          <cell r="BW6181" t="str">
            <v>27</v>
          </cell>
        </row>
        <row r="6182">
          <cell r="F6182" t="str">
            <v>IMB/51454/C/R6T4</v>
          </cell>
          <cell r="Q6182">
            <v>16</v>
          </cell>
          <cell r="AQ6182" t="str">
            <v>Sogetrel RA</v>
          </cell>
          <cell r="AW6182">
            <v>2013</v>
          </cell>
          <cell r="AX6182" t="str">
            <v>02</v>
          </cell>
          <cell r="BB6182" t="str">
            <v>Sogetrel RA</v>
          </cell>
          <cell r="BE6182" t="str">
            <v>07</v>
          </cell>
          <cell r="BF6182" t="str">
            <v>2013-S07</v>
          </cell>
          <cell r="BS6182" t="str">
            <v>Basile G</v>
          </cell>
          <cell r="BW6182" t="str">
            <v>27</v>
          </cell>
        </row>
        <row r="6183">
          <cell r="F6183" t="str">
            <v>IMB/51454/C/P0Y4</v>
          </cell>
          <cell r="Q6183">
            <v>1</v>
          </cell>
          <cell r="AQ6183" t="str">
            <v>SOGETREL</v>
          </cell>
          <cell r="AW6183">
            <v>2013</v>
          </cell>
          <cell r="AX6183" t="str">
            <v>05</v>
          </cell>
          <cell r="BB6183" t="str">
            <v>Ferhati A</v>
          </cell>
          <cell r="BE6183" t="str">
            <v>08</v>
          </cell>
          <cell r="BF6183" t="str">
            <v>2013-S08</v>
          </cell>
          <cell r="BS6183" t="str">
            <v>Basile G</v>
          </cell>
          <cell r="BW6183" t="str">
            <v>22</v>
          </cell>
        </row>
        <row r="6184">
          <cell r="F6184" t="str">
            <v>IMB/51454/C/P0RE</v>
          </cell>
          <cell r="Q6184">
            <v>5</v>
          </cell>
          <cell r="AQ6184" t="str">
            <v>Vandelet S</v>
          </cell>
          <cell r="AW6184">
            <v>2013</v>
          </cell>
          <cell r="AX6184" t="str">
            <v>20</v>
          </cell>
          <cell r="BB6184" t="str">
            <v>Armougom J-S</v>
          </cell>
          <cell r="BE6184" t="str">
            <v>23</v>
          </cell>
          <cell r="BF6184" t="str">
            <v>2013-S23</v>
          </cell>
          <cell r="BS6184" t="str">
            <v>Basile G</v>
          </cell>
          <cell r="BW6184" t="str">
            <v>35</v>
          </cell>
        </row>
        <row r="6185">
          <cell r="F6185" t="str">
            <v>IMB/51454/C/P0PA</v>
          </cell>
          <cell r="Q6185">
            <v>1</v>
          </cell>
          <cell r="AQ6185" t="str">
            <v>Vandelet S</v>
          </cell>
          <cell r="AW6185">
            <v>2013</v>
          </cell>
          <cell r="AX6185" t="str">
            <v>39</v>
          </cell>
          <cell r="BB6185" t="str">
            <v>Vandelet S</v>
          </cell>
          <cell r="BE6185" t="str">
            <v>39</v>
          </cell>
          <cell r="BF6185" t="str">
            <v>2013-S39</v>
          </cell>
          <cell r="BS6185" t="str">
            <v>Basile G</v>
          </cell>
          <cell r="BW6185" t="str">
            <v>27</v>
          </cell>
        </row>
        <row r="6186">
          <cell r="F6186" t="str">
            <v>IMB/51454/C/P0KJ</v>
          </cell>
          <cell r="Q6186">
            <v>8</v>
          </cell>
          <cell r="AQ6186" t="str">
            <v>SOGETREL</v>
          </cell>
          <cell r="AW6186">
            <v>2013</v>
          </cell>
          <cell r="AX6186" t="str">
            <v>02</v>
          </cell>
          <cell r="BB6186" t="str">
            <v>Haoues L</v>
          </cell>
          <cell r="BE6186" t="str">
            <v>15</v>
          </cell>
          <cell r="BF6186" t="str">
            <v>2013-S15</v>
          </cell>
          <cell r="BS6186" t="str">
            <v>Basile G</v>
          </cell>
          <cell r="BW6186" t="str">
            <v>35</v>
          </cell>
        </row>
        <row r="6187">
          <cell r="F6187" t="str">
            <v>IMB/51454/C/P0KB</v>
          </cell>
          <cell r="Q6187">
            <v>10</v>
          </cell>
          <cell r="AQ6187" t="str">
            <v>SOGETREL</v>
          </cell>
          <cell r="AW6187">
            <v>2013</v>
          </cell>
          <cell r="AX6187" t="str">
            <v>02</v>
          </cell>
          <cell r="BB6187" t="str">
            <v>Haoues L</v>
          </cell>
          <cell r="BE6187" t="str">
            <v>15</v>
          </cell>
          <cell r="BF6187" t="str">
            <v>2013-S15</v>
          </cell>
          <cell r="BS6187" t="str">
            <v>Basile G</v>
          </cell>
          <cell r="BW6187" t="str">
            <v>35</v>
          </cell>
        </row>
        <row r="6188">
          <cell r="F6188" t="str">
            <v>IMB/51454/C/P0B6</v>
          </cell>
          <cell r="Q6188">
            <v>1</v>
          </cell>
          <cell r="AQ6188" t="str">
            <v>Annulé</v>
          </cell>
          <cell r="AW6188" t="str">
            <v/>
          </cell>
          <cell r="AX6188" t="str">
            <v/>
          </cell>
          <cell r="BB6188" t="str">
            <v>Annulé</v>
          </cell>
          <cell r="BE6188" t="str">
            <v/>
          </cell>
          <cell r="BF6188" t="str">
            <v/>
          </cell>
          <cell r="BS6188" t="str">
            <v>Annulé</v>
          </cell>
          <cell r="BW6188" t="str">
            <v/>
          </cell>
        </row>
        <row r="6189">
          <cell r="F6189" t="str">
            <v>IMB/51454/C/P0B5</v>
          </cell>
          <cell r="Q6189">
            <v>1</v>
          </cell>
          <cell r="AQ6189" t="str">
            <v>Annulé</v>
          </cell>
          <cell r="AW6189" t="str">
            <v/>
          </cell>
          <cell r="AX6189" t="str">
            <v/>
          </cell>
          <cell r="BB6189" t="str">
            <v>Annulé</v>
          </cell>
          <cell r="BE6189" t="str">
            <v/>
          </cell>
          <cell r="BF6189" t="str">
            <v/>
          </cell>
          <cell r="BS6189" t="str">
            <v>Annulé</v>
          </cell>
          <cell r="BW6189" t="str">
            <v/>
          </cell>
        </row>
        <row r="6190">
          <cell r="F6190" t="str">
            <v>IMB/51454/C/P0B4</v>
          </cell>
          <cell r="Q6190">
            <v>8</v>
          </cell>
          <cell r="AQ6190" t="str">
            <v>Sogetrel RA</v>
          </cell>
          <cell r="AW6190">
            <v>2013</v>
          </cell>
          <cell r="AX6190" t="str">
            <v>02</v>
          </cell>
          <cell r="BB6190" t="str">
            <v>Rossini P</v>
          </cell>
          <cell r="BE6190" t="str">
            <v>04</v>
          </cell>
          <cell r="BF6190" t="str">
            <v>2013-S04</v>
          </cell>
          <cell r="BS6190" t="str">
            <v>Basile G</v>
          </cell>
          <cell r="BW6190" t="str">
            <v>35</v>
          </cell>
        </row>
        <row r="6191">
          <cell r="F6191" t="str">
            <v>IMB/51454/C/P0B3</v>
          </cell>
          <cell r="Q6191">
            <v>8</v>
          </cell>
          <cell r="AQ6191" t="str">
            <v>Sogetrel RA</v>
          </cell>
          <cell r="AW6191">
            <v>2013</v>
          </cell>
          <cell r="AX6191" t="str">
            <v>02</v>
          </cell>
          <cell r="BB6191" t="str">
            <v>Rossini P</v>
          </cell>
          <cell r="BE6191" t="str">
            <v>04</v>
          </cell>
          <cell r="BF6191" t="str">
            <v>2013-S04</v>
          </cell>
          <cell r="BS6191" t="str">
            <v>Basile G</v>
          </cell>
          <cell r="BW6191" t="str">
            <v>35</v>
          </cell>
        </row>
        <row r="6192">
          <cell r="F6192" t="str">
            <v>IMB/51454/C/P01S</v>
          </cell>
          <cell r="Q6192">
            <v>28</v>
          </cell>
          <cell r="AQ6192" t="str">
            <v>Sogetrel RA</v>
          </cell>
          <cell r="AW6192">
            <v>2013</v>
          </cell>
          <cell r="AX6192" t="str">
            <v>02</v>
          </cell>
          <cell r="BB6192" t="str">
            <v>Sogetrel RA</v>
          </cell>
          <cell r="BE6192" t="str">
            <v>07</v>
          </cell>
          <cell r="BF6192" t="str">
            <v>2013-S07</v>
          </cell>
          <cell r="BS6192" t="str">
            <v>Basile G</v>
          </cell>
          <cell r="BW6192" t="str">
            <v>27</v>
          </cell>
        </row>
        <row r="6193">
          <cell r="F6193" t="str">
            <v>IMB/51454/C/OZO5</v>
          </cell>
          <cell r="Q6193">
            <v>15</v>
          </cell>
          <cell r="AQ6193" t="str">
            <v>Lecocq A</v>
          </cell>
          <cell r="AW6193">
            <v>2014</v>
          </cell>
          <cell r="AX6193" t="str">
            <v>20</v>
          </cell>
          <cell r="BB6193" t="str">
            <v>Tambu Matadi Y</v>
          </cell>
          <cell r="BE6193" t="str">
            <v>30</v>
          </cell>
          <cell r="BF6193" t="str">
            <v>2014-S30</v>
          </cell>
          <cell r="BS6193" t="str">
            <v>Tambu Matadi Y</v>
          </cell>
          <cell r="BW6193" t="str">
            <v>30</v>
          </cell>
        </row>
        <row r="6194">
          <cell r="F6194" t="str">
            <v>IMB/51454/C/OZKB</v>
          </cell>
          <cell r="Q6194">
            <v>18</v>
          </cell>
          <cell r="AQ6194" t="str">
            <v>Sogetrel RA</v>
          </cell>
          <cell r="AW6194">
            <v>2013</v>
          </cell>
          <cell r="AX6194" t="str">
            <v>02</v>
          </cell>
          <cell r="BB6194" t="str">
            <v>Rossini P</v>
          </cell>
          <cell r="BE6194" t="str">
            <v>04</v>
          </cell>
          <cell r="BF6194" t="str">
            <v>2013-S04</v>
          </cell>
          <cell r="BS6194" t="str">
            <v>Basile G</v>
          </cell>
          <cell r="BW6194" t="str">
            <v>20</v>
          </cell>
        </row>
        <row r="6195">
          <cell r="F6195" t="str">
            <v>IMB/51454/C/OZKA</v>
          </cell>
          <cell r="Q6195">
            <v>9</v>
          </cell>
          <cell r="AQ6195" t="str">
            <v>Sogetrel RA</v>
          </cell>
          <cell r="AW6195">
            <v>2013</v>
          </cell>
          <cell r="AX6195" t="str">
            <v>02</v>
          </cell>
          <cell r="BB6195" t="str">
            <v>Rossini P</v>
          </cell>
          <cell r="BE6195" t="str">
            <v>04</v>
          </cell>
          <cell r="BF6195" t="str">
            <v>2013-S04</v>
          </cell>
          <cell r="BS6195" t="str">
            <v>Basile G</v>
          </cell>
          <cell r="BW6195" t="str">
            <v>20</v>
          </cell>
        </row>
        <row r="6196">
          <cell r="F6196" t="str">
            <v>IMB/51454/C/OZK9</v>
          </cell>
          <cell r="Q6196">
            <v>14</v>
          </cell>
          <cell r="AQ6196" t="str">
            <v>Sogetrel RA</v>
          </cell>
          <cell r="AW6196">
            <v>2013</v>
          </cell>
          <cell r="AX6196" t="str">
            <v>02</v>
          </cell>
          <cell r="BB6196" t="str">
            <v>Rossini P</v>
          </cell>
          <cell r="BE6196" t="str">
            <v>04</v>
          </cell>
          <cell r="BF6196" t="str">
            <v>2013-S04</v>
          </cell>
          <cell r="BS6196" t="str">
            <v>Basile G</v>
          </cell>
          <cell r="BW6196" t="str">
            <v>20</v>
          </cell>
        </row>
        <row r="6197">
          <cell r="F6197" t="str">
            <v>IMB/51454/C/OZK8</v>
          </cell>
          <cell r="Q6197">
            <v>14</v>
          </cell>
          <cell r="AQ6197" t="str">
            <v>Sogetrel RA</v>
          </cell>
          <cell r="AW6197">
            <v>2013</v>
          </cell>
          <cell r="AX6197" t="str">
            <v>02</v>
          </cell>
          <cell r="BB6197" t="str">
            <v>Rossini P</v>
          </cell>
          <cell r="BE6197" t="str">
            <v>04</v>
          </cell>
          <cell r="BF6197" t="str">
            <v>2013-S04</v>
          </cell>
          <cell r="BS6197" t="str">
            <v>Basile G</v>
          </cell>
          <cell r="BW6197" t="str">
            <v>20</v>
          </cell>
        </row>
        <row r="6198">
          <cell r="F6198" t="str">
            <v>IMB/51454/C/OZK7</v>
          </cell>
          <cell r="Q6198">
            <v>18</v>
          </cell>
          <cell r="AQ6198" t="str">
            <v>Sogetrel RA</v>
          </cell>
          <cell r="AW6198">
            <v>2013</v>
          </cell>
          <cell r="AX6198" t="str">
            <v>02</v>
          </cell>
          <cell r="BB6198" t="str">
            <v>Rossini P</v>
          </cell>
          <cell r="BE6198" t="str">
            <v>04</v>
          </cell>
          <cell r="BF6198" t="str">
            <v>2013-S04</v>
          </cell>
          <cell r="BS6198" t="str">
            <v>Basile G</v>
          </cell>
          <cell r="BW6198" t="str">
            <v>20</v>
          </cell>
        </row>
        <row r="6199">
          <cell r="F6199" t="str">
            <v>IMB/51454/C/OZK6</v>
          </cell>
          <cell r="Q6199">
            <v>18</v>
          </cell>
          <cell r="AQ6199" t="str">
            <v>Sogetrel RA</v>
          </cell>
          <cell r="AW6199">
            <v>2013</v>
          </cell>
          <cell r="AX6199" t="str">
            <v>02</v>
          </cell>
          <cell r="BB6199" t="str">
            <v>Rossini P</v>
          </cell>
          <cell r="BE6199" t="str">
            <v>04</v>
          </cell>
          <cell r="BF6199" t="str">
            <v>2013-S04</v>
          </cell>
          <cell r="BS6199" t="str">
            <v>Basile G</v>
          </cell>
          <cell r="BW6199" t="str">
            <v>20</v>
          </cell>
        </row>
        <row r="6200">
          <cell r="F6200" t="str">
            <v>IMB/51454/C/OZK5</v>
          </cell>
          <cell r="Q6200">
            <v>18</v>
          </cell>
          <cell r="AQ6200" t="str">
            <v>Sogetrel RA</v>
          </cell>
          <cell r="AW6200">
            <v>2013</v>
          </cell>
          <cell r="AX6200" t="str">
            <v>02</v>
          </cell>
          <cell r="BB6200" t="str">
            <v>Rossini P</v>
          </cell>
          <cell r="BE6200" t="str">
            <v>04</v>
          </cell>
          <cell r="BF6200" t="str">
            <v>2013-S04</v>
          </cell>
          <cell r="BS6200" t="str">
            <v>Basile G</v>
          </cell>
          <cell r="BW6200" t="str">
            <v>20</v>
          </cell>
        </row>
        <row r="6201">
          <cell r="F6201" t="str">
            <v>IMB/51454/C/OV70</v>
          </cell>
          <cell r="Q6201">
            <v>6</v>
          </cell>
          <cell r="AQ6201" t="str">
            <v>Sogetrel RA</v>
          </cell>
          <cell r="AW6201">
            <v>2013</v>
          </cell>
          <cell r="AX6201" t="str">
            <v>02</v>
          </cell>
          <cell r="BB6201" t="str">
            <v>Rossini P</v>
          </cell>
          <cell r="BE6201" t="str">
            <v>04</v>
          </cell>
          <cell r="BF6201" t="str">
            <v>2013-S04</v>
          </cell>
          <cell r="BS6201" t="str">
            <v>Basile G</v>
          </cell>
          <cell r="BW6201" t="str">
            <v>24</v>
          </cell>
        </row>
        <row r="6202">
          <cell r="F6202" t="str">
            <v>IMB/51454/C/OV3S</v>
          </cell>
          <cell r="Q6202">
            <v>5</v>
          </cell>
          <cell r="AQ6202" t="str">
            <v>Sogetrel RA</v>
          </cell>
          <cell r="AW6202">
            <v>2013</v>
          </cell>
          <cell r="AX6202" t="str">
            <v>02</v>
          </cell>
          <cell r="BB6202" t="str">
            <v>Rossini P</v>
          </cell>
          <cell r="BE6202" t="str">
            <v>04</v>
          </cell>
          <cell r="BF6202" t="str">
            <v>2013-S04</v>
          </cell>
          <cell r="BS6202" t="str">
            <v>Basile G</v>
          </cell>
          <cell r="BW6202" t="str">
            <v>24</v>
          </cell>
        </row>
        <row r="6203">
          <cell r="F6203" t="str">
            <v>IMB/51454/C/OUX9</v>
          </cell>
          <cell r="Q6203">
            <v>6</v>
          </cell>
          <cell r="AQ6203" t="str">
            <v>SOGETREL</v>
          </cell>
          <cell r="AW6203">
            <v>2013</v>
          </cell>
          <cell r="AX6203" t="str">
            <v>03</v>
          </cell>
          <cell r="BB6203" t="str">
            <v>Lehalle D</v>
          </cell>
          <cell r="BE6203" t="str">
            <v>09</v>
          </cell>
          <cell r="BF6203" t="str">
            <v>2013-S09</v>
          </cell>
          <cell r="BS6203" t="str">
            <v>Basile G</v>
          </cell>
          <cell r="BW6203" t="str">
            <v>41</v>
          </cell>
        </row>
        <row r="6204">
          <cell r="F6204" t="str">
            <v>IMB/51454/C/OUHJ</v>
          </cell>
          <cell r="Q6204">
            <v>5</v>
          </cell>
          <cell r="AQ6204" t="str">
            <v>Sogetrel RA</v>
          </cell>
          <cell r="AW6204">
            <v>2013</v>
          </cell>
          <cell r="AX6204" t="str">
            <v>02</v>
          </cell>
          <cell r="BB6204" t="str">
            <v>Rossini P</v>
          </cell>
          <cell r="BE6204" t="str">
            <v>04</v>
          </cell>
          <cell r="BF6204" t="str">
            <v>2013-S04</v>
          </cell>
          <cell r="BS6204" t="str">
            <v>Basile G</v>
          </cell>
          <cell r="BW6204" t="str">
            <v>24</v>
          </cell>
        </row>
        <row r="6205">
          <cell r="F6205" t="str">
            <v>IMB/51454/C/OUHI</v>
          </cell>
          <cell r="Q6205">
            <v>4</v>
          </cell>
          <cell r="AQ6205" t="str">
            <v>SOGETREL</v>
          </cell>
          <cell r="AW6205">
            <v>2013</v>
          </cell>
          <cell r="AX6205" t="str">
            <v>05</v>
          </cell>
          <cell r="BB6205" t="str">
            <v>Armougom J-S</v>
          </cell>
          <cell r="BE6205" t="str">
            <v>18</v>
          </cell>
          <cell r="BF6205" t="str">
            <v>2013-S18</v>
          </cell>
          <cell r="BS6205" t="str">
            <v>Basile G</v>
          </cell>
          <cell r="BW6205" t="str">
            <v>35</v>
          </cell>
        </row>
        <row r="6206">
          <cell r="F6206" t="str">
            <v>IMB/51454/C/OUG6</v>
          </cell>
          <cell r="Q6206">
            <v>4</v>
          </cell>
          <cell r="AQ6206" t="str">
            <v>SOGETREL</v>
          </cell>
          <cell r="AW6206">
            <v>2013</v>
          </cell>
          <cell r="AX6206" t="str">
            <v>03</v>
          </cell>
          <cell r="BB6206" t="str">
            <v>Mangin N</v>
          </cell>
          <cell r="BE6206" t="str">
            <v>05</v>
          </cell>
          <cell r="BF6206" t="str">
            <v>2013-S05</v>
          </cell>
          <cell r="BS6206" t="str">
            <v>Basile G</v>
          </cell>
          <cell r="BW6206" t="str">
            <v>23</v>
          </cell>
        </row>
        <row r="6207">
          <cell r="F6207" t="str">
            <v>IMB/51454/C/OUAB</v>
          </cell>
          <cell r="Q6207">
            <v>4</v>
          </cell>
          <cell r="AQ6207" t="str">
            <v>SOGETREL</v>
          </cell>
          <cell r="AW6207">
            <v>2013</v>
          </cell>
          <cell r="AX6207" t="str">
            <v>03</v>
          </cell>
          <cell r="BB6207" t="str">
            <v>Peydecastaing D</v>
          </cell>
          <cell r="BE6207" t="str">
            <v>07</v>
          </cell>
          <cell r="BF6207" t="str">
            <v>2013-S07</v>
          </cell>
          <cell r="BS6207" t="str">
            <v>Basile G</v>
          </cell>
          <cell r="BW6207" t="str">
            <v>27</v>
          </cell>
        </row>
        <row r="6208">
          <cell r="F6208" t="str">
            <v>IMB/51454/C/OU47</v>
          </cell>
          <cell r="Q6208">
            <v>8</v>
          </cell>
          <cell r="AQ6208" t="str">
            <v>Sogetrel RA</v>
          </cell>
          <cell r="AW6208">
            <v>2013</v>
          </cell>
          <cell r="AX6208" t="str">
            <v>02</v>
          </cell>
          <cell r="BB6208" t="str">
            <v>Rossini P</v>
          </cell>
          <cell r="BE6208" t="str">
            <v>04</v>
          </cell>
          <cell r="BF6208" t="str">
            <v>2013-S04</v>
          </cell>
          <cell r="BS6208" t="str">
            <v>Basile G</v>
          </cell>
          <cell r="BW6208" t="str">
            <v>22</v>
          </cell>
        </row>
        <row r="6209">
          <cell r="F6209" t="str">
            <v>IMB/51454/C/OU2Z</v>
          </cell>
          <cell r="Q6209">
            <v>11</v>
          </cell>
          <cell r="AQ6209" t="str">
            <v>CRJ ST</v>
          </cell>
          <cell r="AW6209">
            <v>2013</v>
          </cell>
          <cell r="AX6209" t="str">
            <v>13</v>
          </cell>
          <cell r="BB6209" t="str">
            <v>CRJ ST</v>
          </cell>
          <cell r="BE6209" t="str">
            <v>18</v>
          </cell>
          <cell r="BF6209" t="str">
            <v>2013-S18</v>
          </cell>
          <cell r="BS6209" t="str">
            <v>Ferhati A</v>
          </cell>
          <cell r="BW6209" t="str">
            <v>49</v>
          </cell>
        </row>
        <row r="6210">
          <cell r="F6210" t="str">
            <v>IMB/51454/C/OU1T</v>
          </cell>
          <cell r="Q6210">
            <v>10</v>
          </cell>
          <cell r="AQ6210" t="str">
            <v>Sogetrel RA</v>
          </cell>
          <cell r="AW6210">
            <v>2013</v>
          </cell>
          <cell r="AX6210" t="str">
            <v>02</v>
          </cell>
          <cell r="BB6210" t="str">
            <v>Rossini P</v>
          </cell>
          <cell r="BE6210" t="str">
            <v>04</v>
          </cell>
          <cell r="BF6210" t="str">
            <v>2013-S04</v>
          </cell>
          <cell r="BS6210" t="str">
            <v>Basile G</v>
          </cell>
          <cell r="BW6210" t="str">
            <v>22</v>
          </cell>
        </row>
        <row r="6211">
          <cell r="F6211" t="str">
            <v>IMB/51454/C/OTZX</v>
          </cell>
          <cell r="Q6211">
            <v>19</v>
          </cell>
          <cell r="AQ6211" t="str">
            <v>Sogetrel RA</v>
          </cell>
          <cell r="AW6211">
            <v>2013</v>
          </cell>
          <cell r="AX6211" t="str">
            <v>02</v>
          </cell>
          <cell r="BB6211" t="str">
            <v>Rossini P</v>
          </cell>
          <cell r="BE6211" t="str">
            <v>04</v>
          </cell>
          <cell r="BF6211" t="str">
            <v>2013-S04</v>
          </cell>
          <cell r="BS6211" t="str">
            <v>Basile G</v>
          </cell>
          <cell r="BW6211" t="str">
            <v>22</v>
          </cell>
        </row>
        <row r="6212">
          <cell r="F6212" t="str">
            <v>IMB/51454/C/OTHP</v>
          </cell>
          <cell r="Q6212">
            <v>10</v>
          </cell>
          <cell r="AQ6212" t="str">
            <v>SOGETREL</v>
          </cell>
          <cell r="AW6212">
            <v>2013</v>
          </cell>
          <cell r="AX6212" t="str">
            <v>02</v>
          </cell>
          <cell r="BB6212" t="str">
            <v>Haoues L</v>
          </cell>
          <cell r="BE6212" t="str">
            <v>11</v>
          </cell>
          <cell r="BF6212" t="str">
            <v>2013-S11</v>
          </cell>
          <cell r="BS6212" t="str">
            <v>Ferhati A</v>
          </cell>
          <cell r="BW6212" t="str">
            <v>24</v>
          </cell>
        </row>
        <row r="6213">
          <cell r="F6213" t="str">
            <v>IMB/51454/C/OTG6</v>
          </cell>
          <cell r="Q6213">
            <v>10</v>
          </cell>
          <cell r="AQ6213" t="str">
            <v>SOGETREL</v>
          </cell>
          <cell r="AW6213">
            <v>2013</v>
          </cell>
          <cell r="AX6213" t="str">
            <v>02</v>
          </cell>
          <cell r="BB6213" t="str">
            <v>Haoues L</v>
          </cell>
          <cell r="BE6213" t="str">
            <v>11</v>
          </cell>
          <cell r="BF6213" t="str">
            <v>2013-S11</v>
          </cell>
          <cell r="BS6213" t="str">
            <v>Ferhati A</v>
          </cell>
          <cell r="BW6213" t="str">
            <v>47</v>
          </cell>
        </row>
        <row r="6214">
          <cell r="F6214" t="str">
            <v>IMB/51454/C/OTEY</v>
          </cell>
          <cell r="Q6214">
            <v>9</v>
          </cell>
          <cell r="AQ6214" t="str">
            <v>SOGETREL</v>
          </cell>
          <cell r="AW6214">
            <v>2013</v>
          </cell>
          <cell r="AX6214" t="str">
            <v>02</v>
          </cell>
          <cell r="BB6214" t="str">
            <v>Haoues L</v>
          </cell>
          <cell r="BE6214" t="str">
            <v>15</v>
          </cell>
          <cell r="BF6214" t="str">
            <v>2013-S15</v>
          </cell>
          <cell r="BS6214" t="str">
            <v>Basile G</v>
          </cell>
          <cell r="BW6214" t="str">
            <v>24</v>
          </cell>
        </row>
        <row r="6215">
          <cell r="F6215" t="str">
            <v>IMB/51454/C/OTEP</v>
          </cell>
          <cell r="Q6215">
            <v>4</v>
          </cell>
          <cell r="AQ6215" t="str">
            <v>SOGETREL</v>
          </cell>
          <cell r="AW6215">
            <v>2013</v>
          </cell>
          <cell r="AX6215" t="str">
            <v>03</v>
          </cell>
          <cell r="BB6215" t="str">
            <v>Mangin N</v>
          </cell>
          <cell r="BE6215" t="str">
            <v>05</v>
          </cell>
          <cell r="BF6215" t="str">
            <v>2013-S05</v>
          </cell>
          <cell r="BS6215" t="str">
            <v>Basile G</v>
          </cell>
          <cell r="BW6215" t="str">
            <v>24</v>
          </cell>
        </row>
        <row r="6216">
          <cell r="F6216" t="str">
            <v>IMB/51454/C/OTEI</v>
          </cell>
          <cell r="Q6216">
            <v>3</v>
          </cell>
          <cell r="AQ6216" t="str">
            <v>SOGETREL</v>
          </cell>
          <cell r="AW6216">
            <v>2013</v>
          </cell>
          <cell r="AX6216" t="str">
            <v>02</v>
          </cell>
          <cell r="BB6216" t="str">
            <v>Haoues L</v>
          </cell>
          <cell r="BE6216" t="str">
            <v>11</v>
          </cell>
          <cell r="BF6216" t="str">
            <v>2013-S11</v>
          </cell>
          <cell r="BS6216" t="str">
            <v>Ferhati A</v>
          </cell>
          <cell r="BW6216" t="str">
            <v>24</v>
          </cell>
        </row>
        <row r="6217">
          <cell r="F6217" t="str">
            <v>IMB/51454/C/OTAU</v>
          </cell>
          <cell r="Q6217">
            <v>9</v>
          </cell>
          <cell r="AQ6217" t="str">
            <v>SOGETREL</v>
          </cell>
          <cell r="AW6217">
            <v>2013</v>
          </cell>
          <cell r="AX6217" t="str">
            <v>02</v>
          </cell>
          <cell r="BB6217" t="str">
            <v>Haoues L</v>
          </cell>
          <cell r="BE6217" t="str">
            <v>11</v>
          </cell>
          <cell r="BF6217" t="str">
            <v>2013-S11</v>
          </cell>
          <cell r="BS6217" t="str">
            <v>Basile G</v>
          </cell>
          <cell r="BW6217" t="str">
            <v>24</v>
          </cell>
        </row>
        <row r="6218">
          <cell r="F6218" t="str">
            <v>IMB/51454/C/OT6G</v>
          </cell>
          <cell r="Q6218">
            <v>5</v>
          </cell>
          <cell r="AQ6218" t="str">
            <v>Sogetrel RA</v>
          </cell>
          <cell r="AW6218">
            <v>2013</v>
          </cell>
          <cell r="AX6218" t="str">
            <v>02</v>
          </cell>
          <cell r="BB6218" t="str">
            <v>Sogetrel RA</v>
          </cell>
          <cell r="BE6218" t="str">
            <v>07</v>
          </cell>
          <cell r="BF6218" t="str">
            <v>2013-S07</v>
          </cell>
          <cell r="BS6218" t="str">
            <v>Basile G</v>
          </cell>
          <cell r="BW6218" t="str">
            <v>24</v>
          </cell>
        </row>
        <row r="6219">
          <cell r="F6219" t="str">
            <v>IMB/51454/C/OT42</v>
          </cell>
          <cell r="Q6219">
            <v>5</v>
          </cell>
          <cell r="AQ6219" t="str">
            <v>Sogetrel RA</v>
          </cell>
          <cell r="AW6219">
            <v>2013</v>
          </cell>
          <cell r="AX6219" t="str">
            <v>02</v>
          </cell>
          <cell r="BB6219" t="str">
            <v>Rossini P</v>
          </cell>
          <cell r="BE6219" t="str">
            <v>05</v>
          </cell>
          <cell r="BF6219" t="str">
            <v>2013-S05</v>
          </cell>
          <cell r="BS6219" t="str">
            <v>Debrauwer J</v>
          </cell>
          <cell r="BW6219" t="str">
            <v>08</v>
          </cell>
        </row>
        <row r="6220">
          <cell r="F6220" t="str">
            <v>IMB/51454/C/OT0M</v>
          </cell>
          <cell r="Q6220">
            <v>8</v>
          </cell>
          <cell r="AQ6220" t="str">
            <v>Annulé</v>
          </cell>
          <cell r="AW6220" t="str">
            <v/>
          </cell>
          <cell r="AX6220" t="str">
            <v/>
          </cell>
          <cell r="BB6220" t="str">
            <v>Annulé</v>
          </cell>
          <cell r="BE6220" t="str">
            <v/>
          </cell>
          <cell r="BF6220" t="str">
            <v/>
          </cell>
          <cell r="BS6220" t="str">
            <v>Annulé</v>
          </cell>
          <cell r="BW6220" t="str">
            <v/>
          </cell>
        </row>
        <row r="6221">
          <cell r="F6221" t="str">
            <v>IMB/51454/C/OSZ2</v>
          </cell>
          <cell r="Q6221">
            <v>5</v>
          </cell>
          <cell r="AQ6221" t="str">
            <v>SOGETREL</v>
          </cell>
          <cell r="AW6221">
            <v>2013</v>
          </cell>
          <cell r="AX6221" t="str">
            <v>03</v>
          </cell>
          <cell r="BB6221" t="str">
            <v>Tambu Matadi Y</v>
          </cell>
          <cell r="BE6221" t="str">
            <v>42</v>
          </cell>
          <cell r="BF6221" t="str">
            <v>2013-S42</v>
          </cell>
          <cell r="BS6221" t="str">
            <v>Debrauwer J</v>
          </cell>
          <cell r="BW6221" t="str">
            <v>09</v>
          </cell>
        </row>
        <row r="6222">
          <cell r="F6222" t="str">
            <v>IMB/51454/C/OSU8</v>
          </cell>
          <cell r="Q6222">
            <v>5</v>
          </cell>
          <cell r="AQ6222" t="str">
            <v>IDCao ST</v>
          </cell>
          <cell r="AW6222">
            <v>2013</v>
          </cell>
          <cell r="AX6222" t="str">
            <v>05</v>
          </cell>
          <cell r="BB6222" t="str">
            <v>Armougom J-S</v>
          </cell>
          <cell r="BE6222" t="str">
            <v>18</v>
          </cell>
          <cell r="BF6222" t="str">
            <v>2013-S18</v>
          </cell>
          <cell r="BS6222" t="str">
            <v>Ferhati A</v>
          </cell>
          <cell r="BW6222" t="str">
            <v>49</v>
          </cell>
        </row>
        <row r="6223">
          <cell r="F6223" t="str">
            <v>IMB/51454/C/OSRO</v>
          </cell>
          <cell r="Q6223">
            <v>1</v>
          </cell>
          <cell r="AQ6223" t="str">
            <v>Annulé</v>
          </cell>
          <cell r="AW6223" t="str">
            <v/>
          </cell>
          <cell r="AX6223" t="str">
            <v/>
          </cell>
          <cell r="BB6223" t="str">
            <v>Annulé</v>
          </cell>
          <cell r="BE6223" t="str">
            <v/>
          </cell>
          <cell r="BF6223" t="str">
            <v/>
          </cell>
          <cell r="BS6223" t="str">
            <v>Annulé</v>
          </cell>
          <cell r="BW6223" t="str">
            <v/>
          </cell>
        </row>
        <row r="6224">
          <cell r="F6224" t="str">
            <v>IMB/51454/C/OSKX</v>
          </cell>
          <cell r="Q6224">
            <v>30</v>
          </cell>
          <cell r="AQ6224" t="str">
            <v>Sogetrel RA</v>
          </cell>
          <cell r="AW6224">
            <v>2013</v>
          </cell>
          <cell r="AX6224" t="str">
            <v>02</v>
          </cell>
          <cell r="BB6224" t="str">
            <v>Rossini P</v>
          </cell>
          <cell r="BE6224" t="str">
            <v>04</v>
          </cell>
          <cell r="BF6224" t="str">
            <v>2013-S04</v>
          </cell>
          <cell r="BS6224" t="str">
            <v>Basile G</v>
          </cell>
          <cell r="BW6224" t="str">
            <v>18</v>
          </cell>
        </row>
        <row r="6225">
          <cell r="F6225" t="str">
            <v>IMB/51454/C/OSBQ</v>
          </cell>
          <cell r="Q6225">
            <v>10</v>
          </cell>
          <cell r="AQ6225" t="str">
            <v>IDCao ST</v>
          </cell>
          <cell r="AW6225">
            <v>2013</v>
          </cell>
          <cell r="AX6225" t="str">
            <v>05</v>
          </cell>
          <cell r="BB6225" t="str">
            <v>Sogetrel RA</v>
          </cell>
          <cell r="BE6225" t="str">
            <v>07</v>
          </cell>
          <cell r="BF6225" t="str">
            <v>2013-S07</v>
          </cell>
          <cell r="BS6225" t="str">
            <v>Basile G</v>
          </cell>
          <cell r="BW6225" t="str">
            <v>21</v>
          </cell>
        </row>
        <row r="6226">
          <cell r="F6226" t="str">
            <v>IMB/51454/C/OSAW</v>
          </cell>
          <cell r="Q6226">
            <v>5</v>
          </cell>
          <cell r="AQ6226" t="str">
            <v>SOGETREL</v>
          </cell>
          <cell r="AW6226">
            <v>2013</v>
          </cell>
          <cell r="AX6226" t="str">
            <v>02</v>
          </cell>
          <cell r="BB6226" t="str">
            <v>Haoues L</v>
          </cell>
          <cell r="BE6226" t="str">
            <v>15</v>
          </cell>
          <cell r="BF6226" t="str">
            <v>2013-S15</v>
          </cell>
          <cell r="BS6226" t="str">
            <v>Basile G</v>
          </cell>
          <cell r="BW6226" t="str">
            <v>39</v>
          </cell>
        </row>
        <row r="6227">
          <cell r="F6227" t="str">
            <v>IMB/51454/C/OS8K</v>
          </cell>
          <cell r="Q6227">
            <v>5</v>
          </cell>
          <cell r="AQ6227" t="str">
            <v>SOGETREL</v>
          </cell>
          <cell r="AW6227">
            <v>2013</v>
          </cell>
          <cell r="AX6227" t="str">
            <v>02</v>
          </cell>
          <cell r="BB6227" t="str">
            <v>Haoues L</v>
          </cell>
          <cell r="BE6227" t="str">
            <v>15</v>
          </cell>
          <cell r="BF6227" t="str">
            <v>2013-S15</v>
          </cell>
          <cell r="BS6227" t="str">
            <v>Basile G</v>
          </cell>
          <cell r="BW6227" t="str">
            <v>39</v>
          </cell>
        </row>
        <row r="6228">
          <cell r="F6228" t="str">
            <v>IMB/51454/C/OS6T</v>
          </cell>
          <cell r="Q6228">
            <v>3</v>
          </cell>
          <cell r="AQ6228" t="str">
            <v>IDCao ST</v>
          </cell>
          <cell r="AW6228">
            <v>2013</v>
          </cell>
          <cell r="AX6228" t="str">
            <v>05</v>
          </cell>
          <cell r="BB6228" t="str">
            <v>Sogetrel RA</v>
          </cell>
          <cell r="BE6228" t="str">
            <v>07</v>
          </cell>
          <cell r="BF6228" t="str">
            <v>2013-S07</v>
          </cell>
          <cell r="BS6228" t="str">
            <v>Basile G</v>
          </cell>
          <cell r="BW6228" t="str">
            <v>21</v>
          </cell>
        </row>
        <row r="6229">
          <cell r="F6229" t="str">
            <v>IMB/51454/C/OS3S</v>
          </cell>
          <cell r="Q6229">
            <v>6</v>
          </cell>
          <cell r="AQ6229" t="str">
            <v>SOGETREL</v>
          </cell>
          <cell r="AW6229">
            <v>2013</v>
          </cell>
          <cell r="AX6229" t="str">
            <v>02</v>
          </cell>
          <cell r="BB6229" t="str">
            <v>Haoues L</v>
          </cell>
          <cell r="BE6229" t="str">
            <v>15</v>
          </cell>
          <cell r="BF6229" t="str">
            <v>2013-S15</v>
          </cell>
          <cell r="BS6229" t="str">
            <v>Basile G</v>
          </cell>
          <cell r="BW6229" t="str">
            <v>39</v>
          </cell>
        </row>
        <row r="6230">
          <cell r="F6230" t="str">
            <v>IMB/51454/C/OS2K</v>
          </cell>
          <cell r="Q6230">
            <v>5</v>
          </cell>
          <cell r="AQ6230" t="str">
            <v>Sogetrel RA</v>
          </cell>
          <cell r="AW6230">
            <v>2013</v>
          </cell>
          <cell r="AX6230" t="str">
            <v>02</v>
          </cell>
          <cell r="BB6230" t="str">
            <v>Rossini P</v>
          </cell>
          <cell r="BE6230" t="str">
            <v>05</v>
          </cell>
          <cell r="BF6230" t="str">
            <v>2013-S05</v>
          </cell>
          <cell r="BS6230" t="str">
            <v>Basile G</v>
          </cell>
          <cell r="BW6230" t="str">
            <v>24</v>
          </cell>
        </row>
        <row r="6231">
          <cell r="F6231" t="str">
            <v>IMB/51454/C/ORKZ</v>
          </cell>
          <cell r="Q6231">
            <v>19</v>
          </cell>
          <cell r="AQ6231" t="str">
            <v>SOGETREL</v>
          </cell>
          <cell r="AW6231">
            <v>2013</v>
          </cell>
          <cell r="AX6231" t="str">
            <v>02</v>
          </cell>
          <cell r="BB6231" t="str">
            <v>Haoues L</v>
          </cell>
          <cell r="BE6231" t="str">
            <v>15</v>
          </cell>
          <cell r="BF6231" t="str">
            <v>2013-S15</v>
          </cell>
          <cell r="BS6231" t="str">
            <v>Basile G</v>
          </cell>
          <cell r="BW6231" t="str">
            <v>35</v>
          </cell>
        </row>
        <row r="6232">
          <cell r="F6232" t="str">
            <v>IMB/51454/C/OR6S</v>
          </cell>
          <cell r="Q6232">
            <v>8</v>
          </cell>
          <cell r="AQ6232" t="str">
            <v>IDCao ST</v>
          </cell>
          <cell r="AW6232">
            <v>2013</v>
          </cell>
          <cell r="AX6232" t="str">
            <v>05</v>
          </cell>
          <cell r="BB6232" t="str">
            <v>Sogetrel RA</v>
          </cell>
          <cell r="BE6232" t="str">
            <v>07</v>
          </cell>
          <cell r="BF6232" t="str">
            <v>2013-S07</v>
          </cell>
          <cell r="BS6232" t="str">
            <v>Basile G</v>
          </cell>
          <cell r="BW6232" t="str">
            <v>27</v>
          </cell>
        </row>
        <row r="6233">
          <cell r="F6233" t="str">
            <v>IMB/51454/C/OPDX</v>
          </cell>
          <cell r="Q6233">
            <v>9</v>
          </cell>
          <cell r="AQ6233" t="str">
            <v>IDCao ST</v>
          </cell>
          <cell r="AW6233">
            <v>2013</v>
          </cell>
          <cell r="AX6233" t="str">
            <v>05</v>
          </cell>
          <cell r="BB6233" t="str">
            <v>Benbetka A</v>
          </cell>
          <cell r="BE6233" t="str">
            <v>18</v>
          </cell>
          <cell r="BF6233" t="str">
            <v>2013-S18</v>
          </cell>
          <cell r="BS6233" t="str">
            <v>A affecter</v>
          </cell>
          <cell r="BW6233" t="str">
            <v/>
          </cell>
        </row>
        <row r="6234">
          <cell r="F6234" t="str">
            <v>IMB/51454/C/OP84</v>
          </cell>
          <cell r="Q6234">
            <v>6</v>
          </cell>
          <cell r="AQ6234" t="str">
            <v>IDCao ST</v>
          </cell>
          <cell r="AW6234">
            <v>2013</v>
          </cell>
          <cell r="AX6234" t="str">
            <v>05</v>
          </cell>
          <cell r="BB6234" t="str">
            <v>Benbetka A</v>
          </cell>
          <cell r="BE6234" t="str">
            <v>18</v>
          </cell>
          <cell r="BF6234" t="str">
            <v>2013-S18</v>
          </cell>
          <cell r="BS6234" t="str">
            <v>A affecter</v>
          </cell>
          <cell r="BW6234" t="str">
            <v/>
          </cell>
        </row>
        <row r="6235">
          <cell r="F6235" t="str">
            <v>IMB/51454/S/OUBQ</v>
          </cell>
          <cell r="Q6235">
            <v>7</v>
          </cell>
          <cell r="AQ6235" t="str">
            <v>IDCao ST</v>
          </cell>
          <cell r="AW6235">
            <v>2013</v>
          </cell>
          <cell r="AX6235" t="str">
            <v>05</v>
          </cell>
          <cell r="BB6235" t="str">
            <v>Sogetrel RA</v>
          </cell>
          <cell r="BE6235" t="str">
            <v>07</v>
          </cell>
          <cell r="BF6235" t="str">
            <v>2013-S07</v>
          </cell>
          <cell r="BS6235" t="str">
            <v>Basile G</v>
          </cell>
          <cell r="BW6235" t="str">
            <v>24</v>
          </cell>
        </row>
        <row r="6236">
          <cell r="F6236" t="str">
            <v>IMB/51454/S/OSJD</v>
          </cell>
          <cell r="Q6236">
            <v>11</v>
          </cell>
          <cell r="AQ6236" t="str">
            <v>CRJ ST</v>
          </cell>
          <cell r="AW6236">
            <v>2015</v>
          </cell>
          <cell r="AX6236" t="str">
            <v>09</v>
          </cell>
          <cell r="BB6236" t="str">
            <v>CRJ ST</v>
          </cell>
          <cell r="BE6236" t="str">
            <v>09</v>
          </cell>
          <cell r="BF6236" t="str">
            <v>2015-S09</v>
          </cell>
          <cell r="BS6236" t="str">
            <v>Carre M</v>
          </cell>
          <cell r="BW6236" t="str">
            <v>09</v>
          </cell>
        </row>
        <row r="6237">
          <cell r="F6237" t="str">
            <v>IMB/51454/C/Y0U7</v>
          </cell>
          <cell r="Q6237">
            <v>5</v>
          </cell>
          <cell r="AQ6237" t="str">
            <v>SOGETREL</v>
          </cell>
          <cell r="AW6237">
            <v>2013</v>
          </cell>
          <cell r="AX6237" t="str">
            <v>03</v>
          </cell>
          <cell r="BB6237" t="str">
            <v>Mangin N</v>
          </cell>
          <cell r="BE6237" t="str">
            <v>07</v>
          </cell>
          <cell r="BF6237" t="str">
            <v>2013-S07</v>
          </cell>
          <cell r="BS6237" t="str">
            <v>Debrauwer J</v>
          </cell>
          <cell r="BW6237" t="str">
            <v>23</v>
          </cell>
        </row>
        <row r="6238">
          <cell r="F6238" t="str">
            <v>IMB/51454/C/P0XP</v>
          </cell>
          <cell r="Q6238">
            <v>17</v>
          </cell>
          <cell r="AQ6238" t="str">
            <v>IDCao ST</v>
          </cell>
          <cell r="AW6238">
            <v>2013</v>
          </cell>
          <cell r="AX6238" t="str">
            <v>05</v>
          </cell>
          <cell r="BB6238" t="str">
            <v>Peydecastaing D</v>
          </cell>
          <cell r="BE6238" t="str">
            <v>07</v>
          </cell>
          <cell r="BF6238" t="str">
            <v>2013-S07</v>
          </cell>
          <cell r="BS6238" t="str">
            <v>Basile G</v>
          </cell>
          <cell r="BW6238" t="str">
            <v>24</v>
          </cell>
        </row>
        <row r="6239">
          <cell r="F6239" t="str">
            <v>IMB/51454/C/P0W9</v>
          </cell>
          <cell r="Q6239">
            <v>18</v>
          </cell>
          <cell r="AQ6239" t="str">
            <v>IDCao ST</v>
          </cell>
          <cell r="AW6239">
            <v>2013</v>
          </cell>
          <cell r="AX6239" t="str">
            <v>05</v>
          </cell>
          <cell r="BB6239" t="str">
            <v>Peydecastaing D</v>
          </cell>
          <cell r="BE6239" t="str">
            <v>07</v>
          </cell>
          <cell r="BF6239" t="str">
            <v>2013-S07</v>
          </cell>
          <cell r="BS6239" t="str">
            <v>Basile G</v>
          </cell>
          <cell r="BW6239" t="str">
            <v>24</v>
          </cell>
        </row>
        <row r="6240">
          <cell r="F6240" t="str">
            <v>IMB/51454/C/P0TG</v>
          </cell>
          <cell r="Q6240">
            <v>5</v>
          </cell>
          <cell r="AQ6240" t="str">
            <v>SOGETREL</v>
          </cell>
          <cell r="AW6240">
            <v>2013</v>
          </cell>
          <cell r="AX6240" t="str">
            <v>03</v>
          </cell>
          <cell r="BB6240" t="str">
            <v>Mangin N</v>
          </cell>
          <cell r="BE6240" t="str">
            <v>08</v>
          </cell>
          <cell r="BF6240" t="str">
            <v>2013-S08</v>
          </cell>
          <cell r="BS6240" t="str">
            <v>Debrauwer J</v>
          </cell>
          <cell r="BW6240" t="str">
            <v>13</v>
          </cell>
        </row>
        <row r="6241">
          <cell r="F6241" t="str">
            <v>IMB/51454/C/P0KC</v>
          </cell>
          <cell r="Q6241">
            <v>8</v>
          </cell>
          <cell r="AQ6241" t="str">
            <v>IDCao ST</v>
          </cell>
          <cell r="AW6241">
            <v>2013</v>
          </cell>
          <cell r="AX6241" t="str">
            <v>05</v>
          </cell>
          <cell r="BB6241" t="str">
            <v>Mangin N</v>
          </cell>
          <cell r="BE6241" t="str">
            <v>08</v>
          </cell>
          <cell r="BF6241" t="str">
            <v>2013-S08</v>
          </cell>
          <cell r="BS6241" t="str">
            <v>Basile G</v>
          </cell>
          <cell r="BW6241" t="str">
            <v>13</v>
          </cell>
        </row>
        <row r="6242">
          <cell r="F6242" t="str">
            <v>IMB/51454/C/OUVI</v>
          </cell>
          <cell r="Q6242">
            <v>4</v>
          </cell>
          <cell r="AQ6242" t="str">
            <v>SOGETREL</v>
          </cell>
          <cell r="AW6242">
            <v>2013</v>
          </cell>
          <cell r="AX6242" t="str">
            <v>03</v>
          </cell>
          <cell r="BB6242" t="str">
            <v>Mangin N</v>
          </cell>
          <cell r="BE6242" t="str">
            <v>07</v>
          </cell>
          <cell r="BF6242" t="str">
            <v>2013-S07</v>
          </cell>
          <cell r="BS6242" t="str">
            <v>Basile G</v>
          </cell>
          <cell r="BW6242" t="str">
            <v>24</v>
          </cell>
        </row>
        <row r="6243">
          <cell r="F6243" t="str">
            <v>IMB/51454/C/OUR8</v>
          </cell>
          <cell r="Q6243">
            <v>18</v>
          </cell>
          <cell r="AQ6243" t="str">
            <v>IDCao ST</v>
          </cell>
          <cell r="AW6243">
            <v>2013</v>
          </cell>
          <cell r="AX6243" t="str">
            <v>05</v>
          </cell>
          <cell r="BB6243" t="str">
            <v>Peydecastaing D</v>
          </cell>
          <cell r="BE6243" t="str">
            <v>07</v>
          </cell>
          <cell r="BF6243" t="str">
            <v>2013-S07</v>
          </cell>
          <cell r="BS6243" t="str">
            <v>Basile G</v>
          </cell>
          <cell r="BW6243" t="str">
            <v>24</v>
          </cell>
        </row>
        <row r="6244">
          <cell r="F6244" t="str">
            <v>IMB/51454/C/OUJX</v>
          </cell>
          <cell r="Q6244">
            <v>5</v>
          </cell>
          <cell r="AQ6244" t="str">
            <v>IDCao ST</v>
          </cell>
          <cell r="AW6244">
            <v>2013</v>
          </cell>
          <cell r="AX6244" t="str">
            <v>05</v>
          </cell>
          <cell r="BB6244" t="str">
            <v>Sogetrel RA</v>
          </cell>
          <cell r="BE6244" t="str">
            <v>07</v>
          </cell>
          <cell r="BF6244" t="str">
            <v>2013-S07</v>
          </cell>
          <cell r="BS6244" t="str">
            <v>Basile G</v>
          </cell>
          <cell r="BW6244" t="str">
            <v>39</v>
          </cell>
        </row>
        <row r="6245">
          <cell r="F6245" t="str">
            <v>IMB/51454/C/OUIY</v>
          </cell>
          <cell r="Q6245">
            <v>4</v>
          </cell>
          <cell r="AQ6245" t="str">
            <v>SOGETREL</v>
          </cell>
          <cell r="AW6245">
            <v>2013</v>
          </cell>
          <cell r="AX6245" t="str">
            <v>03</v>
          </cell>
          <cell r="BB6245" t="str">
            <v>Mangin N</v>
          </cell>
          <cell r="BE6245" t="str">
            <v>07</v>
          </cell>
          <cell r="BF6245" t="str">
            <v>2013-S07</v>
          </cell>
          <cell r="BS6245" t="str">
            <v>Basile G</v>
          </cell>
          <cell r="BW6245" t="str">
            <v>24</v>
          </cell>
        </row>
        <row r="6246">
          <cell r="F6246" t="str">
            <v>IMB/51454/C/OUH4</v>
          </cell>
          <cell r="Q6246">
            <v>3</v>
          </cell>
          <cell r="AQ6246" t="str">
            <v>SOGETREL</v>
          </cell>
          <cell r="AW6246">
            <v>2013</v>
          </cell>
          <cell r="AX6246" t="str">
            <v>05</v>
          </cell>
          <cell r="BB6246" t="str">
            <v>Peyron S</v>
          </cell>
          <cell r="BE6246" t="str">
            <v>07</v>
          </cell>
          <cell r="BF6246" t="str">
            <v>2013-S07</v>
          </cell>
          <cell r="BS6246" t="str">
            <v>Ferhati A</v>
          </cell>
          <cell r="BW6246" t="str">
            <v>52</v>
          </cell>
        </row>
        <row r="6247">
          <cell r="F6247" t="str">
            <v>IMB/51454/C/OUGV</v>
          </cell>
          <cell r="Q6247">
            <v>4</v>
          </cell>
          <cell r="AQ6247" t="str">
            <v>SOGETREL</v>
          </cell>
          <cell r="AW6247">
            <v>2013</v>
          </cell>
          <cell r="AX6247" t="str">
            <v>05</v>
          </cell>
          <cell r="BB6247" t="str">
            <v>Peyron S</v>
          </cell>
          <cell r="BE6247" t="str">
            <v>07</v>
          </cell>
          <cell r="BF6247" t="str">
            <v>2013-S07</v>
          </cell>
          <cell r="BS6247" t="str">
            <v>Ferhati A</v>
          </cell>
          <cell r="BW6247" t="str">
            <v>52</v>
          </cell>
        </row>
        <row r="6248">
          <cell r="F6248" t="str">
            <v>IMB/51454/C/OUBE</v>
          </cell>
          <cell r="Q6248">
            <v>18</v>
          </cell>
          <cell r="AQ6248" t="str">
            <v>IDCao ST</v>
          </cell>
          <cell r="AW6248">
            <v>2013</v>
          </cell>
          <cell r="AX6248" t="str">
            <v>05</v>
          </cell>
          <cell r="BB6248" t="str">
            <v>Peydecastaing D</v>
          </cell>
          <cell r="BE6248" t="str">
            <v>07</v>
          </cell>
          <cell r="BF6248" t="str">
            <v>2013-S07</v>
          </cell>
          <cell r="BS6248" t="str">
            <v>Basile G</v>
          </cell>
          <cell r="BW6248" t="str">
            <v>24</v>
          </cell>
        </row>
        <row r="6249">
          <cell r="F6249" t="str">
            <v>IMB/51454/C/OU6X</v>
          </cell>
          <cell r="Q6249">
            <v>7</v>
          </cell>
          <cell r="AQ6249" t="str">
            <v>SOGETREL</v>
          </cell>
          <cell r="AW6249">
            <v>2013</v>
          </cell>
          <cell r="AX6249" t="str">
            <v>05</v>
          </cell>
          <cell r="BB6249" t="str">
            <v>Sogetrel RA</v>
          </cell>
          <cell r="BE6249" t="str">
            <v>07</v>
          </cell>
          <cell r="BF6249" t="str">
            <v>2013-S07</v>
          </cell>
          <cell r="BS6249" t="str">
            <v>Ferhati A</v>
          </cell>
          <cell r="BW6249" t="str">
            <v>50</v>
          </cell>
        </row>
        <row r="6250">
          <cell r="F6250" t="str">
            <v>IMB/51454/C/OU33</v>
          </cell>
          <cell r="Q6250">
            <v>1</v>
          </cell>
          <cell r="AQ6250" t="str">
            <v>CRJ ST</v>
          </cell>
          <cell r="AW6250">
            <v>2013</v>
          </cell>
          <cell r="AX6250" t="str">
            <v>13</v>
          </cell>
          <cell r="BB6250" t="str">
            <v>CRJ ST</v>
          </cell>
          <cell r="BE6250" t="str">
            <v>15</v>
          </cell>
          <cell r="BF6250" t="str">
            <v>2013-S15</v>
          </cell>
          <cell r="BS6250" t="str">
            <v>Debrauwer J</v>
          </cell>
          <cell r="BW6250" t="str">
            <v>15</v>
          </cell>
        </row>
        <row r="6251">
          <cell r="F6251" t="str">
            <v>IMB/51454/C/OTOB</v>
          </cell>
          <cell r="Q6251">
            <v>4</v>
          </cell>
          <cell r="AQ6251" t="str">
            <v>IDCao ST</v>
          </cell>
          <cell r="AW6251">
            <v>2013</v>
          </cell>
          <cell r="AX6251" t="str">
            <v>05</v>
          </cell>
          <cell r="BB6251" t="str">
            <v>Basile G</v>
          </cell>
          <cell r="BE6251" t="str">
            <v>05</v>
          </cell>
          <cell r="BF6251" t="str">
            <v>2013-S05</v>
          </cell>
          <cell r="BS6251" t="str">
            <v>Basile G</v>
          </cell>
          <cell r="BW6251" t="str">
            <v>39</v>
          </cell>
        </row>
        <row r="6252">
          <cell r="F6252" t="str">
            <v>IMB/51454/C/OTMA</v>
          </cell>
          <cell r="Q6252">
            <v>9</v>
          </cell>
          <cell r="AQ6252" t="str">
            <v>IDCao ST</v>
          </cell>
          <cell r="AW6252">
            <v>2013</v>
          </cell>
          <cell r="AX6252" t="str">
            <v>05</v>
          </cell>
          <cell r="BB6252" t="str">
            <v>Armougom J-S</v>
          </cell>
          <cell r="BE6252" t="str">
            <v>18</v>
          </cell>
          <cell r="BF6252" t="str">
            <v>2013-S18</v>
          </cell>
          <cell r="BS6252" t="str">
            <v>Basile G</v>
          </cell>
          <cell r="BW6252" t="str">
            <v>39</v>
          </cell>
        </row>
        <row r="6253">
          <cell r="F6253" t="str">
            <v>IMB/51454/C/OTGQ</v>
          </cell>
          <cell r="Q6253">
            <v>7</v>
          </cell>
          <cell r="AQ6253" t="str">
            <v>IDCao ST</v>
          </cell>
          <cell r="AW6253">
            <v>2013</v>
          </cell>
          <cell r="AX6253" t="str">
            <v>05</v>
          </cell>
          <cell r="BB6253" t="str">
            <v>Sogetrel RA</v>
          </cell>
          <cell r="BE6253" t="str">
            <v>07</v>
          </cell>
          <cell r="BF6253" t="str">
            <v>2013-S07</v>
          </cell>
          <cell r="BS6253" t="str">
            <v>Basile G</v>
          </cell>
          <cell r="BW6253" t="str">
            <v>24</v>
          </cell>
        </row>
        <row r="6254">
          <cell r="F6254" t="str">
            <v>IMB/51454/C/OTD3</v>
          </cell>
          <cell r="Q6254">
            <v>4</v>
          </cell>
          <cell r="AQ6254" t="str">
            <v>SOGETREL</v>
          </cell>
          <cell r="AW6254">
            <v>2013</v>
          </cell>
          <cell r="AX6254" t="str">
            <v>03</v>
          </cell>
          <cell r="BB6254" t="str">
            <v>Mangin N</v>
          </cell>
          <cell r="BE6254" t="str">
            <v>08</v>
          </cell>
          <cell r="BF6254" t="str">
            <v>2013-S08</v>
          </cell>
          <cell r="BS6254" t="str">
            <v>Debrauwer J</v>
          </cell>
          <cell r="BW6254" t="str">
            <v>13</v>
          </cell>
        </row>
        <row r="6255">
          <cell r="F6255" t="str">
            <v>IMB/51454/C/OTCF</v>
          </cell>
          <cell r="Q6255">
            <v>22</v>
          </cell>
          <cell r="AQ6255" t="str">
            <v>IDCao ST</v>
          </cell>
          <cell r="AW6255">
            <v>2013</v>
          </cell>
          <cell r="AX6255" t="str">
            <v>05</v>
          </cell>
          <cell r="BB6255" t="str">
            <v>Mangin N</v>
          </cell>
          <cell r="BE6255" t="str">
            <v>07</v>
          </cell>
          <cell r="BF6255" t="str">
            <v>2013-S07</v>
          </cell>
          <cell r="BS6255" t="str">
            <v>Basile G</v>
          </cell>
          <cell r="BW6255" t="str">
            <v>24</v>
          </cell>
        </row>
        <row r="6256">
          <cell r="F6256" t="str">
            <v>IMB/51454/C/OTCA</v>
          </cell>
          <cell r="Q6256">
            <v>4</v>
          </cell>
          <cell r="AQ6256" t="str">
            <v>SOGETREL</v>
          </cell>
          <cell r="AW6256">
            <v>2013</v>
          </cell>
          <cell r="AX6256" t="str">
            <v>03</v>
          </cell>
          <cell r="BB6256" t="str">
            <v>Mangin N</v>
          </cell>
          <cell r="BE6256" t="str">
            <v>08</v>
          </cell>
          <cell r="BF6256" t="str">
            <v>2013-S08</v>
          </cell>
          <cell r="BS6256" t="str">
            <v>Debrauwer J</v>
          </cell>
          <cell r="BW6256" t="str">
            <v>24</v>
          </cell>
        </row>
        <row r="6257">
          <cell r="F6257" t="str">
            <v>IMB/51454/C/OTAZ</v>
          </cell>
          <cell r="Q6257">
            <v>4</v>
          </cell>
          <cell r="AQ6257" t="str">
            <v>SOGETREL</v>
          </cell>
          <cell r="AW6257">
            <v>2013</v>
          </cell>
          <cell r="AX6257" t="str">
            <v>03</v>
          </cell>
          <cell r="BB6257" t="str">
            <v>Mangin N</v>
          </cell>
          <cell r="BE6257" t="str">
            <v>08</v>
          </cell>
          <cell r="BF6257" t="str">
            <v>2013-S08</v>
          </cell>
          <cell r="BS6257" t="str">
            <v>Debrauwer J</v>
          </cell>
          <cell r="BW6257" t="str">
            <v>13</v>
          </cell>
        </row>
        <row r="6258">
          <cell r="F6258" t="str">
            <v>IMB/51454/C/OT9I</v>
          </cell>
          <cell r="Q6258">
            <v>12</v>
          </cell>
          <cell r="AQ6258" t="str">
            <v>SOGETREL</v>
          </cell>
          <cell r="AW6258">
            <v>2013</v>
          </cell>
          <cell r="AX6258" t="str">
            <v>03</v>
          </cell>
          <cell r="BB6258" t="str">
            <v>Lehalle D</v>
          </cell>
          <cell r="BE6258" t="str">
            <v>09</v>
          </cell>
          <cell r="BF6258" t="str">
            <v>2013-S09</v>
          </cell>
          <cell r="BS6258" t="str">
            <v>Bourgoin T</v>
          </cell>
          <cell r="BW6258" t="str">
            <v>24</v>
          </cell>
        </row>
        <row r="6259">
          <cell r="F6259" t="str">
            <v>IMB/51454/C/OT6B</v>
          </cell>
          <cell r="Q6259">
            <v>6</v>
          </cell>
          <cell r="AQ6259" t="str">
            <v>SOGETREL</v>
          </cell>
          <cell r="AW6259">
            <v>2013</v>
          </cell>
          <cell r="AX6259" t="str">
            <v>05</v>
          </cell>
          <cell r="BB6259" t="str">
            <v>Mangin N</v>
          </cell>
          <cell r="BE6259" t="str">
            <v>08</v>
          </cell>
          <cell r="BF6259" t="str">
            <v>2013-S08</v>
          </cell>
          <cell r="BS6259" t="str">
            <v>Debrauwer J</v>
          </cell>
          <cell r="BW6259" t="str">
            <v>13</v>
          </cell>
        </row>
        <row r="6260">
          <cell r="F6260" t="str">
            <v>IMB/51454/C/OT37</v>
          </cell>
          <cell r="Q6260">
            <v>11</v>
          </cell>
          <cell r="AQ6260" t="str">
            <v>IDCao ST</v>
          </cell>
          <cell r="AW6260">
            <v>2013</v>
          </cell>
          <cell r="AX6260" t="str">
            <v>05</v>
          </cell>
          <cell r="BB6260" t="str">
            <v>Peyron S</v>
          </cell>
          <cell r="BE6260" t="str">
            <v>07</v>
          </cell>
          <cell r="BF6260" t="str">
            <v>2013-S07</v>
          </cell>
          <cell r="BS6260" t="str">
            <v>Debrauwer J</v>
          </cell>
          <cell r="BW6260" t="str">
            <v>44</v>
          </cell>
        </row>
        <row r="6261">
          <cell r="F6261" t="str">
            <v>IMB/51454/C/OT2O</v>
          </cell>
          <cell r="Q6261">
            <v>20</v>
          </cell>
          <cell r="AQ6261" t="str">
            <v>SOGETREL</v>
          </cell>
          <cell r="AW6261">
            <v>2013</v>
          </cell>
          <cell r="AX6261" t="str">
            <v>03</v>
          </cell>
          <cell r="BB6261" t="str">
            <v>Mangin N</v>
          </cell>
          <cell r="BE6261" t="str">
            <v>05</v>
          </cell>
          <cell r="BF6261" t="str">
            <v>2013-S05</v>
          </cell>
          <cell r="BS6261" t="str">
            <v>Debrauwer J</v>
          </cell>
          <cell r="BW6261" t="str">
            <v>44</v>
          </cell>
        </row>
        <row r="6262">
          <cell r="F6262" t="str">
            <v>IMB/51454/C/OT1Y</v>
          </cell>
          <cell r="Q6262">
            <v>12</v>
          </cell>
          <cell r="AQ6262" t="str">
            <v>IDCao ST</v>
          </cell>
          <cell r="AW6262">
            <v>2013</v>
          </cell>
          <cell r="AX6262" t="str">
            <v>05</v>
          </cell>
          <cell r="BB6262" t="str">
            <v>Armougom J-S</v>
          </cell>
          <cell r="BE6262" t="str">
            <v>18</v>
          </cell>
          <cell r="BF6262" t="str">
            <v>2013-S18</v>
          </cell>
          <cell r="BS6262" t="str">
            <v>Debrauwer J</v>
          </cell>
          <cell r="BW6262" t="str">
            <v>45</v>
          </cell>
        </row>
        <row r="6263">
          <cell r="F6263" t="str">
            <v>IMB/51454/C/OSYM</v>
          </cell>
          <cell r="Q6263">
            <v>8</v>
          </cell>
          <cell r="AQ6263" t="str">
            <v>IDCao ST</v>
          </cell>
          <cell r="AW6263">
            <v>2013</v>
          </cell>
          <cell r="AX6263" t="str">
            <v>05</v>
          </cell>
          <cell r="BB6263" t="str">
            <v>Peydecastaing D</v>
          </cell>
          <cell r="BE6263" t="str">
            <v>05</v>
          </cell>
          <cell r="BF6263" t="str">
            <v>2013-S05</v>
          </cell>
          <cell r="BS6263" t="str">
            <v>Basile G</v>
          </cell>
          <cell r="BW6263" t="str">
            <v>25</v>
          </cell>
        </row>
        <row r="6264">
          <cell r="F6264" t="str">
            <v>IMB/51454/C/OSXJ</v>
          </cell>
          <cell r="Q6264">
            <v>5</v>
          </cell>
          <cell r="AQ6264" t="str">
            <v>IDCao ST</v>
          </cell>
          <cell r="AW6264">
            <v>2013</v>
          </cell>
          <cell r="AX6264" t="str">
            <v>05</v>
          </cell>
          <cell r="BB6264" t="str">
            <v>Peydecastaing D</v>
          </cell>
          <cell r="BE6264" t="str">
            <v>05</v>
          </cell>
          <cell r="BF6264" t="str">
            <v>2013-S05</v>
          </cell>
          <cell r="BS6264" t="str">
            <v>Basile G</v>
          </cell>
          <cell r="BW6264" t="str">
            <v>25</v>
          </cell>
        </row>
        <row r="6265">
          <cell r="F6265" t="str">
            <v>IMB/51454/C/OSWU</v>
          </cell>
          <cell r="Q6265">
            <v>14</v>
          </cell>
          <cell r="AQ6265" t="str">
            <v>IDCao ST</v>
          </cell>
          <cell r="AW6265">
            <v>2013</v>
          </cell>
          <cell r="AX6265" t="str">
            <v>05</v>
          </cell>
          <cell r="BB6265" t="str">
            <v>Peyron S</v>
          </cell>
          <cell r="BE6265" t="str">
            <v>07</v>
          </cell>
          <cell r="BF6265" t="str">
            <v>2013-S07</v>
          </cell>
          <cell r="BS6265" t="str">
            <v>Debrauwer J</v>
          </cell>
          <cell r="BW6265" t="str">
            <v>42</v>
          </cell>
        </row>
        <row r="6266">
          <cell r="F6266" t="str">
            <v>IMB/51454/C/OSW1</v>
          </cell>
          <cell r="Q6266">
            <v>12</v>
          </cell>
          <cell r="AQ6266" t="str">
            <v>SOGETREL</v>
          </cell>
          <cell r="AW6266">
            <v>2013</v>
          </cell>
          <cell r="AX6266" t="str">
            <v>03</v>
          </cell>
          <cell r="BB6266" t="str">
            <v>Mangin N</v>
          </cell>
          <cell r="BE6266" t="str">
            <v>08</v>
          </cell>
          <cell r="BF6266" t="str">
            <v>2013-S08</v>
          </cell>
          <cell r="BS6266" t="str">
            <v>Basile G</v>
          </cell>
          <cell r="BW6266" t="str">
            <v>13</v>
          </cell>
        </row>
        <row r="6267">
          <cell r="F6267" t="str">
            <v>IMB/51454/C/OSIX</v>
          </cell>
          <cell r="Q6267">
            <v>13</v>
          </cell>
          <cell r="AQ6267" t="str">
            <v>IDCao ST</v>
          </cell>
          <cell r="AW6267">
            <v>2013</v>
          </cell>
          <cell r="AX6267" t="str">
            <v>05</v>
          </cell>
          <cell r="BB6267" t="str">
            <v>Peyron S</v>
          </cell>
          <cell r="BE6267" t="str">
            <v>07</v>
          </cell>
          <cell r="BF6267" t="str">
            <v>2013-S07</v>
          </cell>
          <cell r="BS6267" t="str">
            <v>Debrauwer J</v>
          </cell>
          <cell r="BW6267" t="str">
            <v>15</v>
          </cell>
        </row>
        <row r="6268">
          <cell r="F6268" t="str">
            <v>IMB/51454/C/OSCZ</v>
          </cell>
          <cell r="Q6268">
            <v>4</v>
          </cell>
          <cell r="AQ6268" t="str">
            <v>IDCao ST</v>
          </cell>
          <cell r="AW6268">
            <v>2013</v>
          </cell>
          <cell r="AX6268" t="str">
            <v>05</v>
          </cell>
          <cell r="BB6268" t="str">
            <v>Sogetrel RA</v>
          </cell>
          <cell r="BE6268" t="str">
            <v>07</v>
          </cell>
          <cell r="BF6268" t="str">
            <v>2013-S07</v>
          </cell>
          <cell r="BS6268" t="str">
            <v>Basile G</v>
          </cell>
          <cell r="BW6268" t="str">
            <v>39</v>
          </cell>
        </row>
        <row r="6269">
          <cell r="F6269" t="str">
            <v>IMB/51454/C/OSBS</v>
          </cell>
          <cell r="Q6269">
            <v>18</v>
          </cell>
          <cell r="AQ6269" t="str">
            <v>IDCao ST</v>
          </cell>
          <cell r="AW6269">
            <v>2013</v>
          </cell>
          <cell r="AX6269" t="str">
            <v>05</v>
          </cell>
          <cell r="BB6269" t="str">
            <v>Benbetka A</v>
          </cell>
          <cell r="BE6269" t="str">
            <v>20</v>
          </cell>
          <cell r="BF6269" t="str">
            <v>2013-S20</v>
          </cell>
          <cell r="BS6269" t="str">
            <v>Tourneur D</v>
          </cell>
          <cell r="BW6269" t="str">
            <v>43</v>
          </cell>
        </row>
        <row r="6270">
          <cell r="F6270" t="str">
            <v>IMB/51454/C/OS7L</v>
          </cell>
          <cell r="Q6270">
            <v>6</v>
          </cell>
          <cell r="AQ6270" t="str">
            <v>IDCao ST</v>
          </cell>
          <cell r="AW6270">
            <v>2013</v>
          </cell>
          <cell r="AX6270" t="str">
            <v>05</v>
          </cell>
          <cell r="BB6270" t="str">
            <v>Mangin N</v>
          </cell>
          <cell r="BE6270" t="str">
            <v>07</v>
          </cell>
          <cell r="BF6270" t="str">
            <v>2013-S07</v>
          </cell>
          <cell r="BS6270" t="str">
            <v>Basile G</v>
          </cell>
          <cell r="BW6270" t="str">
            <v>24</v>
          </cell>
        </row>
        <row r="6271">
          <cell r="F6271" t="str">
            <v>IMB/51454/C/ORWB</v>
          </cell>
          <cell r="Q6271">
            <v>6</v>
          </cell>
          <cell r="AQ6271" t="str">
            <v>IDCao ST</v>
          </cell>
          <cell r="AW6271">
            <v>2013</v>
          </cell>
          <cell r="AX6271" t="str">
            <v>05</v>
          </cell>
          <cell r="BB6271" t="str">
            <v>Armougom J-S</v>
          </cell>
          <cell r="BE6271" t="str">
            <v>18</v>
          </cell>
          <cell r="BF6271" t="str">
            <v>2013-S18</v>
          </cell>
          <cell r="BS6271" t="str">
            <v>Basile G</v>
          </cell>
          <cell r="BW6271" t="str">
            <v>24</v>
          </cell>
        </row>
        <row r="6272">
          <cell r="F6272" t="str">
            <v>IMB/51454/C/OOFV</v>
          </cell>
          <cell r="Q6272">
            <v>11</v>
          </cell>
          <cell r="AQ6272" t="str">
            <v>Vandelet S</v>
          </cell>
          <cell r="AW6272">
            <v>2013</v>
          </cell>
          <cell r="AX6272" t="str">
            <v>20</v>
          </cell>
          <cell r="BB6272" t="str">
            <v>Tambu Matadi Y</v>
          </cell>
          <cell r="BE6272" t="str">
            <v>44</v>
          </cell>
          <cell r="BF6272" t="str">
            <v>2013-S44</v>
          </cell>
          <cell r="BS6272" t="str">
            <v>Ferhati A</v>
          </cell>
          <cell r="BW6272" t="str">
            <v>48</v>
          </cell>
        </row>
        <row r="6273">
          <cell r="F6273" t="str">
            <v>IMB/51454/C/00GH</v>
          </cell>
          <cell r="Q6273">
            <v>18</v>
          </cell>
          <cell r="AQ6273" t="str">
            <v>IDCao ST</v>
          </cell>
          <cell r="AW6273">
            <v>2013</v>
          </cell>
          <cell r="AX6273" t="str">
            <v>05</v>
          </cell>
          <cell r="BB6273" t="str">
            <v>Peydecastaing D</v>
          </cell>
          <cell r="BE6273" t="str">
            <v>07</v>
          </cell>
          <cell r="BF6273" t="str">
            <v>2013-S07</v>
          </cell>
          <cell r="BS6273" t="str">
            <v>Basile G</v>
          </cell>
          <cell r="BW6273" t="str">
            <v>24</v>
          </cell>
        </row>
        <row r="6274">
          <cell r="F6274" t="str">
            <v>IMB/51454/C/00GG</v>
          </cell>
          <cell r="Q6274">
            <v>18</v>
          </cell>
          <cell r="AQ6274" t="str">
            <v>IDCao ST</v>
          </cell>
          <cell r="AW6274">
            <v>2013</v>
          </cell>
          <cell r="AX6274" t="str">
            <v>05</v>
          </cell>
          <cell r="BB6274" t="str">
            <v>Peydecastaing D</v>
          </cell>
          <cell r="BE6274" t="str">
            <v>07</v>
          </cell>
          <cell r="BF6274" t="str">
            <v>2013-S07</v>
          </cell>
          <cell r="BS6274" t="str">
            <v>Basile G</v>
          </cell>
          <cell r="BW6274" t="str">
            <v>24</v>
          </cell>
        </row>
        <row r="6275">
          <cell r="F6275" t="str">
            <v>IMB/51454/S/P0BH</v>
          </cell>
          <cell r="Q6275">
            <v>1</v>
          </cell>
          <cell r="AQ6275" t="str">
            <v>Annulé</v>
          </cell>
          <cell r="AW6275" t="str">
            <v/>
          </cell>
          <cell r="AX6275" t="str">
            <v/>
          </cell>
          <cell r="BB6275" t="str">
            <v>Annulé</v>
          </cell>
          <cell r="BE6275" t="str">
            <v/>
          </cell>
          <cell r="BF6275" t="str">
            <v/>
          </cell>
          <cell r="BS6275" t="str">
            <v>Annulé</v>
          </cell>
          <cell r="BW6275" t="str">
            <v/>
          </cell>
        </row>
        <row r="6276">
          <cell r="F6276" t="str">
            <v>IMB/51454/C/P0RF</v>
          </cell>
          <cell r="Q6276">
            <v>1</v>
          </cell>
          <cell r="AQ6276" t="str">
            <v>Vandelet S</v>
          </cell>
          <cell r="AW6276">
            <v>2012</v>
          </cell>
          <cell r="AX6276" t="str">
            <v>37</v>
          </cell>
          <cell r="BB6276" t="str">
            <v>Ferhati A</v>
          </cell>
          <cell r="BE6276" t="str">
            <v>37</v>
          </cell>
          <cell r="BF6276" t="str">
            <v>2012-S37</v>
          </cell>
          <cell r="BS6276" t="str">
            <v>Basile G</v>
          </cell>
          <cell r="BW6276" t="str">
            <v>03</v>
          </cell>
        </row>
        <row r="6277">
          <cell r="F6277" t="str">
            <v>IMB/51454/C/OTKK</v>
          </cell>
          <cell r="Q6277">
            <v>28</v>
          </cell>
          <cell r="AQ6277" t="str">
            <v>Vandelet S</v>
          </cell>
          <cell r="AW6277">
            <v>2013</v>
          </cell>
          <cell r="AX6277" t="str">
            <v>22</v>
          </cell>
          <cell r="BB6277" t="str">
            <v>Tambu Matadi Y</v>
          </cell>
          <cell r="BE6277" t="str">
            <v>42</v>
          </cell>
          <cell r="BF6277" t="str">
            <v>2013-S42</v>
          </cell>
          <cell r="BS6277" t="str">
            <v>Ferhati A</v>
          </cell>
          <cell r="BW6277" t="str">
            <v>50</v>
          </cell>
        </row>
        <row r="6278">
          <cell r="F6278" t="str">
            <v>IMB/51454/C/OTE8</v>
          </cell>
          <cell r="Q6278">
            <v>34</v>
          </cell>
          <cell r="AQ6278" t="str">
            <v>Vandelet S</v>
          </cell>
          <cell r="AW6278">
            <v>2013</v>
          </cell>
          <cell r="AX6278" t="str">
            <v>22</v>
          </cell>
          <cell r="BB6278" t="str">
            <v>Tambu Matadi Y</v>
          </cell>
          <cell r="BE6278" t="str">
            <v>42</v>
          </cell>
          <cell r="BF6278" t="str">
            <v>2013-S42</v>
          </cell>
          <cell r="BS6278" t="str">
            <v>Ferhati A</v>
          </cell>
          <cell r="BW6278" t="str">
            <v>50</v>
          </cell>
        </row>
        <row r="6279">
          <cell r="F6279" t="str">
            <v>IMB/51454/C/OTCM</v>
          </cell>
          <cell r="Q6279">
            <v>29</v>
          </cell>
          <cell r="AQ6279" t="str">
            <v>Vandelet S</v>
          </cell>
          <cell r="AW6279">
            <v>2013</v>
          </cell>
          <cell r="AX6279" t="str">
            <v>26</v>
          </cell>
          <cell r="BB6279" t="str">
            <v>Bourgoin T</v>
          </cell>
          <cell r="BE6279" t="str">
            <v>41</v>
          </cell>
          <cell r="BF6279" t="str">
            <v>2013-S41</v>
          </cell>
          <cell r="BS6279" t="str">
            <v>Ferhati A</v>
          </cell>
          <cell r="BW6279" t="str">
            <v>24</v>
          </cell>
        </row>
        <row r="6280">
          <cell r="F6280" t="str">
            <v>IMB/51454/C/OT29</v>
          </cell>
          <cell r="Q6280">
            <v>8</v>
          </cell>
          <cell r="AQ6280" t="str">
            <v>Vandelet S</v>
          </cell>
          <cell r="AW6280">
            <v>2013</v>
          </cell>
          <cell r="AX6280" t="str">
            <v>23</v>
          </cell>
          <cell r="BB6280" t="str">
            <v>Bourgoin T</v>
          </cell>
          <cell r="BE6280" t="str">
            <v>02</v>
          </cell>
          <cell r="BF6280" t="str">
            <v>2014-S02</v>
          </cell>
          <cell r="BS6280" t="str">
            <v>Debrauwer J</v>
          </cell>
          <cell r="BW6280" t="str">
            <v>44</v>
          </cell>
        </row>
        <row r="6281">
          <cell r="F6281" t="str">
            <v>IMB/51454/C/OT07</v>
          </cell>
          <cell r="Q6281">
            <v>7</v>
          </cell>
          <cell r="AQ6281" t="str">
            <v>Vandelet S</v>
          </cell>
          <cell r="AW6281">
            <v>2013</v>
          </cell>
          <cell r="AX6281" t="str">
            <v>22</v>
          </cell>
          <cell r="BB6281" t="str">
            <v>Bourgoin T</v>
          </cell>
          <cell r="BE6281" t="str">
            <v>03</v>
          </cell>
          <cell r="BF6281" t="str">
            <v>2014-S03</v>
          </cell>
          <cell r="BS6281" t="str">
            <v>Matton V</v>
          </cell>
          <cell r="BW6281" t="str">
            <v>30</v>
          </cell>
        </row>
        <row r="6282">
          <cell r="F6282" t="str">
            <v>IMB/51454/C/OS0T</v>
          </cell>
          <cell r="Q6282">
            <v>10</v>
          </cell>
          <cell r="AQ6282" t="str">
            <v>Vandelet S</v>
          </cell>
          <cell r="AW6282">
            <v>2013</v>
          </cell>
          <cell r="AX6282" t="str">
            <v>23</v>
          </cell>
          <cell r="BB6282" t="str">
            <v>Tambu Matadi Y</v>
          </cell>
          <cell r="BE6282" t="str">
            <v>44</v>
          </cell>
          <cell r="BF6282" t="str">
            <v>2013-S44</v>
          </cell>
          <cell r="BS6282" t="str">
            <v>Debrauwer J</v>
          </cell>
          <cell r="BW6282" t="str">
            <v>15</v>
          </cell>
        </row>
        <row r="6283">
          <cell r="F6283" t="str">
            <v>IMB/51454/C/00R5</v>
          </cell>
          <cell r="Q6283">
            <v>0</v>
          </cell>
          <cell r="AQ6283" t="str">
            <v>SOGETREL RA</v>
          </cell>
          <cell r="AW6283">
            <v>2013</v>
          </cell>
          <cell r="AX6283" t="str">
            <v>02</v>
          </cell>
          <cell r="BB6283" t="str">
            <v>Peyron S</v>
          </cell>
          <cell r="BE6283" t="str">
            <v>07</v>
          </cell>
          <cell r="BF6283" t="str">
            <v>2013-S07</v>
          </cell>
          <cell r="BS6283" t="str">
            <v>Basile G</v>
          </cell>
          <cell r="BW6283" t="str">
            <v>28</v>
          </cell>
        </row>
        <row r="6284">
          <cell r="F6284" t="str">
            <v>IMB/51454/C/00QS</v>
          </cell>
          <cell r="Q6284">
            <v>9</v>
          </cell>
          <cell r="AQ6284" t="str">
            <v>Annulé</v>
          </cell>
          <cell r="AW6284" t="str">
            <v/>
          </cell>
          <cell r="AX6284" t="str">
            <v/>
          </cell>
          <cell r="BB6284" t="str">
            <v>Annulé</v>
          </cell>
          <cell r="BE6284" t="str">
            <v/>
          </cell>
          <cell r="BF6284" t="str">
            <v/>
          </cell>
          <cell r="BS6284" t="str">
            <v>Annulé</v>
          </cell>
          <cell r="BW6284" t="str">
            <v/>
          </cell>
        </row>
        <row r="6285">
          <cell r="F6285" t="str">
            <v>IMB/51454/C/OTP3</v>
          </cell>
          <cell r="Q6285">
            <v>8</v>
          </cell>
          <cell r="AQ6285" t="str">
            <v>Vandelet S</v>
          </cell>
          <cell r="AW6285">
            <v>2015</v>
          </cell>
          <cell r="AX6285" t="str">
            <v>25</v>
          </cell>
          <cell r="BB6285" t="str">
            <v>Courdain C</v>
          </cell>
          <cell r="BE6285" t="str">
            <v>26</v>
          </cell>
          <cell r="BF6285" t="str">
            <v>2015-S26</v>
          </cell>
          <cell r="BS6285" t="str">
            <v>Courdain C</v>
          </cell>
          <cell r="BW6285" t="str">
            <v>26</v>
          </cell>
        </row>
        <row r="6286">
          <cell r="F6286" t="str">
            <v>IMB/51454/C/OTIC</v>
          </cell>
          <cell r="Q6286">
            <v>8</v>
          </cell>
          <cell r="AQ6286" t="str">
            <v>CRJ ST</v>
          </cell>
          <cell r="AW6286">
            <v>2013</v>
          </cell>
          <cell r="AX6286" t="str">
            <v>13</v>
          </cell>
          <cell r="BB6286" t="str">
            <v>CRJ ST</v>
          </cell>
          <cell r="BE6286" t="str">
            <v>15</v>
          </cell>
          <cell r="BF6286" t="str">
            <v>2013-S15</v>
          </cell>
          <cell r="BS6286" t="str">
            <v>Basile G</v>
          </cell>
          <cell r="BW6286" t="str">
            <v>24</v>
          </cell>
        </row>
        <row r="6287">
          <cell r="F6287" t="str">
            <v>IMB/51454/C/00QR</v>
          </cell>
          <cell r="Q6287">
            <v>17</v>
          </cell>
          <cell r="AQ6287" t="str">
            <v>CRJ ST</v>
          </cell>
          <cell r="AW6287">
            <v>2013</v>
          </cell>
          <cell r="AX6287" t="str">
            <v>13</v>
          </cell>
          <cell r="BB6287" t="str">
            <v>CRJ ST</v>
          </cell>
          <cell r="BE6287" t="str">
            <v>15</v>
          </cell>
          <cell r="BF6287" t="str">
            <v>2013-S15</v>
          </cell>
          <cell r="BS6287" t="str">
            <v>Debrauwer J</v>
          </cell>
          <cell r="BW6287" t="str">
            <v>24</v>
          </cell>
        </row>
        <row r="6288">
          <cell r="F6288" t="str">
            <v>IMB/51454/C/P0U0</v>
          </cell>
          <cell r="Q6288">
            <v>4</v>
          </cell>
          <cell r="AQ6288" t="str">
            <v>SOGETREL</v>
          </cell>
          <cell r="AW6288">
            <v>2013</v>
          </cell>
          <cell r="AX6288" t="str">
            <v>07</v>
          </cell>
          <cell r="BB6288" t="str">
            <v>Haoues L</v>
          </cell>
          <cell r="BE6288" t="str">
            <v>11</v>
          </cell>
          <cell r="BF6288" t="str">
            <v>2013-S11</v>
          </cell>
          <cell r="BS6288" t="str">
            <v>Ferhati A</v>
          </cell>
          <cell r="BW6288" t="str">
            <v>47</v>
          </cell>
        </row>
        <row r="6289">
          <cell r="F6289" t="str">
            <v>IMB/51454/C/00S6</v>
          </cell>
          <cell r="Q6289">
            <v>1</v>
          </cell>
          <cell r="AQ6289" t="str">
            <v>SOGETREL</v>
          </cell>
          <cell r="AW6289">
            <v>2013</v>
          </cell>
          <cell r="AX6289" t="str">
            <v>07</v>
          </cell>
          <cell r="BB6289" t="str">
            <v>Ferhati A</v>
          </cell>
          <cell r="BE6289" t="str">
            <v>08</v>
          </cell>
          <cell r="BF6289" t="str">
            <v>2013-S08</v>
          </cell>
          <cell r="BS6289" t="str">
            <v>Basile G</v>
          </cell>
          <cell r="BW6289" t="str">
            <v>22</v>
          </cell>
        </row>
        <row r="6290">
          <cell r="F6290" t="str">
            <v>IMB/51454/C/00RV</v>
          </cell>
          <cell r="Q6290">
            <v>1</v>
          </cell>
          <cell r="AQ6290" t="str">
            <v>Annulé</v>
          </cell>
          <cell r="AW6290" t="str">
            <v/>
          </cell>
          <cell r="AX6290" t="str">
            <v/>
          </cell>
          <cell r="BB6290" t="str">
            <v>Annulé</v>
          </cell>
          <cell r="BE6290" t="str">
            <v/>
          </cell>
          <cell r="BF6290" t="str">
            <v/>
          </cell>
          <cell r="BS6290" t="str">
            <v>Annulé</v>
          </cell>
          <cell r="BW6290" t="str">
            <v/>
          </cell>
        </row>
        <row r="6291">
          <cell r="F6291" t="str">
            <v>IMB/51454/C/00RU</v>
          </cell>
          <cell r="Q6291">
            <v>2</v>
          </cell>
          <cell r="AQ6291" t="str">
            <v>SOGETREL</v>
          </cell>
          <cell r="AW6291">
            <v>2013</v>
          </cell>
          <cell r="AX6291" t="str">
            <v>02</v>
          </cell>
          <cell r="BB6291" t="str">
            <v>Haoues L</v>
          </cell>
          <cell r="BE6291" t="str">
            <v>11</v>
          </cell>
          <cell r="BF6291" t="str">
            <v>2013-S11</v>
          </cell>
          <cell r="BS6291" t="str">
            <v>Ferhati A</v>
          </cell>
          <cell r="BW6291" t="str">
            <v>47</v>
          </cell>
        </row>
        <row r="6292">
          <cell r="F6292" t="str">
            <v>IMB/51454/C/00R9</v>
          </cell>
          <cell r="Q6292">
            <v>1</v>
          </cell>
          <cell r="AQ6292" t="str">
            <v>SOGETREL</v>
          </cell>
          <cell r="AW6292">
            <v>2013</v>
          </cell>
          <cell r="AX6292" t="str">
            <v>07</v>
          </cell>
          <cell r="BB6292" t="str">
            <v>Ferhati A</v>
          </cell>
          <cell r="BE6292" t="str">
            <v>08</v>
          </cell>
          <cell r="BF6292" t="str">
            <v>2013-S08</v>
          </cell>
          <cell r="BS6292" t="str">
            <v>Basile G</v>
          </cell>
          <cell r="BW6292" t="str">
            <v>22</v>
          </cell>
        </row>
        <row r="6293">
          <cell r="F6293" t="str">
            <v>IMB/51454/C/P0VO</v>
          </cell>
          <cell r="Q6293">
            <v>10</v>
          </cell>
          <cell r="AQ6293" t="str">
            <v>CRJ ST</v>
          </cell>
          <cell r="AW6293">
            <v>2013</v>
          </cell>
          <cell r="AX6293" t="str">
            <v>16</v>
          </cell>
          <cell r="BB6293" t="str">
            <v>CRJ ST</v>
          </cell>
          <cell r="BE6293" t="str">
            <v>18</v>
          </cell>
          <cell r="BF6293" t="str">
            <v>2013-S18</v>
          </cell>
          <cell r="BS6293" t="str">
            <v>Ferhati A</v>
          </cell>
          <cell r="BW6293" t="str">
            <v>49</v>
          </cell>
        </row>
        <row r="6294">
          <cell r="F6294" t="str">
            <v>IMB/51454/C/OSXZ</v>
          </cell>
          <cell r="Q6294">
            <v>8</v>
          </cell>
          <cell r="AQ6294" t="str">
            <v>CRJ ST</v>
          </cell>
          <cell r="AW6294">
            <v>2013</v>
          </cell>
          <cell r="AX6294" t="str">
            <v>13</v>
          </cell>
          <cell r="BB6294" t="str">
            <v>CRJ ST</v>
          </cell>
          <cell r="BE6294" t="str">
            <v>15</v>
          </cell>
          <cell r="BF6294" t="str">
            <v>2013-S15</v>
          </cell>
          <cell r="BS6294" t="str">
            <v>Ferhati A</v>
          </cell>
          <cell r="BW6294" t="str">
            <v>50</v>
          </cell>
        </row>
        <row r="6295">
          <cell r="F6295" t="str">
            <v>IMB/51454/C/OSWT</v>
          </cell>
          <cell r="Q6295">
            <v>10</v>
          </cell>
          <cell r="AQ6295" t="str">
            <v>CRJ ST</v>
          </cell>
          <cell r="AW6295">
            <v>2013</v>
          </cell>
          <cell r="AX6295" t="str">
            <v>13</v>
          </cell>
          <cell r="BB6295" t="str">
            <v>CRJ ST</v>
          </cell>
          <cell r="BE6295" t="str">
            <v>15</v>
          </cell>
          <cell r="BF6295" t="str">
            <v>2013-S15</v>
          </cell>
          <cell r="BS6295" t="str">
            <v>Ferhati A</v>
          </cell>
          <cell r="BW6295" t="str">
            <v>50</v>
          </cell>
        </row>
        <row r="6296">
          <cell r="F6296" t="str">
            <v>IMB/51454/C/00S8</v>
          </cell>
          <cell r="Q6296">
            <v>6</v>
          </cell>
          <cell r="AQ6296" t="str">
            <v>Vandelet S</v>
          </cell>
          <cell r="AW6296">
            <v>2013</v>
          </cell>
          <cell r="AX6296" t="str">
            <v>20</v>
          </cell>
          <cell r="BB6296" t="str">
            <v>Armougom J-S</v>
          </cell>
          <cell r="BE6296" t="str">
            <v>21</v>
          </cell>
          <cell r="BF6296" t="str">
            <v>2013-S21</v>
          </cell>
          <cell r="BS6296" t="str">
            <v>A affecter</v>
          </cell>
          <cell r="BW6296" t="str">
            <v/>
          </cell>
        </row>
        <row r="6297">
          <cell r="F6297" t="str">
            <v>IMB/51454/C/0046</v>
          </cell>
          <cell r="Q6297">
            <v>6</v>
          </cell>
          <cell r="AQ6297" t="str">
            <v>SOGETREL RA</v>
          </cell>
          <cell r="AW6297">
            <v>2013</v>
          </cell>
          <cell r="AX6297" t="str">
            <v>15</v>
          </cell>
          <cell r="BB6297" t="str">
            <v>Rossini P</v>
          </cell>
          <cell r="BE6297" t="str">
            <v>15</v>
          </cell>
          <cell r="BF6297" t="str">
            <v>2013-S15</v>
          </cell>
          <cell r="BS6297" t="str">
            <v>Basile G</v>
          </cell>
          <cell r="BW6297" t="str">
            <v>24</v>
          </cell>
        </row>
        <row r="6298">
          <cell r="F6298" t="str">
            <v>IMB/51454/C/P0SU</v>
          </cell>
          <cell r="Q6298">
            <v>4</v>
          </cell>
          <cell r="AQ6298" t="str">
            <v>Vandelet S</v>
          </cell>
          <cell r="AW6298">
            <v>2013</v>
          </cell>
          <cell r="AX6298" t="str">
            <v>23</v>
          </cell>
          <cell r="BB6298" t="str">
            <v>Bourgoin T</v>
          </cell>
          <cell r="BE6298" t="str">
            <v>41</v>
          </cell>
          <cell r="BF6298" t="str">
            <v>2013-S41</v>
          </cell>
          <cell r="BS6298" t="str">
            <v>Ferhati A</v>
          </cell>
          <cell r="BW6298" t="str">
            <v>48</v>
          </cell>
        </row>
        <row r="6299">
          <cell r="F6299" t="str">
            <v>IMB/51454/C/OUBS</v>
          </cell>
          <cell r="Q6299">
            <v>5</v>
          </cell>
          <cell r="AQ6299" t="str">
            <v>Vandelet S</v>
          </cell>
          <cell r="AW6299">
            <v>2013</v>
          </cell>
          <cell r="AX6299" t="str">
            <v>23</v>
          </cell>
          <cell r="BB6299" t="str">
            <v>Bourgoin T</v>
          </cell>
          <cell r="BE6299" t="str">
            <v>41</v>
          </cell>
          <cell r="BF6299" t="str">
            <v>2013-S41</v>
          </cell>
          <cell r="BS6299" t="str">
            <v>Ferhati A</v>
          </cell>
          <cell r="BW6299" t="str">
            <v>47</v>
          </cell>
        </row>
        <row r="6300">
          <cell r="F6300" t="str">
            <v>IMB/51454/C/OTQN</v>
          </cell>
          <cell r="Q6300">
            <v>10</v>
          </cell>
          <cell r="AQ6300" t="str">
            <v>Vandelet S</v>
          </cell>
          <cell r="AW6300">
            <v>2013</v>
          </cell>
          <cell r="AX6300" t="str">
            <v>23</v>
          </cell>
          <cell r="BB6300" t="str">
            <v>Bourgoin T</v>
          </cell>
          <cell r="BE6300" t="str">
            <v>41</v>
          </cell>
          <cell r="BF6300" t="str">
            <v>2013-S41</v>
          </cell>
          <cell r="BS6300" t="str">
            <v>Ferhati A</v>
          </cell>
          <cell r="BW6300" t="str">
            <v>47</v>
          </cell>
        </row>
        <row r="6301">
          <cell r="F6301" t="str">
            <v>IMB/51454/C/OU8G</v>
          </cell>
          <cell r="Q6301">
            <v>21</v>
          </cell>
          <cell r="AQ6301" t="str">
            <v>Vandelet S</v>
          </cell>
          <cell r="AW6301">
            <v>2013</v>
          </cell>
          <cell r="AX6301" t="str">
            <v>24</v>
          </cell>
          <cell r="BB6301" t="str">
            <v>Bourgoin T</v>
          </cell>
          <cell r="BE6301" t="str">
            <v>41</v>
          </cell>
          <cell r="BF6301" t="str">
            <v>2013-S41</v>
          </cell>
          <cell r="BS6301" t="str">
            <v>Ferhati A</v>
          </cell>
          <cell r="BW6301" t="str">
            <v>47</v>
          </cell>
        </row>
        <row r="6302">
          <cell r="F6302" t="str">
            <v>IMB/51454/C/OTGE</v>
          </cell>
          <cell r="Q6302">
            <v>12</v>
          </cell>
          <cell r="AQ6302" t="str">
            <v>Vandelet S</v>
          </cell>
          <cell r="AW6302">
            <v>2013</v>
          </cell>
          <cell r="AX6302" t="str">
            <v>26</v>
          </cell>
          <cell r="BB6302" t="str">
            <v>Bourgoin T</v>
          </cell>
          <cell r="BE6302" t="str">
            <v>41</v>
          </cell>
          <cell r="BF6302" t="str">
            <v>2013-S41</v>
          </cell>
          <cell r="BS6302" t="str">
            <v>Ferhati A</v>
          </cell>
          <cell r="BW6302" t="str">
            <v>48</v>
          </cell>
        </row>
        <row r="6303">
          <cell r="F6303" t="str">
            <v>IMB/51454/C/OSJ4</v>
          </cell>
          <cell r="Q6303">
            <v>5</v>
          </cell>
          <cell r="AQ6303" t="str">
            <v>Vandelet S</v>
          </cell>
          <cell r="AW6303">
            <v>2013</v>
          </cell>
          <cell r="AX6303" t="str">
            <v>24</v>
          </cell>
          <cell r="BB6303" t="str">
            <v>Bourgoin T</v>
          </cell>
          <cell r="BE6303" t="str">
            <v>41</v>
          </cell>
          <cell r="BF6303" t="str">
            <v>2013-S41</v>
          </cell>
          <cell r="BS6303" t="str">
            <v>Ferhati A</v>
          </cell>
          <cell r="BW6303" t="str">
            <v>50</v>
          </cell>
        </row>
        <row r="6304">
          <cell r="F6304" t="str">
            <v>IMB/10387/S/058K</v>
          </cell>
          <cell r="Q6304">
            <v>5</v>
          </cell>
          <cell r="AQ6304" t="str">
            <v>Annulé</v>
          </cell>
          <cell r="AW6304" t="str">
            <v/>
          </cell>
          <cell r="AX6304" t="str">
            <v/>
          </cell>
          <cell r="BB6304" t="str">
            <v>Annulé</v>
          </cell>
          <cell r="BE6304" t="str">
            <v/>
          </cell>
          <cell r="BF6304" t="str">
            <v/>
          </cell>
          <cell r="BS6304" t="str">
            <v>Annulé</v>
          </cell>
          <cell r="BW6304" t="str">
            <v/>
          </cell>
        </row>
        <row r="6305">
          <cell r="F6305" t="str">
            <v>IMB/51454/X/016K</v>
          </cell>
          <cell r="Q6305">
            <v>11</v>
          </cell>
          <cell r="AQ6305" t="str">
            <v>CRJ ST</v>
          </cell>
          <cell r="AW6305">
            <v>2013</v>
          </cell>
          <cell r="AX6305" t="str">
            <v>31</v>
          </cell>
          <cell r="BB6305" t="str">
            <v>CRJ ST</v>
          </cell>
          <cell r="BE6305" t="str">
            <v>31</v>
          </cell>
          <cell r="BF6305" t="str">
            <v>2013-S31</v>
          </cell>
          <cell r="BS6305" t="str">
            <v>Ferhati A</v>
          </cell>
          <cell r="BW6305" t="str">
            <v>47</v>
          </cell>
        </row>
        <row r="6306">
          <cell r="F6306" t="str">
            <v>IMB/51454/X/016J</v>
          </cell>
          <cell r="Q6306">
            <v>14</v>
          </cell>
          <cell r="AQ6306" t="str">
            <v>CRJ ST</v>
          </cell>
          <cell r="AW6306">
            <v>2013</v>
          </cell>
          <cell r="AX6306" t="str">
            <v>31</v>
          </cell>
          <cell r="BB6306" t="str">
            <v>CRJ ST</v>
          </cell>
          <cell r="BE6306" t="str">
            <v>31</v>
          </cell>
          <cell r="BF6306" t="str">
            <v>2013-S31</v>
          </cell>
          <cell r="BS6306" t="str">
            <v>Ferhati A</v>
          </cell>
          <cell r="BW6306" t="str">
            <v>47</v>
          </cell>
        </row>
        <row r="6307">
          <cell r="F6307" t="str">
            <v>IMB/51454/X/016I</v>
          </cell>
          <cell r="Q6307">
            <v>1</v>
          </cell>
          <cell r="AQ6307" t="str">
            <v>CRJ ST</v>
          </cell>
          <cell r="AW6307">
            <v>2013</v>
          </cell>
          <cell r="AX6307" t="str">
            <v>31</v>
          </cell>
          <cell r="BB6307" t="str">
            <v>CRJ ST</v>
          </cell>
          <cell r="BE6307" t="str">
            <v>31</v>
          </cell>
          <cell r="BF6307" t="str">
            <v>2013-S31</v>
          </cell>
          <cell r="BS6307" t="str">
            <v>Ferhati A</v>
          </cell>
          <cell r="BW6307" t="str">
            <v>47</v>
          </cell>
        </row>
        <row r="6308">
          <cell r="F6308" t="str">
            <v>IMB/51454/X/013L</v>
          </cell>
          <cell r="Q6308">
            <v>5</v>
          </cell>
          <cell r="AQ6308" t="str">
            <v>CRJ ST</v>
          </cell>
          <cell r="AW6308">
            <v>2013</v>
          </cell>
          <cell r="AX6308" t="str">
            <v>32</v>
          </cell>
          <cell r="BB6308" t="str">
            <v>CRJ ST</v>
          </cell>
          <cell r="BE6308" t="str">
            <v>32</v>
          </cell>
          <cell r="BF6308" t="str">
            <v>2013-S32</v>
          </cell>
          <cell r="BS6308" t="str">
            <v>Debrauwer J</v>
          </cell>
          <cell r="BW6308" t="str">
            <v>09</v>
          </cell>
        </row>
        <row r="6309">
          <cell r="F6309" t="str">
            <v>IMB/51454/S/TORA</v>
          </cell>
          <cell r="Q6309">
            <v>0</v>
          </cell>
          <cell r="AQ6309" t="str">
            <v>CRJ ST</v>
          </cell>
          <cell r="AW6309">
            <v>2013</v>
          </cell>
          <cell r="AX6309" t="str">
            <v>44</v>
          </cell>
          <cell r="BB6309" t="str">
            <v>CRJ ST</v>
          </cell>
          <cell r="BE6309" t="str">
            <v>44</v>
          </cell>
          <cell r="BF6309" t="str">
            <v>2013-S44</v>
          </cell>
          <cell r="BS6309" t="str">
            <v>Ferhati A</v>
          </cell>
          <cell r="BW6309" t="str">
            <v>49</v>
          </cell>
        </row>
        <row r="6310">
          <cell r="F6310" t="str">
            <v>IMB/51454/S/OTYV</v>
          </cell>
          <cell r="Q6310">
            <v>1</v>
          </cell>
          <cell r="AQ6310" t="str">
            <v>CRJ ST</v>
          </cell>
          <cell r="AW6310">
            <v>2013</v>
          </cell>
          <cell r="AX6310" t="str">
            <v>44</v>
          </cell>
          <cell r="BB6310" t="str">
            <v>CRJ ST</v>
          </cell>
          <cell r="BE6310" t="str">
            <v>44</v>
          </cell>
          <cell r="BF6310" t="str">
            <v>2013-S44</v>
          </cell>
          <cell r="BS6310" t="str">
            <v>Ferhati A</v>
          </cell>
          <cell r="BW6310" t="str">
            <v>49</v>
          </cell>
        </row>
        <row r="6311">
          <cell r="F6311" t="str">
            <v>IMB/51454/S/OQOS</v>
          </cell>
          <cell r="Q6311">
            <v>13</v>
          </cell>
          <cell r="AQ6311" t="str">
            <v>CRJ ST</v>
          </cell>
          <cell r="AW6311">
            <v>2013</v>
          </cell>
          <cell r="AX6311" t="str">
            <v>31</v>
          </cell>
          <cell r="BB6311" t="str">
            <v>CRJ ST</v>
          </cell>
          <cell r="BE6311" t="str">
            <v>31</v>
          </cell>
          <cell r="BF6311" t="str">
            <v>2013-S31</v>
          </cell>
          <cell r="BS6311" t="str">
            <v>Basile G</v>
          </cell>
          <cell r="BW6311" t="str">
            <v>38</v>
          </cell>
        </row>
        <row r="6312">
          <cell r="F6312" t="str">
            <v>IMB/51454/C/YQ1I</v>
          </cell>
          <cell r="Q6312">
            <v>16</v>
          </cell>
          <cell r="AQ6312" t="str">
            <v>CRJ ST</v>
          </cell>
          <cell r="AW6312">
            <v>2013</v>
          </cell>
          <cell r="AX6312" t="str">
            <v>31</v>
          </cell>
          <cell r="BB6312" t="str">
            <v>CRJ ST</v>
          </cell>
          <cell r="BE6312" t="str">
            <v>31</v>
          </cell>
          <cell r="BF6312" t="str">
            <v>2013-S31</v>
          </cell>
          <cell r="BS6312" t="str">
            <v>Basile G</v>
          </cell>
          <cell r="BW6312" t="str">
            <v>35</v>
          </cell>
        </row>
        <row r="6313">
          <cell r="F6313" t="str">
            <v>IMB/51454/C/Y25I</v>
          </cell>
          <cell r="Q6313">
            <v>18</v>
          </cell>
          <cell r="AQ6313" t="str">
            <v>CRJ ST</v>
          </cell>
          <cell r="AW6313">
            <v>2013</v>
          </cell>
          <cell r="AX6313" t="str">
            <v>32</v>
          </cell>
          <cell r="BB6313" t="str">
            <v>CRJ ST</v>
          </cell>
          <cell r="BE6313" t="str">
            <v>32</v>
          </cell>
          <cell r="BF6313" t="str">
            <v>2013-S32</v>
          </cell>
          <cell r="BS6313" t="str">
            <v>Debrauwer J</v>
          </cell>
          <cell r="BW6313" t="str">
            <v>42</v>
          </cell>
        </row>
        <row r="6314">
          <cell r="F6314" t="str">
            <v>IMB/51454/C/Y211</v>
          </cell>
          <cell r="Q6314">
            <v>16</v>
          </cell>
          <cell r="AQ6314" t="str">
            <v>CRJ ST</v>
          </cell>
          <cell r="AW6314">
            <v>2013</v>
          </cell>
          <cell r="AX6314" t="str">
            <v>34</v>
          </cell>
          <cell r="BB6314" t="str">
            <v>CRJ ST</v>
          </cell>
          <cell r="BE6314" t="str">
            <v>34</v>
          </cell>
          <cell r="BF6314" t="str">
            <v>2013-S34</v>
          </cell>
          <cell r="BS6314" t="str">
            <v>Bourgoin T</v>
          </cell>
          <cell r="BW6314" t="str">
            <v>03</v>
          </cell>
        </row>
        <row r="6315">
          <cell r="F6315" t="str">
            <v>IMB/51454/C/XDJ2</v>
          </cell>
          <cell r="Q6315">
            <v>5</v>
          </cell>
          <cell r="AQ6315" t="str">
            <v>CRJ ST</v>
          </cell>
          <cell r="AW6315">
            <v>2013</v>
          </cell>
          <cell r="AX6315" t="str">
            <v>31</v>
          </cell>
          <cell r="BB6315" t="str">
            <v>CRJ ST</v>
          </cell>
          <cell r="BE6315" t="str">
            <v>31</v>
          </cell>
          <cell r="BF6315" t="str">
            <v>2013-S31</v>
          </cell>
          <cell r="BS6315" t="str">
            <v>Debrauwer J</v>
          </cell>
          <cell r="BW6315" t="str">
            <v>20</v>
          </cell>
        </row>
        <row r="6316">
          <cell r="F6316" t="str">
            <v>IMB/51454/C/P0M5</v>
          </cell>
          <cell r="Q6316">
            <v>12</v>
          </cell>
          <cell r="AQ6316" t="str">
            <v>CRJ ST</v>
          </cell>
          <cell r="AW6316">
            <v>2013</v>
          </cell>
          <cell r="AX6316" t="str">
            <v>33</v>
          </cell>
          <cell r="BB6316" t="str">
            <v>CRJ ST</v>
          </cell>
          <cell r="BE6316" t="str">
            <v>33</v>
          </cell>
          <cell r="BF6316" t="str">
            <v>2013-S33</v>
          </cell>
          <cell r="BS6316" t="str">
            <v>Basile G</v>
          </cell>
          <cell r="BW6316" t="str">
            <v>38</v>
          </cell>
        </row>
        <row r="6317">
          <cell r="F6317" t="str">
            <v>IMB/51454/C/P0M4</v>
          </cell>
          <cell r="Q6317">
            <v>11</v>
          </cell>
          <cell r="AQ6317" t="str">
            <v>CRJ ST</v>
          </cell>
          <cell r="AW6317">
            <v>2013</v>
          </cell>
          <cell r="AX6317" t="str">
            <v>32</v>
          </cell>
          <cell r="BB6317" t="str">
            <v>CRJ ST</v>
          </cell>
          <cell r="BE6317" t="str">
            <v>32</v>
          </cell>
          <cell r="BF6317" t="str">
            <v>2013-S32</v>
          </cell>
          <cell r="BS6317" t="str">
            <v>Basile G</v>
          </cell>
          <cell r="BW6317" t="str">
            <v>38</v>
          </cell>
        </row>
        <row r="6318">
          <cell r="F6318" t="str">
            <v>IMB/51454/C/P0M3</v>
          </cell>
          <cell r="Q6318">
            <v>11</v>
          </cell>
          <cell r="AQ6318" t="str">
            <v>CRJ ST</v>
          </cell>
          <cell r="AW6318">
            <v>2013</v>
          </cell>
          <cell r="AX6318" t="str">
            <v>32</v>
          </cell>
          <cell r="BB6318" t="str">
            <v>CRJ ST</v>
          </cell>
          <cell r="BE6318" t="str">
            <v>32</v>
          </cell>
          <cell r="BF6318" t="str">
            <v>2013-S32</v>
          </cell>
          <cell r="BS6318" t="str">
            <v>Basile G</v>
          </cell>
          <cell r="BW6318" t="str">
            <v>38</v>
          </cell>
        </row>
        <row r="6319">
          <cell r="F6319" t="str">
            <v>IMB/51454/C/P01Y</v>
          </cell>
          <cell r="Q6319">
            <v>0</v>
          </cell>
          <cell r="AQ6319" t="str">
            <v>CRJ ST</v>
          </cell>
          <cell r="AW6319">
            <v>2013</v>
          </cell>
          <cell r="AX6319" t="str">
            <v>35</v>
          </cell>
          <cell r="BB6319" t="str">
            <v>CRJ ST</v>
          </cell>
          <cell r="BE6319" t="str">
            <v>35</v>
          </cell>
          <cell r="BF6319" t="str">
            <v>2013-S35</v>
          </cell>
          <cell r="BS6319" t="str">
            <v>Ferhati A</v>
          </cell>
          <cell r="BW6319" t="str">
            <v>52</v>
          </cell>
        </row>
        <row r="6320">
          <cell r="F6320" t="str">
            <v>IMB/51454/C/OV42</v>
          </cell>
          <cell r="Q6320">
            <v>6</v>
          </cell>
          <cell r="AQ6320" t="str">
            <v>CRJ ST</v>
          </cell>
          <cell r="AW6320">
            <v>2013</v>
          </cell>
          <cell r="AX6320" t="str">
            <v>31</v>
          </cell>
          <cell r="BB6320" t="str">
            <v>CRJ ST</v>
          </cell>
          <cell r="BE6320" t="str">
            <v>31</v>
          </cell>
          <cell r="BF6320" t="str">
            <v>2013-S31</v>
          </cell>
          <cell r="BS6320" t="str">
            <v>Basile G</v>
          </cell>
          <cell r="BW6320" t="str">
            <v>39</v>
          </cell>
        </row>
        <row r="6321">
          <cell r="F6321" t="str">
            <v>IMB/51454/C/OUD7</v>
          </cell>
          <cell r="Q6321">
            <v>25</v>
          </cell>
          <cell r="AQ6321" t="str">
            <v>CRJ ST</v>
          </cell>
          <cell r="AW6321">
            <v>2013</v>
          </cell>
          <cell r="AX6321" t="str">
            <v>35</v>
          </cell>
          <cell r="BB6321" t="str">
            <v>CRJ ST</v>
          </cell>
          <cell r="BE6321" t="str">
            <v>35</v>
          </cell>
          <cell r="BF6321" t="str">
            <v>2013-S35</v>
          </cell>
          <cell r="BS6321" t="str">
            <v>Basile G</v>
          </cell>
          <cell r="BW6321" t="str">
            <v>39</v>
          </cell>
        </row>
        <row r="6322">
          <cell r="F6322" t="str">
            <v>IMB/51454/C/OUCW</v>
          </cell>
          <cell r="Q6322">
            <v>5</v>
          </cell>
          <cell r="AQ6322" t="str">
            <v>CRJ ST</v>
          </cell>
          <cell r="AW6322">
            <v>2013</v>
          </cell>
          <cell r="AX6322" t="str">
            <v>31</v>
          </cell>
          <cell r="BB6322" t="str">
            <v>CRJ ST</v>
          </cell>
          <cell r="BE6322" t="str">
            <v>31</v>
          </cell>
          <cell r="BF6322" t="str">
            <v>2013-S31</v>
          </cell>
          <cell r="BS6322" t="str">
            <v>Bourgoin T</v>
          </cell>
          <cell r="BW6322" t="str">
            <v>43</v>
          </cell>
        </row>
        <row r="6323">
          <cell r="F6323" t="str">
            <v>IMB/51454/C/OUB8</v>
          </cell>
          <cell r="Q6323">
            <v>13</v>
          </cell>
          <cell r="AQ6323" t="str">
            <v>CRJ ST</v>
          </cell>
          <cell r="AW6323">
            <v>2013</v>
          </cell>
          <cell r="AX6323" t="str">
            <v>35</v>
          </cell>
          <cell r="BB6323" t="str">
            <v>CRJ ST</v>
          </cell>
          <cell r="BE6323" t="str">
            <v>35</v>
          </cell>
          <cell r="BF6323" t="str">
            <v>2013-S35</v>
          </cell>
          <cell r="BS6323" t="str">
            <v>Basile G</v>
          </cell>
          <cell r="BW6323" t="str">
            <v>39</v>
          </cell>
        </row>
        <row r="6324">
          <cell r="F6324" t="str">
            <v>IMB/51454/C/OU8W</v>
          </cell>
          <cell r="Q6324">
            <v>20</v>
          </cell>
          <cell r="AQ6324" t="str">
            <v>CRJ ST</v>
          </cell>
          <cell r="AW6324">
            <v>2013</v>
          </cell>
          <cell r="AX6324" t="str">
            <v>38</v>
          </cell>
          <cell r="BB6324" t="str">
            <v>CRJ ST</v>
          </cell>
          <cell r="BE6324" t="str">
            <v>38</v>
          </cell>
          <cell r="BF6324" t="str">
            <v>2013-S38</v>
          </cell>
          <cell r="BS6324" t="str">
            <v>Basile G</v>
          </cell>
          <cell r="BW6324" t="str">
            <v>39</v>
          </cell>
        </row>
        <row r="6325">
          <cell r="F6325" t="str">
            <v>IMB/51454/C/OU7N</v>
          </cell>
          <cell r="Q6325">
            <v>20</v>
          </cell>
          <cell r="AQ6325" t="str">
            <v>CRJ ST</v>
          </cell>
          <cell r="AW6325">
            <v>2013</v>
          </cell>
          <cell r="AX6325" t="str">
            <v>38</v>
          </cell>
          <cell r="BB6325" t="str">
            <v>CRJ ST</v>
          </cell>
          <cell r="BE6325" t="str">
            <v>38</v>
          </cell>
          <cell r="BF6325" t="str">
            <v>2013-S38</v>
          </cell>
          <cell r="BS6325" t="str">
            <v>Basile G</v>
          </cell>
          <cell r="BW6325" t="str">
            <v>39</v>
          </cell>
        </row>
        <row r="6326">
          <cell r="F6326" t="str">
            <v>IMB/51454/C/OU5F</v>
          </cell>
          <cell r="Q6326">
            <v>16</v>
          </cell>
          <cell r="AQ6326" t="str">
            <v>CRJ ST</v>
          </cell>
          <cell r="AW6326">
            <v>2013</v>
          </cell>
          <cell r="AX6326" t="str">
            <v>38</v>
          </cell>
          <cell r="BB6326" t="str">
            <v>CRJ ST</v>
          </cell>
          <cell r="BE6326" t="str">
            <v>38</v>
          </cell>
          <cell r="BF6326" t="str">
            <v>2013-S38</v>
          </cell>
          <cell r="BS6326" t="str">
            <v>Basile G</v>
          </cell>
          <cell r="BW6326" t="str">
            <v>39</v>
          </cell>
        </row>
        <row r="6327">
          <cell r="F6327" t="str">
            <v>IMB/51454/C/OTZA</v>
          </cell>
          <cell r="Q6327">
            <v>11</v>
          </cell>
          <cell r="AQ6327" t="str">
            <v>CRJ ST</v>
          </cell>
          <cell r="AW6327">
            <v>2013</v>
          </cell>
          <cell r="AX6327" t="str">
            <v>44</v>
          </cell>
          <cell r="BB6327" t="str">
            <v>CRJ ST</v>
          </cell>
          <cell r="BE6327" t="str">
            <v>44</v>
          </cell>
          <cell r="BF6327" t="str">
            <v>2013-S44</v>
          </cell>
          <cell r="BS6327" t="str">
            <v>Ferhati A</v>
          </cell>
          <cell r="BW6327" t="str">
            <v>49</v>
          </cell>
        </row>
        <row r="6328">
          <cell r="F6328" t="str">
            <v>IMB/51454/C/OTRT</v>
          </cell>
          <cell r="Q6328">
            <v>10</v>
          </cell>
          <cell r="AQ6328" t="str">
            <v>CRJ ST</v>
          </cell>
          <cell r="AW6328">
            <v>2013</v>
          </cell>
          <cell r="AX6328" t="str">
            <v>34</v>
          </cell>
          <cell r="BB6328" t="str">
            <v>CRJ ST</v>
          </cell>
          <cell r="BE6328" t="str">
            <v>34</v>
          </cell>
          <cell r="BF6328" t="str">
            <v>2013-S34</v>
          </cell>
          <cell r="BS6328" t="str">
            <v>Bourgoin T</v>
          </cell>
          <cell r="BW6328" t="str">
            <v>03</v>
          </cell>
        </row>
        <row r="6329">
          <cell r="F6329" t="str">
            <v>IMB/51454/C/OTO3</v>
          </cell>
          <cell r="Q6329">
            <v>22</v>
          </cell>
          <cell r="AQ6329" t="str">
            <v>CRJ ST</v>
          </cell>
          <cell r="AW6329">
            <v>2013</v>
          </cell>
          <cell r="AX6329" t="str">
            <v>34</v>
          </cell>
          <cell r="BB6329" t="str">
            <v>CRJ ST</v>
          </cell>
          <cell r="BE6329" t="str">
            <v>34</v>
          </cell>
          <cell r="BF6329" t="str">
            <v>2013-S34</v>
          </cell>
          <cell r="BS6329" t="str">
            <v>Bourgoin T</v>
          </cell>
          <cell r="BW6329" t="str">
            <v>03</v>
          </cell>
        </row>
        <row r="6330">
          <cell r="F6330" t="str">
            <v>IMB/51454/C/OTIX</v>
          </cell>
          <cell r="Q6330">
            <v>62</v>
          </cell>
          <cell r="AQ6330" t="str">
            <v>CRJ ST</v>
          </cell>
          <cell r="AW6330">
            <v>2013</v>
          </cell>
          <cell r="AX6330" t="str">
            <v>37</v>
          </cell>
          <cell r="BB6330" t="str">
            <v>CRJ ST</v>
          </cell>
          <cell r="BE6330" t="str">
            <v>37</v>
          </cell>
          <cell r="BF6330" t="str">
            <v>2013-S37</v>
          </cell>
          <cell r="BS6330" t="str">
            <v>Bourgoin T</v>
          </cell>
          <cell r="BW6330" t="str">
            <v>24</v>
          </cell>
        </row>
        <row r="6331">
          <cell r="F6331" t="str">
            <v>IMB/51454/C/OTF6</v>
          </cell>
          <cell r="Q6331">
            <v>36</v>
          </cell>
          <cell r="AQ6331" t="str">
            <v>CRJ ST</v>
          </cell>
          <cell r="AW6331">
            <v>2013</v>
          </cell>
          <cell r="AX6331" t="str">
            <v>31</v>
          </cell>
          <cell r="BB6331" t="str">
            <v>CRJ ST</v>
          </cell>
          <cell r="BE6331" t="str">
            <v>31</v>
          </cell>
          <cell r="BF6331" t="str">
            <v>2013-S31</v>
          </cell>
          <cell r="BS6331" t="str">
            <v>Ferhati A</v>
          </cell>
          <cell r="BW6331" t="str">
            <v>24</v>
          </cell>
        </row>
        <row r="6332">
          <cell r="F6332" t="str">
            <v>IMB/51454/C/OT6E</v>
          </cell>
          <cell r="Q6332">
            <v>40</v>
          </cell>
          <cell r="AQ6332" t="str">
            <v>CRJ ST</v>
          </cell>
          <cell r="AW6332">
            <v>2013</v>
          </cell>
          <cell r="AX6332" t="str">
            <v>31</v>
          </cell>
          <cell r="BB6332" t="str">
            <v>CRJ ST</v>
          </cell>
          <cell r="BE6332" t="str">
            <v>31</v>
          </cell>
          <cell r="BF6332" t="str">
            <v>2013-S31</v>
          </cell>
          <cell r="BS6332" t="str">
            <v>Ferhati A</v>
          </cell>
          <cell r="BW6332" t="str">
            <v>24</v>
          </cell>
        </row>
        <row r="6333">
          <cell r="F6333" t="str">
            <v>IMB/51454/C/OSOA</v>
          </cell>
          <cell r="Q6333">
            <v>11</v>
          </cell>
          <cell r="AQ6333" t="str">
            <v>CRJ ST</v>
          </cell>
          <cell r="AW6333">
            <v>2013</v>
          </cell>
          <cell r="AX6333" t="str">
            <v>31</v>
          </cell>
          <cell r="BB6333" t="str">
            <v>CRJ ST</v>
          </cell>
          <cell r="BE6333" t="str">
            <v>31</v>
          </cell>
          <cell r="BF6333" t="str">
            <v>2013-S31</v>
          </cell>
          <cell r="BS6333" t="str">
            <v>Basile G</v>
          </cell>
          <cell r="BW6333" t="str">
            <v>39</v>
          </cell>
        </row>
        <row r="6334">
          <cell r="F6334" t="str">
            <v>IMB/51454/C/OSNU</v>
          </cell>
          <cell r="Q6334">
            <v>11</v>
          </cell>
          <cell r="AQ6334" t="str">
            <v>CRJ ST</v>
          </cell>
          <cell r="AW6334">
            <v>2013</v>
          </cell>
          <cell r="AX6334" t="str">
            <v>35</v>
          </cell>
          <cell r="BB6334" t="str">
            <v>CRJ ST</v>
          </cell>
          <cell r="BE6334" t="str">
            <v>35</v>
          </cell>
          <cell r="BF6334" t="str">
            <v>2013-S35</v>
          </cell>
          <cell r="BS6334" t="str">
            <v>Bourgoin T</v>
          </cell>
          <cell r="BW6334" t="str">
            <v>03</v>
          </cell>
        </row>
        <row r="6335">
          <cell r="F6335" t="str">
            <v>IMB/51454/C/OSNF</v>
          </cell>
          <cell r="Q6335">
            <v>9</v>
          </cell>
          <cell r="AQ6335" t="str">
            <v>CRJ ST</v>
          </cell>
          <cell r="AW6335">
            <v>2013</v>
          </cell>
          <cell r="AX6335" t="str">
            <v>31</v>
          </cell>
          <cell r="BB6335" t="str">
            <v>CRJ ST</v>
          </cell>
          <cell r="BE6335" t="str">
            <v>31</v>
          </cell>
          <cell r="BF6335" t="str">
            <v>2013-S31</v>
          </cell>
          <cell r="BS6335" t="str">
            <v>Basile G</v>
          </cell>
          <cell r="BW6335" t="str">
            <v>39</v>
          </cell>
        </row>
        <row r="6336">
          <cell r="F6336" t="str">
            <v>IMB/51454/C/OSHQ</v>
          </cell>
          <cell r="Q6336">
            <v>29</v>
          </cell>
          <cell r="AQ6336" t="str">
            <v>CRJ ST</v>
          </cell>
          <cell r="AW6336">
            <v>2013</v>
          </cell>
          <cell r="AX6336" t="str">
            <v>31</v>
          </cell>
          <cell r="BB6336" t="str">
            <v>CRJ ST</v>
          </cell>
          <cell r="BE6336" t="str">
            <v>31</v>
          </cell>
          <cell r="BF6336" t="str">
            <v>2013-S31</v>
          </cell>
          <cell r="BS6336" t="str">
            <v>Basile G</v>
          </cell>
          <cell r="BW6336" t="str">
            <v>38</v>
          </cell>
        </row>
        <row r="6337">
          <cell r="F6337" t="str">
            <v>IMB/51454/C/OROC</v>
          </cell>
          <cell r="Q6337">
            <v>3</v>
          </cell>
          <cell r="AQ6337" t="str">
            <v>CRJ ST</v>
          </cell>
          <cell r="AW6337">
            <v>2013</v>
          </cell>
          <cell r="AX6337" t="str">
            <v>31</v>
          </cell>
          <cell r="BB6337" t="str">
            <v>CRJ ST</v>
          </cell>
          <cell r="BE6337" t="str">
            <v>31</v>
          </cell>
          <cell r="BF6337" t="str">
            <v>2013-S31</v>
          </cell>
          <cell r="BS6337" t="str">
            <v>Basile G</v>
          </cell>
          <cell r="BW6337" t="str">
            <v>38</v>
          </cell>
        </row>
        <row r="6338">
          <cell r="F6338" t="str">
            <v>IMB/51454/C/ORK5</v>
          </cell>
          <cell r="Q6338">
            <v>1</v>
          </cell>
          <cell r="AQ6338" t="str">
            <v>CRJ ST</v>
          </cell>
          <cell r="AW6338">
            <v>2013</v>
          </cell>
          <cell r="AX6338" t="str">
            <v>31</v>
          </cell>
          <cell r="BB6338" t="str">
            <v>CRJ ST</v>
          </cell>
          <cell r="BE6338" t="str">
            <v>31</v>
          </cell>
          <cell r="BF6338" t="str">
            <v>2013-S31</v>
          </cell>
          <cell r="BS6338" t="str">
            <v>Basile G</v>
          </cell>
          <cell r="BW6338" t="str">
            <v>38</v>
          </cell>
        </row>
        <row r="6339">
          <cell r="F6339" t="str">
            <v>IMB/51454/C/OQY3</v>
          </cell>
          <cell r="Q6339">
            <v>4</v>
          </cell>
          <cell r="AQ6339" t="str">
            <v>CRJ ST</v>
          </cell>
          <cell r="AW6339">
            <v>2013</v>
          </cell>
          <cell r="AX6339" t="str">
            <v>31</v>
          </cell>
          <cell r="BB6339" t="str">
            <v>CRJ ST</v>
          </cell>
          <cell r="BE6339" t="str">
            <v>31</v>
          </cell>
          <cell r="BF6339" t="str">
            <v>2013-S31</v>
          </cell>
          <cell r="BS6339" t="str">
            <v>Basile G</v>
          </cell>
          <cell r="BW6339" t="str">
            <v>38</v>
          </cell>
        </row>
        <row r="6340">
          <cell r="F6340" t="str">
            <v>IMB/51454/C/OQX9</v>
          </cell>
          <cell r="Q6340">
            <v>12</v>
          </cell>
          <cell r="AQ6340" t="str">
            <v>CRJ ST</v>
          </cell>
          <cell r="AW6340">
            <v>2013</v>
          </cell>
          <cell r="AX6340" t="str">
            <v>33</v>
          </cell>
          <cell r="BB6340" t="str">
            <v>CRJ ST</v>
          </cell>
          <cell r="BE6340" t="str">
            <v>33</v>
          </cell>
          <cell r="BF6340" t="str">
            <v>2013-S33</v>
          </cell>
          <cell r="BS6340" t="str">
            <v>Basile G</v>
          </cell>
          <cell r="BW6340" t="str">
            <v>38</v>
          </cell>
        </row>
        <row r="6341">
          <cell r="F6341" t="str">
            <v>IMB/51454/C/OQQQ</v>
          </cell>
          <cell r="Q6341">
            <v>12</v>
          </cell>
          <cell r="AQ6341" t="str">
            <v>CRJ ST</v>
          </cell>
          <cell r="AW6341">
            <v>2013</v>
          </cell>
          <cell r="AX6341" t="str">
            <v>31</v>
          </cell>
          <cell r="BB6341" t="str">
            <v>CRJ ST</v>
          </cell>
          <cell r="BE6341" t="str">
            <v>31</v>
          </cell>
          <cell r="BF6341" t="str">
            <v>2013-S31</v>
          </cell>
          <cell r="BS6341" t="str">
            <v>Basile G</v>
          </cell>
          <cell r="BW6341" t="str">
            <v>38</v>
          </cell>
        </row>
        <row r="6342">
          <cell r="F6342" t="str">
            <v>IMB/51454/C/ONUA</v>
          </cell>
          <cell r="Q6342">
            <v>7</v>
          </cell>
          <cell r="AQ6342" t="str">
            <v>CRJ ST</v>
          </cell>
          <cell r="AW6342">
            <v>2013</v>
          </cell>
          <cell r="AX6342" t="str">
            <v>35</v>
          </cell>
          <cell r="BB6342" t="str">
            <v>CRJ ST</v>
          </cell>
          <cell r="BE6342" t="str">
            <v>35</v>
          </cell>
          <cell r="BF6342" t="str">
            <v>2013-S35</v>
          </cell>
          <cell r="BS6342" t="str">
            <v>Ferhati A</v>
          </cell>
          <cell r="BW6342" t="str">
            <v>40</v>
          </cell>
        </row>
        <row r="6343">
          <cell r="F6343" t="str">
            <v>IMB/51454/C/ONEM</v>
          </cell>
          <cell r="Q6343">
            <v>7</v>
          </cell>
          <cell r="AQ6343" t="str">
            <v>CRJ ST</v>
          </cell>
          <cell r="AW6343">
            <v>2013</v>
          </cell>
          <cell r="AX6343" t="str">
            <v>35</v>
          </cell>
          <cell r="BB6343" t="str">
            <v>CRJ ST</v>
          </cell>
          <cell r="BE6343" t="str">
            <v>35</v>
          </cell>
          <cell r="BF6343" t="str">
            <v>2013-S35</v>
          </cell>
          <cell r="BS6343" t="str">
            <v>Ferhati A</v>
          </cell>
          <cell r="BW6343" t="str">
            <v>52</v>
          </cell>
        </row>
        <row r="6344">
          <cell r="F6344" t="str">
            <v>IMB/51454/C/OMZX</v>
          </cell>
          <cell r="Q6344">
            <v>7</v>
          </cell>
          <cell r="AQ6344" t="str">
            <v>CRJ ST</v>
          </cell>
          <cell r="AW6344">
            <v>2013</v>
          </cell>
          <cell r="AX6344" t="str">
            <v>31</v>
          </cell>
          <cell r="BB6344" t="str">
            <v>CRJ ST</v>
          </cell>
          <cell r="BE6344" t="str">
            <v>31</v>
          </cell>
          <cell r="BF6344" t="str">
            <v>2013-S31</v>
          </cell>
          <cell r="BS6344" t="str">
            <v>Basile G</v>
          </cell>
          <cell r="BW6344" t="str">
            <v>38</v>
          </cell>
        </row>
        <row r="6345">
          <cell r="F6345" t="str">
            <v>IMB/51454/C/OMY0</v>
          </cell>
          <cell r="Q6345">
            <v>5</v>
          </cell>
          <cell r="AQ6345" t="str">
            <v>CRJ ST</v>
          </cell>
          <cell r="AW6345">
            <v>2013</v>
          </cell>
          <cell r="AX6345" t="str">
            <v>35</v>
          </cell>
          <cell r="BB6345" t="str">
            <v>CRJ ST</v>
          </cell>
          <cell r="BE6345" t="str">
            <v>35</v>
          </cell>
          <cell r="BF6345" t="str">
            <v>2013-S35</v>
          </cell>
          <cell r="BS6345" t="str">
            <v>Ferhati A</v>
          </cell>
          <cell r="BW6345" t="str">
            <v>40</v>
          </cell>
        </row>
        <row r="6346">
          <cell r="F6346" t="str">
            <v>IMB/51454/C/OMRK</v>
          </cell>
          <cell r="Q6346">
            <v>8</v>
          </cell>
          <cell r="AQ6346" t="str">
            <v>FIBORSYSTEM ST</v>
          </cell>
          <cell r="AW6346">
            <v>2013</v>
          </cell>
          <cell r="AX6346" t="str">
            <v>38</v>
          </cell>
          <cell r="BB6346" t="str">
            <v>Batik C</v>
          </cell>
          <cell r="BE6346" t="str">
            <v>42</v>
          </cell>
          <cell r="BF6346" t="str">
            <v>2013-S42</v>
          </cell>
          <cell r="BS6346" t="str">
            <v>Ferhati A</v>
          </cell>
          <cell r="BW6346" t="str">
            <v>49</v>
          </cell>
        </row>
        <row r="6347">
          <cell r="F6347" t="str">
            <v>IMB/51454/C/OMEX</v>
          </cell>
          <cell r="Q6347">
            <v>9</v>
          </cell>
          <cell r="AQ6347" t="str">
            <v>CRJ ST</v>
          </cell>
          <cell r="AW6347">
            <v>2013</v>
          </cell>
          <cell r="AX6347" t="str">
            <v>31</v>
          </cell>
          <cell r="BB6347" t="str">
            <v>CRJ ST</v>
          </cell>
          <cell r="BE6347" t="str">
            <v>31</v>
          </cell>
          <cell r="BF6347" t="str">
            <v>2013-S31</v>
          </cell>
          <cell r="BS6347" t="str">
            <v>Basile G</v>
          </cell>
          <cell r="BW6347" t="str">
            <v>38</v>
          </cell>
        </row>
        <row r="6348">
          <cell r="F6348" t="str">
            <v>IMB/51454/C/OM4S</v>
          </cell>
          <cell r="Q6348">
            <v>12</v>
          </cell>
          <cell r="AQ6348" t="str">
            <v>CRJ ST</v>
          </cell>
          <cell r="AW6348">
            <v>2013</v>
          </cell>
          <cell r="AX6348" t="str">
            <v>35</v>
          </cell>
          <cell r="BB6348" t="str">
            <v>CRJ ST</v>
          </cell>
          <cell r="BE6348" t="str">
            <v>35</v>
          </cell>
          <cell r="BF6348" t="str">
            <v>2013-S35</v>
          </cell>
          <cell r="BS6348" t="str">
            <v>Ferhati A</v>
          </cell>
          <cell r="BW6348" t="str">
            <v>40</v>
          </cell>
        </row>
        <row r="6349">
          <cell r="F6349" t="str">
            <v>IMB/51454/C/OK9E</v>
          </cell>
          <cell r="Q6349">
            <v>6</v>
          </cell>
          <cell r="AQ6349" t="str">
            <v>Vandelet S</v>
          </cell>
          <cell r="AW6349">
            <v>2013</v>
          </cell>
          <cell r="AX6349" t="str">
            <v>37</v>
          </cell>
          <cell r="BB6349" t="str">
            <v>Batik C</v>
          </cell>
          <cell r="BE6349" t="str">
            <v>42</v>
          </cell>
          <cell r="BF6349" t="str">
            <v>2013-S42</v>
          </cell>
          <cell r="BS6349" t="str">
            <v>Ferhati A</v>
          </cell>
          <cell r="BW6349" t="str">
            <v>49</v>
          </cell>
        </row>
        <row r="6350">
          <cell r="F6350" t="str">
            <v>IMB/51454/C/00OJ</v>
          </cell>
          <cell r="Q6350">
            <v>19</v>
          </cell>
          <cell r="AQ6350" t="str">
            <v>FITELCOM ST</v>
          </cell>
          <cell r="AW6350">
            <v>2013</v>
          </cell>
          <cell r="AX6350" t="str">
            <v>39</v>
          </cell>
          <cell r="BB6350" t="str">
            <v>Batik C</v>
          </cell>
          <cell r="BE6350" t="str">
            <v>42</v>
          </cell>
          <cell r="BF6350" t="str">
            <v>2013-S42</v>
          </cell>
          <cell r="BS6350" t="str">
            <v>Frutos N</v>
          </cell>
          <cell r="BW6350" t="str">
            <v>16</v>
          </cell>
        </row>
        <row r="6351">
          <cell r="F6351" t="str">
            <v>IMB/51454/C/00MQ</v>
          </cell>
          <cell r="Q6351">
            <v>11</v>
          </cell>
          <cell r="AQ6351" t="str">
            <v>CRJ ST</v>
          </cell>
          <cell r="AW6351">
            <v>2013</v>
          </cell>
          <cell r="AX6351" t="str">
            <v>31</v>
          </cell>
          <cell r="BB6351" t="str">
            <v>CRJ ST</v>
          </cell>
          <cell r="BE6351" t="str">
            <v>31</v>
          </cell>
          <cell r="BF6351" t="str">
            <v>2013-S31</v>
          </cell>
          <cell r="BS6351" t="str">
            <v>Ferhati A</v>
          </cell>
          <cell r="BW6351" t="str">
            <v>47</v>
          </cell>
        </row>
        <row r="6352">
          <cell r="F6352" t="str">
            <v>IMB/51454/C/00HW</v>
          </cell>
          <cell r="Q6352">
            <v>5</v>
          </cell>
          <cell r="AQ6352" t="str">
            <v>CRJ ST</v>
          </cell>
          <cell r="AW6352">
            <v>2013</v>
          </cell>
          <cell r="AX6352" t="str">
            <v>31</v>
          </cell>
          <cell r="BB6352" t="str">
            <v>CRJ ST</v>
          </cell>
          <cell r="BE6352" t="str">
            <v>31</v>
          </cell>
          <cell r="BF6352" t="str">
            <v>2013-S31</v>
          </cell>
          <cell r="BS6352" t="str">
            <v>Basile G</v>
          </cell>
          <cell r="BW6352" t="str">
            <v>38</v>
          </cell>
        </row>
        <row r="6353">
          <cell r="F6353" t="str">
            <v>IMB/51454/C/00DH</v>
          </cell>
          <cell r="Q6353">
            <v>1</v>
          </cell>
          <cell r="AQ6353" t="str">
            <v>CRJ ST</v>
          </cell>
          <cell r="AW6353">
            <v>2013</v>
          </cell>
          <cell r="AX6353" t="str">
            <v>32</v>
          </cell>
          <cell r="BB6353" t="str">
            <v>CRJ ST</v>
          </cell>
          <cell r="BE6353" t="str">
            <v>32</v>
          </cell>
          <cell r="BF6353" t="str">
            <v>2013-S32</v>
          </cell>
          <cell r="BS6353" t="str">
            <v>Debrauwer J</v>
          </cell>
          <cell r="BW6353" t="str">
            <v>42</v>
          </cell>
        </row>
        <row r="6354">
          <cell r="F6354" t="str">
            <v>IMB/51454/C/00D9</v>
          </cell>
          <cell r="Q6354">
            <v>7</v>
          </cell>
          <cell r="AQ6354" t="str">
            <v>CRJ ST</v>
          </cell>
          <cell r="AW6354">
            <v>2013</v>
          </cell>
          <cell r="AX6354" t="str">
            <v>31</v>
          </cell>
          <cell r="BB6354" t="str">
            <v>CRJ ST</v>
          </cell>
          <cell r="BE6354" t="str">
            <v>31</v>
          </cell>
          <cell r="BF6354" t="str">
            <v>2013-S31</v>
          </cell>
          <cell r="BS6354" t="str">
            <v>Basile G</v>
          </cell>
          <cell r="BW6354" t="str">
            <v>39</v>
          </cell>
        </row>
        <row r="6355">
          <cell r="F6355" t="str">
            <v>IMB/51454/C/OTUY</v>
          </cell>
          <cell r="Q6355">
            <v>8</v>
          </cell>
          <cell r="AQ6355" t="str">
            <v>Vandelet S</v>
          </cell>
          <cell r="AW6355">
            <v>2013</v>
          </cell>
          <cell r="AX6355" t="str">
            <v>37</v>
          </cell>
          <cell r="BB6355" t="str">
            <v>Batik C</v>
          </cell>
          <cell r="BE6355" t="str">
            <v>42</v>
          </cell>
          <cell r="BF6355" t="str">
            <v>2013-S42</v>
          </cell>
          <cell r="BS6355" t="str">
            <v>Debrauwer J</v>
          </cell>
          <cell r="BW6355" t="str">
            <v>09</v>
          </cell>
        </row>
        <row r="6356">
          <cell r="F6356" t="str">
            <v>IMB/51454/C/OT7G</v>
          </cell>
          <cell r="Q6356">
            <v>6</v>
          </cell>
          <cell r="AQ6356" t="str">
            <v>TAMBU MATADI Yann</v>
          </cell>
          <cell r="AW6356">
            <v>2013</v>
          </cell>
          <cell r="AX6356" t="str">
            <v>33</v>
          </cell>
          <cell r="BB6356" t="str">
            <v>Taradoux G</v>
          </cell>
          <cell r="BE6356" t="str">
            <v>43</v>
          </cell>
          <cell r="BF6356" t="str">
            <v>2013-S43</v>
          </cell>
          <cell r="BS6356" t="str">
            <v>Ferhati A</v>
          </cell>
          <cell r="BW6356" t="str">
            <v>24</v>
          </cell>
        </row>
        <row r="6357">
          <cell r="F6357" t="str">
            <v>IMB/51454/C/OSLQ</v>
          </cell>
          <cell r="Q6357">
            <v>5</v>
          </cell>
          <cell r="AQ6357" t="str">
            <v>FIBORSYSTEM ST</v>
          </cell>
          <cell r="AW6357">
            <v>2013</v>
          </cell>
          <cell r="AX6357" t="str">
            <v>38</v>
          </cell>
          <cell r="BB6357" t="str">
            <v>Batik C</v>
          </cell>
          <cell r="BE6357" t="str">
            <v>50</v>
          </cell>
          <cell r="BF6357" t="str">
            <v>2013-S50</v>
          </cell>
          <cell r="BS6357" t="str">
            <v>Debrauwer J</v>
          </cell>
          <cell r="BW6357" t="str">
            <v>14</v>
          </cell>
        </row>
        <row r="6358">
          <cell r="F6358" t="str">
            <v>IMB/51454/C/OS67</v>
          </cell>
          <cell r="Q6358">
            <v>8</v>
          </cell>
          <cell r="AQ6358" t="str">
            <v>CRJ ST</v>
          </cell>
          <cell r="AW6358">
            <v>2013</v>
          </cell>
          <cell r="AX6358" t="str">
            <v>31</v>
          </cell>
          <cell r="BB6358" t="str">
            <v>CRJ ST</v>
          </cell>
          <cell r="BE6358" t="str">
            <v>31</v>
          </cell>
          <cell r="BF6358" t="str">
            <v>2013-S31</v>
          </cell>
          <cell r="BS6358" t="str">
            <v>Ferhati A</v>
          </cell>
          <cell r="BW6358" t="str">
            <v>47</v>
          </cell>
        </row>
        <row r="6359">
          <cell r="F6359" t="str">
            <v>IMB/51454/C/ONZT</v>
          </cell>
          <cell r="Q6359">
            <v>4</v>
          </cell>
          <cell r="AQ6359" t="str">
            <v>FIBORSYSTEM ST</v>
          </cell>
          <cell r="AW6359">
            <v>2013</v>
          </cell>
          <cell r="AX6359" t="str">
            <v>38</v>
          </cell>
          <cell r="BB6359" t="str">
            <v>Batik C</v>
          </cell>
          <cell r="BE6359" t="str">
            <v>42</v>
          </cell>
          <cell r="BF6359" t="str">
            <v>2013-S42</v>
          </cell>
          <cell r="BS6359" t="str">
            <v>Ferhati A</v>
          </cell>
          <cell r="BW6359" t="str">
            <v>47</v>
          </cell>
        </row>
        <row r="6360">
          <cell r="F6360" t="str">
            <v>IMB/51454/C/ONRG</v>
          </cell>
          <cell r="Q6360">
            <v>1</v>
          </cell>
          <cell r="AQ6360" t="str">
            <v>TAMBU MATADI Yann</v>
          </cell>
          <cell r="AW6360">
            <v>2013</v>
          </cell>
          <cell r="AX6360" t="str">
            <v>33</v>
          </cell>
          <cell r="BB6360" t="str">
            <v>Taradoux G</v>
          </cell>
          <cell r="BE6360" t="str">
            <v>43</v>
          </cell>
          <cell r="BF6360" t="str">
            <v>2013-S43</v>
          </cell>
          <cell r="BS6360" t="str">
            <v>Matton V</v>
          </cell>
          <cell r="BW6360" t="str">
            <v>18</v>
          </cell>
        </row>
        <row r="6361">
          <cell r="F6361" t="str">
            <v>IMB/51454/C/ONQ0</v>
          </cell>
          <cell r="Q6361">
            <v>5</v>
          </cell>
          <cell r="AQ6361" t="str">
            <v>TAMBU MATADI Yann</v>
          </cell>
          <cell r="AW6361">
            <v>2013</v>
          </cell>
          <cell r="AX6361" t="str">
            <v>33</v>
          </cell>
          <cell r="BB6361" t="str">
            <v>Taradoux G</v>
          </cell>
          <cell r="BE6361" t="str">
            <v>43</v>
          </cell>
          <cell r="BF6361" t="str">
            <v>2013-S43</v>
          </cell>
          <cell r="BS6361" t="str">
            <v>Matton V</v>
          </cell>
          <cell r="BW6361" t="str">
            <v>18</v>
          </cell>
        </row>
        <row r="6362">
          <cell r="F6362" t="str">
            <v>IMB/51454/C/OMXS</v>
          </cell>
          <cell r="Q6362">
            <v>5</v>
          </cell>
          <cell r="AQ6362" t="str">
            <v>CRJ ST</v>
          </cell>
          <cell r="AW6362">
            <v>2013</v>
          </cell>
          <cell r="AX6362" t="str">
            <v>40</v>
          </cell>
          <cell r="BB6362" t="str">
            <v>CRJ ST</v>
          </cell>
          <cell r="BE6362" t="str">
            <v>40</v>
          </cell>
          <cell r="BF6362" t="str">
            <v>2013-S40</v>
          </cell>
          <cell r="BS6362" t="str">
            <v>DTI ST</v>
          </cell>
          <cell r="BW6362" t="str">
            <v>30</v>
          </cell>
        </row>
        <row r="6363">
          <cell r="F6363" t="str">
            <v>IMB/51454/C/OL3S</v>
          </cell>
          <cell r="Q6363">
            <v>9</v>
          </cell>
          <cell r="AQ6363" t="str">
            <v>CRJ ST</v>
          </cell>
          <cell r="AW6363">
            <v>2013</v>
          </cell>
          <cell r="AX6363" t="str">
            <v>35</v>
          </cell>
          <cell r="BB6363" t="str">
            <v>CRJ ST</v>
          </cell>
          <cell r="BE6363" t="str">
            <v>35</v>
          </cell>
          <cell r="BF6363" t="str">
            <v>2013-S35</v>
          </cell>
          <cell r="BS6363" t="str">
            <v>Basile G</v>
          </cell>
          <cell r="BW6363" t="str">
            <v>39</v>
          </cell>
        </row>
        <row r="6364">
          <cell r="F6364" t="str">
            <v>IMB/51454/C/OQGM</v>
          </cell>
          <cell r="Q6364">
            <v>3</v>
          </cell>
          <cell r="AQ6364" t="str">
            <v>Annulé</v>
          </cell>
          <cell r="AW6364" t="str">
            <v/>
          </cell>
          <cell r="AX6364" t="str">
            <v/>
          </cell>
          <cell r="BB6364" t="str">
            <v>Annulé</v>
          </cell>
          <cell r="BE6364" t="str">
            <v/>
          </cell>
          <cell r="BF6364" t="str">
            <v/>
          </cell>
          <cell r="BS6364" t="str">
            <v>Annulé</v>
          </cell>
          <cell r="BW6364" t="str">
            <v/>
          </cell>
        </row>
        <row r="6365">
          <cell r="F6365" t="str">
            <v>IMB/51454/S/OMLX</v>
          </cell>
          <cell r="Q6365">
            <v>1</v>
          </cell>
          <cell r="AQ6365" t="str">
            <v>CRJ ST</v>
          </cell>
          <cell r="AW6365">
            <v>2013</v>
          </cell>
          <cell r="AX6365" t="str">
            <v>41</v>
          </cell>
          <cell r="BB6365" t="str">
            <v>CRJ ST</v>
          </cell>
          <cell r="BE6365" t="str">
            <v>41</v>
          </cell>
          <cell r="BF6365" t="str">
            <v>2013-S41</v>
          </cell>
          <cell r="BS6365" t="str">
            <v>Ferhati A</v>
          </cell>
          <cell r="BW6365" t="str">
            <v>47</v>
          </cell>
        </row>
        <row r="6366">
          <cell r="F6366" t="str">
            <v>IMB/51454/C/OTZJ</v>
          </cell>
          <cell r="Q6366">
            <v>5</v>
          </cell>
          <cell r="AQ6366" t="str">
            <v>Vandelet S</v>
          </cell>
          <cell r="AW6366">
            <v>2013</v>
          </cell>
          <cell r="AX6366" t="str">
            <v>37</v>
          </cell>
          <cell r="BB6366" t="str">
            <v>Batik C</v>
          </cell>
          <cell r="BE6366" t="str">
            <v>42</v>
          </cell>
          <cell r="BF6366" t="str">
            <v>2013-S42</v>
          </cell>
          <cell r="BS6366" t="str">
            <v>Batik C</v>
          </cell>
          <cell r="BW6366" t="str">
            <v>47</v>
          </cell>
        </row>
        <row r="6367">
          <cell r="F6367" t="str">
            <v>IMB/51454/C/OSQ7</v>
          </cell>
          <cell r="Q6367">
            <v>4</v>
          </cell>
          <cell r="AQ6367" t="str">
            <v>CRJ ST</v>
          </cell>
          <cell r="AW6367">
            <v>2013</v>
          </cell>
          <cell r="AX6367" t="str">
            <v>31</v>
          </cell>
          <cell r="BB6367" t="str">
            <v>CRJ ST</v>
          </cell>
          <cell r="BE6367" t="str">
            <v>31</v>
          </cell>
          <cell r="BF6367" t="str">
            <v>2013-S31</v>
          </cell>
          <cell r="BS6367" t="str">
            <v>Basile G</v>
          </cell>
          <cell r="BW6367" t="str">
            <v>39</v>
          </cell>
        </row>
        <row r="6368">
          <cell r="F6368" t="str">
            <v>IMB/51454/C/ONMK</v>
          </cell>
          <cell r="Q6368">
            <v>5</v>
          </cell>
          <cell r="AQ6368" t="str">
            <v>CRJ ST</v>
          </cell>
          <cell r="AW6368">
            <v>2013</v>
          </cell>
          <cell r="AX6368" t="str">
            <v>37</v>
          </cell>
          <cell r="BB6368" t="str">
            <v>CRJ ST</v>
          </cell>
          <cell r="BE6368" t="str">
            <v>37</v>
          </cell>
          <cell r="BF6368" t="str">
            <v>2013-S37</v>
          </cell>
          <cell r="BS6368" t="str">
            <v>Debrauwer J</v>
          </cell>
          <cell r="BW6368" t="str">
            <v>14</v>
          </cell>
        </row>
        <row r="6369">
          <cell r="F6369" t="str">
            <v>IMB/51454/C/OMX0</v>
          </cell>
          <cell r="Q6369">
            <v>10</v>
          </cell>
          <cell r="AQ6369" t="str">
            <v>CRJ ST</v>
          </cell>
          <cell r="AW6369">
            <v>2013</v>
          </cell>
          <cell r="AX6369" t="str">
            <v>40</v>
          </cell>
          <cell r="BB6369" t="str">
            <v>CRJ ST</v>
          </cell>
          <cell r="BE6369" t="str">
            <v>40</v>
          </cell>
          <cell r="BF6369" t="str">
            <v>2013-S40</v>
          </cell>
          <cell r="BS6369" t="str">
            <v>Debrauwer J</v>
          </cell>
          <cell r="BW6369" t="str">
            <v>15</v>
          </cell>
        </row>
        <row r="6370">
          <cell r="F6370" t="str">
            <v>IMB/51454/C/OMPD</v>
          </cell>
          <cell r="Q6370">
            <v>12</v>
          </cell>
          <cell r="AQ6370" t="str">
            <v>Vandelet S</v>
          </cell>
          <cell r="AW6370">
            <v>2013</v>
          </cell>
          <cell r="AX6370" t="str">
            <v>38</v>
          </cell>
          <cell r="BB6370" t="str">
            <v>Batik C</v>
          </cell>
          <cell r="BE6370" t="str">
            <v>44</v>
          </cell>
          <cell r="BF6370" t="str">
            <v>2013-S44</v>
          </cell>
          <cell r="BS6370" t="str">
            <v>Ferhati A</v>
          </cell>
          <cell r="BW6370" t="str">
            <v>52</v>
          </cell>
        </row>
        <row r="6371">
          <cell r="F6371" t="str">
            <v>IMB/51454/C/OMKZ</v>
          </cell>
          <cell r="Q6371">
            <v>15</v>
          </cell>
          <cell r="AQ6371" t="str">
            <v>CRJ ST</v>
          </cell>
          <cell r="AW6371">
            <v>2013</v>
          </cell>
          <cell r="AX6371" t="str">
            <v>41</v>
          </cell>
          <cell r="BB6371" t="str">
            <v>CRJ ST</v>
          </cell>
          <cell r="BE6371" t="str">
            <v>41</v>
          </cell>
          <cell r="BF6371" t="str">
            <v>2013-S41</v>
          </cell>
          <cell r="BS6371" t="str">
            <v>Ferhati A</v>
          </cell>
          <cell r="BW6371" t="str">
            <v>47</v>
          </cell>
        </row>
        <row r="6372">
          <cell r="F6372" t="str">
            <v>IMB/51454/C/OMIC</v>
          </cell>
          <cell r="Q6372">
            <v>10</v>
          </cell>
          <cell r="AQ6372" t="str">
            <v>CRJ ST</v>
          </cell>
          <cell r="AW6372">
            <v>2013</v>
          </cell>
          <cell r="AX6372" t="str">
            <v>41</v>
          </cell>
          <cell r="BB6372" t="str">
            <v>CRJ ST</v>
          </cell>
          <cell r="BE6372" t="str">
            <v>41</v>
          </cell>
          <cell r="BF6372" t="str">
            <v>2013-S41</v>
          </cell>
          <cell r="BS6372" t="str">
            <v>Ferhati A</v>
          </cell>
          <cell r="BW6372" t="str">
            <v>47</v>
          </cell>
        </row>
        <row r="6373">
          <cell r="F6373" t="str">
            <v>IMB/51454/C/OM7K</v>
          </cell>
          <cell r="Q6373">
            <v>9</v>
          </cell>
          <cell r="AQ6373" t="str">
            <v>CRJ ST</v>
          </cell>
          <cell r="AW6373">
            <v>2013</v>
          </cell>
          <cell r="AX6373" t="str">
            <v>31</v>
          </cell>
          <cell r="BB6373" t="str">
            <v>CRJ ST</v>
          </cell>
          <cell r="BE6373" t="str">
            <v>31</v>
          </cell>
          <cell r="BF6373" t="str">
            <v>2013-S31</v>
          </cell>
          <cell r="BS6373" t="str">
            <v>Basile G</v>
          </cell>
          <cell r="BW6373" t="str">
            <v>38</v>
          </cell>
        </row>
        <row r="6374">
          <cell r="F6374" t="str">
            <v>IMB/51454/C/OKF2</v>
          </cell>
          <cell r="Q6374">
            <v>11</v>
          </cell>
          <cell r="AQ6374" t="str">
            <v>CRJ ST</v>
          </cell>
          <cell r="AW6374">
            <v>2013</v>
          </cell>
          <cell r="AX6374" t="str">
            <v>35</v>
          </cell>
          <cell r="BB6374" t="str">
            <v>CRJ ST</v>
          </cell>
          <cell r="BE6374" t="str">
            <v>35</v>
          </cell>
          <cell r="BF6374" t="str">
            <v>2013-S35</v>
          </cell>
          <cell r="BS6374" t="str">
            <v>Basile G</v>
          </cell>
          <cell r="BW6374" t="str">
            <v>38</v>
          </cell>
        </row>
        <row r="6375">
          <cell r="F6375" t="str">
            <v>IMB/51454/C/XDUK</v>
          </cell>
          <cell r="Q6375">
            <v>1</v>
          </cell>
          <cell r="AQ6375" t="str">
            <v>CRJ ST</v>
          </cell>
          <cell r="AW6375">
            <v>2013</v>
          </cell>
          <cell r="AX6375" t="str">
            <v>38</v>
          </cell>
          <cell r="BB6375" t="str">
            <v>CRJ ST</v>
          </cell>
          <cell r="BE6375" t="str">
            <v>38</v>
          </cell>
          <cell r="BF6375" t="str">
            <v>2013-S38</v>
          </cell>
          <cell r="BS6375" t="str">
            <v>Matton V</v>
          </cell>
          <cell r="BW6375" t="str">
            <v>10</v>
          </cell>
        </row>
        <row r="6376">
          <cell r="F6376" t="str">
            <v>IMB/51454/C/OTTX</v>
          </cell>
          <cell r="Q6376">
            <v>48</v>
          </cell>
          <cell r="AQ6376" t="str">
            <v>TAMBU MATADI Yann</v>
          </cell>
          <cell r="AW6376">
            <v>2013</v>
          </cell>
          <cell r="AX6376" t="str">
            <v>33</v>
          </cell>
          <cell r="BB6376" t="str">
            <v>Taradoux G</v>
          </cell>
          <cell r="BE6376" t="str">
            <v>43</v>
          </cell>
          <cell r="BF6376" t="str">
            <v>2013-S43</v>
          </cell>
          <cell r="BS6376" t="str">
            <v>Ferhati A</v>
          </cell>
          <cell r="BW6376" t="str">
            <v>47</v>
          </cell>
        </row>
        <row r="6377">
          <cell r="F6377" t="str">
            <v>IMB/51454/C/OTS1</v>
          </cell>
          <cell r="Q6377">
            <v>18</v>
          </cell>
          <cell r="AQ6377" t="str">
            <v>TAMBU MATADI Yann</v>
          </cell>
          <cell r="AW6377">
            <v>2013</v>
          </cell>
          <cell r="AX6377" t="str">
            <v>33</v>
          </cell>
          <cell r="BB6377" t="str">
            <v>Taradoux G</v>
          </cell>
          <cell r="BE6377" t="str">
            <v>43</v>
          </cell>
          <cell r="BF6377" t="str">
            <v>2013-S43</v>
          </cell>
          <cell r="BS6377" t="str">
            <v>Ferhati A</v>
          </cell>
          <cell r="BW6377" t="str">
            <v>47</v>
          </cell>
        </row>
        <row r="6378">
          <cell r="F6378" t="str">
            <v>IMB/51454/C/OTP1</v>
          </cell>
          <cell r="Q6378">
            <v>18</v>
          </cell>
          <cell r="AQ6378" t="str">
            <v>TAMBU MATADI Yann</v>
          </cell>
          <cell r="AW6378">
            <v>2013</v>
          </cell>
          <cell r="AX6378" t="str">
            <v>33</v>
          </cell>
          <cell r="BB6378" t="str">
            <v>Taradoux G</v>
          </cell>
          <cell r="BE6378" t="str">
            <v>43</v>
          </cell>
          <cell r="BF6378" t="str">
            <v>2013-S43</v>
          </cell>
          <cell r="BS6378" t="str">
            <v>Ferhati A</v>
          </cell>
          <cell r="BW6378" t="str">
            <v>47</v>
          </cell>
        </row>
        <row r="6379">
          <cell r="F6379" t="str">
            <v>IMB/51454/C/OTMV</v>
          </cell>
          <cell r="Q6379">
            <v>18</v>
          </cell>
          <cell r="AQ6379" t="str">
            <v>TAMBU MATADI Yann</v>
          </cell>
          <cell r="AW6379">
            <v>2013</v>
          </cell>
          <cell r="AX6379" t="str">
            <v>33</v>
          </cell>
          <cell r="BB6379" t="str">
            <v>Taradoux G</v>
          </cell>
          <cell r="BE6379" t="str">
            <v>43</v>
          </cell>
          <cell r="BF6379" t="str">
            <v>2013-S43</v>
          </cell>
          <cell r="BS6379" t="str">
            <v>Ferhati A</v>
          </cell>
          <cell r="BW6379" t="str">
            <v>47</v>
          </cell>
        </row>
        <row r="6380">
          <cell r="F6380" t="str">
            <v>IMB/51454/C/OTKI</v>
          </cell>
          <cell r="Q6380">
            <v>18</v>
          </cell>
          <cell r="AQ6380" t="str">
            <v>TAMBU MATADI Yann</v>
          </cell>
          <cell r="AW6380">
            <v>2013</v>
          </cell>
          <cell r="AX6380" t="str">
            <v>33</v>
          </cell>
          <cell r="BB6380" t="str">
            <v>Taradoux G</v>
          </cell>
          <cell r="BE6380" t="str">
            <v>43</v>
          </cell>
          <cell r="BF6380" t="str">
            <v>2013-S43</v>
          </cell>
          <cell r="BS6380" t="str">
            <v>Ferhati A</v>
          </cell>
          <cell r="BW6380" t="str">
            <v>47</v>
          </cell>
        </row>
        <row r="6381">
          <cell r="F6381" t="str">
            <v>IMB/51454/C/OTHZ</v>
          </cell>
          <cell r="Q6381">
            <v>18</v>
          </cell>
          <cell r="AQ6381" t="str">
            <v>TAMBU MATADI Yann</v>
          </cell>
          <cell r="AW6381">
            <v>2013</v>
          </cell>
          <cell r="AX6381" t="str">
            <v>33</v>
          </cell>
          <cell r="BB6381" t="str">
            <v>Taradoux G</v>
          </cell>
          <cell r="BE6381" t="str">
            <v>43</v>
          </cell>
          <cell r="BF6381" t="str">
            <v>2013-S43</v>
          </cell>
          <cell r="BS6381" t="str">
            <v>Ferhati A</v>
          </cell>
          <cell r="BW6381" t="str">
            <v>24</v>
          </cell>
        </row>
        <row r="6382">
          <cell r="F6382" t="str">
            <v>IMB/51454/C/OTG8</v>
          </cell>
          <cell r="Q6382">
            <v>16</v>
          </cell>
          <cell r="AQ6382" t="str">
            <v>TAMBU MATADI Yann</v>
          </cell>
          <cell r="AW6382">
            <v>2013</v>
          </cell>
          <cell r="AX6382" t="str">
            <v>33</v>
          </cell>
          <cell r="BB6382" t="str">
            <v>Taradoux G</v>
          </cell>
          <cell r="BE6382" t="str">
            <v>43</v>
          </cell>
          <cell r="BF6382" t="str">
            <v>2013-S43</v>
          </cell>
          <cell r="BS6382" t="str">
            <v>Ferhati A</v>
          </cell>
          <cell r="BW6382" t="str">
            <v>47</v>
          </cell>
        </row>
        <row r="6383">
          <cell r="F6383" t="str">
            <v>IMB/51454/C/OTFX</v>
          </cell>
          <cell r="Q6383">
            <v>16</v>
          </cell>
          <cell r="AQ6383" t="str">
            <v>TAMBU MATADI Yann</v>
          </cell>
          <cell r="AW6383">
            <v>2013</v>
          </cell>
          <cell r="AX6383" t="str">
            <v>33</v>
          </cell>
          <cell r="BB6383" t="str">
            <v>Taradoux G</v>
          </cell>
          <cell r="BE6383" t="str">
            <v>43</v>
          </cell>
          <cell r="BF6383" t="str">
            <v>2013-S43</v>
          </cell>
          <cell r="BS6383" t="str">
            <v>Ferhati A</v>
          </cell>
          <cell r="BW6383" t="str">
            <v>47</v>
          </cell>
        </row>
        <row r="6384">
          <cell r="F6384" t="str">
            <v>IMB/51454/C/OTFT</v>
          </cell>
          <cell r="Q6384">
            <v>16</v>
          </cell>
          <cell r="AQ6384" t="str">
            <v>TAMBU MATADI Yann</v>
          </cell>
          <cell r="AW6384">
            <v>2013</v>
          </cell>
          <cell r="AX6384" t="str">
            <v>33</v>
          </cell>
          <cell r="BB6384" t="str">
            <v>Taradoux G</v>
          </cell>
          <cell r="BE6384" t="str">
            <v>43</v>
          </cell>
          <cell r="BF6384" t="str">
            <v>2013-S43</v>
          </cell>
          <cell r="BS6384" t="str">
            <v>Ferhati A</v>
          </cell>
          <cell r="BW6384" t="str">
            <v>47</v>
          </cell>
        </row>
        <row r="6385">
          <cell r="F6385" t="str">
            <v>IMB/51454/X/01HW</v>
          </cell>
          <cell r="Q6385">
            <v>15</v>
          </cell>
          <cell r="AQ6385" t="str">
            <v>CRJ ST</v>
          </cell>
          <cell r="AW6385">
            <v>2013</v>
          </cell>
          <cell r="AX6385" t="str">
            <v>38</v>
          </cell>
          <cell r="BB6385" t="str">
            <v>CRJ ST</v>
          </cell>
          <cell r="BE6385" t="str">
            <v>38</v>
          </cell>
          <cell r="BF6385" t="str">
            <v>2013-S38</v>
          </cell>
          <cell r="BS6385" t="str">
            <v>Matton V</v>
          </cell>
          <cell r="BW6385" t="str">
            <v>10</v>
          </cell>
        </row>
        <row r="6386">
          <cell r="F6386" t="str">
            <v>IMB/51454/C/ONMT</v>
          </cell>
          <cell r="Q6386">
            <v>13</v>
          </cell>
          <cell r="AQ6386" t="str">
            <v>CRJ ST</v>
          </cell>
          <cell r="AW6386">
            <v>2013</v>
          </cell>
          <cell r="AX6386" t="str">
            <v>38</v>
          </cell>
          <cell r="BB6386" t="str">
            <v>CRJ ST</v>
          </cell>
          <cell r="BE6386" t="str">
            <v>38</v>
          </cell>
          <cell r="BF6386" t="str">
            <v>2013-S38</v>
          </cell>
          <cell r="BS6386" t="str">
            <v>Matton V</v>
          </cell>
          <cell r="BW6386" t="str">
            <v>10</v>
          </cell>
        </row>
        <row r="6387">
          <cell r="F6387" t="str">
            <v>IMB/51454/C/ONKV</v>
          </cell>
          <cell r="Q6387">
            <v>5</v>
          </cell>
          <cell r="AQ6387" t="str">
            <v>CRJ ST</v>
          </cell>
          <cell r="AW6387">
            <v>2013</v>
          </cell>
          <cell r="AX6387" t="str">
            <v>37</v>
          </cell>
          <cell r="BB6387" t="str">
            <v>CRJ ST</v>
          </cell>
          <cell r="BE6387" t="str">
            <v>37</v>
          </cell>
          <cell r="BF6387" t="str">
            <v>2013-S37</v>
          </cell>
          <cell r="BS6387" t="str">
            <v>Ferhati A</v>
          </cell>
          <cell r="BW6387" t="str">
            <v>50</v>
          </cell>
        </row>
        <row r="6388">
          <cell r="F6388" t="str">
            <v>IMB/51454/C/ONO2</v>
          </cell>
          <cell r="Q6388">
            <v>0</v>
          </cell>
          <cell r="AQ6388" t="str">
            <v>Annulé</v>
          </cell>
          <cell r="AW6388" t="str">
            <v/>
          </cell>
          <cell r="AX6388" t="str">
            <v/>
          </cell>
          <cell r="BB6388" t="str">
            <v>Annulé</v>
          </cell>
          <cell r="BE6388" t="str">
            <v/>
          </cell>
          <cell r="BF6388" t="str">
            <v/>
          </cell>
          <cell r="BS6388" t="str">
            <v>Annulé</v>
          </cell>
          <cell r="BW6388" t="str">
            <v/>
          </cell>
        </row>
        <row r="6389">
          <cell r="F6389" t="str">
            <v>IMB/51454/C/ON3J</v>
          </cell>
          <cell r="Q6389">
            <v>5</v>
          </cell>
          <cell r="AQ6389" t="str">
            <v>CRJ ST</v>
          </cell>
          <cell r="AW6389">
            <v>2013</v>
          </cell>
          <cell r="AX6389" t="str">
            <v>35</v>
          </cell>
          <cell r="BB6389" t="str">
            <v>CRJ ST</v>
          </cell>
          <cell r="BE6389" t="str">
            <v>35</v>
          </cell>
          <cell r="BF6389" t="str">
            <v>2013-S35</v>
          </cell>
          <cell r="BS6389" t="str">
            <v>Basile G</v>
          </cell>
          <cell r="BW6389" t="str">
            <v>39</v>
          </cell>
        </row>
        <row r="6390">
          <cell r="F6390" t="str">
            <v>IMB/51454/C/OM9P</v>
          </cell>
          <cell r="Q6390">
            <v>7</v>
          </cell>
          <cell r="AQ6390" t="str">
            <v>CRJ ST</v>
          </cell>
          <cell r="AW6390">
            <v>2013</v>
          </cell>
          <cell r="AX6390" t="str">
            <v>35</v>
          </cell>
          <cell r="BB6390" t="str">
            <v>CRJ ST</v>
          </cell>
          <cell r="BE6390" t="str">
            <v>35</v>
          </cell>
          <cell r="BF6390" t="str">
            <v>2013-S35</v>
          </cell>
          <cell r="BS6390" t="str">
            <v>Debrauwer J</v>
          </cell>
          <cell r="BW6390" t="str">
            <v>14</v>
          </cell>
        </row>
        <row r="6391">
          <cell r="F6391" t="str">
            <v>IMB/51454/C/00C3</v>
          </cell>
          <cell r="Q6391">
            <v>6</v>
          </cell>
          <cell r="AQ6391" t="str">
            <v>CRJ ST</v>
          </cell>
          <cell r="AW6391">
            <v>2013</v>
          </cell>
          <cell r="AX6391" t="str">
            <v>35</v>
          </cell>
          <cell r="BB6391" t="str">
            <v>CRJ ST</v>
          </cell>
          <cell r="BE6391" t="str">
            <v>35</v>
          </cell>
          <cell r="BF6391" t="str">
            <v>2013-S35</v>
          </cell>
          <cell r="BS6391" t="str">
            <v>Ferhati A</v>
          </cell>
          <cell r="BW6391" t="str">
            <v>50</v>
          </cell>
        </row>
        <row r="6392">
          <cell r="F6392" t="str">
            <v>IMB/51454/C/P0KS</v>
          </cell>
          <cell r="Q6392">
            <v>20</v>
          </cell>
          <cell r="AQ6392" t="str">
            <v>Vandelet S</v>
          </cell>
          <cell r="AW6392">
            <v>2013</v>
          </cell>
          <cell r="AX6392" t="str">
            <v>36</v>
          </cell>
          <cell r="BB6392" t="str">
            <v>Habermacher E</v>
          </cell>
          <cell r="BE6392" t="str">
            <v>39</v>
          </cell>
          <cell r="BF6392" t="str">
            <v>2013-S39</v>
          </cell>
          <cell r="BS6392" t="str">
            <v>Ferhati A</v>
          </cell>
          <cell r="BW6392" t="str">
            <v>52</v>
          </cell>
        </row>
        <row r="6393">
          <cell r="F6393" t="str">
            <v>IMB/51454/C/ORRK</v>
          </cell>
          <cell r="Q6393">
            <v>5</v>
          </cell>
          <cell r="AQ6393" t="str">
            <v>FIBORSYSTEM ST</v>
          </cell>
          <cell r="AW6393">
            <v>2013</v>
          </cell>
          <cell r="AX6393" t="str">
            <v>38</v>
          </cell>
          <cell r="BB6393" t="str">
            <v>Batik C</v>
          </cell>
          <cell r="BE6393" t="str">
            <v>43</v>
          </cell>
          <cell r="BF6393" t="str">
            <v>2013-S43</v>
          </cell>
          <cell r="BS6393" t="str">
            <v>Ferhati A</v>
          </cell>
          <cell r="BW6393" t="str">
            <v>48</v>
          </cell>
        </row>
        <row r="6394">
          <cell r="F6394" t="str">
            <v>IMB/51454/C/ONCY</v>
          </cell>
          <cell r="Q6394">
            <v>11</v>
          </cell>
          <cell r="AQ6394" t="str">
            <v>TAMBU MATADI Yann</v>
          </cell>
          <cell r="AW6394">
            <v>2013</v>
          </cell>
          <cell r="AX6394" t="str">
            <v>34</v>
          </cell>
          <cell r="BB6394" t="str">
            <v>Taradoux G</v>
          </cell>
          <cell r="BE6394" t="str">
            <v>43</v>
          </cell>
          <cell r="BF6394" t="str">
            <v>2013-S43</v>
          </cell>
          <cell r="BS6394" t="str">
            <v>Ferhati A</v>
          </cell>
          <cell r="BW6394" t="str">
            <v>48</v>
          </cell>
        </row>
        <row r="6395">
          <cell r="F6395" t="str">
            <v>IMB/51454/C/ON87</v>
          </cell>
          <cell r="Q6395">
            <v>22</v>
          </cell>
          <cell r="AQ6395" t="str">
            <v>TAMBU MATADI Yann</v>
          </cell>
          <cell r="AW6395">
            <v>2013</v>
          </cell>
          <cell r="AX6395" t="str">
            <v>34</v>
          </cell>
          <cell r="BB6395" t="str">
            <v>Taradoux G</v>
          </cell>
          <cell r="BE6395" t="str">
            <v>44</v>
          </cell>
          <cell r="BF6395" t="str">
            <v>2013-S44</v>
          </cell>
          <cell r="BS6395" t="str">
            <v>Ferhati A</v>
          </cell>
          <cell r="BW6395" t="str">
            <v>48</v>
          </cell>
        </row>
        <row r="6396">
          <cell r="F6396" t="str">
            <v>IMB/51454/C/OMWN</v>
          </cell>
          <cell r="Q6396">
            <v>7</v>
          </cell>
          <cell r="AQ6396" t="str">
            <v>FIBORSYSTEM ST</v>
          </cell>
          <cell r="AW6396">
            <v>2013</v>
          </cell>
          <cell r="AX6396" t="str">
            <v>39</v>
          </cell>
          <cell r="BB6396" t="str">
            <v>Lehalle D</v>
          </cell>
          <cell r="BE6396" t="str">
            <v>43</v>
          </cell>
          <cell r="BF6396" t="str">
            <v>2013-S43</v>
          </cell>
          <cell r="BS6396" t="str">
            <v>Ferhati A</v>
          </cell>
          <cell r="BW6396" t="str">
            <v>48</v>
          </cell>
        </row>
        <row r="6397">
          <cell r="F6397" t="str">
            <v>IMB/51454/C/OMQZ</v>
          </cell>
          <cell r="Q6397">
            <v>4</v>
          </cell>
          <cell r="AQ6397" t="str">
            <v>FIBORSYSTEM ST</v>
          </cell>
          <cell r="AW6397">
            <v>2013</v>
          </cell>
          <cell r="AX6397" t="str">
            <v>50</v>
          </cell>
          <cell r="BB6397" t="str">
            <v>Batik C</v>
          </cell>
          <cell r="BE6397" t="str">
            <v>01</v>
          </cell>
          <cell r="BF6397" t="str">
            <v>2013-S01</v>
          </cell>
          <cell r="BS6397" t="str">
            <v>Debrauwer J</v>
          </cell>
          <cell r="BW6397" t="str">
            <v>14</v>
          </cell>
        </row>
        <row r="6398">
          <cell r="F6398" t="str">
            <v>IMB/51454/C/OMFP</v>
          </cell>
          <cell r="Q6398">
            <v>8</v>
          </cell>
          <cell r="AQ6398" t="str">
            <v>Vandelet S</v>
          </cell>
          <cell r="AW6398">
            <v>2013</v>
          </cell>
          <cell r="AX6398" t="str">
            <v>36</v>
          </cell>
          <cell r="BB6398" t="str">
            <v>Habermacher E</v>
          </cell>
          <cell r="BE6398" t="str">
            <v>38</v>
          </cell>
          <cell r="BF6398" t="str">
            <v>2013-S38</v>
          </cell>
          <cell r="BS6398" t="str">
            <v>Ferhati A</v>
          </cell>
          <cell r="BW6398" t="str">
            <v>47</v>
          </cell>
        </row>
        <row r="6399">
          <cell r="F6399" t="str">
            <v>IMB/51454/C/OMDG</v>
          </cell>
          <cell r="Q6399">
            <v>4</v>
          </cell>
          <cell r="AQ6399" t="str">
            <v>CRJ ST</v>
          </cell>
          <cell r="AW6399">
            <v>2013</v>
          </cell>
          <cell r="AX6399" t="str">
            <v>40</v>
          </cell>
          <cell r="BB6399" t="str">
            <v>CRJ ST</v>
          </cell>
          <cell r="BE6399" t="str">
            <v>40</v>
          </cell>
          <cell r="BF6399" t="str">
            <v>2013-S40</v>
          </cell>
          <cell r="BS6399" t="str">
            <v>Ferhati A</v>
          </cell>
          <cell r="BW6399" t="str">
            <v>47</v>
          </cell>
        </row>
        <row r="6400">
          <cell r="F6400" t="str">
            <v>IMB/51454/C/OL2L</v>
          </cell>
          <cell r="Q6400">
            <v>6</v>
          </cell>
          <cell r="AQ6400" t="str">
            <v>CRJ ST</v>
          </cell>
          <cell r="AW6400">
            <v>2013</v>
          </cell>
          <cell r="AX6400" t="str">
            <v>35</v>
          </cell>
          <cell r="BB6400" t="str">
            <v>CRJ ST</v>
          </cell>
          <cell r="BE6400" t="str">
            <v>35</v>
          </cell>
          <cell r="BF6400" t="str">
            <v>2013-S35</v>
          </cell>
          <cell r="BS6400" t="str">
            <v>Debrauwer J</v>
          </cell>
          <cell r="BW6400" t="str">
            <v>10</v>
          </cell>
        </row>
        <row r="6401">
          <cell r="F6401" t="str">
            <v>IMB/51454/C/OL0G</v>
          </cell>
          <cell r="Q6401">
            <v>21</v>
          </cell>
          <cell r="AQ6401" t="str">
            <v>Vandelet S</v>
          </cell>
          <cell r="AW6401">
            <v>2013</v>
          </cell>
          <cell r="AX6401" t="str">
            <v>36</v>
          </cell>
          <cell r="BB6401" t="str">
            <v>Habermacher E</v>
          </cell>
          <cell r="BE6401" t="str">
            <v>39</v>
          </cell>
          <cell r="BF6401" t="str">
            <v>2013-S39</v>
          </cell>
          <cell r="BS6401" t="str">
            <v>Ferhati A</v>
          </cell>
          <cell r="BW6401" t="str">
            <v>52</v>
          </cell>
        </row>
        <row r="6402">
          <cell r="F6402" t="str">
            <v>IMB/51454/C/OK9O</v>
          </cell>
          <cell r="Q6402">
            <v>5</v>
          </cell>
          <cell r="AQ6402" t="str">
            <v>TAMBU MATADI Yann</v>
          </cell>
          <cell r="AW6402">
            <v>2013</v>
          </cell>
          <cell r="AX6402" t="str">
            <v>34</v>
          </cell>
          <cell r="BB6402" t="str">
            <v>Taradoux G</v>
          </cell>
          <cell r="BE6402" t="str">
            <v>43</v>
          </cell>
          <cell r="BF6402" t="str">
            <v>2013-S43</v>
          </cell>
          <cell r="BS6402" t="str">
            <v>Debrauwer J</v>
          </cell>
          <cell r="BW6402" t="str">
            <v>09</v>
          </cell>
        </row>
        <row r="6403">
          <cell r="F6403" t="str">
            <v>IMB/51454/C/Z0S8</v>
          </cell>
          <cell r="Q6403">
            <v>5</v>
          </cell>
          <cell r="AQ6403" t="str">
            <v>CRJ ST</v>
          </cell>
          <cell r="AW6403">
            <v>2013</v>
          </cell>
          <cell r="AX6403" t="str">
            <v>35</v>
          </cell>
          <cell r="BB6403" t="str">
            <v>CRJ ST</v>
          </cell>
          <cell r="BE6403" t="str">
            <v>35</v>
          </cell>
          <cell r="BF6403" t="str">
            <v>2013-S35</v>
          </cell>
          <cell r="BS6403" t="str">
            <v>Ferhati A</v>
          </cell>
          <cell r="BW6403" t="str">
            <v>40</v>
          </cell>
        </row>
        <row r="6404">
          <cell r="F6404" t="str">
            <v>IMB/51454/C/P0E5</v>
          </cell>
          <cell r="Q6404">
            <v>5</v>
          </cell>
          <cell r="AQ6404" t="str">
            <v>FIBORSYSTEM ST</v>
          </cell>
          <cell r="AW6404">
            <v>2013</v>
          </cell>
          <cell r="AX6404" t="str">
            <v>50</v>
          </cell>
          <cell r="BB6404" t="str">
            <v>Batik C</v>
          </cell>
          <cell r="BE6404" t="str">
            <v>04</v>
          </cell>
          <cell r="BF6404" t="str">
            <v>2014-S04</v>
          </cell>
          <cell r="BS6404" t="str">
            <v>Matton V</v>
          </cell>
          <cell r="BW6404" t="str">
            <v>21</v>
          </cell>
        </row>
        <row r="6405">
          <cell r="F6405" t="str">
            <v>IMB/51454/C/OSV8</v>
          </cell>
          <cell r="Q6405">
            <v>31</v>
          </cell>
          <cell r="AQ6405" t="str">
            <v>CRJ ST</v>
          </cell>
          <cell r="AW6405">
            <v>2013</v>
          </cell>
          <cell r="AX6405" t="str">
            <v>37</v>
          </cell>
          <cell r="BB6405" t="str">
            <v>CRJ ST</v>
          </cell>
          <cell r="BE6405" t="str">
            <v>37</v>
          </cell>
          <cell r="BF6405" t="str">
            <v>2013-S37</v>
          </cell>
          <cell r="BS6405" t="str">
            <v>Tourneur D</v>
          </cell>
          <cell r="BW6405" t="str">
            <v>43</v>
          </cell>
        </row>
        <row r="6406">
          <cell r="F6406" t="str">
            <v>IMB/51454/C/OSRQ</v>
          </cell>
          <cell r="Q6406">
            <v>54</v>
          </cell>
          <cell r="AQ6406" t="str">
            <v>CRJ ST</v>
          </cell>
          <cell r="AW6406">
            <v>2013</v>
          </cell>
          <cell r="AX6406" t="str">
            <v>37</v>
          </cell>
          <cell r="BB6406" t="str">
            <v>CRJ ST</v>
          </cell>
          <cell r="BE6406" t="str">
            <v>37</v>
          </cell>
          <cell r="BF6406" t="str">
            <v>2013-S37</v>
          </cell>
          <cell r="BS6406" t="str">
            <v>Tourneur D</v>
          </cell>
          <cell r="BW6406" t="str">
            <v>43</v>
          </cell>
        </row>
        <row r="6407">
          <cell r="F6407" t="str">
            <v>IMB/51454/C/OPR8</v>
          </cell>
          <cell r="Q6407">
            <v>15</v>
          </cell>
          <cell r="AQ6407" t="str">
            <v>CRJ ST</v>
          </cell>
          <cell r="AW6407">
            <v>2013</v>
          </cell>
          <cell r="AX6407" t="str">
            <v>37</v>
          </cell>
          <cell r="BB6407" t="str">
            <v>CRJ ST</v>
          </cell>
          <cell r="BE6407" t="str">
            <v>37</v>
          </cell>
          <cell r="BF6407" t="str">
            <v>2013-S37</v>
          </cell>
          <cell r="BS6407" t="str">
            <v>Ferhati A</v>
          </cell>
          <cell r="BW6407" t="str">
            <v>40</v>
          </cell>
        </row>
        <row r="6408">
          <cell r="F6408" t="str">
            <v>IMB/51454/C/OPP2</v>
          </cell>
          <cell r="Q6408">
            <v>15</v>
          </cell>
          <cell r="AQ6408" t="str">
            <v>CRJ ST</v>
          </cell>
          <cell r="AW6408">
            <v>2013</v>
          </cell>
          <cell r="AX6408" t="str">
            <v>37</v>
          </cell>
          <cell r="BB6408" t="str">
            <v>CRJ ST</v>
          </cell>
          <cell r="BE6408" t="str">
            <v>37</v>
          </cell>
          <cell r="BF6408" t="str">
            <v>2013-S37</v>
          </cell>
          <cell r="BS6408" t="str">
            <v>Ferhati A</v>
          </cell>
          <cell r="BW6408" t="str">
            <v>40</v>
          </cell>
        </row>
        <row r="6409">
          <cell r="F6409" t="str">
            <v>IMB/51454/C/OPMX</v>
          </cell>
          <cell r="Q6409">
            <v>15</v>
          </cell>
          <cell r="AQ6409" t="str">
            <v>CRJ ST</v>
          </cell>
          <cell r="AW6409">
            <v>2013</v>
          </cell>
          <cell r="AX6409" t="str">
            <v>37</v>
          </cell>
          <cell r="BB6409" t="str">
            <v>CRJ ST</v>
          </cell>
          <cell r="BE6409" t="str">
            <v>37</v>
          </cell>
          <cell r="BF6409" t="str">
            <v>2013-S37</v>
          </cell>
          <cell r="BS6409" t="str">
            <v>Ferhati A</v>
          </cell>
          <cell r="BW6409" t="str">
            <v>40</v>
          </cell>
        </row>
        <row r="6410">
          <cell r="F6410" t="str">
            <v>IMB/51454/C/OPK4</v>
          </cell>
          <cell r="Q6410">
            <v>15</v>
          </cell>
          <cell r="AQ6410" t="str">
            <v>CRJ ST</v>
          </cell>
          <cell r="AW6410">
            <v>2013</v>
          </cell>
          <cell r="AX6410" t="str">
            <v>37</v>
          </cell>
          <cell r="BB6410" t="str">
            <v>CRJ ST</v>
          </cell>
          <cell r="BE6410" t="str">
            <v>37</v>
          </cell>
          <cell r="BF6410" t="str">
            <v>2013-S37</v>
          </cell>
          <cell r="BS6410" t="str">
            <v>Ferhati A</v>
          </cell>
          <cell r="BW6410" t="str">
            <v>40</v>
          </cell>
        </row>
        <row r="6411">
          <cell r="F6411" t="str">
            <v>IMB/51454/C/OMH8</v>
          </cell>
          <cell r="Q6411">
            <v>1</v>
          </cell>
          <cell r="AQ6411" t="str">
            <v>CRJ ST</v>
          </cell>
          <cell r="AW6411">
            <v>2013</v>
          </cell>
          <cell r="AX6411" t="str">
            <v>41</v>
          </cell>
          <cell r="BB6411" t="str">
            <v>CRJ ST</v>
          </cell>
          <cell r="BE6411" t="str">
            <v>41</v>
          </cell>
          <cell r="BF6411" t="str">
            <v>2013-S41</v>
          </cell>
          <cell r="BS6411" t="str">
            <v>Ferhati A</v>
          </cell>
          <cell r="BW6411" t="str">
            <v>47</v>
          </cell>
        </row>
        <row r="6412">
          <cell r="F6412" t="str">
            <v>IMB/51454/C/OLGL</v>
          </cell>
          <cell r="Q6412">
            <v>1</v>
          </cell>
          <cell r="AQ6412" t="str">
            <v>CRJ ST</v>
          </cell>
          <cell r="AW6412">
            <v>2013</v>
          </cell>
          <cell r="AX6412" t="str">
            <v>37</v>
          </cell>
          <cell r="BB6412" t="str">
            <v>CRJ ST</v>
          </cell>
          <cell r="BE6412" t="str">
            <v>37</v>
          </cell>
          <cell r="BF6412" t="str">
            <v>2013-S37</v>
          </cell>
          <cell r="BS6412" t="str">
            <v>Debrauwer J</v>
          </cell>
          <cell r="BW6412" t="str">
            <v>14</v>
          </cell>
        </row>
        <row r="6413">
          <cell r="F6413" t="str">
            <v>IMB/51454/C/OL93</v>
          </cell>
          <cell r="Q6413">
            <v>10</v>
          </cell>
          <cell r="AQ6413" t="str">
            <v>CRJ ST</v>
          </cell>
          <cell r="AW6413">
            <v>2013</v>
          </cell>
          <cell r="AX6413" t="str">
            <v>37</v>
          </cell>
          <cell r="BB6413" t="str">
            <v>CRJ ST</v>
          </cell>
          <cell r="BE6413" t="str">
            <v>37</v>
          </cell>
          <cell r="BF6413" t="str">
            <v>2013-S37</v>
          </cell>
          <cell r="BS6413" t="str">
            <v>Debrauwer J</v>
          </cell>
          <cell r="BW6413" t="str">
            <v>14</v>
          </cell>
        </row>
        <row r="6414">
          <cell r="F6414" t="str">
            <v>IMB/51454/C/00L0</v>
          </cell>
          <cell r="Q6414">
            <v>18</v>
          </cell>
          <cell r="AQ6414" t="str">
            <v>CRJ ST</v>
          </cell>
          <cell r="AW6414">
            <v>2013</v>
          </cell>
          <cell r="AX6414" t="str">
            <v>37</v>
          </cell>
          <cell r="BB6414" t="str">
            <v>CRJ ST</v>
          </cell>
          <cell r="BE6414" t="str">
            <v>37</v>
          </cell>
          <cell r="BF6414" t="str">
            <v>2013-S37</v>
          </cell>
          <cell r="BS6414" t="str">
            <v>Tambu Matadi Y</v>
          </cell>
          <cell r="BW6414" t="str">
            <v>40</v>
          </cell>
        </row>
        <row r="6415">
          <cell r="F6415" t="str">
            <v>IMB/51454/C/00KZ</v>
          </cell>
          <cell r="Q6415">
            <v>27</v>
          </cell>
          <cell r="AQ6415" t="str">
            <v>CRJ ST</v>
          </cell>
          <cell r="AW6415">
            <v>2013</v>
          </cell>
          <cell r="AX6415" t="str">
            <v>37</v>
          </cell>
          <cell r="BB6415" t="str">
            <v>CRJ ST</v>
          </cell>
          <cell r="BE6415" t="str">
            <v>37</v>
          </cell>
          <cell r="BF6415" t="str">
            <v>2013-S37</v>
          </cell>
          <cell r="BS6415" t="str">
            <v>Tambu Matadi Y</v>
          </cell>
          <cell r="BW6415" t="str">
            <v>40</v>
          </cell>
        </row>
        <row r="6416">
          <cell r="F6416" t="str">
            <v>IMB/51454/C/00KF</v>
          </cell>
          <cell r="Q6416">
            <v>21</v>
          </cell>
          <cell r="AQ6416" t="str">
            <v>CRJ ST</v>
          </cell>
          <cell r="AW6416">
            <v>2013</v>
          </cell>
          <cell r="AX6416" t="str">
            <v>37</v>
          </cell>
          <cell r="BB6416" t="str">
            <v>CRJ ST</v>
          </cell>
          <cell r="BE6416" t="str">
            <v>37</v>
          </cell>
          <cell r="BF6416" t="str">
            <v>2013-S37</v>
          </cell>
          <cell r="BS6416" t="str">
            <v>Ferhati A</v>
          </cell>
          <cell r="BW6416" t="str">
            <v>40</v>
          </cell>
        </row>
        <row r="6417">
          <cell r="F6417" t="str">
            <v>IMB/51454/C/OQRS</v>
          </cell>
          <cell r="Q6417">
            <v>21</v>
          </cell>
          <cell r="AQ6417" t="str">
            <v>TAMBU MATADI Yann</v>
          </cell>
          <cell r="AW6417">
            <v>2013</v>
          </cell>
          <cell r="AX6417" t="str">
            <v>34</v>
          </cell>
          <cell r="BB6417" t="str">
            <v>Taradoux G</v>
          </cell>
          <cell r="BE6417" t="str">
            <v>44</v>
          </cell>
          <cell r="BF6417" t="str">
            <v>2013-S44</v>
          </cell>
          <cell r="BS6417" t="str">
            <v>Ferhati A</v>
          </cell>
          <cell r="BW6417" t="str">
            <v>47</v>
          </cell>
        </row>
        <row r="6418">
          <cell r="F6418" t="str">
            <v>IMB/51454/C/OQPN</v>
          </cell>
          <cell r="Q6418">
            <v>17</v>
          </cell>
          <cell r="AQ6418" t="str">
            <v>TAMBU MATADI Yann</v>
          </cell>
          <cell r="AW6418">
            <v>2013</v>
          </cell>
          <cell r="AX6418" t="str">
            <v>34</v>
          </cell>
          <cell r="BB6418" t="str">
            <v>Taradoux G</v>
          </cell>
          <cell r="BE6418" t="str">
            <v>44</v>
          </cell>
          <cell r="BF6418" t="str">
            <v>2013-S44</v>
          </cell>
          <cell r="BS6418" t="str">
            <v>Ferhati A</v>
          </cell>
          <cell r="BW6418" t="str">
            <v>47</v>
          </cell>
        </row>
        <row r="6419">
          <cell r="F6419" t="str">
            <v>IMB/51454/S/OQEB</v>
          </cell>
          <cell r="Q6419">
            <v>10</v>
          </cell>
          <cell r="AQ6419" t="str">
            <v>FIBORSYSTEM ST</v>
          </cell>
          <cell r="AW6419">
            <v>2013</v>
          </cell>
          <cell r="AX6419" t="str">
            <v>39</v>
          </cell>
          <cell r="BB6419" t="str">
            <v>Tambu Matadi Y</v>
          </cell>
          <cell r="BE6419" t="str">
            <v>50</v>
          </cell>
          <cell r="BF6419" t="str">
            <v>2013-S50</v>
          </cell>
          <cell r="BS6419" t="str">
            <v>Debrauwer J</v>
          </cell>
          <cell r="BW6419" t="str">
            <v>14</v>
          </cell>
        </row>
        <row r="6420">
          <cell r="F6420" t="str">
            <v>IMB/51454/C/P01V</v>
          </cell>
          <cell r="Q6420">
            <v>20</v>
          </cell>
          <cell r="AQ6420" t="str">
            <v>FIBORSYSTEM ST</v>
          </cell>
          <cell r="AW6420">
            <v>2013</v>
          </cell>
          <cell r="AX6420" t="str">
            <v>44</v>
          </cell>
          <cell r="BB6420" t="str">
            <v>Batik C</v>
          </cell>
          <cell r="BE6420" t="str">
            <v>50</v>
          </cell>
          <cell r="BF6420" t="str">
            <v>2013-S50</v>
          </cell>
          <cell r="BS6420" t="str">
            <v>Debrauwer J</v>
          </cell>
          <cell r="BW6420" t="str">
            <v>13</v>
          </cell>
        </row>
        <row r="6421">
          <cell r="F6421" t="str">
            <v>IMB/51454/C/OT7B</v>
          </cell>
          <cell r="Q6421">
            <v>8</v>
          </cell>
          <cell r="AQ6421" t="str">
            <v>Graillot P</v>
          </cell>
          <cell r="AW6421">
            <v>2014</v>
          </cell>
          <cell r="AX6421" t="str">
            <v>02</v>
          </cell>
          <cell r="BB6421" t="str">
            <v>Batik C</v>
          </cell>
          <cell r="BE6421" t="str">
            <v>03</v>
          </cell>
          <cell r="BF6421" t="str">
            <v>2014-S03</v>
          </cell>
          <cell r="BS6421" t="str">
            <v>Matton V</v>
          </cell>
          <cell r="BW6421" t="str">
            <v>24</v>
          </cell>
        </row>
        <row r="6422">
          <cell r="F6422" t="str">
            <v>IMB/51454/C/OSWS</v>
          </cell>
          <cell r="Q6422">
            <v>4</v>
          </cell>
          <cell r="AQ6422" t="str">
            <v>FITELCOM ST</v>
          </cell>
          <cell r="AW6422">
            <v>2013</v>
          </cell>
          <cell r="AX6422" t="str">
            <v>39</v>
          </cell>
          <cell r="BB6422" t="str">
            <v>Taradoux G</v>
          </cell>
          <cell r="BE6422" t="str">
            <v>43</v>
          </cell>
          <cell r="BF6422" t="str">
            <v>2013-S43</v>
          </cell>
          <cell r="BS6422" t="str">
            <v>Ferhati A</v>
          </cell>
          <cell r="BW6422" t="str">
            <v>50</v>
          </cell>
        </row>
        <row r="6423">
          <cell r="F6423" t="str">
            <v>IMB/51454/C/OQF7</v>
          </cell>
          <cell r="Q6423">
            <v>9</v>
          </cell>
          <cell r="AQ6423" t="str">
            <v>FITELCOM ST</v>
          </cell>
          <cell r="AW6423">
            <v>2013</v>
          </cell>
          <cell r="AX6423" t="str">
            <v>39</v>
          </cell>
          <cell r="BB6423" t="str">
            <v>Tambu Matadi Y</v>
          </cell>
          <cell r="BE6423" t="str">
            <v>50</v>
          </cell>
          <cell r="BF6423" t="str">
            <v>2013-S50</v>
          </cell>
          <cell r="BS6423" t="str">
            <v>Debrauwer J</v>
          </cell>
          <cell r="BW6423" t="str">
            <v>14</v>
          </cell>
        </row>
        <row r="6424">
          <cell r="F6424" t="str">
            <v>IMB/51454/C/ONSD</v>
          </cell>
          <cell r="Q6424">
            <v>7</v>
          </cell>
          <cell r="AQ6424" t="str">
            <v>FIBORSYSTEM ST</v>
          </cell>
          <cell r="AW6424">
            <v>2013</v>
          </cell>
          <cell r="AX6424" t="str">
            <v>39</v>
          </cell>
          <cell r="BB6424" t="str">
            <v>Lehalle D</v>
          </cell>
          <cell r="BE6424" t="str">
            <v>44</v>
          </cell>
          <cell r="BF6424" t="str">
            <v>2013-S44</v>
          </cell>
          <cell r="BS6424" t="str">
            <v>Ferhati A</v>
          </cell>
          <cell r="BW6424" t="str">
            <v>48</v>
          </cell>
        </row>
        <row r="6425">
          <cell r="F6425" t="str">
            <v>IMB/51454/C/ON5C</v>
          </cell>
          <cell r="Q6425">
            <v>8</v>
          </cell>
          <cell r="AQ6425" t="str">
            <v>Vandelet S</v>
          </cell>
          <cell r="AW6425">
            <v>2013</v>
          </cell>
          <cell r="AX6425" t="str">
            <v>36</v>
          </cell>
          <cell r="BB6425" t="str">
            <v>Habermacher E</v>
          </cell>
          <cell r="BE6425" t="str">
            <v>38</v>
          </cell>
          <cell r="BF6425" t="str">
            <v>2013-S38</v>
          </cell>
          <cell r="BS6425" t="str">
            <v>Debrauwer J</v>
          </cell>
          <cell r="BW6425" t="str">
            <v>10</v>
          </cell>
        </row>
        <row r="6426">
          <cell r="F6426" t="str">
            <v>IMB/51454/C/OMZ2</v>
          </cell>
          <cell r="Q6426">
            <v>9</v>
          </cell>
          <cell r="AQ6426" t="str">
            <v>FIBORSYSTEM ST</v>
          </cell>
          <cell r="AW6426">
            <v>2013</v>
          </cell>
          <cell r="AX6426" t="str">
            <v>39</v>
          </cell>
          <cell r="BB6426" t="str">
            <v>Taradoux G</v>
          </cell>
          <cell r="BE6426" t="str">
            <v>44</v>
          </cell>
          <cell r="BF6426" t="str">
            <v>2013-S44</v>
          </cell>
          <cell r="BS6426" t="str">
            <v>Matton V</v>
          </cell>
          <cell r="BW6426" t="str">
            <v>21</v>
          </cell>
        </row>
        <row r="6427">
          <cell r="F6427" t="str">
            <v>IMB/51454/C/OMX1</v>
          </cell>
          <cell r="Q6427">
            <v>8</v>
          </cell>
          <cell r="AQ6427" t="str">
            <v>Vandelet S</v>
          </cell>
          <cell r="AW6427">
            <v>2013</v>
          </cell>
          <cell r="AX6427" t="str">
            <v>36</v>
          </cell>
          <cell r="BB6427" t="str">
            <v>Tambu Matadi Y</v>
          </cell>
          <cell r="BE6427" t="str">
            <v>42</v>
          </cell>
          <cell r="BF6427" t="str">
            <v>2013-S42</v>
          </cell>
          <cell r="BS6427" t="str">
            <v>Bourgoin T</v>
          </cell>
          <cell r="BW6427" t="str">
            <v>04</v>
          </cell>
        </row>
        <row r="6428">
          <cell r="F6428" t="str">
            <v>IMB/51454/C/OMBP</v>
          </cell>
          <cell r="Q6428">
            <v>10</v>
          </cell>
          <cell r="AQ6428" t="str">
            <v>Vandelet S</v>
          </cell>
          <cell r="AW6428">
            <v>2013</v>
          </cell>
          <cell r="AX6428" t="str">
            <v>36</v>
          </cell>
          <cell r="BB6428" t="str">
            <v>Habermacher E</v>
          </cell>
          <cell r="BE6428" t="str">
            <v>38</v>
          </cell>
          <cell r="BF6428" t="str">
            <v>2013-S38</v>
          </cell>
          <cell r="BS6428" t="str">
            <v>Ferhati A</v>
          </cell>
          <cell r="BW6428" t="str">
            <v>50</v>
          </cell>
        </row>
        <row r="6429">
          <cell r="F6429" t="str">
            <v>IMB/51454/C/OLB7</v>
          </cell>
          <cell r="Q6429">
            <v>4</v>
          </cell>
          <cell r="AQ6429" t="str">
            <v>FIBORSYSTEM ST</v>
          </cell>
          <cell r="AW6429">
            <v>2013</v>
          </cell>
          <cell r="AX6429" t="str">
            <v>39</v>
          </cell>
          <cell r="BB6429" t="str">
            <v>Lehalle D</v>
          </cell>
          <cell r="BE6429" t="str">
            <v>44</v>
          </cell>
          <cell r="BF6429" t="str">
            <v>2013-S44</v>
          </cell>
          <cell r="BS6429" t="str">
            <v>Debrauwer J</v>
          </cell>
          <cell r="BW6429" t="str">
            <v>14</v>
          </cell>
        </row>
        <row r="6430">
          <cell r="F6430" t="str">
            <v>IMB/51454/C/00KA</v>
          </cell>
          <cell r="Q6430">
            <v>5</v>
          </cell>
          <cell r="AQ6430" t="str">
            <v>Vandelet S</v>
          </cell>
          <cell r="AW6430">
            <v>2013</v>
          </cell>
          <cell r="AX6430" t="str">
            <v>36</v>
          </cell>
          <cell r="BB6430" t="str">
            <v>Tambu Matadi Y</v>
          </cell>
          <cell r="BE6430" t="str">
            <v>42</v>
          </cell>
          <cell r="BF6430" t="str">
            <v>2013-S42</v>
          </cell>
          <cell r="BS6430" t="str">
            <v>Bourgoin T</v>
          </cell>
          <cell r="BW6430" t="str">
            <v>04</v>
          </cell>
        </row>
        <row r="6431">
          <cell r="F6431" t="str">
            <v>IMB/51454/C/00K9</v>
          </cell>
          <cell r="Q6431">
            <v>1</v>
          </cell>
          <cell r="AQ6431" t="str">
            <v>Vandelet S</v>
          </cell>
          <cell r="AW6431">
            <v>2013</v>
          </cell>
          <cell r="AX6431" t="str">
            <v>36</v>
          </cell>
          <cell r="BB6431" t="str">
            <v>Tambu Matadi Y</v>
          </cell>
          <cell r="BE6431" t="str">
            <v>42</v>
          </cell>
          <cell r="BF6431" t="str">
            <v>2013-S42</v>
          </cell>
          <cell r="BS6431" t="str">
            <v>Bourgoin T</v>
          </cell>
          <cell r="BW6431" t="str">
            <v>04</v>
          </cell>
        </row>
        <row r="6432">
          <cell r="F6432" t="str">
            <v>IMB/51454/S/ORX5</v>
          </cell>
          <cell r="Q6432">
            <v>12</v>
          </cell>
          <cell r="AQ6432" t="str">
            <v>Graillot P</v>
          </cell>
          <cell r="AW6432">
            <v>2014</v>
          </cell>
          <cell r="AX6432" t="str">
            <v>12</v>
          </cell>
          <cell r="BB6432" t="str">
            <v>Tambu Matadi Y</v>
          </cell>
          <cell r="BE6432" t="str">
            <v>14</v>
          </cell>
          <cell r="BF6432" t="str">
            <v>2014-S14</v>
          </cell>
          <cell r="BS6432" t="str">
            <v>Matton V</v>
          </cell>
          <cell r="BW6432" t="str">
            <v>29</v>
          </cell>
        </row>
        <row r="6433">
          <cell r="F6433" t="str">
            <v>IMB/51454/C/SXQ8</v>
          </cell>
          <cell r="Q6433">
            <v>0</v>
          </cell>
          <cell r="AQ6433" t="str">
            <v>Annulé</v>
          </cell>
          <cell r="AW6433" t="str">
            <v/>
          </cell>
          <cell r="AX6433" t="str">
            <v/>
          </cell>
          <cell r="BB6433" t="str">
            <v>Annulé</v>
          </cell>
          <cell r="BE6433" t="str">
            <v/>
          </cell>
          <cell r="BF6433" t="str">
            <v/>
          </cell>
          <cell r="BS6433" t="str">
            <v>Annulé</v>
          </cell>
          <cell r="BW6433" t="str">
            <v/>
          </cell>
        </row>
        <row r="6434">
          <cell r="F6434" t="str">
            <v>IMB/51454/C/P0N0</v>
          </cell>
          <cell r="Q6434">
            <v>16</v>
          </cell>
          <cell r="AQ6434" t="str">
            <v>FIBORSYSTEM ST</v>
          </cell>
          <cell r="AW6434">
            <v>2013</v>
          </cell>
          <cell r="AX6434" t="str">
            <v>39</v>
          </cell>
          <cell r="BB6434" t="str">
            <v>Tambu Matadi Y</v>
          </cell>
          <cell r="BE6434" t="str">
            <v>41</v>
          </cell>
          <cell r="BF6434" t="str">
            <v>2013-S41</v>
          </cell>
          <cell r="BS6434" t="str">
            <v>Matton V</v>
          </cell>
          <cell r="BW6434" t="str">
            <v>21</v>
          </cell>
        </row>
        <row r="6435">
          <cell r="F6435" t="str">
            <v>IMB/51454/C/P02E</v>
          </cell>
          <cell r="Q6435">
            <v>27</v>
          </cell>
          <cell r="AQ6435" t="str">
            <v>TAMBU MATADI Yann</v>
          </cell>
          <cell r="AW6435">
            <v>2013</v>
          </cell>
          <cell r="AX6435" t="str">
            <v>34</v>
          </cell>
          <cell r="BB6435" t="str">
            <v>Tambu Matadi Y</v>
          </cell>
          <cell r="BE6435" t="str">
            <v>38</v>
          </cell>
          <cell r="BF6435" t="str">
            <v>2013-S38</v>
          </cell>
          <cell r="BS6435" t="str">
            <v>Matton V</v>
          </cell>
          <cell r="BW6435" t="str">
            <v>34</v>
          </cell>
        </row>
        <row r="6436">
          <cell r="F6436" t="str">
            <v>IMB/51454/C/OZ6A</v>
          </cell>
          <cell r="Q6436">
            <v>31</v>
          </cell>
          <cell r="AQ6436" t="str">
            <v>TAMBU MATADI Yann</v>
          </cell>
          <cell r="AW6436">
            <v>2013</v>
          </cell>
          <cell r="AX6436" t="str">
            <v>34</v>
          </cell>
          <cell r="BB6436" t="str">
            <v>Ferhati A</v>
          </cell>
          <cell r="BE6436" t="str">
            <v>36</v>
          </cell>
          <cell r="BF6436" t="str">
            <v>2013-S36</v>
          </cell>
          <cell r="BS6436" t="str">
            <v>Matton V</v>
          </cell>
          <cell r="BW6436" t="str">
            <v>18</v>
          </cell>
        </row>
        <row r="6437">
          <cell r="F6437" t="str">
            <v>IMB/51454/C/OZ69</v>
          </cell>
          <cell r="Q6437">
            <v>23</v>
          </cell>
          <cell r="AQ6437" t="str">
            <v>TAMBU MATADI Yann</v>
          </cell>
          <cell r="AW6437">
            <v>2013</v>
          </cell>
          <cell r="AX6437" t="str">
            <v>34</v>
          </cell>
          <cell r="BB6437" t="str">
            <v>Ferhati A</v>
          </cell>
          <cell r="BE6437" t="str">
            <v>36</v>
          </cell>
          <cell r="BF6437" t="str">
            <v>2013-S36</v>
          </cell>
          <cell r="BS6437" t="str">
            <v>Matton V</v>
          </cell>
          <cell r="BW6437" t="str">
            <v>18</v>
          </cell>
        </row>
        <row r="6438">
          <cell r="F6438" t="str">
            <v>IMB/51454/C/OSQF</v>
          </cell>
          <cell r="Q6438">
            <v>19</v>
          </cell>
          <cell r="AQ6438" t="str">
            <v>Vandelet S</v>
          </cell>
          <cell r="AW6438">
            <v>2013</v>
          </cell>
          <cell r="AX6438" t="str">
            <v>38</v>
          </cell>
          <cell r="BB6438" t="str">
            <v>Tambu Matadi Y</v>
          </cell>
          <cell r="BE6438" t="str">
            <v>42</v>
          </cell>
          <cell r="BF6438" t="str">
            <v>2013-S42</v>
          </cell>
          <cell r="BS6438" t="str">
            <v>Matton V</v>
          </cell>
          <cell r="BW6438" t="str">
            <v>38</v>
          </cell>
        </row>
        <row r="6439">
          <cell r="F6439" t="str">
            <v>IMB/51454/C/ORWO</v>
          </cell>
          <cell r="Q6439">
            <v>55</v>
          </cell>
          <cell r="AQ6439" t="str">
            <v>SETRS ST</v>
          </cell>
          <cell r="AW6439">
            <v>2016</v>
          </cell>
          <cell r="AX6439" t="str">
            <v>23</v>
          </cell>
          <cell r="BB6439" t="str">
            <v>Ferhati A</v>
          </cell>
          <cell r="BE6439" t="str">
            <v>36</v>
          </cell>
          <cell r="BF6439" t="str">
            <v>2013-S36</v>
          </cell>
          <cell r="BS6439" t="str">
            <v>Matton V</v>
          </cell>
          <cell r="BW6439" t="str">
            <v>38</v>
          </cell>
        </row>
        <row r="6440">
          <cell r="F6440" t="str">
            <v>IMB/51454/C/ORVV</v>
          </cell>
          <cell r="Q6440">
            <v>58</v>
          </cell>
          <cell r="AQ6440" t="str">
            <v>SETRS ST</v>
          </cell>
          <cell r="AW6440">
            <v>2016</v>
          </cell>
          <cell r="AX6440" t="str">
            <v>23</v>
          </cell>
          <cell r="BB6440" t="str">
            <v>Ferhati A</v>
          </cell>
          <cell r="BE6440" t="str">
            <v>36</v>
          </cell>
          <cell r="BF6440" t="str">
            <v>2013-S36</v>
          </cell>
          <cell r="BS6440" t="str">
            <v>Matton V</v>
          </cell>
          <cell r="BW6440" t="str">
            <v>38</v>
          </cell>
        </row>
        <row r="6441">
          <cell r="F6441" t="str">
            <v>IMB/51454/C/ORU1</v>
          </cell>
          <cell r="Q6441">
            <v>5</v>
          </cell>
          <cell r="AQ6441" t="str">
            <v>Vandelet S</v>
          </cell>
          <cell r="AW6441">
            <v>2013</v>
          </cell>
          <cell r="AX6441" t="str">
            <v>36</v>
          </cell>
          <cell r="BB6441" t="str">
            <v>Tourneur D</v>
          </cell>
          <cell r="BE6441" t="str">
            <v>40</v>
          </cell>
          <cell r="BF6441" t="str">
            <v>2013-S40</v>
          </cell>
          <cell r="BS6441" t="str">
            <v>Debrauwer J</v>
          </cell>
          <cell r="BW6441" t="str">
            <v>10</v>
          </cell>
        </row>
        <row r="6442">
          <cell r="F6442" t="str">
            <v>IMB/51454/C/ORL0</v>
          </cell>
          <cell r="Q6442">
            <v>17</v>
          </cell>
          <cell r="AQ6442" t="str">
            <v>Vandelet S</v>
          </cell>
          <cell r="AW6442">
            <v>2013</v>
          </cell>
          <cell r="AX6442" t="str">
            <v>37</v>
          </cell>
          <cell r="BB6442" t="str">
            <v>Habermacher E</v>
          </cell>
          <cell r="BE6442" t="str">
            <v>38</v>
          </cell>
          <cell r="BF6442" t="str">
            <v>2013-S38</v>
          </cell>
          <cell r="BS6442" t="str">
            <v>Matton V</v>
          </cell>
          <cell r="BW6442" t="str">
            <v>29</v>
          </cell>
        </row>
        <row r="6443">
          <cell r="F6443" t="str">
            <v>IMB/51454/C/ORHP</v>
          </cell>
          <cell r="Q6443">
            <v>14</v>
          </cell>
          <cell r="AQ6443" t="str">
            <v>Vandelet S</v>
          </cell>
          <cell r="AW6443">
            <v>2013</v>
          </cell>
          <cell r="AX6443" t="str">
            <v>36</v>
          </cell>
          <cell r="BB6443" t="str">
            <v>Bourgoin T</v>
          </cell>
          <cell r="BE6443" t="str">
            <v>41</v>
          </cell>
          <cell r="BF6443" t="str">
            <v>2013-S41</v>
          </cell>
          <cell r="BS6443" t="str">
            <v>Matton V</v>
          </cell>
          <cell r="BW6443" t="str">
            <v>31</v>
          </cell>
        </row>
        <row r="6444">
          <cell r="F6444" t="str">
            <v>IMB/51454/C/ORGR</v>
          </cell>
          <cell r="Q6444">
            <v>8</v>
          </cell>
          <cell r="AQ6444" t="str">
            <v>TAMBU MATADI Yann</v>
          </cell>
          <cell r="AW6444">
            <v>2013</v>
          </cell>
          <cell r="AX6444" t="str">
            <v>34</v>
          </cell>
          <cell r="BB6444" t="str">
            <v>Ferhati A</v>
          </cell>
          <cell r="BE6444" t="str">
            <v>36</v>
          </cell>
          <cell r="BF6444" t="str">
            <v>2013-S36</v>
          </cell>
          <cell r="BS6444" t="str">
            <v>Debrauwer J</v>
          </cell>
          <cell r="BW6444" t="str">
            <v>20</v>
          </cell>
        </row>
        <row r="6445">
          <cell r="F6445" t="str">
            <v>IMB/51454/S/ORFN</v>
          </cell>
          <cell r="Q6445">
            <v>1</v>
          </cell>
          <cell r="AQ6445" t="str">
            <v>TAMBU MATADI Yann</v>
          </cell>
          <cell r="AW6445">
            <v>2013</v>
          </cell>
          <cell r="AX6445" t="str">
            <v>34</v>
          </cell>
          <cell r="BB6445" t="str">
            <v>Tambu Matadi Y</v>
          </cell>
          <cell r="BE6445" t="str">
            <v>38</v>
          </cell>
          <cell r="BF6445" t="str">
            <v>2013-S38</v>
          </cell>
          <cell r="BS6445" t="str">
            <v>Matton V</v>
          </cell>
          <cell r="BW6445" t="str">
            <v>05</v>
          </cell>
        </row>
        <row r="6446">
          <cell r="F6446" t="str">
            <v>IMB/51454/C/ORAU</v>
          </cell>
          <cell r="Q6446">
            <v>8</v>
          </cell>
          <cell r="AQ6446" t="str">
            <v>TAMBU MATADI Yann</v>
          </cell>
          <cell r="AW6446">
            <v>2013</v>
          </cell>
          <cell r="AX6446" t="str">
            <v>34</v>
          </cell>
          <cell r="BB6446" t="str">
            <v>Ferhati A</v>
          </cell>
          <cell r="BE6446" t="str">
            <v>36</v>
          </cell>
          <cell r="BF6446" t="str">
            <v>2013-S36</v>
          </cell>
          <cell r="BS6446" t="str">
            <v>Matton V</v>
          </cell>
          <cell r="BW6446" t="str">
            <v>23</v>
          </cell>
        </row>
        <row r="6447">
          <cell r="F6447" t="str">
            <v>IMB/51454/C/OR8J</v>
          </cell>
          <cell r="Q6447">
            <v>11</v>
          </cell>
          <cell r="AQ6447" t="str">
            <v>Vandelet S</v>
          </cell>
          <cell r="AW6447">
            <v>2013</v>
          </cell>
          <cell r="AX6447" t="str">
            <v>36</v>
          </cell>
          <cell r="BB6447" t="str">
            <v>Bourgoin T</v>
          </cell>
          <cell r="BE6447" t="str">
            <v>41</v>
          </cell>
          <cell r="BF6447" t="str">
            <v>2013-S41</v>
          </cell>
          <cell r="BS6447" t="str">
            <v>Debrauwer J</v>
          </cell>
          <cell r="BW6447" t="str">
            <v>21</v>
          </cell>
        </row>
        <row r="6448">
          <cell r="F6448" t="str">
            <v>IMB/51454/C/OQW4</v>
          </cell>
          <cell r="Q6448">
            <v>7</v>
          </cell>
          <cell r="AQ6448" t="str">
            <v>SETRS ST</v>
          </cell>
          <cell r="AW6448">
            <v>2014</v>
          </cell>
          <cell r="AX6448" t="str">
            <v>26</v>
          </cell>
          <cell r="BB6448" t="str">
            <v>El Jilali B</v>
          </cell>
          <cell r="BE6448" t="str">
            <v>35</v>
          </cell>
          <cell r="BF6448" t="str">
            <v>2014-S35</v>
          </cell>
          <cell r="BS6448" t="str">
            <v>El Jilali B</v>
          </cell>
          <cell r="BW6448" t="str">
            <v>35</v>
          </cell>
        </row>
        <row r="6449">
          <cell r="F6449" t="str">
            <v>IMB/51454/C/OQ35</v>
          </cell>
          <cell r="Q6449">
            <v>60</v>
          </cell>
          <cell r="AQ6449" t="str">
            <v>TAMBU MATADI Yann</v>
          </cell>
          <cell r="AW6449">
            <v>2013</v>
          </cell>
          <cell r="AX6449" t="str">
            <v>34</v>
          </cell>
          <cell r="BB6449" t="str">
            <v>Tambu Matadi Y</v>
          </cell>
          <cell r="BE6449" t="str">
            <v>38</v>
          </cell>
          <cell r="BF6449" t="str">
            <v>2013-S38</v>
          </cell>
          <cell r="BS6449" t="str">
            <v>Matton V</v>
          </cell>
          <cell r="BW6449" t="str">
            <v>34</v>
          </cell>
        </row>
        <row r="6450">
          <cell r="F6450" t="str">
            <v>IMB/51454/C/OQ2I</v>
          </cell>
          <cell r="Q6450">
            <v>9</v>
          </cell>
          <cell r="AQ6450" t="str">
            <v>TAMBU MATADI Yann</v>
          </cell>
          <cell r="AW6450">
            <v>2013</v>
          </cell>
          <cell r="AX6450" t="str">
            <v>34</v>
          </cell>
          <cell r="BB6450" t="str">
            <v>Tourneur D</v>
          </cell>
          <cell r="BE6450" t="str">
            <v>38</v>
          </cell>
          <cell r="BF6450" t="str">
            <v>2013-S38</v>
          </cell>
          <cell r="BS6450" t="str">
            <v>Debrauwer J</v>
          </cell>
          <cell r="BW6450" t="str">
            <v>46</v>
          </cell>
        </row>
        <row r="6451">
          <cell r="F6451" t="str">
            <v>IMB/51454/C/OQ16</v>
          </cell>
          <cell r="Q6451">
            <v>6</v>
          </cell>
          <cell r="AQ6451" t="str">
            <v>TAMBU MATADI Yann</v>
          </cell>
          <cell r="AW6451">
            <v>2013</v>
          </cell>
          <cell r="AX6451" t="str">
            <v>34</v>
          </cell>
          <cell r="BB6451" t="str">
            <v>Tourneur D</v>
          </cell>
          <cell r="BE6451" t="str">
            <v>39</v>
          </cell>
          <cell r="BF6451" t="str">
            <v>2013-S39</v>
          </cell>
          <cell r="BS6451" t="str">
            <v>Debrauwer J</v>
          </cell>
          <cell r="BW6451" t="str">
            <v>22</v>
          </cell>
        </row>
        <row r="6452">
          <cell r="F6452" t="str">
            <v>IMB/51454/C/OQ14</v>
          </cell>
          <cell r="Q6452">
            <v>7</v>
          </cell>
          <cell r="AQ6452" t="str">
            <v>TAMBU MATADI Yann</v>
          </cell>
          <cell r="AW6452">
            <v>2013</v>
          </cell>
          <cell r="AX6452" t="str">
            <v>34</v>
          </cell>
          <cell r="BB6452" t="str">
            <v>Tourneur D</v>
          </cell>
          <cell r="BE6452" t="str">
            <v>38</v>
          </cell>
          <cell r="BF6452" t="str">
            <v>2013-S38</v>
          </cell>
          <cell r="BS6452" t="str">
            <v>Matton V</v>
          </cell>
          <cell r="BW6452" t="str">
            <v>42</v>
          </cell>
        </row>
        <row r="6453">
          <cell r="F6453" t="str">
            <v>IMB/51454/C/OPTG</v>
          </cell>
          <cell r="Q6453">
            <v>32</v>
          </cell>
          <cell r="AQ6453" t="str">
            <v>TAMBU MATADI Yann</v>
          </cell>
          <cell r="AW6453">
            <v>2013</v>
          </cell>
          <cell r="AX6453" t="str">
            <v>34</v>
          </cell>
          <cell r="BB6453" t="str">
            <v>Tambu Matadi Y</v>
          </cell>
          <cell r="BE6453" t="str">
            <v>37</v>
          </cell>
          <cell r="BF6453" t="str">
            <v>2013-S37</v>
          </cell>
          <cell r="BS6453" t="str">
            <v>Matton V</v>
          </cell>
          <cell r="BW6453" t="str">
            <v>27</v>
          </cell>
        </row>
        <row r="6454">
          <cell r="F6454" t="str">
            <v>IMB/51454/C/OP3U</v>
          </cell>
          <cell r="Q6454">
            <v>17</v>
          </cell>
          <cell r="AQ6454" t="str">
            <v>TAMBU MATADI Yann</v>
          </cell>
          <cell r="AW6454">
            <v>2013</v>
          </cell>
          <cell r="AX6454" t="str">
            <v>34</v>
          </cell>
          <cell r="BB6454" t="str">
            <v>Ferhati A</v>
          </cell>
          <cell r="BE6454" t="str">
            <v>36</v>
          </cell>
          <cell r="BF6454" t="str">
            <v>2013-S36</v>
          </cell>
          <cell r="BS6454" t="str">
            <v>Matton V</v>
          </cell>
          <cell r="BW6454" t="str">
            <v>38</v>
          </cell>
        </row>
        <row r="6455">
          <cell r="F6455" t="str">
            <v>IMB/51454/C/OOSO</v>
          </cell>
          <cell r="Q6455">
            <v>17</v>
          </cell>
          <cell r="AQ6455" t="str">
            <v>TAMBU MATADI Yann</v>
          </cell>
          <cell r="AW6455">
            <v>2013</v>
          </cell>
          <cell r="AX6455" t="str">
            <v>34</v>
          </cell>
          <cell r="BB6455" t="str">
            <v>Ferhati A</v>
          </cell>
          <cell r="BE6455" t="str">
            <v>36</v>
          </cell>
          <cell r="BF6455" t="str">
            <v>2013-S36</v>
          </cell>
          <cell r="BS6455" t="str">
            <v>Matton V</v>
          </cell>
          <cell r="BW6455" t="str">
            <v>38</v>
          </cell>
        </row>
        <row r="6456">
          <cell r="F6456" t="str">
            <v>IMB/51454/C/OOS4</v>
          </cell>
          <cell r="Q6456">
            <v>15</v>
          </cell>
          <cell r="AQ6456" t="str">
            <v>TAMBU MATADI Yann</v>
          </cell>
          <cell r="AW6456">
            <v>2013</v>
          </cell>
          <cell r="AX6456" t="str">
            <v>34</v>
          </cell>
          <cell r="BB6456" t="str">
            <v>Ferhati A</v>
          </cell>
          <cell r="BE6456" t="str">
            <v>36</v>
          </cell>
          <cell r="BF6456" t="str">
            <v>2013-S36</v>
          </cell>
          <cell r="BS6456" t="str">
            <v>Matton V</v>
          </cell>
          <cell r="BW6456" t="str">
            <v>38</v>
          </cell>
        </row>
        <row r="6457">
          <cell r="F6457" t="str">
            <v>IMB/51454/C/OOQE</v>
          </cell>
          <cell r="Q6457">
            <v>8</v>
          </cell>
          <cell r="AQ6457" t="str">
            <v>Vandelet S</v>
          </cell>
          <cell r="AW6457">
            <v>2013</v>
          </cell>
          <cell r="AX6457" t="str">
            <v>36</v>
          </cell>
          <cell r="BB6457" t="str">
            <v>Bourgoin T</v>
          </cell>
          <cell r="BE6457" t="str">
            <v>41</v>
          </cell>
          <cell r="BF6457" t="str">
            <v>2013-S41</v>
          </cell>
          <cell r="BS6457" t="str">
            <v>Matton V</v>
          </cell>
          <cell r="BW6457" t="str">
            <v>24</v>
          </cell>
        </row>
        <row r="6458">
          <cell r="F6458" t="str">
            <v>IMB/51454/C/OOGW</v>
          </cell>
          <cell r="Q6458">
            <v>17</v>
          </cell>
          <cell r="AQ6458" t="str">
            <v>TAMBU MATADI Yann</v>
          </cell>
          <cell r="AW6458">
            <v>2013</v>
          </cell>
          <cell r="AX6458" t="str">
            <v>34</v>
          </cell>
          <cell r="BB6458" t="str">
            <v>Ferhati A</v>
          </cell>
          <cell r="BE6458" t="str">
            <v>36</v>
          </cell>
          <cell r="BF6458" t="str">
            <v>2013-S36</v>
          </cell>
          <cell r="BS6458" t="str">
            <v>Matton V</v>
          </cell>
          <cell r="BW6458" t="str">
            <v>38</v>
          </cell>
        </row>
        <row r="6459">
          <cell r="F6459" t="str">
            <v>IMB/51454/C/OO7N</v>
          </cell>
          <cell r="Q6459">
            <v>18</v>
          </cell>
          <cell r="AQ6459" t="str">
            <v>TAMBU MATADI Yann</v>
          </cell>
          <cell r="AW6459">
            <v>2013</v>
          </cell>
          <cell r="AX6459" t="str">
            <v>34</v>
          </cell>
          <cell r="BB6459" t="str">
            <v>Ferhati A</v>
          </cell>
          <cell r="BE6459" t="str">
            <v>36</v>
          </cell>
          <cell r="BF6459" t="str">
            <v>2013-S36</v>
          </cell>
          <cell r="BS6459" t="str">
            <v>Matton V</v>
          </cell>
          <cell r="BW6459" t="str">
            <v>38</v>
          </cell>
        </row>
        <row r="6460">
          <cell r="F6460" t="str">
            <v>IMB/51454/C/OO52</v>
          </cell>
          <cell r="Q6460">
            <v>6</v>
          </cell>
          <cell r="AQ6460" t="str">
            <v>TAMBU MATADI Yann</v>
          </cell>
          <cell r="AW6460">
            <v>2013</v>
          </cell>
          <cell r="AX6460" t="str">
            <v>34</v>
          </cell>
          <cell r="BB6460" t="str">
            <v>Ferhati A</v>
          </cell>
          <cell r="BE6460" t="str">
            <v>36</v>
          </cell>
          <cell r="BF6460" t="str">
            <v>2013-S36</v>
          </cell>
          <cell r="BS6460" t="str">
            <v>Matton V</v>
          </cell>
          <cell r="BW6460" t="str">
            <v>38</v>
          </cell>
        </row>
        <row r="6461">
          <cell r="F6461" t="str">
            <v>IMB/51454/C/ONUK</v>
          </cell>
          <cell r="Q6461">
            <v>8</v>
          </cell>
          <cell r="AQ6461" t="str">
            <v>Vandelet S</v>
          </cell>
          <cell r="AW6461">
            <v>2013</v>
          </cell>
          <cell r="AX6461" t="str">
            <v>36</v>
          </cell>
          <cell r="BB6461" t="str">
            <v>Tourneur D</v>
          </cell>
          <cell r="BE6461" t="str">
            <v>39</v>
          </cell>
          <cell r="BF6461" t="str">
            <v>2013-S39</v>
          </cell>
          <cell r="BS6461" t="str">
            <v>Matton V</v>
          </cell>
          <cell r="BW6461" t="str">
            <v>04</v>
          </cell>
        </row>
        <row r="6462">
          <cell r="F6462" t="str">
            <v>IMB/51454/C/ON5E</v>
          </cell>
          <cell r="Q6462">
            <v>22</v>
          </cell>
          <cell r="AQ6462" t="str">
            <v>TAMBU MATADI Yann</v>
          </cell>
          <cell r="AW6462">
            <v>2013</v>
          </cell>
          <cell r="AX6462" t="str">
            <v>34</v>
          </cell>
          <cell r="BB6462" t="str">
            <v>Tourneur D</v>
          </cell>
          <cell r="BE6462" t="str">
            <v>41</v>
          </cell>
          <cell r="BF6462" t="str">
            <v>2013-S41</v>
          </cell>
          <cell r="BS6462" t="str">
            <v>Debrauwer J</v>
          </cell>
          <cell r="BW6462" t="str">
            <v>16</v>
          </cell>
        </row>
        <row r="6463">
          <cell r="F6463" t="str">
            <v>IMB/51454/C/OMM4</v>
          </cell>
          <cell r="Q6463">
            <v>6</v>
          </cell>
          <cell r="AQ6463" t="str">
            <v>Vandelet S</v>
          </cell>
          <cell r="AW6463">
            <v>2013</v>
          </cell>
          <cell r="AX6463" t="str">
            <v>36</v>
          </cell>
          <cell r="BB6463" t="str">
            <v>Bourgoin T</v>
          </cell>
          <cell r="BE6463" t="str">
            <v>41</v>
          </cell>
          <cell r="BF6463" t="str">
            <v>2013-S41</v>
          </cell>
          <cell r="BS6463" t="str">
            <v>Debrauwer J</v>
          </cell>
          <cell r="BW6463" t="str">
            <v>22</v>
          </cell>
        </row>
        <row r="6464">
          <cell r="F6464" t="str">
            <v>IMB/51454/C/OKUF</v>
          </cell>
          <cell r="Q6464">
            <v>10</v>
          </cell>
          <cell r="AQ6464" t="str">
            <v>CRJ ST</v>
          </cell>
          <cell r="AW6464">
            <v>2013</v>
          </cell>
          <cell r="AX6464" t="str">
            <v>39</v>
          </cell>
          <cell r="BB6464" t="str">
            <v>CRJ ST</v>
          </cell>
          <cell r="BE6464" t="str">
            <v>39</v>
          </cell>
          <cell r="BF6464" t="str">
            <v>2013-S39</v>
          </cell>
          <cell r="BS6464" t="str">
            <v>Matton V</v>
          </cell>
          <cell r="BW6464" t="str">
            <v>39</v>
          </cell>
        </row>
        <row r="6465">
          <cell r="F6465" t="str">
            <v>IMB/51454/C/OKT1</v>
          </cell>
          <cell r="Q6465">
            <v>95</v>
          </cell>
          <cell r="AQ6465" t="str">
            <v>Vandelet S</v>
          </cell>
          <cell r="AW6465">
            <v>2013</v>
          </cell>
          <cell r="AX6465" t="str">
            <v>37</v>
          </cell>
          <cell r="BB6465" t="str">
            <v>Taradoux G</v>
          </cell>
          <cell r="BE6465" t="str">
            <v>43</v>
          </cell>
          <cell r="BF6465" t="str">
            <v>2013-S43</v>
          </cell>
          <cell r="BS6465" t="str">
            <v>Debrauwer J</v>
          </cell>
          <cell r="BW6465" t="str">
            <v>12</v>
          </cell>
        </row>
        <row r="6466">
          <cell r="F6466" t="str">
            <v>IMB/51454/C/OKS1</v>
          </cell>
          <cell r="Q6466">
            <v>6</v>
          </cell>
          <cell r="AQ6466" t="str">
            <v>CRJ ST</v>
          </cell>
          <cell r="AW6466">
            <v>2013</v>
          </cell>
          <cell r="AX6466" t="str">
            <v>39</v>
          </cell>
          <cell r="BB6466" t="str">
            <v>CRJ ST</v>
          </cell>
          <cell r="BE6466" t="str">
            <v>39</v>
          </cell>
          <cell r="BF6466" t="str">
            <v>2013-S39</v>
          </cell>
          <cell r="BS6466" t="str">
            <v>Matton V</v>
          </cell>
          <cell r="BW6466" t="str">
            <v>39</v>
          </cell>
        </row>
        <row r="6467">
          <cell r="F6467" t="str">
            <v>IMB/51454/C/00LU</v>
          </cell>
          <cell r="Q6467">
            <v>5</v>
          </cell>
          <cell r="AQ6467" t="str">
            <v>FIBORSYSTEM ST</v>
          </cell>
          <cell r="AW6467">
            <v>2013</v>
          </cell>
          <cell r="AX6467" t="str">
            <v>39</v>
          </cell>
          <cell r="BB6467" t="str">
            <v>Batik C</v>
          </cell>
          <cell r="BE6467" t="str">
            <v>47</v>
          </cell>
          <cell r="BF6467" t="str">
            <v>2013-S47</v>
          </cell>
          <cell r="BS6467" t="str">
            <v>Matton V</v>
          </cell>
          <cell r="BW6467" t="str">
            <v>30</v>
          </cell>
        </row>
        <row r="6468">
          <cell r="F6468" t="str">
            <v>IMB/51454/C/004D</v>
          </cell>
          <cell r="Q6468">
            <v>6</v>
          </cell>
          <cell r="AQ6468" t="str">
            <v>TAMBU MATADI Yann</v>
          </cell>
          <cell r="AW6468">
            <v>2013</v>
          </cell>
          <cell r="AX6468" t="str">
            <v>34</v>
          </cell>
          <cell r="BB6468" t="str">
            <v>Ferhati A</v>
          </cell>
          <cell r="BE6468" t="str">
            <v>36</v>
          </cell>
          <cell r="BF6468" t="str">
            <v>2013-S36</v>
          </cell>
          <cell r="BS6468" t="str">
            <v>Matton V</v>
          </cell>
          <cell r="BW6468" t="str">
            <v>38</v>
          </cell>
        </row>
        <row r="6469">
          <cell r="F6469" t="str">
            <v>IMB/51454/C/004C</v>
          </cell>
          <cell r="Q6469">
            <v>4</v>
          </cell>
          <cell r="AQ6469" t="str">
            <v>TAMBU MATADI Yann</v>
          </cell>
          <cell r="AW6469">
            <v>2013</v>
          </cell>
          <cell r="AX6469" t="str">
            <v>34</v>
          </cell>
          <cell r="BB6469" t="str">
            <v>Ferhati A</v>
          </cell>
          <cell r="BE6469" t="str">
            <v>36</v>
          </cell>
          <cell r="BF6469" t="str">
            <v>2013-S36</v>
          </cell>
          <cell r="BS6469" t="str">
            <v>Matton V</v>
          </cell>
          <cell r="BW6469" t="str">
            <v>38</v>
          </cell>
        </row>
        <row r="6470">
          <cell r="F6470" t="str">
            <v>IMB/51454/C/004B</v>
          </cell>
          <cell r="Q6470">
            <v>6</v>
          </cell>
          <cell r="AQ6470" t="str">
            <v>TAMBU MATADI Yann</v>
          </cell>
          <cell r="AW6470">
            <v>2013</v>
          </cell>
          <cell r="AX6470" t="str">
            <v>34</v>
          </cell>
          <cell r="BB6470" t="str">
            <v>Ferhati A</v>
          </cell>
          <cell r="BE6470" t="str">
            <v>36</v>
          </cell>
          <cell r="BF6470" t="str">
            <v>2013-S36</v>
          </cell>
          <cell r="BS6470" t="str">
            <v>Matton V</v>
          </cell>
          <cell r="BW6470" t="str">
            <v>38</v>
          </cell>
        </row>
        <row r="6471">
          <cell r="F6471" t="str">
            <v>IMB/51454/C/002Q</v>
          </cell>
          <cell r="Q6471">
            <v>6</v>
          </cell>
          <cell r="AQ6471" t="str">
            <v>TAMBU MATADI Yann</v>
          </cell>
          <cell r="AW6471">
            <v>2013</v>
          </cell>
          <cell r="AX6471" t="str">
            <v>34</v>
          </cell>
          <cell r="BB6471" t="str">
            <v>Ferhati A</v>
          </cell>
          <cell r="BE6471" t="str">
            <v>36</v>
          </cell>
          <cell r="BF6471" t="str">
            <v>2013-S36</v>
          </cell>
          <cell r="BS6471" t="str">
            <v>Matton V</v>
          </cell>
          <cell r="BW6471" t="str">
            <v>38</v>
          </cell>
        </row>
        <row r="6472">
          <cell r="F6472" t="str">
            <v>IMB/51454/C/002P</v>
          </cell>
          <cell r="Q6472">
            <v>6</v>
          </cell>
          <cell r="AQ6472" t="str">
            <v>TAMBU MATADI Yann</v>
          </cell>
          <cell r="AW6472">
            <v>2013</v>
          </cell>
          <cell r="AX6472" t="str">
            <v>34</v>
          </cell>
          <cell r="BB6472" t="str">
            <v>Ferhati A</v>
          </cell>
          <cell r="BE6472" t="str">
            <v>36</v>
          </cell>
          <cell r="BF6472" t="str">
            <v>2013-S36</v>
          </cell>
          <cell r="BS6472" t="str">
            <v>Matton V</v>
          </cell>
          <cell r="BW6472" t="str">
            <v>38</v>
          </cell>
        </row>
        <row r="6473">
          <cell r="F6473" t="str">
            <v>IMB/51454/C/000Y</v>
          </cell>
          <cell r="Q6473">
            <v>32</v>
          </cell>
          <cell r="AQ6473" t="str">
            <v>TAMBU MATADI Yann</v>
          </cell>
          <cell r="AW6473">
            <v>2013</v>
          </cell>
          <cell r="AX6473" t="str">
            <v>34</v>
          </cell>
          <cell r="BB6473" t="str">
            <v>Tambu Matadi Y</v>
          </cell>
          <cell r="BE6473" t="str">
            <v>38</v>
          </cell>
          <cell r="BF6473" t="str">
            <v>2013-S38</v>
          </cell>
          <cell r="BS6473" t="str">
            <v>Matton V</v>
          </cell>
          <cell r="BW6473" t="str">
            <v>34</v>
          </cell>
        </row>
        <row r="6474">
          <cell r="F6474" t="str">
            <v>IMB/51454/C/OQT8</v>
          </cell>
          <cell r="Q6474">
            <v>15</v>
          </cell>
          <cell r="AQ6474" t="str">
            <v>Annulé</v>
          </cell>
          <cell r="AW6474" t="str">
            <v/>
          </cell>
          <cell r="AX6474" t="str">
            <v/>
          </cell>
          <cell r="BB6474" t="str">
            <v>Annulé</v>
          </cell>
          <cell r="BE6474" t="str">
            <v/>
          </cell>
          <cell r="BF6474" t="str">
            <v/>
          </cell>
          <cell r="BS6474" t="str">
            <v>Annulé</v>
          </cell>
          <cell r="BW6474" t="str">
            <v/>
          </cell>
        </row>
        <row r="6475">
          <cell r="F6475" t="str">
            <v>IMB/51454/X/01EA</v>
          </cell>
          <cell r="Q6475">
            <v>1</v>
          </cell>
          <cell r="AQ6475" t="str">
            <v>Vandelet S</v>
          </cell>
          <cell r="AW6475">
            <v>2013</v>
          </cell>
          <cell r="AX6475" t="str">
            <v>38</v>
          </cell>
          <cell r="BB6475" t="str">
            <v>Taradoux G</v>
          </cell>
          <cell r="BE6475" t="str">
            <v>39</v>
          </cell>
          <cell r="BF6475" t="str">
            <v>2013-S39</v>
          </cell>
          <cell r="BS6475" t="str">
            <v>Debrauwer J</v>
          </cell>
          <cell r="BW6475" t="str">
            <v>15</v>
          </cell>
        </row>
        <row r="6476">
          <cell r="F6476" t="str">
            <v>IMB/51454/X/01BJ</v>
          </cell>
          <cell r="Q6476">
            <v>1</v>
          </cell>
          <cell r="AQ6476" t="str">
            <v>Vandelet S</v>
          </cell>
          <cell r="AW6476">
            <v>2013</v>
          </cell>
          <cell r="AX6476" t="str">
            <v>38</v>
          </cell>
          <cell r="BB6476" t="str">
            <v>Taradoux G</v>
          </cell>
          <cell r="BE6476" t="str">
            <v>39</v>
          </cell>
          <cell r="BF6476" t="str">
            <v>2013-S39</v>
          </cell>
          <cell r="BS6476" t="str">
            <v>Debrauwer J</v>
          </cell>
          <cell r="BW6476" t="str">
            <v>15</v>
          </cell>
        </row>
        <row r="6477">
          <cell r="F6477" t="str">
            <v>IMB/51454/X/01BI</v>
          </cell>
          <cell r="Q6477">
            <v>1</v>
          </cell>
          <cell r="AQ6477" t="str">
            <v>Vandelet S</v>
          </cell>
          <cell r="AW6477">
            <v>2013</v>
          </cell>
          <cell r="AX6477" t="str">
            <v>38</v>
          </cell>
          <cell r="BB6477" t="str">
            <v>Taradoux G</v>
          </cell>
          <cell r="BE6477" t="str">
            <v>39</v>
          </cell>
          <cell r="BF6477" t="str">
            <v>2013-S39</v>
          </cell>
          <cell r="BS6477" t="str">
            <v>Debrauwer J</v>
          </cell>
          <cell r="BW6477" t="str">
            <v>15</v>
          </cell>
        </row>
        <row r="6478">
          <cell r="F6478" t="str">
            <v>IMB/51454/X/01BH</v>
          </cell>
          <cell r="Q6478">
            <v>1</v>
          </cell>
          <cell r="AQ6478" t="str">
            <v>Vandelet S</v>
          </cell>
          <cell r="AW6478">
            <v>2013</v>
          </cell>
          <cell r="AX6478" t="str">
            <v>38</v>
          </cell>
          <cell r="BB6478" t="str">
            <v>Taradoux G</v>
          </cell>
          <cell r="BE6478" t="str">
            <v>39</v>
          </cell>
          <cell r="BF6478" t="str">
            <v>2013-S39</v>
          </cell>
          <cell r="BS6478" t="str">
            <v>Debrauwer J</v>
          </cell>
          <cell r="BW6478" t="str">
            <v>15</v>
          </cell>
        </row>
        <row r="6479">
          <cell r="F6479" t="str">
            <v>IMB/51454/X/01BG</v>
          </cell>
          <cell r="Q6479">
            <v>1</v>
          </cell>
          <cell r="AQ6479" t="str">
            <v>Vandelet S</v>
          </cell>
          <cell r="AW6479">
            <v>2013</v>
          </cell>
          <cell r="AX6479" t="str">
            <v>38</v>
          </cell>
          <cell r="BB6479" t="str">
            <v>Taradoux G</v>
          </cell>
          <cell r="BE6479" t="str">
            <v>39</v>
          </cell>
          <cell r="BF6479" t="str">
            <v>2013-S39</v>
          </cell>
          <cell r="BS6479" t="str">
            <v>Debrauwer J</v>
          </cell>
          <cell r="BW6479" t="str">
            <v>15</v>
          </cell>
        </row>
        <row r="6480">
          <cell r="F6480" t="str">
            <v>IMB/51454/X/01BF</v>
          </cell>
          <cell r="Q6480">
            <v>1</v>
          </cell>
          <cell r="AQ6480" t="str">
            <v>Vandelet S</v>
          </cell>
          <cell r="AW6480">
            <v>2013</v>
          </cell>
          <cell r="AX6480" t="str">
            <v>38</v>
          </cell>
          <cell r="BB6480" t="str">
            <v>Taradoux G</v>
          </cell>
          <cell r="BE6480" t="str">
            <v>39</v>
          </cell>
          <cell r="BF6480" t="str">
            <v>2013-S39</v>
          </cell>
          <cell r="BS6480" t="str">
            <v>Debrauwer J</v>
          </cell>
          <cell r="BW6480" t="str">
            <v>15</v>
          </cell>
        </row>
        <row r="6481">
          <cell r="F6481" t="str">
            <v>IMB/51454/X/01BE</v>
          </cell>
          <cell r="Q6481">
            <v>1</v>
          </cell>
          <cell r="AQ6481" t="str">
            <v>Vandelet S</v>
          </cell>
          <cell r="AW6481">
            <v>2013</v>
          </cell>
          <cell r="AX6481" t="str">
            <v>38</v>
          </cell>
          <cell r="BB6481" t="str">
            <v>Taradoux G</v>
          </cell>
          <cell r="BE6481" t="str">
            <v>39</v>
          </cell>
          <cell r="BF6481" t="str">
            <v>2013-S39</v>
          </cell>
          <cell r="BS6481" t="str">
            <v>Debrauwer J</v>
          </cell>
          <cell r="BW6481" t="str">
            <v>15</v>
          </cell>
        </row>
        <row r="6482">
          <cell r="F6482" t="str">
            <v>IMB/51454/X/01BD</v>
          </cell>
          <cell r="Q6482">
            <v>1</v>
          </cell>
          <cell r="AQ6482" t="str">
            <v>Vandelet S</v>
          </cell>
          <cell r="AW6482">
            <v>2013</v>
          </cell>
          <cell r="AX6482" t="str">
            <v>38</v>
          </cell>
          <cell r="BB6482" t="str">
            <v>Taradoux G</v>
          </cell>
          <cell r="BE6482" t="str">
            <v>39</v>
          </cell>
          <cell r="BF6482" t="str">
            <v>2013-S39</v>
          </cell>
          <cell r="BS6482" t="str">
            <v>Debrauwer J</v>
          </cell>
          <cell r="BW6482" t="str">
            <v>15</v>
          </cell>
        </row>
        <row r="6483">
          <cell r="F6483" t="str">
            <v>IMB/51454/X/01BC</v>
          </cell>
          <cell r="Q6483">
            <v>1</v>
          </cell>
          <cell r="AQ6483" t="str">
            <v>Vandelet S</v>
          </cell>
          <cell r="AW6483">
            <v>2013</v>
          </cell>
          <cell r="AX6483" t="str">
            <v>38</v>
          </cell>
          <cell r="BB6483" t="str">
            <v>Taradoux G</v>
          </cell>
          <cell r="BE6483" t="str">
            <v>39</v>
          </cell>
          <cell r="BF6483" t="str">
            <v>2013-S39</v>
          </cell>
          <cell r="BS6483" t="str">
            <v>Debrauwer J</v>
          </cell>
          <cell r="BW6483" t="str">
            <v>15</v>
          </cell>
        </row>
        <row r="6484">
          <cell r="F6484" t="str">
            <v>IMB/51454/X/01BB</v>
          </cell>
          <cell r="Q6484">
            <v>1</v>
          </cell>
          <cell r="AQ6484" t="str">
            <v>Vandelet S</v>
          </cell>
          <cell r="AW6484">
            <v>2013</v>
          </cell>
          <cell r="AX6484" t="str">
            <v>38</v>
          </cell>
          <cell r="BB6484" t="str">
            <v>Taradoux G</v>
          </cell>
          <cell r="BE6484" t="str">
            <v>39</v>
          </cell>
          <cell r="BF6484" t="str">
            <v>2013-S39</v>
          </cell>
          <cell r="BS6484" t="str">
            <v>Debrauwer J</v>
          </cell>
          <cell r="BW6484" t="str">
            <v>15</v>
          </cell>
        </row>
        <row r="6485">
          <cell r="F6485" t="str">
            <v>IMB/51454/X/019C</v>
          </cell>
          <cell r="Q6485">
            <v>0</v>
          </cell>
          <cell r="AQ6485" t="str">
            <v>Vandelet S</v>
          </cell>
          <cell r="AW6485">
            <v>2013</v>
          </cell>
          <cell r="AX6485" t="str">
            <v>38</v>
          </cell>
          <cell r="BB6485" t="str">
            <v>Pardal S (sud)</v>
          </cell>
          <cell r="BE6485" t="str">
            <v>47</v>
          </cell>
          <cell r="BF6485" t="str">
            <v>2013-S47</v>
          </cell>
          <cell r="BS6485" t="str">
            <v>Debrauwer J</v>
          </cell>
          <cell r="BW6485" t="str">
            <v>15</v>
          </cell>
        </row>
        <row r="6486">
          <cell r="F6486" t="str">
            <v>IMB/51454/S/OZAV</v>
          </cell>
          <cell r="Q6486">
            <v>21</v>
          </cell>
          <cell r="AQ6486" t="str">
            <v>Tourneur D</v>
          </cell>
          <cell r="AW6486">
            <v>2013</v>
          </cell>
          <cell r="AX6486" t="str">
            <v>36</v>
          </cell>
          <cell r="BB6486" t="str">
            <v>Tourneur D</v>
          </cell>
          <cell r="BE6486" t="str">
            <v>38</v>
          </cell>
          <cell r="BF6486" t="str">
            <v>2013-S38</v>
          </cell>
          <cell r="BS6486" t="str">
            <v>Debrauwer J</v>
          </cell>
          <cell r="BW6486" t="str">
            <v>42</v>
          </cell>
        </row>
        <row r="6487">
          <cell r="F6487" t="str">
            <v>IMB/51454/S/ORIJ</v>
          </cell>
          <cell r="Q6487">
            <v>1</v>
          </cell>
          <cell r="AQ6487" t="str">
            <v>CRJ ST</v>
          </cell>
          <cell r="AW6487">
            <v>2013</v>
          </cell>
          <cell r="AX6487" t="str">
            <v>39</v>
          </cell>
          <cell r="BB6487" t="str">
            <v>CRJ ST</v>
          </cell>
          <cell r="BE6487" t="str">
            <v>39</v>
          </cell>
          <cell r="BF6487" t="str">
            <v>2013-S39</v>
          </cell>
          <cell r="BS6487" t="str">
            <v>Debrauwer J</v>
          </cell>
          <cell r="BW6487" t="str">
            <v>44</v>
          </cell>
        </row>
        <row r="6488">
          <cell r="F6488" t="str">
            <v>IMB/51454/S/OQY8</v>
          </cell>
          <cell r="Q6488">
            <v>1</v>
          </cell>
          <cell r="AQ6488" t="str">
            <v>CRJ ST</v>
          </cell>
          <cell r="AW6488">
            <v>2013</v>
          </cell>
          <cell r="AX6488" t="str">
            <v>49</v>
          </cell>
          <cell r="BB6488" t="str">
            <v>CRJ ST</v>
          </cell>
          <cell r="BE6488" t="str">
            <v>39</v>
          </cell>
          <cell r="BF6488" t="str">
            <v>2013-S39</v>
          </cell>
          <cell r="BS6488" t="str">
            <v>Debrauwer J</v>
          </cell>
          <cell r="BW6488" t="str">
            <v>44</v>
          </cell>
        </row>
        <row r="6489">
          <cell r="F6489" t="str">
            <v>IMB/51454/S/OQVM</v>
          </cell>
          <cell r="Q6489">
            <v>11</v>
          </cell>
          <cell r="AQ6489" t="str">
            <v>CRJ ST</v>
          </cell>
          <cell r="AW6489">
            <v>2013</v>
          </cell>
          <cell r="AX6489" t="str">
            <v>39</v>
          </cell>
          <cell r="BB6489" t="str">
            <v>CRJ ST</v>
          </cell>
          <cell r="BE6489" t="str">
            <v>39</v>
          </cell>
          <cell r="BF6489" t="str">
            <v>2013-S39</v>
          </cell>
          <cell r="BS6489" t="str">
            <v>Debrauwer J</v>
          </cell>
          <cell r="BW6489" t="str">
            <v>44</v>
          </cell>
        </row>
        <row r="6490">
          <cell r="F6490" t="str">
            <v>IMB/51454/S/OQU2</v>
          </cell>
          <cell r="Q6490">
            <v>1</v>
          </cell>
          <cell r="AQ6490" t="str">
            <v>CRJ ST</v>
          </cell>
          <cell r="AW6490">
            <v>2013</v>
          </cell>
          <cell r="AX6490" t="str">
            <v>39</v>
          </cell>
          <cell r="BB6490" t="str">
            <v>CRJ ST</v>
          </cell>
          <cell r="BE6490" t="str">
            <v>39</v>
          </cell>
          <cell r="BF6490" t="str">
            <v>2013-S39</v>
          </cell>
          <cell r="BS6490" t="str">
            <v>Debrauwer J</v>
          </cell>
          <cell r="BW6490" t="str">
            <v>44</v>
          </cell>
        </row>
        <row r="6491">
          <cell r="F6491" t="str">
            <v>IMB/51454/S/ONOI</v>
          </cell>
          <cell r="Q6491">
            <v>1</v>
          </cell>
          <cell r="AQ6491" t="str">
            <v>TAMBU MATADI Yann</v>
          </cell>
          <cell r="AW6491">
            <v>2013</v>
          </cell>
          <cell r="AX6491" t="str">
            <v>33</v>
          </cell>
          <cell r="BB6491" t="str">
            <v>Taradoux G</v>
          </cell>
          <cell r="BE6491" t="str">
            <v>43</v>
          </cell>
          <cell r="BF6491" t="str">
            <v>2013-S43</v>
          </cell>
          <cell r="BS6491" t="str">
            <v>Debrauwer J</v>
          </cell>
          <cell r="BW6491" t="str">
            <v>23</v>
          </cell>
        </row>
        <row r="6492">
          <cell r="F6492" t="str">
            <v>IMB/51454/C/Z3RY</v>
          </cell>
          <cell r="Q6492">
            <v>8</v>
          </cell>
          <cell r="AQ6492" t="str">
            <v>CRJ ST</v>
          </cell>
          <cell r="AW6492">
            <v>2013</v>
          </cell>
          <cell r="AX6492" t="str">
            <v>40</v>
          </cell>
          <cell r="BB6492" t="str">
            <v>CRJ ST</v>
          </cell>
          <cell r="BE6492" t="str">
            <v>40</v>
          </cell>
          <cell r="BF6492" t="str">
            <v>2013-S40</v>
          </cell>
          <cell r="BS6492" t="str">
            <v>Debrauwer J</v>
          </cell>
          <cell r="BW6492" t="str">
            <v>14</v>
          </cell>
        </row>
        <row r="6493">
          <cell r="F6493" t="str">
            <v>IMB/51454/C/Z3RX</v>
          </cell>
          <cell r="Q6493">
            <v>8</v>
          </cell>
          <cell r="AQ6493" t="str">
            <v>CRJ ST</v>
          </cell>
          <cell r="AW6493">
            <v>2013</v>
          </cell>
          <cell r="AX6493" t="str">
            <v>40</v>
          </cell>
          <cell r="BB6493" t="str">
            <v>CRJ ST</v>
          </cell>
          <cell r="BE6493" t="str">
            <v>40</v>
          </cell>
          <cell r="BF6493" t="str">
            <v>2013-S40</v>
          </cell>
          <cell r="BS6493" t="str">
            <v>Debrauwer J</v>
          </cell>
          <cell r="BW6493" t="str">
            <v>14</v>
          </cell>
        </row>
        <row r="6494">
          <cell r="F6494" t="str">
            <v>IMB/51454/C/Z0T9</v>
          </cell>
          <cell r="Q6494">
            <v>8</v>
          </cell>
          <cell r="AQ6494" t="str">
            <v>CRJ ST</v>
          </cell>
          <cell r="AW6494">
            <v>2013</v>
          </cell>
          <cell r="AX6494" t="str">
            <v>39</v>
          </cell>
          <cell r="BB6494" t="str">
            <v>CRJ ST</v>
          </cell>
          <cell r="BE6494" t="str">
            <v>39</v>
          </cell>
          <cell r="BF6494" t="str">
            <v>2013-S39</v>
          </cell>
          <cell r="BS6494" t="str">
            <v>Bourgoin T</v>
          </cell>
          <cell r="BW6494" t="str">
            <v>04</v>
          </cell>
        </row>
        <row r="6495">
          <cell r="F6495" t="str">
            <v>IMB/51454/C/YPW4</v>
          </cell>
          <cell r="Q6495">
            <v>0</v>
          </cell>
          <cell r="AQ6495" t="str">
            <v>CRJ ST</v>
          </cell>
          <cell r="AW6495">
            <v>2013</v>
          </cell>
          <cell r="AX6495" t="str">
            <v>39</v>
          </cell>
          <cell r="BB6495" t="str">
            <v>CRJ ST</v>
          </cell>
          <cell r="BE6495" t="str">
            <v>39</v>
          </cell>
          <cell r="BF6495" t="str">
            <v>2013-S39</v>
          </cell>
          <cell r="BS6495" t="str">
            <v>Debrauwer J</v>
          </cell>
          <cell r="BW6495" t="str">
            <v>10</v>
          </cell>
        </row>
        <row r="6496">
          <cell r="F6496" t="str">
            <v>IMB/51454/C/YPW3</v>
          </cell>
          <cell r="Q6496">
            <v>1</v>
          </cell>
          <cell r="AQ6496" t="str">
            <v>CRJ ST</v>
          </cell>
          <cell r="AW6496">
            <v>2013</v>
          </cell>
          <cell r="AX6496" t="str">
            <v>39</v>
          </cell>
          <cell r="BB6496" t="str">
            <v>CRJ ST</v>
          </cell>
          <cell r="BE6496" t="str">
            <v>39</v>
          </cell>
          <cell r="BF6496" t="str">
            <v>2013-S39</v>
          </cell>
          <cell r="BS6496" t="str">
            <v>Debrauwer J</v>
          </cell>
          <cell r="BW6496" t="str">
            <v>10</v>
          </cell>
        </row>
        <row r="6497">
          <cell r="F6497" t="str">
            <v>IMB/51454/C/Y0UL</v>
          </cell>
          <cell r="Q6497">
            <v>39</v>
          </cell>
          <cell r="AQ6497" t="str">
            <v>TAMBU MATADI Yann</v>
          </cell>
          <cell r="AW6497">
            <v>2013</v>
          </cell>
          <cell r="AX6497" t="str">
            <v>36</v>
          </cell>
          <cell r="BB6497" t="str">
            <v>Tourneur D</v>
          </cell>
          <cell r="BE6497" t="str">
            <v>38</v>
          </cell>
          <cell r="BF6497" t="str">
            <v>2013-S38</v>
          </cell>
          <cell r="BS6497" t="str">
            <v>Debrauwer J</v>
          </cell>
          <cell r="BW6497" t="str">
            <v>12</v>
          </cell>
        </row>
        <row r="6498">
          <cell r="F6498" t="str">
            <v>IMB/51454/C/P0NT</v>
          </cell>
          <cell r="Q6498">
            <v>8</v>
          </cell>
          <cell r="AQ6498" t="str">
            <v>FITELCOM ST</v>
          </cell>
          <cell r="AW6498">
            <v>2013</v>
          </cell>
          <cell r="AX6498" t="str">
            <v>38</v>
          </cell>
          <cell r="BB6498" t="str">
            <v>Habermacher E</v>
          </cell>
          <cell r="BE6498" t="str">
            <v>39</v>
          </cell>
          <cell r="BF6498" t="str">
            <v>2013-S39</v>
          </cell>
          <cell r="BS6498" t="str">
            <v>Debrauwer J</v>
          </cell>
          <cell r="BW6498" t="str">
            <v>15</v>
          </cell>
        </row>
        <row r="6499">
          <cell r="F6499" t="str">
            <v>IMB/51454/C/P0IX</v>
          </cell>
          <cell r="Q6499">
            <v>43</v>
          </cell>
          <cell r="AQ6499" t="str">
            <v>Tourneur D</v>
          </cell>
          <cell r="AW6499">
            <v>2013</v>
          </cell>
          <cell r="AX6499" t="str">
            <v>36</v>
          </cell>
          <cell r="BB6499" t="str">
            <v>Tourneur D</v>
          </cell>
          <cell r="BE6499" t="str">
            <v>37</v>
          </cell>
          <cell r="BF6499" t="str">
            <v>2013-S37</v>
          </cell>
          <cell r="BS6499" t="str">
            <v>Matton V</v>
          </cell>
          <cell r="BW6499" t="str">
            <v>28</v>
          </cell>
        </row>
        <row r="6500">
          <cell r="F6500" t="str">
            <v>IMB/51454/C/P0HB</v>
          </cell>
          <cell r="Q6500">
            <v>5</v>
          </cell>
          <cell r="AQ6500" t="str">
            <v>FITELCOM ST</v>
          </cell>
          <cell r="AW6500">
            <v>2013</v>
          </cell>
          <cell r="AX6500" t="str">
            <v>37</v>
          </cell>
          <cell r="BB6500" t="str">
            <v>Taradoux G</v>
          </cell>
          <cell r="BE6500" t="str">
            <v>40</v>
          </cell>
          <cell r="BF6500" t="str">
            <v>2013-S40</v>
          </cell>
          <cell r="BS6500" t="str">
            <v>Debrauwer J</v>
          </cell>
          <cell r="BW6500" t="str">
            <v>43</v>
          </cell>
        </row>
        <row r="6501">
          <cell r="F6501" t="str">
            <v>IMB/51454/C/P0CC</v>
          </cell>
          <cell r="Q6501">
            <v>1</v>
          </cell>
          <cell r="AQ6501" t="str">
            <v>Vandelet S</v>
          </cell>
          <cell r="AW6501">
            <v>2013</v>
          </cell>
          <cell r="AX6501" t="str">
            <v>36</v>
          </cell>
          <cell r="BB6501" t="str">
            <v>Tourneur D</v>
          </cell>
          <cell r="BE6501" t="str">
            <v>37</v>
          </cell>
          <cell r="BF6501" t="str">
            <v>2013-S37</v>
          </cell>
          <cell r="BS6501" t="str">
            <v>Debrauwer J</v>
          </cell>
          <cell r="BW6501" t="str">
            <v>10</v>
          </cell>
        </row>
        <row r="6502">
          <cell r="F6502" t="str">
            <v>IMB/51454/C/P01Z</v>
          </cell>
          <cell r="Q6502">
            <v>24</v>
          </cell>
          <cell r="AQ6502" t="str">
            <v>Vandelet S</v>
          </cell>
          <cell r="AW6502">
            <v>2013</v>
          </cell>
          <cell r="AX6502" t="str">
            <v>36</v>
          </cell>
          <cell r="BB6502" t="str">
            <v>Tourneur D</v>
          </cell>
          <cell r="BE6502" t="str">
            <v>37</v>
          </cell>
          <cell r="BF6502" t="str">
            <v>2013-S37</v>
          </cell>
          <cell r="BS6502" t="str">
            <v>Debrauwer J</v>
          </cell>
          <cell r="BW6502" t="str">
            <v>10</v>
          </cell>
        </row>
        <row r="6503">
          <cell r="F6503" t="str">
            <v>IMB/51454/C/OZOY</v>
          </cell>
          <cell r="Q6503">
            <v>34</v>
          </cell>
          <cell r="AQ6503" t="str">
            <v>TAMBU MATADI Yann</v>
          </cell>
          <cell r="AW6503">
            <v>2013</v>
          </cell>
          <cell r="AX6503" t="str">
            <v>36</v>
          </cell>
          <cell r="BB6503" t="str">
            <v>Tourneur D</v>
          </cell>
          <cell r="BE6503" t="str">
            <v>39</v>
          </cell>
          <cell r="BF6503" t="str">
            <v>2013-S39</v>
          </cell>
          <cell r="BS6503" t="str">
            <v>Debrauwer J</v>
          </cell>
          <cell r="BW6503" t="str">
            <v>11</v>
          </cell>
        </row>
        <row r="6504">
          <cell r="F6504" t="str">
            <v>IMB/51454/C/OZNT</v>
          </cell>
          <cell r="Q6504">
            <v>8</v>
          </cell>
          <cell r="AQ6504" t="str">
            <v>FITELCOM ST</v>
          </cell>
          <cell r="AW6504">
            <v>2013</v>
          </cell>
          <cell r="AX6504" t="str">
            <v>37</v>
          </cell>
          <cell r="BB6504" t="str">
            <v>Tambu Matadi Y</v>
          </cell>
          <cell r="BE6504" t="str">
            <v>42</v>
          </cell>
          <cell r="BF6504" t="str">
            <v>2013-S42</v>
          </cell>
          <cell r="BS6504" t="str">
            <v>Debrauwer J</v>
          </cell>
          <cell r="BW6504" t="str">
            <v>42</v>
          </cell>
        </row>
        <row r="6505">
          <cell r="F6505" t="str">
            <v>IMB/51454/C/OZNS</v>
          </cell>
          <cell r="Q6505">
            <v>38</v>
          </cell>
          <cell r="AQ6505" t="str">
            <v>CRJ ST</v>
          </cell>
          <cell r="AW6505">
            <v>2013</v>
          </cell>
          <cell r="AX6505" t="str">
            <v>40</v>
          </cell>
          <cell r="BB6505" t="str">
            <v>CRJ ST</v>
          </cell>
          <cell r="BE6505" t="str">
            <v>40</v>
          </cell>
          <cell r="BF6505" t="str">
            <v>2013-S40</v>
          </cell>
          <cell r="BS6505" t="str">
            <v>Debrauwer J</v>
          </cell>
          <cell r="BW6505" t="str">
            <v>18</v>
          </cell>
        </row>
        <row r="6506">
          <cell r="F6506" t="str">
            <v>IMB/51454/C/OZMY</v>
          </cell>
          <cell r="Q6506">
            <v>4</v>
          </cell>
          <cell r="AQ6506" t="str">
            <v>CRJ ST</v>
          </cell>
          <cell r="AW6506">
            <v>2013</v>
          </cell>
          <cell r="AX6506" t="str">
            <v>39</v>
          </cell>
          <cell r="BB6506" t="str">
            <v>CRJ ST</v>
          </cell>
          <cell r="BE6506" t="str">
            <v>39</v>
          </cell>
          <cell r="BF6506" t="str">
            <v>2013-S39</v>
          </cell>
          <cell r="BS6506" t="str">
            <v>Debrauwer J</v>
          </cell>
          <cell r="BW6506" t="str">
            <v>10</v>
          </cell>
        </row>
        <row r="6507">
          <cell r="F6507" t="str">
            <v>IMB/51454/C/OZLC</v>
          </cell>
          <cell r="Q6507">
            <v>9</v>
          </cell>
          <cell r="AQ6507" t="str">
            <v>TAMBU MATADI Yann</v>
          </cell>
          <cell r="AW6507">
            <v>2013</v>
          </cell>
          <cell r="AX6507" t="str">
            <v>36</v>
          </cell>
          <cell r="BB6507" t="str">
            <v>Tambu Matadi Y</v>
          </cell>
          <cell r="BE6507" t="str">
            <v>38</v>
          </cell>
          <cell r="BF6507" t="str">
            <v>2013-S38</v>
          </cell>
          <cell r="BS6507" t="str">
            <v>Matton V</v>
          </cell>
          <cell r="BW6507" t="str">
            <v>29</v>
          </cell>
        </row>
        <row r="6508">
          <cell r="F6508" t="str">
            <v>IMB/51454/C/OZKE</v>
          </cell>
          <cell r="Q6508">
            <v>14</v>
          </cell>
          <cell r="AQ6508" t="str">
            <v>CRJ ST</v>
          </cell>
          <cell r="AW6508">
            <v>2013</v>
          </cell>
          <cell r="AX6508" t="str">
            <v>40</v>
          </cell>
          <cell r="BB6508" t="str">
            <v>CRJ ST</v>
          </cell>
          <cell r="BE6508" t="str">
            <v>40</v>
          </cell>
          <cell r="BF6508" t="str">
            <v>2013-S40</v>
          </cell>
          <cell r="BS6508" t="str">
            <v>Debrauwer J</v>
          </cell>
          <cell r="BW6508" t="str">
            <v>15</v>
          </cell>
        </row>
        <row r="6509">
          <cell r="F6509" t="str">
            <v>IMB/51454/C/OZGE</v>
          </cell>
          <cell r="Q6509">
            <v>27</v>
          </cell>
          <cell r="AQ6509" t="str">
            <v>TAMBU MATADI Yann</v>
          </cell>
          <cell r="AW6509">
            <v>2013</v>
          </cell>
          <cell r="AX6509" t="str">
            <v>36</v>
          </cell>
          <cell r="BB6509" t="str">
            <v>Tambu Matadi Y</v>
          </cell>
          <cell r="BE6509" t="str">
            <v>38</v>
          </cell>
          <cell r="BF6509" t="str">
            <v>2013-S38</v>
          </cell>
          <cell r="BS6509" t="str">
            <v>Debrauwer J</v>
          </cell>
          <cell r="BW6509" t="str">
            <v>18</v>
          </cell>
        </row>
        <row r="6510">
          <cell r="F6510" t="str">
            <v>IMB/51454/C/OZGD</v>
          </cell>
          <cell r="Q6510">
            <v>20</v>
          </cell>
          <cell r="AQ6510" t="str">
            <v>TAMBU MATADI Yann</v>
          </cell>
          <cell r="AW6510">
            <v>2013</v>
          </cell>
          <cell r="AX6510" t="str">
            <v>36</v>
          </cell>
          <cell r="BB6510" t="str">
            <v>Tambu Matadi Y</v>
          </cell>
          <cell r="BE6510" t="str">
            <v>38</v>
          </cell>
          <cell r="BF6510" t="str">
            <v>2013-S38</v>
          </cell>
          <cell r="BS6510" t="str">
            <v>Debrauwer J</v>
          </cell>
          <cell r="BW6510" t="str">
            <v>18</v>
          </cell>
        </row>
        <row r="6511">
          <cell r="F6511" t="str">
            <v>IMB/51454/C/OZGC</v>
          </cell>
          <cell r="Q6511">
            <v>38</v>
          </cell>
          <cell r="AQ6511" t="str">
            <v>TAMBU MATADI Yann</v>
          </cell>
          <cell r="AW6511">
            <v>2013</v>
          </cell>
          <cell r="AX6511" t="str">
            <v>36</v>
          </cell>
          <cell r="BB6511" t="str">
            <v>Tambu Matadi Y</v>
          </cell>
          <cell r="BE6511" t="str">
            <v>38</v>
          </cell>
          <cell r="BF6511" t="str">
            <v>2013-S38</v>
          </cell>
          <cell r="BS6511" t="str">
            <v>Debrauwer J</v>
          </cell>
          <cell r="BW6511" t="str">
            <v>18</v>
          </cell>
        </row>
        <row r="6512">
          <cell r="F6512" t="str">
            <v>IMB/51454/C/OZGB</v>
          </cell>
          <cell r="Q6512">
            <v>29</v>
          </cell>
          <cell r="AQ6512" t="str">
            <v>TAMBU MATADI Yann</v>
          </cell>
          <cell r="AW6512">
            <v>2013</v>
          </cell>
          <cell r="AX6512" t="str">
            <v>36</v>
          </cell>
          <cell r="BB6512" t="str">
            <v>Tambu Matadi Y</v>
          </cell>
          <cell r="BE6512" t="str">
            <v>38</v>
          </cell>
          <cell r="BF6512" t="str">
            <v>2013-S38</v>
          </cell>
          <cell r="BS6512" t="str">
            <v>Debrauwer J</v>
          </cell>
          <cell r="BW6512" t="str">
            <v>18</v>
          </cell>
        </row>
        <row r="6513">
          <cell r="F6513" t="str">
            <v>IMB/51454/C/OZGA</v>
          </cell>
          <cell r="Q6513">
            <v>12</v>
          </cell>
          <cell r="AQ6513" t="str">
            <v>FITELCOM ST</v>
          </cell>
          <cell r="AW6513">
            <v>2013</v>
          </cell>
          <cell r="AX6513" t="str">
            <v>37</v>
          </cell>
          <cell r="BB6513" t="str">
            <v>Pardal S (sud)</v>
          </cell>
          <cell r="BE6513" t="str">
            <v>42</v>
          </cell>
          <cell r="BF6513" t="str">
            <v>2013-S42</v>
          </cell>
          <cell r="BS6513" t="str">
            <v>Debrauwer J</v>
          </cell>
          <cell r="BW6513" t="str">
            <v>09</v>
          </cell>
        </row>
        <row r="6514">
          <cell r="F6514" t="str">
            <v>IMB/51454/C/OZG9</v>
          </cell>
          <cell r="Q6514">
            <v>23</v>
          </cell>
          <cell r="AQ6514" t="str">
            <v>FITELCOM ST</v>
          </cell>
          <cell r="AW6514">
            <v>2013</v>
          </cell>
          <cell r="AX6514" t="str">
            <v>37</v>
          </cell>
          <cell r="BB6514" t="str">
            <v>Pardal S (sud)</v>
          </cell>
          <cell r="BE6514" t="str">
            <v>42</v>
          </cell>
          <cell r="BF6514" t="str">
            <v>2013-S42</v>
          </cell>
          <cell r="BS6514" t="str">
            <v>Debrauwer J</v>
          </cell>
          <cell r="BW6514" t="str">
            <v>09</v>
          </cell>
        </row>
        <row r="6515">
          <cell r="F6515" t="str">
            <v>IMB/51454/C/OZ6B</v>
          </cell>
          <cell r="Q6515">
            <v>40</v>
          </cell>
          <cell r="AQ6515" t="str">
            <v>Tourneur D</v>
          </cell>
          <cell r="AW6515">
            <v>2013</v>
          </cell>
          <cell r="AX6515" t="str">
            <v>36</v>
          </cell>
          <cell r="BB6515" t="str">
            <v>Tourneur D</v>
          </cell>
          <cell r="BE6515" t="str">
            <v>37</v>
          </cell>
          <cell r="BF6515" t="str">
            <v>2013-S37</v>
          </cell>
          <cell r="BS6515" t="str">
            <v>Matton V</v>
          </cell>
          <cell r="BW6515" t="str">
            <v>28</v>
          </cell>
        </row>
        <row r="6516">
          <cell r="F6516" t="str">
            <v>IMB/51454/C/OSTO</v>
          </cell>
          <cell r="Q6516">
            <v>6</v>
          </cell>
          <cell r="AQ6516" t="str">
            <v>TAMBU MATADI Yann</v>
          </cell>
          <cell r="AW6516">
            <v>2013</v>
          </cell>
          <cell r="AX6516" t="str">
            <v>36</v>
          </cell>
          <cell r="BB6516" t="str">
            <v>Tourneur D</v>
          </cell>
          <cell r="BE6516" t="str">
            <v>38</v>
          </cell>
          <cell r="BF6516" t="str">
            <v>2013-S38</v>
          </cell>
          <cell r="BS6516" t="str">
            <v>Debrauwer J</v>
          </cell>
          <cell r="BW6516" t="str">
            <v>10</v>
          </cell>
        </row>
        <row r="6517">
          <cell r="F6517" t="str">
            <v>IMB/51454/C/OSN5</v>
          </cell>
          <cell r="Q6517">
            <v>9</v>
          </cell>
          <cell r="AQ6517" t="str">
            <v>FITELCOM ST</v>
          </cell>
          <cell r="AW6517">
            <v>2013</v>
          </cell>
          <cell r="AX6517" t="str">
            <v>39</v>
          </cell>
          <cell r="BB6517" t="str">
            <v>Lehalle D</v>
          </cell>
          <cell r="BE6517" t="str">
            <v>42</v>
          </cell>
          <cell r="BF6517" t="str">
            <v>2013-S42</v>
          </cell>
          <cell r="BS6517" t="str">
            <v>Debrauwer J</v>
          </cell>
          <cell r="BW6517" t="str">
            <v>12</v>
          </cell>
        </row>
        <row r="6518">
          <cell r="F6518" t="str">
            <v>IMB/51454/C/OSKJ</v>
          </cell>
          <cell r="Q6518">
            <v>6</v>
          </cell>
          <cell r="AQ6518" t="str">
            <v>Tourneur D</v>
          </cell>
          <cell r="AW6518">
            <v>2013</v>
          </cell>
          <cell r="AX6518" t="str">
            <v>36</v>
          </cell>
          <cell r="BB6518" t="str">
            <v>Tourneur D</v>
          </cell>
          <cell r="BE6518" t="str">
            <v>37</v>
          </cell>
          <cell r="BF6518" t="str">
            <v>2013-S37</v>
          </cell>
          <cell r="BS6518" t="str">
            <v>Matton V</v>
          </cell>
          <cell r="BW6518" t="str">
            <v>30</v>
          </cell>
        </row>
        <row r="6519">
          <cell r="F6519" t="str">
            <v>IMB/51454/C/OSKF</v>
          </cell>
          <cell r="Q6519">
            <v>8</v>
          </cell>
          <cell r="AQ6519" t="str">
            <v>CRJ ST</v>
          </cell>
          <cell r="AW6519">
            <v>2013</v>
          </cell>
          <cell r="AX6519" t="str">
            <v>40</v>
          </cell>
          <cell r="BB6519" t="str">
            <v>CRJ ST</v>
          </cell>
          <cell r="BE6519" t="str">
            <v>40</v>
          </cell>
          <cell r="BF6519" t="str">
            <v>2013-S40</v>
          </cell>
          <cell r="BS6519" t="str">
            <v>Debrauwer J</v>
          </cell>
          <cell r="BW6519" t="str">
            <v>14</v>
          </cell>
        </row>
        <row r="6520">
          <cell r="F6520" t="str">
            <v>IMB/51454/C/OSJV</v>
          </cell>
          <cell r="Q6520">
            <v>1</v>
          </cell>
          <cell r="AQ6520" t="str">
            <v>Tourneur D</v>
          </cell>
          <cell r="AW6520">
            <v>2013</v>
          </cell>
          <cell r="AX6520" t="str">
            <v>36</v>
          </cell>
          <cell r="BB6520" t="str">
            <v>Tourneur D</v>
          </cell>
          <cell r="BE6520" t="str">
            <v>37</v>
          </cell>
          <cell r="BF6520" t="str">
            <v>2013-S37</v>
          </cell>
          <cell r="BS6520" t="str">
            <v>Matton V</v>
          </cell>
          <cell r="BW6520" t="str">
            <v>30</v>
          </cell>
        </row>
        <row r="6521">
          <cell r="F6521" t="str">
            <v>IMB/51454/C/OSHD</v>
          </cell>
          <cell r="Q6521">
            <v>19</v>
          </cell>
          <cell r="AQ6521" t="str">
            <v>FITELCOM ST</v>
          </cell>
          <cell r="AW6521">
            <v>2013</v>
          </cell>
          <cell r="AX6521" t="str">
            <v>39</v>
          </cell>
          <cell r="BB6521" t="str">
            <v>Tambu Matadi Y</v>
          </cell>
          <cell r="BE6521" t="str">
            <v>41</v>
          </cell>
          <cell r="BF6521" t="str">
            <v>2013-S41</v>
          </cell>
          <cell r="BS6521" t="str">
            <v>Debrauwer J</v>
          </cell>
          <cell r="BW6521" t="str">
            <v>19</v>
          </cell>
        </row>
        <row r="6522">
          <cell r="F6522" t="str">
            <v>IMB/51454/C/ORZV</v>
          </cell>
          <cell r="Q6522">
            <v>10</v>
          </cell>
          <cell r="AQ6522" t="str">
            <v>FITELCOM ST</v>
          </cell>
          <cell r="AW6522">
            <v>2013</v>
          </cell>
          <cell r="AX6522" t="str">
            <v>39</v>
          </cell>
          <cell r="BB6522" t="str">
            <v>Tambu Matadi Y</v>
          </cell>
          <cell r="BE6522" t="str">
            <v>41</v>
          </cell>
          <cell r="BF6522" t="str">
            <v>2013-S41</v>
          </cell>
          <cell r="BS6522" t="str">
            <v>Debrauwer J</v>
          </cell>
          <cell r="BW6522" t="str">
            <v>10</v>
          </cell>
        </row>
        <row r="6523">
          <cell r="F6523" t="str">
            <v>IMB/51454/C/ORXH</v>
          </cell>
          <cell r="Q6523">
            <v>8</v>
          </cell>
          <cell r="AQ6523" t="str">
            <v>Tourneur D</v>
          </cell>
          <cell r="AW6523">
            <v>2013</v>
          </cell>
          <cell r="AX6523" t="str">
            <v>36</v>
          </cell>
          <cell r="BB6523" t="str">
            <v>Tourneur D</v>
          </cell>
          <cell r="BE6523" t="str">
            <v>37</v>
          </cell>
          <cell r="BF6523" t="str">
            <v>2013-S37</v>
          </cell>
          <cell r="BS6523" t="str">
            <v>Debrauwer J</v>
          </cell>
          <cell r="BW6523" t="str">
            <v>10</v>
          </cell>
        </row>
        <row r="6524">
          <cell r="F6524" t="str">
            <v>IMB/51454/C/ORPU</v>
          </cell>
          <cell r="Q6524">
            <v>11</v>
          </cell>
          <cell r="AQ6524" t="str">
            <v>Tourneur D</v>
          </cell>
          <cell r="AW6524">
            <v>2013</v>
          </cell>
          <cell r="AX6524" t="str">
            <v>36</v>
          </cell>
          <cell r="BB6524" t="str">
            <v>Tourneur D</v>
          </cell>
          <cell r="BE6524" t="str">
            <v>38</v>
          </cell>
          <cell r="BF6524" t="str">
            <v>2013-S38</v>
          </cell>
          <cell r="BS6524" t="str">
            <v>Matton V</v>
          </cell>
          <cell r="BW6524" t="str">
            <v>29</v>
          </cell>
        </row>
        <row r="6525">
          <cell r="F6525" t="str">
            <v>IMB/51454/C/ORMD</v>
          </cell>
          <cell r="Q6525">
            <v>5</v>
          </cell>
          <cell r="AQ6525" t="str">
            <v>FITELCOM ST</v>
          </cell>
          <cell r="AW6525">
            <v>2013</v>
          </cell>
          <cell r="AX6525" t="str">
            <v>38</v>
          </cell>
          <cell r="BB6525" t="str">
            <v>Tambu Matadi Y</v>
          </cell>
          <cell r="BE6525" t="str">
            <v>41</v>
          </cell>
          <cell r="BF6525" t="str">
            <v>2013-S41</v>
          </cell>
          <cell r="BS6525" t="str">
            <v>Matton V</v>
          </cell>
          <cell r="BW6525" t="str">
            <v>33</v>
          </cell>
        </row>
        <row r="6526">
          <cell r="F6526" t="str">
            <v>IMB/51454/C/ORM5</v>
          </cell>
          <cell r="Q6526">
            <v>17</v>
          </cell>
          <cell r="AQ6526" t="str">
            <v>FITELCOM ST</v>
          </cell>
          <cell r="AW6526">
            <v>2013</v>
          </cell>
          <cell r="AX6526" t="str">
            <v>39</v>
          </cell>
          <cell r="BB6526" t="str">
            <v>Lehalle D</v>
          </cell>
          <cell r="BE6526" t="str">
            <v>43</v>
          </cell>
          <cell r="BF6526" t="str">
            <v>2013-S43</v>
          </cell>
          <cell r="BS6526" t="str">
            <v>Debrauwer J</v>
          </cell>
          <cell r="BW6526" t="str">
            <v>14</v>
          </cell>
        </row>
        <row r="6527">
          <cell r="F6527" t="str">
            <v>IMB/51454/C/ORLM</v>
          </cell>
          <cell r="Q6527">
            <v>5</v>
          </cell>
          <cell r="AQ6527" t="str">
            <v>FITELCOM ST</v>
          </cell>
          <cell r="AW6527">
            <v>2013</v>
          </cell>
          <cell r="AX6527" t="str">
            <v>39</v>
          </cell>
          <cell r="BB6527" t="str">
            <v>Lehalle D</v>
          </cell>
          <cell r="BE6527" t="str">
            <v>41</v>
          </cell>
          <cell r="BF6527" t="str">
            <v>2013-S41</v>
          </cell>
          <cell r="BS6527" t="str">
            <v>Debrauwer J</v>
          </cell>
          <cell r="BW6527" t="str">
            <v>14</v>
          </cell>
        </row>
        <row r="6528">
          <cell r="F6528" t="str">
            <v>IMB/51454/C/ORKO</v>
          </cell>
          <cell r="Q6528">
            <v>8</v>
          </cell>
          <cell r="AQ6528" t="str">
            <v>FITELCOM ST</v>
          </cell>
          <cell r="AW6528">
            <v>2013</v>
          </cell>
          <cell r="AX6528" t="str">
            <v>39</v>
          </cell>
          <cell r="BB6528" t="str">
            <v>Tambu Matadi Y</v>
          </cell>
          <cell r="BE6528" t="str">
            <v>41</v>
          </cell>
          <cell r="BF6528" t="str">
            <v>2013-S41</v>
          </cell>
          <cell r="BS6528" t="str">
            <v>Ferhati A</v>
          </cell>
          <cell r="BW6528" t="str">
            <v>52</v>
          </cell>
        </row>
        <row r="6529">
          <cell r="F6529" t="str">
            <v>IMB/51454/C/ORGL</v>
          </cell>
          <cell r="Q6529">
            <v>6</v>
          </cell>
          <cell r="AQ6529" t="str">
            <v>Vandelet S</v>
          </cell>
          <cell r="AW6529">
            <v>2013</v>
          </cell>
          <cell r="AX6529" t="str">
            <v>38</v>
          </cell>
          <cell r="BB6529" t="str">
            <v>Lehalle D</v>
          </cell>
          <cell r="BE6529" t="str">
            <v>41</v>
          </cell>
          <cell r="BF6529" t="str">
            <v>2013-S41</v>
          </cell>
          <cell r="BS6529" t="str">
            <v>Debrauwer J</v>
          </cell>
          <cell r="BW6529" t="str">
            <v>14</v>
          </cell>
        </row>
        <row r="6530">
          <cell r="F6530" t="str">
            <v>IMB/51454/C/ORG4</v>
          </cell>
          <cell r="Q6530">
            <v>5</v>
          </cell>
          <cell r="AQ6530" t="str">
            <v>FITELCOM ST</v>
          </cell>
          <cell r="AW6530">
            <v>2013</v>
          </cell>
          <cell r="AX6530" t="str">
            <v>38</v>
          </cell>
          <cell r="BB6530" t="str">
            <v>Habermacher E</v>
          </cell>
          <cell r="BE6530" t="str">
            <v>39</v>
          </cell>
          <cell r="BF6530" t="str">
            <v>2013-S39</v>
          </cell>
          <cell r="BS6530" t="str">
            <v>Debrauwer J</v>
          </cell>
          <cell r="BW6530" t="str">
            <v>15</v>
          </cell>
        </row>
        <row r="6531">
          <cell r="F6531" t="str">
            <v>IMB/51454/C/ORCD</v>
          </cell>
          <cell r="Q6531">
            <v>5</v>
          </cell>
          <cell r="AQ6531" t="str">
            <v>FIBORSYSTEM ST</v>
          </cell>
          <cell r="AW6531">
            <v>2013</v>
          </cell>
          <cell r="AX6531" t="str">
            <v>38</v>
          </cell>
          <cell r="BB6531" t="str">
            <v>Lehalle D</v>
          </cell>
          <cell r="BE6531" t="str">
            <v>41</v>
          </cell>
          <cell r="BF6531" t="str">
            <v>2013-S41</v>
          </cell>
          <cell r="BS6531" t="str">
            <v>Debrauwer J</v>
          </cell>
          <cell r="BW6531" t="str">
            <v>10</v>
          </cell>
        </row>
        <row r="6532">
          <cell r="F6532" t="str">
            <v>IMB/51454/C/OR8Q</v>
          </cell>
          <cell r="Q6532">
            <v>5</v>
          </cell>
          <cell r="AQ6532" t="str">
            <v>FIBORSYSTEM ST</v>
          </cell>
          <cell r="AW6532">
            <v>2013</v>
          </cell>
          <cell r="AX6532" t="str">
            <v>38</v>
          </cell>
          <cell r="BB6532" t="str">
            <v>Lehalle D</v>
          </cell>
          <cell r="BE6532" t="str">
            <v>42</v>
          </cell>
          <cell r="BF6532" t="str">
            <v>2013-S42</v>
          </cell>
          <cell r="BS6532" t="str">
            <v>Debrauwer J</v>
          </cell>
          <cell r="BW6532" t="str">
            <v>14</v>
          </cell>
        </row>
        <row r="6533">
          <cell r="F6533" t="str">
            <v>IMB/51454/C/OR8N</v>
          </cell>
          <cell r="Q6533">
            <v>12</v>
          </cell>
          <cell r="AQ6533" t="str">
            <v>Vandelet S</v>
          </cell>
          <cell r="AW6533">
            <v>2013</v>
          </cell>
          <cell r="AX6533" t="str">
            <v>36</v>
          </cell>
          <cell r="BB6533" t="str">
            <v>Tourneur D</v>
          </cell>
          <cell r="BE6533" t="str">
            <v>37</v>
          </cell>
          <cell r="BF6533" t="str">
            <v>2013-S37</v>
          </cell>
          <cell r="BS6533" t="str">
            <v>Debrauwer J</v>
          </cell>
          <cell r="BW6533" t="str">
            <v>10</v>
          </cell>
        </row>
        <row r="6534">
          <cell r="F6534" t="str">
            <v>IMB/51454/C/OR8C</v>
          </cell>
          <cell r="Q6534">
            <v>6</v>
          </cell>
          <cell r="AQ6534" t="str">
            <v>CRJ ST</v>
          </cell>
          <cell r="AW6534">
            <v>2013</v>
          </cell>
          <cell r="AX6534" t="str">
            <v>41</v>
          </cell>
          <cell r="BB6534" t="str">
            <v>CRJ ST</v>
          </cell>
          <cell r="BE6534" t="str">
            <v>42</v>
          </cell>
          <cell r="BF6534" t="str">
            <v>2013-S42</v>
          </cell>
          <cell r="BS6534" t="str">
            <v>Debrauwer J</v>
          </cell>
          <cell r="BW6534" t="str">
            <v>36</v>
          </cell>
        </row>
        <row r="6535">
          <cell r="F6535" t="str">
            <v>IMB/51454/C/OR7X</v>
          </cell>
          <cell r="Q6535">
            <v>11</v>
          </cell>
          <cell r="AQ6535" t="str">
            <v>CRJ ST</v>
          </cell>
          <cell r="AW6535">
            <v>2013</v>
          </cell>
          <cell r="AX6535" t="str">
            <v>41</v>
          </cell>
          <cell r="BB6535" t="str">
            <v>CRJ ST</v>
          </cell>
          <cell r="BE6535" t="str">
            <v>42</v>
          </cell>
          <cell r="BF6535" t="str">
            <v>2013-S42</v>
          </cell>
          <cell r="BS6535" t="str">
            <v>Debrauwer J</v>
          </cell>
          <cell r="BW6535" t="str">
            <v>36</v>
          </cell>
        </row>
        <row r="6536">
          <cell r="F6536" t="str">
            <v>IMB/51454/C/OR6C</v>
          </cell>
          <cell r="Q6536">
            <v>13</v>
          </cell>
          <cell r="AQ6536" t="str">
            <v>Vandelet S</v>
          </cell>
          <cell r="AW6536">
            <v>2013</v>
          </cell>
          <cell r="AX6536" t="str">
            <v>36</v>
          </cell>
          <cell r="BB6536" t="str">
            <v>Tourneur D</v>
          </cell>
          <cell r="BE6536" t="str">
            <v>37</v>
          </cell>
          <cell r="BF6536" t="str">
            <v>2013-S37</v>
          </cell>
          <cell r="BS6536" t="str">
            <v>Debrauwer J</v>
          </cell>
          <cell r="BW6536" t="str">
            <v>10</v>
          </cell>
        </row>
        <row r="6537">
          <cell r="F6537" t="str">
            <v>IMB/51454/C/OR47</v>
          </cell>
          <cell r="Q6537">
            <v>7</v>
          </cell>
          <cell r="AQ6537" t="str">
            <v>FITELCOM ST</v>
          </cell>
          <cell r="AW6537">
            <v>2013</v>
          </cell>
          <cell r="AX6537" t="str">
            <v>37</v>
          </cell>
          <cell r="BB6537" t="str">
            <v>Taradoux G</v>
          </cell>
          <cell r="BE6537" t="str">
            <v>41</v>
          </cell>
          <cell r="BF6537" t="str">
            <v>2013-S41</v>
          </cell>
          <cell r="BS6537" t="str">
            <v>Debrauwer J</v>
          </cell>
          <cell r="BW6537" t="str">
            <v>15</v>
          </cell>
        </row>
        <row r="6538">
          <cell r="F6538" t="str">
            <v>IMB/51454/C/OR1B</v>
          </cell>
          <cell r="Q6538">
            <v>4</v>
          </cell>
          <cell r="AQ6538" t="str">
            <v>FIBORSYSTEM ST</v>
          </cell>
          <cell r="AW6538">
            <v>2013</v>
          </cell>
          <cell r="AX6538" t="str">
            <v>38</v>
          </cell>
          <cell r="BB6538" t="str">
            <v>Taradoux G</v>
          </cell>
          <cell r="BE6538" t="str">
            <v>43</v>
          </cell>
          <cell r="BF6538" t="str">
            <v>2013-S43</v>
          </cell>
          <cell r="BS6538" t="str">
            <v>Debrauwer J</v>
          </cell>
          <cell r="BW6538" t="str">
            <v>15</v>
          </cell>
        </row>
        <row r="6539">
          <cell r="F6539" t="str">
            <v>IMB/51454/C/OR0J</v>
          </cell>
          <cell r="Q6539">
            <v>1</v>
          </cell>
          <cell r="AQ6539" t="str">
            <v>FIBORSYSTEM ST</v>
          </cell>
          <cell r="AW6539">
            <v>2013</v>
          </cell>
          <cell r="AX6539" t="str">
            <v>38</v>
          </cell>
          <cell r="BB6539" t="str">
            <v>Taradoux G</v>
          </cell>
          <cell r="BE6539" t="str">
            <v>43</v>
          </cell>
          <cell r="BF6539" t="str">
            <v>2013-S43</v>
          </cell>
          <cell r="BS6539" t="str">
            <v>Debrauwer J</v>
          </cell>
          <cell r="BW6539" t="str">
            <v>15</v>
          </cell>
        </row>
        <row r="6540">
          <cell r="F6540" t="str">
            <v>IMB/51454/C/OQX2</v>
          </cell>
          <cell r="Q6540">
            <v>7</v>
          </cell>
          <cell r="AQ6540" t="str">
            <v>CRJ ST</v>
          </cell>
          <cell r="AW6540">
            <v>2013</v>
          </cell>
          <cell r="AX6540" t="str">
            <v>39</v>
          </cell>
          <cell r="BB6540" t="str">
            <v>CRJ ST</v>
          </cell>
          <cell r="BE6540" t="str">
            <v>39</v>
          </cell>
          <cell r="BF6540" t="str">
            <v>2013-S39</v>
          </cell>
          <cell r="BS6540" t="str">
            <v>Debrauwer J</v>
          </cell>
          <cell r="BW6540" t="str">
            <v>44</v>
          </cell>
        </row>
        <row r="6541">
          <cell r="F6541" t="str">
            <v>IMB/51454/C/OQWY</v>
          </cell>
          <cell r="Q6541">
            <v>4</v>
          </cell>
          <cell r="AQ6541" t="str">
            <v>FITELCOM ST</v>
          </cell>
          <cell r="AW6541">
            <v>2013</v>
          </cell>
          <cell r="AX6541" t="str">
            <v>39</v>
          </cell>
          <cell r="BB6541" t="str">
            <v>Lehalle D</v>
          </cell>
          <cell r="BE6541" t="str">
            <v>42</v>
          </cell>
          <cell r="BF6541" t="str">
            <v>2013-S42</v>
          </cell>
          <cell r="BS6541" t="str">
            <v>Matton V</v>
          </cell>
          <cell r="BW6541" t="str">
            <v>06</v>
          </cell>
        </row>
        <row r="6542">
          <cell r="F6542" t="str">
            <v>IMB/51454/C/OQSB</v>
          </cell>
          <cell r="Q6542">
            <v>4</v>
          </cell>
          <cell r="AQ6542" t="str">
            <v>Vandelet S</v>
          </cell>
          <cell r="AW6542">
            <v>2013</v>
          </cell>
          <cell r="AX6542" t="str">
            <v>37</v>
          </cell>
          <cell r="BB6542" t="str">
            <v>Habermacher E</v>
          </cell>
          <cell r="BE6542" t="str">
            <v>38</v>
          </cell>
          <cell r="BF6542" t="str">
            <v>2013-S38</v>
          </cell>
          <cell r="BS6542" t="str">
            <v>Matton V</v>
          </cell>
          <cell r="BW6542" t="str">
            <v>25</v>
          </cell>
        </row>
        <row r="6543">
          <cell r="F6543" t="str">
            <v>IMB/51454/C/OQR3</v>
          </cell>
          <cell r="Q6543">
            <v>0</v>
          </cell>
          <cell r="AQ6543" t="str">
            <v>Vandelet S</v>
          </cell>
          <cell r="AW6543">
            <v>2013</v>
          </cell>
          <cell r="AX6543" t="str">
            <v>38</v>
          </cell>
          <cell r="BB6543" t="str">
            <v>Pardal S (sud)</v>
          </cell>
          <cell r="BE6543" t="str">
            <v>42</v>
          </cell>
          <cell r="BF6543" t="str">
            <v>2013-S42</v>
          </cell>
          <cell r="BS6543" t="str">
            <v>A affecter</v>
          </cell>
          <cell r="BW6543" t="str">
            <v/>
          </cell>
        </row>
        <row r="6544">
          <cell r="F6544" t="str">
            <v>IMB/51454/C/OQPP</v>
          </cell>
          <cell r="Q6544">
            <v>4</v>
          </cell>
          <cell r="AQ6544" t="str">
            <v>Vandelet S</v>
          </cell>
          <cell r="AW6544">
            <v>2013</v>
          </cell>
          <cell r="AX6544" t="str">
            <v>38</v>
          </cell>
          <cell r="BB6544" t="str">
            <v>Pardal S (sud)</v>
          </cell>
          <cell r="BE6544" t="str">
            <v>47</v>
          </cell>
          <cell r="BF6544" t="str">
            <v>2013-S47</v>
          </cell>
          <cell r="BS6544" t="str">
            <v>Debrauwer J</v>
          </cell>
          <cell r="BW6544" t="str">
            <v>15</v>
          </cell>
        </row>
        <row r="6545">
          <cell r="F6545" t="str">
            <v>IMB/51454/C/OQOF</v>
          </cell>
          <cell r="Q6545">
            <v>17</v>
          </cell>
          <cell r="AQ6545" t="str">
            <v>Tourneur D</v>
          </cell>
          <cell r="AW6545">
            <v>2013</v>
          </cell>
          <cell r="AX6545" t="str">
            <v>36</v>
          </cell>
          <cell r="BB6545" t="str">
            <v>Tourneur D</v>
          </cell>
          <cell r="BE6545" t="str">
            <v>39</v>
          </cell>
          <cell r="BF6545" t="str">
            <v>2013-S39</v>
          </cell>
          <cell r="BS6545" t="str">
            <v>Batik C</v>
          </cell>
          <cell r="BW6545" t="str">
            <v>42</v>
          </cell>
        </row>
        <row r="6546">
          <cell r="F6546" t="str">
            <v>IMB/51454/C/OQO7</v>
          </cell>
          <cell r="Q6546">
            <v>9</v>
          </cell>
          <cell r="AQ6546" t="str">
            <v>Vandelet S</v>
          </cell>
          <cell r="AW6546">
            <v>2013</v>
          </cell>
          <cell r="AX6546" t="str">
            <v>38</v>
          </cell>
          <cell r="BB6546" t="str">
            <v>Taradoux G</v>
          </cell>
          <cell r="BE6546" t="str">
            <v>39</v>
          </cell>
          <cell r="BF6546" t="str">
            <v>2013-S39</v>
          </cell>
          <cell r="BS6546" t="str">
            <v>Debrauwer J</v>
          </cell>
          <cell r="BW6546" t="str">
            <v>15</v>
          </cell>
        </row>
        <row r="6547">
          <cell r="F6547" t="str">
            <v>IMB/51454/C/OQL2</v>
          </cell>
          <cell r="Q6547">
            <v>5</v>
          </cell>
          <cell r="AQ6547" t="str">
            <v>FITELCOM ST</v>
          </cell>
          <cell r="AW6547">
            <v>2013</v>
          </cell>
          <cell r="AX6547" t="str">
            <v>39</v>
          </cell>
          <cell r="BB6547" t="str">
            <v>Lehalle D</v>
          </cell>
          <cell r="BE6547" t="str">
            <v>42</v>
          </cell>
          <cell r="BF6547" t="str">
            <v>2013-S42</v>
          </cell>
          <cell r="BS6547" t="str">
            <v>Debrauwer J</v>
          </cell>
          <cell r="BW6547" t="str">
            <v>17</v>
          </cell>
        </row>
        <row r="6548">
          <cell r="F6548" t="str">
            <v>IMB/51454/C/OQKI</v>
          </cell>
          <cell r="Q6548">
            <v>6</v>
          </cell>
          <cell r="AQ6548" t="str">
            <v>FITELCOM ST</v>
          </cell>
          <cell r="AW6548">
            <v>2013</v>
          </cell>
          <cell r="AX6548" t="str">
            <v>37</v>
          </cell>
          <cell r="BB6548" t="str">
            <v>Taradoux G</v>
          </cell>
          <cell r="BE6548" t="str">
            <v>40</v>
          </cell>
          <cell r="BF6548" t="str">
            <v>2013-S40</v>
          </cell>
          <cell r="BS6548" t="str">
            <v>Debrauwer J</v>
          </cell>
          <cell r="BW6548" t="str">
            <v>17</v>
          </cell>
        </row>
        <row r="6549">
          <cell r="F6549" t="str">
            <v>IMB/51454/C/OQDX</v>
          </cell>
          <cell r="Q6549">
            <v>6</v>
          </cell>
          <cell r="AQ6549" t="str">
            <v>FITELCOM ST</v>
          </cell>
          <cell r="AW6549">
            <v>2013</v>
          </cell>
          <cell r="AX6549" t="str">
            <v>39</v>
          </cell>
          <cell r="BB6549" t="str">
            <v>Tambu Matadi Y</v>
          </cell>
          <cell r="BE6549" t="str">
            <v>41</v>
          </cell>
          <cell r="BF6549" t="str">
            <v>2013-S41</v>
          </cell>
          <cell r="BS6549" t="str">
            <v>Matton V</v>
          </cell>
          <cell r="BW6549" t="str">
            <v>50</v>
          </cell>
        </row>
        <row r="6550">
          <cell r="F6550" t="str">
            <v>IMB/51454/C/OQCP</v>
          </cell>
          <cell r="Q6550">
            <v>9</v>
          </cell>
          <cell r="AQ6550" t="str">
            <v>FITELCOM ST</v>
          </cell>
          <cell r="AW6550">
            <v>2013</v>
          </cell>
          <cell r="AX6550" t="str">
            <v>39</v>
          </cell>
          <cell r="BB6550" t="str">
            <v>Lehalle D</v>
          </cell>
          <cell r="BE6550" t="str">
            <v>41</v>
          </cell>
          <cell r="BF6550" t="str">
            <v>2013-S41</v>
          </cell>
          <cell r="BS6550" t="str">
            <v>Debrauwer J</v>
          </cell>
          <cell r="BW6550" t="str">
            <v>14</v>
          </cell>
        </row>
        <row r="6551">
          <cell r="F6551" t="str">
            <v>IMB/51454/C/OQBO</v>
          </cell>
          <cell r="Q6551">
            <v>6</v>
          </cell>
          <cell r="AQ6551" t="str">
            <v>FITELCOM ST</v>
          </cell>
          <cell r="AW6551">
            <v>2013</v>
          </cell>
          <cell r="AX6551" t="str">
            <v>37</v>
          </cell>
          <cell r="BB6551" t="str">
            <v>Taradoux G</v>
          </cell>
          <cell r="BE6551" t="str">
            <v>40</v>
          </cell>
          <cell r="BF6551" t="str">
            <v>2013-S40</v>
          </cell>
          <cell r="BS6551" t="str">
            <v>Debrauwer J</v>
          </cell>
          <cell r="BW6551" t="str">
            <v>15</v>
          </cell>
        </row>
        <row r="6552">
          <cell r="F6552" t="str">
            <v>IMB/51454/C/OQ9B</v>
          </cell>
          <cell r="Q6552">
            <v>7</v>
          </cell>
          <cell r="AQ6552" t="str">
            <v>TAMBU MATADI Yann</v>
          </cell>
          <cell r="AW6552">
            <v>2013</v>
          </cell>
          <cell r="AX6552" t="str">
            <v>36</v>
          </cell>
          <cell r="BB6552" t="str">
            <v>Tourneur D</v>
          </cell>
          <cell r="BE6552" t="str">
            <v>39</v>
          </cell>
          <cell r="BF6552" t="str">
            <v>2013-S39</v>
          </cell>
          <cell r="BS6552" t="str">
            <v>Matton V</v>
          </cell>
          <cell r="BW6552" t="str">
            <v>19</v>
          </cell>
        </row>
        <row r="6553">
          <cell r="F6553" t="str">
            <v>IMB/51454/C/OQ8G</v>
          </cell>
          <cell r="Q6553">
            <v>8</v>
          </cell>
          <cell r="AQ6553" t="str">
            <v>FITELCOM ST</v>
          </cell>
          <cell r="AW6553">
            <v>2013</v>
          </cell>
          <cell r="AX6553" t="str">
            <v>37</v>
          </cell>
          <cell r="BB6553" t="str">
            <v>Taradoux G</v>
          </cell>
          <cell r="BE6553" t="str">
            <v>40</v>
          </cell>
          <cell r="BF6553" t="str">
            <v>2013-S40</v>
          </cell>
          <cell r="BS6553" t="str">
            <v>Debrauwer J</v>
          </cell>
          <cell r="BW6553" t="str">
            <v>10</v>
          </cell>
        </row>
        <row r="6554">
          <cell r="F6554" t="str">
            <v>IMB/51454/C/OQ3P</v>
          </cell>
          <cell r="Q6554">
            <v>14</v>
          </cell>
          <cell r="AQ6554" t="str">
            <v>FITELCOM ST</v>
          </cell>
          <cell r="AW6554">
            <v>2013</v>
          </cell>
          <cell r="AX6554" t="str">
            <v>39</v>
          </cell>
          <cell r="BB6554" t="str">
            <v>Tambu Matadi Y</v>
          </cell>
          <cell r="BE6554" t="str">
            <v>41</v>
          </cell>
          <cell r="BF6554" t="str">
            <v>2013-S41</v>
          </cell>
          <cell r="BS6554" t="str">
            <v>Matton V</v>
          </cell>
          <cell r="BW6554" t="str">
            <v>32</v>
          </cell>
        </row>
        <row r="6555">
          <cell r="F6555" t="str">
            <v>IMB/51454/C/OQ1G</v>
          </cell>
          <cell r="Q6555">
            <v>10</v>
          </cell>
          <cell r="AQ6555" t="str">
            <v>FIBORSYSTEM ST</v>
          </cell>
          <cell r="AW6555">
            <v>2013</v>
          </cell>
          <cell r="AX6555" t="str">
            <v>38</v>
          </cell>
          <cell r="BB6555" t="str">
            <v>Lehalle D</v>
          </cell>
          <cell r="BE6555" t="str">
            <v>43</v>
          </cell>
          <cell r="BF6555" t="str">
            <v>2013-S43</v>
          </cell>
          <cell r="BS6555" t="str">
            <v>Debrauwer J</v>
          </cell>
          <cell r="BW6555" t="str">
            <v>14</v>
          </cell>
        </row>
        <row r="6556">
          <cell r="F6556" t="str">
            <v>IMB/51454/C/OPY5</v>
          </cell>
          <cell r="Q6556">
            <v>14</v>
          </cell>
          <cell r="AQ6556" t="str">
            <v>FITELCOM ST</v>
          </cell>
          <cell r="AW6556">
            <v>2013</v>
          </cell>
          <cell r="AX6556" t="str">
            <v>39</v>
          </cell>
          <cell r="BB6556" t="str">
            <v>Batik C</v>
          </cell>
          <cell r="BE6556" t="str">
            <v>52</v>
          </cell>
          <cell r="BF6556" t="str">
            <v>2013-S52</v>
          </cell>
          <cell r="BS6556" t="str">
            <v>Debrauwer J</v>
          </cell>
          <cell r="BW6556" t="str">
            <v>43</v>
          </cell>
        </row>
        <row r="6557">
          <cell r="F6557" t="str">
            <v>IMB/51454/C/OPUH</v>
          </cell>
          <cell r="Q6557">
            <v>4</v>
          </cell>
          <cell r="AQ6557" t="str">
            <v>FITELCOM ST</v>
          </cell>
          <cell r="AW6557">
            <v>2013</v>
          </cell>
          <cell r="AX6557" t="str">
            <v>37</v>
          </cell>
          <cell r="BB6557" t="str">
            <v>Taradoux G</v>
          </cell>
          <cell r="BE6557" t="str">
            <v>39</v>
          </cell>
          <cell r="BF6557" t="str">
            <v>2013-S39</v>
          </cell>
          <cell r="BS6557" t="str">
            <v>Matton V</v>
          </cell>
          <cell r="BW6557" t="str">
            <v>50</v>
          </cell>
        </row>
        <row r="6558">
          <cell r="F6558" t="str">
            <v>IMB/51454/C/OPQE</v>
          </cell>
          <cell r="Q6558">
            <v>19</v>
          </cell>
          <cell r="AQ6558" t="str">
            <v>FITELCOM ST</v>
          </cell>
          <cell r="AW6558">
            <v>2013</v>
          </cell>
          <cell r="AX6558" t="str">
            <v>37</v>
          </cell>
          <cell r="BB6558" t="str">
            <v>Tambu Matadi Y</v>
          </cell>
          <cell r="BE6558" t="str">
            <v>40</v>
          </cell>
          <cell r="BF6558" t="str">
            <v>2013-S40</v>
          </cell>
          <cell r="BS6558" t="str">
            <v>Ferhati A</v>
          </cell>
          <cell r="BW6558" t="str">
            <v>52</v>
          </cell>
        </row>
        <row r="6559">
          <cell r="F6559" t="str">
            <v>IMB/51454/C/OPJF</v>
          </cell>
          <cell r="Q6559">
            <v>29</v>
          </cell>
          <cell r="AQ6559" t="str">
            <v>TAMBU MATADI Yann</v>
          </cell>
          <cell r="AW6559">
            <v>2013</v>
          </cell>
          <cell r="AX6559" t="str">
            <v>36</v>
          </cell>
          <cell r="BB6559" t="str">
            <v>Tourneur D</v>
          </cell>
          <cell r="BE6559" t="str">
            <v>39</v>
          </cell>
          <cell r="BF6559" t="str">
            <v>2013-S39</v>
          </cell>
          <cell r="BS6559" t="str">
            <v>Debrauwer J</v>
          </cell>
          <cell r="BW6559" t="str">
            <v>11</v>
          </cell>
        </row>
        <row r="6560">
          <cell r="F6560" t="str">
            <v>IMB/51454/C/OPD2</v>
          </cell>
          <cell r="Q6560">
            <v>27</v>
          </cell>
          <cell r="AQ6560" t="str">
            <v>TAMBU MATADI Yann</v>
          </cell>
          <cell r="AW6560">
            <v>2013</v>
          </cell>
          <cell r="AX6560" t="str">
            <v>36</v>
          </cell>
          <cell r="BB6560" t="str">
            <v>Tourneur D</v>
          </cell>
          <cell r="BE6560" t="str">
            <v>39</v>
          </cell>
          <cell r="BF6560" t="str">
            <v>2013-S39</v>
          </cell>
          <cell r="BS6560" t="str">
            <v>Debrauwer J</v>
          </cell>
          <cell r="BW6560" t="str">
            <v>11</v>
          </cell>
        </row>
        <row r="6561">
          <cell r="F6561" t="str">
            <v>IMB/51454/C/OPC6</v>
          </cell>
          <cell r="Q6561">
            <v>13</v>
          </cell>
          <cell r="AQ6561" t="str">
            <v>FITELCOM ST</v>
          </cell>
          <cell r="AW6561">
            <v>2013</v>
          </cell>
          <cell r="AX6561" t="str">
            <v>37</v>
          </cell>
          <cell r="BB6561" t="str">
            <v>Tambu Matadi Y</v>
          </cell>
          <cell r="BE6561" t="str">
            <v>42</v>
          </cell>
          <cell r="BF6561" t="str">
            <v>2013-S42</v>
          </cell>
          <cell r="BS6561" t="str">
            <v>Debrauwer J</v>
          </cell>
          <cell r="BW6561" t="str">
            <v>42</v>
          </cell>
        </row>
        <row r="6562">
          <cell r="F6562" t="str">
            <v>IMB/51454/C/OPAW</v>
          </cell>
          <cell r="Q6562">
            <v>21</v>
          </cell>
          <cell r="AQ6562" t="str">
            <v>TAMBU MATADI Yann</v>
          </cell>
          <cell r="AW6562">
            <v>2013</v>
          </cell>
          <cell r="AX6562" t="str">
            <v>36</v>
          </cell>
          <cell r="BB6562" t="str">
            <v>Tambu Matadi Y</v>
          </cell>
          <cell r="BE6562" t="str">
            <v>38</v>
          </cell>
          <cell r="BF6562" t="str">
            <v>2013-S38</v>
          </cell>
          <cell r="BS6562" t="str">
            <v>Matton V</v>
          </cell>
          <cell r="BW6562" t="str">
            <v>21</v>
          </cell>
        </row>
        <row r="6563">
          <cell r="F6563" t="str">
            <v>IMB/51454/C/OPA9</v>
          </cell>
          <cell r="Q6563">
            <v>2</v>
          </cell>
          <cell r="AQ6563" t="str">
            <v>TAMBU MATADI Yann</v>
          </cell>
          <cell r="AW6563">
            <v>2013</v>
          </cell>
          <cell r="AX6563" t="str">
            <v>36</v>
          </cell>
          <cell r="BB6563" t="str">
            <v>Tambu Matadi Y</v>
          </cell>
          <cell r="BE6563" t="str">
            <v>38</v>
          </cell>
          <cell r="BF6563" t="str">
            <v>2013-S38</v>
          </cell>
          <cell r="BS6563" t="str">
            <v>Matton V</v>
          </cell>
          <cell r="BW6563" t="str">
            <v>21</v>
          </cell>
        </row>
        <row r="6564">
          <cell r="F6564" t="str">
            <v>IMB/51454/C/OP9V</v>
          </cell>
          <cell r="Q6564">
            <v>1</v>
          </cell>
          <cell r="AQ6564" t="str">
            <v>CRJ ST</v>
          </cell>
          <cell r="AW6564">
            <v>2013</v>
          </cell>
          <cell r="AX6564" t="str">
            <v>39</v>
          </cell>
          <cell r="BB6564" t="str">
            <v>CRJ ST</v>
          </cell>
          <cell r="BE6564" t="str">
            <v>39</v>
          </cell>
          <cell r="BF6564" t="str">
            <v>2013-S39</v>
          </cell>
          <cell r="BS6564" t="str">
            <v>Debrauwer J</v>
          </cell>
          <cell r="BW6564" t="str">
            <v>10</v>
          </cell>
        </row>
        <row r="6565">
          <cell r="F6565" t="str">
            <v>IMB/51454/C/OP50</v>
          </cell>
          <cell r="Q6565">
            <v>33</v>
          </cell>
          <cell r="AQ6565" t="str">
            <v>CRJ ST</v>
          </cell>
          <cell r="AW6565">
            <v>2013</v>
          </cell>
          <cell r="AX6565" t="str">
            <v>40</v>
          </cell>
          <cell r="BB6565" t="str">
            <v>CRJ ST</v>
          </cell>
          <cell r="BE6565" t="str">
            <v>40</v>
          </cell>
          <cell r="BF6565" t="str">
            <v>2013-S40</v>
          </cell>
          <cell r="BS6565" t="str">
            <v>Debrauwer J</v>
          </cell>
          <cell r="BW6565" t="str">
            <v>18</v>
          </cell>
        </row>
        <row r="6566">
          <cell r="F6566" t="str">
            <v>IMB/51454/C/OP3N</v>
          </cell>
          <cell r="Q6566">
            <v>5</v>
          </cell>
          <cell r="AQ6566" t="str">
            <v>FITELCOM ST</v>
          </cell>
          <cell r="AW6566">
            <v>2013</v>
          </cell>
          <cell r="AX6566" t="str">
            <v>37</v>
          </cell>
          <cell r="BB6566" t="str">
            <v>Tambu Matadi Y</v>
          </cell>
          <cell r="BE6566" t="str">
            <v>40</v>
          </cell>
          <cell r="BF6566" t="str">
            <v>2013-S40</v>
          </cell>
          <cell r="BS6566" t="str">
            <v>Matton V</v>
          </cell>
          <cell r="BW6566" t="str">
            <v>12</v>
          </cell>
        </row>
        <row r="6567">
          <cell r="F6567" t="str">
            <v>IMB/51454/C/OP08</v>
          </cell>
          <cell r="Q6567">
            <v>89</v>
          </cell>
          <cell r="AQ6567" t="str">
            <v>TAMBU MATADI Yann</v>
          </cell>
          <cell r="AW6567">
            <v>2013</v>
          </cell>
          <cell r="AX6567" t="str">
            <v>36</v>
          </cell>
          <cell r="BB6567" t="str">
            <v>Tourneur D</v>
          </cell>
          <cell r="BE6567" t="str">
            <v>38</v>
          </cell>
          <cell r="BF6567" t="str">
            <v>2013-S38</v>
          </cell>
          <cell r="BS6567" t="str">
            <v>Matton V</v>
          </cell>
          <cell r="BW6567" t="str">
            <v>12</v>
          </cell>
        </row>
        <row r="6568">
          <cell r="F6568" t="str">
            <v>IMB/51454/C/OOZN</v>
          </cell>
          <cell r="Q6568">
            <v>11</v>
          </cell>
          <cell r="AQ6568" t="str">
            <v>CRJ ST</v>
          </cell>
          <cell r="AW6568">
            <v>2013</v>
          </cell>
          <cell r="AX6568" t="str">
            <v>39</v>
          </cell>
          <cell r="BB6568" t="str">
            <v>CRJ ST</v>
          </cell>
          <cell r="BE6568" t="str">
            <v>39</v>
          </cell>
          <cell r="BF6568" t="str">
            <v>2013-S39</v>
          </cell>
          <cell r="BS6568" t="str">
            <v>Debrauwer J</v>
          </cell>
          <cell r="BW6568" t="str">
            <v>10</v>
          </cell>
        </row>
        <row r="6569">
          <cell r="F6569" t="str">
            <v>IMB/51454/C/OOYP</v>
          </cell>
          <cell r="Q6569">
            <v>4</v>
          </cell>
          <cell r="AQ6569" t="str">
            <v>Vandelet S</v>
          </cell>
          <cell r="AW6569">
            <v>2013</v>
          </cell>
          <cell r="AX6569" t="str">
            <v>37</v>
          </cell>
          <cell r="BB6569" t="str">
            <v>Habermacher E</v>
          </cell>
          <cell r="BE6569" t="str">
            <v>38</v>
          </cell>
          <cell r="BF6569" t="str">
            <v>2013-S38</v>
          </cell>
          <cell r="BS6569" t="str">
            <v>Matton V</v>
          </cell>
          <cell r="BW6569" t="str">
            <v>20</v>
          </cell>
        </row>
        <row r="6570">
          <cell r="F6570" t="str">
            <v>IMB/51454/C/OOX7</v>
          </cell>
          <cell r="Q6570">
            <v>7</v>
          </cell>
          <cell r="AQ6570" t="str">
            <v>Vandelet S</v>
          </cell>
          <cell r="AW6570">
            <v>2013</v>
          </cell>
          <cell r="AX6570" t="str">
            <v>37</v>
          </cell>
          <cell r="BB6570" t="str">
            <v>Habermacher E</v>
          </cell>
          <cell r="BE6570" t="str">
            <v>38</v>
          </cell>
          <cell r="BF6570" t="str">
            <v>2013-S38</v>
          </cell>
          <cell r="BS6570" t="str">
            <v>Matton V</v>
          </cell>
          <cell r="BW6570" t="str">
            <v>20</v>
          </cell>
        </row>
        <row r="6571">
          <cell r="F6571" t="str">
            <v>IMB/51454/C/OOWY</v>
          </cell>
          <cell r="Q6571">
            <v>22</v>
          </cell>
          <cell r="AQ6571" t="str">
            <v>TAMBU MATADI Yann</v>
          </cell>
          <cell r="AW6571">
            <v>2013</v>
          </cell>
          <cell r="AX6571" t="str">
            <v>36</v>
          </cell>
          <cell r="BB6571" t="str">
            <v>Tourneur D</v>
          </cell>
          <cell r="BE6571" t="str">
            <v>39</v>
          </cell>
          <cell r="BF6571" t="str">
            <v>2013-S39</v>
          </cell>
          <cell r="BS6571" t="str">
            <v>Matton V</v>
          </cell>
          <cell r="BW6571" t="str">
            <v>11</v>
          </cell>
        </row>
        <row r="6572">
          <cell r="F6572" t="str">
            <v>IMB/51454/C/OOT0</v>
          </cell>
          <cell r="Q6572">
            <v>14</v>
          </cell>
          <cell r="AQ6572" t="str">
            <v>TAMBU MATADI Yann</v>
          </cell>
          <cell r="AW6572">
            <v>2013</v>
          </cell>
          <cell r="AX6572" t="str">
            <v>36</v>
          </cell>
          <cell r="BB6572" t="str">
            <v>Tourneur D</v>
          </cell>
          <cell r="BE6572" t="str">
            <v>39</v>
          </cell>
          <cell r="BF6572" t="str">
            <v>2013-S39</v>
          </cell>
          <cell r="BS6572" t="str">
            <v>Debrauwer J</v>
          </cell>
          <cell r="BW6572" t="str">
            <v>11</v>
          </cell>
        </row>
        <row r="6573">
          <cell r="F6573" t="str">
            <v>IMB/51454/C/OOOK</v>
          </cell>
          <cell r="Q6573">
            <v>8</v>
          </cell>
          <cell r="AQ6573" t="str">
            <v>FITELCOM ST</v>
          </cell>
          <cell r="AW6573">
            <v>2013</v>
          </cell>
          <cell r="AX6573" t="str">
            <v>37</v>
          </cell>
          <cell r="BB6573" t="str">
            <v>Tambu Matadi Y</v>
          </cell>
          <cell r="BE6573" t="str">
            <v>40</v>
          </cell>
          <cell r="BF6573" t="str">
            <v>2013-S40</v>
          </cell>
          <cell r="BS6573" t="str">
            <v>Debrauwer J</v>
          </cell>
          <cell r="BW6573" t="str">
            <v>12</v>
          </cell>
        </row>
        <row r="6574">
          <cell r="F6574" t="str">
            <v>IMB/51454/C/OOJB</v>
          </cell>
          <cell r="Q6574">
            <v>17</v>
          </cell>
          <cell r="AQ6574" t="str">
            <v>CRJ ST</v>
          </cell>
          <cell r="AW6574">
            <v>2013</v>
          </cell>
          <cell r="AX6574" t="str">
            <v>40</v>
          </cell>
          <cell r="BB6574" t="str">
            <v>CRJ ST</v>
          </cell>
          <cell r="BE6574" t="str">
            <v>40</v>
          </cell>
          <cell r="BF6574" t="str">
            <v>2013-S40</v>
          </cell>
          <cell r="BS6574" t="str">
            <v>Debrauwer J</v>
          </cell>
          <cell r="BW6574" t="str">
            <v>15</v>
          </cell>
        </row>
        <row r="6575">
          <cell r="F6575" t="str">
            <v>IMB/51454/C/OOIO</v>
          </cell>
          <cell r="Q6575">
            <v>9</v>
          </cell>
          <cell r="AQ6575" t="str">
            <v>FIBORSYSTEM ST</v>
          </cell>
          <cell r="AW6575">
            <v>2013</v>
          </cell>
          <cell r="AX6575" t="str">
            <v>39</v>
          </cell>
          <cell r="BB6575" t="str">
            <v>Lehalle D</v>
          </cell>
          <cell r="BE6575" t="str">
            <v>42</v>
          </cell>
          <cell r="BF6575" t="str">
            <v>2013-S42</v>
          </cell>
          <cell r="BS6575" t="str">
            <v>Debrauwer J</v>
          </cell>
          <cell r="BW6575" t="str">
            <v>10</v>
          </cell>
        </row>
        <row r="6576">
          <cell r="F6576" t="str">
            <v>IMB/51454/C/OOHA</v>
          </cell>
          <cell r="Q6576">
            <v>8</v>
          </cell>
          <cell r="AQ6576" t="str">
            <v>FITELCOM ST</v>
          </cell>
          <cell r="AW6576">
            <v>2013</v>
          </cell>
          <cell r="AX6576" t="str">
            <v>39</v>
          </cell>
          <cell r="BB6576" t="str">
            <v>Lehalle D</v>
          </cell>
          <cell r="BE6576" t="str">
            <v>43</v>
          </cell>
          <cell r="BF6576" t="str">
            <v>2013-S43</v>
          </cell>
          <cell r="BS6576" t="str">
            <v>Debrauwer J</v>
          </cell>
          <cell r="BW6576" t="str">
            <v>12</v>
          </cell>
        </row>
        <row r="6577">
          <cell r="F6577" t="str">
            <v>IMB/51454/C/OOEJ</v>
          </cell>
          <cell r="Q6577">
            <v>17</v>
          </cell>
          <cell r="AQ6577" t="str">
            <v>CRJ ST</v>
          </cell>
          <cell r="AW6577">
            <v>2013</v>
          </cell>
          <cell r="AX6577" t="str">
            <v>40</v>
          </cell>
          <cell r="BB6577" t="str">
            <v>CRJ ST</v>
          </cell>
          <cell r="BE6577" t="str">
            <v>40</v>
          </cell>
          <cell r="BF6577" t="str">
            <v>2013-S40</v>
          </cell>
          <cell r="BS6577" t="str">
            <v>Debrauwer J</v>
          </cell>
          <cell r="BW6577" t="str">
            <v>15</v>
          </cell>
        </row>
        <row r="6578">
          <cell r="F6578" t="str">
            <v>IMB/51454/C/OO9O</v>
          </cell>
          <cell r="Q6578">
            <v>23</v>
          </cell>
          <cell r="AQ6578" t="str">
            <v>TAMBU MATADI Yann</v>
          </cell>
          <cell r="AW6578">
            <v>2013</v>
          </cell>
          <cell r="AX6578" t="str">
            <v>36</v>
          </cell>
          <cell r="BB6578" t="str">
            <v>Tourneur D</v>
          </cell>
          <cell r="BE6578" t="str">
            <v>38</v>
          </cell>
          <cell r="BF6578" t="str">
            <v>2013-S38</v>
          </cell>
          <cell r="BS6578" t="str">
            <v>Debrauwer J</v>
          </cell>
          <cell r="BW6578" t="str">
            <v>09</v>
          </cell>
        </row>
        <row r="6579">
          <cell r="F6579" t="str">
            <v>IMB/51454/C/OO7C</v>
          </cell>
          <cell r="Q6579">
            <v>35</v>
          </cell>
          <cell r="AQ6579" t="str">
            <v>FITELCOM ST</v>
          </cell>
          <cell r="AW6579">
            <v>2013</v>
          </cell>
          <cell r="AX6579" t="str">
            <v>37</v>
          </cell>
          <cell r="BB6579" t="str">
            <v>Tambu Matadi Y</v>
          </cell>
          <cell r="BE6579" t="str">
            <v>08</v>
          </cell>
          <cell r="BF6579" t="str">
            <v>2014-S08</v>
          </cell>
          <cell r="BS6579" t="str">
            <v>Debrauwer J</v>
          </cell>
          <cell r="BW6579" t="str">
            <v>36</v>
          </cell>
        </row>
        <row r="6580">
          <cell r="F6580" t="str">
            <v>IMB/51454/C/OO6Q</v>
          </cell>
          <cell r="Q6580">
            <v>8</v>
          </cell>
          <cell r="AQ6580" t="str">
            <v>TAMBU MATADI Yann</v>
          </cell>
          <cell r="AW6580">
            <v>2013</v>
          </cell>
          <cell r="AX6580" t="str">
            <v>36</v>
          </cell>
          <cell r="BB6580" t="str">
            <v>Tourneur D</v>
          </cell>
          <cell r="BE6580" t="str">
            <v>39</v>
          </cell>
          <cell r="BF6580" t="str">
            <v>2013-S39</v>
          </cell>
          <cell r="BS6580" t="str">
            <v>Debrauwer j</v>
          </cell>
          <cell r="BW6580" t="str">
            <v>08</v>
          </cell>
        </row>
        <row r="6581">
          <cell r="F6581" t="str">
            <v>IMB/51454/C/OO53</v>
          </cell>
          <cell r="Q6581">
            <v>25</v>
          </cell>
          <cell r="AQ6581" t="str">
            <v>FITELCOM ST</v>
          </cell>
          <cell r="AW6581">
            <v>2013</v>
          </cell>
          <cell r="AX6581" t="str">
            <v>37</v>
          </cell>
          <cell r="BB6581" t="str">
            <v>Pardal S (sud)</v>
          </cell>
          <cell r="BE6581" t="str">
            <v>42</v>
          </cell>
          <cell r="BF6581" t="str">
            <v>2013-S42</v>
          </cell>
          <cell r="BS6581" t="str">
            <v>Debrauwer J</v>
          </cell>
          <cell r="BW6581" t="str">
            <v>09</v>
          </cell>
        </row>
        <row r="6582">
          <cell r="F6582" t="str">
            <v>IMB/51454/C/OO0S</v>
          </cell>
          <cell r="Q6582">
            <v>32</v>
          </cell>
          <cell r="AQ6582" t="str">
            <v>FITELCOM ST</v>
          </cell>
          <cell r="AW6582">
            <v>2013</v>
          </cell>
          <cell r="AX6582" t="str">
            <v>37</v>
          </cell>
          <cell r="BB6582" t="str">
            <v>Pardal S (sud)</v>
          </cell>
          <cell r="BE6582" t="str">
            <v>42</v>
          </cell>
          <cell r="BF6582" t="str">
            <v>2013-S42</v>
          </cell>
          <cell r="BS6582" t="str">
            <v>Debrauwer J</v>
          </cell>
          <cell r="BW6582" t="str">
            <v>23</v>
          </cell>
        </row>
        <row r="6583">
          <cell r="F6583" t="str">
            <v>IMB/51454/C/ONZS</v>
          </cell>
          <cell r="Q6583">
            <v>4</v>
          </cell>
          <cell r="AQ6583" t="str">
            <v>Tourneur D</v>
          </cell>
          <cell r="AW6583">
            <v>2013</v>
          </cell>
          <cell r="AX6583" t="str">
            <v>36</v>
          </cell>
          <cell r="BB6583" t="str">
            <v>Tourneur D</v>
          </cell>
          <cell r="BE6583" t="str">
            <v>37</v>
          </cell>
          <cell r="BF6583" t="str">
            <v>2013-S37</v>
          </cell>
          <cell r="BS6583" t="str">
            <v>Matton V</v>
          </cell>
          <cell r="BW6583" t="str">
            <v>05</v>
          </cell>
        </row>
        <row r="6584">
          <cell r="F6584" t="str">
            <v>IMB/51454/C/ONPH</v>
          </cell>
          <cell r="Q6584">
            <v>31</v>
          </cell>
          <cell r="AQ6584" t="str">
            <v>TAMBU MATADI Yann</v>
          </cell>
          <cell r="AW6584">
            <v>2013</v>
          </cell>
          <cell r="AX6584" t="str">
            <v>36</v>
          </cell>
          <cell r="BB6584" t="str">
            <v>Tourneur D</v>
          </cell>
          <cell r="BE6584" t="str">
            <v>38</v>
          </cell>
          <cell r="BF6584" t="str">
            <v>2013-S38</v>
          </cell>
          <cell r="BS6584" t="str">
            <v>Debrauwer J</v>
          </cell>
          <cell r="BW6584" t="str">
            <v>17</v>
          </cell>
        </row>
        <row r="6585">
          <cell r="F6585" t="str">
            <v>IMB/51454/C/ONOE</v>
          </cell>
          <cell r="Q6585">
            <v>15</v>
          </cell>
          <cell r="AQ6585" t="str">
            <v>TAMBU MATADI Yann</v>
          </cell>
          <cell r="AW6585">
            <v>2013</v>
          </cell>
          <cell r="AX6585" t="str">
            <v>36</v>
          </cell>
          <cell r="BB6585" t="str">
            <v>Tambu Matadi Y</v>
          </cell>
          <cell r="BE6585" t="str">
            <v>38</v>
          </cell>
          <cell r="BF6585" t="str">
            <v>2013-S38</v>
          </cell>
          <cell r="BS6585" t="str">
            <v>Matton V</v>
          </cell>
          <cell r="BW6585" t="str">
            <v>29</v>
          </cell>
        </row>
        <row r="6586">
          <cell r="F6586" t="str">
            <v>IMB/51454/C/ON9D</v>
          </cell>
          <cell r="Q6586">
            <v>13</v>
          </cell>
          <cell r="AQ6586" t="str">
            <v>SETRS ST</v>
          </cell>
          <cell r="AW6586">
            <v>2014</v>
          </cell>
          <cell r="AX6586" t="str">
            <v>04</v>
          </cell>
          <cell r="BB6586" t="str">
            <v>Habermacher E</v>
          </cell>
          <cell r="BE6586" t="str">
            <v>05</v>
          </cell>
          <cell r="BF6586" t="str">
            <v>2014-S05</v>
          </cell>
          <cell r="BS6586" t="str">
            <v>Matton V</v>
          </cell>
          <cell r="BW6586" t="str">
            <v>26</v>
          </cell>
        </row>
        <row r="6587">
          <cell r="F6587" t="str">
            <v>IMB/51454/C/ON75</v>
          </cell>
          <cell r="Q6587">
            <v>4</v>
          </cell>
          <cell r="AQ6587" t="str">
            <v>Tourneur D</v>
          </cell>
          <cell r="AW6587">
            <v>2013</v>
          </cell>
          <cell r="AX6587" t="str">
            <v>36</v>
          </cell>
          <cell r="BB6587" t="str">
            <v>Tourneur D</v>
          </cell>
          <cell r="BE6587" t="str">
            <v>38</v>
          </cell>
          <cell r="BF6587" t="str">
            <v>2013-S38</v>
          </cell>
          <cell r="BS6587" t="str">
            <v>Batik C</v>
          </cell>
          <cell r="BW6587" t="str">
            <v>37</v>
          </cell>
        </row>
        <row r="6588">
          <cell r="F6588" t="str">
            <v>IMB/51454/C/ON6I</v>
          </cell>
          <cell r="Q6588">
            <v>5</v>
          </cell>
          <cell r="AQ6588" t="str">
            <v>FITELCOM ST</v>
          </cell>
          <cell r="AW6588">
            <v>2013</v>
          </cell>
          <cell r="AX6588" t="str">
            <v>39</v>
          </cell>
          <cell r="BB6588" t="str">
            <v>Lehalle D</v>
          </cell>
          <cell r="BE6588" t="str">
            <v>42</v>
          </cell>
          <cell r="BF6588" t="str">
            <v>2013-S42</v>
          </cell>
          <cell r="BS6588" t="str">
            <v>Debrauwer J</v>
          </cell>
          <cell r="BW6588" t="str">
            <v>16</v>
          </cell>
        </row>
        <row r="6589">
          <cell r="F6589" t="str">
            <v>IMB/51454/C/ON5I</v>
          </cell>
          <cell r="Q6589">
            <v>11</v>
          </cell>
          <cell r="AQ6589" t="str">
            <v>Vandelet S</v>
          </cell>
          <cell r="AW6589">
            <v>2013</v>
          </cell>
          <cell r="AX6589" t="str">
            <v>37</v>
          </cell>
          <cell r="BB6589" t="str">
            <v>Tambu Matadi Y</v>
          </cell>
          <cell r="BE6589" t="str">
            <v>39</v>
          </cell>
          <cell r="BF6589" t="str">
            <v>2013-S39</v>
          </cell>
          <cell r="BS6589" t="str">
            <v>Debrauwer j</v>
          </cell>
          <cell r="BW6589" t="str">
            <v>08</v>
          </cell>
        </row>
        <row r="6590">
          <cell r="F6590" t="str">
            <v>IMB/51454/C/OMTY</v>
          </cell>
          <cell r="Q6590">
            <v>13</v>
          </cell>
          <cell r="AQ6590" t="str">
            <v>FITELCOM ST</v>
          </cell>
          <cell r="AW6590">
            <v>2013</v>
          </cell>
          <cell r="AX6590" t="str">
            <v>39</v>
          </cell>
          <cell r="BB6590" t="str">
            <v>Lehalle D</v>
          </cell>
          <cell r="BE6590" t="str">
            <v>44</v>
          </cell>
          <cell r="BF6590" t="str">
            <v>2013-S44</v>
          </cell>
          <cell r="BS6590" t="str">
            <v>Debrauwer J</v>
          </cell>
          <cell r="BW6590" t="str">
            <v>11</v>
          </cell>
        </row>
        <row r="6591">
          <cell r="F6591" t="str">
            <v>IMB/51454/C/OMO1</v>
          </cell>
          <cell r="Q6591">
            <v>4</v>
          </cell>
          <cell r="AQ6591" t="str">
            <v>FITELCOM ST</v>
          </cell>
          <cell r="AW6591">
            <v>2013</v>
          </cell>
          <cell r="AX6591" t="str">
            <v>39</v>
          </cell>
          <cell r="BB6591" t="str">
            <v>Tambu Matadi Y</v>
          </cell>
          <cell r="BE6591" t="str">
            <v>41</v>
          </cell>
          <cell r="BF6591" t="str">
            <v>2013-S41</v>
          </cell>
          <cell r="BS6591" t="str">
            <v>Debrauwer J</v>
          </cell>
          <cell r="BW6591" t="str">
            <v>22</v>
          </cell>
        </row>
        <row r="6592">
          <cell r="F6592" t="str">
            <v>IMB/51454/C/OMMY</v>
          </cell>
          <cell r="Q6592">
            <v>12</v>
          </cell>
          <cell r="AQ6592" t="str">
            <v>Vandelet S</v>
          </cell>
          <cell r="AW6592">
            <v>2013</v>
          </cell>
          <cell r="AX6592" t="str">
            <v>37</v>
          </cell>
          <cell r="BB6592" t="str">
            <v>Tambu Matadi Y</v>
          </cell>
          <cell r="BE6592" t="str">
            <v>39</v>
          </cell>
          <cell r="BF6592" t="str">
            <v>2013-S39</v>
          </cell>
          <cell r="BS6592" t="str">
            <v>Debrauwer J</v>
          </cell>
          <cell r="BW6592" t="str">
            <v>47</v>
          </cell>
        </row>
        <row r="6593">
          <cell r="F6593" t="str">
            <v>IMB/51454/C/OMHB</v>
          </cell>
          <cell r="Q6593">
            <v>5</v>
          </cell>
          <cell r="AQ6593" t="str">
            <v>TAMBU MATADI Yann</v>
          </cell>
          <cell r="AW6593">
            <v>2013</v>
          </cell>
          <cell r="AX6593" t="str">
            <v>36</v>
          </cell>
          <cell r="BB6593" t="str">
            <v>Tourneur D</v>
          </cell>
          <cell r="BE6593" t="str">
            <v>39</v>
          </cell>
          <cell r="BF6593" t="str">
            <v>2013-S39</v>
          </cell>
          <cell r="BS6593" t="str">
            <v>Debrauwer J</v>
          </cell>
          <cell r="BW6593" t="str">
            <v>10</v>
          </cell>
        </row>
        <row r="6594">
          <cell r="F6594" t="str">
            <v>IMB/51454/C/OMHA</v>
          </cell>
          <cell r="Q6594">
            <v>12</v>
          </cell>
          <cell r="AQ6594" t="str">
            <v>Tourneur D</v>
          </cell>
          <cell r="AW6594">
            <v>2013</v>
          </cell>
          <cell r="AX6594" t="str">
            <v>36</v>
          </cell>
          <cell r="BB6594" t="str">
            <v>Tourneur D</v>
          </cell>
          <cell r="BE6594" t="str">
            <v>38</v>
          </cell>
          <cell r="BF6594" t="str">
            <v>2013-S38</v>
          </cell>
          <cell r="BS6594" t="str">
            <v>Debrauwer J</v>
          </cell>
          <cell r="BW6594" t="str">
            <v>10</v>
          </cell>
        </row>
        <row r="6595">
          <cell r="F6595" t="str">
            <v>IMB/51454/C/OMQL</v>
          </cell>
          <cell r="Q6595">
            <v>7</v>
          </cell>
          <cell r="AQ6595" t="str">
            <v>Tourneur D</v>
          </cell>
          <cell r="AW6595">
            <v>2013</v>
          </cell>
          <cell r="AX6595" t="str">
            <v>36</v>
          </cell>
          <cell r="BB6595" t="str">
            <v>Bourgoin T</v>
          </cell>
          <cell r="BE6595" t="str">
            <v>42</v>
          </cell>
          <cell r="BF6595" t="str">
            <v>2013-S42</v>
          </cell>
          <cell r="BS6595" t="str">
            <v>BE OPTIK ST</v>
          </cell>
          <cell r="BW6595" t="str">
            <v/>
          </cell>
        </row>
        <row r="6596">
          <cell r="F6596" t="str">
            <v>IMB/51454/C/OM6Y</v>
          </cell>
          <cell r="Q6596">
            <v>11</v>
          </cell>
          <cell r="AQ6596" t="str">
            <v>FIBORSYSTEM ST</v>
          </cell>
          <cell r="AW6596">
            <v>2013</v>
          </cell>
          <cell r="AX6596" t="str">
            <v>50</v>
          </cell>
          <cell r="BB6596" t="str">
            <v>Batik C</v>
          </cell>
          <cell r="BE6596" t="str">
            <v>22</v>
          </cell>
          <cell r="BF6596" t="str">
            <v>2014-S22</v>
          </cell>
          <cell r="BS6596" t="str">
            <v>Debrauwer J</v>
          </cell>
          <cell r="BW6596" t="str">
            <v>22</v>
          </cell>
        </row>
        <row r="6597">
          <cell r="F6597" t="str">
            <v>IMB/51454/C/OLBN</v>
          </cell>
          <cell r="Q6597">
            <v>43</v>
          </cell>
          <cell r="AQ6597" t="str">
            <v>FITELCOM ST</v>
          </cell>
          <cell r="AW6597">
            <v>2013</v>
          </cell>
          <cell r="AX6597" t="str">
            <v>39</v>
          </cell>
          <cell r="BB6597" t="str">
            <v>Tambu Matadi Y</v>
          </cell>
          <cell r="BE6597" t="str">
            <v>41</v>
          </cell>
          <cell r="BF6597" t="str">
            <v>2013-S41</v>
          </cell>
          <cell r="BS6597" t="str">
            <v>Debrauwer J</v>
          </cell>
          <cell r="BW6597" t="str">
            <v>09</v>
          </cell>
        </row>
        <row r="6598">
          <cell r="F6598" t="str">
            <v>IMB/51454/C/OLB5</v>
          </cell>
          <cell r="Q6598">
            <v>30</v>
          </cell>
          <cell r="AQ6598" t="str">
            <v>Tourneur D</v>
          </cell>
          <cell r="AW6598">
            <v>2013</v>
          </cell>
          <cell r="AX6598" t="str">
            <v>36</v>
          </cell>
          <cell r="BB6598" t="str">
            <v>Tourneur D</v>
          </cell>
          <cell r="BE6598" t="str">
            <v>37</v>
          </cell>
          <cell r="BF6598" t="str">
            <v>2013-S37</v>
          </cell>
          <cell r="BS6598" t="str">
            <v>Matton V</v>
          </cell>
          <cell r="BW6598" t="str">
            <v>28</v>
          </cell>
        </row>
        <row r="6599">
          <cell r="F6599" t="str">
            <v>IMB/51454/C/OKTT</v>
          </cell>
          <cell r="Q6599">
            <v>5</v>
          </cell>
          <cell r="AQ6599" t="str">
            <v>Tourneur D</v>
          </cell>
          <cell r="AW6599">
            <v>2013</v>
          </cell>
          <cell r="AX6599" t="str">
            <v>36</v>
          </cell>
          <cell r="BB6599" t="str">
            <v>Bourgoin T</v>
          </cell>
          <cell r="BE6599" t="str">
            <v>41</v>
          </cell>
          <cell r="BF6599" t="str">
            <v>2013-S41</v>
          </cell>
          <cell r="BS6599" t="str">
            <v>Debrauwer J</v>
          </cell>
          <cell r="BW6599" t="str">
            <v>10</v>
          </cell>
        </row>
        <row r="6600">
          <cell r="F6600" t="str">
            <v>IMB/51454/C/OKP7</v>
          </cell>
          <cell r="Q6600">
            <v>8</v>
          </cell>
          <cell r="AQ6600" t="str">
            <v>FITELCOM ST</v>
          </cell>
          <cell r="AW6600">
            <v>2013</v>
          </cell>
          <cell r="AX6600" t="str">
            <v>37</v>
          </cell>
          <cell r="BB6600" t="str">
            <v>Tambu Matadi Y</v>
          </cell>
          <cell r="BE6600" t="str">
            <v>39</v>
          </cell>
          <cell r="BF6600" t="str">
            <v>2013-S39</v>
          </cell>
          <cell r="BS6600" t="str">
            <v>Debrauwer j</v>
          </cell>
          <cell r="BW6600" t="str">
            <v>08</v>
          </cell>
        </row>
        <row r="6601">
          <cell r="F6601" t="str">
            <v>IMB/51454/C/OJID</v>
          </cell>
          <cell r="Q6601">
            <v>126</v>
          </cell>
          <cell r="AQ6601" t="str">
            <v>TAMBU MATADI Yann</v>
          </cell>
          <cell r="AW6601">
            <v>2013</v>
          </cell>
          <cell r="AX6601" t="str">
            <v>36</v>
          </cell>
          <cell r="BB6601" t="str">
            <v>Tambu Matadi Y</v>
          </cell>
          <cell r="BE6601" t="str">
            <v>38</v>
          </cell>
          <cell r="BF6601" t="str">
            <v>2013-S38</v>
          </cell>
          <cell r="BS6601" t="str">
            <v>Tambu Matadi Y</v>
          </cell>
          <cell r="BW6601" t="str">
            <v>14</v>
          </cell>
        </row>
        <row r="6602">
          <cell r="F6602" t="str">
            <v>IMB/51454/C/OJFV</v>
          </cell>
          <cell r="Q6602">
            <v>76</v>
          </cell>
          <cell r="AQ6602" t="str">
            <v>TAMBU MATADI Yann</v>
          </cell>
          <cell r="AW6602">
            <v>2013</v>
          </cell>
          <cell r="AX6602" t="str">
            <v>36</v>
          </cell>
          <cell r="BB6602" t="str">
            <v>Tambu Matadi Y</v>
          </cell>
          <cell r="BE6602" t="str">
            <v>38</v>
          </cell>
          <cell r="BF6602" t="str">
            <v>2013-S38</v>
          </cell>
          <cell r="BS6602" t="str">
            <v>Tambu Matadi Y</v>
          </cell>
          <cell r="BW6602" t="str">
            <v>14</v>
          </cell>
        </row>
        <row r="6603">
          <cell r="F6603" t="str">
            <v>IMB/51454/C/00R3</v>
          </cell>
          <cell r="Q6603">
            <v>9</v>
          </cell>
          <cell r="AQ6603" t="str">
            <v>CRJ ST</v>
          </cell>
          <cell r="AW6603">
            <v>2013</v>
          </cell>
          <cell r="AX6603" t="str">
            <v>41</v>
          </cell>
          <cell r="BB6603" t="str">
            <v>CRJ ST</v>
          </cell>
          <cell r="BE6603" t="str">
            <v>42</v>
          </cell>
          <cell r="BF6603" t="str">
            <v>2013-S42</v>
          </cell>
          <cell r="BS6603" t="str">
            <v>Debrauwer J</v>
          </cell>
          <cell r="BW6603" t="str">
            <v>36</v>
          </cell>
        </row>
        <row r="6604">
          <cell r="F6604" t="str">
            <v>IMB/51454/C/00R1</v>
          </cell>
          <cell r="Q6604">
            <v>6</v>
          </cell>
          <cell r="AQ6604" t="str">
            <v>FITELCOM ST</v>
          </cell>
          <cell r="AW6604">
            <v>2013</v>
          </cell>
          <cell r="AX6604" t="str">
            <v>37</v>
          </cell>
          <cell r="BB6604" t="str">
            <v>Taradoux G</v>
          </cell>
          <cell r="BE6604" t="str">
            <v>40</v>
          </cell>
          <cell r="BF6604" t="str">
            <v>2013-S40</v>
          </cell>
          <cell r="BS6604" t="str">
            <v>Debrauwer J</v>
          </cell>
          <cell r="BW6604" t="str">
            <v>36</v>
          </cell>
        </row>
        <row r="6605">
          <cell r="F6605" t="str">
            <v>IMB/51454/C/00QX</v>
          </cell>
          <cell r="Q6605">
            <v>4</v>
          </cell>
          <cell r="AQ6605" t="str">
            <v>CRJ ST</v>
          </cell>
          <cell r="AW6605">
            <v>2013</v>
          </cell>
          <cell r="AX6605" t="str">
            <v>41</v>
          </cell>
          <cell r="BB6605" t="str">
            <v>CRJ ST</v>
          </cell>
          <cell r="BE6605" t="str">
            <v>42</v>
          </cell>
          <cell r="BF6605" t="str">
            <v>2013-S42</v>
          </cell>
          <cell r="BS6605" t="str">
            <v>Debrauwer J</v>
          </cell>
          <cell r="BW6605" t="str">
            <v>36</v>
          </cell>
        </row>
        <row r="6606">
          <cell r="F6606" t="str">
            <v>IMB/51454/C/00P3</v>
          </cell>
          <cell r="Q6606">
            <v>4</v>
          </cell>
          <cell r="AQ6606" t="str">
            <v>Vandelet S</v>
          </cell>
          <cell r="AW6606">
            <v>2013</v>
          </cell>
          <cell r="AX6606" t="str">
            <v>38</v>
          </cell>
          <cell r="BB6606" t="str">
            <v>Lehalle D</v>
          </cell>
          <cell r="BE6606" t="str">
            <v>41</v>
          </cell>
          <cell r="BF6606" t="str">
            <v>2013-S41</v>
          </cell>
          <cell r="BS6606" t="str">
            <v>Debrauwer J</v>
          </cell>
          <cell r="BW6606" t="str">
            <v>24</v>
          </cell>
        </row>
        <row r="6607">
          <cell r="F6607" t="str">
            <v>IMB/51454/C/00P2</v>
          </cell>
          <cell r="Q6607">
            <v>24</v>
          </cell>
          <cell r="AQ6607" t="str">
            <v>Tourneur D</v>
          </cell>
          <cell r="AW6607">
            <v>2013</v>
          </cell>
          <cell r="AX6607" t="str">
            <v>36</v>
          </cell>
          <cell r="BB6607" t="str">
            <v>Tourneur D</v>
          </cell>
          <cell r="BE6607" t="str">
            <v>37</v>
          </cell>
          <cell r="BF6607" t="str">
            <v>2013-S37</v>
          </cell>
          <cell r="BS6607" t="str">
            <v>Debrauwer J</v>
          </cell>
          <cell r="BW6607" t="str">
            <v>24</v>
          </cell>
        </row>
        <row r="6608">
          <cell r="F6608" t="str">
            <v>IMB/51454/C/00P1</v>
          </cell>
          <cell r="Q6608">
            <v>8</v>
          </cell>
          <cell r="AQ6608" t="str">
            <v>Tourneur D</v>
          </cell>
          <cell r="AW6608">
            <v>2013</v>
          </cell>
          <cell r="AX6608" t="str">
            <v>36</v>
          </cell>
          <cell r="BB6608" t="str">
            <v>Tourneur D</v>
          </cell>
          <cell r="BE6608" t="str">
            <v>37</v>
          </cell>
          <cell r="BF6608" t="str">
            <v>2013-S37</v>
          </cell>
          <cell r="BS6608" t="str">
            <v>Debrauwer J</v>
          </cell>
          <cell r="BW6608" t="str">
            <v>24</v>
          </cell>
        </row>
        <row r="6609">
          <cell r="F6609" t="str">
            <v>IMB/51454/C/00P0</v>
          </cell>
          <cell r="Q6609">
            <v>13</v>
          </cell>
          <cell r="AQ6609" t="str">
            <v>Tourneur D</v>
          </cell>
          <cell r="AW6609">
            <v>2013</v>
          </cell>
          <cell r="AX6609" t="str">
            <v>36</v>
          </cell>
          <cell r="BB6609" t="str">
            <v>Tourneur D</v>
          </cell>
          <cell r="BE6609" t="str">
            <v>37</v>
          </cell>
          <cell r="BF6609" t="str">
            <v>2013-S37</v>
          </cell>
          <cell r="BS6609" t="str">
            <v>Debrauwer J</v>
          </cell>
          <cell r="BW6609" t="str">
            <v>15</v>
          </cell>
        </row>
        <row r="6610">
          <cell r="F6610" t="str">
            <v>IMB/51454/C/00LA</v>
          </cell>
          <cell r="Q6610">
            <v>5</v>
          </cell>
          <cell r="AQ6610" t="str">
            <v>CRJ ST</v>
          </cell>
          <cell r="AW6610">
            <v>2013</v>
          </cell>
          <cell r="AX6610" t="str">
            <v>39</v>
          </cell>
          <cell r="BB6610" t="str">
            <v>CRJ ST</v>
          </cell>
          <cell r="BE6610" t="str">
            <v>39</v>
          </cell>
          <cell r="BF6610" t="str">
            <v>2013-S39</v>
          </cell>
          <cell r="BS6610" t="str">
            <v>Debrauwer J</v>
          </cell>
          <cell r="BW6610" t="str">
            <v>44</v>
          </cell>
        </row>
        <row r="6611">
          <cell r="F6611" t="str">
            <v>IMB/51454/C/00CI</v>
          </cell>
          <cell r="Q6611">
            <v>8</v>
          </cell>
          <cell r="AQ6611" t="str">
            <v>FITELCOM ST</v>
          </cell>
          <cell r="AW6611">
            <v>2013</v>
          </cell>
          <cell r="AX6611" t="str">
            <v>37</v>
          </cell>
          <cell r="BB6611" t="str">
            <v>Tambu Matadi Y</v>
          </cell>
          <cell r="BE6611" t="str">
            <v>42</v>
          </cell>
          <cell r="BF6611" t="str">
            <v>2013-S42</v>
          </cell>
          <cell r="BS6611" t="str">
            <v>Debrauwer J</v>
          </cell>
          <cell r="BW6611" t="str">
            <v>42</v>
          </cell>
        </row>
        <row r="6612">
          <cell r="F6612" t="str">
            <v>IMB/51454/C/00C6</v>
          </cell>
          <cell r="Q6612">
            <v>7</v>
          </cell>
          <cell r="AQ6612" t="str">
            <v>Graillot P</v>
          </cell>
          <cell r="AW6612">
            <v>2014</v>
          </cell>
          <cell r="AX6612" t="str">
            <v>07</v>
          </cell>
          <cell r="BB6612" t="str">
            <v>Tambu Matadi Y</v>
          </cell>
          <cell r="BE6612" t="str">
            <v>11</v>
          </cell>
          <cell r="BF6612" t="str">
            <v>2014-S11</v>
          </cell>
          <cell r="BS6612" t="str">
            <v>Debrauwer J</v>
          </cell>
          <cell r="BW6612" t="str">
            <v>25</v>
          </cell>
        </row>
        <row r="6613">
          <cell r="F6613" t="str">
            <v>IMB/51454/C/001E</v>
          </cell>
          <cell r="Q6613">
            <v>10</v>
          </cell>
          <cell r="AQ6613" t="str">
            <v>CRJ ST</v>
          </cell>
          <cell r="AW6613">
            <v>2013</v>
          </cell>
          <cell r="AX6613" t="str">
            <v>39</v>
          </cell>
          <cell r="BB6613" t="str">
            <v>CRJ ST</v>
          </cell>
          <cell r="BE6613" t="str">
            <v>39</v>
          </cell>
          <cell r="BF6613" t="str">
            <v>2013-S39</v>
          </cell>
          <cell r="BS6613" t="str">
            <v>Bourgoin T</v>
          </cell>
          <cell r="BW6613" t="str">
            <v>04</v>
          </cell>
        </row>
        <row r="6614">
          <cell r="F6614" t="str">
            <v>IMB/51454/C/001D</v>
          </cell>
          <cell r="Q6614">
            <v>18</v>
          </cell>
          <cell r="AQ6614" t="str">
            <v>CRJ ST</v>
          </cell>
          <cell r="AW6614">
            <v>2013</v>
          </cell>
          <cell r="AX6614" t="str">
            <v>39</v>
          </cell>
          <cell r="BB6614" t="str">
            <v>CRJ ST</v>
          </cell>
          <cell r="BE6614" t="str">
            <v>39</v>
          </cell>
          <cell r="BF6614" t="str">
            <v>2013-S39</v>
          </cell>
          <cell r="BS6614" t="str">
            <v>Bourgoin T</v>
          </cell>
          <cell r="BW6614" t="str">
            <v>04</v>
          </cell>
        </row>
        <row r="6615">
          <cell r="F6615" t="str">
            <v>IMB/51454/C/001C</v>
          </cell>
          <cell r="Q6615">
            <v>20</v>
          </cell>
          <cell r="AQ6615" t="str">
            <v>CRJ ST</v>
          </cell>
          <cell r="AW6615">
            <v>2013</v>
          </cell>
          <cell r="AX6615" t="str">
            <v>39</v>
          </cell>
          <cell r="BB6615" t="str">
            <v>CRJ ST</v>
          </cell>
          <cell r="BE6615" t="str">
            <v>39</v>
          </cell>
          <cell r="BF6615" t="str">
            <v>2013-S39</v>
          </cell>
          <cell r="BS6615" t="str">
            <v>Bourgoin T</v>
          </cell>
          <cell r="BW6615" t="str">
            <v>04</v>
          </cell>
        </row>
        <row r="6616">
          <cell r="F6616" t="str">
            <v>IMB/51454/C/001B</v>
          </cell>
          <cell r="Q6616">
            <v>20</v>
          </cell>
          <cell r="AQ6616" t="str">
            <v>CRJ ST</v>
          </cell>
          <cell r="AW6616">
            <v>2013</v>
          </cell>
          <cell r="AX6616" t="str">
            <v>39</v>
          </cell>
          <cell r="BB6616" t="str">
            <v>CRJ ST</v>
          </cell>
          <cell r="BE6616" t="str">
            <v>39</v>
          </cell>
          <cell r="BF6616" t="str">
            <v>2013-S39</v>
          </cell>
          <cell r="BS6616" t="str">
            <v>Bourgoin T</v>
          </cell>
          <cell r="BW6616" t="str">
            <v>04</v>
          </cell>
        </row>
        <row r="6617">
          <cell r="F6617" t="str">
            <v>IMB/51454/C/001A</v>
          </cell>
          <cell r="Q6617">
            <v>20</v>
          </cell>
          <cell r="AQ6617" t="str">
            <v>CRJ ST</v>
          </cell>
          <cell r="AW6617">
            <v>2013</v>
          </cell>
          <cell r="AX6617" t="str">
            <v>39</v>
          </cell>
          <cell r="BB6617" t="str">
            <v>CRJ ST</v>
          </cell>
          <cell r="BE6617" t="str">
            <v>39</v>
          </cell>
          <cell r="BF6617" t="str">
            <v>2013-S39</v>
          </cell>
          <cell r="BS6617" t="str">
            <v>Bourgoin T</v>
          </cell>
          <cell r="BW6617" t="str">
            <v>04</v>
          </cell>
        </row>
        <row r="6618">
          <cell r="F6618" t="str">
            <v>IMB/51454/C/0019</v>
          </cell>
          <cell r="Q6618">
            <v>18</v>
          </cell>
          <cell r="AQ6618" t="str">
            <v>CRJ ST</v>
          </cell>
          <cell r="AW6618">
            <v>2013</v>
          </cell>
          <cell r="AX6618" t="str">
            <v>39</v>
          </cell>
          <cell r="BB6618" t="str">
            <v>CRJ ST</v>
          </cell>
          <cell r="BE6618" t="str">
            <v>39</v>
          </cell>
          <cell r="BF6618" t="str">
            <v>2013-S39</v>
          </cell>
          <cell r="BS6618" t="str">
            <v>Bourgoin T</v>
          </cell>
          <cell r="BW6618" t="str">
            <v>04</v>
          </cell>
        </row>
        <row r="6619">
          <cell r="F6619" t="str">
            <v>IMB/51454/C/0018</v>
          </cell>
          <cell r="Q6619">
            <v>12</v>
          </cell>
          <cell r="AQ6619" t="str">
            <v>CRJ ST</v>
          </cell>
          <cell r="AW6619">
            <v>2013</v>
          </cell>
          <cell r="AX6619" t="str">
            <v>39</v>
          </cell>
          <cell r="BB6619" t="str">
            <v>CRJ ST</v>
          </cell>
          <cell r="BE6619" t="str">
            <v>39</v>
          </cell>
          <cell r="BF6619" t="str">
            <v>2013-S39</v>
          </cell>
          <cell r="BS6619" t="str">
            <v>Bourgoin T</v>
          </cell>
          <cell r="BW6619" t="str">
            <v>04</v>
          </cell>
        </row>
        <row r="6620">
          <cell r="F6620" t="str">
            <v>IMB/51454/C/0004</v>
          </cell>
          <cell r="Q6620">
            <v>7</v>
          </cell>
          <cell r="AQ6620" t="str">
            <v>Vandelet S</v>
          </cell>
          <cell r="AW6620">
            <v>2013</v>
          </cell>
          <cell r="AX6620" t="str">
            <v>38</v>
          </cell>
          <cell r="BB6620" t="str">
            <v>Pardal S (sud)</v>
          </cell>
          <cell r="BE6620" t="str">
            <v>47</v>
          </cell>
          <cell r="BF6620" t="str">
            <v>2013-S47</v>
          </cell>
          <cell r="BS6620" t="str">
            <v>Debrauwer J</v>
          </cell>
          <cell r="BW6620" t="str">
            <v>15</v>
          </cell>
        </row>
        <row r="6621">
          <cell r="F6621" t="str">
            <v>IMB/51454/C/0003</v>
          </cell>
          <cell r="Q6621">
            <v>0</v>
          </cell>
          <cell r="AQ6621" t="str">
            <v>Vandelet S</v>
          </cell>
          <cell r="AW6621">
            <v>2013</v>
          </cell>
          <cell r="AX6621" t="str">
            <v>38</v>
          </cell>
          <cell r="BB6621" t="str">
            <v>Pardal S (sud)</v>
          </cell>
          <cell r="BE6621" t="str">
            <v>42</v>
          </cell>
          <cell r="BF6621" t="str">
            <v>2013-S42</v>
          </cell>
          <cell r="BS6621" t="str">
            <v>A affecter</v>
          </cell>
          <cell r="BW6621" t="str">
            <v/>
          </cell>
        </row>
        <row r="6622">
          <cell r="F6622" t="str">
            <v>IMB/51454/C/0002</v>
          </cell>
          <cell r="Q6622">
            <v>6</v>
          </cell>
          <cell r="AQ6622" t="str">
            <v>Vandelet S</v>
          </cell>
          <cell r="AW6622">
            <v>2013</v>
          </cell>
          <cell r="AX6622" t="str">
            <v>38</v>
          </cell>
          <cell r="BB6622" t="str">
            <v>Pardal S (sud)</v>
          </cell>
          <cell r="BE6622" t="str">
            <v>42</v>
          </cell>
          <cell r="BF6622" t="str">
            <v>2013-S42</v>
          </cell>
          <cell r="BS6622" t="str">
            <v>Debrauwer J</v>
          </cell>
          <cell r="BW6622" t="str">
            <v>16</v>
          </cell>
        </row>
        <row r="6623">
          <cell r="F6623" t="str">
            <v>IMB/51454/C/00OX</v>
          </cell>
          <cell r="Q6623">
            <v>1</v>
          </cell>
          <cell r="AQ6623" t="str">
            <v>Tourneur D</v>
          </cell>
          <cell r="AW6623">
            <v>2013</v>
          </cell>
          <cell r="AX6623" t="str">
            <v>36</v>
          </cell>
          <cell r="BB6623" t="str">
            <v>Tourneur D</v>
          </cell>
          <cell r="BE6623" t="str">
            <v>38</v>
          </cell>
          <cell r="BF6623" t="str">
            <v>2013-S38</v>
          </cell>
          <cell r="BS6623" t="str">
            <v>Debrauwer J</v>
          </cell>
          <cell r="BW6623" t="str">
            <v>42</v>
          </cell>
        </row>
        <row r="6624">
          <cell r="F6624" t="str">
            <v>IMB/51454/S/OU2B</v>
          </cell>
          <cell r="Q6624">
            <v>6</v>
          </cell>
          <cell r="AQ6624" t="str">
            <v>FIBORSYSTEM ST</v>
          </cell>
          <cell r="AW6624">
            <v>2013</v>
          </cell>
          <cell r="AX6624" t="str">
            <v>43</v>
          </cell>
          <cell r="BB6624" t="str">
            <v>Batik C</v>
          </cell>
          <cell r="BE6624" t="str">
            <v>50</v>
          </cell>
          <cell r="BF6624" t="str">
            <v>2013-S50</v>
          </cell>
          <cell r="BS6624" t="str">
            <v>Debrauwer J</v>
          </cell>
          <cell r="BW6624" t="str">
            <v>09</v>
          </cell>
        </row>
        <row r="6625">
          <cell r="F6625" t="str">
            <v>IMB/51454/C/P08C</v>
          </cell>
          <cell r="Q6625">
            <v>9</v>
          </cell>
          <cell r="AQ6625" t="str">
            <v>FIBORSYSTEM ST</v>
          </cell>
          <cell r="AW6625">
            <v>2013</v>
          </cell>
          <cell r="AX6625" t="str">
            <v>39</v>
          </cell>
          <cell r="BB6625" t="str">
            <v>Bourgoin T</v>
          </cell>
          <cell r="BE6625" t="str">
            <v>42</v>
          </cell>
          <cell r="BF6625" t="str">
            <v>2013-S42</v>
          </cell>
          <cell r="BS6625" t="str">
            <v>Ferhati A</v>
          </cell>
          <cell r="BW6625" t="str">
            <v>52</v>
          </cell>
        </row>
        <row r="6626">
          <cell r="F6626" t="str">
            <v>IMB/51454/C/ONQY</v>
          </cell>
          <cell r="Q6626">
            <v>7</v>
          </cell>
          <cell r="AQ6626" t="str">
            <v>FIBORSYSTEM ST</v>
          </cell>
          <cell r="AW6626">
            <v>2013</v>
          </cell>
          <cell r="AX6626" t="str">
            <v>39</v>
          </cell>
          <cell r="BB6626" t="str">
            <v>Bourgoin T</v>
          </cell>
          <cell r="BE6626" t="str">
            <v>42</v>
          </cell>
          <cell r="BF6626" t="str">
            <v>2013-S42</v>
          </cell>
          <cell r="BS6626" t="str">
            <v>Ferhati A</v>
          </cell>
          <cell r="BW6626" t="str">
            <v>47</v>
          </cell>
        </row>
        <row r="6627">
          <cell r="F6627" t="str">
            <v>IMB/51454/C/ON4G</v>
          </cell>
          <cell r="Q6627">
            <v>4</v>
          </cell>
          <cell r="AQ6627" t="str">
            <v>FIBORSYSTEM ST</v>
          </cell>
          <cell r="AW6627">
            <v>2013</v>
          </cell>
          <cell r="AX6627" t="str">
            <v>43</v>
          </cell>
          <cell r="BB6627" t="str">
            <v>Lehalle D</v>
          </cell>
          <cell r="BE6627" t="str">
            <v>44</v>
          </cell>
          <cell r="BF6627" t="str">
            <v>2013-S44</v>
          </cell>
          <cell r="BS6627" t="str">
            <v>Debrauwer J</v>
          </cell>
          <cell r="BW6627" t="str">
            <v>14</v>
          </cell>
        </row>
        <row r="6628">
          <cell r="F6628" t="str">
            <v>IMB/51454/C/OMJ2</v>
          </cell>
          <cell r="Q6628">
            <v>5</v>
          </cell>
          <cell r="AQ6628" t="str">
            <v>FIBORSYSTEM ST</v>
          </cell>
          <cell r="AW6628">
            <v>2013</v>
          </cell>
          <cell r="AX6628" t="str">
            <v>38</v>
          </cell>
          <cell r="BB6628" t="str">
            <v>Bourgoin T</v>
          </cell>
          <cell r="BE6628" t="str">
            <v>42</v>
          </cell>
          <cell r="BF6628" t="str">
            <v>2013-S42</v>
          </cell>
          <cell r="BS6628" t="str">
            <v>Ferhati A</v>
          </cell>
          <cell r="BW6628" t="str">
            <v>47</v>
          </cell>
        </row>
        <row r="6629">
          <cell r="F6629" t="str">
            <v>IMB/51454/C/00LV</v>
          </cell>
          <cell r="Q6629">
            <v>3</v>
          </cell>
          <cell r="AQ6629" t="str">
            <v>FIBORSYSTEM ST</v>
          </cell>
          <cell r="AW6629">
            <v>2013</v>
          </cell>
          <cell r="AX6629" t="str">
            <v>43</v>
          </cell>
          <cell r="BB6629" t="str">
            <v>Taradoux G</v>
          </cell>
          <cell r="BE6629" t="str">
            <v>47</v>
          </cell>
          <cell r="BF6629" t="str">
            <v>2013-S47</v>
          </cell>
          <cell r="BS6629" t="str">
            <v>Debrauwer J</v>
          </cell>
          <cell r="BW6629" t="str">
            <v>24</v>
          </cell>
        </row>
        <row r="6630">
          <cell r="F6630" t="str">
            <v>IMB/51454/C/ORY1</v>
          </cell>
          <cell r="Q6630">
            <v>2</v>
          </cell>
          <cell r="AQ6630" t="str">
            <v>FIBORSYSTEM ST</v>
          </cell>
          <cell r="AW6630">
            <v>2013</v>
          </cell>
          <cell r="AX6630" t="str">
            <v>43</v>
          </cell>
          <cell r="BB6630" t="str">
            <v>Taradoux G</v>
          </cell>
          <cell r="BE6630" t="str">
            <v>47</v>
          </cell>
          <cell r="BF6630" t="str">
            <v>2013-S47</v>
          </cell>
          <cell r="BS6630" t="str">
            <v>Debrauwer J</v>
          </cell>
          <cell r="BW6630" t="str">
            <v>24</v>
          </cell>
        </row>
        <row r="6631">
          <cell r="F6631" t="str">
            <v>IMB/51454/S/P0NZ</v>
          </cell>
          <cell r="Q6631">
            <v>1</v>
          </cell>
          <cell r="AQ6631" t="str">
            <v>CRJ ST</v>
          </cell>
          <cell r="AW6631">
            <v>2013</v>
          </cell>
          <cell r="AX6631" t="str">
            <v>31</v>
          </cell>
          <cell r="BB6631" t="str">
            <v>CRJ ST</v>
          </cell>
          <cell r="BE6631" t="str">
            <v>31</v>
          </cell>
          <cell r="BF6631" t="str">
            <v>2013-S31</v>
          </cell>
          <cell r="BS6631" t="str">
            <v>Basile G</v>
          </cell>
          <cell r="BW6631" t="str">
            <v>38</v>
          </cell>
        </row>
        <row r="6632">
          <cell r="F6632" t="str">
            <v>IMB/51454/X/01DZ</v>
          </cell>
          <cell r="Q6632">
            <v>10</v>
          </cell>
          <cell r="AQ6632" t="str">
            <v>FITELCOM ST</v>
          </cell>
          <cell r="AW6632">
            <v>2013</v>
          </cell>
          <cell r="AX6632" t="str">
            <v>39</v>
          </cell>
          <cell r="BB6632" t="str">
            <v>Bourgoin T</v>
          </cell>
          <cell r="BE6632" t="str">
            <v>41</v>
          </cell>
          <cell r="BF6632" t="str">
            <v>2013-S41</v>
          </cell>
          <cell r="BS6632" t="str">
            <v>Ferhati A</v>
          </cell>
          <cell r="BW6632" t="str">
            <v>47</v>
          </cell>
        </row>
        <row r="6633">
          <cell r="F6633" t="str">
            <v>IMB/51454/C/P0B0</v>
          </cell>
          <cell r="Q6633">
            <v>14</v>
          </cell>
          <cell r="AQ6633" t="str">
            <v>FIBORSYSTEM ST</v>
          </cell>
          <cell r="AW6633">
            <v>2013</v>
          </cell>
          <cell r="AX6633" t="str">
            <v>38</v>
          </cell>
          <cell r="BB6633" t="str">
            <v>Tambu Matadi Y</v>
          </cell>
          <cell r="BE6633" t="str">
            <v>43</v>
          </cell>
          <cell r="BF6633" t="str">
            <v>2013-S43</v>
          </cell>
          <cell r="BS6633" t="str">
            <v>Bourgoin T</v>
          </cell>
          <cell r="BW6633" t="str">
            <v>04</v>
          </cell>
        </row>
        <row r="6634">
          <cell r="F6634" t="str">
            <v>IMB/51454/C/OT9H</v>
          </cell>
          <cell r="Q6634">
            <v>6</v>
          </cell>
          <cell r="AQ6634" t="str">
            <v>FIBORSYSTEM ST</v>
          </cell>
          <cell r="AW6634">
            <v>2013</v>
          </cell>
          <cell r="AX6634" t="str">
            <v>39</v>
          </cell>
          <cell r="BB6634" t="str">
            <v>Bourgoin T</v>
          </cell>
          <cell r="BE6634" t="str">
            <v>42</v>
          </cell>
          <cell r="BF6634" t="str">
            <v>2013-S42</v>
          </cell>
          <cell r="BS6634" t="str">
            <v>Ferhati A</v>
          </cell>
          <cell r="BW6634" t="str">
            <v>24</v>
          </cell>
        </row>
        <row r="6635">
          <cell r="F6635" t="str">
            <v>IMB/51454/C/OT0F</v>
          </cell>
          <cell r="Q6635">
            <v>7</v>
          </cell>
          <cell r="AQ6635" t="str">
            <v>Annulé</v>
          </cell>
          <cell r="AW6635" t="str">
            <v/>
          </cell>
          <cell r="AX6635" t="str">
            <v/>
          </cell>
          <cell r="BB6635" t="str">
            <v>Annulé</v>
          </cell>
          <cell r="BE6635" t="str">
            <v/>
          </cell>
          <cell r="BF6635" t="str">
            <v/>
          </cell>
          <cell r="BS6635" t="str">
            <v>Annulé</v>
          </cell>
          <cell r="BW6635" t="str">
            <v/>
          </cell>
        </row>
        <row r="6636">
          <cell r="F6636" t="str">
            <v>IMB/51454/C/OSYN</v>
          </cell>
          <cell r="Q6636">
            <v>5</v>
          </cell>
          <cell r="AQ6636" t="str">
            <v>FITELCOM ST</v>
          </cell>
          <cell r="AW6636">
            <v>2013</v>
          </cell>
          <cell r="AX6636" t="str">
            <v>39</v>
          </cell>
          <cell r="BB6636" t="str">
            <v>Tambu Matadi Y</v>
          </cell>
          <cell r="BE6636" t="str">
            <v>43</v>
          </cell>
          <cell r="BF6636" t="str">
            <v>2013-S43</v>
          </cell>
          <cell r="BS6636" t="str">
            <v>Debrauwer J</v>
          </cell>
          <cell r="BW6636" t="str">
            <v>09</v>
          </cell>
        </row>
        <row r="6637">
          <cell r="F6637" t="str">
            <v>IMB/51454/C/OSSH</v>
          </cell>
          <cell r="Q6637">
            <v>3</v>
          </cell>
          <cell r="AQ6637" t="str">
            <v>FITELCOM ST</v>
          </cell>
          <cell r="AW6637">
            <v>2013</v>
          </cell>
          <cell r="AX6637" t="str">
            <v>39</v>
          </cell>
          <cell r="BB6637" t="str">
            <v>Tambu Matadi Y</v>
          </cell>
          <cell r="BE6637" t="str">
            <v>41</v>
          </cell>
          <cell r="BF6637" t="str">
            <v>2013-S41</v>
          </cell>
          <cell r="BS6637" t="str">
            <v>Ferhati A</v>
          </cell>
          <cell r="BW6637" t="str">
            <v>47</v>
          </cell>
        </row>
        <row r="6638">
          <cell r="F6638" t="str">
            <v>IMB/51454/C/OSRU</v>
          </cell>
          <cell r="Q6638">
            <v>8</v>
          </cell>
          <cell r="AQ6638" t="str">
            <v>FITELCOM ST</v>
          </cell>
          <cell r="AW6638">
            <v>2013</v>
          </cell>
          <cell r="AX6638" t="str">
            <v>39</v>
          </cell>
          <cell r="BB6638" t="str">
            <v>Tambu Matadi Y</v>
          </cell>
          <cell r="BE6638" t="str">
            <v>41</v>
          </cell>
          <cell r="BF6638" t="str">
            <v>2013-S41</v>
          </cell>
          <cell r="BS6638" t="str">
            <v>Ferhati A</v>
          </cell>
          <cell r="BW6638" t="str">
            <v>47</v>
          </cell>
        </row>
        <row r="6639">
          <cell r="F6639" t="str">
            <v>IMB/51454/C/OSNX</v>
          </cell>
          <cell r="Q6639">
            <v>18</v>
          </cell>
          <cell r="AQ6639" t="str">
            <v>FITELCOM ST</v>
          </cell>
          <cell r="AW6639">
            <v>2013</v>
          </cell>
          <cell r="AX6639" t="str">
            <v>39</v>
          </cell>
          <cell r="BB6639" t="str">
            <v>Tambu Matadi Y</v>
          </cell>
          <cell r="BE6639" t="str">
            <v>42</v>
          </cell>
          <cell r="BF6639" t="str">
            <v>2013-S42</v>
          </cell>
          <cell r="BS6639" t="str">
            <v>Debrauwer J</v>
          </cell>
          <cell r="BW6639" t="str">
            <v>15</v>
          </cell>
        </row>
        <row r="6640">
          <cell r="F6640" t="str">
            <v>IMB/51454/C/OP1L</v>
          </cell>
          <cell r="Q6640">
            <v>4</v>
          </cell>
          <cell r="AQ6640" t="str">
            <v>FITELCOM ST</v>
          </cell>
          <cell r="AW6640">
            <v>2013</v>
          </cell>
          <cell r="AX6640" t="str">
            <v>39</v>
          </cell>
          <cell r="BB6640" t="str">
            <v>Bourgoin T</v>
          </cell>
          <cell r="BE6640" t="str">
            <v>41</v>
          </cell>
          <cell r="BF6640" t="str">
            <v>2013-S41</v>
          </cell>
          <cell r="BS6640" t="str">
            <v>Matton V</v>
          </cell>
          <cell r="BW6640" t="str">
            <v>47</v>
          </cell>
        </row>
        <row r="6641">
          <cell r="F6641" t="str">
            <v>IMB/51454/C/OMZ4</v>
          </cell>
          <cell r="Q6641">
            <v>4</v>
          </cell>
          <cell r="AQ6641" t="str">
            <v>FIBORSYSTEM ST</v>
          </cell>
          <cell r="AW6641">
            <v>2013</v>
          </cell>
          <cell r="AX6641" t="str">
            <v>38</v>
          </cell>
          <cell r="BB6641" t="str">
            <v>Tambu Matadi Y</v>
          </cell>
          <cell r="BE6641" t="str">
            <v>43</v>
          </cell>
          <cell r="BF6641" t="str">
            <v>2013-S43</v>
          </cell>
          <cell r="BS6641" t="str">
            <v>Debrauwer J</v>
          </cell>
          <cell r="BW6641" t="str">
            <v>10</v>
          </cell>
        </row>
        <row r="6642">
          <cell r="F6642" t="str">
            <v>IMB/51454/C/OMSK</v>
          </cell>
          <cell r="Q6642">
            <v>27</v>
          </cell>
          <cell r="AQ6642" t="str">
            <v>FITELCOM ST</v>
          </cell>
          <cell r="AW6642">
            <v>2013</v>
          </cell>
          <cell r="AX6642" t="str">
            <v>39</v>
          </cell>
          <cell r="BB6642" t="str">
            <v>Tambu Matadi Y</v>
          </cell>
          <cell r="BE6642" t="str">
            <v>43</v>
          </cell>
          <cell r="BF6642" t="str">
            <v>2013-S43</v>
          </cell>
          <cell r="BS6642" t="str">
            <v>Ferhati A</v>
          </cell>
          <cell r="BW6642" t="str">
            <v>47</v>
          </cell>
        </row>
        <row r="6643">
          <cell r="F6643" t="str">
            <v>IMB/51454/C/OLNZ</v>
          </cell>
          <cell r="Q6643">
            <v>4</v>
          </cell>
          <cell r="AQ6643" t="str">
            <v>FIBORSYSTEM ST</v>
          </cell>
          <cell r="AW6643">
            <v>2013</v>
          </cell>
          <cell r="AX6643" t="str">
            <v>39</v>
          </cell>
          <cell r="BB6643" t="str">
            <v>Tambu Matadi Y</v>
          </cell>
          <cell r="BE6643" t="str">
            <v>42</v>
          </cell>
          <cell r="BF6643" t="str">
            <v>2013-S42</v>
          </cell>
          <cell r="BS6643" t="str">
            <v>Ferhati A</v>
          </cell>
          <cell r="BW6643" t="str">
            <v>50</v>
          </cell>
        </row>
        <row r="6644">
          <cell r="F6644" t="str">
            <v>IMB/51454/C/OTN7</v>
          </cell>
          <cell r="Q6644">
            <v>6</v>
          </cell>
          <cell r="AQ6644" t="str">
            <v>FIBORSYSTEM ST</v>
          </cell>
          <cell r="AW6644">
            <v>2013</v>
          </cell>
          <cell r="AX6644" t="str">
            <v>39</v>
          </cell>
          <cell r="BB6644" t="str">
            <v>Bourgoin T</v>
          </cell>
          <cell r="BE6644" t="str">
            <v>41</v>
          </cell>
          <cell r="BF6644" t="str">
            <v>2013-S41</v>
          </cell>
          <cell r="BS6644" t="str">
            <v>Ferhati A</v>
          </cell>
          <cell r="BW6644" t="str">
            <v>49</v>
          </cell>
        </row>
        <row r="6645">
          <cell r="F6645" t="str">
            <v>IMB/51454/C/OS3U</v>
          </cell>
          <cell r="Q6645">
            <v>7</v>
          </cell>
          <cell r="AQ6645" t="str">
            <v>FIBORSYSTEM ST</v>
          </cell>
          <cell r="AW6645">
            <v>2013</v>
          </cell>
          <cell r="AX6645" t="str">
            <v>39</v>
          </cell>
          <cell r="BB6645" t="str">
            <v>Tambu Matadi Y</v>
          </cell>
          <cell r="BE6645" t="str">
            <v>42</v>
          </cell>
          <cell r="BF6645" t="str">
            <v>2013-S42</v>
          </cell>
          <cell r="BS6645" t="str">
            <v>Ferhati A</v>
          </cell>
          <cell r="BW6645" t="str">
            <v>48</v>
          </cell>
        </row>
        <row r="6646">
          <cell r="F6646" t="str">
            <v>IMB/51454/C/OMYH</v>
          </cell>
          <cell r="Q6646">
            <v>6</v>
          </cell>
          <cell r="AQ6646" t="str">
            <v>FIBORSYSTEM ST</v>
          </cell>
          <cell r="AW6646">
            <v>2013</v>
          </cell>
          <cell r="AX6646" t="str">
            <v>39</v>
          </cell>
          <cell r="BB6646" t="str">
            <v>Tambu Matadi Y</v>
          </cell>
          <cell r="BE6646" t="str">
            <v>43</v>
          </cell>
          <cell r="BF6646" t="str">
            <v>2013-S43</v>
          </cell>
          <cell r="BS6646" t="str">
            <v>Debrauwer j</v>
          </cell>
          <cell r="BW6646" t="str">
            <v>10</v>
          </cell>
        </row>
        <row r="6647">
          <cell r="F6647" t="str">
            <v>IMB/51454/C/OM30</v>
          </cell>
          <cell r="Q6647">
            <v>4</v>
          </cell>
          <cell r="AQ6647" t="str">
            <v>FIBORSYSTEM ST</v>
          </cell>
          <cell r="AW6647">
            <v>2013</v>
          </cell>
          <cell r="AX6647" t="str">
            <v>39</v>
          </cell>
          <cell r="BB6647" t="str">
            <v>Bourgoin T</v>
          </cell>
          <cell r="BE6647" t="str">
            <v>41</v>
          </cell>
          <cell r="BF6647" t="str">
            <v>2013-S41</v>
          </cell>
          <cell r="BS6647" t="str">
            <v>Ferhati A</v>
          </cell>
          <cell r="BW6647" t="str">
            <v>52</v>
          </cell>
        </row>
        <row r="6648">
          <cell r="F6648" t="str">
            <v>IMB/51454/S/OSUR</v>
          </cell>
          <cell r="Q6648">
            <v>4</v>
          </cell>
          <cell r="AQ6648" t="str">
            <v>FIBORSYSTEM ST</v>
          </cell>
          <cell r="AW6648">
            <v>2013</v>
          </cell>
          <cell r="AX6648" t="str">
            <v>43</v>
          </cell>
          <cell r="BB6648" t="str">
            <v>Batik C</v>
          </cell>
          <cell r="BE6648" t="str">
            <v>48</v>
          </cell>
          <cell r="BF6648" t="str">
            <v>2013-S48</v>
          </cell>
          <cell r="BS6648" t="str">
            <v>Ferhati A</v>
          </cell>
          <cell r="BW6648" t="str">
            <v>52</v>
          </cell>
        </row>
        <row r="6649">
          <cell r="F6649" t="str">
            <v>IMB/51454/C/R6T6</v>
          </cell>
          <cell r="Q6649">
            <v>4</v>
          </cell>
          <cell r="AQ6649" t="str">
            <v>FIBORSYSTEM ST</v>
          </cell>
          <cell r="AW6649">
            <v>2013</v>
          </cell>
          <cell r="AX6649" t="str">
            <v>43</v>
          </cell>
          <cell r="BB6649" t="str">
            <v>Lehalle D</v>
          </cell>
          <cell r="BE6649" t="str">
            <v>02</v>
          </cell>
          <cell r="BF6649" t="str">
            <v>2014-S02</v>
          </cell>
          <cell r="BS6649" t="str">
            <v>Matton V</v>
          </cell>
          <cell r="BW6649" t="str">
            <v>21</v>
          </cell>
        </row>
        <row r="6650">
          <cell r="F6650" t="str">
            <v>IMB/51454/C/OV0W</v>
          </cell>
          <cell r="Q6650">
            <v>8</v>
          </cell>
          <cell r="AQ6650" t="str">
            <v>FIBORSYSTEM ST</v>
          </cell>
          <cell r="AW6650">
            <v>2013</v>
          </cell>
          <cell r="AX6650" t="str">
            <v>43</v>
          </cell>
          <cell r="BB6650" t="str">
            <v>Lehalle D</v>
          </cell>
          <cell r="BE6650" t="str">
            <v>44</v>
          </cell>
          <cell r="BF6650" t="str">
            <v>2013-S44</v>
          </cell>
          <cell r="BS6650" t="str">
            <v>Ferhati A</v>
          </cell>
          <cell r="BW6650" t="str">
            <v>52</v>
          </cell>
        </row>
        <row r="6651">
          <cell r="F6651" t="str">
            <v>IMB/51454/C/OU3M</v>
          </cell>
          <cell r="Q6651">
            <v>5</v>
          </cell>
          <cell r="AQ6651" t="str">
            <v>FIBORSYSTEM ST</v>
          </cell>
          <cell r="AW6651">
            <v>2013</v>
          </cell>
          <cell r="AX6651" t="str">
            <v>43</v>
          </cell>
          <cell r="BB6651" t="str">
            <v>Batik C</v>
          </cell>
          <cell r="BE6651" t="str">
            <v>50</v>
          </cell>
          <cell r="BF6651" t="str">
            <v>2013-S50</v>
          </cell>
          <cell r="BS6651" t="str">
            <v>Debrauwer j</v>
          </cell>
          <cell r="BW6651" t="str">
            <v>09</v>
          </cell>
        </row>
        <row r="6652">
          <cell r="F6652" t="str">
            <v>IMB/51454/C/OTKW</v>
          </cell>
          <cell r="Q6652">
            <v>4</v>
          </cell>
          <cell r="AQ6652" t="str">
            <v>FIBORSYSTEM ST</v>
          </cell>
          <cell r="AW6652">
            <v>2013</v>
          </cell>
          <cell r="AX6652" t="str">
            <v>43</v>
          </cell>
          <cell r="BB6652" t="str">
            <v>Batik C</v>
          </cell>
          <cell r="BE6652" t="str">
            <v>50</v>
          </cell>
          <cell r="BF6652" t="str">
            <v>2013-S50</v>
          </cell>
          <cell r="BS6652" t="str">
            <v>Debrauwer j</v>
          </cell>
          <cell r="BW6652" t="str">
            <v>10</v>
          </cell>
        </row>
        <row r="6653">
          <cell r="F6653" t="str">
            <v>IMB/51454/C/OTIZ</v>
          </cell>
          <cell r="Q6653">
            <v>5</v>
          </cell>
          <cell r="AQ6653" t="str">
            <v>FIBORSYSTEM ST</v>
          </cell>
          <cell r="AW6653">
            <v>2013</v>
          </cell>
          <cell r="AX6653" t="str">
            <v>43</v>
          </cell>
          <cell r="BB6653" t="str">
            <v>Batik C</v>
          </cell>
          <cell r="BE6653" t="str">
            <v>48</v>
          </cell>
          <cell r="BF6653" t="str">
            <v>2013-S48</v>
          </cell>
          <cell r="BS6653" t="str">
            <v>Ferhati A</v>
          </cell>
          <cell r="BW6653" t="str">
            <v>24</v>
          </cell>
        </row>
        <row r="6654">
          <cell r="F6654" t="str">
            <v>IMB/51454/C/OTCL</v>
          </cell>
          <cell r="Q6654">
            <v>10</v>
          </cell>
          <cell r="AQ6654" t="str">
            <v>FIBORSYSTEM ST</v>
          </cell>
          <cell r="AW6654">
            <v>2013</v>
          </cell>
          <cell r="AX6654" t="str">
            <v>43</v>
          </cell>
          <cell r="BB6654" t="str">
            <v>Batik C</v>
          </cell>
          <cell r="BE6654" t="str">
            <v>50</v>
          </cell>
          <cell r="BF6654" t="str">
            <v>2013-S50</v>
          </cell>
          <cell r="BS6654" t="str">
            <v>Debrauwer J</v>
          </cell>
          <cell r="BW6654" t="str">
            <v>24</v>
          </cell>
        </row>
        <row r="6655">
          <cell r="F6655" t="str">
            <v>IMB/51454/C/OSTH</v>
          </cell>
          <cell r="Q6655">
            <v>7</v>
          </cell>
          <cell r="AQ6655" t="str">
            <v>FIBORSYSTEM ST</v>
          </cell>
          <cell r="AW6655">
            <v>2013</v>
          </cell>
          <cell r="AX6655" t="str">
            <v>43</v>
          </cell>
          <cell r="BB6655" t="str">
            <v>Batik C</v>
          </cell>
          <cell r="BE6655" t="str">
            <v>52</v>
          </cell>
          <cell r="BF6655" t="str">
            <v>2013-S52</v>
          </cell>
          <cell r="BS6655" t="str">
            <v>Debrauwer J</v>
          </cell>
          <cell r="BW6655" t="str">
            <v>47</v>
          </cell>
        </row>
        <row r="6656">
          <cell r="F6656" t="str">
            <v>IMB/51454/C/OSDJ</v>
          </cell>
          <cell r="Q6656">
            <v>5</v>
          </cell>
          <cell r="AQ6656" t="str">
            <v>FIBORSYSTEM ST</v>
          </cell>
          <cell r="AW6656">
            <v>2013</v>
          </cell>
          <cell r="AX6656" t="str">
            <v>43</v>
          </cell>
          <cell r="BB6656" t="str">
            <v>Batik C</v>
          </cell>
          <cell r="BE6656" t="str">
            <v>48</v>
          </cell>
          <cell r="BF6656" t="str">
            <v>2013-S48</v>
          </cell>
          <cell r="BS6656" t="str">
            <v>Ferhati A</v>
          </cell>
          <cell r="BW6656" t="str">
            <v>52</v>
          </cell>
        </row>
        <row r="6657">
          <cell r="F6657" t="str">
            <v>IMB/51454/C/ORVB</v>
          </cell>
          <cell r="Q6657">
            <v>8</v>
          </cell>
          <cell r="AQ6657" t="str">
            <v>FIBORSYSTEM ST</v>
          </cell>
          <cell r="AW6657">
            <v>2013</v>
          </cell>
          <cell r="AX6657" t="str">
            <v>43</v>
          </cell>
          <cell r="BB6657" t="str">
            <v>Batik C</v>
          </cell>
          <cell r="BE6657" t="str">
            <v>52</v>
          </cell>
          <cell r="BF6657" t="str">
            <v>2013-S52</v>
          </cell>
          <cell r="BS6657" t="str">
            <v>Batik C</v>
          </cell>
          <cell r="BW6657" t="str">
            <v>45</v>
          </cell>
        </row>
        <row r="6658">
          <cell r="F6658" t="str">
            <v>IMB/51454/C/00K2</v>
          </cell>
          <cell r="Q6658">
            <v>5</v>
          </cell>
          <cell r="AQ6658" t="str">
            <v>FIBORSYSTEM ST</v>
          </cell>
          <cell r="AW6658">
            <v>2013</v>
          </cell>
          <cell r="AX6658" t="str">
            <v>43</v>
          </cell>
          <cell r="BB6658" t="str">
            <v>Tambu Matadi Y</v>
          </cell>
          <cell r="BE6658" t="str">
            <v>44</v>
          </cell>
          <cell r="BF6658" t="str">
            <v>2013-S44</v>
          </cell>
          <cell r="BS6658" t="str">
            <v>Bourgoin T</v>
          </cell>
          <cell r="BW6658" t="str">
            <v>04</v>
          </cell>
        </row>
        <row r="6659">
          <cell r="F6659" t="str">
            <v>IMB/51454/C/SXQT</v>
          </cell>
          <cell r="Q6659">
            <v>1</v>
          </cell>
          <cell r="AQ6659" t="str">
            <v>FIBORSYSTEM ST</v>
          </cell>
          <cell r="AW6659">
            <v>2013</v>
          </cell>
          <cell r="AX6659" t="str">
            <v>44</v>
          </cell>
          <cell r="BB6659" t="str">
            <v>Batik C</v>
          </cell>
          <cell r="BE6659" t="str">
            <v>50</v>
          </cell>
          <cell r="BF6659" t="str">
            <v>2013-S50</v>
          </cell>
          <cell r="BS6659" t="str">
            <v>Debrauwer J</v>
          </cell>
          <cell r="BW6659" t="str">
            <v>13</v>
          </cell>
        </row>
        <row r="6660">
          <cell r="F6660" t="str">
            <v>IMB/51454/C/P0UR</v>
          </cell>
          <cell r="Q6660">
            <v>13</v>
          </cell>
          <cell r="AQ6660" t="str">
            <v>FIBORSYSTEM ST</v>
          </cell>
          <cell r="AW6660">
            <v>2013</v>
          </cell>
          <cell r="AX6660" t="str">
            <v>43</v>
          </cell>
          <cell r="BB6660" t="str">
            <v>Lehalle D</v>
          </cell>
          <cell r="BE6660" t="str">
            <v>44</v>
          </cell>
          <cell r="BF6660" t="str">
            <v>2013-S44</v>
          </cell>
          <cell r="BS6660" t="str">
            <v>Ferhati A</v>
          </cell>
          <cell r="BW6660" t="str">
            <v>47</v>
          </cell>
        </row>
        <row r="6661">
          <cell r="F6661" t="str">
            <v>IMB/51454/C/P09P</v>
          </cell>
          <cell r="Q6661">
            <v>12</v>
          </cell>
          <cell r="AQ6661" t="str">
            <v>FIBORSYSTEM ST</v>
          </cell>
          <cell r="AW6661">
            <v>2013</v>
          </cell>
          <cell r="AX6661" t="str">
            <v>44</v>
          </cell>
          <cell r="BB6661" t="str">
            <v>Batik C</v>
          </cell>
          <cell r="BE6661" t="str">
            <v>50</v>
          </cell>
          <cell r="BF6661" t="str">
            <v>2013-S50</v>
          </cell>
          <cell r="BS6661" t="str">
            <v>Debrauwer J</v>
          </cell>
          <cell r="BW6661" t="str">
            <v>13</v>
          </cell>
        </row>
        <row r="6662">
          <cell r="F6662" t="str">
            <v>IMB/51454/C/P021</v>
          </cell>
          <cell r="Q6662">
            <v>16</v>
          </cell>
          <cell r="AQ6662" t="str">
            <v>FIBORSYSTEM ST</v>
          </cell>
          <cell r="AW6662">
            <v>2013</v>
          </cell>
          <cell r="AX6662" t="str">
            <v>44</v>
          </cell>
          <cell r="BB6662" t="str">
            <v>Batik C</v>
          </cell>
          <cell r="BE6662" t="str">
            <v>50</v>
          </cell>
          <cell r="BF6662" t="str">
            <v>2013-S50</v>
          </cell>
          <cell r="BS6662" t="str">
            <v>Debrauwer J</v>
          </cell>
          <cell r="BW6662" t="str">
            <v>13</v>
          </cell>
        </row>
        <row r="6663">
          <cell r="F6663" t="str">
            <v>IMB/51454/C/OTLG</v>
          </cell>
          <cell r="Q6663">
            <v>14</v>
          </cell>
          <cell r="AQ6663" t="str">
            <v>FIBORSYSTEM ST</v>
          </cell>
          <cell r="AW6663">
            <v>2013</v>
          </cell>
          <cell r="AX6663" t="str">
            <v>43</v>
          </cell>
          <cell r="BB6663" t="str">
            <v>Lehalle D</v>
          </cell>
          <cell r="BE6663" t="str">
            <v>44</v>
          </cell>
          <cell r="BF6663" t="str">
            <v>2013-S44</v>
          </cell>
          <cell r="BS6663" t="str">
            <v>Ferhati A</v>
          </cell>
          <cell r="BW6663" t="str">
            <v>24</v>
          </cell>
        </row>
        <row r="6664">
          <cell r="F6664" t="str">
            <v>IMB/51454/C/OROF</v>
          </cell>
          <cell r="Q6664">
            <v>18</v>
          </cell>
          <cell r="AQ6664" t="str">
            <v>FIBORSYSTEM ST</v>
          </cell>
          <cell r="AW6664">
            <v>2013</v>
          </cell>
          <cell r="AX6664" t="str">
            <v>43</v>
          </cell>
          <cell r="BB6664" t="str">
            <v>Taradoux G</v>
          </cell>
          <cell r="BE6664" t="str">
            <v>47</v>
          </cell>
          <cell r="BF6664" t="str">
            <v>2013-S47</v>
          </cell>
          <cell r="BS6664" t="str">
            <v>Debrauwer J</v>
          </cell>
          <cell r="BW6664" t="str">
            <v>12</v>
          </cell>
        </row>
        <row r="6665">
          <cell r="F6665" t="str">
            <v>IMB/51454/C/ORJI</v>
          </cell>
          <cell r="Q6665">
            <v>18</v>
          </cell>
          <cell r="AQ6665" t="str">
            <v>FIBORSYSTEM ST</v>
          </cell>
          <cell r="AW6665">
            <v>2013</v>
          </cell>
          <cell r="AX6665" t="str">
            <v>43</v>
          </cell>
          <cell r="BB6665" t="str">
            <v>Taradoux G</v>
          </cell>
          <cell r="BE6665" t="str">
            <v>47</v>
          </cell>
          <cell r="BF6665" t="str">
            <v>2013-S47</v>
          </cell>
          <cell r="BS6665" t="str">
            <v>Debrauwer J</v>
          </cell>
          <cell r="BW6665" t="str">
            <v>12</v>
          </cell>
        </row>
        <row r="6666">
          <cell r="F6666" t="str">
            <v>IMB/51454/C/ORIC</v>
          </cell>
          <cell r="Q6666">
            <v>18</v>
          </cell>
          <cell r="AQ6666" t="str">
            <v>FIBORSYSTEM ST</v>
          </cell>
          <cell r="AW6666">
            <v>2013</v>
          </cell>
          <cell r="AX6666" t="str">
            <v>43</v>
          </cell>
          <cell r="BB6666" t="str">
            <v>Taradoux G</v>
          </cell>
          <cell r="BE6666" t="str">
            <v>47</v>
          </cell>
          <cell r="BF6666" t="str">
            <v>2013-S47</v>
          </cell>
          <cell r="BS6666" t="str">
            <v>Debrauwer J</v>
          </cell>
          <cell r="BW6666" t="str">
            <v>12</v>
          </cell>
        </row>
        <row r="6667">
          <cell r="F6667" t="str">
            <v>IMB/51454/C/ORI6</v>
          </cell>
          <cell r="Q6667">
            <v>18</v>
          </cell>
          <cell r="AQ6667" t="str">
            <v>FIBORSYSTEM ST</v>
          </cell>
          <cell r="AW6667">
            <v>2013</v>
          </cell>
          <cell r="AX6667" t="str">
            <v>43</v>
          </cell>
          <cell r="BB6667" t="str">
            <v>Taradoux G</v>
          </cell>
          <cell r="BE6667" t="str">
            <v>47</v>
          </cell>
          <cell r="BF6667" t="str">
            <v>2013-S47</v>
          </cell>
          <cell r="BS6667" t="str">
            <v>Debrauwer J</v>
          </cell>
          <cell r="BW6667" t="str">
            <v>12</v>
          </cell>
        </row>
        <row r="6668">
          <cell r="F6668" t="str">
            <v>IMB/51454/C/OREY</v>
          </cell>
          <cell r="Q6668">
            <v>18</v>
          </cell>
          <cell r="AQ6668" t="str">
            <v>FIBORSYSTEM ST</v>
          </cell>
          <cell r="AW6668">
            <v>2013</v>
          </cell>
          <cell r="AX6668" t="str">
            <v>43</v>
          </cell>
          <cell r="BB6668" t="str">
            <v>Taradoux G</v>
          </cell>
          <cell r="BE6668" t="str">
            <v>47</v>
          </cell>
          <cell r="BF6668" t="str">
            <v>2013-S47</v>
          </cell>
          <cell r="BS6668" t="str">
            <v>Debrauwer J</v>
          </cell>
          <cell r="BW6668" t="str">
            <v>12</v>
          </cell>
        </row>
        <row r="6669">
          <cell r="F6669" t="str">
            <v>IMB/51454/C/ORDV</v>
          </cell>
          <cell r="Q6669">
            <v>18</v>
          </cell>
          <cell r="AQ6669" t="str">
            <v>FIBORSYSTEM ST</v>
          </cell>
          <cell r="AW6669">
            <v>2013</v>
          </cell>
          <cell r="AX6669" t="str">
            <v>43</v>
          </cell>
          <cell r="BB6669" t="str">
            <v>Taradoux G</v>
          </cell>
          <cell r="BE6669" t="str">
            <v>47</v>
          </cell>
          <cell r="BF6669" t="str">
            <v>2013-S47</v>
          </cell>
          <cell r="BS6669" t="str">
            <v>Debrauwer J</v>
          </cell>
          <cell r="BW6669" t="str">
            <v>12</v>
          </cell>
        </row>
        <row r="6670">
          <cell r="F6670" t="str">
            <v>IMB/51454/C/ORBS</v>
          </cell>
          <cell r="Q6670">
            <v>18</v>
          </cell>
          <cell r="AQ6670" t="str">
            <v>FIBORSYSTEM ST</v>
          </cell>
          <cell r="AW6670">
            <v>2013</v>
          </cell>
          <cell r="AX6670" t="str">
            <v>43</v>
          </cell>
          <cell r="BB6670" t="str">
            <v>Taradoux G</v>
          </cell>
          <cell r="BE6670" t="str">
            <v>47</v>
          </cell>
          <cell r="BF6670" t="str">
            <v>2013-S47</v>
          </cell>
          <cell r="BS6670" t="str">
            <v>Debrauwer J</v>
          </cell>
          <cell r="BW6670" t="str">
            <v>12</v>
          </cell>
        </row>
        <row r="6671">
          <cell r="F6671" t="str">
            <v>IMB/51454/C/OR7Q</v>
          </cell>
          <cell r="Q6671">
            <v>18</v>
          </cell>
          <cell r="AQ6671" t="str">
            <v>FIBORSYSTEM ST</v>
          </cell>
          <cell r="AW6671">
            <v>2013</v>
          </cell>
          <cell r="AX6671" t="str">
            <v>43</v>
          </cell>
          <cell r="BB6671" t="str">
            <v>Taradoux G</v>
          </cell>
          <cell r="BE6671" t="str">
            <v>47</v>
          </cell>
          <cell r="BF6671" t="str">
            <v>2013-S47</v>
          </cell>
          <cell r="BS6671" t="str">
            <v>Debrauwer J</v>
          </cell>
          <cell r="BW6671" t="str">
            <v>36</v>
          </cell>
        </row>
        <row r="6672">
          <cell r="F6672" t="str">
            <v>IMB/51454/C/00S5</v>
          </cell>
          <cell r="Q6672">
            <v>15</v>
          </cell>
          <cell r="AQ6672" t="str">
            <v>FIBORSYSTEM ST</v>
          </cell>
          <cell r="AW6672">
            <v>2013</v>
          </cell>
          <cell r="AX6672" t="str">
            <v>43</v>
          </cell>
          <cell r="BB6672" t="str">
            <v>Tambu Matadi Y</v>
          </cell>
          <cell r="BE6672" t="str">
            <v>05</v>
          </cell>
          <cell r="BF6672" t="str">
            <v>2014-S05</v>
          </cell>
          <cell r="BS6672" t="str">
            <v>Debrauwer J</v>
          </cell>
          <cell r="BW6672" t="str">
            <v>16</v>
          </cell>
        </row>
        <row r="6673">
          <cell r="F6673" t="str">
            <v>IMB/51454/C/00S4</v>
          </cell>
          <cell r="Q6673">
            <v>8</v>
          </cell>
          <cell r="AQ6673" t="str">
            <v>FIBORSYSTEM ST</v>
          </cell>
          <cell r="AW6673">
            <v>2013</v>
          </cell>
          <cell r="AX6673" t="str">
            <v>43</v>
          </cell>
          <cell r="BB6673" t="str">
            <v>Tambu Matadi Y</v>
          </cell>
          <cell r="BE6673" t="str">
            <v>05</v>
          </cell>
          <cell r="BF6673" t="str">
            <v>2014-S05</v>
          </cell>
          <cell r="BS6673" t="str">
            <v>Debrauwer J</v>
          </cell>
          <cell r="BW6673" t="str">
            <v>16</v>
          </cell>
        </row>
        <row r="6674">
          <cell r="F6674" t="str">
            <v>IMB/51454/X/013T</v>
          </cell>
          <cell r="Q6674">
            <v>9</v>
          </cell>
          <cell r="AQ6674" t="str">
            <v>FIBORSYSTEM ST</v>
          </cell>
          <cell r="AW6674">
            <v>2013</v>
          </cell>
          <cell r="AX6674" t="str">
            <v>43</v>
          </cell>
          <cell r="BB6674" t="str">
            <v>Tambu Matadi Y</v>
          </cell>
          <cell r="BE6674" t="str">
            <v>44</v>
          </cell>
          <cell r="BF6674" t="str">
            <v>2013-S44</v>
          </cell>
          <cell r="BS6674" t="str">
            <v>Debrauwer J</v>
          </cell>
          <cell r="BW6674" t="str">
            <v>10</v>
          </cell>
        </row>
        <row r="6675">
          <cell r="F6675" t="str">
            <v>IMB/51454/C/P0KG</v>
          </cell>
          <cell r="Q6675">
            <v>3</v>
          </cell>
          <cell r="AQ6675" t="str">
            <v>Annulé</v>
          </cell>
          <cell r="AW6675" t="str">
            <v/>
          </cell>
          <cell r="AX6675" t="str">
            <v/>
          </cell>
          <cell r="BB6675" t="str">
            <v>Annulé</v>
          </cell>
          <cell r="BE6675" t="str">
            <v/>
          </cell>
          <cell r="BF6675" t="str">
            <v/>
          </cell>
          <cell r="BS6675" t="str">
            <v>Annulé</v>
          </cell>
          <cell r="BW6675" t="str">
            <v/>
          </cell>
        </row>
        <row r="6676">
          <cell r="F6676" t="str">
            <v>IMB/51454/C/OU7K</v>
          </cell>
          <cell r="Q6676">
            <v>5</v>
          </cell>
          <cell r="AQ6676" t="str">
            <v>FIBORSYSTEM ST</v>
          </cell>
          <cell r="AW6676">
            <v>2013</v>
          </cell>
          <cell r="AX6676" t="str">
            <v>43</v>
          </cell>
          <cell r="BB6676" t="str">
            <v>Tambu Matadi Y</v>
          </cell>
          <cell r="BE6676" t="str">
            <v>44</v>
          </cell>
          <cell r="BF6676" t="str">
            <v>2013-S44</v>
          </cell>
          <cell r="BS6676" t="str">
            <v>Ferhati A</v>
          </cell>
          <cell r="BW6676" t="str">
            <v>48</v>
          </cell>
        </row>
        <row r="6677">
          <cell r="F6677" t="str">
            <v>IMB/51454/C/OSMI</v>
          </cell>
          <cell r="Q6677">
            <v>14</v>
          </cell>
          <cell r="AQ6677" t="str">
            <v>FIBORSYSTEM ST</v>
          </cell>
          <cell r="AW6677">
            <v>2013</v>
          </cell>
          <cell r="AX6677" t="str">
            <v>43</v>
          </cell>
          <cell r="BB6677" t="str">
            <v>Tambu Matadi Y</v>
          </cell>
          <cell r="BE6677" t="str">
            <v>44</v>
          </cell>
          <cell r="BF6677" t="str">
            <v>2013-S44</v>
          </cell>
          <cell r="BS6677" t="str">
            <v>Debrauwer J</v>
          </cell>
          <cell r="BW6677" t="str">
            <v>15</v>
          </cell>
        </row>
        <row r="6678">
          <cell r="F6678" t="str">
            <v>IMB/51454/C/OS8C</v>
          </cell>
          <cell r="Q6678">
            <v>4</v>
          </cell>
          <cell r="AQ6678" t="str">
            <v>FIBORSYSTEM ST</v>
          </cell>
          <cell r="AW6678">
            <v>2013</v>
          </cell>
          <cell r="AX6678" t="str">
            <v>43</v>
          </cell>
          <cell r="BB6678" t="str">
            <v>Tambu Matadi Y</v>
          </cell>
          <cell r="BE6678" t="str">
            <v>44</v>
          </cell>
          <cell r="BF6678" t="str">
            <v>2013-S44</v>
          </cell>
          <cell r="BS6678" t="str">
            <v>Batik C</v>
          </cell>
          <cell r="BW6678" t="str">
            <v>47</v>
          </cell>
        </row>
        <row r="6679">
          <cell r="F6679" t="str">
            <v>IMB/51454/C/OS72</v>
          </cell>
          <cell r="Q6679">
            <v>2</v>
          </cell>
          <cell r="AQ6679" t="str">
            <v>FIBORSYSTEM ST</v>
          </cell>
          <cell r="AW6679">
            <v>2013</v>
          </cell>
          <cell r="AX6679" t="str">
            <v>43</v>
          </cell>
          <cell r="BB6679" t="str">
            <v>Tambu Matadi Y</v>
          </cell>
          <cell r="BE6679" t="str">
            <v>50</v>
          </cell>
          <cell r="BF6679" t="str">
            <v>2013-S50</v>
          </cell>
          <cell r="BS6679" t="str">
            <v>Debrauwer J</v>
          </cell>
          <cell r="BW6679" t="str">
            <v>44</v>
          </cell>
        </row>
        <row r="6680">
          <cell r="F6680" t="str">
            <v>IMB/51454/C/OS65</v>
          </cell>
          <cell r="Q6680">
            <v>13</v>
          </cell>
          <cell r="AQ6680" t="str">
            <v>FIBORSYSTEM ST</v>
          </cell>
          <cell r="AW6680">
            <v>2013</v>
          </cell>
          <cell r="AX6680" t="str">
            <v>43</v>
          </cell>
          <cell r="BB6680" t="str">
            <v>Tambu Matadi Y</v>
          </cell>
          <cell r="BE6680" t="str">
            <v>50</v>
          </cell>
          <cell r="BF6680" t="str">
            <v>2013-S50</v>
          </cell>
          <cell r="BS6680" t="str">
            <v>Debrauwer J</v>
          </cell>
          <cell r="BW6680" t="str">
            <v>44</v>
          </cell>
        </row>
        <row r="6681">
          <cell r="F6681" t="str">
            <v>IMB/51454/C/OROR</v>
          </cell>
          <cell r="Q6681">
            <v>12</v>
          </cell>
          <cell r="AQ6681" t="str">
            <v>FIBORSYSTEM ST</v>
          </cell>
          <cell r="AW6681">
            <v>2013</v>
          </cell>
          <cell r="AX6681" t="str">
            <v>43</v>
          </cell>
          <cell r="BB6681" t="str">
            <v>Tambu Matadi Y</v>
          </cell>
          <cell r="BE6681" t="str">
            <v>05</v>
          </cell>
          <cell r="BF6681" t="str">
            <v>2014-S05</v>
          </cell>
          <cell r="BS6681" t="str">
            <v>Debrauwer J</v>
          </cell>
          <cell r="BW6681" t="str">
            <v>12</v>
          </cell>
        </row>
        <row r="6682">
          <cell r="F6682" t="str">
            <v>IMB/51454/C/ORN5</v>
          </cell>
          <cell r="Q6682">
            <v>12</v>
          </cell>
          <cell r="AQ6682" t="str">
            <v>FIBORSYSTEM ST</v>
          </cell>
          <cell r="AW6682">
            <v>2013</v>
          </cell>
          <cell r="AX6682" t="str">
            <v>43</v>
          </cell>
          <cell r="BB6682" t="str">
            <v>Tambu Matadi Y</v>
          </cell>
          <cell r="BE6682" t="str">
            <v>05</v>
          </cell>
          <cell r="BF6682" t="str">
            <v>2014-S05</v>
          </cell>
          <cell r="BS6682" t="str">
            <v>Debrauwer J</v>
          </cell>
          <cell r="BW6682" t="str">
            <v>12</v>
          </cell>
        </row>
        <row r="6683">
          <cell r="F6683" t="str">
            <v>IMB/51454/C/ORLP</v>
          </cell>
          <cell r="Q6683">
            <v>14</v>
          </cell>
          <cell r="AQ6683" t="str">
            <v>FIBORSYSTEM ST</v>
          </cell>
          <cell r="AW6683">
            <v>2013</v>
          </cell>
          <cell r="AX6683" t="str">
            <v>43</v>
          </cell>
          <cell r="BB6683" t="str">
            <v>Tambu Matadi Y</v>
          </cell>
          <cell r="BE6683" t="str">
            <v>05</v>
          </cell>
          <cell r="BF6683" t="str">
            <v>2014-S05</v>
          </cell>
          <cell r="BS6683" t="str">
            <v>Debrauwer J</v>
          </cell>
          <cell r="BW6683" t="str">
            <v>12</v>
          </cell>
        </row>
        <row r="6684">
          <cell r="F6684" t="str">
            <v>IMB/51454/C/ORJQ</v>
          </cell>
          <cell r="Q6684">
            <v>14</v>
          </cell>
          <cell r="AQ6684" t="str">
            <v>FIBORSYSTEM ST</v>
          </cell>
          <cell r="AW6684">
            <v>2013</v>
          </cell>
          <cell r="AX6684" t="str">
            <v>43</v>
          </cell>
          <cell r="BB6684" t="str">
            <v>Tambu Matadi Y</v>
          </cell>
          <cell r="BE6684" t="str">
            <v>05</v>
          </cell>
          <cell r="BF6684" t="str">
            <v>2014-S05</v>
          </cell>
          <cell r="BS6684" t="str">
            <v>Debrauwer J</v>
          </cell>
          <cell r="BW6684" t="str">
            <v>12</v>
          </cell>
        </row>
        <row r="6685">
          <cell r="F6685" t="str">
            <v>IMB/51454/C/00DI</v>
          </cell>
          <cell r="Q6685">
            <v>8</v>
          </cell>
          <cell r="AQ6685" t="str">
            <v>FIBORSYSTEM ST</v>
          </cell>
          <cell r="AW6685">
            <v>2013</v>
          </cell>
          <cell r="AX6685" t="str">
            <v>43</v>
          </cell>
          <cell r="BB6685" t="str">
            <v>Tambu Matadi Y</v>
          </cell>
          <cell r="BE6685" t="str">
            <v>44</v>
          </cell>
          <cell r="BF6685" t="str">
            <v>2013-S44</v>
          </cell>
          <cell r="BS6685" t="str">
            <v>Debrauwer J</v>
          </cell>
          <cell r="BW6685" t="str">
            <v>10</v>
          </cell>
        </row>
        <row r="6686">
          <cell r="F6686" t="str">
            <v>IMB/51454/S/OMW9</v>
          </cell>
          <cell r="Q6686">
            <v>1</v>
          </cell>
          <cell r="AQ6686" t="str">
            <v>FIBORSYSTEM ST</v>
          </cell>
          <cell r="AW6686">
            <v>2013</v>
          </cell>
          <cell r="AX6686" t="str">
            <v>50</v>
          </cell>
          <cell r="BB6686" t="str">
            <v>Batik C</v>
          </cell>
          <cell r="BE6686" t="str">
            <v>01</v>
          </cell>
          <cell r="BF6686" t="str">
            <v>2014-S01</v>
          </cell>
          <cell r="BS6686" t="str">
            <v>Matton V</v>
          </cell>
          <cell r="BW6686" t="str">
            <v>19</v>
          </cell>
        </row>
        <row r="6687">
          <cell r="F6687" t="str">
            <v>IMB/51454/C/OSB9</v>
          </cell>
          <cell r="Q6687">
            <v>13</v>
          </cell>
          <cell r="AQ6687" t="str">
            <v>SETRS ST</v>
          </cell>
          <cell r="AW6687">
            <v>2013</v>
          </cell>
          <cell r="AX6687" t="str">
            <v>49</v>
          </cell>
          <cell r="BB6687" t="str">
            <v>Lehalle D</v>
          </cell>
          <cell r="BE6687" t="str">
            <v>03</v>
          </cell>
          <cell r="BF6687" t="str">
            <v>2014-S03</v>
          </cell>
          <cell r="BS6687" t="str">
            <v>Matton V</v>
          </cell>
          <cell r="BW6687" t="str">
            <v>22</v>
          </cell>
        </row>
        <row r="6688">
          <cell r="F6688" t="str">
            <v>IMB/51454/C/OO4J</v>
          </cell>
          <cell r="Q6688">
            <v>8</v>
          </cell>
          <cell r="AQ6688" t="str">
            <v>FIBORSYSTEM ST</v>
          </cell>
          <cell r="AW6688">
            <v>2013</v>
          </cell>
          <cell r="AX6688" t="str">
            <v>50</v>
          </cell>
          <cell r="BB6688" t="str">
            <v>Batik C</v>
          </cell>
          <cell r="BE6688" t="str">
            <v>21</v>
          </cell>
          <cell r="BF6688" t="str">
            <v>2014-S21</v>
          </cell>
          <cell r="BS6688" t="str">
            <v>Matton V</v>
          </cell>
          <cell r="BW6688" t="str">
            <v>21</v>
          </cell>
        </row>
        <row r="6689">
          <cell r="F6689" t="str">
            <v>IMB/51454/C/ONDI</v>
          </cell>
          <cell r="Q6689">
            <v>6</v>
          </cell>
          <cell r="AQ6689" t="str">
            <v>FIBORSYSTEM ST</v>
          </cell>
          <cell r="AW6689">
            <v>2013</v>
          </cell>
          <cell r="AX6689" t="str">
            <v>50</v>
          </cell>
          <cell r="BB6689" t="str">
            <v>Batik C</v>
          </cell>
          <cell r="BE6689" t="str">
            <v>04</v>
          </cell>
          <cell r="BF6689" t="str">
            <v>2014-S04</v>
          </cell>
          <cell r="BS6689" t="str">
            <v>Debrauwer J</v>
          </cell>
          <cell r="BW6689" t="str">
            <v>20</v>
          </cell>
        </row>
        <row r="6690">
          <cell r="F6690" t="str">
            <v>IMB/51454/C/ON13</v>
          </cell>
          <cell r="Q6690">
            <v>10</v>
          </cell>
          <cell r="AQ6690" t="str">
            <v>FIBORSYSTEM ST</v>
          </cell>
          <cell r="AW6690">
            <v>2013</v>
          </cell>
          <cell r="AX6690" t="str">
            <v>50</v>
          </cell>
          <cell r="BB6690" t="str">
            <v>Batik C</v>
          </cell>
          <cell r="BE6690" t="str">
            <v>01</v>
          </cell>
          <cell r="BF6690" t="str">
            <v>2014-S01</v>
          </cell>
          <cell r="BS6690" t="str">
            <v>Debrauwer J</v>
          </cell>
          <cell r="BW6690" t="str">
            <v>19</v>
          </cell>
        </row>
        <row r="6691">
          <cell r="F6691" t="str">
            <v>IMB/51454/C/OMVX</v>
          </cell>
          <cell r="Q6691">
            <v>6</v>
          </cell>
          <cell r="AQ6691" t="str">
            <v>FIBORSYSTEM ST</v>
          </cell>
          <cell r="AW6691">
            <v>2013</v>
          </cell>
          <cell r="AX6691" t="str">
            <v>50</v>
          </cell>
          <cell r="BB6691" t="str">
            <v>Batik C</v>
          </cell>
          <cell r="BE6691" t="str">
            <v>01</v>
          </cell>
          <cell r="BF6691" t="str">
            <v>2014-S01</v>
          </cell>
          <cell r="BS6691" t="str">
            <v>Matton V</v>
          </cell>
          <cell r="BW6691" t="str">
            <v>18</v>
          </cell>
        </row>
        <row r="6692">
          <cell r="F6692" t="str">
            <v>IMB/51454/C/OMUT</v>
          </cell>
          <cell r="Q6692">
            <v>7</v>
          </cell>
          <cell r="AQ6692" t="str">
            <v>FIBORSYSTEM ST</v>
          </cell>
          <cell r="AW6692">
            <v>2013</v>
          </cell>
          <cell r="AX6692" t="str">
            <v>50</v>
          </cell>
          <cell r="BB6692" t="str">
            <v>Batik C</v>
          </cell>
          <cell r="BE6692" t="str">
            <v>01</v>
          </cell>
          <cell r="BF6692" t="str">
            <v>2014-S01</v>
          </cell>
          <cell r="BS6692" t="str">
            <v>Matton V</v>
          </cell>
          <cell r="BW6692" t="str">
            <v>19</v>
          </cell>
        </row>
        <row r="6693">
          <cell r="F6693" t="str">
            <v>IMB/51454/C/OMSM</v>
          </cell>
          <cell r="Q6693">
            <v>5</v>
          </cell>
          <cell r="AQ6693" t="str">
            <v>FIBORSYSTEM ST</v>
          </cell>
          <cell r="AW6693">
            <v>2013</v>
          </cell>
          <cell r="AX6693" t="str">
            <v>50</v>
          </cell>
          <cell r="BB6693" t="str">
            <v>Batik C</v>
          </cell>
          <cell r="BE6693" t="str">
            <v>01</v>
          </cell>
          <cell r="BF6693" t="str">
            <v>2013-S01</v>
          </cell>
          <cell r="BS6693" t="str">
            <v>Debrauwer J</v>
          </cell>
          <cell r="BW6693" t="str">
            <v>14</v>
          </cell>
        </row>
        <row r="6694">
          <cell r="F6694" t="str">
            <v>IMB/51454/C/OMMF</v>
          </cell>
          <cell r="Q6694">
            <v>14</v>
          </cell>
          <cell r="AQ6694" t="str">
            <v>FIBORSYSTEM ST</v>
          </cell>
          <cell r="AW6694">
            <v>2013</v>
          </cell>
          <cell r="AX6694" t="str">
            <v>50</v>
          </cell>
          <cell r="BB6694" t="str">
            <v>Batik C</v>
          </cell>
          <cell r="BE6694" t="str">
            <v>02</v>
          </cell>
          <cell r="BF6694" t="str">
            <v>2014-S02</v>
          </cell>
          <cell r="BS6694" t="str">
            <v>Matton V</v>
          </cell>
          <cell r="BW6694" t="str">
            <v>36</v>
          </cell>
        </row>
        <row r="6695">
          <cell r="F6695" t="str">
            <v>IMB/51454/C/OMHM</v>
          </cell>
          <cell r="Q6695">
            <v>8</v>
          </cell>
          <cell r="AQ6695" t="str">
            <v>FIBORSYSTEM ST</v>
          </cell>
          <cell r="AW6695">
            <v>2013</v>
          </cell>
          <cell r="AX6695" t="str">
            <v>50</v>
          </cell>
          <cell r="BB6695" t="str">
            <v>Batik C</v>
          </cell>
          <cell r="BE6695" t="str">
            <v>01</v>
          </cell>
          <cell r="BF6695" t="str">
            <v>2014-S01</v>
          </cell>
          <cell r="BS6695" t="str">
            <v>Matton V</v>
          </cell>
          <cell r="BW6695" t="str">
            <v>18</v>
          </cell>
        </row>
        <row r="6696">
          <cell r="F6696" t="str">
            <v>IMB/51454/C/OJDJ</v>
          </cell>
          <cell r="Q6696">
            <v>7</v>
          </cell>
          <cell r="AQ6696" t="str">
            <v>FIBORSYSTEM ST</v>
          </cell>
          <cell r="AW6696">
            <v>2013</v>
          </cell>
          <cell r="AX6696" t="str">
            <v>50</v>
          </cell>
          <cell r="BB6696" t="str">
            <v>Batik C</v>
          </cell>
          <cell r="BE6696" t="str">
            <v>10</v>
          </cell>
          <cell r="BF6696" t="str">
            <v>2014-S10</v>
          </cell>
          <cell r="BS6696" t="str">
            <v>Tambu Matadi Y</v>
          </cell>
          <cell r="BW6696" t="str">
            <v>18</v>
          </cell>
        </row>
        <row r="6697">
          <cell r="F6697" t="str">
            <v>IMB/51454/C/OSAQ</v>
          </cell>
          <cell r="Q6697">
            <v>8</v>
          </cell>
          <cell r="AQ6697" t="str">
            <v>FIBORSYSTEM ST</v>
          </cell>
          <cell r="AW6697">
            <v>2013</v>
          </cell>
          <cell r="AX6697" t="str">
            <v>50</v>
          </cell>
          <cell r="BB6697" t="str">
            <v>Batik C</v>
          </cell>
          <cell r="BE6697" t="str">
            <v>03</v>
          </cell>
          <cell r="BF6697" t="str">
            <v>2014-S03</v>
          </cell>
          <cell r="BS6697" t="str">
            <v>Matton V</v>
          </cell>
          <cell r="BW6697" t="str">
            <v>18</v>
          </cell>
        </row>
        <row r="6698">
          <cell r="F6698" t="str">
            <v>IMB/51454/C/ORZK</v>
          </cell>
          <cell r="Q6698">
            <v>12</v>
          </cell>
          <cell r="AQ6698" t="str">
            <v>Graillot P</v>
          </cell>
          <cell r="AW6698">
            <v>2013</v>
          </cell>
          <cell r="AX6698" t="str">
            <v>01</v>
          </cell>
          <cell r="BB6698" t="str">
            <v>Batik C</v>
          </cell>
          <cell r="BE6698" t="str">
            <v>03</v>
          </cell>
          <cell r="BF6698" t="str">
            <v>2014-S03</v>
          </cell>
          <cell r="BS6698" t="str">
            <v>Matton V</v>
          </cell>
          <cell r="BW6698" t="str">
            <v>21</v>
          </cell>
        </row>
        <row r="6699">
          <cell r="F6699" t="str">
            <v>IMB/51454/C/ORVJ</v>
          </cell>
          <cell r="Q6699">
            <v>10</v>
          </cell>
          <cell r="AQ6699" t="str">
            <v>FIBORSYSTEM ST</v>
          </cell>
          <cell r="AW6699">
            <v>2013</v>
          </cell>
          <cell r="AX6699" t="str">
            <v>50</v>
          </cell>
          <cell r="BB6699" t="str">
            <v>Batik C</v>
          </cell>
          <cell r="BE6699" t="str">
            <v>03</v>
          </cell>
          <cell r="BF6699" t="str">
            <v>2014-S03</v>
          </cell>
          <cell r="BS6699" t="str">
            <v>Matton V</v>
          </cell>
          <cell r="BW6699" t="str">
            <v>21</v>
          </cell>
        </row>
        <row r="6700">
          <cell r="F6700" t="str">
            <v>IMB/51454/C/ON2I</v>
          </cell>
          <cell r="Q6700">
            <v>8</v>
          </cell>
          <cell r="AQ6700" t="str">
            <v>SETRS ST</v>
          </cell>
          <cell r="AW6700">
            <v>2014</v>
          </cell>
          <cell r="AX6700" t="str">
            <v>02</v>
          </cell>
          <cell r="BB6700" t="str">
            <v>Batik C</v>
          </cell>
          <cell r="BE6700" t="str">
            <v>19</v>
          </cell>
          <cell r="BF6700" t="str">
            <v>2014-S19</v>
          </cell>
          <cell r="BS6700" t="str">
            <v>Matton V</v>
          </cell>
          <cell r="BW6700" t="str">
            <v>19</v>
          </cell>
        </row>
        <row r="6701">
          <cell r="F6701" t="str">
            <v>IMB/51454/C/00DB</v>
          </cell>
          <cell r="Q6701">
            <v>8</v>
          </cell>
          <cell r="AQ6701" t="str">
            <v>FIBORSYSTEM ST</v>
          </cell>
          <cell r="AW6701">
            <v>2013</v>
          </cell>
          <cell r="AX6701" t="str">
            <v>50</v>
          </cell>
          <cell r="BB6701" t="str">
            <v>Batik C</v>
          </cell>
          <cell r="BE6701" t="str">
            <v>04</v>
          </cell>
          <cell r="BF6701" t="str">
            <v>2014-S04</v>
          </cell>
          <cell r="BS6701" t="str">
            <v>Matton V</v>
          </cell>
          <cell r="BW6701" t="str">
            <v>19</v>
          </cell>
        </row>
        <row r="6702">
          <cell r="F6702" t="str">
            <v>IMB/51454/C/OSCN</v>
          </cell>
          <cell r="Q6702">
            <v>7</v>
          </cell>
          <cell r="AQ6702" t="str">
            <v>FIBORSYSTEM ST</v>
          </cell>
          <cell r="AW6702">
            <v>2013</v>
          </cell>
          <cell r="AX6702" t="str">
            <v>50</v>
          </cell>
          <cell r="BB6702" t="str">
            <v>Batik C</v>
          </cell>
          <cell r="BE6702" t="str">
            <v>04</v>
          </cell>
          <cell r="BF6702" t="str">
            <v>2014-S04</v>
          </cell>
          <cell r="BS6702" t="str">
            <v>Matton V</v>
          </cell>
          <cell r="BW6702" t="str">
            <v>19</v>
          </cell>
        </row>
        <row r="6703">
          <cell r="F6703" t="str">
            <v>IMB/51454/C/ORJZ</v>
          </cell>
          <cell r="Q6703">
            <v>9</v>
          </cell>
          <cell r="AQ6703" t="str">
            <v>FIBORSYSTEM ST</v>
          </cell>
          <cell r="AW6703">
            <v>2013</v>
          </cell>
          <cell r="AX6703" t="str">
            <v>50</v>
          </cell>
          <cell r="BB6703" t="str">
            <v>Batik C</v>
          </cell>
          <cell r="BE6703" t="str">
            <v>01</v>
          </cell>
          <cell r="BF6703" t="str">
            <v>2013-S01</v>
          </cell>
          <cell r="BS6703" t="str">
            <v>Debrauwer J</v>
          </cell>
          <cell r="BW6703" t="str">
            <v>19</v>
          </cell>
        </row>
        <row r="6704">
          <cell r="F6704" t="str">
            <v>IMB/51454/C/ORCX</v>
          </cell>
          <cell r="Q6704">
            <v>5</v>
          </cell>
          <cell r="AQ6704" t="str">
            <v>SETRS ST</v>
          </cell>
          <cell r="AW6704">
            <v>2013</v>
          </cell>
          <cell r="AX6704" t="str">
            <v>49</v>
          </cell>
          <cell r="BB6704" t="str">
            <v>Lehalle D</v>
          </cell>
          <cell r="BE6704" t="str">
            <v>51</v>
          </cell>
          <cell r="BF6704" t="str">
            <v>2013-S51</v>
          </cell>
          <cell r="BS6704" t="str">
            <v>Debrauwer j</v>
          </cell>
          <cell r="BW6704" t="str">
            <v>09</v>
          </cell>
        </row>
        <row r="6705">
          <cell r="F6705" t="str">
            <v>IMB/51454/C/OPXV</v>
          </cell>
          <cell r="Q6705">
            <v>5</v>
          </cell>
          <cell r="AQ6705" t="str">
            <v>SETRS ST</v>
          </cell>
          <cell r="AW6705">
            <v>2013</v>
          </cell>
          <cell r="AX6705" t="str">
            <v>49</v>
          </cell>
          <cell r="BB6705" t="str">
            <v>Lehalle D</v>
          </cell>
          <cell r="BE6705" t="str">
            <v>02</v>
          </cell>
          <cell r="BF6705" t="str">
            <v>2014-S02</v>
          </cell>
          <cell r="BS6705" t="str">
            <v>Debrauwer J</v>
          </cell>
          <cell r="BW6705" t="str">
            <v>23</v>
          </cell>
        </row>
        <row r="6706">
          <cell r="F6706" t="str">
            <v>IMB/51454/C/ONWY</v>
          </cell>
          <cell r="Q6706">
            <v>13</v>
          </cell>
          <cell r="AQ6706" t="str">
            <v>SETRS ST</v>
          </cell>
          <cell r="AW6706">
            <v>2013</v>
          </cell>
          <cell r="AX6706" t="str">
            <v>49</v>
          </cell>
          <cell r="BB6706" t="str">
            <v>Lehalle D</v>
          </cell>
          <cell r="BE6706" t="str">
            <v>02</v>
          </cell>
          <cell r="BF6706" t="str">
            <v>2014-S02</v>
          </cell>
          <cell r="BS6706" t="str">
            <v>Debrauwer J</v>
          </cell>
          <cell r="BW6706" t="str">
            <v>43</v>
          </cell>
        </row>
        <row r="6707">
          <cell r="F6707" t="str">
            <v>IMB/51454/S/TPR6</v>
          </cell>
          <cell r="Q6707">
            <v>0</v>
          </cell>
          <cell r="AQ6707" t="str">
            <v>Annulé</v>
          </cell>
          <cell r="AW6707" t="str">
            <v/>
          </cell>
          <cell r="AX6707" t="str">
            <v/>
          </cell>
          <cell r="BB6707" t="str">
            <v>Annulé</v>
          </cell>
          <cell r="BE6707" t="str">
            <v/>
          </cell>
          <cell r="BF6707" t="str">
            <v/>
          </cell>
          <cell r="BS6707" t="str">
            <v>Annulé</v>
          </cell>
          <cell r="BW6707" t="str">
            <v/>
          </cell>
        </row>
        <row r="6708">
          <cell r="F6708" t="str">
            <v>IMB/51454/S/P0MX</v>
          </cell>
          <cell r="Q6708">
            <v>1</v>
          </cell>
          <cell r="AQ6708" t="str">
            <v>CRJ ST</v>
          </cell>
          <cell r="AW6708">
            <v>2014</v>
          </cell>
          <cell r="AX6708" t="str">
            <v>16</v>
          </cell>
          <cell r="BB6708" t="str">
            <v>CRJ ST</v>
          </cell>
          <cell r="BE6708" t="str">
            <v>16</v>
          </cell>
          <cell r="BF6708" t="str">
            <v>2014-S16</v>
          </cell>
          <cell r="BS6708" t="str">
            <v>Debrauwer J</v>
          </cell>
          <cell r="BW6708" t="str">
            <v>21</v>
          </cell>
        </row>
        <row r="6709">
          <cell r="F6709" t="str">
            <v>IMB/51454/S/OZNT</v>
          </cell>
          <cell r="Q6709">
            <v>8</v>
          </cell>
          <cell r="AQ6709" t="str">
            <v>Annulé</v>
          </cell>
          <cell r="AW6709" t="str">
            <v/>
          </cell>
          <cell r="AX6709" t="str">
            <v/>
          </cell>
          <cell r="BB6709" t="str">
            <v>Annulé</v>
          </cell>
          <cell r="BE6709" t="str">
            <v/>
          </cell>
          <cell r="BF6709" t="str">
            <v/>
          </cell>
          <cell r="BS6709" t="str">
            <v>Annulé</v>
          </cell>
          <cell r="BW6709" t="str">
            <v/>
          </cell>
        </row>
        <row r="6710">
          <cell r="F6710" t="str">
            <v>IMB/51454/S/OQS1</v>
          </cell>
          <cell r="Q6710">
            <v>1</v>
          </cell>
          <cell r="AQ6710" t="str">
            <v>SETRS ST</v>
          </cell>
          <cell r="AW6710">
            <v>2014</v>
          </cell>
          <cell r="AX6710" t="str">
            <v>02</v>
          </cell>
          <cell r="BB6710" t="str">
            <v>Habermacher E</v>
          </cell>
          <cell r="BE6710" t="str">
            <v>05</v>
          </cell>
          <cell r="BF6710" t="str">
            <v>2014-S05</v>
          </cell>
          <cell r="BS6710" t="str">
            <v>Debrauwer J</v>
          </cell>
          <cell r="BW6710" t="str">
            <v>22</v>
          </cell>
        </row>
        <row r="6711">
          <cell r="F6711" t="str">
            <v>IMB/51454/S/OOPT</v>
          </cell>
          <cell r="Q6711">
            <v>0</v>
          </cell>
          <cell r="AQ6711" t="str">
            <v>Annulé</v>
          </cell>
          <cell r="AW6711" t="str">
            <v/>
          </cell>
          <cell r="AX6711" t="str">
            <v/>
          </cell>
          <cell r="BB6711" t="str">
            <v>Annulé</v>
          </cell>
          <cell r="BE6711" t="str">
            <v/>
          </cell>
          <cell r="BF6711" t="str">
            <v/>
          </cell>
          <cell r="BS6711" t="str">
            <v>Annulé</v>
          </cell>
          <cell r="BW6711" t="str">
            <v/>
          </cell>
        </row>
        <row r="6712">
          <cell r="F6712" t="str">
            <v>IMB/51454/C/Z0S9</v>
          </cell>
          <cell r="Q6712">
            <v>1</v>
          </cell>
          <cell r="AQ6712" t="str">
            <v>Annulé</v>
          </cell>
          <cell r="AW6712" t="str">
            <v/>
          </cell>
          <cell r="AX6712" t="str">
            <v/>
          </cell>
          <cell r="BB6712" t="str">
            <v>Annulé</v>
          </cell>
          <cell r="BE6712" t="str">
            <v/>
          </cell>
          <cell r="BF6712" t="str">
            <v/>
          </cell>
          <cell r="BS6712" t="str">
            <v>Annulé</v>
          </cell>
          <cell r="BW6712" t="str">
            <v/>
          </cell>
        </row>
        <row r="6713">
          <cell r="F6713" t="str">
            <v>IMB/51454/C/TORI</v>
          </cell>
          <cell r="Q6713">
            <v>11</v>
          </cell>
          <cell r="AQ6713" t="str">
            <v>SETRS ST</v>
          </cell>
          <cell r="AW6713">
            <v>2014</v>
          </cell>
          <cell r="AX6713" t="str">
            <v>02</v>
          </cell>
          <cell r="BB6713" t="str">
            <v>Habermacher E</v>
          </cell>
          <cell r="BE6713" t="str">
            <v>05</v>
          </cell>
          <cell r="BF6713" t="str">
            <v>2014-S05</v>
          </cell>
          <cell r="BS6713" t="str">
            <v>Debrauwer J</v>
          </cell>
          <cell r="BW6713" t="str">
            <v>17</v>
          </cell>
        </row>
        <row r="6714">
          <cell r="F6714" t="str">
            <v>IMB/51454/C/P0GB</v>
          </cell>
          <cell r="Q6714">
            <v>1</v>
          </cell>
          <cell r="AQ6714" t="str">
            <v>SETRS ST</v>
          </cell>
          <cell r="AW6714">
            <v>2014</v>
          </cell>
          <cell r="AX6714" t="str">
            <v>02</v>
          </cell>
          <cell r="BB6714" t="str">
            <v>Vandelet S</v>
          </cell>
          <cell r="BE6714" t="str">
            <v>11</v>
          </cell>
          <cell r="BF6714" t="str">
            <v>2014-S11</v>
          </cell>
          <cell r="BS6714" t="str">
            <v>Debrauwer J</v>
          </cell>
          <cell r="BW6714" t="str">
            <v>21</v>
          </cell>
        </row>
        <row r="6715">
          <cell r="F6715" t="str">
            <v>IMB/51454/C/P0FR</v>
          </cell>
          <cell r="Q6715">
            <v>5</v>
          </cell>
          <cell r="AQ6715" t="str">
            <v>FIBORSYSTEM ST</v>
          </cell>
          <cell r="AW6715">
            <v>2013</v>
          </cell>
          <cell r="AX6715" t="str">
            <v>50</v>
          </cell>
          <cell r="BB6715" t="str">
            <v>Batik C</v>
          </cell>
          <cell r="BE6715" t="str">
            <v>50</v>
          </cell>
          <cell r="BF6715" t="str">
            <v>2013-S50</v>
          </cell>
          <cell r="BS6715" t="str">
            <v>Batik C</v>
          </cell>
          <cell r="BW6715" t="str">
            <v>07</v>
          </cell>
        </row>
        <row r="6716">
          <cell r="F6716" t="str">
            <v>IMB/51454/C/OSTG</v>
          </cell>
          <cell r="Q6716">
            <v>11</v>
          </cell>
          <cell r="AQ6716" t="str">
            <v>SETRS ST</v>
          </cell>
          <cell r="AW6716">
            <v>2014</v>
          </cell>
          <cell r="AX6716" t="str">
            <v>02</v>
          </cell>
          <cell r="BB6716" t="str">
            <v>Lehalle D</v>
          </cell>
          <cell r="BE6716" t="str">
            <v>04</v>
          </cell>
          <cell r="BF6716" t="str">
            <v>2014-S04</v>
          </cell>
          <cell r="BS6716" t="str">
            <v>Debrauwer J</v>
          </cell>
          <cell r="BW6716" t="str">
            <v>21</v>
          </cell>
        </row>
        <row r="6717">
          <cell r="F6717" t="str">
            <v>IMB/51454/C/OSSO</v>
          </cell>
          <cell r="Q6717">
            <v>9</v>
          </cell>
          <cell r="AQ6717" t="str">
            <v>SETRS ST</v>
          </cell>
          <cell r="AW6717">
            <v>2014</v>
          </cell>
          <cell r="AX6717" t="str">
            <v>02</v>
          </cell>
          <cell r="BB6717" t="str">
            <v>Lehalle D</v>
          </cell>
          <cell r="BE6717" t="str">
            <v>04</v>
          </cell>
          <cell r="BF6717" t="str">
            <v>2014-S04</v>
          </cell>
          <cell r="BS6717" t="str">
            <v>Debrauwer J</v>
          </cell>
          <cell r="BW6717" t="str">
            <v>20</v>
          </cell>
        </row>
        <row r="6718">
          <cell r="F6718" t="str">
            <v>IMB/51454/C/OSRL</v>
          </cell>
          <cell r="Q6718">
            <v>12</v>
          </cell>
          <cell r="AQ6718" t="str">
            <v>SETRS ST</v>
          </cell>
          <cell r="AW6718">
            <v>2014</v>
          </cell>
          <cell r="AX6718" t="str">
            <v>02</v>
          </cell>
          <cell r="BB6718" t="str">
            <v>Lehalle D</v>
          </cell>
          <cell r="BE6718" t="str">
            <v>05</v>
          </cell>
          <cell r="BF6718" t="str">
            <v>2014-S05</v>
          </cell>
          <cell r="BS6718" t="str">
            <v>Matton V</v>
          </cell>
          <cell r="BW6718" t="str">
            <v>19</v>
          </cell>
        </row>
        <row r="6719">
          <cell r="F6719" t="str">
            <v>IMB/51454/C/OSDZ</v>
          </cell>
          <cell r="Q6719">
            <v>4</v>
          </cell>
          <cell r="AQ6719" t="str">
            <v>SETRS ST</v>
          </cell>
          <cell r="AW6719">
            <v>2014</v>
          </cell>
          <cell r="AX6719" t="str">
            <v>02</v>
          </cell>
          <cell r="BB6719" t="str">
            <v>Lehalle D</v>
          </cell>
          <cell r="BE6719" t="str">
            <v>04</v>
          </cell>
          <cell r="BF6719" t="str">
            <v>2014-S04</v>
          </cell>
          <cell r="BS6719" t="str">
            <v>Debrauwer J</v>
          </cell>
          <cell r="BW6719" t="str">
            <v>21</v>
          </cell>
        </row>
        <row r="6720">
          <cell r="F6720" t="str">
            <v>IMB/51454/C/ORVW</v>
          </cell>
          <cell r="Q6720">
            <v>12</v>
          </cell>
          <cell r="AQ6720" t="str">
            <v>SETRS ST</v>
          </cell>
          <cell r="AW6720">
            <v>2014</v>
          </cell>
          <cell r="AX6720" t="str">
            <v>02</v>
          </cell>
          <cell r="BB6720" t="str">
            <v>Lehalle D</v>
          </cell>
          <cell r="BE6720" t="str">
            <v>04</v>
          </cell>
          <cell r="BF6720" t="str">
            <v>2014-S04</v>
          </cell>
          <cell r="BS6720" t="str">
            <v>Matton V</v>
          </cell>
          <cell r="BW6720" t="str">
            <v>21</v>
          </cell>
        </row>
        <row r="6721">
          <cell r="F6721" t="str">
            <v>IMB/51454/C/ORVA</v>
          </cell>
          <cell r="Q6721">
            <v>5</v>
          </cell>
          <cell r="AQ6721" t="str">
            <v>SETRS ST</v>
          </cell>
          <cell r="AW6721">
            <v>2014</v>
          </cell>
          <cell r="AX6721" t="str">
            <v>02</v>
          </cell>
          <cell r="BB6721" t="str">
            <v>Lehalle D</v>
          </cell>
          <cell r="BE6721" t="str">
            <v>11</v>
          </cell>
          <cell r="BF6721" t="str">
            <v>2014-S11</v>
          </cell>
          <cell r="BS6721" t="str">
            <v>Debrauwer J</v>
          </cell>
          <cell r="BW6721" t="str">
            <v>24</v>
          </cell>
        </row>
        <row r="6722">
          <cell r="F6722" t="str">
            <v>IMB/51454/C/ORSJ</v>
          </cell>
          <cell r="Q6722">
            <v>7</v>
          </cell>
          <cell r="AQ6722" t="str">
            <v>SETRS ST</v>
          </cell>
          <cell r="AW6722">
            <v>2014</v>
          </cell>
          <cell r="AX6722" t="str">
            <v>02</v>
          </cell>
          <cell r="BB6722" t="str">
            <v>Batik C</v>
          </cell>
          <cell r="BE6722" t="str">
            <v>03</v>
          </cell>
          <cell r="BF6722" t="str">
            <v>2014-S03</v>
          </cell>
          <cell r="BS6722" t="str">
            <v>Debrauwer J</v>
          </cell>
          <cell r="BW6722" t="str">
            <v>20</v>
          </cell>
        </row>
        <row r="6723">
          <cell r="F6723" t="str">
            <v>IMB/51454/C/ORSB</v>
          </cell>
          <cell r="Q6723">
            <v>4</v>
          </cell>
          <cell r="AQ6723" t="str">
            <v>SETRS ST</v>
          </cell>
          <cell r="AW6723">
            <v>2014</v>
          </cell>
          <cell r="AX6723" t="str">
            <v>02</v>
          </cell>
          <cell r="BB6723" t="str">
            <v>Batik C</v>
          </cell>
          <cell r="BE6723" t="str">
            <v>05</v>
          </cell>
          <cell r="BF6723" t="str">
            <v>2014-S05</v>
          </cell>
          <cell r="BS6723" t="str">
            <v>Matton V</v>
          </cell>
          <cell r="BW6723" t="str">
            <v>19</v>
          </cell>
        </row>
        <row r="6724">
          <cell r="F6724" t="str">
            <v>IMB/51454/C/ORQ2</v>
          </cell>
          <cell r="Q6724">
            <v>4</v>
          </cell>
          <cell r="AQ6724" t="str">
            <v>SETRS ST</v>
          </cell>
          <cell r="AW6724">
            <v>2014</v>
          </cell>
          <cell r="AX6724" t="str">
            <v>02</v>
          </cell>
          <cell r="BB6724" t="str">
            <v>Batik C</v>
          </cell>
          <cell r="BE6724" t="str">
            <v>04</v>
          </cell>
          <cell r="BF6724" t="str">
            <v>2014-S04</v>
          </cell>
          <cell r="BS6724" t="str">
            <v>Batik C</v>
          </cell>
          <cell r="BW6724" t="str">
            <v>23</v>
          </cell>
        </row>
        <row r="6725">
          <cell r="F6725" t="str">
            <v>IMB/51454/C/ORHQ</v>
          </cell>
          <cell r="Q6725">
            <v>7</v>
          </cell>
          <cell r="AQ6725" t="str">
            <v>SETRS ST</v>
          </cell>
          <cell r="AW6725">
            <v>2013</v>
          </cell>
          <cell r="AX6725" t="str">
            <v>49</v>
          </cell>
          <cell r="BB6725" t="str">
            <v>Lehalle D</v>
          </cell>
          <cell r="BE6725" t="str">
            <v>51</v>
          </cell>
          <cell r="BF6725" t="str">
            <v>2013-S51</v>
          </cell>
          <cell r="BS6725" t="str">
            <v>Debrauwer J</v>
          </cell>
          <cell r="BW6725" t="str">
            <v>10</v>
          </cell>
        </row>
        <row r="6726">
          <cell r="F6726" t="str">
            <v>IMB/51454/C/ORD4</v>
          </cell>
          <cell r="Q6726">
            <v>11</v>
          </cell>
          <cell r="AQ6726" t="str">
            <v>SETRS ST</v>
          </cell>
          <cell r="AW6726">
            <v>2013</v>
          </cell>
          <cell r="AX6726" t="str">
            <v>49</v>
          </cell>
          <cell r="BB6726" t="str">
            <v>Lehalle D</v>
          </cell>
          <cell r="BE6726" t="str">
            <v>51</v>
          </cell>
          <cell r="BF6726" t="str">
            <v>2013-S51</v>
          </cell>
          <cell r="BS6726" t="str">
            <v>Debrauwer J</v>
          </cell>
          <cell r="BW6726" t="str">
            <v>45</v>
          </cell>
        </row>
        <row r="6727">
          <cell r="F6727" t="str">
            <v>IMB/51454/C/OR51</v>
          </cell>
          <cell r="Q6727">
            <v>6</v>
          </cell>
          <cell r="AQ6727" t="str">
            <v>SETRS ST</v>
          </cell>
          <cell r="AW6727">
            <v>2014</v>
          </cell>
          <cell r="AX6727" t="str">
            <v>02</v>
          </cell>
          <cell r="BB6727" t="str">
            <v>Batik C</v>
          </cell>
          <cell r="BE6727" t="str">
            <v>04</v>
          </cell>
          <cell r="BF6727" t="str">
            <v>2014-S04</v>
          </cell>
          <cell r="BS6727" t="str">
            <v>Batik C</v>
          </cell>
          <cell r="BW6727" t="str">
            <v>46</v>
          </cell>
        </row>
        <row r="6728">
          <cell r="F6728" t="str">
            <v>IMB/51454/C/OR3K</v>
          </cell>
          <cell r="Q6728">
            <v>11</v>
          </cell>
          <cell r="AQ6728" t="str">
            <v>SETRS ST</v>
          </cell>
          <cell r="AW6728">
            <v>2013</v>
          </cell>
          <cell r="AX6728" t="str">
            <v>49</v>
          </cell>
          <cell r="BB6728" t="str">
            <v>Batik C</v>
          </cell>
          <cell r="BE6728" t="str">
            <v>04</v>
          </cell>
          <cell r="BF6728" t="str">
            <v>2014-S04</v>
          </cell>
          <cell r="BS6728" t="str">
            <v>Debrauwer J</v>
          </cell>
          <cell r="BW6728" t="str">
            <v>16</v>
          </cell>
        </row>
        <row r="6729">
          <cell r="F6729" t="str">
            <v>IMB/51454/C/OQXO</v>
          </cell>
          <cell r="Q6729">
            <v>3</v>
          </cell>
          <cell r="AQ6729" t="str">
            <v>Annulé</v>
          </cell>
          <cell r="AW6729" t="str">
            <v/>
          </cell>
          <cell r="AX6729" t="str">
            <v/>
          </cell>
          <cell r="BB6729" t="str">
            <v>Annulé</v>
          </cell>
          <cell r="BE6729" t="str">
            <v/>
          </cell>
          <cell r="BF6729" t="str">
            <v/>
          </cell>
          <cell r="BS6729" t="str">
            <v>Annulé</v>
          </cell>
          <cell r="BW6729" t="str">
            <v/>
          </cell>
        </row>
        <row r="6730">
          <cell r="F6730" t="str">
            <v>IMB/51454/C/OQI0</v>
          </cell>
          <cell r="Q6730">
            <v>26</v>
          </cell>
          <cell r="AQ6730" t="str">
            <v>SETRS ST</v>
          </cell>
          <cell r="AW6730">
            <v>2014</v>
          </cell>
          <cell r="AX6730" t="str">
            <v>02</v>
          </cell>
          <cell r="BB6730" t="str">
            <v>Batik C</v>
          </cell>
          <cell r="BE6730" t="str">
            <v>04</v>
          </cell>
          <cell r="BF6730" t="str">
            <v>2014-S04</v>
          </cell>
          <cell r="BS6730" t="str">
            <v>Debrauwer J</v>
          </cell>
          <cell r="BW6730" t="str">
            <v>22</v>
          </cell>
        </row>
        <row r="6731">
          <cell r="F6731" t="str">
            <v>IMB/51454/C/OQMG</v>
          </cell>
          <cell r="Q6731">
            <v>15</v>
          </cell>
          <cell r="AQ6731" t="str">
            <v>SETRS ST</v>
          </cell>
          <cell r="AW6731">
            <v>2013</v>
          </cell>
          <cell r="AX6731" t="str">
            <v>49</v>
          </cell>
          <cell r="BB6731" t="str">
            <v>Bauden A</v>
          </cell>
          <cell r="BE6731" t="str">
            <v>10</v>
          </cell>
          <cell r="BF6731" t="str">
            <v>2015-S10</v>
          </cell>
          <cell r="BS6731" t="str">
            <v>Bauden A</v>
          </cell>
          <cell r="BW6731" t="str">
            <v>10</v>
          </cell>
        </row>
        <row r="6732">
          <cell r="F6732" t="str">
            <v>IMB/51454/C/OPPE</v>
          </cell>
          <cell r="Q6732">
            <v>5</v>
          </cell>
          <cell r="AQ6732" t="str">
            <v>FIBORSYSTEM ST</v>
          </cell>
          <cell r="AW6732">
            <v>2013</v>
          </cell>
          <cell r="AX6732" t="str">
            <v>50</v>
          </cell>
          <cell r="BB6732" t="str">
            <v>Vandelet S</v>
          </cell>
          <cell r="BE6732" t="str">
            <v>03</v>
          </cell>
          <cell r="BF6732" t="str">
            <v>2014-S03</v>
          </cell>
          <cell r="BS6732" t="str">
            <v>Matton V</v>
          </cell>
          <cell r="BW6732" t="str">
            <v>23</v>
          </cell>
        </row>
        <row r="6733">
          <cell r="F6733" t="str">
            <v>IMB/51454/C/OPC5</v>
          </cell>
          <cell r="Q6733">
            <v>26</v>
          </cell>
          <cell r="AQ6733" t="str">
            <v>SETRS ST</v>
          </cell>
          <cell r="AW6733">
            <v>2013</v>
          </cell>
          <cell r="AX6733" t="str">
            <v>49</v>
          </cell>
          <cell r="BB6733" t="str">
            <v>Lehalle D</v>
          </cell>
          <cell r="BE6733" t="str">
            <v>50</v>
          </cell>
          <cell r="BF6733" t="str">
            <v>2013-S50</v>
          </cell>
          <cell r="BS6733" t="str">
            <v>Debrauwer J</v>
          </cell>
          <cell r="BW6733" t="str">
            <v>11</v>
          </cell>
        </row>
        <row r="6734">
          <cell r="F6734" t="str">
            <v>IMB/51454/C/OOO0</v>
          </cell>
          <cell r="Q6734">
            <v>7</v>
          </cell>
          <cell r="AQ6734" t="str">
            <v>SETRS ST</v>
          </cell>
          <cell r="AW6734">
            <v>2014</v>
          </cell>
          <cell r="AX6734" t="str">
            <v>02</v>
          </cell>
          <cell r="BB6734" t="str">
            <v>Vandelet S</v>
          </cell>
          <cell r="BE6734" t="str">
            <v>03</v>
          </cell>
          <cell r="BF6734" t="str">
            <v>2014-S03</v>
          </cell>
          <cell r="BS6734" t="str">
            <v>Debrauwer J</v>
          </cell>
          <cell r="BW6734" t="str">
            <v>17</v>
          </cell>
        </row>
        <row r="6735">
          <cell r="F6735" t="str">
            <v>IMB/51454/C/OOLS</v>
          </cell>
          <cell r="Q6735">
            <v>1</v>
          </cell>
          <cell r="AQ6735" t="str">
            <v>SETRS ST</v>
          </cell>
          <cell r="AW6735">
            <v>2014</v>
          </cell>
          <cell r="AX6735" t="str">
            <v>02</v>
          </cell>
          <cell r="BB6735" t="str">
            <v>Vandelet S</v>
          </cell>
          <cell r="BE6735" t="str">
            <v>03</v>
          </cell>
          <cell r="BF6735" t="str">
            <v>2014-S03</v>
          </cell>
          <cell r="BS6735" t="str">
            <v>Debrauwer J</v>
          </cell>
          <cell r="BW6735" t="str">
            <v>17</v>
          </cell>
        </row>
        <row r="6736">
          <cell r="F6736" t="str">
            <v>IMB/51454/C/OMSA</v>
          </cell>
          <cell r="Q6736">
            <v>6</v>
          </cell>
          <cell r="AQ6736" t="str">
            <v>SETRS ST</v>
          </cell>
          <cell r="AW6736">
            <v>2013</v>
          </cell>
          <cell r="AX6736" t="str">
            <v>49</v>
          </cell>
          <cell r="BB6736" t="str">
            <v>Lehalle D</v>
          </cell>
          <cell r="BE6736" t="str">
            <v>50</v>
          </cell>
          <cell r="BF6736" t="str">
            <v>2013-S50</v>
          </cell>
          <cell r="BS6736" t="str">
            <v>Debrauwer j</v>
          </cell>
          <cell r="BW6736" t="str">
            <v>10</v>
          </cell>
        </row>
        <row r="6737">
          <cell r="F6737" t="str">
            <v>IMB/51454/S/OS98</v>
          </cell>
          <cell r="Q6737">
            <v>1</v>
          </cell>
          <cell r="AQ6737" t="str">
            <v>SETRS ST</v>
          </cell>
          <cell r="AW6737">
            <v>2014</v>
          </cell>
          <cell r="AX6737" t="str">
            <v>02</v>
          </cell>
          <cell r="BB6737" t="str">
            <v>Habermacher E</v>
          </cell>
          <cell r="BE6737" t="str">
            <v>05</v>
          </cell>
          <cell r="BF6737" t="str">
            <v>2014-S05</v>
          </cell>
          <cell r="BS6737" t="str">
            <v>Matton V</v>
          </cell>
          <cell r="BW6737" t="str">
            <v>21</v>
          </cell>
        </row>
        <row r="6738">
          <cell r="F6738" t="str">
            <v>IMB/51454/C/OS9M</v>
          </cell>
          <cell r="Q6738">
            <v>15</v>
          </cell>
          <cell r="AQ6738" t="str">
            <v>SETRS ST</v>
          </cell>
          <cell r="AW6738">
            <v>2014</v>
          </cell>
          <cell r="AX6738" t="str">
            <v>02</v>
          </cell>
          <cell r="BB6738" t="str">
            <v>Habermacher E</v>
          </cell>
          <cell r="BE6738" t="str">
            <v>05</v>
          </cell>
          <cell r="BF6738" t="str">
            <v>2014-S05</v>
          </cell>
          <cell r="BS6738" t="str">
            <v>Matton V</v>
          </cell>
          <cell r="BW6738" t="str">
            <v>21</v>
          </cell>
        </row>
        <row r="6739">
          <cell r="F6739" t="str">
            <v>IMB/51454/C/OS8I</v>
          </cell>
          <cell r="Q6739">
            <v>142</v>
          </cell>
          <cell r="AQ6739" t="str">
            <v>SETRS ST</v>
          </cell>
          <cell r="AW6739">
            <v>2014</v>
          </cell>
          <cell r="AX6739" t="str">
            <v>02</v>
          </cell>
          <cell r="BB6739" t="str">
            <v>Habermacher E</v>
          </cell>
          <cell r="BE6739" t="str">
            <v>05</v>
          </cell>
          <cell r="BF6739" t="str">
            <v>2014-S05</v>
          </cell>
          <cell r="BS6739" t="str">
            <v>Debrauwer J</v>
          </cell>
          <cell r="BW6739" t="str">
            <v>33</v>
          </cell>
        </row>
        <row r="6740">
          <cell r="F6740" t="str">
            <v>IMB/51454/X/019F</v>
          </cell>
          <cell r="Q6740">
            <v>1</v>
          </cell>
          <cell r="AQ6740" t="str">
            <v>Graillot P</v>
          </cell>
          <cell r="AW6740">
            <v>2013</v>
          </cell>
          <cell r="AX6740" t="str">
            <v>51</v>
          </cell>
          <cell r="BB6740" t="str">
            <v>Lehalle D</v>
          </cell>
          <cell r="BE6740" t="str">
            <v>06</v>
          </cell>
          <cell r="BF6740" t="str">
            <v>2014-S06</v>
          </cell>
          <cell r="BS6740" t="str">
            <v>Debrauwer J</v>
          </cell>
          <cell r="BW6740" t="str">
            <v>23</v>
          </cell>
        </row>
        <row r="6741">
          <cell r="F6741" t="str">
            <v>IMB/51454/C/OQPD</v>
          </cell>
          <cell r="Q6741">
            <v>4</v>
          </cell>
          <cell r="AQ6741" t="str">
            <v>SETRS ST</v>
          </cell>
          <cell r="AW6741">
            <v>2014</v>
          </cell>
          <cell r="AX6741" t="str">
            <v>02</v>
          </cell>
          <cell r="BB6741" t="str">
            <v>Habermacher E</v>
          </cell>
          <cell r="BE6741" t="str">
            <v>05</v>
          </cell>
          <cell r="BF6741" t="str">
            <v>2014-S05</v>
          </cell>
          <cell r="BS6741" t="str">
            <v>Debrauwer J</v>
          </cell>
          <cell r="BW6741" t="str">
            <v>22</v>
          </cell>
        </row>
        <row r="6742">
          <cell r="F6742" t="str">
            <v>IMB/51454/C/TPRA</v>
          </cell>
          <cell r="Q6742">
            <v>23</v>
          </cell>
          <cell r="AQ6742" t="str">
            <v>Graillot P</v>
          </cell>
          <cell r="AW6742">
            <v>2013</v>
          </cell>
          <cell r="AX6742" t="str">
            <v>51</v>
          </cell>
          <cell r="BB6742" t="str">
            <v>Batik C</v>
          </cell>
          <cell r="BE6742" t="str">
            <v>52</v>
          </cell>
          <cell r="BF6742" t="str">
            <v>2013-S52</v>
          </cell>
          <cell r="BS6742" t="str">
            <v>Matton V</v>
          </cell>
          <cell r="BW6742" t="str">
            <v>21</v>
          </cell>
        </row>
        <row r="6743">
          <cell r="F6743" t="str">
            <v>IMB/51454/C/TPR7</v>
          </cell>
          <cell r="Q6743">
            <v>14</v>
          </cell>
          <cell r="AQ6743" t="str">
            <v>SETRS ST</v>
          </cell>
          <cell r="AW6743">
            <v>2014</v>
          </cell>
          <cell r="AX6743" t="str">
            <v>02</v>
          </cell>
          <cell r="BB6743" t="str">
            <v>Batik C</v>
          </cell>
          <cell r="BE6743" t="str">
            <v>05</v>
          </cell>
          <cell r="BF6743" t="str">
            <v>2014-S05</v>
          </cell>
          <cell r="BS6743" t="str">
            <v>Debrauwer J</v>
          </cell>
          <cell r="BW6743" t="str">
            <v>34</v>
          </cell>
        </row>
        <row r="6744">
          <cell r="F6744" t="str">
            <v>IMB/51454/C/TOR4</v>
          </cell>
          <cell r="Q6744">
            <v>8</v>
          </cell>
          <cell r="AQ6744" t="str">
            <v>Graillot P</v>
          </cell>
          <cell r="AW6744">
            <v>2013</v>
          </cell>
          <cell r="AX6744" t="str">
            <v>51</v>
          </cell>
          <cell r="BB6744" t="str">
            <v>Batik C</v>
          </cell>
          <cell r="BE6744" t="str">
            <v>52</v>
          </cell>
          <cell r="BF6744" t="str">
            <v>2013-S52</v>
          </cell>
          <cell r="BS6744" t="str">
            <v>Batik C</v>
          </cell>
          <cell r="BW6744" t="str">
            <v>45</v>
          </cell>
        </row>
        <row r="6745">
          <cell r="F6745" t="str">
            <v>IMB/51454/C/P08J</v>
          </cell>
          <cell r="Q6745">
            <v>6</v>
          </cell>
          <cell r="AQ6745" t="str">
            <v>SETRS ST</v>
          </cell>
          <cell r="AW6745">
            <v>2014</v>
          </cell>
          <cell r="AX6745" t="str">
            <v>02</v>
          </cell>
          <cell r="BB6745" t="str">
            <v>Vandelet S</v>
          </cell>
          <cell r="BE6745" t="str">
            <v>11</v>
          </cell>
          <cell r="BF6745" t="str">
            <v>2014-S11</v>
          </cell>
          <cell r="BS6745" t="str">
            <v>Debrauwer J</v>
          </cell>
          <cell r="BW6745" t="str">
            <v>21</v>
          </cell>
        </row>
        <row r="6746">
          <cell r="F6746" t="str">
            <v>IMB/51454/C/OZNQ</v>
          </cell>
          <cell r="Q6746">
            <v>8</v>
          </cell>
          <cell r="AQ6746" t="str">
            <v>Graillot P</v>
          </cell>
          <cell r="AW6746">
            <v>2013</v>
          </cell>
          <cell r="AX6746" t="str">
            <v>51</v>
          </cell>
          <cell r="BB6746" t="str">
            <v>Batik C</v>
          </cell>
          <cell r="BE6746" t="str">
            <v>01</v>
          </cell>
          <cell r="BF6746" t="str">
            <v>2013-S01</v>
          </cell>
          <cell r="BS6746" t="str">
            <v>Debrauwer J</v>
          </cell>
          <cell r="BW6746" t="str">
            <v>36</v>
          </cell>
        </row>
        <row r="6747">
          <cell r="F6747" t="str">
            <v>IMB/51454/C/OZER</v>
          </cell>
          <cell r="Q6747">
            <v>16</v>
          </cell>
          <cell r="AQ6747" t="str">
            <v>SETRS ST</v>
          </cell>
          <cell r="AW6747">
            <v>2014</v>
          </cell>
          <cell r="AX6747" t="str">
            <v>02</v>
          </cell>
          <cell r="BB6747" t="str">
            <v>Habermacher E</v>
          </cell>
          <cell r="BE6747" t="str">
            <v>05</v>
          </cell>
          <cell r="BF6747" t="str">
            <v>2014-S05</v>
          </cell>
          <cell r="BS6747" t="str">
            <v>Batik C</v>
          </cell>
          <cell r="BW6747" t="str">
            <v>39</v>
          </cell>
        </row>
        <row r="6748">
          <cell r="F6748" t="str">
            <v>IMB/51454/C/OZEQ</v>
          </cell>
          <cell r="Q6748">
            <v>21</v>
          </cell>
          <cell r="AQ6748" t="str">
            <v>SETRS ST</v>
          </cell>
          <cell r="AW6748">
            <v>2014</v>
          </cell>
          <cell r="AX6748" t="str">
            <v>02</v>
          </cell>
          <cell r="BB6748" t="str">
            <v>Habermacher E</v>
          </cell>
          <cell r="BE6748" t="str">
            <v>05</v>
          </cell>
          <cell r="BF6748" t="str">
            <v>2014-S05</v>
          </cell>
          <cell r="BS6748" t="str">
            <v>Batik C</v>
          </cell>
          <cell r="BW6748" t="str">
            <v>39</v>
          </cell>
        </row>
        <row r="6749">
          <cell r="F6749" t="str">
            <v>IMB/51454/C/OZEP</v>
          </cell>
          <cell r="Q6749">
            <v>22</v>
          </cell>
          <cell r="AQ6749" t="str">
            <v>SETRS ST</v>
          </cell>
          <cell r="AW6749">
            <v>2014</v>
          </cell>
          <cell r="AX6749" t="str">
            <v>02</v>
          </cell>
          <cell r="BB6749" t="str">
            <v>Habermacher E</v>
          </cell>
          <cell r="BE6749" t="str">
            <v>05</v>
          </cell>
          <cell r="BF6749" t="str">
            <v>2014-S05</v>
          </cell>
          <cell r="BS6749" t="str">
            <v>Batik C</v>
          </cell>
          <cell r="BW6749" t="str">
            <v>39</v>
          </cell>
        </row>
        <row r="6750">
          <cell r="F6750" t="str">
            <v>IMB/51454/C/OZDI</v>
          </cell>
          <cell r="Q6750">
            <v>13</v>
          </cell>
          <cell r="AQ6750" t="str">
            <v>Graillot P</v>
          </cell>
          <cell r="AW6750">
            <v>2013</v>
          </cell>
          <cell r="AX6750" t="str">
            <v>51</v>
          </cell>
          <cell r="BB6750" t="str">
            <v>Batik C</v>
          </cell>
          <cell r="BE6750" t="str">
            <v>01</v>
          </cell>
          <cell r="BF6750" t="str">
            <v>2013-S01</v>
          </cell>
          <cell r="BS6750" t="str">
            <v>Debrauwer J</v>
          </cell>
          <cell r="BW6750" t="str">
            <v>20</v>
          </cell>
        </row>
        <row r="6751">
          <cell r="F6751" t="str">
            <v>IMB/51454/C/OTW2</v>
          </cell>
          <cell r="Q6751">
            <v>14</v>
          </cell>
          <cell r="AQ6751" t="str">
            <v>Graillot P</v>
          </cell>
          <cell r="AW6751">
            <v>2013</v>
          </cell>
          <cell r="AX6751" t="str">
            <v>51</v>
          </cell>
          <cell r="BB6751" t="str">
            <v>Batik C</v>
          </cell>
          <cell r="BE6751" t="str">
            <v>01</v>
          </cell>
          <cell r="BF6751" t="str">
            <v>2014-S01</v>
          </cell>
          <cell r="BS6751" t="str">
            <v>Matton V</v>
          </cell>
          <cell r="BW6751" t="str">
            <v>32</v>
          </cell>
        </row>
        <row r="6752">
          <cell r="F6752" t="str">
            <v>IMB/51454/C/OTKE</v>
          </cell>
          <cell r="Q6752">
            <v>5</v>
          </cell>
          <cell r="AQ6752" t="str">
            <v>Graillot P</v>
          </cell>
          <cell r="AW6752">
            <v>2013</v>
          </cell>
          <cell r="AX6752" t="str">
            <v>51</v>
          </cell>
          <cell r="BB6752" t="str">
            <v>Lehalle D</v>
          </cell>
          <cell r="BE6752" t="str">
            <v>06</v>
          </cell>
          <cell r="BF6752" t="str">
            <v>2014-S06</v>
          </cell>
          <cell r="BS6752" t="str">
            <v>Debrauwer J</v>
          </cell>
          <cell r="BW6752" t="str">
            <v>23</v>
          </cell>
        </row>
        <row r="6753">
          <cell r="F6753" t="str">
            <v>IMB/51454/C/OSSE</v>
          </cell>
          <cell r="Q6753">
            <v>12</v>
          </cell>
          <cell r="AQ6753" t="str">
            <v>Graillot P</v>
          </cell>
          <cell r="AW6753">
            <v>2013</v>
          </cell>
          <cell r="AX6753" t="str">
            <v>51</v>
          </cell>
          <cell r="BB6753" t="str">
            <v>Batik C</v>
          </cell>
          <cell r="BE6753" t="str">
            <v>01</v>
          </cell>
          <cell r="BF6753" t="str">
            <v>2013-S01</v>
          </cell>
          <cell r="BS6753" t="str">
            <v>Matton V</v>
          </cell>
          <cell r="BW6753" t="str">
            <v>19</v>
          </cell>
        </row>
        <row r="6754">
          <cell r="F6754" t="str">
            <v>IMB/51454/C/OSF6</v>
          </cell>
          <cell r="Q6754">
            <v>9</v>
          </cell>
          <cell r="AQ6754" t="str">
            <v>Graillot P</v>
          </cell>
          <cell r="AW6754">
            <v>2013</v>
          </cell>
          <cell r="AX6754" t="str">
            <v>51</v>
          </cell>
          <cell r="BB6754" t="str">
            <v>Batik C</v>
          </cell>
          <cell r="BE6754" t="str">
            <v>52</v>
          </cell>
          <cell r="BF6754" t="str">
            <v>2013-S52</v>
          </cell>
          <cell r="BS6754" t="str">
            <v>Debrauwer J</v>
          </cell>
          <cell r="BW6754" t="str">
            <v>20</v>
          </cell>
        </row>
        <row r="6755">
          <cell r="F6755" t="str">
            <v>IMB/51454/C/OSEV</v>
          </cell>
          <cell r="Q6755">
            <v>8</v>
          </cell>
          <cell r="AQ6755" t="str">
            <v>SETRS ST</v>
          </cell>
          <cell r="AW6755">
            <v>2014</v>
          </cell>
          <cell r="AX6755" t="str">
            <v>02</v>
          </cell>
          <cell r="BB6755" t="str">
            <v>Lehalle D</v>
          </cell>
          <cell r="BE6755" t="str">
            <v>04</v>
          </cell>
          <cell r="BF6755" t="str">
            <v>2014-S04</v>
          </cell>
          <cell r="BS6755" t="str">
            <v>Debrauwer J</v>
          </cell>
          <cell r="BW6755" t="str">
            <v>21</v>
          </cell>
        </row>
        <row r="6756">
          <cell r="F6756" t="str">
            <v>IMB/51454/C/OS4U</v>
          </cell>
          <cell r="Q6756">
            <v>14</v>
          </cell>
          <cell r="AQ6756" t="str">
            <v>Graillot P</v>
          </cell>
          <cell r="AW6756">
            <v>2013</v>
          </cell>
          <cell r="AX6756" t="str">
            <v>51</v>
          </cell>
          <cell r="BB6756" t="str">
            <v>Batik C</v>
          </cell>
          <cell r="BE6756" t="str">
            <v>01</v>
          </cell>
          <cell r="BF6756" t="str">
            <v>2013-S01</v>
          </cell>
          <cell r="BS6756" t="str">
            <v>Matton V</v>
          </cell>
          <cell r="BW6756" t="str">
            <v>32</v>
          </cell>
        </row>
        <row r="6757">
          <cell r="F6757" t="str">
            <v>IMB/51454/C/ORX2</v>
          </cell>
          <cell r="Q6757">
            <v>12</v>
          </cell>
          <cell r="AQ6757" t="str">
            <v>Graillot P</v>
          </cell>
          <cell r="AW6757">
            <v>2013</v>
          </cell>
          <cell r="AX6757" t="str">
            <v>51</v>
          </cell>
          <cell r="BB6757" t="str">
            <v>Batik C</v>
          </cell>
          <cell r="BE6757" t="str">
            <v>52</v>
          </cell>
          <cell r="BF6757" t="str">
            <v>2013-S52</v>
          </cell>
          <cell r="BS6757" t="str">
            <v>Debrauwer J</v>
          </cell>
          <cell r="BW6757" t="str">
            <v>46</v>
          </cell>
        </row>
        <row r="6758">
          <cell r="F6758" t="str">
            <v>IMB/51454/C/ORV1</v>
          </cell>
          <cell r="Q6758">
            <v>9</v>
          </cell>
          <cell r="AQ6758" t="str">
            <v>SETRS ST</v>
          </cell>
          <cell r="AW6758">
            <v>2014</v>
          </cell>
          <cell r="AX6758" t="str">
            <v>02</v>
          </cell>
          <cell r="BB6758" t="str">
            <v>Lehalle D</v>
          </cell>
          <cell r="BE6758" t="str">
            <v>11</v>
          </cell>
          <cell r="BF6758" t="str">
            <v>2014-S11</v>
          </cell>
          <cell r="BS6758" t="str">
            <v>Debrauwer J</v>
          </cell>
          <cell r="BW6758" t="str">
            <v>24</v>
          </cell>
        </row>
        <row r="6759">
          <cell r="F6759" t="str">
            <v>IMB/51454/C/ORTO</v>
          </cell>
          <cell r="Q6759">
            <v>14</v>
          </cell>
          <cell r="AQ6759" t="str">
            <v>SETRS ST</v>
          </cell>
          <cell r="AW6759">
            <v>2014</v>
          </cell>
          <cell r="AX6759" t="str">
            <v>02</v>
          </cell>
          <cell r="BB6759" t="str">
            <v>Batik C</v>
          </cell>
          <cell r="BE6759" t="str">
            <v>05</v>
          </cell>
          <cell r="BF6759" t="str">
            <v>2014-S05</v>
          </cell>
          <cell r="BS6759" t="str">
            <v>Matton V</v>
          </cell>
          <cell r="BW6759" t="str">
            <v>19</v>
          </cell>
        </row>
        <row r="6760">
          <cell r="F6760" t="str">
            <v>IMB/51454/C/OROT</v>
          </cell>
          <cell r="Q6760">
            <v>6</v>
          </cell>
          <cell r="AQ6760" t="str">
            <v>SETRS ST</v>
          </cell>
          <cell r="AW6760">
            <v>2014</v>
          </cell>
          <cell r="AX6760" t="str">
            <v>02</v>
          </cell>
          <cell r="BB6760" t="str">
            <v>Batik C</v>
          </cell>
          <cell r="BE6760" t="str">
            <v>04</v>
          </cell>
          <cell r="BF6760" t="str">
            <v>2014-S04</v>
          </cell>
          <cell r="BS6760" t="str">
            <v>Batik C</v>
          </cell>
          <cell r="BW6760" t="str">
            <v>23</v>
          </cell>
        </row>
        <row r="6761">
          <cell r="F6761" t="str">
            <v>IMB/51454/C/ORF4</v>
          </cell>
          <cell r="Q6761">
            <v>8</v>
          </cell>
          <cell r="AQ6761" t="str">
            <v>Graillot P</v>
          </cell>
          <cell r="AW6761">
            <v>2013</v>
          </cell>
          <cell r="AX6761" t="str">
            <v>51</v>
          </cell>
          <cell r="BB6761" t="str">
            <v>Batik C</v>
          </cell>
          <cell r="BE6761" t="str">
            <v>01</v>
          </cell>
          <cell r="BF6761" t="str">
            <v>2014-S01</v>
          </cell>
          <cell r="BS6761" t="str">
            <v>Matton V</v>
          </cell>
          <cell r="BW6761" t="str">
            <v>37</v>
          </cell>
        </row>
        <row r="6762">
          <cell r="F6762" t="str">
            <v>IMB/51454/C/ORC7</v>
          </cell>
          <cell r="Q6762">
            <v>12</v>
          </cell>
          <cell r="AQ6762" t="str">
            <v>Graillot P</v>
          </cell>
          <cell r="AW6762">
            <v>2013</v>
          </cell>
          <cell r="AX6762" t="str">
            <v>51</v>
          </cell>
          <cell r="BB6762" t="str">
            <v>Batik C</v>
          </cell>
          <cell r="BE6762" t="str">
            <v>52</v>
          </cell>
          <cell r="BF6762" t="str">
            <v>2013-S52</v>
          </cell>
          <cell r="BS6762" t="str">
            <v>Debrauwer J</v>
          </cell>
          <cell r="BW6762" t="str">
            <v>45</v>
          </cell>
        </row>
        <row r="6763">
          <cell r="F6763" t="str">
            <v>IMB/51454/C/OR8P</v>
          </cell>
          <cell r="Q6763">
            <v>4</v>
          </cell>
          <cell r="AQ6763" t="str">
            <v>Graillot P</v>
          </cell>
          <cell r="AW6763">
            <v>2013</v>
          </cell>
          <cell r="AX6763" t="str">
            <v>51</v>
          </cell>
          <cell r="BB6763" t="str">
            <v>Batik C</v>
          </cell>
          <cell r="BE6763" t="str">
            <v>01</v>
          </cell>
          <cell r="BF6763" t="str">
            <v>2013-S01</v>
          </cell>
          <cell r="BS6763" t="str">
            <v>Matton V</v>
          </cell>
          <cell r="BW6763" t="str">
            <v>23</v>
          </cell>
        </row>
        <row r="6764">
          <cell r="F6764" t="str">
            <v>IMB/51454/C/OR7G</v>
          </cell>
          <cell r="Q6764">
            <v>5</v>
          </cell>
          <cell r="AQ6764" t="str">
            <v>SETRS ST</v>
          </cell>
          <cell r="AW6764">
            <v>2014</v>
          </cell>
          <cell r="AX6764" t="str">
            <v>02</v>
          </cell>
          <cell r="BB6764" t="str">
            <v>Lehalle D</v>
          </cell>
          <cell r="BE6764" t="str">
            <v>18</v>
          </cell>
          <cell r="BF6764" t="str">
            <v>2014-S18</v>
          </cell>
          <cell r="BS6764" t="str">
            <v>Matton V</v>
          </cell>
          <cell r="BW6764" t="str">
            <v>21</v>
          </cell>
        </row>
        <row r="6765">
          <cell r="F6765" t="str">
            <v>IMB/51454/C/OR6J</v>
          </cell>
          <cell r="Q6765">
            <v>12</v>
          </cell>
          <cell r="AQ6765" t="str">
            <v>SETRS ST</v>
          </cell>
          <cell r="AW6765">
            <v>2014</v>
          </cell>
          <cell r="AX6765" t="str">
            <v>02</v>
          </cell>
          <cell r="BB6765" t="str">
            <v>Lehalle D</v>
          </cell>
          <cell r="BE6765" t="str">
            <v>06</v>
          </cell>
          <cell r="BF6765" t="str">
            <v>2014-S06</v>
          </cell>
          <cell r="BS6765" t="str">
            <v>Matton V</v>
          </cell>
          <cell r="BW6765" t="str">
            <v>26</v>
          </cell>
        </row>
        <row r="6766">
          <cell r="F6766" t="str">
            <v>IMB/51454/C/OR13</v>
          </cell>
          <cell r="Q6766">
            <v>12</v>
          </cell>
          <cell r="AQ6766" t="str">
            <v>SETRS ST</v>
          </cell>
          <cell r="AW6766">
            <v>2014</v>
          </cell>
          <cell r="AX6766" t="str">
            <v>02</v>
          </cell>
          <cell r="BB6766" t="str">
            <v>Batik C</v>
          </cell>
          <cell r="BE6766" t="str">
            <v>04</v>
          </cell>
          <cell r="BF6766" t="str">
            <v>2014-S04</v>
          </cell>
          <cell r="BS6766" t="str">
            <v>Debrauwer J</v>
          </cell>
          <cell r="BW6766" t="str">
            <v>16</v>
          </cell>
        </row>
        <row r="6767">
          <cell r="F6767" t="str">
            <v>IMB/51454/C/OQU8</v>
          </cell>
          <cell r="Q6767">
            <v>15</v>
          </cell>
          <cell r="AQ6767" t="str">
            <v>SETRS ST</v>
          </cell>
          <cell r="AW6767">
            <v>2014</v>
          </cell>
          <cell r="AX6767" t="str">
            <v>02</v>
          </cell>
          <cell r="BB6767" t="str">
            <v>Batik C</v>
          </cell>
          <cell r="BE6767" t="str">
            <v>05</v>
          </cell>
          <cell r="BF6767" t="str">
            <v>2014-S05</v>
          </cell>
          <cell r="BS6767" t="str">
            <v>Debrauwer J</v>
          </cell>
          <cell r="BW6767" t="str">
            <v>34</v>
          </cell>
        </row>
        <row r="6768">
          <cell r="F6768" t="str">
            <v>IMB/51454/C/OQU1</v>
          </cell>
          <cell r="Q6768">
            <v>11</v>
          </cell>
          <cell r="AQ6768" t="str">
            <v>SETRS ST</v>
          </cell>
          <cell r="AW6768">
            <v>2014</v>
          </cell>
          <cell r="AX6768" t="str">
            <v>02</v>
          </cell>
          <cell r="BB6768" t="str">
            <v>Batik C</v>
          </cell>
          <cell r="BE6768" t="str">
            <v>05</v>
          </cell>
          <cell r="BF6768" t="str">
            <v>2014-S05</v>
          </cell>
          <cell r="BS6768" t="str">
            <v>Debrauwer J</v>
          </cell>
          <cell r="BW6768" t="str">
            <v>45</v>
          </cell>
        </row>
        <row r="6769">
          <cell r="F6769" t="str">
            <v>IMB/51454/C/OQQR</v>
          </cell>
          <cell r="Q6769">
            <v>6</v>
          </cell>
          <cell r="AQ6769" t="str">
            <v>SETRS ST</v>
          </cell>
          <cell r="AW6769">
            <v>2014</v>
          </cell>
          <cell r="AX6769" t="str">
            <v>02</v>
          </cell>
          <cell r="BB6769" t="str">
            <v>Batik C</v>
          </cell>
          <cell r="BE6769" t="str">
            <v>46</v>
          </cell>
          <cell r="BF6769" t="str">
            <v>2014-S46</v>
          </cell>
          <cell r="BS6769" t="str">
            <v>Batik C</v>
          </cell>
          <cell r="BW6769" t="str">
            <v>46</v>
          </cell>
        </row>
        <row r="6770">
          <cell r="F6770" t="str">
            <v>IMB/51454/C/OQBY</v>
          </cell>
          <cell r="Q6770">
            <v>12</v>
          </cell>
          <cell r="AQ6770" t="str">
            <v>SETRS ST</v>
          </cell>
          <cell r="AW6770">
            <v>2014</v>
          </cell>
          <cell r="AX6770" t="str">
            <v>02</v>
          </cell>
          <cell r="BB6770" t="str">
            <v>Batik C</v>
          </cell>
          <cell r="BE6770" t="str">
            <v>04</v>
          </cell>
          <cell r="BF6770" t="str">
            <v>2014-S04</v>
          </cell>
          <cell r="BS6770" t="str">
            <v>Debrauwer J</v>
          </cell>
          <cell r="BW6770" t="str">
            <v>22</v>
          </cell>
        </row>
        <row r="6771">
          <cell r="F6771" t="str">
            <v>IMB/51454/C/OQ23</v>
          </cell>
          <cell r="Q6771">
            <v>6</v>
          </cell>
          <cell r="AQ6771" t="str">
            <v>SETRS ST</v>
          </cell>
          <cell r="AW6771">
            <v>2014</v>
          </cell>
          <cell r="AX6771" t="str">
            <v>02</v>
          </cell>
          <cell r="BB6771" t="str">
            <v>Batik C</v>
          </cell>
          <cell r="BE6771" t="str">
            <v>05</v>
          </cell>
          <cell r="BF6771" t="str">
            <v>2014-S05</v>
          </cell>
          <cell r="BS6771" t="str">
            <v>Debrauwer J</v>
          </cell>
          <cell r="BW6771" t="str">
            <v>21</v>
          </cell>
        </row>
        <row r="6772">
          <cell r="F6772" t="str">
            <v>IMB/51454/C/OPWB</v>
          </cell>
          <cell r="Q6772">
            <v>4</v>
          </cell>
          <cell r="AQ6772" t="str">
            <v>SETRS ST</v>
          </cell>
          <cell r="AW6772">
            <v>2014</v>
          </cell>
          <cell r="AX6772" t="str">
            <v>02</v>
          </cell>
          <cell r="BB6772" t="str">
            <v>Batik C</v>
          </cell>
          <cell r="BE6772" t="str">
            <v>04</v>
          </cell>
          <cell r="BF6772" t="str">
            <v>2014-S04</v>
          </cell>
          <cell r="BS6772" t="str">
            <v>Batik C</v>
          </cell>
          <cell r="BW6772" t="str">
            <v>46</v>
          </cell>
        </row>
        <row r="6773">
          <cell r="F6773" t="str">
            <v>IMB/51454/C/OPTT</v>
          </cell>
          <cell r="Q6773">
            <v>8</v>
          </cell>
          <cell r="AQ6773" t="str">
            <v>SETRS ST</v>
          </cell>
          <cell r="AW6773">
            <v>2014</v>
          </cell>
          <cell r="AX6773" t="str">
            <v>02</v>
          </cell>
          <cell r="BB6773" t="str">
            <v>Batik C</v>
          </cell>
          <cell r="BE6773" t="str">
            <v>04</v>
          </cell>
          <cell r="BF6773" t="str">
            <v>2014-S04</v>
          </cell>
          <cell r="BS6773" t="str">
            <v>Debrauwer J</v>
          </cell>
          <cell r="BW6773" t="str">
            <v>23</v>
          </cell>
        </row>
        <row r="6774">
          <cell r="F6774" t="str">
            <v>IMB/51454/C/OPD3</v>
          </cell>
          <cell r="Q6774">
            <v>1</v>
          </cell>
          <cell r="AQ6774" t="str">
            <v>SETRS ST</v>
          </cell>
          <cell r="AW6774">
            <v>2014</v>
          </cell>
          <cell r="AX6774" t="str">
            <v>02</v>
          </cell>
          <cell r="BB6774" t="str">
            <v>Habermacher E</v>
          </cell>
          <cell r="BE6774" t="str">
            <v>05</v>
          </cell>
          <cell r="BF6774" t="str">
            <v>2014-S05</v>
          </cell>
          <cell r="BS6774" t="str">
            <v>Debrauwer J</v>
          </cell>
          <cell r="BW6774" t="str">
            <v>17</v>
          </cell>
        </row>
        <row r="6775">
          <cell r="F6775" t="str">
            <v>IMB/51454/C/OOSP</v>
          </cell>
          <cell r="Q6775">
            <v>13</v>
          </cell>
          <cell r="AQ6775" t="str">
            <v>SETRS ST</v>
          </cell>
          <cell r="AW6775">
            <v>2014</v>
          </cell>
          <cell r="AX6775" t="str">
            <v>02</v>
          </cell>
          <cell r="BB6775" t="str">
            <v>Batik C</v>
          </cell>
          <cell r="BE6775" t="str">
            <v>04</v>
          </cell>
          <cell r="BF6775" t="str">
            <v>2014-S04</v>
          </cell>
          <cell r="BS6775" t="str">
            <v>Debrauwer J</v>
          </cell>
          <cell r="BW6775" t="str">
            <v>25</v>
          </cell>
        </row>
        <row r="6776">
          <cell r="F6776" t="str">
            <v>IMB/51454/C/OPC4</v>
          </cell>
          <cell r="Q6776">
            <v>3</v>
          </cell>
          <cell r="AQ6776" t="str">
            <v>Annulé</v>
          </cell>
          <cell r="AW6776" t="str">
            <v/>
          </cell>
          <cell r="AX6776" t="str">
            <v/>
          </cell>
          <cell r="BB6776" t="str">
            <v>Annulé</v>
          </cell>
          <cell r="BE6776" t="str">
            <v/>
          </cell>
          <cell r="BF6776" t="str">
            <v/>
          </cell>
          <cell r="BS6776" t="str">
            <v>Annulé</v>
          </cell>
          <cell r="BW6776" t="str">
            <v/>
          </cell>
        </row>
        <row r="6777">
          <cell r="F6777" t="str">
            <v>IMB/51454/C/OOFN</v>
          </cell>
          <cell r="Q6777">
            <v>5</v>
          </cell>
          <cell r="AQ6777" t="str">
            <v>SETRS ST</v>
          </cell>
          <cell r="AW6777">
            <v>2014</v>
          </cell>
          <cell r="AX6777" t="str">
            <v>02</v>
          </cell>
          <cell r="BB6777" t="str">
            <v>Batik C</v>
          </cell>
          <cell r="BE6777" t="str">
            <v>04</v>
          </cell>
          <cell r="BF6777" t="str">
            <v>2014-S04</v>
          </cell>
          <cell r="BS6777" t="str">
            <v>Batik C</v>
          </cell>
          <cell r="BW6777" t="str">
            <v>46</v>
          </cell>
        </row>
        <row r="6778">
          <cell r="F6778" t="str">
            <v>IMB/51454/C/OOA5</v>
          </cell>
          <cell r="Q6778">
            <v>1</v>
          </cell>
          <cell r="AQ6778" t="str">
            <v>FIBORSYSTEM ST</v>
          </cell>
          <cell r="AW6778">
            <v>2013</v>
          </cell>
          <cell r="AX6778" t="str">
            <v>50</v>
          </cell>
          <cell r="BB6778" t="str">
            <v>Batik C</v>
          </cell>
          <cell r="BE6778" t="str">
            <v>50</v>
          </cell>
          <cell r="BF6778" t="str">
            <v>2013-S50</v>
          </cell>
          <cell r="BS6778" t="str">
            <v>Batik C</v>
          </cell>
          <cell r="BW6778" t="str">
            <v>40</v>
          </cell>
        </row>
        <row r="6779">
          <cell r="F6779" t="str">
            <v>IMB/51454/C/ONS3</v>
          </cell>
          <cell r="Q6779">
            <v>27</v>
          </cell>
          <cell r="AQ6779" t="str">
            <v>CRJ ST</v>
          </cell>
          <cell r="AW6779">
            <v>2014</v>
          </cell>
          <cell r="AX6779" t="str">
            <v>42</v>
          </cell>
          <cell r="BB6779" t="str">
            <v>CRJ ST</v>
          </cell>
          <cell r="BE6779" t="str">
            <v>42</v>
          </cell>
          <cell r="BF6779" t="str">
            <v>2014-S42</v>
          </cell>
          <cell r="BS6779" t="str">
            <v>Debrauwer J</v>
          </cell>
          <cell r="BW6779" t="str">
            <v>44</v>
          </cell>
        </row>
        <row r="6780">
          <cell r="F6780" t="str">
            <v>IMB/51454/C/ONG6</v>
          </cell>
          <cell r="Q6780">
            <v>5</v>
          </cell>
          <cell r="AQ6780" t="str">
            <v>SETRS ST</v>
          </cell>
          <cell r="AW6780">
            <v>2014</v>
          </cell>
          <cell r="AX6780" t="str">
            <v>02</v>
          </cell>
          <cell r="BB6780" t="str">
            <v>Batik C</v>
          </cell>
          <cell r="BE6780" t="str">
            <v>04</v>
          </cell>
          <cell r="BF6780" t="str">
            <v>2014-S04</v>
          </cell>
          <cell r="BS6780" t="str">
            <v>Debrauwer J</v>
          </cell>
          <cell r="BW6780" t="str">
            <v>23</v>
          </cell>
        </row>
        <row r="6781">
          <cell r="F6781" t="str">
            <v>IMB/51454/C/ON6T</v>
          </cell>
          <cell r="Q6781">
            <v>18</v>
          </cell>
          <cell r="AQ6781" t="str">
            <v>SETRS ST</v>
          </cell>
          <cell r="AW6781">
            <v>2014</v>
          </cell>
          <cell r="AX6781" t="str">
            <v>02</v>
          </cell>
          <cell r="BB6781" t="str">
            <v>Habermacher E</v>
          </cell>
          <cell r="BE6781" t="str">
            <v>05</v>
          </cell>
          <cell r="BF6781" t="str">
            <v>2014-S05</v>
          </cell>
          <cell r="BS6781" t="str">
            <v>Batik C</v>
          </cell>
          <cell r="BW6781" t="str">
            <v>39</v>
          </cell>
        </row>
        <row r="6782">
          <cell r="F6782" t="str">
            <v>IMB/51454/C/ON5R</v>
          </cell>
          <cell r="Q6782">
            <v>4</v>
          </cell>
          <cell r="AQ6782" t="str">
            <v>SETRS ST</v>
          </cell>
          <cell r="AW6782">
            <v>2014</v>
          </cell>
          <cell r="AX6782" t="str">
            <v>02</v>
          </cell>
          <cell r="BB6782" t="str">
            <v>Habermacher E</v>
          </cell>
          <cell r="BE6782" t="str">
            <v>05</v>
          </cell>
          <cell r="BF6782" t="str">
            <v>2014-S05</v>
          </cell>
          <cell r="BS6782" t="str">
            <v>Matton V</v>
          </cell>
          <cell r="BW6782" t="str">
            <v>26</v>
          </cell>
        </row>
        <row r="6783">
          <cell r="F6783" t="str">
            <v>IMB/51454/C/OMVY</v>
          </cell>
          <cell r="Q6783">
            <v>12</v>
          </cell>
          <cell r="AQ6783" t="str">
            <v>SETRS ST</v>
          </cell>
          <cell r="AW6783">
            <v>2014</v>
          </cell>
          <cell r="AX6783" t="str">
            <v>02</v>
          </cell>
          <cell r="BB6783" t="str">
            <v>Batik C</v>
          </cell>
          <cell r="BE6783" t="str">
            <v>05</v>
          </cell>
          <cell r="BF6783" t="str">
            <v>2014-S05</v>
          </cell>
          <cell r="BS6783" t="str">
            <v>Matton V</v>
          </cell>
          <cell r="BW6783" t="str">
            <v>36</v>
          </cell>
        </row>
        <row r="6784">
          <cell r="F6784" t="str">
            <v>IMB/51454/C/OKUX</v>
          </cell>
          <cell r="Q6784">
            <v>14</v>
          </cell>
          <cell r="AQ6784" t="str">
            <v>SETRS ST</v>
          </cell>
          <cell r="AW6784">
            <v>2014</v>
          </cell>
          <cell r="AX6784" t="str">
            <v>02</v>
          </cell>
          <cell r="BB6784" t="str">
            <v>Batik C</v>
          </cell>
          <cell r="BE6784" t="str">
            <v>05</v>
          </cell>
          <cell r="BF6784" t="str">
            <v>2014-S05</v>
          </cell>
          <cell r="BS6784" t="str">
            <v>Batik C</v>
          </cell>
          <cell r="BW6784" t="str">
            <v>46</v>
          </cell>
        </row>
        <row r="6785">
          <cell r="F6785" t="str">
            <v>IMB/51454/C/OS0X</v>
          </cell>
          <cell r="Q6785">
            <v>3</v>
          </cell>
          <cell r="AQ6785" t="str">
            <v>Annulé</v>
          </cell>
          <cell r="AW6785" t="str">
            <v/>
          </cell>
          <cell r="AX6785" t="str">
            <v/>
          </cell>
          <cell r="BB6785" t="str">
            <v>Annulé</v>
          </cell>
          <cell r="BE6785" t="str">
            <v/>
          </cell>
          <cell r="BF6785" t="str">
            <v/>
          </cell>
          <cell r="BS6785" t="str">
            <v>Annulé</v>
          </cell>
          <cell r="BW6785" t="str">
            <v/>
          </cell>
        </row>
        <row r="6786">
          <cell r="F6786" t="str">
            <v>IMB/51454/C/00BF</v>
          </cell>
          <cell r="Q6786">
            <v>4</v>
          </cell>
          <cell r="AQ6786" t="str">
            <v>SETRS ST</v>
          </cell>
          <cell r="AW6786">
            <v>2015</v>
          </cell>
          <cell r="AX6786" t="str">
            <v>41</v>
          </cell>
          <cell r="BB6786" t="str">
            <v>TELCOM ST</v>
          </cell>
          <cell r="BE6786" t="str">
            <v>42</v>
          </cell>
          <cell r="BF6786" t="str">
            <v>2015-S42</v>
          </cell>
          <cell r="BS6786" t="str">
            <v>Grosselin P</v>
          </cell>
          <cell r="BW6786" t="str">
            <v>42</v>
          </cell>
        </row>
        <row r="6787">
          <cell r="F6787" t="str">
            <v>IMB/51454/S/P0MZ</v>
          </cell>
          <cell r="Q6787">
            <v>1</v>
          </cell>
          <cell r="AQ6787" t="str">
            <v>CRJ ST</v>
          </cell>
          <cell r="AW6787">
            <v>2014</v>
          </cell>
          <cell r="AX6787" t="str">
            <v>02</v>
          </cell>
          <cell r="BB6787" t="str">
            <v>CRJ ST</v>
          </cell>
          <cell r="BE6787" t="str">
            <v>02</v>
          </cell>
          <cell r="BF6787" t="str">
            <v>2014-S02</v>
          </cell>
          <cell r="BS6787" t="str">
            <v>Matton V</v>
          </cell>
          <cell r="BW6787" t="str">
            <v>45</v>
          </cell>
        </row>
        <row r="6788">
          <cell r="F6788" t="str">
            <v>IMB/51454/S/OOE6</v>
          </cell>
          <cell r="Q6788">
            <v>1</v>
          </cell>
          <cell r="AQ6788" t="str">
            <v>CRJ ST</v>
          </cell>
          <cell r="AW6788">
            <v>2014</v>
          </cell>
          <cell r="AX6788" t="str">
            <v>02</v>
          </cell>
          <cell r="BB6788" t="str">
            <v>CRJ ST</v>
          </cell>
          <cell r="BE6788" t="str">
            <v>02</v>
          </cell>
          <cell r="BF6788" t="str">
            <v>2014-S02</v>
          </cell>
          <cell r="BS6788" t="str">
            <v>Matton V</v>
          </cell>
          <cell r="BW6788" t="str">
            <v>27</v>
          </cell>
        </row>
        <row r="6789">
          <cell r="F6789" t="str">
            <v>IMB/51454/S/ONIM</v>
          </cell>
          <cell r="Q6789">
            <v>0</v>
          </cell>
          <cell r="AQ6789" t="str">
            <v>Annulé</v>
          </cell>
          <cell r="AW6789" t="str">
            <v/>
          </cell>
          <cell r="AX6789" t="str">
            <v/>
          </cell>
          <cell r="BB6789" t="str">
            <v>Annulé</v>
          </cell>
          <cell r="BE6789" t="str">
            <v/>
          </cell>
          <cell r="BF6789" t="str">
            <v/>
          </cell>
          <cell r="BS6789" t="str">
            <v>Annulé</v>
          </cell>
          <cell r="BW6789" t="str">
            <v/>
          </cell>
        </row>
        <row r="6790">
          <cell r="F6790" t="str">
            <v>IMB/51454/C/Y0UI</v>
          </cell>
          <cell r="Q6790">
            <v>42</v>
          </cell>
          <cell r="AQ6790" t="str">
            <v>Graillot P</v>
          </cell>
          <cell r="AW6790">
            <v>2014</v>
          </cell>
          <cell r="AX6790" t="str">
            <v>07</v>
          </cell>
          <cell r="BB6790" t="str">
            <v>Tambu Matadi Y</v>
          </cell>
          <cell r="BE6790" t="str">
            <v>12</v>
          </cell>
          <cell r="BF6790" t="str">
            <v>2014-S12</v>
          </cell>
          <cell r="BS6790" t="str">
            <v>Debrauwer J</v>
          </cell>
          <cell r="BW6790" t="str">
            <v>21</v>
          </cell>
        </row>
        <row r="6791">
          <cell r="F6791" t="str">
            <v>IMB/51454/C/ORJM</v>
          </cell>
          <cell r="Q6791">
            <v>4</v>
          </cell>
          <cell r="AQ6791" t="str">
            <v>CRJ ST</v>
          </cell>
          <cell r="AW6791">
            <v>2014</v>
          </cell>
          <cell r="AX6791" t="str">
            <v>02</v>
          </cell>
          <cell r="BB6791" t="str">
            <v>CRJ ST</v>
          </cell>
          <cell r="BE6791" t="str">
            <v>02</v>
          </cell>
          <cell r="BF6791" t="str">
            <v>2014-S02</v>
          </cell>
          <cell r="BS6791" t="str">
            <v>Bal T</v>
          </cell>
          <cell r="BW6791" t="str">
            <v>38</v>
          </cell>
        </row>
        <row r="6792">
          <cell r="F6792" t="str">
            <v>IMB/51454/C/ORFB</v>
          </cell>
          <cell r="Q6792">
            <v>8</v>
          </cell>
          <cell r="AQ6792" t="str">
            <v>CRJ ST</v>
          </cell>
          <cell r="AW6792">
            <v>2014</v>
          </cell>
          <cell r="AX6792" t="str">
            <v>02</v>
          </cell>
          <cell r="BB6792" t="str">
            <v>CRJ ST</v>
          </cell>
          <cell r="BE6792" t="str">
            <v>02</v>
          </cell>
          <cell r="BF6792" t="str">
            <v>2014-S02</v>
          </cell>
          <cell r="BS6792" t="str">
            <v>Debrauwer J</v>
          </cell>
          <cell r="BW6792" t="str">
            <v>46</v>
          </cell>
        </row>
        <row r="6793">
          <cell r="F6793" t="str">
            <v>IMB/51454/C/OOIY</v>
          </cell>
          <cell r="Q6793">
            <v>5</v>
          </cell>
          <cell r="AQ6793" t="str">
            <v>CRJ ST</v>
          </cell>
          <cell r="AW6793">
            <v>2014</v>
          </cell>
          <cell r="AX6793" t="str">
            <v>02</v>
          </cell>
          <cell r="BB6793" t="str">
            <v>CRJ ST</v>
          </cell>
          <cell r="BE6793" t="str">
            <v>02</v>
          </cell>
          <cell r="BF6793" t="str">
            <v>2014-S02</v>
          </cell>
          <cell r="BS6793" t="str">
            <v>Matton V</v>
          </cell>
          <cell r="BW6793" t="str">
            <v>21</v>
          </cell>
        </row>
        <row r="6794">
          <cell r="F6794" t="str">
            <v>IMB/51454/C/OOHB</v>
          </cell>
          <cell r="Q6794">
            <v>17</v>
          </cell>
          <cell r="AQ6794" t="str">
            <v>CRJ ST</v>
          </cell>
          <cell r="AW6794">
            <v>2014</v>
          </cell>
          <cell r="AX6794" t="str">
            <v>02</v>
          </cell>
          <cell r="BB6794" t="str">
            <v>CRJ ST</v>
          </cell>
          <cell r="BE6794" t="str">
            <v>02</v>
          </cell>
          <cell r="BF6794" t="str">
            <v>2014-S02</v>
          </cell>
          <cell r="BS6794" t="str">
            <v>Matton V</v>
          </cell>
          <cell r="BW6794" t="str">
            <v>27</v>
          </cell>
        </row>
        <row r="6795">
          <cell r="F6795" t="str">
            <v>IMB/51454/C/OOA2</v>
          </cell>
          <cell r="Q6795">
            <v>12</v>
          </cell>
          <cell r="AQ6795" t="str">
            <v>CRJ ST</v>
          </cell>
          <cell r="AW6795">
            <v>2014</v>
          </cell>
          <cell r="AX6795" t="str">
            <v>02</v>
          </cell>
          <cell r="BB6795" t="str">
            <v>CRJ ST</v>
          </cell>
          <cell r="BE6795" t="str">
            <v>02</v>
          </cell>
          <cell r="BF6795" t="str">
            <v>2014-S02</v>
          </cell>
          <cell r="BS6795" t="str">
            <v>Matton V</v>
          </cell>
          <cell r="BW6795" t="str">
            <v>27</v>
          </cell>
        </row>
        <row r="6796">
          <cell r="F6796" t="str">
            <v>IMB/51454/C/ONX5</v>
          </cell>
          <cell r="Q6796">
            <v>38</v>
          </cell>
          <cell r="AQ6796" t="str">
            <v>Graillot P</v>
          </cell>
          <cell r="AW6796">
            <v>2014</v>
          </cell>
          <cell r="AX6796" t="str">
            <v>07</v>
          </cell>
          <cell r="BB6796" t="str">
            <v>Tambu Matadi Y</v>
          </cell>
          <cell r="BE6796" t="str">
            <v>12</v>
          </cell>
          <cell r="BF6796" t="str">
            <v>2014-S12</v>
          </cell>
          <cell r="BS6796" t="str">
            <v>Tambu Matadi Y</v>
          </cell>
          <cell r="BW6796" t="str">
            <v>21</v>
          </cell>
        </row>
        <row r="6797">
          <cell r="F6797" t="str">
            <v>IMB/51454/C/ONGY</v>
          </cell>
          <cell r="Q6797">
            <v>44</v>
          </cell>
          <cell r="AQ6797" t="str">
            <v>Graillot P</v>
          </cell>
          <cell r="AW6797">
            <v>2014</v>
          </cell>
          <cell r="AX6797" t="str">
            <v>07</v>
          </cell>
          <cell r="BB6797" t="str">
            <v>Tambu Matadi Y</v>
          </cell>
          <cell r="BE6797" t="str">
            <v>12</v>
          </cell>
          <cell r="BF6797" t="str">
            <v>2014-S12</v>
          </cell>
          <cell r="BS6797" t="str">
            <v>Debrauwer J</v>
          </cell>
          <cell r="BW6797" t="str">
            <v>21</v>
          </cell>
        </row>
        <row r="6798">
          <cell r="F6798" t="str">
            <v>IMB/51454/C/ON2G</v>
          </cell>
          <cell r="Q6798">
            <v>5</v>
          </cell>
          <cell r="AQ6798" t="str">
            <v>CRJ ST</v>
          </cell>
          <cell r="AW6798">
            <v>2014</v>
          </cell>
          <cell r="AX6798" t="str">
            <v>02</v>
          </cell>
          <cell r="BB6798" t="str">
            <v>CRJ ST</v>
          </cell>
          <cell r="BE6798" t="str">
            <v>02</v>
          </cell>
          <cell r="BF6798" t="str">
            <v>2014-S02</v>
          </cell>
          <cell r="BS6798" t="str">
            <v>Matton V</v>
          </cell>
          <cell r="BW6798" t="str">
            <v>23</v>
          </cell>
        </row>
        <row r="6799">
          <cell r="F6799" t="str">
            <v>IMB/51454/C/ON12</v>
          </cell>
          <cell r="Q6799">
            <v>8</v>
          </cell>
          <cell r="AQ6799" t="str">
            <v>CRJ ST</v>
          </cell>
          <cell r="AW6799">
            <v>2014</v>
          </cell>
          <cell r="AX6799" t="str">
            <v>02</v>
          </cell>
          <cell r="BB6799" t="str">
            <v>CRJ ST</v>
          </cell>
          <cell r="BE6799" t="str">
            <v>02</v>
          </cell>
          <cell r="BF6799" t="str">
            <v>2014-S02</v>
          </cell>
          <cell r="BS6799" t="str">
            <v>Matton V</v>
          </cell>
          <cell r="BW6799" t="str">
            <v>37</v>
          </cell>
        </row>
        <row r="6800">
          <cell r="F6800" t="str">
            <v>IMB/51454/C/OM5L</v>
          </cell>
          <cell r="Q6800">
            <v>5</v>
          </cell>
          <cell r="AQ6800" t="str">
            <v>Graillot P</v>
          </cell>
          <cell r="AW6800">
            <v>2014</v>
          </cell>
          <cell r="AX6800" t="str">
            <v>07</v>
          </cell>
          <cell r="BB6800" t="str">
            <v>Tambu Matadi Y</v>
          </cell>
          <cell r="BE6800" t="str">
            <v>11</v>
          </cell>
          <cell r="BF6800" t="str">
            <v>2014-S11</v>
          </cell>
          <cell r="BS6800" t="str">
            <v>Batik C</v>
          </cell>
          <cell r="BW6800" t="str">
            <v>42</v>
          </cell>
        </row>
        <row r="6801">
          <cell r="F6801" t="str">
            <v>IMB/51454/C/OLE0</v>
          </cell>
          <cell r="Q6801">
            <v>4</v>
          </cell>
          <cell r="AQ6801" t="str">
            <v>CRJ ST</v>
          </cell>
          <cell r="AW6801">
            <v>2014</v>
          </cell>
          <cell r="AX6801" t="str">
            <v>02</v>
          </cell>
          <cell r="BB6801" t="str">
            <v>CRJ ST</v>
          </cell>
          <cell r="BE6801" t="str">
            <v>02</v>
          </cell>
          <cell r="BF6801" t="str">
            <v>2014-S02</v>
          </cell>
          <cell r="BS6801" t="str">
            <v>Matton V</v>
          </cell>
          <cell r="BW6801" t="str">
            <v>23</v>
          </cell>
        </row>
        <row r="6802">
          <cell r="F6802" t="str">
            <v>IMB/51454/C/OL5S</v>
          </cell>
          <cell r="Q6802">
            <v>5</v>
          </cell>
          <cell r="AQ6802" t="str">
            <v>CRJ ST</v>
          </cell>
          <cell r="AW6802">
            <v>2014</v>
          </cell>
          <cell r="AX6802" t="str">
            <v>02</v>
          </cell>
          <cell r="BB6802" t="str">
            <v>CRJ ST</v>
          </cell>
          <cell r="BE6802" t="str">
            <v>02</v>
          </cell>
          <cell r="BF6802" t="str">
            <v>2014-S02</v>
          </cell>
          <cell r="BS6802" t="str">
            <v>Matton V</v>
          </cell>
          <cell r="BW6802" t="str">
            <v>39</v>
          </cell>
        </row>
        <row r="6803">
          <cell r="F6803" t="str">
            <v>IMB/51454/C/OL1H</v>
          </cell>
          <cell r="Q6803">
            <v>6</v>
          </cell>
          <cell r="AQ6803" t="str">
            <v>CRJ ST</v>
          </cell>
          <cell r="AW6803">
            <v>2014</v>
          </cell>
          <cell r="AX6803" t="str">
            <v>02</v>
          </cell>
          <cell r="BB6803" t="str">
            <v>CRJ ST</v>
          </cell>
          <cell r="BE6803" t="str">
            <v>02</v>
          </cell>
          <cell r="BF6803" t="str">
            <v>2014-S02</v>
          </cell>
          <cell r="BS6803" t="str">
            <v>Batik C</v>
          </cell>
          <cell r="BW6803" t="str">
            <v>42</v>
          </cell>
        </row>
        <row r="6804">
          <cell r="F6804" t="str">
            <v>IMB/51454/C/OKUR</v>
          </cell>
          <cell r="Q6804">
            <v>9</v>
          </cell>
          <cell r="AQ6804" t="str">
            <v>CRJ ST</v>
          </cell>
          <cell r="AW6804">
            <v>2014</v>
          </cell>
          <cell r="AX6804" t="str">
            <v>02</v>
          </cell>
          <cell r="BB6804" t="str">
            <v>CRJ ST</v>
          </cell>
          <cell r="BE6804" t="str">
            <v>02</v>
          </cell>
          <cell r="BF6804" t="str">
            <v>2014-S02</v>
          </cell>
          <cell r="BS6804" t="str">
            <v>Matton V</v>
          </cell>
          <cell r="BW6804" t="str">
            <v>37</v>
          </cell>
        </row>
        <row r="6805">
          <cell r="F6805" t="str">
            <v>IMB/51454/C/OKMR</v>
          </cell>
          <cell r="Q6805">
            <v>9</v>
          </cell>
          <cell r="AQ6805" t="str">
            <v>CRJ ST</v>
          </cell>
          <cell r="AW6805">
            <v>2014</v>
          </cell>
          <cell r="AX6805" t="str">
            <v>02</v>
          </cell>
          <cell r="BB6805" t="str">
            <v>CRJ ST</v>
          </cell>
          <cell r="BE6805" t="str">
            <v>02</v>
          </cell>
          <cell r="BF6805" t="str">
            <v>2014-S02</v>
          </cell>
          <cell r="BS6805" t="str">
            <v>El Jilali B</v>
          </cell>
          <cell r="BW6805" t="str">
            <v>37</v>
          </cell>
        </row>
        <row r="6806">
          <cell r="F6806" t="str">
            <v>IMB/51454/C/OJ8Z</v>
          </cell>
          <cell r="Q6806">
            <v>4</v>
          </cell>
          <cell r="AQ6806" t="str">
            <v>CRJ ST</v>
          </cell>
          <cell r="AW6806">
            <v>2014</v>
          </cell>
          <cell r="AX6806" t="str">
            <v>02</v>
          </cell>
          <cell r="BB6806" t="str">
            <v>CRJ ST</v>
          </cell>
          <cell r="BE6806" t="str">
            <v>02</v>
          </cell>
          <cell r="BF6806" t="str">
            <v>2014-S02</v>
          </cell>
          <cell r="BS6806" t="str">
            <v>Debrauwer J</v>
          </cell>
          <cell r="BW6806" t="str">
            <v>43</v>
          </cell>
        </row>
        <row r="6807">
          <cell r="F6807" t="str">
            <v>IMB/51454/C/00L5</v>
          </cell>
          <cell r="Q6807">
            <v>1</v>
          </cell>
          <cell r="AQ6807" t="str">
            <v>CRJ ST</v>
          </cell>
          <cell r="AW6807">
            <v>2014</v>
          </cell>
          <cell r="AX6807" t="str">
            <v>02</v>
          </cell>
          <cell r="BB6807" t="str">
            <v>CRJ ST</v>
          </cell>
          <cell r="BE6807" t="str">
            <v>02</v>
          </cell>
          <cell r="BF6807" t="str">
            <v>2014-S02</v>
          </cell>
          <cell r="BS6807" t="str">
            <v>Debrauwer J</v>
          </cell>
          <cell r="BW6807" t="str">
            <v>46</v>
          </cell>
        </row>
        <row r="6808">
          <cell r="F6808" t="str">
            <v>IMB/51454/S/OO03</v>
          </cell>
          <cell r="Q6808">
            <v>4</v>
          </cell>
          <cell r="AQ6808" t="str">
            <v>Graillot P</v>
          </cell>
          <cell r="AW6808">
            <v>2014</v>
          </cell>
          <cell r="AX6808" t="str">
            <v>02</v>
          </cell>
          <cell r="BB6808" t="str">
            <v>Lehalle D</v>
          </cell>
          <cell r="BE6808" t="str">
            <v>08</v>
          </cell>
          <cell r="BF6808" t="str">
            <v>2014-S08</v>
          </cell>
          <cell r="BS6808" t="str">
            <v>Debrauwer J</v>
          </cell>
          <cell r="BW6808" t="str">
            <v>47</v>
          </cell>
        </row>
        <row r="6809">
          <cell r="F6809" t="str">
            <v>IMB/51454/C/P0LF</v>
          </cell>
          <cell r="Q6809">
            <v>34</v>
          </cell>
          <cell r="AQ6809" t="str">
            <v>SETRS ST</v>
          </cell>
          <cell r="AW6809">
            <v>2014</v>
          </cell>
          <cell r="AX6809" t="str">
            <v>04</v>
          </cell>
          <cell r="BB6809" t="str">
            <v>Batik C</v>
          </cell>
          <cell r="BE6809" t="str">
            <v>06</v>
          </cell>
          <cell r="BF6809" t="str">
            <v>2014-S06</v>
          </cell>
          <cell r="BS6809" t="str">
            <v>Matton V</v>
          </cell>
          <cell r="BW6809" t="str">
            <v>28</v>
          </cell>
        </row>
        <row r="6810">
          <cell r="F6810" t="str">
            <v>IMB/51454/C/P0KY</v>
          </cell>
          <cell r="Q6810">
            <v>4</v>
          </cell>
          <cell r="AQ6810" t="str">
            <v>Graillot P</v>
          </cell>
          <cell r="AW6810">
            <v>2013</v>
          </cell>
          <cell r="AX6810" t="str">
            <v>01</v>
          </cell>
          <cell r="BB6810" t="str">
            <v>Lehalle D</v>
          </cell>
          <cell r="BE6810" t="str">
            <v>08</v>
          </cell>
          <cell r="BF6810" t="str">
            <v>2014-S08</v>
          </cell>
          <cell r="BS6810" t="str">
            <v>Matton V</v>
          </cell>
          <cell r="BW6810" t="str">
            <v>23</v>
          </cell>
        </row>
        <row r="6811">
          <cell r="F6811" t="str">
            <v>IMB/51454/C/OTXP</v>
          </cell>
          <cell r="Q6811">
            <v>6</v>
          </cell>
          <cell r="AQ6811" t="str">
            <v>Graillot P</v>
          </cell>
          <cell r="AW6811">
            <v>2014</v>
          </cell>
          <cell r="AX6811" t="str">
            <v>02</v>
          </cell>
          <cell r="BB6811" t="str">
            <v>Lehalle D</v>
          </cell>
          <cell r="BE6811" t="str">
            <v>09</v>
          </cell>
          <cell r="BF6811" t="str">
            <v>2014-S09</v>
          </cell>
          <cell r="BS6811" t="str">
            <v>Matton V</v>
          </cell>
          <cell r="BW6811" t="str">
            <v>28</v>
          </cell>
        </row>
        <row r="6812">
          <cell r="F6812" t="str">
            <v>IMB/51454/C/OTPG</v>
          </cell>
          <cell r="Q6812">
            <v>5</v>
          </cell>
          <cell r="AQ6812" t="str">
            <v>SETRS ST</v>
          </cell>
          <cell r="AW6812">
            <v>2014</v>
          </cell>
          <cell r="AX6812" t="str">
            <v>04</v>
          </cell>
          <cell r="BB6812" t="str">
            <v>Batik C</v>
          </cell>
          <cell r="BE6812" t="str">
            <v>06</v>
          </cell>
          <cell r="BF6812" t="str">
            <v>2014-S06</v>
          </cell>
          <cell r="BS6812" t="str">
            <v>Debrauwer j</v>
          </cell>
          <cell r="BW6812" t="str">
            <v>34</v>
          </cell>
        </row>
        <row r="6813">
          <cell r="F6813" t="str">
            <v>IMB/51454/C/OTOY</v>
          </cell>
          <cell r="Q6813">
            <v>6</v>
          </cell>
          <cell r="AQ6813" t="str">
            <v>SETRS ST</v>
          </cell>
          <cell r="AW6813">
            <v>2014</v>
          </cell>
          <cell r="AX6813" t="str">
            <v>04</v>
          </cell>
          <cell r="BB6813" t="str">
            <v>Batik C</v>
          </cell>
          <cell r="BE6813" t="str">
            <v>06</v>
          </cell>
          <cell r="BF6813" t="str">
            <v>2014-S06</v>
          </cell>
          <cell r="BS6813" t="str">
            <v>Matton V</v>
          </cell>
          <cell r="BW6813" t="str">
            <v>19</v>
          </cell>
        </row>
        <row r="6814">
          <cell r="F6814" t="str">
            <v>IMB/51454/C/OT9U</v>
          </cell>
          <cell r="Q6814">
            <v>10</v>
          </cell>
          <cell r="AQ6814" t="str">
            <v>SETRS ST</v>
          </cell>
          <cell r="AW6814">
            <v>2014</v>
          </cell>
          <cell r="AX6814" t="str">
            <v>05</v>
          </cell>
          <cell r="BB6814" t="str">
            <v>Lehalle D</v>
          </cell>
          <cell r="BE6814" t="str">
            <v>11</v>
          </cell>
          <cell r="BF6814" t="str">
            <v>2014-S11</v>
          </cell>
          <cell r="BS6814" t="str">
            <v>El Jilali B</v>
          </cell>
          <cell r="BW6814" t="str">
            <v>39</v>
          </cell>
        </row>
        <row r="6815">
          <cell r="F6815" t="str">
            <v>IMB/51454/C/OSS3</v>
          </cell>
          <cell r="Q6815">
            <v>4</v>
          </cell>
          <cell r="AQ6815" t="str">
            <v>Graillot P</v>
          </cell>
          <cell r="AW6815">
            <v>2014</v>
          </cell>
          <cell r="AX6815" t="str">
            <v>02</v>
          </cell>
          <cell r="BB6815" t="str">
            <v>Lehalle D</v>
          </cell>
          <cell r="BE6815" t="str">
            <v>08</v>
          </cell>
          <cell r="BF6815" t="str">
            <v>2014-S08</v>
          </cell>
          <cell r="BS6815" t="str">
            <v>Matton V</v>
          </cell>
          <cell r="BW6815" t="str">
            <v>23</v>
          </cell>
        </row>
        <row r="6816">
          <cell r="F6816" t="str">
            <v>IMB/51454/C/OSLU</v>
          </cell>
          <cell r="Q6816">
            <v>5</v>
          </cell>
          <cell r="AQ6816" t="str">
            <v>SETRS ST</v>
          </cell>
          <cell r="AW6816">
            <v>2014</v>
          </cell>
          <cell r="AX6816" t="str">
            <v>04</v>
          </cell>
          <cell r="BB6816" t="str">
            <v>Batik C</v>
          </cell>
          <cell r="BE6816" t="str">
            <v>06</v>
          </cell>
          <cell r="BF6816" t="str">
            <v>2014-S06</v>
          </cell>
          <cell r="BS6816" t="str">
            <v>Matton V</v>
          </cell>
          <cell r="BW6816" t="str">
            <v>21</v>
          </cell>
        </row>
        <row r="6817">
          <cell r="F6817" t="str">
            <v>IMB/51454/C/OSIK</v>
          </cell>
          <cell r="Q6817">
            <v>12</v>
          </cell>
          <cell r="AQ6817" t="str">
            <v>SETRS ST</v>
          </cell>
          <cell r="AW6817">
            <v>2014</v>
          </cell>
          <cell r="AX6817" t="str">
            <v>04</v>
          </cell>
          <cell r="BB6817" t="str">
            <v>Batik C</v>
          </cell>
          <cell r="BE6817" t="str">
            <v>06</v>
          </cell>
          <cell r="BF6817" t="str">
            <v>2014-S06</v>
          </cell>
          <cell r="BS6817" t="str">
            <v>Batik C</v>
          </cell>
          <cell r="BW6817" t="str">
            <v>42</v>
          </cell>
        </row>
        <row r="6818">
          <cell r="F6818" t="str">
            <v>IMB/51454/C/ORJ2</v>
          </cell>
          <cell r="Q6818">
            <v>4</v>
          </cell>
          <cell r="AQ6818" t="str">
            <v>Graillot P</v>
          </cell>
          <cell r="AW6818">
            <v>2014</v>
          </cell>
          <cell r="AX6818" t="str">
            <v>02</v>
          </cell>
          <cell r="BB6818" t="str">
            <v>Lehalle D</v>
          </cell>
          <cell r="BE6818" t="str">
            <v>06</v>
          </cell>
          <cell r="BF6818" t="str">
            <v>2014-S06</v>
          </cell>
          <cell r="BS6818" t="str">
            <v>Matton V</v>
          </cell>
          <cell r="BW6818" t="str">
            <v>06</v>
          </cell>
        </row>
        <row r="6819">
          <cell r="F6819" t="str">
            <v>IMB/51454/C/ORGA</v>
          </cell>
          <cell r="Q6819">
            <v>9</v>
          </cell>
          <cell r="AQ6819" t="str">
            <v>Graillot P</v>
          </cell>
          <cell r="AW6819">
            <v>2014</v>
          </cell>
          <cell r="AX6819" t="str">
            <v>12</v>
          </cell>
          <cell r="BB6819" t="str">
            <v>El Jilali B</v>
          </cell>
          <cell r="BE6819" t="str">
            <v>14</v>
          </cell>
          <cell r="BF6819" t="str">
            <v>2014-S14</v>
          </cell>
          <cell r="BS6819" t="str">
            <v>Debrauwer J</v>
          </cell>
          <cell r="BW6819" t="str">
            <v>46</v>
          </cell>
        </row>
        <row r="6820">
          <cell r="F6820" t="str">
            <v>IMB/51454/C/ORAS</v>
          </cell>
          <cell r="Q6820">
            <v>14</v>
          </cell>
          <cell r="AQ6820" t="str">
            <v>Graillot P</v>
          </cell>
          <cell r="AW6820">
            <v>2013</v>
          </cell>
          <cell r="AX6820" t="str">
            <v>01</v>
          </cell>
          <cell r="BB6820" t="str">
            <v>Lehalle D</v>
          </cell>
          <cell r="BE6820" t="str">
            <v>05</v>
          </cell>
          <cell r="BF6820" t="str">
            <v>2014-S05</v>
          </cell>
          <cell r="BS6820" t="str">
            <v>Debrauwer J</v>
          </cell>
          <cell r="BW6820" t="str">
            <v>23</v>
          </cell>
        </row>
        <row r="6821">
          <cell r="F6821" t="str">
            <v>IMB/51454/C/OR81</v>
          </cell>
          <cell r="Q6821">
            <v>3</v>
          </cell>
          <cell r="AQ6821" t="str">
            <v>Annulé</v>
          </cell>
          <cell r="AW6821" t="str">
            <v/>
          </cell>
          <cell r="AX6821" t="str">
            <v/>
          </cell>
          <cell r="BB6821" t="str">
            <v>Annulé</v>
          </cell>
          <cell r="BE6821" t="str">
            <v/>
          </cell>
          <cell r="BF6821" t="str">
            <v/>
          </cell>
          <cell r="BS6821" t="str">
            <v>Annulé</v>
          </cell>
          <cell r="BW6821" t="str">
            <v/>
          </cell>
        </row>
        <row r="6822">
          <cell r="F6822" t="str">
            <v>IMB/51454/C/OQE1</v>
          </cell>
          <cell r="Q6822">
            <v>3</v>
          </cell>
          <cell r="AQ6822" t="str">
            <v>Annulé</v>
          </cell>
          <cell r="AW6822" t="str">
            <v/>
          </cell>
          <cell r="AX6822" t="str">
            <v/>
          </cell>
          <cell r="BB6822" t="str">
            <v>Annulé</v>
          </cell>
          <cell r="BE6822" t="str">
            <v/>
          </cell>
          <cell r="BF6822" t="str">
            <v/>
          </cell>
          <cell r="BS6822" t="str">
            <v>Annulé</v>
          </cell>
          <cell r="BW6822" t="str">
            <v/>
          </cell>
        </row>
        <row r="6823">
          <cell r="F6823" t="str">
            <v>IMB/51454/C/OQBN</v>
          </cell>
          <cell r="Q6823">
            <v>13</v>
          </cell>
          <cell r="AQ6823" t="str">
            <v>SETRS ST</v>
          </cell>
          <cell r="AW6823">
            <v>2014</v>
          </cell>
          <cell r="AX6823" t="str">
            <v>04</v>
          </cell>
          <cell r="BB6823" t="str">
            <v>Lehalle D</v>
          </cell>
          <cell r="BE6823" t="str">
            <v>05</v>
          </cell>
          <cell r="BF6823" t="str">
            <v>2014-S05</v>
          </cell>
          <cell r="BS6823" t="str">
            <v>Debrauwer J</v>
          </cell>
          <cell r="BW6823" t="str">
            <v>44</v>
          </cell>
        </row>
        <row r="6824">
          <cell r="F6824" t="str">
            <v>IMB/51454/C/OPI9</v>
          </cell>
          <cell r="Q6824">
            <v>7</v>
          </cell>
          <cell r="AQ6824" t="str">
            <v>SETRS ST</v>
          </cell>
          <cell r="AW6824">
            <v>2014</v>
          </cell>
          <cell r="AX6824" t="str">
            <v>05</v>
          </cell>
          <cell r="BB6824" t="str">
            <v>Lehalle D</v>
          </cell>
          <cell r="BE6824" t="str">
            <v>08</v>
          </cell>
          <cell r="BF6824" t="str">
            <v>2014-S08</v>
          </cell>
          <cell r="BS6824" t="str">
            <v>Matton V</v>
          </cell>
          <cell r="BW6824" t="str">
            <v>30</v>
          </cell>
        </row>
        <row r="6825">
          <cell r="F6825" t="str">
            <v>IMB/51454/C/OO6S</v>
          </cell>
          <cell r="Q6825">
            <v>6</v>
          </cell>
          <cell r="AQ6825" t="str">
            <v>CRJ ST</v>
          </cell>
          <cell r="AW6825">
            <v>2013</v>
          </cell>
          <cell r="AX6825" t="str">
            <v>01</v>
          </cell>
          <cell r="BB6825" t="str">
            <v>CRJ ST</v>
          </cell>
          <cell r="BE6825" t="str">
            <v>01</v>
          </cell>
          <cell r="BF6825" t="str">
            <v>2013-S01</v>
          </cell>
          <cell r="BS6825" t="str">
            <v>Debrauwer J</v>
          </cell>
          <cell r="BW6825" t="str">
            <v>34</v>
          </cell>
        </row>
        <row r="6826">
          <cell r="F6826" t="str">
            <v>IMB/51454/C/OO4G</v>
          </cell>
          <cell r="Q6826">
            <v>5</v>
          </cell>
          <cell r="AQ6826" t="str">
            <v>CRJ ST</v>
          </cell>
          <cell r="AW6826">
            <v>2014</v>
          </cell>
          <cell r="AX6826" t="str">
            <v>02</v>
          </cell>
          <cell r="BB6826" t="str">
            <v>CRJ ST</v>
          </cell>
          <cell r="BE6826" t="str">
            <v>02</v>
          </cell>
          <cell r="BF6826" t="str">
            <v>2014-S02</v>
          </cell>
          <cell r="BS6826" t="str">
            <v>Matton V</v>
          </cell>
          <cell r="BW6826" t="str">
            <v>05</v>
          </cell>
        </row>
        <row r="6827">
          <cell r="F6827" t="str">
            <v>IMB/51454/C/OO4F</v>
          </cell>
          <cell r="Q6827">
            <v>9</v>
          </cell>
          <cell r="AQ6827" t="str">
            <v>CRJ ST</v>
          </cell>
          <cell r="AW6827">
            <v>2014</v>
          </cell>
          <cell r="AX6827" t="str">
            <v>02</v>
          </cell>
          <cell r="BB6827" t="str">
            <v>CRJ ST</v>
          </cell>
          <cell r="BE6827" t="str">
            <v>02</v>
          </cell>
          <cell r="BF6827" t="str">
            <v>2014-S02</v>
          </cell>
          <cell r="BS6827" t="str">
            <v>Matton V</v>
          </cell>
          <cell r="BW6827" t="str">
            <v>29</v>
          </cell>
        </row>
        <row r="6828">
          <cell r="F6828" t="str">
            <v>IMB/51454/C/ONKE</v>
          </cell>
          <cell r="Q6828">
            <v>20</v>
          </cell>
          <cell r="AQ6828" t="str">
            <v>SETRS ST</v>
          </cell>
          <cell r="AW6828">
            <v>2014</v>
          </cell>
          <cell r="AX6828" t="str">
            <v>04</v>
          </cell>
          <cell r="BB6828" t="str">
            <v>Batik C</v>
          </cell>
          <cell r="BE6828" t="str">
            <v>10</v>
          </cell>
          <cell r="BF6828" t="str">
            <v>2014-S10</v>
          </cell>
          <cell r="BS6828" t="str">
            <v>Matton V</v>
          </cell>
          <cell r="BW6828" t="str">
            <v>37</v>
          </cell>
        </row>
        <row r="6829">
          <cell r="F6829" t="str">
            <v>IMB/51454/C/OMSC</v>
          </cell>
          <cell r="Q6829">
            <v>8</v>
          </cell>
          <cell r="AQ6829" t="str">
            <v>Graillot P</v>
          </cell>
          <cell r="AW6829">
            <v>2014</v>
          </cell>
          <cell r="AX6829" t="str">
            <v>07</v>
          </cell>
          <cell r="BB6829" t="str">
            <v>Tambu Matadi Y</v>
          </cell>
          <cell r="BE6829" t="str">
            <v>11</v>
          </cell>
          <cell r="BF6829" t="str">
            <v>2014-S11</v>
          </cell>
          <cell r="BS6829" t="str">
            <v>Debrauwer J</v>
          </cell>
          <cell r="BW6829" t="str">
            <v>23</v>
          </cell>
        </row>
        <row r="6830">
          <cell r="F6830" t="str">
            <v>IMB/51454/C/OMH9</v>
          </cell>
          <cell r="Q6830">
            <v>4</v>
          </cell>
          <cell r="AQ6830" t="str">
            <v>CRJ ST</v>
          </cell>
          <cell r="AW6830">
            <v>2014</v>
          </cell>
          <cell r="AX6830" t="str">
            <v>02</v>
          </cell>
          <cell r="BB6830" t="str">
            <v>CRJ ST</v>
          </cell>
          <cell r="BE6830" t="str">
            <v>02</v>
          </cell>
          <cell r="BF6830" t="str">
            <v>2014-S02</v>
          </cell>
          <cell r="BS6830" t="str">
            <v>Matton V</v>
          </cell>
          <cell r="BW6830" t="str">
            <v>30</v>
          </cell>
        </row>
        <row r="6831">
          <cell r="F6831" t="str">
            <v>IMB/51454/C/OME9</v>
          </cell>
          <cell r="Q6831">
            <v>3</v>
          </cell>
          <cell r="AQ6831" t="str">
            <v>Annulé</v>
          </cell>
          <cell r="AW6831" t="str">
            <v/>
          </cell>
          <cell r="AX6831" t="str">
            <v/>
          </cell>
          <cell r="BB6831" t="str">
            <v>Annulé</v>
          </cell>
          <cell r="BE6831" t="str">
            <v/>
          </cell>
          <cell r="BF6831" t="str">
            <v/>
          </cell>
          <cell r="BS6831" t="str">
            <v>Annulé</v>
          </cell>
          <cell r="BW6831" t="str">
            <v/>
          </cell>
        </row>
        <row r="6832">
          <cell r="F6832" t="str">
            <v>IMB/51454/C/OJBD</v>
          </cell>
          <cell r="Q6832">
            <v>4</v>
          </cell>
          <cell r="AQ6832" t="str">
            <v>CRJ ST</v>
          </cell>
          <cell r="AW6832">
            <v>2014</v>
          </cell>
          <cell r="AX6832" t="str">
            <v>02</v>
          </cell>
          <cell r="BB6832" t="str">
            <v>CRJ ST</v>
          </cell>
          <cell r="BE6832" t="str">
            <v>02</v>
          </cell>
          <cell r="BF6832" t="str">
            <v>2014-S02</v>
          </cell>
          <cell r="BS6832" t="str">
            <v>Matton V</v>
          </cell>
          <cell r="BW6832" t="str">
            <v>27</v>
          </cell>
        </row>
        <row r="6833">
          <cell r="F6833" t="str">
            <v>IMB/51454/C/ORN6</v>
          </cell>
          <cell r="Q6833">
            <v>4</v>
          </cell>
          <cell r="AQ6833" t="str">
            <v>SETRS ST</v>
          </cell>
          <cell r="AW6833">
            <v>2016</v>
          </cell>
          <cell r="AX6833" t="str">
            <v>47</v>
          </cell>
          <cell r="BB6833" t="str">
            <v>TELCOM ST</v>
          </cell>
          <cell r="BE6833" t="str">
            <v/>
          </cell>
          <cell r="BF6833" t="str">
            <v/>
          </cell>
          <cell r="BW6833" t="str">
            <v/>
          </cell>
        </row>
        <row r="6834">
          <cell r="F6834" t="str">
            <v>IMB/51454/C/P0KZ</v>
          </cell>
          <cell r="Q6834">
            <v>6</v>
          </cell>
          <cell r="AQ6834" t="str">
            <v>Graillot P</v>
          </cell>
          <cell r="AW6834">
            <v>2014</v>
          </cell>
          <cell r="AX6834" t="str">
            <v>02</v>
          </cell>
          <cell r="BB6834" t="str">
            <v>Lehalle D</v>
          </cell>
          <cell r="BE6834" t="str">
            <v>09</v>
          </cell>
          <cell r="BF6834" t="str">
            <v>2014-S09</v>
          </cell>
          <cell r="BS6834" t="str">
            <v>Matton V</v>
          </cell>
          <cell r="BW6834" t="str">
            <v>21</v>
          </cell>
        </row>
        <row r="6835">
          <cell r="F6835" t="str">
            <v>IMB/51454/S/OZUS</v>
          </cell>
          <cell r="Q6835">
            <v>12</v>
          </cell>
          <cell r="AQ6835" t="str">
            <v>CRJ ST</v>
          </cell>
          <cell r="AW6835">
            <v>2014</v>
          </cell>
          <cell r="AX6835" t="str">
            <v>02</v>
          </cell>
          <cell r="BB6835" t="str">
            <v>CRJ ST</v>
          </cell>
          <cell r="BE6835" t="str">
            <v>02</v>
          </cell>
          <cell r="BF6835" t="str">
            <v>2014-S02</v>
          </cell>
          <cell r="BS6835" t="str">
            <v>Matton V</v>
          </cell>
          <cell r="BW6835" t="str">
            <v>45</v>
          </cell>
        </row>
        <row r="6836">
          <cell r="F6836" t="str">
            <v>IMB/51454/C/P0OL</v>
          </cell>
          <cell r="Q6836">
            <v>16</v>
          </cell>
          <cell r="AQ6836" t="str">
            <v>SETRS ST</v>
          </cell>
          <cell r="AW6836">
            <v>2014</v>
          </cell>
          <cell r="AX6836" t="str">
            <v>02</v>
          </cell>
          <cell r="BB6836" t="str">
            <v>Lehalle D</v>
          </cell>
          <cell r="BE6836" t="str">
            <v>09</v>
          </cell>
          <cell r="BF6836" t="str">
            <v>2014-S09</v>
          </cell>
          <cell r="BS6836" t="str">
            <v>Debrauwer J</v>
          </cell>
          <cell r="BW6836" t="str">
            <v>25</v>
          </cell>
        </row>
        <row r="6837">
          <cell r="F6837" t="str">
            <v>IMB/51454/C/OSOB</v>
          </cell>
          <cell r="Q6837">
            <v>13</v>
          </cell>
          <cell r="AQ6837" t="str">
            <v>Graillot P</v>
          </cell>
          <cell r="AW6837">
            <v>2014</v>
          </cell>
          <cell r="AX6837" t="str">
            <v>02</v>
          </cell>
          <cell r="BB6837" t="str">
            <v>Lehalle D</v>
          </cell>
          <cell r="BE6837" t="str">
            <v>03</v>
          </cell>
          <cell r="BF6837" t="str">
            <v>2014-S03</v>
          </cell>
          <cell r="BS6837" t="str">
            <v>Debrauwer J</v>
          </cell>
          <cell r="BW6837" t="str">
            <v>24</v>
          </cell>
        </row>
        <row r="6838">
          <cell r="F6838" t="str">
            <v>IMB/51454/C/OSLW</v>
          </cell>
          <cell r="Q6838">
            <v>4</v>
          </cell>
          <cell r="AQ6838" t="str">
            <v>Graillot P</v>
          </cell>
          <cell r="AW6838">
            <v>2014</v>
          </cell>
          <cell r="AX6838" t="str">
            <v>02</v>
          </cell>
          <cell r="BB6838" t="str">
            <v>Lehalle D</v>
          </cell>
          <cell r="BE6838" t="str">
            <v>04</v>
          </cell>
          <cell r="BF6838" t="str">
            <v>2014-S04</v>
          </cell>
          <cell r="BS6838" t="str">
            <v>Matton V</v>
          </cell>
          <cell r="BW6838" t="str">
            <v>23</v>
          </cell>
        </row>
        <row r="6839">
          <cell r="F6839" t="str">
            <v>IMB/51454/C/ORDA</v>
          </cell>
          <cell r="Q6839">
            <v>4</v>
          </cell>
          <cell r="AQ6839" t="str">
            <v>Graillot P</v>
          </cell>
          <cell r="AW6839">
            <v>2014</v>
          </cell>
          <cell r="AX6839" t="str">
            <v>02</v>
          </cell>
          <cell r="BB6839" t="str">
            <v>Lehalle D</v>
          </cell>
          <cell r="BE6839" t="str">
            <v>03</v>
          </cell>
          <cell r="BF6839" t="str">
            <v>2014-S03</v>
          </cell>
          <cell r="BS6839" t="str">
            <v>Matton V</v>
          </cell>
          <cell r="BW6839" t="str">
            <v>06</v>
          </cell>
        </row>
        <row r="6840">
          <cell r="F6840" t="str">
            <v>IMB/51454/C/ONC3</v>
          </cell>
          <cell r="Q6840">
            <v>17</v>
          </cell>
          <cell r="AQ6840" t="str">
            <v>SETRS ST</v>
          </cell>
          <cell r="AW6840">
            <v>2014</v>
          </cell>
          <cell r="AX6840" t="str">
            <v>04</v>
          </cell>
          <cell r="BB6840" t="str">
            <v>Batik C</v>
          </cell>
          <cell r="BE6840" t="str">
            <v>07</v>
          </cell>
          <cell r="BF6840" t="str">
            <v>2014-S07</v>
          </cell>
          <cell r="BS6840" t="str">
            <v>Debrauwer J</v>
          </cell>
          <cell r="BW6840" t="str">
            <v>25</v>
          </cell>
        </row>
        <row r="6841">
          <cell r="F6841" t="str">
            <v>IMB/51454/C/ONB2</v>
          </cell>
          <cell r="Q6841">
            <v>7</v>
          </cell>
          <cell r="AQ6841" t="str">
            <v>SETRS ST</v>
          </cell>
          <cell r="AW6841">
            <v>2014</v>
          </cell>
          <cell r="AX6841" t="str">
            <v>04</v>
          </cell>
          <cell r="BB6841" t="str">
            <v>Batik C</v>
          </cell>
          <cell r="BE6841" t="str">
            <v>07</v>
          </cell>
          <cell r="BF6841" t="str">
            <v>2014-S07</v>
          </cell>
          <cell r="BS6841" t="str">
            <v>Matton V</v>
          </cell>
          <cell r="BW6841" t="str">
            <v>26</v>
          </cell>
        </row>
        <row r="6842">
          <cell r="F6842" t="str">
            <v>IMB/51454/C/ON9M</v>
          </cell>
          <cell r="Q6842">
            <v>6</v>
          </cell>
          <cell r="AQ6842" t="str">
            <v>Graillot P</v>
          </cell>
          <cell r="AW6842">
            <v>2013</v>
          </cell>
          <cell r="AX6842" t="str">
            <v>52</v>
          </cell>
          <cell r="BB6842" t="str">
            <v>Batik C</v>
          </cell>
          <cell r="BE6842" t="str">
            <v>01</v>
          </cell>
          <cell r="BF6842" t="str">
            <v>2013-S01</v>
          </cell>
          <cell r="BS6842" t="str">
            <v>El Jilali B</v>
          </cell>
          <cell r="BW6842" t="str">
            <v>37</v>
          </cell>
        </row>
        <row r="6843">
          <cell r="F6843" t="str">
            <v>IMB/51454/C/OM72</v>
          </cell>
          <cell r="Q6843">
            <v>4</v>
          </cell>
          <cell r="AQ6843" t="str">
            <v>SETRS ST</v>
          </cell>
          <cell r="AW6843">
            <v>2014</v>
          </cell>
          <cell r="AX6843" t="str">
            <v>04</v>
          </cell>
          <cell r="BB6843" t="str">
            <v>Batik C</v>
          </cell>
          <cell r="BE6843" t="str">
            <v>06</v>
          </cell>
          <cell r="BF6843" t="str">
            <v>2014-S06</v>
          </cell>
          <cell r="BS6843" t="str">
            <v>Matton V</v>
          </cell>
          <cell r="BW6843" t="str">
            <v>37</v>
          </cell>
        </row>
        <row r="6844">
          <cell r="F6844" t="str">
            <v>IMB/51454/S/OMVV</v>
          </cell>
          <cell r="Q6844">
            <v>1</v>
          </cell>
          <cell r="AQ6844" t="str">
            <v>Graillot P</v>
          </cell>
          <cell r="AW6844">
            <v>2014</v>
          </cell>
          <cell r="AX6844" t="str">
            <v>02</v>
          </cell>
          <cell r="BB6844" t="str">
            <v>Lehalle D</v>
          </cell>
          <cell r="BE6844" t="str">
            <v>09</v>
          </cell>
          <cell r="BF6844" t="str">
            <v>2014-S09</v>
          </cell>
          <cell r="BS6844" t="str">
            <v>Batik C</v>
          </cell>
          <cell r="BW6844" t="str">
            <v>42</v>
          </cell>
        </row>
        <row r="6845">
          <cell r="F6845" t="str">
            <v>IMB/51454/C/OMV1</v>
          </cell>
          <cell r="Q6845">
            <v>4</v>
          </cell>
          <cell r="AQ6845" t="str">
            <v>Graillot P</v>
          </cell>
          <cell r="AW6845">
            <v>2014</v>
          </cell>
          <cell r="AX6845" t="str">
            <v>02</v>
          </cell>
          <cell r="BB6845" t="str">
            <v>Lehalle D</v>
          </cell>
          <cell r="BE6845" t="str">
            <v>09</v>
          </cell>
          <cell r="BF6845" t="str">
            <v>2014-S09</v>
          </cell>
          <cell r="BS6845" t="str">
            <v>Batik C</v>
          </cell>
          <cell r="BW6845" t="str">
            <v>42</v>
          </cell>
        </row>
        <row r="6846">
          <cell r="F6846" t="str">
            <v>IMB/51454/C/OPP3</v>
          </cell>
          <cell r="Q6846">
            <v>13</v>
          </cell>
          <cell r="AQ6846" t="str">
            <v>SETRS ST</v>
          </cell>
          <cell r="AW6846">
            <v>2014</v>
          </cell>
          <cell r="AX6846" t="str">
            <v>05</v>
          </cell>
          <cell r="BB6846" t="str">
            <v>Tambu Matadi Y</v>
          </cell>
          <cell r="BE6846" t="str">
            <v>12</v>
          </cell>
          <cell r="BF6846" t="str">
            <v>2014-S12</v>
          </cell>
          <cell r="BS6846" t="str">
            <v>Debrauwer J</v>
          </cell>
          <cell r="BW6846" t="str">
            <v>34</v>
          </cell>
        </row>
        <row r="6847">
          <cell r="F6847" t="str">
            <v>IMB/51454/C/OPII</v>
          </cell>
          <cell r="Q6847">
            <v>6</v>
          </cell>
          <cell r="AQ6847" t="str">
            <v>SETRS ST</v>
          </cell>
          <cell r="AW6847">
            <v>2014</v>
          </cell>
          <cell r="AX6847" t="str">
            <v>05</v>
          </cell>
          <cell r="BB6847" t="str">
            <v>Tambu Matadi Y</v>
          </cell>
          <cell r="BE6847" t="str">
            <v>12</v>
          </cell>
          <cell r="BF6847" t="str">
            <v>2014-S12</v>
          </cell>
          <cell r="BS6847" t="str">
            <v>Debrauwer J</v>
          </cell>
          <cell r="BW6847" t="str">
            <v>34</v>
          </cell>
        </row>
        <row r="6848">
          <cell r="F6848" t="str">
            <v>IMB/51454/C/OPES</v>
          </cell>
          <cell r="Q6848">
            <v>6</v>
          </cell>
          <cell r="AQ6848" t="str">
            <v>SETRS ST</v>
          </cell>
          <cell r="AW6848">
            <v>2014</v>
          </cell>
          <cell r="AX6848" t="str">
            <v>05</v>
          </cell>
          <cell r="BB6848" t="str">
            <v>Tambu Matadi Y</v>
          </cell>
          <cell r="BE6848" t="str">
            <v>12</v>
          </cell>
          <cell r="BF6848" t="str">
            <v>2014-S12</v>
          </cell>
          <cell r="BS6848" t="str">
            <v>Debrauwer J</v>
          </cell>
          <cell r="BW6848" t="str">
            <v>34</v>
          </cell>
        </row>
        <row r="6849">
          <cell r="F6849" t="str">
            <v>IMB/51454/C/OPBD</v>
          </cell>
          <cell r="Q6849">
            <v>6</v>
          </cell>
          <cell r="AQ6849" t="str">
            <v>SETRS ST</v>
          </cell>
          <cell r="AW6849">
            <v>2014</v>
          </cell>
          <cell r="AX6849" t="str">
            <v>05</v>
          </cell>
          <cell r="BB6849" t="str">
            <v>Tambu Matadi Y</v>
          </cell>
          <cell r="BE6849" t="str">
            <v>12</v>
          </cell>
          <cell r="BF6849" t="str">
            <v>2014-S12</v>
          </cell>
          <cell r="BS6849" t="str">
            <v>Debrauwer J</v>
          </cell>
          <cell r="BW6849" t="str">
            <v>34</v>
          </cell>
        </row>
        <row r="6850">
          <cell r="F6850" t="str">
            <v>IMB/51454/C/OP85</v>
          </cell>
          <cell r="Q6850">
            <v>8</v>
          </cell>
          <cell r="AQ6850" t="str">
            <v>SETRS ST</v>
          </cell>
          <cell r="AW6850">
            <v>2014</v>
          </cell>
          <cell r="AX6850" t="str">
            <v>05</v>
          </cell>
          <cell r="BB6850" t="str">
            <v>Tambu Matadi Y</v>
          </cell>
          <cell r="BE6850" t="str">
            <v>12</v>
          </cell>
          <cell r="BF6850" t="str">
            <v>2014-S12</v>
          </cell>
          <cell r="BS6850" t="str">
            <v>Debrauwer J</v>
          </cell>
          <cell r="BW6850" t="str">
            <v>34</v>
          </cell>
        </row>
        <row r="6851">
          <cell r="F6851" t="str">
            <v>IMB/51454/C/OP7X</v>
          </cell>
          <cell r="Q6851">
            <v>7</v>
          </cell>
          <cell r="AQ6851" t="str">
            <v>SETRS ST</v>
          </cell>
          <cell r="AW6851">
            <v>2014</v>
          </cell>
          <cell r="AX6851" t="str">
            <v>05</v>
          </cell>
          <cell r="BB6851" t="str">
            <v>Tambu Matadi Y</v>
          </cell>
          <cell r="BE6851" t="str">
            <v>12</v>
          </cell>
          <cell r="BF6851" t="str">
            <v>2014-S12</v>
          </cell>
          <cell r="BS6851" t="str">
            <v>Debrauwer J</v>
          </cell>
          <cell r="BW6851" t="str">
            <v>34</v>
          </cell>
        </row>
        <row r="6852">
          <cell r="F6852" t="str">
            <v>IMB/51454/C/OP5D</v>
          </cell>
          <cell r="Q6852">
            <v>8</v>
          </cell>
          <cell r="AQ6852" t="str">
            <v>SETRS ST</v>
          </cell>
          <cell r="AW6852">
            <v>2014</v>
          </cell>
          <cell r="AX6852" t="str">
            <v>05</v>
          </cell>
          <cell r="BB6852" t="str">
            <v>Tambu Matadi Y</v>
          </cell>
          <cell r="BE6852" t="str">
            <v>12</v>
          </cell>
          <cell r="BF6852" t="str">
            <v>2014-S12</v>
          </cell>
          <cell r="BS6852" t="str">
            <v>Debrauwer J</v>
          </cell>
          <cell r="BW6852" t="str">
            <v>34</v>
          </cell>
        </row>
        <row r="6853">
          <cell r="F6853" t="str">
            <v>IMB/51454/C/OOVD</v>
          </cell>
          <cell r="Q6853">
            <v>4</v>
          </cell>
          <cell r="AQ6853" t="str">
            <v>Graillot P</v>
          </cell>
          <cell r="AW6853">
            <v>2014</v>
          </cell>
          <cell r="AX6853" t="str">
            <v>02</v>
          </cell>
          <cell r="BB6853" t="str">
            <v>Lehalle D</v>
          </cell>
          <cell r="BE6853" t="str">
            <v>08</v>
          </cell>
          <cell r="BF6853" t="str">
            <v>2014-S08</v>
          </cell>
          <cell r="BS6853" t="str">
            <v>Debrauwer J</v>
          </cell>
          <cell r="BW6853" t="str">
            <v>49</v>
          </cell>
        </row>
        <row r="6854">
          <cell r="F6854" t="str">
            <v>IMB/51454/C/0047</v>
          </cell>
          <cell r="Q6854">
            <v>18</v>
          </cell>
          <cell r="AQ6854" t="str">
            <v>SETRS ST</v>
          </cell>
          <cell r="AW6854">
            <v>2014</v>
          </cell>
          <cell r="AX6854" t="str">
            <v>05</v>
          </cell>
          <cell r="BB6854" t="str">
            <v>Tambu Matadi Y</v>
          </cell>
          <cell r="BE6854" t="str">
            <v>12</v>
          </cell>
          <cell r="BF6854" t="str">
            <v>2014-S12</v>
          </cell>
          <cell r="BS6854" t="str">
            <v>Debrauwer J</v>
          </cell>
          <cell r="BW6854" t="str">
            <v>34</v>
          </cell>
        </row>
        <row r="6855">
          <cell r="F6855" t="str">
            <v>IMB/51454/C/002H</v>
          </cell>
          <cell r="Q6855">
            <v>6</v>
          </cell>
          <cell r="AQ6855" t="str">
            <v>SETRS ST</v>
          </cell>
          <cell r="AW6855">
            <v>2014</v>
          </cell>
          <cell r="AX6855" t="str">
            <v>05</v>
          </cell>
          <cell r="BB6855" t="str">
            <v>Tambu Matadi Y</v>
          </cell>
          <cell r="BE6855" t="str">
            <v>12</v>
          </cell>
          <cell r="BF6855" t="str">
            <v>2014-S12</v>
          </cell>
          <cell r="BS6855" t="str">
            <v>Debrauwer J</v>
          </cell>
          <cell r="BW6855" t="str">
            <v>34</v>
          </cell>
        </row>
        <row r="6856">
          <cell r="F6856" t="str">
            <v>IMB/51454/C/002G</v>
          </cell>
          <cell r="Q6856">
            <v>18</v>
          </cell>
          <cell r="AQ6856" t="str">
            <v>SETRS ST</v>
          </cell>
          <cell r="AW6856">
            <v>2014</v>
          </cell>
          <cell r="AX6856" t="str">
            <v>05</v>
          </cell>
          <cell r="BB6856" t="str">
            <v>Tambu Matadi Y</v>
          </cell>
          <cell r="BE6856" t="str">
            <v>12</v>
          </cell>
          <cell r="BF6856" t="str">
            <v>2014-S12</v>
          </cell>
          <cell r="BS6856" t="str">
            <v>Debrauwer J</v>
          </cell>
          <cell r="BW6856" t="str">
            <v>34</v>
          </cell>
        </row>
        <row r="6857">
          <cell r="F6857" t="str">
            <v>IMB/51454/C/002F</v>
          </cell>
          <cell r="Q6857">
            <v>4</v>
          </cell>
          <cell r="AQ6857" t="str">
            <v>SETRS ST</v>
          </cell>
          <cell r="AW6857">
            <v>2014</v>
          </cell>
          <cell r="AX6857" t="str">
            <v>05</v>
          </cell>
          <cell r="BB6857" t="str">
            <v>Tambu Matadi Y</v>
          </cell>
          <cell r="BE6857" t="str">
            <v>12</v>
          </cell>
          <cell r="BF6857" t="str">
            <v>2014-S12</v>
          </cell>
          <cell r="BS6857" t="str">
            <v>Debrauwer J</v>
          </cell>
          <cell r="BW6857" t="str">
            <v>34</v>
          </cell>
        </row>
        <row r="6858">
          <cell r="F6858" t="str">
            <v>IMB/51454/C/002E</v>
          </cell>
          <cell r="Q6858">
            <v>3</v>
          </cell>
          <cell r="AQ6858" t="str">
            <v>SETRS ST</v>
          </cell>
          <cell r="AW6858">
            <v>2014</v>
          </cell>
          <cell r="AX6858" t="str">
            <v>05</v>
          </cell>
          <cell r="BB6858" t="str">
            <v>Tambu Matadi Y</v>
          </cell>
          <cell r="BE6858" t="str">
            <v>12</v>
          </cell>
          <cell r="BF6858" t="str">
            <v>2014-S12</v>
          </cell>
          <cell r="BS6858" t="str">
            <v>Debrauwer J</v>
          </cell>
          <cell r="BW6858" t="str">
            <v>34</v>
          </cell>
        </row>
        <row r="6859">
          <cell r="F6859" t="str">
            <v>IMB/51454/C/002D</v>
          </cell>
          <cell r="Q6859">
            <v>6</v>
          </cell>
          <cell r="AQ6859" t="str">
            <v>SETRS ST</v>
          </cell>
          <cell r="AW6859">
            <v>2014</v>
          </cell>
          <cell r="AX6859" t="str">
            <v>05</v>
          </cell>
          <cell r="BB6859" t="str">
            <v>Tambu Matadi Y</v>
          </cell>
          <cell r="BE6859" t="str">
            <v>12</v>
          </cell>
          <cell r="BF6859" t="str">
            <v>2014-S12</v>
          </cell>
          <cell r="BS6859" t="str">
            <v>Debrauwer J</v>
          </cell>
          <cell r="BW6859" t="str">
            <v>34</v>
          </cell>
        </row>
        <row r="6860">
          <cell r="F6860" t="str">
            <v>IMB/51454/C/002C</v>
          </cell>
          <cell r="Q6860">
            <v>6</v>
          </cell>
          <cell r="AQ6860" t="str">
            <v>SETRS ST</v>
          </cell>
          <cell r="AW6860">
            <v>2014</v>
          </cell>
          <cell r="AX6860" t="str">
            <v>05</v>
          </cell>
          <cell r="BB6860" t="str">
            <v>Tambu Matadi Y</v>
          </cell>
          <cell r="BE6860" t="str">
            <v>12</v>
          </cell>
          <cell r="BF6860" t="str">
            <v>2014-S12</v>
          </cell>
          <cell r="BS6860" t="str">
            <v>Debrauwer J</v>
          </cell>
          <cell r="BW6860" t="str">
            <v>34</v>
          </cell>
        </row>
        <row r="6861">
          <cell r="F6861" t="str">
            <v>IMB/51454/C/000V</v>
          </cell>
          <cell r="Q6861">
            <v>21</v>
          </cell>
          <cell r="AQ6861" t="str">
            <v>SETRS ST</v>
          </cell>
          <cell r="AW6861">
            <v>2014</v>
          </cell>
          <cell r="AX6861" t="str">
            <v>05</v>
          </cell>
          <cell r="BB6861" t="str">
            <v>Tambu Matadi Y</v>
          </cell>
          <cell r="BE6861" t="str">
            <v>12</v>
          </cell>
          <cell r="BF6861" t="str">
            <v>2014-S12</v>
          </cell>
          <cell r="BS6861" t="str">
            <v>Debrauwer J</v>
          </cell>
          <cell r="BW6861" t="str">
            <v>34</v>
          </cell>
        </row>
        <row r="6862">
          <cell r="F6862" t="str">
            <v>IMB/51454/C/OQT9</v>
          </cell>
          <cell r="Q6862">
            <v>12</v>
          </cell>
          <cell r="AQ6862" t="str">
            <v>CRJ ST</v>
          </cell>
          <cell r="AW6862">
            <v>2014</v>
          </cell>
          <cell r="AX6862" t="str">
            <v>41</v>
          </cell>
          <cell r="BB6862" t="str">
            <v>CRJ ST</v>
          </cell>
          <cell r="BE6862" t="str">
            <v>41</v>
          </cell>
          <cell r="BF6862" t="str">
            <v>2014-S41</v>
          </cell>
          <cell r="BS6862" t="str">
            <v>Batik C</v>
          </cell>
          <cell r="BW6862" t="str">
            <v>46</v>
          </cell>
        </row>
        <row r="6863">
          <cell r="F6863" t="str">
            <v>IMB/51454/S/OKKE</v>
          </cell>
          <cell r="Q6863">
            <v>4</v>
          </cell>
          <cell r="AQ6863" t="str">
            <v>CRJ ST</v>
          </cell>
          <cell r="AW6863">
            <v>2014</v>
          </cell>
          <cell r="AX6863" t="str">
            <v>15</v>
          </cell>
          <cell r="BB6863" t="str">
            <v>CRJ ST</v>
          </cell>
          <cell r="BE6863" t="str">
            <v>15</v>
          </cell>
          <cell r="BF6863" t="str">
            <v>2014-S15</v>
          </cell>
          <cell r="BS6863" t="str">
            <v>Debrauwer J</v>
          </cell>
          <cell r="BW6863" t="str">
            <v>21</v>
          </cell>
        </row>
        <row r="6864">
          <cell r="F6864" t="str">
            <v>IMB/51454/C/OPS3</v>
          </cell>
          <cell r="Q6864">
            <v>4</v>
          </cell>
          <cell r="AQ6864" t="str">
            <v>CRJ ST</v>
          </cell>
          <cell r="AW6864">
            <v>2014</v>
          </cell>
          <cell r="AX6864" t="str">
            <v>15</v>
          </cell>
          <cell r="BB6864" t="str">
            <v>CRJ ST</v>
          </cell>
          <cell r="BE6864" t="str">
            <v>15</v>
          </cell>
          <cell r="BF6864" t="str">
            <v>2014-S15</v>
          </cell>
          <cell r="BS6864" t="str">
            <v>Debrauwer J</v>
          </cell>
          <cell r="BW6864" t="str">
            <v>24</v>
          </cell>
        </row>
        <row r="6865">
          <cell r="F6865" t="str">
            <v>IMB/51454/C/OPJT</v>
          </cell>
          <cell r="Q6865">
            <v>5</v>
          </cell>
          <cell r="AQ6865" t="str">
            <v>CRJ ST</v>
          </cell>
          <cell r="AW6865">
            <v>2014</v>
          </cell>
          <cell r="AX6865" t="str">
            <v>15</v>
          </cell>
          <cell r="BB6865" t="str">
            <v>CRJ ST</v>
          </cell>
          <cell r="BE6865" t="str">
            <v>15</v>
          </cell>
          <cell r="BF6865" t="str">
            <v>2014-S15</v>
          </cell>
          <cell r="BS6865" t="str">
            <v>Matton V</v>
          </cell>
          <cell r="BW6865" t="str">
            <v>24</v>
          </cell>
        </row>
        <row r="6866">
          <cell r="F6866" t="str">
            <v>IMB/51454/C/OPEF</v>
          </cell>
          <cell r="Q6866">
            <v>6</v>
          </cell>
          <cell r="AQ6866" t="str">
            <v>CRJ ST</v>
          </cell>
          <cell r="AW6866">
            <v>2014</v>
          </cell>
          <cell r="AX6866" t="str">
            <v>14</v>
          </cell>
          <cell r="BB6866" t="str">
            <v>CRJ ST</v>
          </cell>
          <cell r="BE6866" t="str">
            <v>14</v>
          </cell>
          <cell r="BF6866" t="str">
            <v>2014-S14</v>
          </cell>
          <cell r="BS6866" t="str">
            <v>Matton V</v>
          </cell>
          <cell r="BW6866" t="str">
            <v>27</v>
          </cell>
        </row>
        <row r="6867">
          <cell r="F6867" t="str">
            <v>IMB/51454/C/Z3LT</v>
          </cell>
          <cell r="Q6867">
            <v>7</v>
          </cell>
          <cell r="AQ6867" t="str">
            <v>CRJ ST</v>
          </cell>
          <cell r="AW6867">
            <v>2014</v>
          </cell>
          <cell r="AX6867" t="str">
            <v>18</v>
          </cell>
          <cell r="BB6867" t="str">
            <v>CRJ ST</v>
          </cell>
          <cell r="BE6867" t="str">
            <v>18</v>
          </cell>
          <cell r="BF6867" t="str">
            <v>2014-S18</v>
          </cell>
          <cell r="BS6867" t="str">
            <v>Debrauwer J</v>
          </cell>
          <cell r="BW6867" t="str">
            <v>48</v>
          </cell>
        </row>
        <row r="6868">
          <cell r="F6868" t="str">
            <v>IMB/51454/C/XDUI</v>
          </cell>
          <cell r="Q6868">
            <v>9</v>
          </cell>
          <cell r="AQ6868" t="str">
            <v>Graillot P</v>
          </cell>
          <cell r="AW6868">
            <v>2014</v>
          </cell>
          <cell r="AX6868" t="str">
            <v>12</v>
          </cell>
          <cell r="BB6868" t="str">
            <v>Lehalle D</v>
          </cell>
          <cell r="BE6868" t="str">
            <v>20</v>
          </cell>
          <cell r="BF6868" t="str">
            <v>2014-S20</v>
          </cell>
          <cell r="BS6868" t="str">
            <v>Debrauwer J</v>
          </cell>
          <cell r="BW6868" t="str">
            <v>43</v>
          </cell>
        </row>
        <row r="6869">
          <cell r="F6869" t="str">
            <v>IMB/51454/C/XDUH</v>
          </cell>
          <cell r="Q6869">
            <v>1</v>
          </cell>
          <cell r="AQ6869" t="str">
            <v>Annulé</v>
          </cell>
          <cell r="AW6869" t="str">
            <v/>
          </cell>
          <cell r="AX6869" t="str">
            <v/>
          </cell>
          <cell r="BB6869" t="str">
            <v>Annulé</v>
          </cell>
          <cell r="BE6869" t="str">
            <v/>
          </cell>
          <cell r="BF6869" t="str">
            <v/>
          </cell>
          <cell r="BS6869" t="str">
            <v>Annulé</v>
          </cell>
          <cell r="BW6869" t="str">
            <v/>
          </cell>
        </row>
        <row r="6870">
          <cell r="F6870" t="str">
            <v>IMB/51454/C/XDLD</v>
          </cell>
          <cell r="Q6870">
            <v>15</v>
          </cell>
          <cell r="AQ6870" t="str">
            <v>Graillot P</v>
          </cell>
          <cell r="AW6870">
            <v>2014</v>
          </cell>
          <cell r="AX6870" t="str">
            <v>12</v>
          </cell>
          <cell r="BB6870" t="str">
            <v>Tambu Matadi Y</v>
          </cell>
          <cell r="BE6870" t="str">
            <v>12</v>
          </cell>
          <cell r="BF6870" t="str">
            <v>2014-S12</v>
          </cell>
          <cell r="BS6870" t="str">
            <v>Debrauwer J</v>
          </cell>
          <cell r="BW6870" t="str">
            <v>20</v>
          </cell>
        </row>
        <row r="6871">
          <cell r="F6871" t="str">
            <v>IMB/51454/C/P0G3</v>
          </cell>
          <cell r="Q6871">
            <v>1</v>
          </cell>
          <cell r="AQ6871" t="str">
            <v>CRJ ST</v>
          </cell>
          <cell r="AW6871">
            <v>2014</v>
          </cell>
          <cell r="AX6871" t="str">
            <v>13</v>
          </cell>
          <cell r="BB6871" t="str">
            <v>CRJ ST</v>
          </cell>
          <cell r="BE6871" t="str">
            <v>14</v>
          </cell>
          <cell r="BF6871" t="str">
            <v>2014-S14</v>
          </cell>
          <cell r="BS6871" t="str">
            <v>Matton V</v>
          </cell>
          <cell r="BW6871" t="str">
            <v>29</v>
          </cell>
        </row>
        <row r="6872">
          <cell r="F6872" t="str">
            <v>IMB/51454/C/ORQG</v>
          </cell>
          <cell r="Q6872">
            <v>5</v>
          </cell>
          <cell r="AQ6872" t="str">
            <v>CRJ ST</v>
          </cell>
          <cell r="AW6872">
            <v>2014</v>
          </cell>
          <cell r="AX6872" t="str">
            <v>15</v>
          </cell>
          <cell r="BB6872" t="str">
            <v>CRJ ST</v>
          </cell>
          <cell r="BE6872" t="str">
            <v>15</v>
          </cell>
          <cell r="BF6872" t="str">
            <v>2014-S15</v>
          </cell>
          <cell r="BS6872" t="str">
            <v>Matton V</v>
          </cell>
          <cell r="BW6872" t="str">
            <v>21</v>
          </cell>
        </row>
        <row r="6873">
          <cell r="F6873" t="str">
            <v>IMB/51454/C/ORDP</v>
          </cell>
          <cell r="Q6873">
            <v>8</v>
          </cell>
          <cell r="AQ6873" t="str">
            <v>CRJ ST</v>
          </cell>
          <cell r="AW6873">
            <v>2014</v>
          </cell>
          <cell r="AX6873" t="str">
            <v>14</v>
          </cell>
          <cell r="BB6873" t="str">
            <v>CRJ ST</v>
          </cell>
          <cell r="BE6873" t="str">
            <v>14</v>
          </cell>
          <cell r="BF6873" t="str">
            <v>2014-S14</v>
          </cell>
          <cell r="BS6873" t="str">
            <v>Matton V</v>
          </cell>
          <cell r="BW6873" t="str">
            <v>27</v>
          </cell>
        </row>
        <row r="6874">
          <cell r="F6874" t="str">
            <v>IMB/51454/C/OQM6</v>
          </cell>
          <cell r="Q6874">
            <v>10</v>
          </cell>
          <cell r="AQ6874" t="str">
            <v>BET2D ST</v>
          </cell>
          <cell r="AW6874">
            <v>2014</v>
          </cell>
          <cell r="AX6874" t="str">
            <v>14</v>
          </cell>
          <cell r="BB6874" t="str">
            <v>BET2D</v>
          </cell>
          <cell r="BE6874" t="str">
            <v>14</v>
          </cell>
          <cell r="BF6874" t="str">
            <v>2014-S14</v>
          </cell>
          <cell r="BS6874" t="str">
            <v>Debrauwer J</v>
          </cell>
          <cell r="BW6874" t="str">
            <v>19</v>
          </cell>
        </row>
        <row r="6875">
          <cell r="F6875" t="str">
            <v>IMB/51454/C/OQHB</v>
          </cell>
          <cell r="Q6875">
            <v>16</v>
          </cell>
          <cell r="AQ6875" t="str">
            <v>CRJ ST</v>
          </cell>
          <cell r="AW6875">
            <v>2014</v>
          </cell>
          <cell r="AX6875" t="str">
            <v>13</v>
          </cell>
          <cell r="BB6875" t="str">
            <v>CRJ ST</v>
          </cell>
          <cell r="BE6875" t="str">
            <v>14</v>
          </cell>
          <cell r="BF6875" t="str">
            <v>2014-S14</v>
          </cell>
          <cell r="BS6875" t="str">
            <v>Matton V</v>
          </cell>
          <cell r="BW6875" t="str">
            <v>29</v>
          </cell>
        </row>
        <row r="6876">
          <cell r="F6876" t="str">
            <v>IMB/51454/C/OQFB</v>
          </cell>
          <cell r="Q6876">
            <v>12</v>
          </cell>
          <cell r="AQ6876" t="str">
            <v>CRJ ST</v>
          </cell>
          <cell r="AW6876">
            <v>2014</v>
          </cell>
          <cell r="AX6876" t="str">
            <v>14</v>
          </cell>
          <cell r="BB6876" t="str">
            <v>CRJ ST</v>
          </cell>
          <cell r="BE6876" t="str">
            <v>14</v>
          </cell>
          <cell r="BF6876" t="str">
            <v>2014-S14</v>
          </cell>
          <cell r="BS6876" t="str">
            <v>Debrauwer J</v>
          </cell>
          <cell r="BW6876" t="str">
            <v>45</v>
          </cell>
        </row>
        <row r="6877">
          <cell r="F6877" t="str">
            <v>IMB/51454/C/OQ7C</v>
          </cell>
          <cell r="Q6877">
            <v>8</v>
          </cell>
          <cell r="AQ6877" t="str">
            <v>CRJ ST</v>
          </cell>
          <cell r="AW6877">
            <v>2014</v>
          </cell>
          <cell r="AX6877" t="str">
            <v>41</v>
          </cell>
          <cell r="BB6877" t="str">
            <v>CRJ ST</v>
          </cell>
          <cell r="BE6877" t="str">
            <v>41</v>
          </cell>
          <cell r="BF6877" t="str">
            <v>2014-S41</v>
          </cell>
          <cell r="BS6877" t="str">
            <v>Debrauwer J</v>
          </cell>
          <cell r="BW6877" t="str">
            <v>46</v>
          </cell>
        </row>
        <row r="6878">
          <cell r="F6878" t="str">
            <v>IMB/51454/C/OQ73</v>
          </cell>
          <cell r="Q6878">
            <v>8</v>
          </cell>
          <cell r="AQ6878" t="str">
            <v>CRJ ST</v>
          </cell>
          <cell r="AW6878">
            <v>2014</v>
          </cell>
          <cell r="AX6878" t="str">
            <v>41</v>
          </cell>
          <cell r="BB6878" t="str">
            <v>CRJ ST</v>
          </cell>
          <cell r="BE6878" t="str">
            <v>41</v>
          </cell>
          <cell r="BF6878" t="str">
            <v>2014-S41</v>
          </cell>
          <cell r="BS6878" t="str">
            <v>Debrauwer J</v>
          </cell>
          <cell r="BW6878" t="str">
            <v>46</v>
          </cell>
        </row>
        <row r="6879">
          <cell r="F6879" t="str">
            <v>IMB/51454/C/OPMD</v>
          </cell>
          <cell r="Q6879">
            <v>20</v>
          </cell>
          <cell r="AQ6879" t="str">
            <v>CRJ ST</v>
          </cell>
          <cell r="AW6879">
            <v>2014</v>
          </cell>
          <cell r="AX6879" t="str">
            <v>14</v>
          </cell>
          <cell r="BB6879" t="str">
            <v>CRJ ST</v>
          </cell>
          <cell r="BE6879" t="str">
            <v>14</v>
          </cell>
          <cell r="BF6879" t="str">
            <v>2014-S14</v>
          </cell>
          <cell r="BS6879" t="str">
            <v>El Jilali B</v>
          </cell>
          <cell r="BW6879" t="str">
            <v>37</v>
          </cell>
        </row>
        <row r="6880">
          <cell r="F6880" t="str">
            <v>IMB/51454/C/OPHH</v>
          </cell>
          <cell r="Q6880">
            <v>20</v>
          </cell>
          <cell r="AQ6880" t="str">
            <v>CRJ ST</v>
          </cell>
          <cell r="AW6880">
            <v>2014</v>
          </cell>
          <cell r="AX6880" t="str">
            <v>41</v>
          </cell>
          <cell r="BB6880" t="str">
            <v>CRJ ST</v>
          </cell>
          <cell r="BE6880" t="str">
            <v>41</v>
          </cell>
          <cell r="BF6880" t="str">
            <v>2014-S41</v>
          </cell>
          <cell r="BS6880" t="str">
            <v>Matton V</v>
          </cell>
          <cell r="BW6880" t="str">
            <v>24</v>
          </cell>
        </row>
        <row r="6881">
          <cell r="F6881" t="str">
            <v>IMB/51454/C/OPIA</v>
          </cell>
          <cell r="Q6881">
            <v>4</v>
          </cell>
          <cell r="AQ6881" t="str">
            <v>CRJ ST</v>
          </cell>
          <cell r="AW6881">
            <v>2014</v>
          </cell>
          <cell r="AX6881" t="str">
            <v>52</v>
          </cell>
          <cell r="BB6881" t="str">
            <v>CRJ ST</v>
          </cell>
          <cell r="BE6881" t="str">
            <v>52</v>
          </cell>
          <cell r="BF6881" t="str">
            <v>2014-S52</v>
          </cell>
          <cell r="BS6881" t="str">
            <v>Matton V</v>
          </cell>
          <cell r="BW6881" t="str">
            <v>04</v>
          </cell>
        </row>
        <row r="6882">
          <cell r="F6882" t="str">
            <v>IMB/51454/C/OKXL</v>
          </cell>
          <cell r="Q6882">
            <v>16</v>
          </cell>
          <cell r="AQ6882" t="str">
            <v>Graillot P</v>
          </cell>
          <cell r="AW6882">
            <v>2014</v>
          </cell>
          <cell r="AX6882" t="str">
            <v>12</v>
          </cell>
          <cell r="BB6882" t="str">
            <v>Tambu Matadi Y</v>
          </cell>
          <cell r="BE6882" t="str">
            <v>12</v>
          </cell>
          <cell r="BF6882" t="str">
            <v>2014-S12</v>
          </cell>
          <cell r="BS6882" t="str">
            <v>Debrauwer J</v>
          </cell>
          <cell r="BW6882" t="str">
            <v>20</v>
          </cell>
        </row>
        <row r="6883">
          <cell r="F6883" t="str">
            <v>IMB/51454/C/OPG8</v>
          </cell>
          <cell r="Q6883">
            <v>15</v>
          </cell>
          <cell r="AQ6883" t="str">
            <v>CRJ ST</v>
          </cell>
          <cell r="AW6883">
            <v>2014</v>
          </cell>
          <cell r="AX6883" t="str">
            <v>41</v>
          </cell>
          <cell r="BB6883" t="str">
            <v>CRJ ST</v>
          </cell>
          <cell r="BE6883" t="str">
            <v>41</v>
          </cell>
          <cell r="BF6883" t="str">
            <v>2014-S41</v>
          </cell>
          <cell r="BS6883" t="str">
            <v>Matton V</v>
          </cell>
          <cell r="BW6883" t="str">
            <v>24</v>
          </cell>
        </row>
        <row r="6884">
          <cell r="F6884" t="str">
            <v>IMB/51454/C/000X</v>
          </cell>
          <cell r="Q6884">
            <v>5</v>
          </cell>
          <cell r="AQ6884" t="str">
            <v>BET2D ST</v>
          </cell>
          <cell r="AW6884">
            <v>2014</v>
          </cell>
          <cell r="AX6884" t="str">
            <v>14</v>
          </cell>
          <cell r="BB6884" t="str">
            <v>BET2D</v>
          </cell>
          <cell r="BE6884" t="str">
            <v>14</v>
          </cell>
          <cell r="BF6884" t="str">
            <v>2014-S14</v>
          </cell>
          <cell r="BS6884" t="str">
            <v>Debrauwer J</v>
          </cell>
          <cell r="BW6884" t="str">
            <v>19</v>
          </cell>
        </row>
        <row r="6885">
          <cell r="F6885" t="str">
            <v>IMB/51454/C/000K</v>
          </cell>
          <cell r="Q6885">
            <v>5</v>
          </cell>
          <cell r="AQ6885" t="str">
            <v>CRJ ST</v>
          </cell>
          <cell r="AW6885">
            <v>2014</v>
          </cell>
          <cell r="AX6885" t="str">
            <v>41</v>
          </cell>
          <cell r="BB6885" t="str">
            <v>CRJ ST</v>
          </cell>
          <cell r="BE6885" t="str">
            <v>41</v>
          </cell>
          <cell r="BF6885" t="str">
            <v>2014-S41</v>
          </cell>
          <cell r="BS6885" t="str">
            <v>Matton V</v>
          </cell>
          <cell r="BW6885" t="str">
            <v>24</v>
          </cell>
        </row>
        <row r="6886">
          <cell r="F6886" t="str">
            <v>IMB/51454/C/000J</v>
          </cell>
          <cell r="Q6886">
            <v>1</v>
          </cell>
          <cell r="AQ6886" t="str">
            <v>CRJ ST</v>
          </cell>
          <cell r="AW6886">
            <v>2014</v>
          </cell>
          <cell r="AX6886" t="str">
            <v>41</v>
          </cell>
          <cell r="BB6886" t="str">
            <v>CRJ ST</v>
          </cell>
          <cell r="BE6886" t="str">
            <v>41</v>
          </cell>
          <cell r="BF6886" t="str">
            <v>2014-S41</v>
          </cell>
          <cell r="BS6886" t="str">
            <v>Matton V</v>
          </cell>
          <cell r="BW6886" t="str">
            <v>24</v>
          </cell>
        </row>
        <row r="6887">
          <cell r="F6887" t="str">
            <v>IMB/51454/S/OQXQ</v>
          </cell>
          <cell r="Q6887">
            <v>1</v>
          </cell>
          <cell r="AQ6887" t="str">
            <v>CRJ ST</v>
          </cell>
          <cell r="AW6887">
            <v>2014</v>
          </cell>
          <cell r="AX6887" t="str">
            <v>16</v>
          </cell>
          <cell r="BB6887" t="str">
            <v>CRJ ST</v>
          </cell>
          <cell r="BE6887" t="str">
            <v>16</v>
          </cell>
          <cell r="BF6887" t="str">
            <v>2014-S16</v>
          </cell>
          <cell r="BS6887" t="str">
            <v>Matton V</v>
          </cell>
          <cell r="BW6887" t="str">
            <v>29</v>
          </cell>
        </row>
        <row r="6888">
          <cell r="F6888" t="str">
            <v>IMB/51454/S/OQX3</v>
          </cell>
          <cell r="Q6888">
            <v>1</v>
          </cell>
          <cell r="AQ6888" t="str">
            <v>CRJ ST</v>
          </cell>
          <cell r="AW6888">
            <v>2014</v>
          </cell>
          <cell r="AX6888" t="str">
            <v>16</v>
          </cell>
          <cell r="BB6888" t="str">
            <v>CRJ ST</v>
          </cell>
          <cell r="BE6888" t="str">
            <v>16</v>
          </cell>
          <cell r="BF6888" t="str">
            <v>2014-S16</v>
          </cell>
          <cell r="BS6888" t="str">
            <v>Matton V</v>
          </cell>
          <cell r="BW6888" t="str">
            <v>29</v>
          </cell>
        </row>
        <row r="6889">
          <cell r="F6889" t="str">
            <v>IMB/51454/C/OR5O</v>
          </cell>
          <cell r="Q6889">
            <v>7</v>
          </cell>
          <cell r="AQ6889" t="str">
            <v>CRJ ST</v>
          </cell>
          <cell r="AW6889">
            <v>2014</v>
          </cell>
          <cell r="AX6889" t="str">
            <v>14</v>
          </cell>
          <cell r="BB6889" t="str">
            <v>CRJ ST</v>
          </cell>
          <cell r="BE6889" t="str">
            <v>14</v>
          </cell>
          <cell r="BF6889" t="str">
            <v>2014-S14</v>
          </cell>
          <cell r="BS6889" t="str">
            <v>Matton V</v>
          </cell>
          <cell r="BW6889" t="str">
            <v>39</v>
          </cell>
        </row>
        <row r="6890">
          <cell r="F6890" t="str">
            <v>IMB/51454/C/OQZG</v>
          </cell>
          <cell r="Q6890">
            <v>3</v>
          </cell>
          <cell r="AQ6890" t="str">
            <v>CRJ ST</v>
          </cell>
          <cell r="AW6890">
            <v>2014</v>
          </cell>
          <cell r="AX6890" t="str">
            <v>16</v>
          </cell>
          <cell r="BB6890" t="str">
            <v>CRJ ST</v>
          </cell>
          <cell r="BE6890" t="str">
            <v>16</v>
          </cell>
          <cell r="BF6890" t="str">
            <v>2014-S16</v>
          </cell>
          <cell r="BS6890" t="str">
            <v>Matton V</v>
          </cell>
          <cell r="BW6890" t="str">
            <v>29</v>
          </cell>
        </row>
        <row r="6891">
          <cell r="F6891" t="str">
            <v>IMB/51454/X/01FK</v>
          </cell>
          <cell r="Q6891">
            <v>4</v>
          </cell>
          <cell r="AQ6891" t="str">
            <v>Vandelet S</v>
          </cell>
          <cell r="AW6891">
            <v>2013</v>
          </cell>
          <cell r="AX6891" t="str">
            <v>22</v>
          </cell>
          <cell r="BB6891" t="str">
            <v>Bourgoin T</v>
          </cell>
          <cell r="BE6891" t="str">
            <v>03</v>
          </cell>
          <cell r="BF6891" t="str">
            <v>2014-S03</v>
          </cell>
          <cell r="BS6891" t="str">
            <v>Matton V</v>
          </cell>
          <cell r="BW6891" t="str">
            <v>30</v>
          </cell>
        </row>
        <row r="6892">
          <cell r="F6892" t="str">
            <v>IMB/51454/X/01FJ</v>
          </cell>
          <cell r="Q6892">
            <v>6</v>
          </cell>
          <cell r="AQ6892" t="str">
            <v>Vandelet S</v>
          </cell>
          <cell r="AW6892">
            <v>2013</v>
          </cell>
          <cell r="AX6892" t="str">
            <v>22</v>
          </cell>
          <cell r="BB6892" t="str">
            <v>Bourgoin T</v>
          </cell>
          <cell r="BE6892" t="str">
            <v>03</v>
          </cell>
          <cell r="BF6892" t="str">
            <v>2014-S03</v>
          </cell>
          <cell r="BS6892" t="str">
            <v>Matton V</v>
          </cell>
          <cell r="BW6892" t="str">
            <v>30</v>
          </cell>
        </row>
        <row r="6893">
          <cell r="F6893" t="str">
            <v>IMB/51454/X/01FI</v>
          </cell>
          <cell r="Q6893">
            <v>5</v>
          </cell>
          <cell r="AQ6893" t="str">
            <v>Vandelet S</v>
          </cell>
          <cell r="AW6893">
            <v>2013</v>
          </cell>
          <cell r="AX6893" t="str">
            <v>22</v>
          </cell>
          <cell r="BB6893" t="str">
            <v>Bourgoin T</v>
          </cell>
          <cell r="BE6893" t="str">
            <v>03</v>
          </cell>
          <cell r="BF6893" t="str">
            <v>2014-S03</v>
          </cell>
          <cell r="BS6893" t="str">
            <v>Matton V</v>
          </cell>
          <cell r="BW6893" t="str">
            <v>30</v>
          </cell>
        </row>
        <row r="6894">
          <cell r="F6894" t="str">
            <v>IMB/51454/X/01FH</v>
          </cell>
          <cell r="Q6894">
            <v>6</v>
          </cell>
          <cell r="AQ6894" t="str">
            <v>Vandelet S</v>
          </cell>
          <cell r="AW6894">
            <v>2013</v>
          </cell>
          <cell r="AX6894" t="str">
            <v>22</v>
          </cell>
          <cell r="BB6894" t="str">
            <v>Bourgoin T</v>
          </cell>
          <cell r="BE6894" t="str">
            <v>03</v>
          </cell>
          <cell r="BF6894" t="str">
            <v>2014-S03</v>
          </cell>
          <cell r="BS6894" t="str">
            <v>Matton V</v>
          </cell>
          <cell r="BW6894" t="str">
            <v>30</v>
          </cell>
        </row>
        <row r="6895">
          <cell r="F6895" t="str">
            <v>IMB/51454/S/OQVB</v>
          </cell>
          <cell r="Q6895">
            <v>4</v>
          </cell>
          <cell r="AQ6895" t="str">
            <v>CRJ ST</v>
          </cell>
          <cell r="AW6895">
            <v>2014</v>
          </cell>
          <cell r="AX6895" t="str">
            <v>15</v>
          </cell>
          <cell r="BB6895" t="str">
            <v>CRJ ST</v>
          </cell>
          <cell r="BE6895" t="str">
            <v>15</v>
          </cell>
          <cell r="BF6895" t="str">
            <v>2014-S15</v>
          </cell>
          <cell r="BS6895" t="str">
            <v>Matton V</v>
          </cell>
          <cell r="BW6895" t="str">
            <v>34</v>
          </cell>
        </row>
        <row r="6896">
          <cell r="F6896" t="str">
            <v>IMB/51454/C/Y0UJ</v>
          </cell>
          <cell r="Q6896">
            <v>15</v>
          </cell>
          <cell r="AQ6896" t="str">
            <v>CRJ ST</v>
          </cell>
          <cell r="AW6896">
            <v>2014</v>
          </cell>
          <cell r="AX6896" t="str">
            <v>13</v>
          </cell>
          <cell r="BB6896" t="str">
            <v>CRJ ST</v>
          </cell>
          <cell r="BE6896" t="str">
            <v>14</v>
          </cell>
          <cell r="BF6896" t="str">
            <v>2014-S14</v>
          </cell>
          <cell r="BS6896" t="str">
            <v>Matton V</v>
          </cell>
          <cell r="BW6896" t="str">
            <v>29</v>
          </cell>
        </row>
        <row r="6897">
          <cell r="F6897" t="str">
            <v>IMB/51454/C/P0OQ</v>
          </cell>
          <cell r="Q6897">
            <v>5</v>
          </cell>
          <cell r="AQ6897" t="str">
            <v>CRJ ST</v>
          </cell>
          <cell r="AW6897">
            <v>2014</v>
          </cell>
          <cell r="AX6897" t="str">
            <v>16</v>
          </cell>
          <cell r="BB6897" t="str">
            <v>CRJ ST</v>
          </cell>
          <cell r="BE6897" t="str">
            <v>16</v>
          </cell>
          <cell r="BF6897" t="str">
            <v>2014-S16</v>
          </cell>
          <cell r="BS6897" t="str">
            <v>Matton V</v>
          </cell>
          <cell r="BW6897" t="str">
            <v>25</v>
          </cell>
        </row>
        <row r="6898">
          <cell r="F6898" t="str">
            <v>IMB/51454/C/ORA9</v>
          </cell>
          <cell r="Q6898">
            <v>8</v>
          </cell>
          <cell r="AQ6898" t="str">
            <v>Graillot P</v>
          </cell>
          <cell r="AW6898">
            <v>2014</v>
          </cell>
          <cell r="AX6898" t="str">
            <v>12</v>
          </cell>
          <cell r="BB6898" t="str">
            <v>Lehalle D</v>
          </cell>
          <cell r="BE6898" t="str">
            <v>20</v>
          </cell>
          <cell r="BF6898" t="str">
            <v>2014-S20</v>
          </cell>
          <cell r="BS6898" t="str">
            <v>Matton V</v>
          </cell>
          <cell r="BW6898" t="str">
            <v>25</v>
          </cell>
        </row>
        <row r="6899">
          <cell r="F6899" t="str">
            <v>IMB/51454/C/OQZP</v>
          </cell>
          <cell r="Q6899">
            <v>12</v>
          </cell>
          <cell r="AQ6899" t="str">
            <v>CRJ ST</v>
          </cell>
          <cell r="AW6899">
            <v>2014</v>
          </cell>
          <cell r="AX6899" t="str">
            <v>13</v>
          </cell>
          <cell r="BB6899" t="str">
            <v>CRJ ST</v>
          </cell>
          <cell r="BE6899" t="str">
            <v>14</v>
          </cell>
          <cell r="BF6899" t="str">
            <v>2014-S14</v>
          </cell>
          <cell r="BS6899" t="str">
            <v>Matton V</v>
          </cell>
          <cell r="BW6899" t="str">
            <v>29</v>
          </cell>
        </row>
        <row r="6900">
          <cell r="F6900" t="str">
            <v>IMB/51454/C/OQU4</v>
          </cell>
          <cell r="Q6900">
            <v>1</v>
          </cell>
          <cell r="AQ6900" t="str">
            <v>CRJ ST</v>
          </cell>
          <cell r="AW6900">
            <v>2014</v>
          </cell>
          <cell r="AX6900" t="str">
            <v>15</v>
          </cell>
          <cell r="BB6900" t="str">
            <v>CRJ ST</v>
          </cell>
          <cell r="BE6900" t="str">
            <v>15</v>
          </cell>
          <cell r="BF6900" t="str">
            <v>2014-S15</v>
          </cell>
          <cell r="BS6900" t="str">
            <v>Matton V</v>
          </cell>
          <cell r="BW6900" t="str">
            <v>34</v>
          </cell>
        </row>
        <row r="6901">
          <cell r="F6901" t="str">
            <v>IMB/51454/C/OQL3</v>
          </cell>
          <cell r="Q6901">
            <v>9</v>
          </cell>
          <cell r="AQ6901" t="str">
            <v>Graillot P</v>
          </cell>
          <cell r="AW6901">
            <v>2014</v>
          </cell>
          <cell r="AX6901" t="str">
            <v>12</v>
          </cell>
          <cell r="BB6901" t="str">
            <v>Lehalle D</v>
          </cell>
          <cell r="BE6901" t="str">
            <v>20</v>
          </cell>
          <cell r="BF6901" t="str">
            <v>2014-S20</v>
          </cell>
          <cell r="BS6901" t="str">
            <v>Matton V</v>
          </cell>
          <cell r="BW6901" t="str">
            <v>25</v>
          </cell>
        </row>
        <row r="6902">
          <cell r="F6902" t="str">
            <v>IMB/51454/C/OQI7</v>
          </cell>
          <cell r="Q6902">
            <v>13</v>
          </cell>
          <cell r="AQ6902" t="str">
            <v>CRJ ST</v>
          </cell>
          <cell r="AW6902">
            <v>2014</v>
          </cell>
          <cell r="AX6902" t="str">
            <v>18</v>
          </cell>
          <cell r="BB6902" t="str">
            <v>CRJ ST</v>
          </cell>
          <cell r="BE6902" t="str">
            <v>18</v>
          </cell>
          <cell r="BF6902" t="str">
            <v>2014-S18</v>
          </cell>
          <cell r="BS6902" t="str">
            <v>Debrauwer J</v>
          </cell>
          <cell r="BW6902" t="str">
            <v>44</v>
          </cell>
        </row>
        <row r="6903">
          <cell r="F6903" t="str">
            <v>IMB/51454/C/OPMC</v>
          </cell>
          <cell r="Q6903">
            <v>7</v>
          </cell>
          <cell r="AQ6903" t="str">
            <v>CRJ ST</v>
          </cell>
          <cell r="AW6903">
            <v>2014</v>
          </cell>
          <cell r="AX6903" t="str">
            <v>14</v>
          </cell>
          <cell r="BB6903" t="str">
            <v>CRJ ST</v>
          </cell>
          <cell r="BE6903" t="str">
            <v>14</v>
          </cell>
          <cell r="BF6903" t="str">
            <v>2014-S14</v>
          </cell>
          <cell r="BS6903" t="str">
            <v>Matton V</v>
          </cell>
          <cell r="BW6903" t="str">
            <v>30</v>
          </cell>
        </row>
        <row r="6904">
          <cell r="F6904" t="str">
            <v>IMB/51454/C/OPDE</v>
          </cell>
          <cell r="Q6904">
            <v>26</v>
          </cell>
          <cell r="AQ6904" t="str">
            <v>CRJ ST</v>
          </cell>
          <cell r="AW6904">
            <v>2014</v>
          </cell>
          <cell r="AX6904" t="str">
            <v>14</v>
          </cell>
          <cell r="BB6904" t="str">
            <v>CRJ ST</v>
          </cell>
          <cell r="BE6904" t="str">
            <v>14</v>
          </cell>
          <cell r="BF6904" t="str">
            <v>2014-S14</v>
          </cell>
          <cell r="BS6904" t="str">
            <v>Matton V</v>
          </cell>
          <cell r="BW6904" t="str">
            <v>27</v>
          </cell>
        </row>
        <row r="6905">
          <cell r="F6905" t="str">
            <v>IMB/51454/C/ONBC</v>
          </cell>
          <cell r="Q6905">
            <v>5</v>
          </cell>
          <cell r="AQ6905" t="str">
            <v>CRJ ST</v>
          </cell>
          <cell r="AW6905">
            <v>2014</v>
          </cell>
          <cell r="AX6905" t="str">
            <v>14</v>
          </cell>
          <cell r="BB6905" t="str">
            <v>CRJ ST</v>
          </cell>
          <cell r="BE6905" t="str">
            <v>14</v>
          </cell>
          <cell r="BF6905" t="str">
            <v>2014-S14</v>
          </cell>
          <cell r="BS6905" t="str">
            <v>Debrauwer J</v>
          </cell>
          <cell r="BW6905" t="str">
            <v>34</v>
          </cell>
        </row>
        <row r="6906">
          <cell r="F6906" t="str">
            <v>IMB/51454/C/OMJ8</v>
          </cell>
          <cell r="Q6906">
            <v>7</v>
          </cell>
          <cell r="AQ6906" t="str">
            <v>CRJ ST</v>
          </cell>
          <cell r="AW6906">
            <v>2014</v>
          </cell>
          <cell r="AX6906" t="str">
            <v>14</v>
          </cell>
          <cell r="BB6906" t="str">
            <v>CRJ ST</v>
          </cell>
          <cell r="BE6906" t="str">
            <v>14</v>
          </cell>
          <cell r="BF6906" t="str">
            <v>2014-S14</v>
          </cell>
          <cell r="BS6906" t="str">
            <v>Batik C</v>
          </cell>
          <cell r="BW6906" t="str">
            <v>42</v>
          </cell>
        </row>
        <row r="6907">
          <cell r="F6907" t="str">
            <v>IMB/51454/C/OIOU</v>
          </cell>
          <cell r="Q6907">
            <v>16</v>
          </cell>
          <cell r="AQ6907" t="str">
            <v>CRJ ST</v>
          </cell>
          <cell r="AW6907">
            <v>2014</v>
          </cell>
          <cell r="AX6907" t="str">
            <v>14</v>
          </cell>
          <cell r="BB6907" t="str">
            <v>CRJ ST</v>
          </cell>
          <cell r="BE6907" t="str">
            <v>14</v>
          </cell>
          <cell r="BF6907" t="str">
            <v>2014-S14</v>
          </cell>
          <cell r="BS6907" t="str">
            <v>Batik C</v>
          </cell>
          <cell r="BW6907" t="str">
            <v>42</v>
          </cell>
        </row>
        <row r="6908">
          <cell r="F6908" t="str">
            <v>IMB/51454/S/ORFN</v>
          </cell>
          <cell r="Q6908">
            <v>8</v>
          </cell>
          <cell r="AQ6908" t="str">
            <v>Annulé</v>
          </cell>
          <cell r="AW6908" t="str">
            <v/>
          </cell>
          <cell r="AX6908" t="str">
            <v/>
          </cell>
          <cell r="BB6908" t="str">
            <v>Annulé</v>
          </cell>
          <cell r="BE6908" t="str">
            <v/>
          </cell>
          <cell r="BF6908" t="str">
            <v/>
          </cell>
          <cell r="BS6908" t="str">
            <v>Annulé</v>
          </cell>
          <cell r="BW6908" t="str">
            <v/>
          </cell>
        </row>
        <row r="6909">
          <cell r="F6909" t="str">
            <v>IMB/51454/S/OR7L</v>
          </cell>
          <cell r="Q6909">
            <v>1</v>
          </cell>
          <cell r="AQ6909" t="str">
            <v>SETRS ST</v>
          </cell>
          <cell r="AW6909">
            <v>2013</v>
          </cell>
          <cell r="AX6909" t="str">
            <v>49</v>
          </cell>
          <cell r="BB6909" t="str">
            <v>Batik C</v>
          </cell>
          <cell r="BE6909" t="str">
            <v>04</v>
          </cell>
          <cell r="BF6909" t="str">
            <v>2014-S04</v>
          </cell>
          <cell r="BS6909" t="str">
            <v>Debrauwer J</v>
          </cell>
          <cell r="BW6909" t="str">
            <v>16</v>
          </cell>
        </row>
        <row r="6910">
          <cell r="F6910" t="str">
            <v>IMB/51454/S/OR21</v>
          </cell>
          <cell r="Q6910">
            <v>1</v>
          </cell>
          <cell r="AQ6910" t="str">
            <v>SETRS ST</v>
          </cell>
          <cell r="AW6910">
            <v>2013</v>
          </cell>
          <cell r="AX6910" t="str">
            <v>49</v>
          </cell>
          <cell r="BB6910" t="str">
            <v>Batik C</v>
          </cell>
          <cell r="BE6910" t="str">
            <v>04</v>
          </cell>
          <cell r="BF6910" t="str">
            <v>2014-S04</v>
          </cell>
          <cell r="BS6910" t="str">
            <v>Debrauwer J</v>
          </cell>
          <cell r="BW6910" t="str">
            <v>16</v>
          </cell>
        </row>
        <row r="6911">
          <cell r="F6911" t="str">
            <v>IMB/51454/S/OQY4</v>
          </cell>
          <cell r="Q6911">
            <v>1</v>
          </cell>
          <cell r="AQ6911" t="str">
            <v>SETRS ST</v>
          </cell>
          <cell r="AW6911">
            <v>2013</v>
          </cell>
          <cell r="AX6911" t="str">
            <v>49</v>
          </cell>
          <cell r="BB6911" t="str">
            <v>Batik C</v>
          </cell>
          <cell r="BE6911" t="str">
            <v>04</v>
          </cell>
          <cell r="BF6911" t="str">
            <v>2014-S04</v>
          </cell>
          <cell r="BS6911" t="str">
            <v>Debrauwer J</v>
          </cell>
          <cell r="BW6911" t="str">
            <v>16</v>
          </cell>
        </row>
        <row r="6912">
          <cell r="F6912" t="str">
            <v>IMB/51454/S/OO5X</v>
          </cell>
          <cell r="Q6912">
            <v>4</v>
          </cell>
          <cell r="AQ6912" t="str">
            <v>CRJ ST</v>
          </cell>
          <cell r="AW6912">
            <v>2014</v>
          </cell>
          <cell r="AX6912" t="str">
            <v>14</v>
          </cell>
          <cell r="BB6912" t="str">
            <v>CRJ ST</v>
          </cell>
          <cell r="BE6912" t="str">
            <v>14</v>
          </cell>
          <cell r="BF6912" t="str">
            <v>2014-S14</v>
          </cell>
          <cell r="BS6912" t="str">
            <v>Debrauwer J</v>
          </cell>
          <cell r="BW6912" t="str">
            <v>23</v>
          </cell>
        </row>
        <row r="6913">
          <cell r="F6913" t="str">
            <v>IMB/51454/C/R6T2</v>
          </cell>
          <cell r="Q6913">
            <v>9</v>
          </cell>
          <cell r="AQ6913" t="str">
            <v>CRJ ST</v>
          </cell>
          <cell r="AW6913">
            <v>2014</v>
          </cell>
          <cell r="AX6913" t="str">
            <v>15</v>
          </cell>
          <cell r="BB6913" t="str">
            <v>CRJ ST</v>
          </cell>
          <cell r="BE6913" t="str">
            <v>15</v>
          </cell>
          <cell r="BF6913" t="str">
            <v>2014-S15</v>
          </cell>
          <cell r="BS6913" t="str">
            <v>Debrauwer J</v>
          </cell>
          <cell r="BW6913" t="str">
            <v>46</v>
          </cell>
        </row>
        <row r="6914">
          <cell r="F6914" t="str">
            <v>IMB/51454/C/ORUF</v>
          </cell>
          <cell r="Q6914">
            <v>11</v>
          </cell>
          <cell r="AQ6914" t="str">
            <v>CRJ ST</v>
          </cell>
          <cell r="AW6914">
            <v>2014</v>
          </cell>
          <cell r="AX6914" t="str">
            <v>13</v>
          </cell>
          <cell r="BB6914" t="str">
            <v>CRJ ST</v>
          </cell>
          <cell r="BE6914" t="str">
            <v>14</v>
          </cell>
          <cell r="BF6914" t="str">
            <v>2014-S14</v>
          </cell>
          <cell r="BS6914" t="str">
            <v>Matton V</v>
          </cell>
          <cell r="BW6914" t="str">
            <v>32</v>
          </cell>
        </row>
        <row r="6915">
          <cell r="F6915" t="str">
            <v>IMB/51454/C/ORH0</v>
          </cell>
          <cell r="Q6915">
            <v>4</v>
          </cell>
          <cell r="AQ6915" t="str">
            <v>CRJ ST</v>
          </cell>
          <cell r="AW6915">
            <v>2014</v>
          </cell>
          <cell r="AX6915" t="str">
            <v>15</v>
          </cell>
          <cell r="BB6915" t="str">
            <v>CRJ ST</v>
          </cell>
          <cell r="BE6915" t="str">
            <v>15</v>
          </cell>
          <cell r="BF6915" t="str">
            <v>2014-S15</v>
          </cell>
          <cell r="BS6915" t="str">
            <v>Matton V</v>
          </cell>
          <cell r="BW6915" t="str">
            <v>21</v>
          </cell>
        </row>
        <row r="6916">
          <cell r="F6916" t="str">
            <v>IMB/51454/C/OR9F</v>
          </cell>
          <cell r="Q6916">
            <v>5</v>
          </cell>
          <cell r="AQ6916" t="str">
            <v>CRJ ST</v>
          </cell>
          <cell r="AW6916">
            <v>2014</v>
          </cell>
          <cell r="AX6916" t="str">
            <v>14</v>
          </cell>
          <cell r="BB6916" t="str">
            <v>CRJ ST</v>
          </cell>
          <cell r="BE6916" t="str">
            <v>14</v>
          </cell>
          <cell r="BF6916" t="str">
            <v>2014-S14</v>
          </cell>
          <cell r="BS6916" t="str">
            <v>Batik C</v>
          </cell>
          <cell r="BW6916" t="str">
            <v>37</v>
          </cell>
        </row>
        <row r="6917">
          <cell r="F6917" t="str">
            <v>IMB/51454/C/00A9</v>
          </cell>
          <cell r="Q6917">
            <v>20</v>
          </cell>
          <cell r="AQ6917" t="str">
            <v>CRJ ST</v>
          </cell>
          <cell r="AW6917">
            <v>2014</v>
          </cell>
          <cell r="AX6917" t="str">
            <v>14</v>
          </cell>
          <cell r="BB6917" t="str">
            <v>CRJ ST</v>
          </cell>
          <cell r="BE6917" t="str">
            <v>14</v>
          </cell>
          <cell r="BF6917" t="str">
            <v>2014-S14</v>
          </cell>
          <cell r="BS6917" t="str">
            <v>Matton V</v>
          </cell>
          <cell r="BW6917" t="str">
            <v>31</v>
          </cell>
        </row>
        <row r="6918">
          <cell r="F6918" t="str">
            <v>IMB/51454/C/00A8</v>
          </cell>
          <cell r="Q6918">
            <v>22</v>
          </cell>
          <cell r="AQ6918" t="str">
            <v>CRJ ST</v>
          </cell>
          <cell r="AW6918">
            <v>2014</v>
          </cell>
          <cell r="AX6918" t="str">
            <v>14</v>
          </cell>
          <cell r="BB6918" t="str">
            <v>CRJ ST</v>
          </cell>
          <cell r="BE6918" t="str">
            <v>14</v>
          </cell>
          <cell r="BF6918" t="str">
            <v>2014-S14</v>
          </cell>
          <cell r="BS6918" t="str">
            <v>Matton V</v>
          </cell>
          <cell r="BW6918" t="str">
            <v>31</v>
          </cell>
        </row>
        <row r="6919">
          <cell r="F6919" t="str">
            <v>IMB/51454/C/001K</v>
          </cell>
          <cell r="Q6919">
            <v>21</v>
          </cell>
          <cell r="AQ6919" t="str">
            <v>CRJ ST</v>
          </cell>
          <cell r="AW6919">
            <v>2014</v>
          </cell>
          <cell r="AX6919" t="str">
            <v>14</v>
          </cell>
          <cell r="BB6919" t="str">
            <v>CRJ ST</v>
          </cell>
          <cell r="BE6919" t="str">
            <v>14</v>
          </cell>
          <cell r="BF6919" t="str">
            <v>2014-S14</v>
          </cell>
          <cell r="BS6919" t="str">
            <v>Matton V</v>
          </cell>
          <cell r="BW6919" t="str">
            <v>28</v>
          </cell>
        </row>
        <row r="6920">
          <cell r="F6920" t="str">
            <v>IMB/51454/C/OPFX</v>
          </cell>
          <cell r="Q6920">
            <v>7</v>
          </cell>
          <cell r="AQ6920" t="str">
            <v>CRJ ST</v>
          </cell>
          <cell r="AW6920">
            <v>2014</v>
          </cell>
          <cell r="AX6920" t="str">
            <v>14</v>
          </cell>
          <cell r="BB6920" t="str">
            <v>CRJ ST</v>
          </cell>
          <cell r="BE6920" t="str">
            <v>14</v>
          </cell>
          <cell r="BF6920" t="str">
            <v>2014-S14</v>
          </cell>
          <cell r="BS6920" t="str">
            <v>Debrauwer J</v>
          </cell>
          <cell r="BW6920" t="str">
            <v>19</v>
          </cell>
        </row>
        <row r="6921">
          <cell r="F6921" t="str">
            <v>IMB/51454/C/OOKA</v>
          </cell>
          <cell r="Q6921">
            <v>5</v>
          </cell>
          <cell r="AQ6921" t="str">
            <v>CRJ ST</v>
          </cell>
          <cell r="AW6921">
            <v>2014</v>
          </cell>
          <cell r="AX6921" t="str">
            <v>14</v>
          </cell>
          <cell r="BB6921" t="str">
            <v>CRJ ST</v>
          </cell>
          <cell r="BE6921" t="str">
            <v>14</v>
          </cell>
          <cell r="BF6921" t="str">
            <v>2014-S14</v>
          </cell>
          <cell r="BS6921" t="str">
            <v>Matton V</v>
          </cell>
          <cell r="BW6921" t="str">
            <v>30</v>
          </cell>
        </row>
        <row r="6922">
          <cell r="F6922" t="str">
            <v>IMB/51454/C/OTFE</v>
          </cell>
          <cell r="Q6922">
            <v>1</v>
          </cell>
          <cell r="AQ6922" t="str">
            <v>CRJ ST</v>
          </cell>
          <cell r="AW6922">
            <v>2014</v>
          </cell>
          <cell r="AX6922" t="str">
            <v>30</v>
          </cell>
          <cell r="BB6922" t="str">
            <v>CRJ ST</v>
          </cell>
          <cell r="BE6922" t="str">
            <v>30</v>
          </cell>
          <cell r="BF6922" t="str">
            <v>2014-S30</v>
          </cell>
          <cell r="BS6922" t="str">
            <v>Annulé</v>
          </cell>
          <cell r="BW6922" t="str">
            <v/>
          </cell>
        </row>
        <row r="6923">
          <cell r="F6923" t="str">
            <v>IMB/51454/C/OTDZ</v>
          </cell>
          <cell r="Q6923">
            <v>5</v>
          </cell>
          <cell r="AQ6923" t="str">
            <v>CRJ ST</v>
          </cell>
          <cell r="AW6923">
            <v>2014</v>
          </cell>
          <cell r="AX6923" t="str">
            <v>30</v>
          </cell>
          <cell r="BB6923" t="str">
            <v>CRJ ST</v>
          </cell>
          <cell r="BE6923" t="str">
            <v>30</v>
          </cell>
          <cell r="BF6923" t="str">
            <v>2014-S30</v>
          </cell>
          <cell r="BS6923" t="str">
            <v>Matton V</v>
          </cell>
          <cell r="BW6923" t="str">
            <v>05</v>
          </cell>
        </row>
        <row r="6924">
          <cell r="F6924" t="str">
            <v>IMB/51454/S/OO3L</v>
          </cell>
          <cell r="Q6924">
            <v>1</v>
          </cell>
          <cell r="AQ6924" t="str">
            <v>BET2D ST</v>
          </cell>
          <cell r="AW6924">
            <v>2014</v>
          </cell>
          <cell r="AX6924" t="str">
            <v>14</v>
          </cell>
          <cell r="BB6924" t="str">
            <v>BET2D</v>
          </cell>
          <cell r="BE6924" t="str">
            <v>14</v>
          </cell>
          <cell r="BF6924" t="str">
            <v>2014-S14</v>
          </cell>
          <cell r="BS6924" t="str">
            <v>Debrauwer J</v>
          </cell>
          <cell r="BW6924" t="str">
            <v>23</v>
          </cell>
        </row>
        <row r="6925">
          <cell r="F6925" t="str">
            <v>IMB/51454/S/OO1Z</v>
          </cell>
          <cell r="Q6925">
            <v>1</v>
          </cell>
          <cell r="AQ6925" t="str">
            <v>BET2D ST</v>
          </cell>
          <cell r="AW6925">
            <v>2014</v>
          </cell>
          <cell r="AX6925" t="str">
            <v>14</v>
          </cell>
          <cell r="BB6925" t="str">
            <v>BET2D</v>
          </cell>
          <cell r="BE6925" t="str">
            <v>14</v>
          </cell>
          <cell r="BF6925" t="str">
            <v>2014-S14</v>
          </cell>
          <cell r="BS6925" t="str">
            <v>Debrauwer J</v>
          </cell>
          <cell r="BW6925" t="str">
            <v>23</v>
          </cell>
        </row>
        <row r="6926">
          <cell r="F6926" t="str">
            <v>IMB/51454/C/P0M0</v>
          </cell>
          <cell r="Q6926">
            <v>3</v>
          </cell>
          <cell r="AQ6926" t="str">
            <v>BET2D ST</v>
          </cell>
          <cell r="AW6926">
            <v>2014</v>
          </cell>
          <cell r="AX6926" t="str">
            <v>14</v>
          </cell>
          <cell r="BB6926" t="str">
            <v>BET2D</v>
          </cell>
          <cell r="BE6926" t="str">
            <v>14</v>
          </cell>
          <cell r="BF6926" t="str">
            <v>2014-S14</v>
          </cell>
          <cell r="BS6926" t="str">
            <v>Debrauwer J</v>
          </cell>
          <cell r="BW6926" t="str">
            <v>23</v>
          </cell>
        </row>
        <row r="6927">
          <cell r="F6927" t="str">
            <v>IMB/51454/C/P0FB</v>
          </cell>
          <cell r="Q6927">
            <v>1</v>
          </cell>
          <cell r="AQ6927" t="str">
            <v>CRJ ST</v>
          </cell>
          <cell r="AW6927">
            <v>2014</v>
          </cell>
          <cell r="AX6927" t="str">
            <v>16</v>
          </cell>
          <cell r="BB6927" t="str">
            <v>CRJ ST</v>
          </cell>
          <cell r="BE6927" t="str">
            <v>16</v>
          </cell>
          <cell r="BF6927" t="str">
            <v>2014-S16</v>
          </cell>
          <cell r="BS6927" t="str">
            <v>Matton V</v>
          </cell>
          <cell r="BW6927" t="str">
            <v>21</v>
          </cell>
        </row>
        <row r="6928">
          <cell r="F6928" t="str">
            <v>IMB/51454/C/P0BP</v>
          </cell>
          <cell r="Q6928">
            <v>8</v>
          </cell>
          <cell r="AQ6928" t="str">
            <v>CRJ ST</v>
          </cell>
          <cell r="AW6928">
            <v>2014</v>
          </cell>
          <cell r="AX6928" t="str">
            <v>15</v>
          </cell>
          <cell r="BB6928" t="str">
            <v>CRJ ST</v>
          </cell>
          <cell r="BE6928" t="str">
            <v>15</v>
          </cell>
          <cell r="BF6928" t="str">
            <v>2014-S15</v>
          </cell>
          <cell r="BS6928" t="str">
            <v>Matton V</v>
          </cell>
          <cell r="BW6928" t="str">
            <v>21</v>
          </cell>
        </row>
        <row r="6929">
          <cell r="F6929" t="str">
            <v>IMB/51454/C/OZEG</v>
          </cell>
          <cell r="Q6929">
            <v>7</v>
          </cell>
          <cell r="AQ6929" t="str">
            <v>BET2D ST</v>
          </cell>
          <cell r="AW6929">
            <v>2014</v>
          </cell>
          <cell r="AX6929" t="str">
            <v>14</v>
          </cell>
          <cell r="BB6929" t="str">
            <v>BET2D</v>
          </cell>
          <cell r="BE6929" t="str">
            <v>14</v>
          </cell>
          <cell r="BF6929" t="str">
            <v>2014-S14</v>
          </cell>
          <cell r="BS6929" t="str">
            <v>Debrauwer J</v>
          </cell>
          <cell r="BW6929" t="str">
            <v>22</v>
          </cell>
        </row>
        <row r="6930">
          <cell r="F6930" t="str">
            <v>IMB/51454/C/OZ68</v>
          </cell>
          <cell r="Q6930">
            <v>30</v>
          </cell>
          <cell r="AQ6930" t="str">
            <v>CRJ ST</v>
          </cell>
          <cell r="AW6930">
            <v>2014</v>
          </cell>
          <cell r="AX6930" t="str">
            <v>14</v>
          </cell>
          <cell r="BB6930" t="str">
            <v>CRJ ST</v>
          </cell>
          <cell r="BE6930" t="str">
            <v>14</v>
          </cell>
          <cell r="BF6930" t="str">
            <v>2014-S14</v>
          </cell>
          <cell r="BS6930" t="str">
            <v>Debrauwer J</v>
          </cell>
          <cell r="BW6930" t="str">
            <v>22</v>
          </cell>
        </row>
        <row r="6931">
          <cell r="F6931" t="str">
            <v>IMB/51454/C/OUQU</v>
          </cell>
          <cell r="Q6931">
            <v>9</v>
          </cell>
          <cell r="AQ6931" t="str">
            <v>CRJ ST</v>
          </cell>
          <cell r="AW6931">
            <v>2014</v>
          </cell>
          <cell r="AX6931" t="str">
            <v>16</v>
          </cell>
          <cell r="BB6931" t="str">
            <v>CRJ ST</v>
          </cell>
          <cell r="BE6931" t="str">
            <v>16</v>
          </cell>
          <cell r="BF6931" t="str">
            <v>2014-S16</v>
          </cell>
          <cell r="BS6931" t="str">
            <v>Matton V</v>
          </cell>
          <cell r="BW6931" t="str">
            <v>21</v>
          </cell>
        </row>
        <row r="6932">
          <cell r="F6932" t="str">
            <v>IMB/51454/C/OTPB</v>
          </cell>
          <cell r="Q6932">
            <v>8</v>
          </cell>
          <cell r="AQ6932" t="str">
            <v>CRJ ST</v>
          </cell>
          <cell r="AW6932">
            <v>2014</v>
          </cell>
          <cell r="AX6932" t="str">
            <v>15</v>
          </cell>
          <cell r="BB6932" t="str">
            <v>CRJ ST</v>
          </cell>
          <cell r="BE6932" t="str">
            <v>15</v>
          </cell>
          <cell r="BF6932" t="str">
            <v>2014-S15</v>
          </cell>
          <cell r="BS6932" t="str">
            <v>Matton V</v>
          </cell>
          <cell r="BW6932" t="str">
            <v>21</v>
          </cell>
        </row>
        <row r="6933">
          <cell r="F6933" t="str">
            <v>IMB/51454/C/OTMO</v>
          </cell>
          <cell r="Q6933">
            <v>5</v>
          </cell>
          <cell r="AQ6933" t="str">
            <v>CRJ ST</v>
          </cell>
          <cell r="AW6933">
            <v>2014</v>
          </cell>
          <cell r="AX6933" t="str">
            <v>15</v>
          </cell>
          <cell r="BB6933" t="str">
            <v>CRJ ST</v>
          </cell>
          <cell r="BE6933" t="str">
            <v>15</v>
          </cell>
          <cell r="BF6933" t="str">
            <v>2014-S15</v>
          </cell>
          <cell r="BS6933" t="str">
            <v>Matton V</v>
          </cell>
          <cell r="BW6933" t="str">
            <v>21</v>
          </cell>
        </row>
        <row r="6934">
          <cell r="F6934" t="str">
            <v>IMB/51454/C/OS2C</v>
          </cell>
          <cell r="Q6934">
            <v>11</v>
          </cell>
          <cell r="AQ6934" t="str">
            <v>Vandelet S</v>
          </cell>
          <cell r="AW6934">
            <v>2014</v>
          </cell>
          <cell r="AX6934" t="str">
            <v>11</v>
          </cell>
          <cell r="BB6934" t="str">
            <v>Vandelet S</v>
          </cell>
          <cell r="BE6934" t="str">
            <v>11</v>
          </cell>
          <cell r="BF6934" t="str">
            <v>2014-S11</v>
          </cell>
          <cell r="BS6934" t="str">
            <v>Bourgoin T</v>
          </cell>
          <cell r="BW6934" t="str">
            <v>11</v>
          </cell>
        </row>
        <row r="6935">
          <cell r="F6935" t="str">
            <v>IMB/51454/C/OR38</v>
          </cell>
          <cell r="Q6935">
            <v>7</v>
          </cell>
          <cell r="AQ6935" t="str">
            <v>CRJ ST</v>
          </cell>
          <cell r="AW6935">
            <v>2014</v>
          </cell>
          <cell r="AX6935" t="str">
            <v>16</v>
          </cell>
          <cell r="BB6935" t="str">
            <v>CRJ ST</v>
          </cell>
          <cell r="BE6935" t="str">
            <v>16</v>
          </cell>
          <cell r="BF6935" t="str">
            <v>2014-S16</v>
          </cell>
          <cell r="BS6935" t="str">
            <v>Debrauwer J</v>
          </cell>
          <cell r="BW6935" t="str">
            <v>21</v>
          </cell>
        </row>
        <row r="6936">
          <cell r="F6936" t="str">
            <v>IMB/51454/C/OQX5</v>
          </cell>
          <cell r="Q6936">
            <v>2</v>
          </cell>
          <cell r="AQ6936" t="str">
            <v>BET2D ST</v>
          </cell>
          <cell r="AW6936">
            <v>2014</v>
          </cell>
          <cell r="AX6936" t="str">
            <v>14</v>
          </cell>
          <cell r="BB6936" t="str">
            <v>BET2D</v>
          </cell>
          <cell r="BE6936" t="str">
            <v>14</v>
          </cell>
          <cell r="BF6936" t="str">
            <v>2014-S14</v>
          </cell>
          <cell r="BS6936" t="str">
            <v>Debrauwer J</v>
          </cell>
          <cell r="BW6936" t="str">
            <v>23</v>
          </cell>
        </row>
        <row r="6937">
          <cell r="F6937" t="str">
            <v>IMB/51454/C/OQJ7</v>
          </cell>
          <cell r="Q6937">
            <v>2</v>
          </cell>
          <cell r="AQ6937" t="str">
            <v>BET2D ST</v>
          </cell>
          <cell r="AW6937">
            <v>2014</v>
          </cell>
          <cell r="AX6937" t="str">
            <v>14</v>
          </cell>
          <cell r="BB6937" t="str">
            <v>BET2D</v>
          </cell>
          <cell r="BE6937" t="str">
            <v>14</v>
          </cell>
          <cell r="BF6937" t="str">
            <v>2014-S14</v>
          </cell>
          <cell r="BS6937" t="str">
            <v>Debrauwer J</v>
          </cell>
          <cell r="BW6937" t="str">
            <v>23</v>
          </cell>
        </row>
        <row r="6938">
          <cell r="F6938" t="str">
            <v>IMB/51454/C/OQEY</v>
          </cell>
          <cell r="Q6938">
            <v>3</v>
          </cell>
          <cell r="AQ6938" t="str">
            <v>BET2D ST</v>
          </cell>
          <cell r="AW6938">
            <v>2014</v>
          </cell>
          <cell r="AX6938" t="str">
            <v>14</v>
          </cell>
          <cell r="BB6938" t="str">
            <v>BET2D</v>
          </cell>
          <cell r="BE6938" t="str">
            <v>14</v>
          </cell>
          <cell r="BF6938" t="str">
            <v>2014-S14</v>
          </cell>
          <cell r="BS6938" t="str">
            <v>Debrauwer J</v>
          </cell>
          <cell r="BW6938" t="str">
            <v>23</v>
          </cell>
        </row>
        <row r="6939">
          <cell r="F6939" t="str">
            <v>IMB/51454/C/OQCN</v>
          </cell>
          <cell r="Q6939">
            <v>3</v>
          </cell>
          <cell r="AQ6939" t="str">
            <v>BET2D ST</v>
          </cell>
          <cell r="AW6939">
            <v>2014</v>
          </cell>
          <cell r="AX6939" t="str">
            <v>14</v>
          </cell>
          <cell r="BB6939" t="str">
            <v>BET2D</v>
          </cell>
          <cell r="BE6939" t="str">
            <v>14</v>
          </cell>
          <cell r="BF6939" t="str">
            <v>2014-S14</v>
          </cell>
          <cell r="BS6939" t="str">
            <v>El Jilali B</v>
          </cell>
          <cell r="BW6939" t="str">
            <v>24</v>
          </cell>
        </row>
        <row r="6940">
          <cell r="F6940" t="str">
            <v>IMB/51454/C/OQC5</v>
          </cell>
          <cell r="Q6940">
            <v>2</v>
          </cell>
          <cell r="AQ6940" t="str">
            <v>BET2D ST</v>
          </cell>
          <cell r="AW6940">
            <v>2014</v>
          </cell>
          <cell r="AX6940" t="str">
            <v>14</v>
          </cell>
          <cell r="BB6940" t="str">
            <v>BET2D</v>
          </cell>
          <cell r="BE6940" t="str">
            <v>14</v>
          </cell>
          <cell r="BF6940" t="str">
            <v>2014-S14</v>
          </cell>
          <cell r="BS6940" t="str">
            <v>El Jilali B</v>
          </cell>
          <cell r="BW6940" t="str">
            <v>24</v>
          </cell>
        </row>
        <row r="6941">
          <cell r="F6941" t="str">
            <v>IMB/51454/C/OQ46</v>
          </cell>
          <cell r="Q6941">
            <v>3</v>
          </cell>
          <cell r="AQ6941" t="str">
            <v>BET2D ST</v>
          </cell>
          <cell r="AW6941">
            <v>2014</v>
          </cell>
          <cell r="AX6941" t="str">
            <v>14</v>
          </cell>
          <cell r="BB6941" t="str">
            <v>BET2D</v>
          </cell>
          <cell r="BE6941" t="str">
            <v>14</v>
          </cell>
          <cell r="BF6941" t="str">
            <v>2014-S14</v>
          </cell>
          <cell r="BS6941" t="str">
            <v>Debrauwer J</v>
          </cell>
          <cell r="BW6941" t="str">
            <v>23</v>
          </cell>
        </row>
        <row r="6942">
          <cell r="F6942" t="str">
            <v>IMB/51454/C/OQ45</v>
          </cell>
          <cell r="Q6942">
            <v>2</v>
          </cell>
          <cell r="AQ6942" t="str">
            <v>BET2D ST</v>
          </cell>
          <cell r="AW6942">
            <v>2014</v>
          </cell>
          <cell r="AX6942" t="str">
            <v>14</v>
          </cell>
          <cell r="BB6942" t="str">
            <v>BET2D</v>
          </cell>
          <cell r="BE6942" t="str">
            <v>14</v>
          </cell>
          <cell r="BF6942" t="str">
            <v>2014-S14</v>
          </cell>
          <cell r="BS6942" t="str">
            <v>Debrauwer J</v>
          </cell>
          <cell r="BW6942" t="str">
            <v>23</v>
          </cell>
        </row>
        <row r="6943">
          <cell r="F6943" t="str">
            <v>IMB/51454/C/OO2K</v>
          </cell>
          <cell r="Q6943">
            <v>1</v>
          </cell>
          <cell r="AQ6943" t="str">
            <v>BET2D ST</v>
          </cell>
          <cell r="AW6943">
            <v>2014</v>
          </cell>
          <cell r="AX6943" t="str">
            <v>14</v>
          </cell>
          <cell r="BB6943" t="str">
            <v>BET2D</v>
          </cell>
          <cell r="BE6943" t="str">
            <v>14</v>
          </cell>
          <cell r="BF6943" t="str">
            <v>2014-S14</v>
          </cell>
          <cell r="BS6943" t="str">
            <v>Debrauwer J</v>
          </cell>
          <cell r="BW6943" t="str">
            <v>23</v>
          </cell>
        </row>
        <row r="6944">
          <cell r="F6944" t="str">
            <v>IMB/51454/C/OO1P</v>
          </cell>
          <cell r="Q6944">
            <v>5</v>
          </cell>
          <cell r="AQ6944" t="str">
            <v>BET2D ST</v>
          </cell>
          <cell r="AW6944">
            <v>2014</v>
          </cell>
          <cell r="AX6944" t="str">
            <v>14</v>
          </cell>
          <cell r="BB6944" t="str">
            <v>BET2D</v>
          </cell>
          <cell r="BE6944" t="str">
            <v>14</v>
          </cell>
          <cell r="BF6944" t="str">
            <v>2014-S14</v>
          </cell>
          <cell r="BS6944" t="str">
            <v>Debrauwer J</v>
          </cell>
          <cell r="BW6944" t="str">
            <v>23</v>
          </cell>
        </row>
        <row r="6945">
          <cell r="F6945" t="str">
            <v>IMB/51454/C/OO0D</v>
          </cell>
          <cell r="Q6945">
            <v>7</v>
          </cell>
          <cell r="AQ6945" t="str">
            <v>BET2D ST</v>
          </cell>
          <cell r="AW6945">
            <v>2014</v>
          </cell>
          <cell r="AX6945" t="str">
            <v>14</v>
          </cell>
          <cell r="BB6945" t="str">
            <v>BET2D</v>
          </cell>
          <cell r="BE6945" t="str">
            <v>14</v>
          </cell>
          <cell r="BF6945" t="str">
            <v>2014-S14</v>
          </cell>
          <cell r="BS6945" t="str">
            <v>El Jilali B</v>
          </cell>
          <cell r="BW6945" t="str">
            <v>42</v>
          </cell>
        </row>
        <row r="6946">
          <cell r="F6946" t="str">
            <v>IMB/51454/C/ONZZ</v>
          </cell>
          <cell r="Q6946">
            <v>7</v>
          </cell>
          <cell r="AQ6946" t="str">
            <v>BET2D ST</v>
          </cell>
          <cell r="AW6946">
            <v>2014</v>
          </cell>
          <cell r="AX6946" t="str">
            <v>14</v>
          </cell>
          <cell r="BB6946" t="str">
            <v>BET2D</v>
          </cell>
          <cell r="BE6946" t="str">
            <v>14</v>
          </cell>
          <cell r="BF6946" t="str">
            <v>2014-S14</v>
          </cell>
          <cell r="BS6946" t="str">
            <v>Debrauwer J</v>
          </cell>
          <cell r="BW6946" t="str">
            <v>23</v>
          </cell>
        </row>
        <row r="6947">
          <cell r="F6947" t="str">
            <v>IMB/51454/C/ONWF</v>
          </cell>
          <cell r="Q6947">
            <v>7</v>
          </cell>
          <cell r="AQ6947" t="str">
            <v>BET2D ST</v>
          </cell>
          <cell r="AW6947">
            <v>2014</v>
          </cell>
          <cell r="AX6947" t="str">
            <v>14</v>
          </cell>
          <cell r="BB6947" t="str">
            <v>BET2D</v>
          </cell>
          <cell r="BE6947" t="str">
            <v>14</v>
          </cell>
          <cell r="BF6947" t="str">
            <v>2014-S14</v>
          </cell>
          <cell r="BS6947" t="str">
            <v>El Jilali B</v>
          </cell>
          <cell r="BW6947" t="str">
            <v>42</v>
          </cell>
        </row>
        <row r="6948">
          <cell r="F6948" t="str">
            <v>IMB/51454/C/ONVV</v>
          </cell>
          <cell r="Q6948">
            <v>7</v>
          </cell>
          <cell r="AQ6948" t="str">
            <v>BET2D ST</v>
          </cell>
          <cell r="AW6948">
            <v>2014</v>
          </cell>
          <cell r="AX6948" t="str">
            <v>14</v>
          </cell>
          <cell r="BB6948" t="str">
            <v>BET2D</v>
          </cell>
          <cell r="BE6948" t="str">
            <v>14</v>
          </cell>
          <cell r="BF6948" t="str">
            <v>2014-S14</v>
          </cell>
          <cell r="BS6948" t="str">
            <v>Tambu Matadi Y</v>
          </cell>
          <cell r="BW6948" t="str">
            <v>23</v>
          </cell>
        </row>
        <row r="6949">
          <cell r="F6949" t="str">
            <v>IMB/51454/C/ONST</v>
          </cell>
          <cell r="Q6949">
            <v>7</v>
          </cell>
          <cell r="AQ6949" t="str">
            <v>BET2D ST</v>
          </cell>
          <cell r="AW6949">
            <v>2014</v>
          </cell>
          <cell r="AX6949" t="str">
            <v>14</v>
          </cell>
          <cell r="BB6949" t="str">
            <v>BET2D</v>
          </cell>
          <cell r="BE6949" t="str">
            <v>14</v>
          </cell>
          <cell r="BF6949" t="str">
            <v>2014-S14</v>
          </cell>
          <cell r="BS6949" t="str">
            <v>El Jilali B</v>
          </cell>
          <cell r="BW6949" t="str">
            <v>42</v>
          </cell>
        </row>
        <row r="6950">
          <cell r="F6950" t="str">
            <v>IMB/51454/C/ONSJ</v>
          </cell>
          <cell r="Q6950">
            <v>7</v>
          </cell>
          <cell r="AQ6950" t="str">
            <v>BET2D ST</v>
          </cell>
          <cell r="AW6950">
            <v>2014</v>
          </cell>
          <cell r="AX6950" t="str">
            <v>14</v>
          </cell>
          <cell r="BB6950" t="str">
            <v>BET2D</v>
          </cell>
          <cell r="BE6950" t="str">
            <v>14</v>
          </cell>
          <cell r="BF6950" t="str">
            <v>2014-S14</v>
          </cell>
          <cell r="BS6950" t="str">
            <v>Debrauwer J</v>
          </cell>
          <cell r="BW6950" t="str">
            <v>23</v>
          </cell>
        </row>
        <row r="6951">
          <cell r="F6951" t="str">
            <v>IMB/51454/C/ONQO</v>
          </cell>
          <cell r="Q6951">
            <v>7</v>
          </cell>
          <cell r="AQ6951" t="str">
            <v>BET2D ST</v>
          </cell>
          <cell r="AW6951">
            <v>2014</v>
          </cell>
          <cell r="AX6951" t="str">
            <v>14</v>
          </cell>
          <cell r="BB6951" t="str">
            <v>BET2D</v>
          </cell>
          <cell r="BE6951" t="str">
            <v>14</v>
          </cell>
          <cell r="BF6951" t="str">
            <v>2014-S14</v>
          </cell>
          <cell r="BS6951" t="str">
            <v>El Jilali B</v>
          </cell>
          <cell r="BW6951" t="str">
            <v>42</v>
          </cell>
        </row>
        <row r="6952">
          <cell r="F6952" t="str">
            <v>IMB/51454/C/ONPE</v>
          </cell>
          <cell r="Q6952">
            <v>7</v>
          </cell>
          <cell r="AQ6952" t="str">
            <v>BET2D ST</v>
          </cell>
          <cell r="AW6952">
            <v>2014</v>
          </cell>
          <cell r="AX6952" t="str">
            <v>14</v>
          </cell>
          <cell r="BB6952" t="str">
            <v>BET2D</v>
          </cell>
          <cell r="BE6952" t="str">
            <v>14</v>
          </cell>
          <cell r="BF6952" t="str">
            <v>2014-S14</v>
          </cell>
          <cell r="BS6952" t="str">
            <v>El Jilali B</v>
          </cell>
          <cell r="BW6952" t="str">
            <v>42</v>
          </cell>
        </row>
        <row r="6953">
          <cell r="F6953" t="str">
            <v>IMB/51454/C/ONOO</v>
          </cell>
          <cell r="Q6953">
            <v>15</v>
          </cell>
          <cell r="AQ6953" t="str">
            <v>BET2D ST</v>
          </cell>
          <cell r="AW6953">
            <v>2014</v>
          </cell>
          <cell r="AX6953" t="str">
            <v>14</v>
          </cell>
          <cell r="BB6953" t="str">
            <v>BET2D</v>
          </cell>
          <cell r="BE6953" t="str">
            <v>14</v>
          </cell>
          <cell r="BF6953" t="str">
            <v>2014-S14</v>
          </cell>
          <cell r="BS6953" t="str">
            <v>El Jilali B</v>
          </cell>
          <cell r="BW6953" t="str">
            <v>42</v>
          </cell>
        </row>
        <row r="6954">
          <cell r="F6954" t="str">
            <v>IMB/51454/C/ONOH</v>
          </cell>
          <cell r="Q6954">
            <v>15</v>
          </cell>
          <cell r="AQ6954" t="str">
            <v>BET2D ST</v>
          </cell>
          <cell r="AW6954">
            <v>2014</v>
          </cell>
          <cell r="AX6954" t="str">
            <v>14</v>
          </cell>
          <cell r="BB6954" t="str">
            <v>BET2D</v>
          </cell>
          <cell r="BE6954" t="str">
            <v>14</v>
          </cell>
          <cell r="BF6954" t="str">
            <v>2014-S14</v>
          </cell>
          <cell r="BS6954" t="str">
            <v>Debrauwer J</v>
          </cell>
          <cell r="BW6954" t="str">
            <v>23</v>
          </cell>
        </row>
        <row r="6955">
          <cell r="F6955" t="str">
            <v>IMB/51454/C/ONNS</v>
          </cell>
          <cell r="Q6955">
            <v>7</v>
          </cell>
          <cell r="AQ6955" t="str">
            <v>BET2D ST</v>
          </cell>
          <cell r="AW6955">
            <v>2014</v>
          </cell>
          <cell r="AX6955" t="str">
            <v>14</v>
          </cell>
          <cell r="BB6955" t="str">
            <v>BET2D</v>
          </cell>
          <cell r="BE6955" t="str">
            <v>14</v>
          </cell>
          <cell r="BF6955" t="str">
            <v>2014-S14</v>
          </cell>
          <cell r="BS6955" t="str">
            <v>El Jilali B</v>
          </cell>
          <cell r="BW6955" t="str">
            <v>42</v>
          </cell>
        </row>
        <row r="6956">
          <cell r="F6956" t="str">
            <v>IMB/51454/C/ONN8</v>
          </cell>
          <cell r="Q6956">
            <v>7</v>
          </cell>
          <cell r="AQ6956" t="str">
            <v>BET2D ST</v>
          </cell>
          <cell r="AW6956">
            <v>2014</v>
          </cell>
          <cell r="AX6956" t="str">
            <v>14</v>
          </cell>
          <cell r="BB6956" t="str">
            <v>BET2D</v>
          </cell>
          <cell r="BE6956" t="str">
            <v>14</v>
          </cell>
          <cell r="BF6956" t="str">
            <v>2014-S14</v>
          </cell>
          <cell r="BS6956" t="str">
            <v>Debrauwer j</v>
          </cell>
          <cell r="BW6956" t="str">
            <v>23</v>
          </cell>
        </row>
        <row r="6957">
          <cell r="F6957" t="str">
            <v>IMB/51454/C/ONM8</v>
          </cell>
          <cell r="Q6957">
            <v>7</v>
          </cell>
          <cell r="AQ6957" t="str">
            <v>BET2D ST</v>
          </cell>
          <cell r="AW6957">
            <v>2014</v>
          </cell>
          <cell r="AX6957" t="str">
            <v>14</v>
          </cell>
          <cell r="BB6957" t="str">
            <v>BET2D</v>
          </cell>
          <cell r="BE6957" t="str">
            <v>14</v>
          </cell>
          <cell r="BF6957" t="str">
            <v>2014-S14</v>
          </cell>
          <cell r="BS6957" t="str">
            <v>Debrauwer J</v>
          </cell>
          <cell r="BW6957" t="str">
            <v>23</v>
          </cell>
        </row>
        <row r="6958">
          <cell r="F6958" t="str">
            <v>IMB/51454/C/ONJY</v>
          </cell>
          <cell r="Q6958">
            <v>7</v>
          </cell>
          <cell r="AQ6958" t="str">
            <v>BET2D ST</v>
          </cell>
          <cell r="AW6958">
            <v>2014</v>
          </cell>
          <cell r="AX6958" t="str">
            <v>14</v>
          </cell>
          <cell r="BB6958" t="str">
            <v>BET2D</v>
          </cell>
          <cell r="BE6958" t="str">
            <v>14</v>
          </cell>
          <cell r="BF6958" t="str">
            <v>2014-S14</v>
          </cell>
          <cell r="BS6958" t="str">
            <v>Debrauwer J</v>
          </cell>
          <cell r="BW6958" t="str">
            <v>23</v>
          </cell>
        </row>
        <row r="6959">
          <cell r="F6959" t="str">
            <v>IMB/51454/C/OKIR</v>
          </cell>
          <cell r="Q6959">
            <v>11</v>
          </cell>
          <cell r="AQ6959" t="str">
            <v>BET2D ST</v>
          </cell>
          <cell r="AW6959">
            <v>2014</v>
          </cell>
          <cell r="AX6959" t="str">
            <v>14</v>
          </cell>
          <cell r="BB6959" t="str">
            <v>BET2D</v>
          </cell>
          <cell r="BE6959" t="str">
            <v>14</v>
          </cell>
          <cell r="BF6959" t="str">
            <v>2014-S14</v>
          </cell>
          <cell r="BS6959" t="str">
            <v>Debrauwer J</v>
          </cell>
          <cell r="BW6959" t="str">
            <v>22</v>
          </cell>
        </row>
        <row r="6960">
          <cell r="F6960" t="str">
            <v>IMB/51454/C/OJRO</v>
          </cell>
          <cell r="Q6960">
            <v>12</v>
          </cell>
          <cell r="AQ6960" t="str">
            <v>BET2D ST</v>
          </cell>
          <cell r="AW6960">
            <v>2014</v>
          </cell>
          <cell r="AX6960" t="str">
            <v>14</v>
          </cell>
          <cell r="BB6960" t="str">
            <v>BET2D</v>
          </cell>
          <cell r="BE6960" t="str">
            <v>14</v>
          </cell>
          <cell r="BF6960" t="str">
            <v>2014-S14</v>
          </cell>
          <cell r="BS6960" t="str">
            <v>Tambu Matadi Y</v>
          </cell>
          <cell r="BW6960" t="str">
            <v>22</v>
          </cell>
        </row>
        <row r="6961">
          <cell r="F6961" t="str">
            <v>IMB/51454/C/OGZU</v>
          </cell>
          <cell r="Q6961">
            <v>26</v>
          </cell>
          <cell r="AQ6961" t="str">
            <v>CRJ ST</v>
          </cell>
          <cell r="AW6961">
            <v>2014</v>
          </cell>
          <cell r="AX6961" t="str">
            <v>14</v>
          </cell>
          <cell r="BB6961" t="str">
            <v>CRJ ST</v>
          </cell>
          <cell r="BE6961" t="str">
            <v>14</v>
          </cell>
          <cell r="BF6961" t="str">
            <v>2014-S14</v>
          </cell>
          <cell r="BS6961" t="str">
            <v>Debrauwer J</v>
          </cell>
          <cell r="BW6961" t="str">
            <v>22</v>
          </cell>
        </row>
        <row r="6962">
          <cell r="F6962" t="str">
            <v>IMB/51454/C/00K1</v>
          </cell>
          <cell r="Q6962">
            <v>1</v>
          </cell>
          <cell r="AQ6962" t="str">
            <v>CRJ ST</v>
          </cell>
          <cell r="AW6962">
            <v>2014</v>
          </cell>
          <cell r="AX6962" t="str">
            <v>16</v>
          </cell>
          <cell r="BB6962" t="str">
            <v>CRJ ST</v>
          </cell>
          <cell r="BE6962" t="str">
            <v>16</v>
          </cell>
          <cell r="BF6962" t="str">
            <v>2014-S16</v>
          </cell>
          <cell r="BS6962" t="str">
            <v>Batik C</v>
          </cell>
          <cell r="BW6962" t="str">
            <v>19</v>
          </cell>
        </row>
        <row r="6963">
          <cell r="F6963" t="str">
            <v>IMB/51454/C/0048</v>
          </cell>
          <cell r="Q6963">
            <v>6</v>
          </cell>
          <cell r="AQ6963" t="str">
            <v>CRJ ST</v>
          </cell>
          <cell r="AW6963">
            <v>2014</v>
          </cell>
          <cell r="AX6963" t="str">
            <v>16</v>
          </cell>
          <cell r="BB6963" t="str">
            <v>CRJ ST</v>
          </cell>
          <cell r="BE6963" t="str">
            <v>16</v>
          </cell>
          <cell r="BF6963" t="str">
            <v>2014-S16</v>
          </cell>
          <cell r="BS6963" t="str">
            <v>Tambu Matadi Y</v>
          </cell>
          <cell r="BW6963" t="str">
            <v>19</v>
          </cell>
        </row>
        <row r="6964">
          <cell r="F6964" t="str">
            <v>IMB/51454/C/002L</v>
          </cell>
          <cell r="Q6964">
            <v>7</v>
          </cell>
          <cell r="AQ6964" t="str">
            <v>CRJ ST</v>
          </cell>
          <cell r="AW6964">
            <v>2014</v>
          </cell>
          <cell r="AX6964" t="str">
            <v>16</v>
          </cell>
          <cell r="BB6964" t="str">
            <v>CRJ ST</v>
          </cell>
          <cell r="BE6964" t="str">
            <v>16</v>
          </cell>
          <cell r="BF6964" t="str">
            <v>2014-S16</v>
          </cell>
          <cell r="BS6964" t="str">
            <v>Batik C</v>
          </cell>
          <cell r="BW6964" t="str">
            <v>19</v>
          </cell>
        </row>
        <row r="6965">
          <cell r="F6965" t="str">
            <v>IMB/51454/C/002K</v>
          </cell>
          <cell r="Q6965">
            <v>6</v>
          </cell>
          <cell r="AQ6965" t="str">
            <v>CRJ ST</v>
          </cell>
          <cell r="AW6965">
            <v>2014</v>
          </cell>
          <cell r="AX6965" t="str">
            <v>16</v>
          </cell>
          <cell r="BB6965" t="str">
            <v>CRJ ST</v>
          </cell>
          <cell r="BE6965" t="str">
            <v>16</v>
          </cell>
          <cell r="BF6965" t="str">
            <v>2014-S16</v>
          </cell>
          <cell r="BS6965" t="str">
            <v>Batik C</v>
          </cell>
          <cell r="BW6965" t="str">
            <v>19</v>
          </cell>
        </row>
        <row r="6966">
          <cell r="F6966" t="str">
            <v>IMB/51454/C/002J</v>
          </cell>
          <cell r="Q6966">
            <v>6</v>
          </cell>
          <cell r="AQ6966" t="str">
            <v>CRJ ST</v>
          </cell>
          <cell r="AW6966">
            <v>2014</v>
          </cell>
          <cell r="AX6966" t="str">
            <v>16</v>
          </cell>
          <cell r="BB6966" t="str">
            <v>CRJ ST</v>
          </cell>
          <cell r="BE6966" t="str">
            <v>16</v>
          </cell>
          <cell r="BF6966" t="str">
            <v>2014-S16</v>
          </cell>
          <cell r="BS6966" t="str">
            <v>Batik C</v>
          </cell>
          <cell r="BW6966" t="str">
            <v>19</v>
          </cell>
        </row>
        <row r="6967">
          <cell r="F6967" t="str">
            <v>IMB/51454/C/002I</v>
          </cell>
          <cell r="Q6967">
            <v>8</v>
          </cell>
          <cell r="AQ6967" t="str">
            <v>CRJ ST</v>
          </cell>
          <cell r="AW6967">
            <v>2014</v>
          </cell>
          <cell r="AX6967" t="str">
            <v>16</v>
          </cell>
          <cell r="BB6967" t="str">
            <v>CRJ ST</v>
          </cell>
          <cell r="BE6967" t="str">
            <v>16</v>
          </cell>
          <cell r="BF6967" t="str">
            <v>2014-S16</v>
          </cell>
          <cell r="BS6967" t="str">
            <v>Batik C</v>
          </cell>
          <cell r="BW6967" t="str">
            <v>19</v>
          </cell>
        </row>
        <row r="6968">
          <cell r="F6968" t="str">
            <v>IMB/51454/S/OSX1</v>
          </cell>
          <cell r="Q6968">
            <v>1</v>
          </cell>
          <cell r="AQ6968" t="str">
            <v>SOGETREL</v>
          </cell>
          <cell r="AW6968">
            <v>2012</v>
          </cell>
          <cell r="AX6968" t="str">
            <v>43</v>
          </cell>
          <cell r="BB6968" t="str">
            <v>El Jilali B</v>
          </cell>
          <cell r="BE6968" t="str">
            <v>45</v>
          </cell>
          <cell r="BF6968" t="str">
            <v>2014-S45</v>
          </cell>
          <cell r="BS6968" t="str">
            <v>El Jilali B</v>
          </cell>
          <cell r="BW6968" t="str">
            <v>45</v>
          </cell>
        </row>
        <row r="6969">
          <cell r="F6969" t="str">
            <v>IMB/51454/C/R6T1</v>
          </cell>
          <cell r="Q6969">
            <v>1</v>
          </cell>
          <cell r="AQ6969" t="str">
            <v>Annulé</v>
          </cell>
          <cell r="AW6969" t="str">
            <v/>
          </cell>
          <cell r="AX6969" t="str">
            <v/>
          </cell>
          <cell r="BB6969" t="str">
            <v>Annulé</v>
          </cell>
          <cell r="BE6969" t="str">
            <v/>
          </cell>
          <cell r="BF6969" t="str">
            <v/>
          </cell>
          <cell r="BS6969" t="str">
            <v>Annulé</v>
          </cell>
          <cell r="BW6969" t="str">
            <v/>
          </cell>
        </row>
        <row r="6970">
          <cell r="F6970" t="str">
            <v>IMB/51454/C/ORBI</v>
          </cell>
          <cell r="Q6970">
            <v>1</v>
          </cell>
          <cell r="AQ6970" t="str">
            <v>Annulé</v>
          </cell>
          <cell r="AW6970" t="str">
            <v/>
          </cell>
          <cell r="AX6970" t="str">
            <v/>
          </cell>
          <cell r="BB6970" t="str">
            <v>Annulé</v>
          </cell>
          <cell r="BE6970" t="str">
            <v/>
          </cell>
          <cell r="BF6970" t="str">
            <v/>
          </cell>
          <cell r="BS6970" t="str">
            <v>Annulé</v>
          </cell>
          <cell r="BW6970" t="str">
            <v/>
          </cell>
        </row>
        <row r="6971">
          <cell r="F6971" t="str">
            <v>IMB/51454/C/OR8G</v>
          </cell>
          <cell r="Q6971">
            <v>7</v>
          </cell>
          <cell r="AQ6971" t="str">
            <v>CRJ ST</v>
          </cell>
          <cell r="AW6971">
            <v>2014</v>
          </cell>
          <cell r="AX6971" t="str">
            <v>20</v>
          </cell>
          <cell r="BB6971" t="str">
            <v>CRJ ST</v>
          </cell>
          <cell r="BE6971" t="str">
            <v>20</v>
          </cell>
          <cell r="BF6971" t="str">
            <v>2014-S20</v>
          </cell>
          <cell r="BS6971" t="str">
            <v>Matton V</v>
          </cell>
          <cell r="BW6971" t="str">
            <v>25</v>
          </cell>
        </row>
        <row r="6972">
          <cell r="F6972" t="str">
            <v>IMB/51454/C/OLU5</v>
          </cell>
          <cell r="Q6972">
            <v>8</v>
          </cell>
          <cell r="AQ6972" t="str">
            <v>CRJ ST</v>
          </cell>
          <cell r="AW6972">
            <v>2014</v>
          </cell>
          <cell r="AX6972" t="str">
            <v>16</v>
          </cell>
          <cell r="BB6972" t="str">
            <v>CRJ ST</v>
          </cell>
          <cell r="BE6972" t="str">
            <v>16</v>
          </cell>
          <cell r="BF6972" t="str">
            <v>2014-S16</v>
          </cell>
          <cell r="BS6972" t="str">
            <v>Debrauwer J</v>
          </cell>
          <cell r="BW6972" t="str">
            <v>24</v>
          </cell>
        </row>
        <row r="6973">
          <cell r="F6973" t="str">
            <v>IMB/51454/S/OR16</v>
          </cell>
          <cell r="Q6973">
            <v>1</v>
          </cell>
          <cell r="AQ6973" t="str">
            <v>CRJ ST</v>
          </cell>
          <cell r="AW6973">
            <v>2014</v>
          </cell>
          <cell r="AX6973" t="str">
            <v>16</v>
          </cell>
          <cell r="BB6973" t="str">
            <v>CRJ ST</v>
          </cell>
          <cell r="BE6973" t="str">
            <v>16</v>
          </cell>
          <cell r="BF6973" t="str">
            <v>2014-S16</v>
          </cell>
          <cell r="BS6973" t="str">
            <v>Matton V</v>
          </cell>
          <cell r="BW6973" t="str">
            <v>29</v>
          </cell>
        </row>
        <row r="6974">
          <cell r="F6974" t="str">
            <v>IMB/51454/C/XXXX</v>
          </cell>
          <cell r="Q6974">
            <v>0</v>
          </cell>
          <cell r="AQ6974" t="str">
            <v>CRJ ST</v>
          </cell>
          <cell r="AW6974">
            <v>2014</v>
          </cell>
          <cell r="AX6974" t="str">
            <v>41</v>
          </cell>
          <cell r="BB6974" t="str">
            <v>Annulé</v>
          </cell>
          <cell r="BE6974" t="str">
            <v/>
          </cell>
          <cell r="BF6974" t="str">
            <v/>
          </cell>
          <cell r="BS6974" t="str">
            <v>Annulé</v>
          </cell>
          <cell r="BW6974" t="str">
            <v/>
          </cell>
        </row>
        <row r="6975">
          <cell r="F6975" t="str">
            <v>IMB/51454/C/OOKW</v>
          </cell>
          <cell r="Q6975">
            <v>9</v>
          </cell>
          <cell r="AQ6975" t="str">
            <v>CRJ ST</v>
          </cell>
          <cell r="AW6975">
            <v>2014</v>
          </cell>
          <cell r="AX6975" t="str">
            <v>16</v>
          </cell>
          <cell r="BB6975" t="str">
            <v>CRJ ST</v>
          </cell>
          <cell r="BE6975" t="str">
            <v>16</v>
          </cell>
          <cell r="BF6975" t="str">
            <v>2014-S16</v>
          </cell>
          <cell r="BS6975" t="str">
            <v>Debrauwer J</v>
          </cell>
          <cell r="BW6975" t="str">
            <v>44</v>
          </cell>
        </row>
        <row r="6976">
          <cell r="F6976" t="str">
            <v>IMB/51454/C/OOAB</v>
          </cell>
          <cell r="Q6976">
            <v>6</v>
          </cell>
          <cell r="AQ6976" t="str">
            <v>CRJ ST</v>
          </cell>
          <cell r="AW6976">
            <v>2014</v>
          </cell>
          <cell r="AX6976" t="str">
            <v>16</v>
          </cell>
          <cell r="BB6976" t="str">
            <v>CRJ ST</v>
          </cell>
          <cell r="BE6976" t="str">
            <v>16</v>
          </cell>
          <cell r="BF6976" t="str">
            <v>2014-S16</v>
          </cell>
          <cell r="BS6976" t="str">
            <v>Debrauwer J</v>
          </cell>
          <cell r="BW6976" t="str">
            <v>44</v>
          </cell>
        </row>
        <row r="6977">
          <cell r="F6977" t="str">
            <v>IMB/51454/C/OPKX</v>
          </cell>
          <cell r="Q6977">
            <v>41</v>
          </cell>
          <cell r="AQ6977" t="str">
            <v>CRJ ST</v>
          </cell>
          <cell r="AW6977">
            <v>2014</v>
          </cell>
          <cell r="AX6977" t="str">
            <v>41</v>
          </cell>
          <cell r="BB6977" t="str">
            <v>CRJ ST</v>
          </cell>
          <cell r="BE6977" t="str">
            <v>41</v>
          </cell>
          <cell r="BF6977" t="str">
            <v>2014-S41</v>
          </cell>
          <cell r="BS6977" t="str">
            <v>Matton V</v>
          </cell>
          <cell r="BW6977" t="str">
            <v>24</v>
          </cell>
        </row>
        <row r="6978">
          <cell r="F6978" t="str">
            <v>IMB/51454/X/01GH</v>
          </cell>
          <cell r="Q6978">
            <v>6</v>
          </cell>
          <cell r="AQ6978" t="str">
            <v>FITELCOM ST</v>
          </cell>
          <cell r="AW6978">
            <v>2013</v>
          </cell>
          <cell r="AX6978" t="str">
            <v>37</v>
          </cell>
          <cell r="BB6978" t="str">
            <v>Tambu Matadi Y</v>
          </cell>
          <cell r="BE6978" t="str">
            <v>42</v>
          </cell>
          <cell r="BF6978" t="str">
            <v>2013-S42</v>
          </cell>
          <cell r="BS6978" t="str">
            <v>Debrauwer J</v>
          </cell>
          <cell r="BW6978" t="str">
            <v>42</v>
          </cell>
        </row>
        <row r="6979">
          <cell r="F6979" t="str">
            <v>IMB/51454/X/01GG</v>
          </cell>
          <cell r="Q6979">
            <v>6</v>
          </cell>
          <cell r="AQ6979" t="str">
            <v>FITELCOM ST</v>
          </cell>
          <cell r="AW6979">
            <v>2013</v>
          </cell>
          <cell r="AX6979" t="str">
            <v>37</v>
          </cell>
          <cell r="BB6979" t="str">
            <v>Tambu Matadi Y</v>
          </cell>
          <cell r="BE6979" t="str">
            <v>42</v>
          </cell>
          <cell r="BF6979" t="str">
            <v>2013-S42</v>
          </cell>
          <cell r="BS6979" t="str">
            <v>Debrauwer J</v>
          </cell>
          <cell r="BW6979" t="str">
            <v>42</v>
          </cell>
        </row>
        <row r="6980">
          <cell r="F6980" t="str">
            <v>IMB/51454/C/OZLE</v>
          </cell>
          <cell r="Q6980">
            <v>9</v>
          </cell>
          <cell r="AQ6980" t="str">
            <v>SETRS ST</v>
          </cell>
          <cell r="AW6980">
            <v>2014</v>
          </cell>
          <cell r="AX6980" t="str">
            <v>23</v>
          </cell>
          <cell r="BB6980" t="str">
            <v>El Jilali B</v>
          </cell>
          <cell r="BE6980" t="str">
            <v>26</v>
          </cell>
          <cell r="BF6980" t="str">
            <v>2014-S26</v>
          </cell>
          <cell r="BS6980" t="str">
            <v>El Jilali B</v>
          </cell>
          <cell r="BW6980" t="str">
            <v>26</v>
          </cell>
        </row>
        <row r="6981">
          <cell r="F6981" t="str">
            <v>IMB/51454/C/OSM7</v>
          </cell>
          <cell r="Q6981">
            <v>9</v>
          </cell>
          <cell r="AQ6981" t="str">
            <v>SETRS ST</v>
          </cell>
          <cell r="AW6981">
            <v>2014</v>
          </cell>
          <cell r="AX6981" t="str">
            <v>26</v>
          </cell>
          <cell r="BB6981" t="str">
            <v>El Jilali B</v>
          </cell>
          <cell r="BE6981" t="str">
            <v>35</v>
          </cell>
          <cell r="BF6981" t="str">
            <v>2014-S35</v>
          </cell>
          <cell r="BS6981" t="str">
            <v>El Jilali B</v>
          </cell>
          <cell r="BW6981" t="str">
            <v>35</v>
          </cell>
        </row>
        <row r="6982">
          <cell r="F6982" t="str">
            <v>IMB/51454/C/OSD7</v>
          </cell>
          <cell r="Q6982">
            <v>5</v>
          </cell>
          <cell r="AQ6982" t="str">
            <v>SETRS ST</v>
          </cell>
          <cell r="AW6982">
            <v>2014</v>
          </cell>
          <cell r="AX6982" t="str">
            <v>26</v>
          </cell>
          <cell r="BB6982" t="str">
            <v>El Jilali B</v>
          </cell>
          <cell r="BE6982" t="str">
            <v>35</v>
          </cell>
          <cell r="BF6982" t="str">
            <v>2014-S35</v>
          </cell>
          <cell r="BS6982" t="str">
            <v>El Jilali B</v>
          </cell>
          <cell r="BW6982" t="str">
            <v>35</v>
          </cell>
        </row>
        <row r="6983">
          <cell r="F6983" t="str">
            <v>IMB/51454/C/ORUB</v>
          </cell>
          <cell r="Q6983">
            <v>5</v>
          </cell>
          <cell r="AQ6983" t="str">
            <v>SETRS ST</v>
          </cell>
          <cell r="AW6983">
            <v>2014</v>
          </cell>
          <cell r="AX6983" t="str">
            <v>26</v>
          </cell>
          <cell r="BB6983" t="str">
            <v>El Jilali B</v>
          </cell>
          <cell r="BE6983" t="str">
            <v>35</v>
          </cell>
          <cell r="BF6983" t="str">
            <v>2014-S35</v>
          </cell>
          <cell r="BS6983" t="str">
            <v>El Jilali B</v>
          </cell>
          <cell r="BW6983" t="str">
            <v>35</v>
          </cell>
        </row>
        <row r="6984">
          <cell r="F6984" t="str">
            <v>IMB/51454/C/OR0I</v>
          </cell>
          <cell r="Q6984">
            <v>8</v>
          </cell>
          <cell r="AQ6984" t="str">
            <v>SETRS ST</v>
          </cell>
          <cell r="AW6984">
            <v>2014</v>
          </cell>
          <cell r="AX6984" t="str">
            <v>23</v>
          </cell>
          <cell r="BB6984" t="str">
            <v>El Jilali B</v>
          </cell>
          <cell r="BE6984" t="str">
            <v>35</v>
          </cell>
          <cell r="BF6984" t="str">
            <v>2014-S35</v>
          </cell>
          <cell r="BS6984" t="str">
            <v>El Jilali B</v>
          </cell>
          <cell r="BW6984" t="str">
            <v>35</v>
          </cell>
        </row>
        <row r="6985">
          <cell r="F6985" t="str">
            <v>IMB/51454/C/OPSJ</v>
          </cell>
          <cell r="Q6985">
            <v>7</v>
          </cell>
          <cell r="AQ6985" t="str">
            <v>SETRS ST</v>
          </cell>
          <cell r="AW6985">
            <v>2014</v>
          </cell>
          <cell r="AX6985" t="str">
            <v>26</v>
          </cell>
          <cell r="BB6985" t="str">
            <v>DTI ST</v>
          </cell>
          <cell r="BE6985" t="str">
            <v>40</v>
          </cell>
          <cell r="BF6985" t="str">
            <v>2014-S40</v>
          </cell>
          <cell r="BS6985" t="str">
            <v>Debrauwer J</v>
          </cell>
          <cell r="BW6985" t="str">
            <v>47</v>
          </cell>
        </row>
        <row r="6986">
          <cell r="F6986" t="str">
            <v>IMB/51454/C/OOT4</v>
          </cell>
          <cell r="Q6986">
            <v>12</v>
          </cell>
          <cell r="AQ6986" t="str">
            <v>SETRS ST</v>
          </cell>
          <cell r="AW6986">
            <v>2014</v>
          </cell>
          <cell r="AX6986" t="str">
            <v>23</v>
          </cell>
          <cell r="BB6986" t="str">
            <v>El Jilali B</v>
          </cell>
          <cell r="BE6986" t="str">
            <v>26</v>
          </cell>
          <cell r="BF6986" t="str">
            <v>2014-S26</v>
          </cell>
          <cell r="BS6986" t="str">
            <v>Matton V</v>
          </cell>
          <cell r="BW6986" t="str">
            <v>26</v>
          </cell>
        </row>
        <row r="6987">
          <cell r="F6987" t="str">
            <v>IMB/51454/C/ONML</v>
          </cell>
          <cell r="Q6987">
            <v>7</v>
          </cell>
          <cell r="AQ6987" t="str">
            <v>SETRS ST</v>
          </cell>
          <cell r="AW6987">
            <v>2014</v>
          </cell>
          <cell r="AX6987" t="str">
            <v>26</v>
          </cell>
          <cell r="BB6987" t="str">
            <v>DTI ST</v>
          </cell>
          <cell r="BE6987" t="str">
            <v>36</v>
          </cell>
          <cell r="BF6987" t="str">
            <v>2014-S36</v>
          </cell>
          <cell r="BS6987" t="str">
            <v>Debrauwer J</v>
          </cell>
          <cell r="BW6987" t="str">
            <v>47</v>
          </cell>
        </row>
        <row r="6988">
          <cell r="F6988" t="str">
            <v>IMB/51454/C/OIGU</v>
          </cell>
          <cell r="Q6988">
            <v>19</v>
          </cell>
          <cell r="AQ6988" t="str">
            <v>SETRS ST</v>
          </cell>
          <cell r="AW6988">
            <v>2014</v>
          </cell>
          <cell r="AX6988" t="str">
            <v>22</v>
          </cell>
          <cell r="BB6988" t="str">
            <v>El Jilali B</v>
          </cell>
          <cell r="BE6988" t="str">
            <v>28</v>
          </cell>
          <cell r="BF6988" t="str">
            <v>2014-S28</v>
          </cell>
          <cell r="BS6988" t="str">
            <v>El Jilali B</v>
          </cell>
          <cell r="BW6988" t="str">
            <v>28</v>
          </cell>
        </row>
        <row r="6989">
          <cell r="F6989" t="str">
            <v>IMB/51454/C/OI5I</v>
          </cell>
          <cell r="Q6989">
            <v>21</v>
          </cell>
          <cell r="AQ6989" t="str">
            <v>SETRS ST</v>
          </cell>
          <cell r="AW6989">
            <v>2014</v>
          </cell>
          <cell r="AX6989" t="str">
            <v>22</v>
          </cell>
          <cell r="BB6989" t="str">
            <v>El Jilali B</v>
          </cell>
          <cell r="BE6989" t="str">
            <v>28</v>
          </cell>
          <cell r="BF6989" t="str">
            <v>2014-S28</v>
          </cell>
          <cell r="BS6989" t="str">
            <v>El Jilali B</v>
          </cell>
          <cell r="BW6989" t="str">
            <v>28</v>
          </cell>
        </row>
        <row r="6990">
          <cell r="F6990" t="str">
            <v>IMB/51454/C/OIHY</v>
          </cell>
          <cell r="Q6990">
            <v>9</v>
          </cell>
          <cell r="AQ6990" t="str">
            <v>SETRS ST</v>
          </cell>
          <cell r="AW6990" t="str">
            <v/>
          </cell>
          <cell r="AX6990" t="str">
            <v/>
          </cell>
          <cell r="BE6990" t="str">
            <v/>
          </cell>
          <cell r="BF6990" t="str">
            <v/>
          </cell>
          <cell r="BW6990" t="str">
            <v/>
          </cell>
        </row>
        <row r="6991">
          <cell r="F6991" t="str">
            <v>IMB/51454/S/OR9L</v>
          </cell>
          <cell r="Q6991">
            <v>1</v>
          </cell>
          <cell r="AQ6991" t="str">
            <v>Annulé</v>
          </cell>
          <cell r="AW6991" t="str">
            <v/>
          </cell>
          <cell r="AX6991" t="str">
            <v/>
          </cell>
          <cell r="BB6991" t="str">
            <v>Annulé</v>
          </cell>
          <cell r="BE6991" t="str">
            <v/>
          </cell>
          <cell r="BF6991" t="str">
            <v/>
          </cell>
          <cell r="BS6991" t="str">
            <v>Annulé</v>
          </cell>
          <cell r="BW6991" t="str">
            <v/>
          </cell>
        </row>
        <row r="6992">
          <cell r="F6992" t="str">
            <v>IMB/51454/S/OQK1</v>
          </cell>
          <cell r="Q6992">
            <v>1</v>
          </cell>
          <cell r="AQ6992" t="str">
            <v>CRJ ST</v>
          </cell>
          <cell r="AW6992">
            <v>2014</v>
          </cell>
          <cell r="AX6992" t="str">
            <v>23</v>
          </cell>
          <cell r="BB6992" t="str">
            <v>CRJ ST</v>
          </cell>
          <cell r="BE6992" t="str">
            <v>23</v>
          </cell>
          <cell r="BF6992" t="str">
            <v>2014-S23</v>
          </cell>
          <cell r="BS6992" t="str">
            <v>Debrauwer J</v>
          </cell>
          <cell r="BW6992" t="str">
            <v>43</v>
          </cell>
        </row>
        <row r="6993">
          <cell r="F6993" t="str">
            <v>IMB/51454/C/YMQ1</v>
          </cell>
          <cell r="Q6993">
            <v>20</v>
          </cell>
          <cell r="AQ6993" t="str">
            <v>CRJ ST</v>
          </cell>
          <cell r="AW6993">
            <v>2014</v>
          </cell>
          <cell r="AX6993" t="str">
            <v>22</v>
          </cell>
          <cell r="BB6993" t="str">
            <v>CRJ ST</v>
          </cell>
          <cell r="BE6993" t="str">
            <v>22</v>
          </cell>
          <cell r="BF6993" t="str">
            <v>2014-S22</v>
          </cell>
          <cell r="BS6993" t="str">
            <v>Matton V</v>
          </cell>
          <cell r="BW6993" t="str">
            <v>25</v>
          </cell>
        </row>
        <row r="6994">
          <cell r="F6994" t="str">
            <v>IMB/51454/C/YMQ0</v>
          </cell>
          <cell r="Q6994">
            <v>20</v>
          </cell>
          <cell r="AQ6994" t="str">
            <v>CRJ ST</v>
          </cell>
          <cell r="AW6994">
            <v>2014</v>
          </cell>
          <cell r="AX6994" t="str">
            <v>22</v>
          </cell>
          <cell r="BB6994" t="str">
            <v>CRJ ST</v>
          </cell>
          <cell r="BE6994" t="str">
            <v>22</v>
          </cell>
          <cell r="BF6994" t="str">
            <v>2014-S22</v>
          </cell>
          <cell r="BS6994" t="str">
            <v>Matton V</v>
          </cell>
          <cell r="BW6994" t="str">
            <v>25</v>
          </cell>
        </row>
        <row r="6995">
          <cell r="F6995" t="str">
            <v>IMB/51454/C/OZHX</v>
          </cell>
          <cell r="Q6995">
            <v>9</v>
          </cell>
          <cell r="AQ6995" t="str">
            <v>SETRS ST</v>
          </cell>
          <cell r="AW6995">
            <v>2014</v>
          </cell>
          <cell r="AX6995" t="str">
            <v>22</v>
          </cell>
          <cell r="BB6995" t="str">
            <v>Tambu Matadi Y</v>
          </cell>
          <cell r="BE6995" t="str">
            <v>25</v>
          </cell>
          <cell r="BF6995" t="str">
            <v>2014-S25</v>
          </cell>
          <cell r="BS6995" t="str">
            <v>Tambu Matadi Y</v>
          </cell>
          <cell r="BW6995" t="str">
            <v>25</v>
          </cell>
        </row>
        <row r="6996">
          <cell r="F6996" t="str">
            <v>IMB/51454/C/OZHF</v>
          </cell>
          <cell r="Q6996">
            <v>2</v>
          </cell>
          <cell r="AQ6996" t="str">
            <v>CRJ ST</v>
          </cell>
          <cell r="AW6996">
            <v>2014</v>
          </cell>
          <cell r="AX6996" t="str">
            <v>36</v>
          </cell>
          <cell r="BB6996" t="str">
            <v>CRJ ST</v>
          </cell>
          <cell r="BE6996" t="str">
            <v>36</v>
          </cell>
          <cell r="BF6996" t="str">
            <v>2014-S36</v>
          </cell>
          <cell r="BS6996" t="str">
            <v>Batik C</v>
          </cell>
          <cell r="BW6996" t="str">
            <v>37</v>
          </cell>
        </row>
        <row r="6997">
          <cell r="F6997" t="str">
            <v>IMB/51454/C/OZ6E</v>
          </cell>
          <cell r="Q6997">
            <v>23</v>
          </cell>
          <cell r="AQ6997" t="str">
            <v>CRJ ST</v>
          </cell>
          <cell r="AW6997">
            <v>2014</v>
          </cell>
          <cell r="AX6997" t="str">
            <v>23</v>
          </cell>
          <cell r="BB6997" t="str">
            <v>CRJ ST</v>
          </cell>
          <cell r="BE6997" t="str">
            <v>23</v>
          </cell>
          <cell r="BF6997" t="str">
            <v>2014-S23</v>
          </cell>
          <cell r="BS6997" t="str">
            <v>Matton V</v>
          </cell>
          <cell r="BW6997" t="str">
            <v>32</v>
          </cell>
        </row>
        <row r="6998">
          <cell r="F6998" t="str">
            <v>IMB/51454/C/OZ6D</v>
          </cell>
          <cell r="Q6998">
            <v>12</v>
          </cell>
          <cell r="AQ6998" t="str">
            <v>CRJ ST</v>
          </cell>
          <cell r="AW6998">
            <v>2014</v>
          </cell>
          <cell r="AX6998" t="str">
            <v>23</v>
          </cell>
          <cell r="BB6998" t="str">
            <v>CRJ ST</v>
          </cell>
          <cell r="BE6998" t="str">
            <v>23</v>
          </cell>
          <cell r="BF6998" t="str">
            <v>2014-S23</v>
          </cell>
          <cell r="BS6998" t="str">
            <v>Matton V</v>
          </cell>
          <cell r="BW6998" t="str">
            <v>32</v>
          </cell>
        </row>
        <row r="6999">
          <cell r="F6999" t="str">
            <v>IMB/51454/C/OZ6C</v>
          </cell>
          <cell r="Q6999">
            <v>18</v>
          </cell>
          <cell r="AQ6999" t="str">
            <v>CRJ ST</v>
          </cell>
          <cell r="AW6999">
            <v>2014</v>
          </cell>
          <cell r="AX6999" t="str">
            <v>23</v>
          </cell>
          <cell r="BB6999" t="str">
            <v>CRJ ST</v>
          </cell>
          <cell r="BE6999" t="str">
            <v>23</v>
          </cell>
          <cell r="BF6999" t="str">
            <v>2014-S23</v>
          </cell>
          <cell r="BS6999" t="str">
            <v>Matton V</v>
          </cell>
          <cell r="BW6999" t="str">
            <v>32</v>
          </cell>
        </row>
        <row r="7000">
          <cell r="F7000" t="str">
            <v>IMB/51454/C/OTPI</v>
          </cell>
          <cell r="Q7000">
            <v>10</v>
          </cell>
          <cell r="AQ7000" t="str">
            <v>SETRS ST</v>
          </cell>
          <cell r="AW7000">
            <v>2014</v>
          </cell>
          <cell r="AX7000" t="str">
            <v>23</v>
          </cell>
          <cell r="BB7000" t="str">
            <v>El Jilali B</v>
          </cell>
          <cell r="BE7000" t="str">
            <v>35</v>
          </cell>
          <cell r="BF7000" t="str">
            <v>2014-S35</v>
          </cell>
          <cell r="BS7000" t="str">
            <v>El Jilali B</v>
          </cell>
          <cell r="BW7000" t="str">
            <v>35</v>
          </cell>
        </row>
        <row r="7001">
          <cell r="F7001" t="str">
            <v>IMB/51454/C/OTON</v>
          </cell>
          <cell r="Q7001">
            <v>7</v>
          </cell>
          <cell r="AQ7001" t="str">
            <v>CRJ ST</v>
          </cell>
          <cell r="AW7001">
            <v>2014</v>
          </cell>
          <cell r="AX7001" t="str">
            <v>23</v>
          </cell>
          <cell r="BB7001" t="str">
            <v>CRJ ST</v>
          </cell>
          <cell r="BE7001" t="str">
            <v>23</v>
          </cell>
          <cell r="BF7001" t="str">
            <v>2014-S23</v>
          </cell>
          <cell r="BS7001" t="str">
            <v>Matton V</v>
          </cell>
          <cell r="BW7001" t="str">
            <v>33</v>
          </cell>
        </row>
        <row r="7002">
          <cell r="F7002" t="str">
            <v>IMB/51454/C/OR6E</v>
          </cell>
          <cell r="Q7002">
            <v>2</v>
          </cell>
          <cell r="AQ7002" t="str">
            <v>Annulé</v>
          </cell>
          <cell r="AW7002" t="str">
            <v/>
          </cell>
          <cell r="AX7002" t="str">
            <v/>
          </cell>
          <cell r="BB7002" t="str">
            <v>Annulé</v>
          </cell>
          <cell r="BE7002" t="str">
            <v/>
          </cell>
          <cell r="BF7002" t="str">
            <v/>
          </cell>
          <cell r="BS7002" t="str">
            <v>Annulé</v>
          </cell>
          <cell r="BW7002" t="str">
            <v/>
          </cell>
        </row>
        <row r="7003">
          <cell r="F7003" t="str">
            <v>IMB/51454/C/OR1C</v>
          </cell>
          <cell r="Q7003">
            <v>23</v>
          </cell>
          <cell r="AQ7003" t="str">
            <v>SETRS ST</v>
          </cell>
          <cell r="AW7003">
            <v>2014</v>
          </cell>
          <cell r="AX7003" t="str">
            <v>22</v>
          </cell>
          <cell r="BB7003" t="str">
            <v>Tambu Matadi Y</v>
          </cell>
          <cell r="BE7003" t="str">
            <v>25</v>
          </cell>
          <cell r="BF7003" t="str">
            <v>2014-S25</v>
          </cell>
          <cell r="BS7003" t="str">
            <v>Tambu Matadi Y</v>
          </cell>
          <cell r="BW7003" t="str">
            <v>29</v>
          </cell>
        </row>
        <row r="7004">
          <cell r="F7004" t="str">
            <v>IMB/51454/C/OQO2</v>
          </cell>
          <cell r="Q7004">
            <v>19</v>
          </cell>
          <cell r="AQ7004" t="str">
            <v>SETRS ST</v>
          </cell>
          <cell r="AW7004">
            <v>2014</v>
          </cell>
          <cell r="AX7004" t="str">
            <v>24</v>
          </cell>
          <cell r="BB7004" t="str">
            <v>El Jilali B</v>
          </cell>
          <cell r="BE7004" t="str">
            <v>27</v>
          </cell>
          <cell r="BF7004" t="str">
            <v>2014-S27</v>
          </cell>
          <cell r="BS7004" t="str">
            <v>El Jilali B</v>
          </cell>
          <cell r="BW7004" t="str">
            <v>27</v>
          </cell>
        </row>
        <row r="7005">
          <cell r="F7005" t="str">
            <v>IMB/51454/C/OQNU</v>
          </cell>
          <cell r="Q7005">
            <v>9</v>
          </cell>
          <cell r="AQ7005" t="str">
            <v>SETRS ST</v>
          </cell>
          <cell r="AW7005">
            <v>2014</v>
          </cell>
          <cell r="AX7005" t="str">
            <v>27</v>
          </cell>
          <cell r="BB7005" t="str">
            <v>DTI ST</v>
          </cell>
          <cell r="BE7005" t="str">
            <v>42</v>
          </cell>
          <cell r="BF7005" t="str">
            <v>2014-S42</v>
          </cell>
          <cell r="BS7005" t="str">
            <v>Matton V</v>
          </cell>
          <cell r="BW7005" t="str">
            <v>01</v>
          </cell>
        </row>
        <row r="7006">
          <cell r="F7006" t="str">
            <v>IMB/51454/C/OQN5</v>
          </cell>
          <cell r="Q7006">
            <v>19</v>
          </cell>
          <cell r="AQ7006" t="str">
            <v>SETRS ST</v>
          </cell>
          <cell r="AW7006">
            <v>2014</v>
          </cell>
          <cell r="AX7006" t="str">
            <v>27</v>
          </cell>
          <cell r="BB7006" t="str">
            <v>Batik C</v>
          </cell>
          <cell r="BE7006" t="str">
            <v>46</v>
          </cell>
          <cell r="BF7006" t="str">
            <v>2014-S46</v>
          </cell>
          <cell r="BS7006" t="str">
            <v>Batik C</v>
          </cell>
          <cell r="BW7006" t="str">
            <v>48</v>
          </cell>
        </row>
        <row r="7007">
          <cell r="F7007" t="str">
            <v>IMB/51454/C/OQLK</v>
          </cell>
          <cell r="Q7007">
            <v>14</v>
          </cell>
          <cell r="AQ7007" t="str">
            <v>SETRS ST</v>
          </cell>
          <cell r="AW7007">
            <v>2014</v>
          </cell>
          <cell r="AX7007" t="str">
            <v>27</v>
          </cell>
          <cell r="BB7007" t="str">
            <v>Bauden A</v>
          </cell>
          <cell r="BE7007" t="str">
            <v>42</v>
          </cell>
          <cell r="BF7007" t="str">
            <v>2014-S42</v>
          </cell>
          <cell r="BS7007" t="str">
            <v>Bauden A</v>
          </cell>
          <cell r="BW7007" t="str">
            <v>43</v>
          </cell>
        </row>
        <row r="7008">
          <cell r="F7008" t="str">
            <v>IMB/51454/C/OQIL</v>
          </cell>
          <cell r="Q7008">
            <v>30</v>
          </cell>
          <cell r="AQ7008" t="str">
            <v>SETRS ST</v>
          </cell>
          <cell r="AW7008">
            <v>2014</v>
          </cell>
          <cell r="AX7008" t="str">
            <v>23</v>
          </cell>
          <cell r="BB7008" t="str">
            <v>El Jilali B</v>
          </cell>
          <cell r="BE7008" t="str">
            <v>26</v>
          </cell>
          <cell r="BF7008" t="str">
            <v>2014-S26</v>
          </cell>
          <cell r="BS7008" t="str">
            <v>El Jilali B</v>
          </cell>
          <cell r="BW7008" t="str">
            <v>26</v>
          </cell>
        </row>
        <row r="7009">
          <cell r="F7009" t="str">
            <v>IMB/51454/C/OQG8</v>
          </cell>
          <cell r="Q7009">
            <v>15</v>
          </cell>
          <cell r="AQ7009" t="str">
            <v>CRJ ST</v>
          </cell>
          <cell r="AW7009">
            <v>2014</v>
          </cell>
          <cell r="AX7009" t="str">
            <v>23</v>
          </cell>
          <cell r="BB7009" t="str">
            <v>CRJ ST</v>
          </cell>
          <cell r="BE7009" t="str">
            <v>23</v>
          </cell>
          <cell r="BF7009" t="str">
            <v>2014-S23</v>
          </cell>
          <cell r="BS7009" t="str">
            <v>Debrauwer J</v>
          </cell>
          <cell r="BW7009" t="str">
            <v>43</v>
          </cell>
        </row>
        <row r="7010">
          <cell r="F7010" t="str">
            <v>IMB/51454/C/OQCZ</v>
          </cell>
          <cell r="Q7010">
            <v>34</v>
          </cell>
          <cell r="AQ7010" t="str">
            <v>SETRS ST</v>
          </cell>
          <cell r="AW7010">
            <v>2014</v>
          </cell>
          <cell r="AX7010" t="str">
            <v>23</v>
          </cell>
          <cell r="BB7010" t="str">
            <v>El Jilali B</v>
          </cell>
          <cell r="BE7010" t="str">
            <v>26</v>
          </cell>
          <cell r="BF7010" t="str">
            <v>2014-S26</v>
          </cell>
          <cell r="BS7010" t="str">
            <v>El Jilali B</v>
          </cell>
          <cell r="BW7010" t="str">
            <v>26</v>
          </cell>
        </row>
        <row r="7011">
          <cell r="F7011" t="str">
            <v>IMB/51454/C/OQCY</v>
          </cell>
          <cell r="Q7011">
            <v>35</v>
          </cell>
          <cell r="AQ7011" t="str">
            <v>SETRS ST</v>
          </cell>
          <cell r="AW7011">
            <v>2014</v>
          </cell>
          <cell r="AX7011" t="str">
            <v>22</v>
          </cell>
          <cell r="BB7011" t="str">
            <v>Tambu Matadi Y</v>
          </cell>
          <cell r="BE7011" t="str">
            <v>27</v>
          </cell>
          <cell r="BF7011" t="str">
            <v>2014-S27</v>
          </cell>
          <cell r="BS7011" t="str">
            <v>Tambu Matadi Y</v>
          </cell>
          <cell r="BW7011" t="str">
            <v>27</v>
          </cell>
        </row>
        <row r="7012">
          <cell r="F7012" t="str">
            <v>IMB/51454/C/OQ8X</v>
          </cell>
          <cell r="Q7012">
            <v>43</v>
          </cell>
          <cell r="AQ7012" t="str">
            <v>SETRS ST</v>
          </cell>
          <cell r="AW7012">
            <v>2014</v>
          </cell>
          <cell r="AX7012" t="str">
            <v>22</v>
          </cell>
          <cell r="BB7012" t="str">
            <v>Tambu Matadi Y</v>
          </cell>
          <cell r="BE7012" t="str">
            <v>27</v>
          </cell>
          <cell r="BF7012" t="str">
            <v>2014-S27</v>
          </cell>
          <cell r="BS7012" t="str">
            <v>Tambu Matadi Y</v>
          </cell>
          <cell r="BW7012" t="str">
            <v>27</v>
          </cell>
        </row>
        <row r="7013">
          <cell r="F7013" t="str">
            <v>IMB/51454/C/OQ8A</v>
          </cell>
          <cell r="Q7013">
            <v>49</v>
          </cell>
          <cell r="AQ7013" t="str">
            <v>SETRS ST</v>
          </cell>
          <cell r="AW7013">
            <v>2014</v>
          </cell>
          <cell r="AX7013" t="str">
            <v>22</v>
          </cell>
          <cell r="BB7013" t="str">
            <v>El Jilali B</v>
          </cell>
          <cell r="BE7013" t="str">
            <v>36</v>
          </cell>
          <cell r="BF7013" t="str">
            <v>2014-S36</v>
          </cell>
          <cell r="BS7013" t="str">
            <v>El Jilali B</v>
          </cell>
          <cell r="BW7013" t="str">
            <v>36</v>
          </cell>
        </row>
        <row r="7014">
          <cell r="F7014" t="str">
            <v>IMB/51454/C/OQ5J</v>
          </cell>
          <cell r="Q7014">
            <v>33</v>
          </cell>
          <cell r="AQ7014" t="str">
            <v>SETRS ST</v>
          </cell>
          <cell r="AW7014">
            <v>2014</v>
          </cell>
          <cell r="AX7014" t="str">
            <v>22</v>
          </cell>
          <cell r="BB7014" t="str">
            <v>Tambu Matadi Y</v>
          </cell>
          <cell r="BE7014" t="str">
            <v>27</v>
          </cell>
          <cell r="BF7014" t="str">
            <v>2014-S27</v>
          </cell>
          <cell r="BS7014" t="str">
            <v>Tambu Matadi Y</v>
          </cell>
          <cell r="BW7014" t="str">
            <v>27</v>
          </cell>
        </row>
        <row r="7015">
          <cell r="F7015" t="str">
            <v>IMB/51454/C/OQ4L</v>
          </cell>
          <cell r="Q7015">
            <v>55</v>
          </cell>
          <cell r="AQ7015" t="str">
            <v>SETRS ST</v>
          </cell>
          <cell r="AW7015">
            <v>2014</v>
          </cell>
          <cell r="AX7015" t="str">
            <v>23</v>
          </cell>
          <cell r="BB7015" t="str">
            <v>El Jilali B</v>
          </cell>
          <cell r="BE7015" t="str">
            <v>27</v>
          </cell>
          <cell r="BF7015" t="str">
            <v>2014-S27</v>
          </cell>
          <cell r="BS7015" t="str">
            <v>El Jilali B</v>
          </cell>
          <cell r="BW7015" t="str">
            <v>27</v>
          </cell>
        </row>
        <row r="7016">
          <cell r="F7016" t="str">
            <v>IMB/51454/C/OQ4D</v>
          </cell>
          <cell r="Q7016">
            <v>40</v>
          </cell>
          <cell r="AQ7016" t="str">
            <v>SETRS ST</v>
          </cell>
          <cell r="AW7016">
            <v>2014</v>
          </cell>
          <cell r="AX7016" t="str">
            <v>23</v>
          </cell>
          <cell r="BB7016" t="str">
            <v>El Jilali B</v>
          </cell>
          <cell r="BE7016" t="str">
            <v>27</v>
          </cell>
          <cell r="BF7016" t="str">
            <v>2014-S27</v>
          </cell>
          <cell r="BS7016" t="str">
            <v>El Jilali B</v>
          </cell>
          <cell r="BW7016" t="str">
            <v>27</v>
          </cell>
        </row>
        <row r="7017">
          <cell r="F7017" t="str">
            <v>IMB/51454/C/OPFJ</v>
          </cell>
          <cell r="Q7017">
            <v>39</v>
          </cell>
          <cell r="AQ7017" t="str">
            <v>SETRS ST</v>
          </cell>
          <cell r="AW7017">
            <v>2014</v>
          </cell>
          <cell r="AX7017" t="str">
            <v>22</v>
          </cell>
          <cell r="BB7017" t="str">
            <v>El Jilali B</v>
          </cell>
          <cell r="BE7017" t="str">
            <v>36</v>
          </cell>
          <cell r="BF7017" t="str">
            <v>2014-S36</v>
          </cell>
          <cell r="BS7017" t="str">
            <v>El Jilali B</v>
          </cell>
          <cell r="BW7017" t="str">
            <v>36</v>
          </cell>
        </row>
        <row r="7018">
          <cell r="F7018" t="str">
            <v>IMB/51454/C/OP6V</v>
          </cell>
          <cell r="Q7018">
            <v>11</v>
          </cell>
          <cell r="AQ7018" t="str">
            <v>SETRS ST</v>
          </cell>
          <cell r="AW7018">
            <v>2014</v>
          </cell>
          <cell r="AX7018" t="str">
            <v>23</v>
          </cell>
          <cell r="BB7018" t="str">
            <v>Bauden A</v>
          </cell>
          <cell r="BE7018" t="str">
            <v>42</v>
          </cell>
          <cell r="BF7018" t="str">
            <v>2014-S42</v>
          </cell>
          <cell r="BS7018" t="str">
            <v>Bauden A</v>
          </cell>
          <cell r="BW7018" t="str">
            <v>42</v>
          </cell>
        </row>
        <row r="7019">
          <cell r="F7019" t="str">
            <v>IMB/51454/C/OOUW</v>
          </cell>
          <cell r="Q7019">
            <v>28</v>
          </cell>
          <cell r="AQ7019" t="str">
            <v>SETRS ST</v>
          </cell>
          <cell r="AW7019">
            <v>2014</v>
          </cell>
          <cell r="AX7019" t="str">
            <v>22</v>
          </cell>
          <cell r="BB7019" t="str">
            <v>El Jilali B</v>
          </cell>
          <cell r="BE7019" t="str">
            <v>36</v>
          </cell>
          <cell r="BF7019" t="str">
            <v>2014-S36</v>
          </cell>
          <cell r="BS7019" t="str">
            <v>Matton V</v>
          </cell>
          <cell r="BW7019" t="str">
            <v>36</v>
          </cell>
        </row>
        <row r="7020">
          <cell r="F7020" t="str">
            <v>IMB/51454/C/OO6O</v>
          </cell>
          <cell r="Q7020">
            <v>10</v>
          </cell>
          <cell r="AQ7020" t="str">
            <v>SETRS ST</v>
          </cell>
          <cell r="AW7020">
            <v>2014</v>
          </cell>
          <cell r="AX7020" t="str">
            <v>22</v>
          </cell>
          <cell r="BB7020" t="str">
            <v>Tambu Matadi Y</v>
          </cell>
          <cell r="BE7020" t="str">
            <v>25</v>
          </cell>
          <cell r="BF7020" t="str">
            <v>2014-S25</v>
          </cell>
          <cell r="BS7020" t="str">
            <v>Tambu Matadi Y</v>
          </cell>
          <cell r="BW7020" t="str">
            <v>25</v>
          </cell>
        </row>
        <row r="7021">
          <cell r="F7021" t="str">
            <v>IMB/51454/C/OO3Y</v>
          </cell>
          <cell r="Q7021">
            <v>6</v>
          </cell>
          <cell r="AQ7021" t="str">
            <v>SETRS ST</v>
          </cell>
          <cell r="AW7021">
            <v>2014</v>
          </cell>
          <cell r="AX7021" t="str">
            <v>22</v>
          </cell>
          <cell r="BB7021" t="str">
            <v>Tambu Matadi Y</v>
          </cell>
          <cell r="BE7021" t="str">
            <v>25</v>
          </cell>
          <cell r="BF7021" t="str">
            <v>2014-S25</v>
          </cell>
          <cell r="BS7021" t="str">
            <v>Tambu Matadi Y</v>
          </cell>
          <cell r="BW7021" t="str">
            <v>25</v>
          </cell>
        </row>
        <row r="7022">
          <cell r="F7022" t="str">
            <v>IMB/51454/C/OO0O</v>
          </cell>
          <cell r="Q7022">
            <v>23</v>
          </cell>
          <cell r="AQ7022" t="str">
            <v>SETRS ST</v>
          </cell>
          <cell r="AW7022">
            <v>2014</v>
          </cell>
          <cell r="AX7022" t="str">
            <v>22</v>
          </cell>
          <cell r="BB7022" t="str">
            <v>Dehay P</v>
          </cell>
          <cell r="BE7022" t="str">
            <v>40</v>
          </cell>
          <cell r="BF7022" t="str">
            <v>2014-S40</v>
          </cell>
          <cell r="BS7022" t="str">
            <v>Dehay P</v>
          </cell>
          <cell r="BW7022" t="str">
            <v>41</v>
          </cell>
        </row>
        <row r="7023">
          <cell r="F7023" t="str">
            <v>IMB/51454/C/OO0E</v>
          </cell>
          <cell r="Q7023">
            <v>10</v>
          </cell>
          <cell r="AQ7023" t="str">
            <v>SETRS ST</v>
          </cell>
          <cell r="AW7023">
            <v>2014</v>
          </cell>
          <cell r="AX7023" t="str">
            <v>23</v>
          </cell>
          <cell r="BB7023" t="str">
            <v>Tambu Matadi Y</v>
          </cell>
          <cell r="BE7023" t="str">
            <v>28</v>
          </cell>
          <cell r="BF7023" t="str">
            <v>2014-S28</v>
          </cell>
          <cell r="BS7023" t="str">
            <v>Tambu Matadi Y</v>
          </cell>
          <cell r="BW7023" t="str">
            <v>35</v>
          </cell>
        </row>
        <row r="7024">
          <cell r="F7024" t="str">
            <v>IMB/51454/C/ONZK</v>
          </cell>
          <cell r="Q7024">
            <v>15</v>
          </cell>
          <cell r="AQ7024" t="str">
            <v>SETRS ST</v>
          </cell>
          <cell r="AW7024">
            <v>2014</v>
          </cell>
          <cell r="AX7024" t="str">
            <v>23</v>
          </cell>
          <cell r="BB7024" t="str">
            <v>Tambu Matadi Y</v>
          </cell>
          <cell r="BE7024" t="str">
            <v>28</v>
          </cell>
          <cell r="BF7024" t="str">
            <v>2014-S28</v>
          </cell>
          <cell r="BS7024" t="str">
            <v>Tambu Matadi Y</v>
          </cell>
          <cell r="BW7024" t="str">
            <v>35</v>
          </cell>
        </row>
        <row r="7025">
          <cell r="F7025" t="str">
            <v>IMB/51454/C/ONZD</v>
          </cell>
          <cell r="Q7025">
            <v>10</v>
          </cell>
          <cell r="AQ7025" t="str">
            <v>SETRS ST</v>
          </cell>
          <cell r="AW7025">
            <v>2014</v>
          </cell>
          <cell r="AX7025" t="str">
            <v>23</v>
          </cell>
          <cell r="BB7025" t="str">
            <v>Tambu Matadi Y</v>
          </cell>
          <cell r="BE7025" t="str">
            <v>28</v>
          </cell>
          <cell r="BF7025" t="str">
            <v>2014-S28</v>
          </cell>
          <cell r="BS7025" t="str">
            <v>Tambu Matadi Y</v>
          </cell>
          <cell r="BW7025" t="str">
            <v>35</v>
          </cell>
        </row>
        <row r="7026">
          <cell r="F7026" t="str">
            <v>IMB/51454/C/ONYR</v>
          </cell>
          <cell r="Q7026">
            <v>8</v>
          </cell>
          <cell r="AQ7026" t="str">
            <v>SETRS ST</v>
          </cell>
          <cell r="AW7026">
            <v>2014</v>
          </cell>
          <cell r="AX7026" t="str">
            <v>23</v>
          </cell>
          <cell r="BB7026" t="str">
            <v>Tambu Matadi Y</v>
          </cell>
          <cell r="BE7026" t="str">
            <v>28</v>
          </cell>
          <cell r="BF7026" t="str">
            <v>2014-S28</v>
          </cell>
          <cell r="BS7026" t="str">
            <v>Tambu Matadi Y</v>
          </cell>
          <cell r="BW7026" t="str">
            <v>35</v>
          </cell>
        </row>
        <row r="7027">
          <cell r="F7027" t="str">
            <v>IMB/51454/C/ONYG</v>
          </cell>
          <cell r="Q7027">
            <v>15</v>
          </cell>
          <cell r="AQ7027" t="str">
            <v>CRJ ST</v>
          </cell>
          <cell r="AW7027">
            <v>2014</v>
          </cell>
          <cell r="AX7027" t="str">
            <v>23</v>
          </cell>
          <cell r="BB7027" t="str">
            <v>CRJ ST</v>
          </cell>
          <cell r="BE7027" t="str">
            <v>23</v>
          </cell>
          <cell r="BF7027" t="str">
            <v>2014-S23</v>
          </cell>
          <cell r="BS7027" t="str">
            <v>Matton V</v>
          </cell>
          <cell r="BW7027" t="str">
            <v>33</v>
          </cell>
        </row>
        <row r="7028">
          <cell r="F7028" t="str">
            <v>IMB/51454/C/ONYF</v>
          </cell>
          <cell r="Q7028">
            <v>15</v>
          </cell>
          <cell r="AQ7028" t="str">
            <v>SETRS ST</v>
          </cell>
          <cell r="AW7028">
            <v>2014</v>
          </cell>
          <cell r="AX7028" t="str">
            <v>22</v>
          </cell>
          <cell r="BB7028" t="str">
            <v>Tambu Matadi Y</v>
          </cell>
          <cell r="BE7028" t="str">
            <v>30</v>
          </cell>
          <cell r="BF7028" t="str">
            <v>2014-S30</v>
          </cell>
          <cell r="BS7028" t="str">
            <v>Tambu Matadi Y</v>
          </cell>
          <cell r="BW7028" t="str">
            <v>30</v>
          </cell>
        </row>
        <row r="7029">
          <cell r="F7029" t="str">
            <v>IMB/51454/C/ONTE</v>
          </cell>
          <cell r="Q7029">
            <v>14</v>
          </cell>
          <cell r="AQ7029" t="str">
            <v>CRJ ST</v>
          </cell>
          <cell r="AW7029">
            <v>2014</v>
          </cell>
          <cell r="AX7029" t="str">
            <v>36</v>
          </cell>
          <cell r="BB7029" t="str">
            <v>CRJ ST</v>
          </cell>
          <cell r="BE7029" t="str">
            <v>36</v>
          </cell>
          <cell r="BF7029" t="str">
            <v>2014-S36</v>
          </cell>
          <cell r="BS7029" t="str">
            <v>Batik C</v>
          </cell>
          <cell r="BW7029" t="str">
            <v>37</v>
          </cell>
        </row>
        <row r="7030">
          <cell r="F7030" t="str">
            <v>IMB/51454/C/ONT1</v>
          </cell>
          <cell r="Q7030">
            <v>9</v>
          </cell>
          <cell r="AQ7030" t="str">
            <v>CRJ ST</v>
          </cell>
          <cell r="AW7030">
            <v>2014</v>
          </cell>
          <cell r="AX7030" t="str">
            <v>36</v>
          </cell>
          <cell r="BB7030" t="str">
            <v>CRJ ST</v>
          </cell>
          <cell r="BE7030" t="str">
            <v>36</v>
          </cell>
          <cell r="BF7030" t="str">
            <v>2014-S36</v>
          </cell>
          <cell r="BS7030" t="str">
            <v>Batik C</v>
          </cell>
          <cell r="BW7030" t="str">
            <v>37</v>
          </cell>
        </row>
        <row r="7031">
          <cell r="F7031" t="str">
            <v>IMB/51454/C/ONOP</v>
          </cell>
          <cell r="Q7031">
            <v>6</v>
          </cell>
          <cell r="AQ7031" t="str">
            <v>CRJ ST</v>
          </cell>
          <cell r="AW7031">
            <v>2014</v>
          </cell>
          <cell r="AX7031" t="str">
            <v>36</v>
          </cell>
          <cell r="BB7031" t="str">
            <v>CRJ ST</v>
          </cell>
          <cell r="BE7031" t="str">
            <v>36</v>
          </cell>
          <cell r="BF7031" t="str">
            <v>2014-S36</v>
          </cell>
          <cell r="BS7031" t="str">
            <v>Batik C</v>
          </cell>
          <cell r="BW7031" t="str">
            <v>37</v>
          </cell>
        </row>
        <row r="7032">
          <cell r="F7032" t="str">
            <v>IMB/51454/C/ONM4</v>
          </cell>
          <cell r="Q7032">
            <v>14</v>
          </cell>
          <cell r="AQ7032" t="str">
            <v>CRJ ST</v>
          </cell>
          <cell r="AW7032">
            <v>2014</v>
          </cell>
          <cell r="AX7032" t="str">
            <v>36</v>
          </cell>
          <cell r="BB7032" t="str">
            <v>CRJ ST</v>
          </cell>
          <cell r="BE7032" t="str">
            <v>36</v>
          </cell>
          <cell r="BF7032" t="str">
            <v>2014-S36</v>
          </cell>
          <cell r="BS7032" t="str">
            <v>Batik C</v>
          </cell>
          <cell r="BW7032" t="str">
            <v>37</v>
          </cell>
        </row>
        <row r="7033">
          <cell r="F7033" t="str">
            <v>IMB/51454/C/ONIK</v>
          </cell>
          <cell r="Q7033">
            <v>9</v>
          </cell>
          <cell r="AQ7033" t="str">
            <v>CRJ ST</v>
          </cell>
          <cell r="AW7033">
            <v>2014</v>
          </cell>
          <cell r="AX7033" t="str">
            <v>36</v>
          </cell>
          <cell r="BB7033" t="str">
            <v>CRJ ST</v>
          </cell>
          <cell r="BE7033" t="str">
            <v>36</v>
          </cell>
          <cell r="BF7033" t="str">
            <v>2014-S36</v>
          </cell>
          <cell r="BS7033" t="str">
            <v>Batik C</v>
          </cell>
          <cell r="BW7033" t="str">
            <v>37</v>
          </cell>
        </row>
        <row r="7034">
          <cell r="F7034" t="str">
            <v>IMB/51454/C/ONGX</v>
          </cell>
          <cell r="Q7034">
            <v>17</v>
          </cell>
          <cell r="AQ7034" t="str">
            <v>CRJ ST</v>
          </cell>
          <cell r="AW7034">
            <v>2014</v>
          </cell>
          <cell r="AX7034" t="str">
            <v>36</v>
          </cell>
          <cell r="BB7034" t="str">
            <v>CRJ ST</v>
          </cell>
          <cell r="BE7034" t="str">
            <v>36</v>
          </cell>
          <cell r="BF7034" t="str">
            <v>2014-S36</v>
          </cell>
          <cell r="BS7034" t="str">
            <v>Batik C</v>
          </cell>
          <cell r="BW7034" t="str">
            <v>37</v>
          </cell>
        </row>
        <row r="7035">
          <cell r="F7035" t="str">
            <v>IMB/51454/C/ONG3</v>
          </cell>
          <cell r="Q7035">
            <v>3</v>
          </cell>
          <cell r="AQ7035" t="str">
            <v>CRJ ST</v>
          </cell>
          <cell r="AW7035">
            <v>2014</v>
          </cell>
          <cell r="AX7035" t="str">
            <v>36</v>
          </cell>
          <cell r="BB7035" t="str">
            <v>CRJ ST</v>
          </cell>
          <cell r="BE7035" t="str">
            <v>36</v>
          </cell>
          <cell r="BF7035" t="str">
            <v>2014-S36</v>
          </cell>
          <cell r="BS7035" t="str">
            <v>Batik C</v>
          </cell>
          <cell r="BW7035" t="str">
            <v>37</v>
          </cell>
        </row>
        <row r="7036">
          <cell r="F7036" t="str">
            <v>IMB/51454/C/ONG2</v>
          </cell>
          <cell r="Q7036">
            <v>8</v>
          </cell>
          <cell r="AQ7036" t="str">
            <v>CRJ ST</v>
          </cell>
          <cell r="AW7036">
            <v>2014</v>
          </cell>
          <cell r="AX7036" t="str">
            <v>36</v>
          </cell>
          <cell r="BB7036" t="str">
            <v>CRJ ST</v>
          </cell>
          <cell r="BE7036" t="str">
            <v>36</v>
          </cell>
          <cell r="BF7036" t="str">
            <v>2014-S36</v>
          </cell>
          <cell r="BS7036" t="str">
            <v>Batik C</v>
          </cell>
          <cell r="BW7036" t="str">
            <v>37</v>
          </cell>
        </row>
        <row r="7037">
          <cell r="F7037" t="str">
            <v>IMB/51454/C/ON9I</v>
          </cell>
          <cell r="Q7037">
            <v>11</v>
          </cell>
          <cell r="AQ7037" t="str">
            <v>CRJ ST</v>
          </cell>
          <cell r="AW7037">
            <v>2014</v>
          </cell>
          <cell r="AX7037" t="str">
            <v>36</v>
          </cell>
          <cell r="BB7037" t="str">
            <v>CRJ ST</v>
          </cell>
          <cell r="BE7037" t="str">
            <v>36</v>
          </cell>
          <cell r="BF7037" t="str">
            <v>2014-S36</v>
          </cell>
          <cell r="BS7037" t="str">
            <v>Batik C</v>
          </cell>
          <cell r="BW7037" t="str">
            <v>37</v>
          </cell>
        </row>
        <row r="7038">
          <cell r="F7038" t="str">
            <v>IMB/51454/C/OJXS</v>
          </cell>
          <cell r="Q7038">
            <v>7</v>
          </cell>
          <cell r="AQ7038" t="str">
            <v>SETRS ST</v>
          </cell>
          <cell r="AW7038">
            <v>2014</v>
          </cell>
          <cell r="AX7038" t="str">
            <v>23</v>
          </cell>
          <cell r="BB7038" t="str">
            <v>Tambu Matadi Y</v>
          </cell>
          <cell r="BE7038" t="str">
            <v>35</v>
          </cell>
          <cell r="BF7038" t="str">
            <v>2014-S35</v>
          </cell>
          <cell r="BS7038" t="str">
            <v>Debrauwer J</v>
          </cell>
          <cell r="BW7038" t="str">
            <v>35</v>
          </cell>
        </row>
        <row r="7039">
          <cell r="F7039" t="str">
            <v>IMB/51454/C/OJEV</v>
          </cell>
          <cell r="Q7039">
            <v>7</v>
          </cell>
          <cell r="AQ7039" t="str">
            <v>SETRS ST</v>
          </cell>
          <cell r="AW7039">
            <v>2014</v>
          </cell>
          <cell r="AX7039" t="str">
            <v>23</v>
          </cell>
          <cell r="BB7039" t="str">
            <v>Tambu Matadi Y</v>
          </cell>
          <cell r="BE7039" t="str">
            <v>35</v>
          </cell>
          <cell r="BF7039" t="str">
            <v>2014-S35</v>
          </cell>
          <cell r="BS7039" t="str">
            <v>Tambu Matadi Y</v>
          </cell>
          <cell r="BW7039" t="str">
            <v>35</v>
          </cell>
        </row>
        <row r="7040">
          <cell r="F7040" t="str">
            <v>IMB/51454/C/00LH</v>
          </cell>
          <cell r="Q7040">
            <v>22</v>
          </cell>
          <cell r="AQ7040" t="str">
            <v>SETRS ST</v>
          </cell>
          <cell r="AW7040">
            <v>2014</v>
          </cell>
          <cell r="AX7040" t="str">
            <v>23</v>
          </cell>
          <cell r="BB7040" t="str">
            <v>Tambu Matadi Y</v>
          </cell>
          <cell r="BE7040" t="str">
            <v>28</v>
          </cell>
          <cell r="BF7040" t="str">
            <v>2014-S28</v>
          </cell>
          <cell r="BS7040" t="str">
            <v>Tambu Matadi Y</v>
          </cell>
          <cell r="BW7040" t="str">
            <v>29</v>
          </cell>
        </row>
        <row r="7041">
          <cell r="F7041" t="str">
            <v>IMB/51454/C/004M</v>
          </cell>
          <cell r="Q7041">
            <v>18</v>
          </cell>
          <cell r="AQ7041" t="str">
            <v>SETRS ST</v>
          </cell>
          <cell r="AW7041">
            <v>2014</v>
          </cell>
          <cell r="AX7041" t="str">
            <v>22</v>
          </cell>
          <cell r="BB7041" t="str">
            <v>Tambu Matadi Y</v>
          </cell>
          <cell r="BE7041" t="str">
            <v>28</v>
          </cell>
          <cell r="BF7041" t="str">
            <v>2014-S28</v>
          </cell>
          <cell r="BS7041" t="str">
            <v>Tambu Matadi Y</v>
          </cell>
          <cell r="BW7041" t="str">
            <v>30</v>
          </cell>
        </row>
        <row r="7042">
          <cell r="F7042" t="str">
            <v>IMB/51454/C/004A</v>
          </cell>
          <cell r="Q7042">
            <v>14</v>
          </cell>
          <cell r="AQ7042" t="str">
            <v>CRJ ST</v>
          </cell>
          <cell r="AW7042">
            <v>2014</v>
          </cell>
          <cell r="AX7042" t="str">
            <v>36</v>
          </cell>
          <cell r="BB7042" t="str">
            <v>CRJ ST</v>
          </cell>
          <cell r="BE7042" t="str">
            <v>36</v>
          </cell>
          <cell r="BF7042" t="str">
            <v>2014-S36</v>
          </cell>
          <cell r="BS7042" t="str">
            <v>Batik C</v>
          </cell>
          <cell r="BW7042" t="str">
            <v>37</v>
          </cell>
        </row>
        <row r="7043">
          <cell r="F7043" t="str">
            <v>IMB/51454/C/0049</v>
          </cell>
          <cell r="Q7043">
            <v>6</v>
          </cell>
          <cell r="AQ7043" t="str">
            <v>CRJ ST</v>
          </cell>
          <cell r="AW7043">
            <v>2014</v>
          </cell>
          <cell r="AX7043" t="str">
            <v>36</v>
          </cell>
          <cell r="BB7043" t="str">
            <v>CRJ ST</v>
          </cell>
          <cell r="BE7043" t="str">
            <v>36</v>
          </cell>
          <cell r="BF7043" t="str">
            <v>2014-S36</v>
          </cell>
          <cell r="BS7043" t="str">
            <v>Batik C</v>
          </cell>
          <cell r="BW7043" t="str">
            <v>37</v>
          </cell>
        </row>
        <row r="7044">
          <cell r="F7044" t="str">
            <v>IMB/51454/C/0044</v>
          </cell>
          <cell r="Q7044">
            <v>1</v>
          </cell>
          <cell r="AQ7044" t="str">
            <v>SETRS ST</v>
          </cell>
          <cell r="AW7044">
            <v>2014</v>
          </cell>
          <cell r="AX7044" t="str">
            <v>27</v>
          </cell>
          <cell r="BB7044" t="str">
            <v>Batik C</v>
          </cell>
          <cell r="BE7044" t="str">
            <v>46</v>
          </cell>
          <cell r="BF7044" t="str">
            <v>2014-S46</v>
          </cell>
          <cell r="BS7044" t="str">
            <v>Batik C</v>
          </cell>
          <cell r="BW7044" t="str">
            <v>48</v>
          </cell>
        </row>
        <row r="7045">
          <cell r="F7045" t="str">
            <v>IMB/51454/S/OQSI</v>
          </cell>
          <cell r="Q7045">
            <v>1</v>
          </cell>
          <cell r="AQ7045" t="str">
            <v>SETRS ST</v>
          </cell>
          <cell r="AW7045">
            <v>2014</v>
          </cell>
          <cell r="AX7045" t="str">
            <v>24</v>
          </cell>
          <cell r="BB7045" t="str">
            <v>El Jilali B</v>
          </cell>
          <cell r="BE7045" t="str">
            <v>27</v>
          </cell>
          <cell r="BF7045" t="str">
            <v>2014-S27</v>
          </cell>
          <cell r="BS7045" t="str">
            <v>El Jilali B</v>
          </cell>
          <cell r="BW7045" t="str">
            <v>27</v>
          </cell>
        </row>
        <row r="7046">
          <cell r="F7046" t="str">
            <v>IMB/51454/C/OQSJ</v>
          </cell>
          <cell r="Q7046">
            <v>7</v>
          </cell>
          <cell r="AQ7046" t="str">
            <v>SETRS ST</v>
          </cell>
          <cell r="AW7046">
            <v>2014</v>
          </cell>
          <cell r="AX7046" t="str">
            <v>27</v>
          </cell>
          <cell r="BB7046" t="str">
            <v>El Jilali B</v>
          </cell>
          <cell r="BE7046" t="str">
            <v>35</v>
          </cell>
          <cell r="BF7046" t="str">
            <v>2014-S35</v>
          </cell>
          <cell r="BS7046" t="str">
            <v>El Jilali B</v>
          </cell>
          <cell r="BW7046" t="str">
            <v>35</v>
          </cell>
        </row>
        <row r="7047">
          <cell r="F7047" t="str">
            <v>IMB/51454/C/OQPI</v>
          </cell>
          <cell r="Q7047">
            <v>1</v>
          </cell>
          <cell r="AQ7047" t="str">
            <v>SETRS ST</v>
          </cell>
          <cell r="AW7047">
            <v>2014</v>
          </cell>
          <cell r="AX7047" t="str">
            <v>27</v>
          </cell>
          <cell r="BB7047" t="str">
            <v>El Jilali B</v>
          </cell>
          <cell r="BE7047" t="str">
            <v>35</v>
          </cell>
          <cell r="BF7047" t="str">
            <v>2014-S35</v>
          </cell>
          <cell r="BS7047" t="str">
            <v>El Jilali B</v>
          </cell>
          <cell r="BW7047" t="str">
            <v>35</v>
          </cell>
        </row>
        <row r="7048">
          <cell r="F7048" t="str">
            <v>IMB/51454/C/0045</v>
          </cell>
          <cell r="Q7048">
            <v>1</v>
          </cell>
          <cell r="AQ7048" t="str">
            <v>SETRS ST</v>
          </cell>
          <cell r="AW7048">
            <v>2014</v>
          </cell>
          <cell r="AX7048" t="str">
            <v>27</v>
          </cell>
          <cell r="BB7048" t="str">
            <v>El Jilali B</v>
          </cell>
          <cell r="BE7048" t="str">
            <v>35</v>
          </cell>
          <cell r="BF7048" t="str">
            <v>2014-S35</v>
          </cell>
          <cell r="BS7048" t="str">
            <v>El Jilali B</v>
          </cell>
          <cell r="BW7048" t="str">
            <v>35</v>
          </cell>
        </row>
        <row r="7049">
          <cell r="F7049" t="str">
            <v>IMB/51454/X/01GY</v>
          </cell>
          <cell r="Q7049">
            <v>1</v>
          </cell>
          <cell r="AQ7049" t="str">
            <v>SETRS ST</v>
          </cell>
          <cell r="AW7049">
            <v>2014</v>
          </cell>
          <cell r="AX7049" t="str">
            <v>27</v>
          </cell>
          <cell r="BB7049" t="str">
            <v>El Jilali B</v>
          </cell>
          <cell r="BE7049" t="str">
            <v>35</v>
          </cell>
          <cell r="BF7049" t="str">
            <v>2014-S35</v>
          </cell>
          <cell r="BS7049" t="str">
            <v>El Jilali B</v>
          </cell>
          <cell r="BW7049" t="str">
            <v>35</v>
          </cell>
        </row>
        <row r="7050">
          <cell r="F7050" t="str">
            <v>IMB/51454/C/OJ7X</v>
          </cell>
          <cell r="Q7050">
            <v>7</v>
          </cell>
          <cell r="AQ7050" t="str">
            <v>SETRS ST</v>
          </cell>
          <cell r="AW7050">
            <v>2014</v>
          </cell>
          <cell r="AX7050" t="str">
            <v>26</v>
          </cell>
          <cell r="BB7050" t="str">
            <v>DTI ST</v>
          </cell>
          <cell r="BE7050" t="str">
            <v>36</v>
          </cell>
          <cell r="BF7050" t="str">
            <v>2014-S36</v>
          </cell>
          <cell r="BS7050" t="str">
            <v>Batik C</v>
          </cell>
          <cell r="BW7050" t="str">
            <v>38</v>
          </cell>
        </row>
        <row r="7051">
          <cell r="F7051" t="str">
            <v>IMB/51454/C/OJB2</v>
          </cell>
          <cell r="Q7051">
            <v>6</v>
          </cell>
          <cell r="AQ7051" t="str">
            <v>CRJ ST</v>
          </cell>
          <cell r="AW7051">
            <v>2014</v>
          </cell>
          <cell r="AX7051" t="str">
            <v>23</v>
          </cell>
          <cell r="BB7051" t="str">
            <v>CRJ ST</v>
          </cell>
          <cell r="BE7051" t="str">
            <v>23</v>
          </cell>
          <cell r="BF7051" t="str">
            <v>2014-S23</v>
          </cell>
          <cell r="BS7051" t="str">
            <v>Matton V</v>
          </cell>
          <cell r="BW7051" t="str">
            <v>34</v>
          </cell>
        </row>
        <row r="7052">
          <cell r="F7052" t="str">
            <v>IMB/51454/C/OMRL</v>
          </cell>
          <cell r="Q7052">
            <v>6</v>
          </cell>
          <cell r="AQ7052" t="str">
            <v>CRJ ST</v>
          </cell>
          <cell r="AW7052">
            <v>2014</v>
          </cell>
          <cell r="AX7052" t="str">
            <v>23</v>
          </cell>
          <cell r="BB7052" t="str">
            <v>CRJ ST</v>
          </cell>
          <cell r="BE7052" t="str">
            <v>23</v>
          </cell>
          <cell r="BF7052" t="str">
            <v>2014-S23</v>
          </cell>
          <cell r="BS7052" t="str">
            <v>Matton V</v>
          </cell>
          <cell r="BW7052" t="str">
            <v>34</v>
          </cell>
        </row>
        <row r="7053">
          <cell r="F7053" t="str">
            <v>IMB/51454/C/OV88</v>
          </cell>
          <cell r="Q7053">
            <v>8</v>
          </cell>
          <cell r="AQ7053" t="str">
            <v>CRJ ST</v>
          </cell>
          <cell r="AW7053">
            <v>2014</v>
          </cell>
          <cell r="AX7053" t="str">
            <v>24</v>
          </cell>
          <cell r="BB7053" t="str">
            <v>CRJ ST</v>
          </cell>
          <cell r="BE7053" t="str">
            <v>24</v>
          </cell>
          <cell r="BF7053" t="str">
            <v>2014-S24</v>
          </cell>
          <cell r="BS7053" t="str">
            <v>Batik C</v>
          </cell>
          <cell r="BW7053" t="str">
            <v>43</v>
          </cell>
        </row>
        <row r="7054">
          <cell r="F7054" t="str">
            <v>IMB/51454/C/OSEP</v>
          </cell>
          <cell r="Q7054">
            <v>8</v>
          </cell>
          <cell r="AQ7054" t="str">
            <v>CRJ ST</v>
          </cell>
          <cell r="AW7054">
            <v>2014</v>
          </cell>
          <cell r="AX7054" t="str">
            <v>24</v>
          </cell>
          <cell r="BB7054" t="str">
            <v>CRJ ST</v>
          </cell>
          <cell r="BE7054" t="str">
            <v>24</v>
          </cell>
          <cell r="BF7054" t="str">
            <v>2014-S24</v>
          </cell>
          <cell r="BS7054" t="str">
            <v>Matton V</v>
          </cell>
          <cell r="BW7054" t="str">
            <v>34</v>
          </cell>
        </row>
        <row r="7055">
          <cell r="F7055" t="str">
            <v>IMB/51454/C/OSIE</v>
          </cell>
          <cell r="Q7055">
            <v>2</v>
          </cell>
          <cell r="AQ7055" t="str">
            <v>CRJ ST</v>
          </cell>
          <cell r="AW7055">
            <v>2014</v>
          </cell>
          <cell r="AX7055" t="str">
            <v>24</v>
          </cell>
          <cell r="BB7055" t="str">
            <v>CRJ ST</v>
          </cell>
          <cell r="BE7055" t="str">
            <v>24</v>
          </cell>
          <cell r="BF7055" t="str">
            <v>2014-S24</v>
          </cell>
          <cell r="BS7055" t="str">
            <v>Matton V</v>
          </cell>
          <cell r="BW7055" t="str">
            <v>34</v>
          </cell>
        </row>
        <row r="7056">
          <cell r="F7056" t="str">
            <v>IMB/51454/C/OSAX</v>
          </cell>
          <cell r="Q7056">
            <v>5</v>
          </cell>
          <cell r="AQ7056" t="str">
            <v>CRJ ST</v>
          </cell>
          <cell r="AW7056">
            <v>2014</v>
          </cell>
          <cell r="AX7056" t="str">
            <v>23</v>
          </cell>
          <cell r="BB7056" t="str">
            <v>CRJ ST</v>
          </cell>
          <cell r="BE7056" t="str">
            <v>23</v>
          </cell>
          <cell r="BF7056" t="str">
            <v>2014-S23</v>
          </cell>
          <cell r="BS7056" t="str">
            <v>Matton V</v>
          </cell>
          <cell r="BW7056" t="str">
            <v>33</v>
          </cell>
        </row>
        <row r="7057">
          <cell r="F7057" t="str">
            <v>IMB/51454/C/OSCD</v>
          </cell>
          <cell r="Q7057">
            <v>4</v>
          </cell>
          <cell r="AQ7057" t="str">
            <v>CRJ ST</v>
          </cell>
          <cell r="AW7057">
            <v>2014</v>
          </cell>
          <cell r="AX7057" t="str">
            <v>24</v>
          </cell>
          <cell r="BB7057" t="str">
            <v>CRJ ST</v>
          </cell>
          <cell r="BE7057" t="str">
            <v>24</v>
          </cell>
          <cell r="BF7057" t="str">
            <v>2014-S24</v>
          </cell>
          <cell r="BS7057" t="str">
            <v>Matton V</v>
          </cell>
          <cell r="BW7057" t="str">
            <v>34</v>
          </cell>
        </row>
        <row r="7058">
          <cell r="F7058" t="str">
            <v>IMB/51454/C/OS9N</v>
          </cell>
          <cell r="Q7058">
            <v>7</v>
          </cell>
          <cell r="AQ7058" t="str">
            <v>CRJ ST</v>
          </cell>
          <cell r="AW7058">
            <v>2014</v>
          </cell>
          <cell r="AX7058" t="str">
            <v>23</v>
          </cell>
          <cell r="BB7058" t="str">
            <v>CRJ ST</v>
          </cell>
          <cell r="BE7058" t="str">
            <v>23</v>
          </cell>
          <cell r="BF7058" t="str">
            <v>2014-S23</v>
          </cell>
          <cell r="BS7058" t="str">
            <v>Matton V</v>
          </cell>
          <cell r="BW7058" t="str">
            <v>33</v>
          </cell>
        </row>
        <row r="7059">
          <cell r="F7059" t="str">
            <v>IMB/51454/C/OS22</v>
          </cell>
          <cell r="Q7059">
            <v>5</v>
          </cell>
          <cell r="AQ7059" t="str">
            <v>SETRS ST</v>
          </cell>
          <cell r="AW7059">
            <v>2014</v>
          </cell>
          <cell r="AX7059" t="str">
            <v>23</v>
          </cell>
          <cell r="BB7059" t="str">
            <v>Tambu Matadi Y</v>
          </cell>
          <cell r="BE7059" t="str">
            <v>30</v>
          </cell>
          <cell r="BF7059" t="str">
            <v>2014-S30</v>
          </cell>
          <cell r="BS7059" t="str">
            <v>Tambu Matadi Y</v>
          </cell>
          <cell r="BW7059" t="str">
            <v>30</v>
          </cell>
        </row>
        <row r="7060">
          <cell r="F7060" t="str">
            <v>IMB/51454/C/OKSL</v>
          </cell>
          <cell r="Q7060">
            <v>5</v>
          </cell>
          <cell r="AQ7060" t="str">
            <v>CRJ ST</v>
          </cell>
          <cell r="AW7060">
            <v>2014</v>
          </cell>
          <cell r="AX7060" t="str">
            <v>23</v>
          </cell>
          <cell r="BB7060" t="str">
            <v>CRJ ST</v>
          </cell>
          <cell r="BE7060" t="str">
            <v>23</v>
          </cell>
          <cell r="BF7060" t="str">
            <v>2014-S23</v>
          </cell>
          <cell r="BS7060" t="str">
            <v>Batik C</v>
          </cell>
          <cell r="BW7060" t="str">
            <v>43</v>
          </cell>
        </row>
        <row r="7061">
          <cell r="F7061" t="str">
            <v>IMB/51454/C/OMTB</v>
          </cell>
          <cell r="Q7061">
            <v>12</v>
          </cell>
          <cell r="AQ7061" t="str">
            <v>CRJ ST</v>
          </cell>
          <cell r="AW7061">
            <v>2014</v>
          </cell>
          <cell r="AX7061" t="str">
            <v>23</v>
          </cell>
          <cell r="BB7061" t="str">
            <v>CRJ ST</v>
          </cell>
          <cell r="BE7061" t="str">
            <v>23</v>
          </cell>
          <cell r="BF7061" t="str">
            <v>2014-S23</v>
          </cell>
          <cell r="BS7061" t="str">
            <v>Debrauwer J</v>
          </cell>
          <cell r="BW7061" t="str">
            <v>33</v>
          </cell>
        </row>
        <row r="7062">
          <cell r="F7062" t="str">
            <v>IMB/51454/C/OMW7</v>
          </cell>
          <cell r="Q7062">
            <v>5</v>
          </cell>
          <cell r="AQ7062" t="str">
            <v>CRJ ST</v>
          </cell>
          <cell r="AW7062">
            <v>2014</v>
          </cell>
          <cell r="AX7062" t="str">
            <v>24</v>
          </cell>
          <cell r="BB7062" t="str">
            <v>CRJ ST</v>
          </cell>
          <cell r="BE7062" t="str">
            <v>24</v>
          </cell>
          <cell r="BF7062" t="str">
            <v>2014-S24</v>
          </cell>
          <cell r="BS7062" t="str">
            <v>Batik C</v>
          </cell>
          <cell r="BW7062" t="str">
            <v>02</v>
          </cell>
        </row>
        <row r="7063">
          <cell r="F7063" t="str">
            <v>IMB/51454/C/OP1N</v>
          </cell>
          <cell r="Q7063">
            <v>4</v>
          </cell>
          <cell r="AQ7063" t="str">
            <v>CRJ ST</v>
          </cell>
          <cell r="AW7063">
            <v>2014</v>
          </cell>
          <cell r="AX7063" t="str">
            <v>23</v>
          </cell>
          <cell r="BB7063" t="str">
            <v>CRJ ST</v>
          </cell>
          <cell r="BE7063" t="str">
            <v>23</v>
          </cell>
          <cell r="BF7063" t="str">
            <v>2014-S23</v>
          </cell>
          <cell r="BS7063" t="str">
            <v>Batik C</v>
          </cell>
          <cell r="BW7063" t="str">
            <v>43</v>
          </cell>
        </row>
        <row r="7064">
          <cell r="F7064" t="str">
            <v>IMB/51454/C/ORQN</v>
          </cell>
          <cell r="Q7064">
            <v>8</v>
          </cell>
          <cell r="AQ7064" t="str">
            <v>CRJ ST</v>
          </cell>
          <cell r="AW7064">
            <v>2014</v>
          </cell>
          <cell r="AX7064" t="str">
            <v>30</v>
          </cell>
          <cell r="BB7064" t="str">
            <v>CRJ ST</v>
          </cell>
          <cell r="BE7064" t="str">
            <v>30</v>
          </cell>
          <cell r="BF7064" t="str">
            <v>2014-S30</v>
          </cell>
          <cell r="BS7064" t="str">
            <v>Matton V</v>
          </cell>
          <cell r="BW7064" t="str">
            <v>34</v>
          </cell>
        </row>
        <row r="7065">
          <cell r="F7065" t="str">
            <v>IMB/51454/C/P0FE</v>
          </cell>
          <cell r="Q7065">
            <v>7</v>
          </cell>
          <cell r="AQ7065" t="str">
            <v>CRJ ST</v>
          </cell>
          <cell r="AW7065">
            <v>2014</v>
          </cell>
          <cell r="AX7065" t="str">
            <v>24</v>
          </cell>
          <cell r="BB7065" t="str">
            <v>CRJ ST</v>
          </cell>
          <cell r="BE7065" t="str">
            <v>24</v>
          </cell>
          <cell r="BF7065" t="str">
            <v>2014-S24</v>
          </cell>
          <cell r="BS7065" t="str">
            <v>Batik C</v>
          </cell>
          <cell r="BW7065" t="str">
            <v>23</v>
          </cell>
        </row>
        <row r="7066">
          <cell r="F7066" t="str">
            <v>IMB/51454/C/OPT0</v>
          </cell>
          <cell r="Q7066">
            <v>6</v>
          </cell>
          <cell r="AQ7066" t="str">
            <v>CRJ ST</v>
          </cell>
          <cell r="AW7066">
            <v>2014</v>
          </cell>
          <cell r="AX7066" t="str">
            <v>23</v>
          </cell>
          <cell r="BB7066" t="str">
            <v>CRJ ST</v>
          </cell>
          <cell r="BE7066" t="str">
            <v>23</v>
          </cell>
          <cell r="BF7066" t="str">
            <v>2014-S23</v>
          </cell>
          <cell r="BS7066" t="str">
            <v>Matton V</v>
          </cell>
          <cell r="BW7066" t="str">
            <v>34</v>
          </cell>
        </row>
        <row r="7067">
          <cell r="F7067" t="str">
            <v>IMB/51454/C/OQ0Y</v>
          </cell>
          <cell r="Q7067">
            <v>6</v>
          </cell>
          <cell r="AQ7067" t="str">
            <v>CRJ ST</v>
          </cell>
          <cell r="AW7067">
            <v>2014</v>
          </cell>
          <cell r="AX7067" t="str">
            <v>23</v>
          </cell>
          <cell r="BB7067" t="str">
            <v>CRJ ST</v>
          </cell>
          <cell r="BE7067" t="str">
            <v>23</v>
          </cell>
          <cell r="BF7067" t="str">
            <v>2014-S23</v>
          </cell>
          <cell r="BS7067" t="str">
            <v>Batik C</v>
          </cell>
          <cell r="BW7067" t="str">
            <v>43</v>
          </cell>
        </row>
        <row r="7068">
          <cell r="F7068" t="str">
            <v>IMB/51454/C/OPNR</v>
          </cell>
          <cell r="Q7068">
            <v>7</v>
          </cell>
          <cell r="AQ7068" t="str">
            <v>CRJ ST</v>
          </cell>
          <cell r="AW7068">
            <v>2014</v>
          </cell>
          <cell r="AX7068" t="str">
            <v>39</v>
          </cell>
          <cell r="BB7068" t="str">
            <v>CRJ ST</v>
          </cell>
          <cell r="BE7068" t="str">
            <v>39</v>
          </cell>
          <cell r="BF7068" t="str">
            <v>2014-S39</v>
          </cell>
          <cell r="BS7068" t="str">
            <v>Bauden A</v>
          </cell>
          <cell r="BW7068" t="str">
            <v>41</v>
          </cell>
        </row>
        <row r="7069">
          <cell r="F7069" t="str">
            <v>IMB/51454/C/OPQU</v>
          </cell>
          <cell r="Q7069">
            <v>6</v>
          </cell>
          <cell r="AQ7069" t="str">
            <v>CRJ ST</v>
          </cell>
          <cell r="AW7069">
            <v>2014</v>
          </cell>
          <cell r="AX7069" t="str">
            <v>23</v>
          </cell>
          <cell r="BB7069" t="str">
            <v>CRJ ST</v>
          </cell>
          <cell r="BE7069" t="str">
            <v>23</v>
          </cell>
          <cell r="BF7069" t="str">
            <v>2014-S23</v>
          </cell>
          <cell r="BS7069" t="str">
            <v>Matton V</v>
          </cell>
          <cell r="BW7069" t="str">
            <v>33</v>
          </cell>
        </row>
        <row r="7070">
          <cell r="F7070" t="str">
            <v>IMB/51454/C/0031</v>
          </cell>
          <cell r="Q7070">
            <v>8</v>
          </cell>
          <cell r="AQ7070" t="str">
            <v>CRJ ST</v>
          </cell>
          <cell r="AW7070">
            <v>2014</v>
          </cell>
          <cell r="AX7070" t="str">
            <v>30</v>
          </cell>
          <cell r="BB7070" t="str">
            <v>CRJ ST</v>
          </cell>
          <cell r="BE7070" t="str">
            <v>30</v>
          </cell>
          <cell r="BF7070" t="str">
            <v>2014-S30</v>
          </cell>
          <cell r="BS7070" t="str">
            <v>Matton V</v>
          </cell>
          <cell r="BW7070" t="str">
            <v>33</v>
          </cell>
        </row>
        <row r="7071">
          <cell r="F7071" t="str">
            <v>IMB/51454/C/OK4B</v>
          </cell>
          <cell r="Q7071">
            <v>7</v>
          </cell>
          <cell r="AQ7071" t="str">
            <v>CRJ ST</v>
          </cell>
          <cell r="AW7071">
            <v>2014</v>
          </cell>
          <cell r="AX7071" t="str">
            <v>23</v>
          </cell>
          <cell r="BB7071" t="str">
            <v>CRJ ST</v>
          </cell>
          <cell r="BE7071" t="str">
            <v>23</v>
          </cell>
          <cell r="BF7071" t="str">
            <v>2014-S23</v>
          </cell>
          <cell r="BS7071" t="str">
            <v>Matton V</v>
          </cell>
          <cell r="BW7071" t="str">
            <v>33</v>
          </cell>
        </row>
        <row r="7072">
          <cell r="F7072" t="str">
            <v>IMB/51454/C/OJEJ</v>
          </cell>
          <cell r="Q7072">
            <v>7</v>
          </cell>
          <cell r="AQ7072" t="str">
            <v>SETRS ST</v>
          </cell>
          <cell r="AW7072">
            <v>2014</v>
          </cell>
          <cell r="AX7072" t="str">
            <v>23</v>
          </cell>
          <cell r="BB7072" t="str">
            <v>El Jilali B</v>
          </cell>
          <cell r="BE7072" t="str">
            <v>27</v>
          </cell>
          <cell r="BF7072" t="str">
            <v>2014-S27</v>
          </cell>
          <cell r="BS7072" t="str">
            <v>El Jilali B</v>
          </cell>
          <cell r="BW7072" t="str">
            <v>27</v>
          </cell>
        </row>
        <row r="7073">
          <cell r="F7073" t="str">
            <v>IMB/51454/C/OJXE</v>
          </cell>
          <cell r="Q7073">
            <v>7</v>
          </cell>
          <cell r="AQ7073" t="str">
            <v>SETRS ST</v>
          </cell>
          <cell r="AW7073">
            <v>2014</v>
          </cell>
          <cell r="AX7073" t="str">
            <v>23</v>
          </cell>
          <cell r="BB7073" t="str">
            <v>El Jilali B</v>
          </cell>
          <cell r="BE7073" t="str">
            <v>27</v>
          </cell>
          <cell r="BF7073" t="str">
            <v>2014-S27</v>
          </cell>
          <cell r="BS7073" t="str">
            <v>El Jilali B</v>
          </cell>
          <cell r="BW7073" t="str">
            <v>27</v>
          </cell>
        </row>
        <row r="7074">
          <cell r="F7074" t="str">
            <v>IMB/51454/C/OK3Z</v>
          </cell>
          <cell r="Q7074">
            <v>7</v>
          </cell>
          <cell r="AQ7074" t="str">
            <v>SETRS ST</v>
          </cell>
          <cell r="AW7074">
            <v>2014</v>
          </cell>
          <cell r="AX7074" t="str">
            <v>23</v>
          </cell>
          <cell r="BB7074" t="str">
            <v>El Jilali B</v>
          </cell>
          <cell r="BE7074" t="str">
            <v>27</v>
          </cell>
          <cell r="BF7074" t="str">
            <v>2014-S27</v>
          </cell>
          <cell r="BS7074" t="str">
            <v>El Jilali B</v>
          </cell>
          <cell r="BW7074" t="str">
            <v>27</v>
          </cell>
        </row>
        <row r="7075">
          <cell r="F7075" t="str">
            <v>IMB/51454/C/OKCO</v>
          </cell>
          <cell r="Q7075">
            <v>7</v>
          </cell>
          <cell r="AQ7075" t="str">
            <v>SETRS ST</v>
          </cell>
          <cell r="AW7075">
            <v>2014</v>
          </cell>
          <cell r="AX7075" t="str">
            <v>23</v>
          </cell>
          <cell r="BB7075" t="str">
            <v>El Jilali B</v>
          </cell>
          <cell r="BE7075" t="str">
            <v>27</v>
          </cell>
          <cell r="BF7075" t="str">
            <v>2014-S27</v>
          </cell>
          <cell r="BS7075" t="str">
            <v>El Jilali B</v>
          </cell>
          <cell r="BW7075" t="str">
            <v>27</v>
          </cell>
        </row>
        <row r="7076">
          <cell r="F7076" t="str">
            <v>IMB/51454/S/OO9T</v>
          </cell>
          <cell r="Q7076">
            <v>1</v>
          </cell>
          <cell r="AQ7076" t="str">
            <v>Annulé</v>
          </cell>
          <cell r="AW7076" t="str">
            <v/>
          </cell>
          <cell r="AX7076" t="str">
            <v/>
          </cell>
          <cell r="BB7076" t="str">
            <v>Annulé</v>
          </cell>
          <cell r="BE7076" t="str">
            <v/>
          </cell>
          <cell r="BF7076" t="str">
            <v/>
          </cell>
          <cell r="BS7076" t="str">
            <v>Annulé</v>
          </cell>
          <cell r="BW7076" t="str">
            <v/>
          </cell>
        </row>
        <row r="7077">
          <cell r="F7077" t="str">
            <v>IMB/51454/C/OSKE</v>
          </cell>
          <cell r="Q7077">
            <v>6</v>
          </cell>
          <cell r="AQ7077" t="str">
            <v>SETRS ST</v>
          </cell>
          <cell r="AW7077">
            <v>2014</v>
          </cell>
          <cell r="AX7077" t="str">
            <v>23</v>
          </cell>
          <cell r="BB7077" t="str">
            <v>El Jilali B</v>
          </cell>
          <cell r="BE7077" t="str">
            <v>27</v>
          </cell>
          <cell r="BF7077" t="str">
            <v>2014-S27</v>
          </cell>
          <cell r="BS7077" t="str">
            <v>El Jilali B</v>
          </cell>
          <cell r="BW7077" t="str">
            <v>27</v>
          </cell>
        </row>
        <row r="7078">
          <cell r="F7078" t="str">
            <v>IMB/51454/S/ONX2</v>
          </cell>
          <cell r="Q7078">
            <v>1</v>
          </cell>
          <cell r="AQ7078" t="str">
            <v>Annulé</v>
          </cell>
          <cell r="AW7078" t="str">
            <v/>
          </cell>
          <cell r="AX7078" t="str">
            <v/>
          </cell>
          <cell r="BB7078" t="str">
            <v>Annulé</v>
          </cell>
          <cell r="BE7078" t="str">
            <v/>
          </cell>
          <cell r="BF7078" t="str">
            <v/>
          </cell>
          <cell r="BS7078" t="str">
            <v>Annulé</v>
          </cell>
          <cell r="BW7078" t="str">
            <v/>
          </cell>
        </row>
        <row r="7079">
          <cell r="F7079" t="str">
            <v>IMB/51454/S/ONYH</v>
          </cell>
          <cell r="Q7079">
            <v>1</v>
          </cell>
          <cell r="AQ7079" t="str">
            <v>Annulé</v>
          </cell>
          <cell r="AW7079" t="str">
            <v/>
          </cell>
          <cell r="AX7079" t="str">
            <v/>
          </cell>
          <cell r="BB7079" t="str">
            <v>Annulé</v>
          </cell>
          <cell r="BE7079" t="str">
            <v/>
          </cell>
          <cell r="BF7079" t="str">
            <v/>
          </cell>
          <cell r="BS7079" t="str">
            <v>Annulé</v>
          </cell>
          <cell r="BW7079" t="str">
            <v/>
          </cell>
        </row>
        <row r="7080">
          <cell r="F7080" t="str">
            <v>IMB/51454/X/01GE</v>
          </cell>
          <cell r="Q7080">
            <v>1</v>
          </cell>
          <cell r="AQ7080" t="str">
            <v>Annulé</v>
          </cell>
          <cell r="AW7080" t="str">
            <v/>
          </cell>
          <cell r="AX7080" t="str">
            <v/>
          </cell>
          <cell r="BB7080" t="str">
            <v>Annulé</v>
          </cell>
          <cell r="BE7080" t="str">
            <v/>
          </cell>
          <cell r="BF7080" t="str">
            <v/>
          </cell>
          <cell r="BS7080" t="str">
            <v>Annulé</v>
          </cell>
          <cell r="BW7080" t="str">
            <v/>
          </cell>
        </row>
        <row r="7081">
          <cell r="F7081" t="str">
            <v>IMB/51454/X/01GF</v>
          </cell>
          <cell r="Q7081">
            <v>1</v>
          </cell>
          <cell r="AQ7081" t="str">
            <v>Annulé</v>
          </cell>
          <cell r="AW7081" t="str">
            <v/>
          </cell>
          <cell r="AX7081" t="str">
            <v/>
          </cell>
          <cell r="BB7081" t="str">
            <v>Annulé</v>
          </cell>
          <cell r="BE7081" t="str">
            <v/>
          </cell>
          <cell r="BF7081" t="str">
            <v/>
          </cell>
          <cell r="BS7081" t="str">
            <v>Annulé</v>
          </cell>
          <cell r="BW7081" t="str">
            <v/>
          </cell>
        </row>
        <row r="7082">
          <cell r="F7082" t="str">
            <v>IMB/51454/S/OO2L</v>
          </cell>
          <cell r="Q7082">
            <v>1</v>
          </cell>
          <cell r="AQ7082" t="str">
            <v>Annulé</v>
          </cell>
          <cell r="AW7082" t="str">
            <v/>
          </cell>
          <cell r="AX7082" t="str">
            <v/>
          </cell>
          <cell r="BB7082" t="str">
            <v>Annulé</v>
          </cell>
          <cell r="BE7082" t="str">
            <v/>
          </cell>
          <cell r="BF7082" t="str">
            <v/>
          </cell>
          <cell r="BS7082" t="str">
            <v>Annulé</v>
          </cell>
          <cell r="BW7082" t="str">
            <v/>
          </cell>
        </row>
        <row r="7083">
          <cell r="F7083" t="str">
            <v>IMB/51454/S/OO3Z</v>
          </cell>
          <cell r="Q7083">
            <v>1</v>
          </cell>
          <cell r="AQ7083" t="str">
            <v>Annulé</v>
          </cell>
          <cell r="AW7083" t="str">
            <v/>
          </cell>
          <cell r="AX7083" t="str">
            <v/>
          </cell>
          <cell r="BB7083" t="str">
            <v>Annulé</v>
          </cell>
          <cell r="BE7083" t="str">
            <v/>
          </cell>
          <cell r="BF7083" t="str">
            <v/>
          </cell>
          <cell r="BS7083" t="str">
            <v>Annulé</v>
          </cell>
          <cell r="BW7083" t="str">
            <v/>
          </cell>
        </row>
        <row r="7084">
          <cell r="F7084" t="str">
            <v>IMB/51454/S/OO5C</v>
          </cell>
          <cell r="Q7084">
            <v>1</v>
          </cell>
          <cell r="AQ7084" t="str">
            <v>Annulé</v>
          </cell>
          <cell r="AW7084" t="str">
            <v/>
          </cell>
          <cell r="AX7084" t="str">
            <v/>
          </cell>
          <cell r="BB7084" t="str">
            <v>Annulé</v>
          </cell>
          <cell r="BE7084" t="str">
            <v/>
          </cell>
          <cell r="BF7084" t="str">
            <v/>
          </cell>
          <cell r="BS7084" t="str">
            <v>Annulé</v>
          </cell>
          <cell r="BW7084" t="str">
            <v/>
          </cell>
        </row>
        <row r="7085">
          <cell r="F7085" t="str">
            <v>IMB/51454/S/OO6P</v>
          </cell>
          <cell r="Q7085">
            <v>1</v>
          </cell>
          <cell r="AQ7085" t="str">
            <v>Annulé</v>
          </cell>
          <cell r="AW7085" t="str">
            <v/>
          </cell>
          <cell r="AX7085" t="str">
            <v/>
          </cell>
          <cell r="BB7085" t="str">
            <v>Annulé</v>
          </cell>
          <cell r="BE7085" t="str">
            <v/>
          </cell>
          <cell r="BF7085" t="str">
            <v/>
          </cell>
          <cell r="BS7085" t="str">
            <v>Annulé</v>
          </cell>
          <cell r="BW7085" t="str">
            <v/>
          </cell>
        </row>
        <row r="7086">
          <cell r="F7086" t="str">
            <v>IMB/51454/S/OO84</v>
          </cell>
          <cell r="Q7086">
            <v>1</v>
          </cell>
          <cell r="AQ7086" t="str">
            <v>Annulé</v>
          </cell>
          <cell r="AW7086" t="str">
            <v/>
          </cell>
          <cell r="AX7086" t="str">
            <v/>
          </cell>
          <cell r="BB7086" t="str">
            <v>Annulé</v>
          </cell>
          <cell r="BE7086" t="str">
            <v/>
          </cell>
          <cell r="BF7086" t="str">
            <v/>
          </cell>
          <cell r="BS7086" t="str">
            <v>Annulé</v>
          </cell>
          <cell r="BW7086" t="str">
            <v/>
          </cell>
        </row>
        <row r="7087">
          <cell r="F7087" t="str">
            <v>IMB/51454/S/OOBB</v>
          </cell>
          <cell r="Q7087">
            <v>1</v>
          </cell>
          <cell r="AQ7087" t="str">
            <v>Annulé</v>
          </cell>
          <cell r="AW7087" t="str">
            <v/>
          </cell>
          <cell r="AX7087" t="str">
            <v/>
          </cell>
          <cell r="BB7087" t="str">
            <v>Annulé</v>
          </cell>
          <cell r="BE7087" t="str">
            <v/>
          </cell>
          <cell r="BF7087" t="str">
            <v/>
          </cell>
          <cell r="BS7087" t="str">
            <v>Annulé</v>
          </cell>
          <cell r="BW7087" t="str">
            <v/>
          </cell>
        </row>
        <row r="7088">
          <cell r="F7088" t="str">
            <v>IMB/51454/S/OOCG</v>
          </cell>
          <cell r="Q7088">
            <v>1</v>
          </cell>
          <cell r="AQ7088" t="str">
            <v>Annulé</v>
          </cell>
          <cell r="AW7088" t="str">
            <v/>
          </cell>
          <cell r="AX7088" t="str">
            <v/>
          </cell>
          <cell r="BB7088" t="str">
            <v>Annulé</v>
          </cell>
          <cell r="BE7088" t="str">
            <v/>
          </cell>
          <cell r="BF7088" t="str">
            <v/>
          </cell>
          <cell r="BS7088" t="str">
            <v>Annulé</v>
          </cell>
          <cell r="BW7088" t="str">
            <v/>
          </cell>
        </row>
        <row r="7089">
          <cell r="F7089" t="str">
            <v>IMB/51454/C/ONZL</v>
          </cell>
          <cell r="Q7089">
            <v>1</v>
          </cell>
          <cell r="AQ7089" t="str">
            <v>Annulé</v>
          </cell>
          <cell r="AW7089" t="str">
            <v/>
          </cell>
          <cell r="AX7089" t="str">
            <v/>
          </cell>
          <cell r="BB7089" t="str">
            <v>Annulé</v>
          </cell>
          <cell r="BE7089" t="str">
            <v/>
          </cell>
          <cell r="BF7089" t="str">
            <v/>
          </cell>
          <cell r="BS7089" t="str">
            <v>Annulé</v>
          </cell>
          <cell r="BW7089" t="str">
            <v/>
          </cell>
        </row>
        <row r="7090">
          <cell r="F7090" t="str">
            <v>IMB/51454/X/01E8</v>
          </cell>
          <cell r="Q7090">
            <v>1</v>
          </cell>
          <cell r="AQ7090" t="str">
            <v>Annulé</v>
          </cell>
          <cell r="AW7090" t="str">
            <v/>
          </cell>
          <cell r="AX7090" t="str">
            <v/>
          </cell>
          <cell r="BB7090" t="str">
            <v>Annulé</v>
          </cell>
          <cell r="BE7090" t="str">
            <v/>
          </cell>
          <cell r="BF7090" t="str">
            <v/>
          </cell>
          <cell r="BS7090" t="str">
            <v>Annulé</v>
          </cell>
          <cell r="BW7090" t="str">
            <v/>
          </cell>
        </row>
        <row r="7091">
          <cell r="F7091" t="str">
            <v>IMB/51454/C/OO51</v>
          </cell>
          <cell r="Q7091">
            <v>1</v>
          </cell>
          <cell r="AQ7091" t="str">
            <v>Annulé</v>
          </cell>
          <cell r="AW7091" t="str">
            <v/>
          </cell>
          <cell r="AX7091" t="str">
            <v/>
          </cell>
          <cell r="BB7091" t="str">
            <v>Annulé</v>
          </cell>
          <cell r="BE7091" t="str">
            <v/>
          </cell>
          <cell r="BF7091" t="str">
            <v/>
          </cell>
          <cell r="BS7091" t="str">
            <v>Annulé</v>
          </cell>
          <cell r="BW7091" t="str">
            <v/>
          </cell>
        </row>
        <row r="7092">
          <cell r="F7092" t="str">
            <v>IMB/51454/X/01GW</v>
          </cell>
          <cell r="Q7092">
            <v>1</v>
          </cell>
          <cell r="AQ7092" t="str">
            <v>Annulé</v>
          </cell>
          <cell r="AW7092" t="str">
            <v/>
          </cell>
          <cell r="AX7092" t="str">
            <v/>
          </cell>
          <cell r="BB7092" t="str">
            <v>Annulé</v>
          </cell>
          <cell r="BE7092" t="str">
            <v/>
          </cell>
          <cell r="BF7092" t="str">
            <v/>
          </cell>
          <cell r="BS7092" t="str">
            <v>Annulé</v>
          </cell>
          <cell r="BW7092" t="str">
            <v/>
          </cell>
        </row>
        <row r="7093">
          <cell r="F7093" t="str">
            <v>IMB/51454/S/OO6E</v>
          </cell>
          <cell r="Q7093">
            <v>1</v>
          </cell>
          <cell r="AQ7093" t="str">
            <v>Annulé</v>
          </cell>
          <cell r="AW7093" t="str">
            <v/>
          </cell>
          <cell r="AX7093" t="str">
            <v/>
          </cell>
          <cell r="BB7093" t="str">
            <v>Annulé</v>
          </cell>
          <cell r="BE7093" t="str">
            <v/>
          </cell>
          <cell r="BF7093" t="str">
            <v/>
          </cell>
          <cell r="BS7093" t="str">
            <v>Annulé</v>
          </cell>
          <cell r="BW7093" t="str">
            <v/>
          </cell>
        </row>
        <row r="7094">
          <cell r="F7094" t="str">
            <v>IMB/51454/C/OO7S</v>
          </cell>
          <cell r="Q7094">
            <v>1</v>
          </cell>
          <cell r="AQ7094" t="str">
            <v>Annulé</v>
          </cell>
          <cell r="AW7094" t="str">
            <v/>
          </cell>
          <cell r="AX7094" t="str">
            <v/>
          </cell>
          <cell r="BB7094" t="str">
            <v>Annulé</v>
          </cell>
          <cell r="BE7094" t="str">
            <v/>
          </cell>
          <cell r="BF7094" t="str">
            <v/>
          </cell>
          <cell r="BS7094" t="str">
            <v>Annulé</v>
          </cell>
          <cell r="BW7094" t="str">
            <v/>
          </cell>
        </row>
        <row r="7095">
          <cell r="F7095" t="str">
            <v>IMB/51454/X/01GX</v>
          </cell>
          <cell r="Q7095">
            <v>1</v>
          </cell>
          <cell r="AQ7095" t="str">
            <v>Annulé</v>
          </cell>
          <cell r="AW7095" t="str">
            <v/>
          </cell>
          <cell r="AX7095" t="str">
            <v/>
          </cell>
          <cell r="BB7095" t="str">
            <v>Annulé</v>
          </cell>
          <cell r="BE7095" t="str">
            <v/>
          </cell>
          <cell r="BF7095" t="str">
            <v/>
          </cell>
          <cell r="BS7095" t="str">
            <v>Annulé</v>
          </cell>
          <cell r="BW7095" t="str">
            <v/>
          </cell>
        </row>
        <row r="7096">
          <cell r="F7096" t="str">
            <v>IMB/51454/C/OO9S</v>
          </cell>
          <cell r="Q7096">
            <v>1</v>
          </cell>
          <cell r="AQ7096" t="str">
            <v>Annulé</v>
          </cell>
          <cell r="AW7096" t="str">
            <v/>
          </cell>
          <cell r="AX7096" t="str">
            <v/>
          </cell>
          <cell r="BB7096" t="str">
            <v>Annulé</v>
          </cell>
          <cell r="BE7096" t="str">
            <v/>
          </cell>
          <cell r="BF7096" t="str">
            <v/>
          </cell>
          <cell r="BS7096" t="str">
            <v>Annulé</v>
          </cell>
          <cell r="BW7096" t="str">
            <v/>
          </cell>
        </row>
        <row r="7097">
          <cell r="F7097" t="str">
            <v>IMB/51454/S/OZHU</v>
          </cell>
          <cell r="Q7097">
            <v>1</v>
          </cell>
          <cell r="AQ7097" t="str">
            <v>Annulé</v>
          </cell>
          <cell r="AW7097" t="str">
            <v/>
          </cell>
          <cell r="AX7097" t="str">
            <v/>
          </cell>
          <cell r="BB7097" t="str">
            <v>Annulé</v>
          </cell>
          <cell r="BE7097" t="str">
            <v/>
          </cell>
          <cell r="BF7097" t="str">
            <v/>
          </cell>
          <cell r="BS7097" t="str">
            <v>Annulé</v>
          </cell>
          <cell r="BW7097" t="str">
            <v/>
          </cell>
        </row>
        <row r="7098">
          <cell r="F7098" t="str">
            <v>IMB/51454/S/OZHV</v>
          </cell>
          <cell r="Q7098">
            <v>1</v>
          </cell>
          <cell r="AQ7098" t="str">
            <v>Annulé</v>
          </cell>
          <cell r="AW7098" t="str">
            <v/>
          </cell>
          <cell r="AX7098" t="str">
            <v/>
          </cell>
          <cell r="BB7098" t="str">
            <v>Annulé</v>
          </cell>
          <cell r="BE7098" t="str">
            <v/>
          </cell>
          <cell r="BF7098" t="str">
            <v/>
          </cell>
          <cell r="BS7098" t="str">
            <v>Annulé</v>
          </cell>
          <cell r="BW7098" t="str">
            <v/>
          </cell>
        </row>
        <row r="7099">
          <cell r="F7099" t="str">
            <v>IMB/51454/C/ORBJ</v>
          </cell>
          <cell r="Q7099">
            <v>3</v>
          </cell>
          <cell r="AQ7099" t="str">
            <v>CRJ ST</v>
          </cell>
          <cell r="AW7099">
            <v>2014</v>
          </cell>
          <cell r="AX7099" t="str">
            <v>40</v>
          </cell>
          <cell r="BB7099" t="str">
            <v>CRJ ST</v>
          </cell>
          <cell r="BE7099" t="str">
            <v>41</v>
          </cell>
          <cell r="BF7099" t="str">
            <v>2014-S41</v>
          </cell>
          <cell r="BS7099" t="str">
            <v>Matton V</v>
          </cell>
          <cell r="BW7099" t="str">
            <v>04</v>
          </cell>
        </row>
        <row r="7100">
          <cell r="F7100" t="str">
            <v>IMB/51454/C/YPWH</v>
          </cell>
          <cell r="Q7100">
            <v>1</v>
          </cell>
          <cell r="AQ7100" t="str">
            <v>CRJ ST</v>
          </cell>
          <cell r="AW7100">
            <v>2014</v>
          </cell>
          <cell r="AX7100" t="str">
            <v>40</v>
          </cell>
          <cell r="BB7100" t="str">
            <v>CRJ ST</v>
          </cell>
          <cell r="BE7100" t="str">
            <v>41</v>
          </cell>
          <cell r="BF7100" t="str">
            <v>2014-S41</v>
          </cell>
          <cell r="BS7100" t="str">
            <v>Matton V</v>
          </cell>
          <cell r="BW7100" t="str">
            <v>04</v>
          </cell>
        </row>
        <row r="7101">
          <cell r="F7101" t="str">
            <v>IMB/51454/C/OJOC</v>
          </cell>
          <cell r="Q7101">
            <v>7</v>
          </cell>
          <cell r="AQ7101" t="str">
            <v>CRJ ST</v>
          </cell>
          <cell r="AW7101">
            <v>2016</v>
          </cell>
          <cell r="AX7101" t="str">
            <v>23</v>
          </cell>
          <cell r="BB7101" t="str">
            <v>CRJ ST</v>
          </cell>
          <cell r="BE7101" t="str">
            <v>23</v>
          </cell>
          <cell r="BF7101" t="str">
            <v>2016-S23</v>
          </cell>
          <cell r="BS7101" t="str">
            <v>BE OPTIK ST</v>
          </cell>
          <cell r="BW7101" t="str">
            <v>17</v>
          </cell>
        </row>
        <row r="7102">
          <cell r="F7102" t="str">
            <v>IMB/51454/C/OTOS</v>
          </cell>
          <cell r="Q7102">
            <v>27</v>
          </cell>
          <cell r="AQ7102" t="str">
            <v>CRJ ST</v>
          </cell>
          <cell r="AW7102">
            <v>2014</v>
          </cell>
          <cell r="AX7102" t="str">
            <v>24</v>
          </cell>
          <cell r="BB7102" t="str">
            <v>CRJ ST</v>
          </cell>
          <cell r="BE7102" t="str">
            <v>24</v>
          </cell>
          <cell r="BF7102" t="str">
            <v>2014-S24</v>
          </cell>
          <cell r="BS7102" t="str">
            <v>Matton V</v>
          </cell>
          <cell r="BW7102" t="str">
            <v>32</v>
          </cell>
        </row>
        <row r="7103">
          <cell r="F7103" t="str">
            <v>IMB/51454/C/OT5C</v>
          </cell>
          <cell r="Q7103">
            <v>44</v>
          </cell>
          <cell r="AQ7103" t="str">
            <v>CRJ ST</v>
          </cell>
          <cell r="AW7103">
            <v>2014</v>
          </cell>
          <cell r="AX7103" t="str">
            <v>29</v>
          </cell>
          <cell r="BB7103" t="str">
            <v>CRJ ST</v>
          </cell>
          <cell r="BE7103" t="str">
            <v>29</v>
          </cell>
          <cell r="BF7103" t="str">
            <v>2014-S29</v>
          </cell>
          <cell r="BS7103" t="str">
            <v>Debrauwer J</v>
          </cell>
          <cell r="BW7103" t="str">
            <v>33</v>
          </cell>
        </row>
        <row r="7104">
          <cell r="F7104" t="str">
            <v>IMB/51454/C/OT80</v>
          </cell>
          <cell r="Q7104">
            <v>49</v>
          </cell>
          <cell r="AQ7104" t="str">
            <v>CRJ ST</v>
          </cell>
          <cell r="AW7104">
            <v>2014</v>
          </cell>
          <cell r="AX7104" t="str">
            <v>29</v>
          </cell>
          <cell r="BB7104" t="str">
            <v>CRJ ST</v>
          </cell>
          <cell r="BE7104" t="str">
            <v>29</v>
          </cell>
          <cell r="BF7104" t="str">
            <v>2014-S29</v>
          </cell>
          <cell r="BS7104" t="str">
            <v>Debrauwer J</v>
          </cell>
          <cell r="BW7104" t="str">
            <v>33</v>
          </cell>
        </row>
        <row r="7105">
          <cell r="F7105" t="str">
            <v>IMB/51454/C/OTAI</v>
          </cell>
          <cell r="Q7105">
            <v>43</v>
          </cell>
          <cell r="AQ7105" t="str">
            <v>CRJ ST</v>
          </cell>
          <cell r="AW7105">
            <v>2014</v>
          </cell>
          <cell r="AX7105" t="str">
            <v>29</v>
          </cell>
          <cell r="BB7105" t="str">
            <v>CRJ ST</v>
          </cell>
          <cell r="BE7105" t="str">
            <v>29</v>
          </cell>
          <cell r="BF7105" t="str">
            <v>2014-S29</v>
          </cell>
          <cell r="BS7105" t="str">
            <v>Debrauwer J</v>
          </cell>
          <cell r="BW7105" t="str">
            <v>33</v>
          </cell>
        </row>
        <row r="7106">
          <cell r="F7106" t="str">
            <v>IMB/51454/C/ON53</v>
          </cell>
          <cell r="Q7106">
            <v>7</v>
          </cell>
          <cell r="AQ7106" t="str">
            <v>CRJ ST</v>
          </cell>
          <cell r="AW7106">
            <v>2014</v>
          </cell>
          <cell r="AX7106" t="str">
            <v>30</v>
          </cell>
          <cell r="BB7106" t="str">
            <v>CRJ ST</v>
          </cell>
          <cell r="BE7106" t="str">
            <v>30</v>
          </cell>
          <cell r="BF7106" t="str">
            <v>2014-S30</v>
          </cell>
          <cell r="BS7106" t="str">
            <v>Matton V</v>
          </cell>
          <cell r="BW7106" t="str">
            <v>34</v>
          </cell>
        </row>
        <row r="7107">
          <cell r="F7107" t="str">
            <v>IMB/51454/C/OO1V</v>
          </cell>
          <cell r="Q7107">
            <v>4</v>
          </cell>
          <cell r="AQ7107" t="str">
            <v>CRJ ST</v>
          </cell>
          <cell r="AW7107">
            <v>2016</v>
          </cell>
          <cell r="AX7107" t="str">
            <v>14</v>
          </cell>
          <cell r="BB7107" t="str">
            <v>CRJ ST</v>
          </cell>
          <cell r="BE7107" t="str">
            <v>14</v>
          </cell>
          <cell r="BF7107" t="str">
            <v>2016-S14</v>
          </cell>
          <cell r="BS7107" t="str">
            <v>Grosselin P</v>
          </cell>
          <cell r="BW7107" t="str">
            <v>15</v>
          </cell>
        </row>
        <row r="7108">
          <cell r="F7108" t="str">
            <v>IMB/51454/C/OQZ6</v>
          </cell>
          <cell r="Q7108">
            <v>6</v>
          </cell>
          <cell r="AQ7108" t="str">
            <v>CRJ ST</v>
          </cell>
          <cell r="AW7108">
            <v>2016</v>
          </cell>
          <cell r="AX7108" t="str">
            <v>12</v>
          </cell>
          <cell r="BB7108" t="str">
            <v>CRJ ST</v>
          </cell>
          <cell r="BE7108" t="str">
            <v>12</v>
          </cell>
          <cell r="BF7108" t="str">
            <v>2016-S12</v>
          </cell>
          <cell r="BS7108" t="str">
            <v>Grosselin P</v>
          </cell>
          <cell r="BW7108" t="str">
            <v>12</v>
          </cell>
        </row>
        <row r="7109">
          <cell r="F7109" t="str">
            <v>IMB/51454/C/OR2H</v>
          </cell>
          <cell r="Q7109">
            <v>4</v>
          </cell>
          <cell r="AQ7109" t="str">
            <v>CRJ ST</v>
          </cell>
          <cell r="AW7109">
            <v>2016</v>
          </cell>
          <cell r="AX7109" t="str">
            <v>12</v>
          </cell>
          <cell r="BB7109" t="str">
            <v>CRJ ST</v>
          </cell>
          <cell r="BE7109" t="str">
            <v>12</v>
          </cell>
          <cell r="BF7109" t="str">
            <v>2016-S12</v>
          </cell>
          <cell r="BS7109" t="str">
            <v>Grosselin P</v>
          </cell>
          <cell r="BW7109" t="str">
            <v>12</v>
          </cell>
        </row>
        <row r="7110">
          <cell r="F7110" t="str">
            <v>IMB/51454/C/P09X</v>
          </cell>
          <cell r="Q7110">
            <v>1</v>
          </cell>
          <cell r="AQ7110" t="str">
            <v>CRJ ST</v>
          </cell>
          <cell r="AW7110">
            <v>2016</v>
          </cell>
          <cell r="AX7110" t="str">
            <v>13</v>
          </cell>
          <cell r="BB7110" t="str">
            <v>CRJ ST</v>
          </cell>
          <cell r="BE7110" t="str">
            <v>13</v>
          </cell>
          <cell r="BF7110" t="str">
            <v>2016-S13</v>
          </cell>
          <cell r="BS7110" t="str">
            <v>Grosselin P</v>
          </cell>
          <cell r="BW7110" t="str">
            <v>14</v>
          </cell>
        </row>
        <row r="7111">
          <cell r="F7111" t="str">
            <v>IMB/51454/C/ORCQ</v>
          </cell>
          <cell r="Q7111">
            <v>4</v>
          </cell>
          <cell r="AQ7111" t="str">
            <v>CRJ ST</v>
          </cell>
          <cell r="AW7111">
            <v>2016</v>
          </cell>
          <cell r="AX7111" t="str">
            <v>13</v>
          </cell>
          <cell r="BB7111" t="str">
            <v>CRJ ST</v>
          </cell>
          <cell r="BE7111" t="str">
            <v>13</v>
          </cell>
          <cell r="BF7111" t="str">
            <v>2016-S13</v>
          </cell>
          <cell r="BS7111" t="str">
            <v>Grosselin P</v>
          </cell>
          <cell r="BW7111" t="str">
            <v>14</v>
          </cell>
        </row>
        <row r="7112">
          <cell r="F7112" t="str">
            <v>IMB/51454/C/ORH7</v>
          </cell>
          <cell r="Q7112">
            <v>5</v>
          </cell>
          <cell r="AQ7112" t="str">
            <v>SETRS ST</v>
          </cell>
          <cell r="AW7112">
            <v>2014</v>
          </cell>
          <cell r="AX7112" t="str">
            <v>26</v>
          </cell>
          <cell r="BB7112" t="str">
            <v>DTI ST</v>
          </cell>
          <cell r="BE7112" t="str">
            <v>38</v>
          </cell>
          <cell r="BF7112" t="str">
            <v>2014-S38</v>
          </cell>
          <cell r="BS7112" t="str">
            <v>Batik C</v>
          </cell>
          <cell r="BW7112" t="str">
            <v>46</v>
          </cell>
        </row>
        <row r="7113">
          <cell r="F7113" t="str">
            <v>IMB/51454/C/ORK0</v>
          </cell>
          <cell r="Q7113">
            <v>4</v>
          </cell>
          <cell r="AQ7113" t="str">
            <v>SETRS ST</v>
          </cell>
          <cell r="AW7113">
            <v>2014</v>
          </cell>
          <cell r="AX7113" t="str">
            <v>26</v>
          </cell>
          <cell r="BB7113" t="str">
            <v>DTI ST</v>
          </cell>
          <cell r="BE7113" t="str">
            <v>38</v>
          </cell>
          <cell r="BF7113" t="str">
            <v>2014-S38</v>
          </cell>
          <cell r="BS7113" t="str">
            <v>Batik C</v>
          </cell>
          <cell r="BW7113" t="str">
            <v>46</v>
          </cell>
        </row>
        <row r="7114">
          <cell r="F7114" t="str">
            <v>IMB/51454/C/OQZ9</v>
          </cell>
          <cell r="Q7114">
            <v>5</v>
          </cell>
          <cell r="AQ7114" t="str">
            <v>SETRS ST</v>
          </cell>
          <cell r="AW7114">
            <v>2014</v>
          </cell>
          <cell r="AX7114" t="str">
            <v>26</v>
          </cell>
          <cell r="BB7114" t="str">
            <v>DTI ST</v>
          </cell>
          <cell r="BE7114" t="str">
            <v>39</v>
          </cell>
          <cell r="BF7114" t="str">
            <v>2014-S39</v>
          </cell>
          <cell r="BS7114" t="str">
            <v>Batik C</v>
          </cell>
          <cell r="BW7114" t="str">
            <v>46</v>
          </cell>
        </row>
        <row r="7115">
          <cell r="F7115" t="str">
            <v>IMB/51454/C/P0N8</v>
          </cell>
          <cell r="Q7115">
            <v>5</v>
          </cell>
          <cell r="AQ7115" t="str">
            <v>CRJ ST</v>
          </cell>
          <cell r="AW7115">
            <v>2014</v>
          </cell>
          <cell r="AX7115" t="str">
            <v>30</v>
          </cell>
          <cell r="BB7115" t="str">
            <v>CRJ ST</v>
          </cell>
          <cell r="BE7115" t="str">
            <v>30</v>
          </cell>
          <cell r="BF7115" t="str">
            <v>2014-S30</v>
          </cell>
          <cell r="BS7115" t="str">
            <v>Batik C</v>
          </cell>
          <cell r="BW7115" t="str">
            <v>41</v>
          </cell>
        </row>
        <row r="7116">
          <cell r="F7116" t="str">
            <v>IMB/51454/C/OQNY</v>
          </cell>
          <cell r="Q7116">
            <v>5</v>
          </cell>
          <cell r="AQ7116" t="str">
            <v>SETRS ST</v>
          </cell>
          <cell r="AW7116">
            <v>2014</v>
          </cell>
          <cell r="AX7116" t="str">
            <v>26</v>
          </cell>
          <cell r="BB7116" t="str">
            <v>DTI ST</v>
          </cell>
          <cell r="BE7116" t="str">
            <v>41</v>
          </cell>
          <cell r="BF7116" t="str">
            <v>2014-S41</v>
          </cell>
          <cell r="BS7116" t="str">
            <v>Batik C</v>
          </cell>
          <cell r="BW7116" t="str">
            <v>46</v>
          </cell>
        </row>
        <row r="7117">
          <cell r="F7117" t="str">
            <v>IMB/51454/C/OPQF</v>
          </cell>
          <cell r="Q7117">
            <v>4</v>
          </cell>
          <cell r="AQ7117" t="str">
            <v>SETRS ST</v>
          </cell>
          <cell r="AW7117">
            <v>2014</v>
          </cell>
          <cell r="AX7117" t="str">
            <v>26</v>
          </cell>
          <cell r="BB7117" t="str">
            <v>Carre M</v>
          </cell>
          <cell r="BE7117" t="str">
            <v>40</v>
          </cell>
          <cell r="BF7117" t="str">
            <v>2014-S40</v>
          </cell>
          <cell r="BS7117" t="str">
            <v>Carre M</v>
          </cell>
          <cell r="BW7117" t="str">
            <v>41</v>
          </cell>
        </row>
        <row r="7118">
          <cell r="F7118" t="str">
            <v>IMB/51454/C/OQ5Y</v>
          </cell>
          <cell r="Q7118">
            <v>15</v>
          </cell>
          <cell r="AQ7118" t="str">
            <v>CRJ ST</v>
          </cell>
          <cell r="AW7118">
            <v>2016</v>
          </cell>
          <cell r="AX7118" t="str">
            <v>14</v>
          </cell>
          <cell r="BB7118" t="str">
            <v>CRJ ST</v>
          </cell>
          <cell r="BE7118" t="str">
            <v>14</v>
          </cell>
          <cell r="BF7118" t="str">
            <v>2016-S14</v>
          </cell>
          <cell r="BS7118" t="str">
            <v>Grosselin P</v>
          </cell>
          <cell r="BW7118" t="str">
            <v>14</v>
          </cell>
        </row>
        <row r="7119">
          <cell r="F7119" t="str">
            <v>IMB/51454/C/OP77</v>
          </cell>
          <cell r="Q7119">
            <v>4</v>
          </cell>
          <cell r="AQ7119" t="str">
            <v>CRJ ST</v>
          </cell>
          <cell r="AW7119">
            <v>2016</v>
          </cell>
          <cell r="AX7119" t="str">
            <v>12</v>
          </cell>
          <cell r="BB7119" t="str">
            <v>CRJ ST</v>
          </cell>
          <cell r="BE7119" t="str">
            <v>12</v>
          </cell>
          <cell r="BF7119" t="str">
            <v>2016-S12</v>
          </cell>
          <cell r="BS7119" t="str">
            <v>Grosselin P</v>
          </cell>
          <cell r="BW7119" t="str">
            <v>12</v>
          </cell>
        </row>
        <row r="7120">
          <cell r="F7120" t="str">
            <v>IMB/51454/C/OP8I</v>
          </cell>
          <cell r="Q7120">
            <v>4</v>
          </cell>
          <cell r="AQ7120" t="str">
            <v>CRJ ST</v>
          </cell>
          <cell r="AW7120">
            <v>2016</v>
          </cell>
          <cell r="AX7120" t="str">
            <v>12</v>
          </cell>
          <cell r="BB7120" t="str">
            <v>CRJ ST</v>
          </cell>
          <cell r="BE7120" t="str">
            <v>12</v>
          </cell>
          <cell r="BF7120" t="str">
            <v>2016-S12</v>
          </cell>
          <cell r="BS7120" t="str">
            <v>Grosselin P</v>
          </cell>
          <cell r="BW7120" t="str">
            <v>12</v>
          </cell>
        </row>
        <row r="7121">
          <cell r="F7121" t="str">
            <v>IMB/51454/C/OJ0W</v>
          </cell>
          <cell r="Q7121">
            <v>6</v>
          </cell>
          <cell r="AQ7121" t="str">
            <v>SETRS ST</v>
          </cell>
          <cell r="AW7121">
            <v>2014</v>
          </cell>
          <cell r="AX7121" t="str">
            <v>26</v>
          </cell>
          <cell r="BB7121" t="str">
            <v>El Jilali B</v>
          </cell>
          <cell r="BE7121" t="str">
            <v>27</v>
          </cell>
          <cell r="BF7121" t="str">
            <v>2014-S27</v>
          </cell>
          <cell r="BS7121" t="str">
            <v>El Jilali B</v>
          </cell>
          <cell r="BW7121" t="str">
            <v>27</v>
          </cell>
        </row>
        <row r="7122">
          <cell r="F7122" t="str">
            <v>IMB/51454/C/OJB9</v>
          </cell>
          <cell r="Q7122">
            <v>4</v>
          </cell>
          <cell r="AQ7122" t="str">
            <v>SETRS ST</v>
          </cell>
          <cell r="AW7122">
            <v>2014</v>
          </cell>
          <cell r="AX7122" t="str">
            <v>26</v>
          </cell>
          <cell r="BB7122" t="str">
            <v>El Jilali B</v>
          </cell>
          <cell r="BE7122" t="str">
            <v>27</v>
          </cell>
          <cell r="BF7122" t="str">
            <v>2014-S27</v>
          </cell>
          <cell r="BS7122" t="str">
            <v>El Jilali B</v>
          </cell>
          <cell r="BW7122" t="str">
            <v>27</v>
          </cell>
        </row>
        <row r="7123">
          <cell r="F7123" t="str">
            <v>IMB/51454/C/OJBP</v>
          </cell>
          <cell r="Q7123">
            <v>4</v>
          </cell>
          <cell r="AQ7123" t="str">
            <v>SETRS ST</v>
          </cell>
          <cell r="AW7123">
            <v>2014</v>
          </cell>
          <cell r="AX7123" t="str">
            <v>26</v>
          </cell>
          <cell r="BB7123" t="str">
            <v>DTI ST</v>
          </cell>
          <cell r="BE7123" t="str">
            <v>40</v>
          </cell>
          <cell r="BF7123" t="str">
            <v>2014-S40</v>
          </cell>
          <cell r="BS7123" t="str">
            <v>Batik C</v>
          </cell>
          <cell r="BW7123" t="str">
            <v>47</v>
          </cell>
        </row>
        <row r="7124">
          <cell r="F7124" t="str">
            <v>IMB/51454/C/OKG8</v>
          </cell>
          <cell r="Q7124">
            <v>8</v>
          </cell>
          <cell r="AQ7124" t="str">
            <v>SETRS ST</v>
          </cell>
          <cell r="AW7124">
            <v>2014</v>
          </cell>
          <cell r="AX7124" t="str">
            <v>26</v>
          </cell>
          <cell r="BB7124" t="str">
            <v>El Jilali B</v>
          </cell>
          <cell r="BE7124" t="str">
            <v>36</v>
          </cell>
          <cell r="BF7124" t="str">
            <v>2014-S36</v>
          </cell>
          <cell r="BS7124" t="str">
            <v>El Jilali B</v>
          </cell>
          <cell r="BW7124" t="str">
            <v>36</v>
          </cell>
        </row>
        <row r="7125">
          <cell r="F7125" t="str">
            <v>IMB/51454/C/OKQ9</v>
          </cell>
          <cell r="Q7125">
            <v>8</v>
          </cell>
          <cell r="AQ7125" t="str">
            <v>SETRS ST</v>
          </cell>
          <cell r="AW7125">
            <v>2014</v>
          </cell>
          <cell r="AX7125" t="str">
            <v>26</v>
          </cell>
          <cell r="BB7125" t="str">
            <v>El Jilali B</v>
          </cell>
          <cell r="BE7125" t="str">
            <v>36</v>
          </cell>
          <cell r="BF7125" t="str">
            <v>2014-S36</v>
          </cell>
          <cell r="BS7125" t="str">
            <v>El Jilali B</v>
          </cell>
          <cell r="BW7125" t="str">
            <v>36</v>
          </cell>
        </row>
        <row r="7126">
          <cell r="F7126" t="str">
            <v>IMB/51454/C/OJJF</v>
          </cell>
          <cell r="Q7126">
            <v>5</v>
          </cell>
          <cell r="AQ7126" t="str">
            <v>SETRS ST</v>
          </cell>
          <cell r="AW7126">
            <v>2014</v>
          </cell>
          <cell r="AX7126" t="str">
            <v>26</v>
          </cell>
          <cell r="BB7126" t="str">
            <v>DTI ST</v>
          </cell>
          <cell r="BE7126" t="str">
            <v>40</v>
          </cell>
          <cell r="BF7126" t="str">
            <v>2014-S40</v>
          </cell>
          <cell r="BS7126" t="str">
            <v>Batik C</v>
          </cell>
          <cell r="BW7126" t="str">
            <v>47</v>
          </cell>
        </row>
        <row r="7127">
          <cell r="F7127" t="str">
            <v>IMB/51454/C/OJSD</v>
          </cell>
          <cell r="Q7127">
            <v>4</v>
          </cell>
          <cell r="AQ7127" t="str">
            <v>SETRS ST</v>
          </cell>
          <cell r="AW7127">
            <v>2014</v>
          </cell>
          <cell r="AX7127" t="str">
            <v>26</v>
          </cell>
          <cell r="BB7127" t="str">
            <v>Tambu Matadi Y</v>
          </cell>
          <cell r="BE7127" t="str">
            <v>30</v>
          </cell>
          <cell r="BF7127" t="str">
            <v>2014-S30</v>
          </cell>
          <cell r="BS7127" t="str">
            <v>Tambu Matadi Y</v>
          </cell>
          <cell r="BW7127" t="str">
            <v>30</v>
          </cell>
        </row>
        <row r="7128">
          <cell r="F7128" t="str">
            <v>IMB/51454/C/OGQ5</v>
          </cell>
          <cell r="Q7128">
            <v>34</v>
          </cell>
          <cell r="AQ7128" t="str">
            <v>SETRS ST</v>
          </cell>
          <cell r="AW7128">
            <v>2014</v>
          </cell>
          <cell r="AX7128" t="str">
            <v>26</v>
          </cell>
          <cell r="BB7128" t="str">
            <v>Batik C</v>
          </cell>
          <cell r="BE7128" t="str">
            <v>38</v>
          </cell>
          <cell r="BF7128" t="str">
            <v>2014-S38</v>
          </cell>
          <cell r="BS7128" t="str">
            <v>Batik C</v>
          </cell>
          <cell r="BW7128" t="str">
            <v>38</v>
          </cell>
        </row>
        <row r="7129">
          <cell r="F7129" t="str">
            <v>IMB/51454/C/ZJLD</v>
          </cell>
          <cell r="Q7129">
            <v>12</v>
          </cell>
          <cell r="AQ7129" t="str">
            <v>SETRS ST</v>
          </cell>
          <cell r="AW7129">
            <v>2014</v>
          </cell>
          <cell r="AX7129" t="str">
            <v>26</v>
          </cell>
          <cell r="BB7129" t="str">
            <v>Carre M</v>
          </cell>
          <cell r="BE7129" t="str">
            <v>39</v>
          </cell>
          <cell r="BF7129" t="str">
            <v>2014-S39</v>
          </cell>
          <cell r="BS7129" t="str">
            <v>Carre M</v>
          </cell>
          <cell r="BW7129" t="str">
            <v>40</v>
          </cell>
        </row>
        <row r="7130">
          <cell r="F7130" t="str">
            <v>IMB/51454/C/OLCB</v>
          </cell>
          <cell r="Q7130">
            <v>6</v>
          </cell>
          <cell r="AQ7130" t="str">
            <v>SETRS ST</v>
          </cell>
          <cell r="AW7130">
            <v>2014</v>
          </cell>
          <cell r="AX7130" t="str">
            <v>26</v>
          </cell>
          <cell r="BB7130" t="str">
            <v>DTI ST</v>
          </cell>
          <cell r="BE7130" t="str">
            <v>39</v>
          </cell>
          <cell r="BF7130" t="str">
            <v>2014-S39</v>
          </cell>
          <cell r="BS7130" t="str">
            <v>Matton V</v>
          </cell>
          <cell r="BW7130" t="str">
            <v>05</v>
          </cell>
        </row>
        <row r="7131">
          <cell r="F7131" t="str">
            <v>IMB/51454/C/OQ2D</v>
          </cell>
          <cell r="Q7131">
            <v>7</v>
          </cell>
          <cell r="AQ7131" t="str">
            <v>SETRS ST</v>
          </cell>
          <cell r="AW7131">
            <v>2014</v>
          </cell>
          <cell r="AX7131" t="str">
            <v>26</v>
          </cell>
          <cell r="BB7131" t="str">
            <v>DTI ST</v>
          </cell>
          <cell r="BE7131" t="str">
            <v>41</v>
          </cell>
          <cell r="BF7131" t="str">
            <v>2014-S41</v>
          </cell>
          <cell r="BS7131" t="str">
            <v>Matton V</v>
          </cell>
          <cell r="BW7131" t="str">
            <v>05</v>
          </cell>
        </row>
        <row r="7132">
          <cell r="F7132" t="str">
            <v>IMB/51454/C/OPFS</v>
          </cell>
          <cell r="Q7132">
            <v>7</v>
          </cell>
          <cell r="AQ7132" t="str">
            <v>SETRS ST</v>
          </cell>
          <cell r="AW7132">
            <v>2014</v>
          </cell>
          <cell r="AX7132" t="str">
            <v>26</v>
          </cell>
          <cell r="BB7132" t="str">
            <v>DTI ST</v>
          </cell>
          <cell r="BE7132" t="str">
            <v>40</v>
          </cell>
          <cell r="BF7132" t="str">
            <v>2014-S40</v>
          </cell>
          <cell r="BS7132" t="str">
            <v>Matton V</v>
          </cell>
          <cell r="BW7132" t="str">
            <v>05</v>
          </cell>
        </row>
        <row r="7133">
          <cell r="F7133" t="str">
            <v>IMB/51454/C/P0NN</v>
          </cell>
          <cell r="Q7133">
            <v>5</v>
          </cell>
          <cell r="AQ7133" t="str">
            <v>CRJ ST</v>
          </cell>
          <cell r="AW7133">
            <v>2014</v>
          </cell>
          <cell r="AX7133" t="str">
            <v>40</v>
          </cell>
          <cell r="BB7133" t="str">
            <v>CRJ ST</v>
          </cell>
          <cell r="BE7133" t="str">
            <v>52</v>
          </cell>
          <cell r="BF7133" t="str">
            <v>2014-S52</v>
          </cell>
          <cell r="BS7133" t="str">
            <v>A affecter</v>
          </cell>
          <cell r="BW7133" t="str">
            <v/>
          </cell>
        </row>
        <row r="7134">
          <cell r="F7134" t="str">
            <v>IMB/51454/C/OJ1Q</v>
          </cell>
          <cell r="Q7134">
            <v>6</v>
          </cell>
          <cell r="AQ7134" t="str">
            <v>SETRS ST</v>
          </cell>
          <cell r="AW7134">
            <v>2014</v>
          </cell>
          <cell r="AX7134" t="str">
            <v>26</v>
          </cell>
          <cell r="BB7134" t="str">
            <v>DTI ST</v>
          </cell>
          <cell r="BE7134" t="str">
            <v>40</v>
          </cell>
          <cell r="BF7134" t="str">
            <v>2014-S40</v>
          </cell>
          <cell r="BS7134" t="str">
            <v>A affecter</v>
          </cell>
          <cell r="BW7134" t="str">
            <v/>
          </cell>
        </row>
        <row r="7135">
          <cell r="F7135" t="str">
            <v>IMB/51454/S/P0MS</v>
          </cell>
          <cell r="Q7135">
            <v>3</v>
          </cell>
          <cell r="AQ7135" t="str">
            <v>Annulé</v>
          </cell>
          <cell r="AW7135" t="str">
            <v/>
          </cell>
          <cell r="AX7135" t="str">
            <v/>
          </cell>
          <cell r="BB7135" t="str">
            <v>Annulé</v>
          </cell>
          <cell r="BE7135" t="str">
            <v/>
          </cell>
          <cell r="BF7135" t="str">
            <v/>
          </cell>
          <cell r="BS7135" t="str">
            <v>Annulé</v>
          </cell>
          <cell r="BW7135" t="str">
            <v/>
          </cell>
        </row>
        <row r="7136">
          <cell r="F7136" t="str">
            <v>IMB/51454/C/ORIK</v>
          </cell>
          <cell r="Q7136">
            <v>34</v>
          </cell>
          <cell r="AQ7136" t="str">
            <v>SETRS ST</v>
          </cell>
          <cell r="AW7136">
            <v>2014</v>
          </cell>
          <cell r="AX7136" t="str">
            <v>26</v>
          </cell>
          <cell r="BB7136" t="str">
            <v>El Jilali B</v>
          </cell>
          <cell r="BE7136" t="str">
            <v>36</v>
          </cell>
          <cell r="BF7136" t="str">
            <v>2014-S36</v>
          </cell>
          <cell r="BS7136" t="str">
            <v>El Jilali B</v>
          </cell>
          <cell r="BW7136" t="str">
            <v>36</v>
          </cell>
        </row>
        <row r="7137">
          <cell r="F7137" t="str">
            <v>IMB/51454/C/ORMV</v>
          </cell>
          <cell r="Q7137">
            <v>1</v>
          </cell>
          <cell r="AQ7137" t="str">
            <v>SETRS ST</v>
          </cell>
          <cell r="AW7137">
            <v>2014</v>
          </cell>
          <cell r="AX7137" t="str">
            <v>26</v>
          </cell>
          <cell r="BB7137" t="str">
            <v>El Jilali B</v>
          </cell>
          <cell r="BE7137" t="str">
            <v>36</v>
          </cell>
          <cell r="BF7137" t="str">
            <v>2014-S36</v>
          </cell>
          <cell r="BS7137" t="str">
            <v>El Jilali B</v>
          </cell>
          <cell r="BW7137" t="str">
            <v>36</v>
          </cell>
        </row>
        <row r="7138">
          <cell r="F7138" t="str">
            <v>IMB/51454/C/ORRD</v>
          </cell>
          <cell r="Q7138">
            <v>9</v>
          </cell>
          <cell r="AQ7138" t="str">
            <v>CRJ ST</v>
          </cell>
          <cell r="AW7138">
            <v>2016</v>
          </cell>
          <cell r="AX7138" t="str">
            <v>12</v>
          </cell>
          <cell r="BB7138" t="str">
            <v>CRJ ST</v>
          </cell>
          <cell r="BE7138" t="str">
            <v>12</v>
          </cell>
          <cell r="BF7138" t="str">
            <v>2016-S12</v>
          </cell>
          <cell r="BS7138" t="str">
            <v>Grosselin P</v>
          </cell>
          <cell r="BW7138" t="str">
            <v>12</v>
          </cell>
        </row>
        <row r="7139">
          <cell r="F7139" t="str">
            <v>IMB/51454/S/ORKQ</v>
          </cell>
          <cell r="Q7139">
            <v>1</v>
          </cell>
          <cell r="AQ7139" t="str">
            <v>SETRS ST</v>
          </cell>
          <cell r="AW7139">
            <v>2014</v>
          </cell>
          <cell r="AX7139" t="str">
            <v>26</v>
          </cell>
          <cell r="BB7139" t="str">
            <v>El Jilali B</v>
          </cell>
          <cell r="BE7139" t="str">
            <v>36</v>
          </cell>
          <cell r="BF7139" t="str">
            <v>2014-S36</v>
          </cell>
          <cell r="BS7139" t="str">
            <v>El Jilali B</v>
          </cell>
          <cell r="BW7139" t="str">
            <v>36</v>
          </cell>
        </row>
        <row r="7140">
          <cell r="F7140" t="str">
            <v>IMB/51454/C/OO50</v>
          </cell>
          <cell r="Q7140">
            <v>1</v>
          </cell>
          <cell r="AQ7140" t="str">
            <v>Vandelet S</v>
          </cell>
          <cell r="AW7140">
            <v>2015</v>
          </cell>
          <cell r="AX7140" t="str">
            <v>42</v>
          </cell>
          <cell r="BB7140" t="str">
            <v>Annulé</v>
          </cell>
          <cell r="BE7140" t="str">
            <v/>
          </cell>
          <cell r="BF7140" t="str">
            <v/>
          </cell>
          <cell r="BS7140" t="str">
            <v>Annulé</v>
          </cell>
          <cell r="BW7140" t="str">
            <v/>
          </cell>
        </row>
        <row r="7141">
          <cell r="F7141" t="str">
            <v>IMB/51454/S/OO4L</v>
          </cell>
          <cell r="Q7141">
            <v>1</v>
          </cell>
          <cell r="AQ7141" t="str">
            <v>Vandelet S</v>
          </cell>
          <cell r="AW7141">
            <v>2015</v>
          </cell>
          <cell r="AX7141" t="str">
            <v>42</v>
          </cell>
          <cell r="BB7141" t="str">
            <v>Annulé</v>
          </cell>
          <cell r="BE7141" t="str">
            <v/>
          </cell>
          <cell r="BF7141" t="str">
            <v/>
          </cell>
          <cell r="BS7141" t="str">
            <v>Annulé</v>
          </cell>
          <cell r="BW7141" t="str">
            <v/>
          </cell>
        </row>
        <row r="7142">
          <cell r="F7142" t="str">
            <v>IMB/51454/S/OOF5</v>
          </cell>
          <cell r="Q7142">
            <v>1</v>
          </cell>
          <cell r="AQ7142" t="str">
            <v>Vandelet S</v>
          </cell>
          <cell r="AW7142">
            <v>2015</v>
          </cell>
          <cell r="AX7142" t="str">
            <v>42</v>
          </cell>
          <cell r="BB7142" t="str">
            <v>Annulé</v>
          </cell>
          <cell r="BE7142" t="str">
            <v/>
          </cell>
          <cell r="BF7142" t="str">
            <v/>
          </cell>
          <cell r="BS7142" t="str">
            <v>Annulé</v>
          </cell>
          <cell r="BW7142" t="str">
            <v/>
          </cell>
        </row>
        <row r="7143">
          <cell r="F7143" t="str">
            <v>IMB/51454/S/OOFI</v>
          </cell>
          <cell r="Q7143">
            <v>1</v>
          </cell>
          <cell r="AQ7143" t="str">
            <v>Vandelet S</v>
          </cell>
          <cell r="AW7143">
            <v>2015</v>
          </cell>
          <cell r="AX7143" t="str">
            <v>42</v>
          </cell>
          <cell r="BB7143" t="str">
            <v>Annulé</v>
          </cell>
          <cell r="BE7143" t="str">
            <v/>
          </cell>
          <cell r="BF7143" t="str">
            <v/>
          </cell>
          <cell r="BS7143" t="str">
            <v>Annulé</v>
          </cell>
          <cell r="BW7143" t="str">
            <v/>
          </cell>
        </row>
        <row r="7144">
          <cell r="F7144" t="str">
            <v>IMB/51454/S/OOFJ</v>
          </cell>
          <cell r="Q7144">
            <v>1</v>
          </cell>
          <cell r="AQ7144" t="str">
            <v>Vandelet S</v>
          </cell>
          <cell r="AW7144">
            <v>2015</v>
          </cell>
          <cell r="AX7144" t="str">
            <v>42</v>
          </cell>
          <cell r="BB7144" t="str">
            <v>Annulé</v>
          </cell>
          <cell r="BE7144" t="str">
            <v/>
          </cell>
          <cell r="BF7144" t="str">
            <v/>
          </cell>
          <cell r="BS7144" t="str">
            <v>Annulé</v>
          </cell>
          <cell r="BW7144" t="str">
            <v/>
          </cell>
        </row>
        <row r="7145">
          <cell r="F7145" t="str">
            <v>IMB/51454/S/OOFR</v>
          </cell>
          <cell r="Q7145">
            <v>1</v>
          </cell>
          <cell r="AQ7145" t="str">
            <v>Vandelet S</v>
          </cell>
          <cell r="AW7145">
            <v>2015</v>
          </cell>
          <cell r="AX7145" t="str">
            <v>42</v>
          </cell>
          <cell r="BB7145" t="str">
            <v>Annulé</v>
          </cell>
          <cell r="BE7145" t="str">
            <v/>
          </cell>
          <cell r="BF7145" t="str">
            <v/>
          </cell>
          <cell r="BS7145" t="str">
            <v>Annulé</v>
          </cell>
          <cell r="BW7145" t="str">
            <v/>
          </cell>
        </row>
        <row r="7146">
          <cell r="F7146" t="str">
            <v>IMB/51454/S/OOG0</v>
          </cell>
          <cell r="Q7146">
            <v>1</v>
          </cell>
          <cell r="AQ7146" t="str">
            <v>Vandelet S</v>
          </cell>
          <cell r="AW7146">
            <v>2015</v>
          </cell>
          <cell r="AX7146" t="str">
            <v>42</v>
          </cell>
          <cell r="BB7146" t="str">
            <v>Annulé</v>
          </cell>
          <cell r="BE7146" t="str">
            <v/>
          </cell>
          <cell r="BF7146" t="str">
            <v/>
          </cell>
          <cell r="BS7146" t="str">
            <v>Annulé</v>
          </cell>
          <cell r="BW7146" t="str">
            <v/>
          </cell>
        </row>
        <row r="7147">
          <cell r="F7147" t="str">
            <v>IMB/51454/S/OOGH</v>
          </cell>
          <cell r="Q7147">
            <v>1</v>
          </cell>
          <cell r="AQ7147" t="str">
            <v>Vandelet S</v>
          </cell>
          <cell r="AW7147">
            <v>2015</v>
          </cell>
          <cell r="AX7147" t="str">
            <v>42</v>
          </cell>
          <cell r="BB7147" t="str">
            <v>Annulé</v>
          </cell>
          <cell r="BE7147" t="str">
            <v/>
          </cell>
          <cell r="BF7147" t="str">
            <v/>
          </cell>
          <cell r="BS7147" t="str">
            <v>Annulé</v>
          </cell>
          <cell r="BW7147" t="str">
            <v/>
          </cell>
        </row>
        <row r="7148">
          <cell r="F7148" t="str">
            <v>IMB/51454/S/OOGT</v>
          </cell>
          <cell r="Q7148">
            <v>1</v>
          </cell>
          <cell r="AQ7148" t="str">
            <v>Vandelet S</v>
          </cell>
          <cell r="AW7148">
            <v>2015</v>
          </cell>
          <cell r="AX7148" t="str">
            <v>42</v>
          </cell>
          <cell r="BB7148" t="str">
            <v>Annulé</v>
          </cell>
          <cell r="BE7148" t="str">
            <v/>
          </cell>
          <cell r="BF7148" t="str">
            <v/>
          </cell>
          <cell r="BS7148" t="str">
            <v>Annulé</v>
          </cell>
          <cell r="BW7148" t="str">
            <v/>
          </cell>
        </row>
        <row r="7149">
          <cell r="F7149" t="str">
            <v>IMB/51454/S/OOH3</v>
          </cell>
          <cell r="Q7149">
            <v>1</v>
          </cell>
          <cell r="AQ7149" t="str">
            <v>Vandelet S</v>
          </cell>
          <cell r="AW7149">
            <v>2015</v>
          </cell>
          <cell r="AX7149" t="str">
            <v>42</v>
          </cell>
          <cell r="BB7149" t="str">
            <v>Annulé</v>
          </cell>
          <cell r="BE7149" t="str">
            <v/>
          </cell>
          <cell r="BF7149" t="str">
            <v/>
          </cell>
          <cell r="BS7149" t="str">
            <v>Annulé</v>
          </cell>
          <cell r="BW7149" t="str">
            <v/>
          </cell>
        </row>
        <row r="7150">
          <cell r="F7150" t="str">
            <v>IMB/51454/S/OOHK</v>
          </cell>
          <cell r="Q7150">
            <v>1</v>
          </cell>
          <cell r="AQ7150" t="str">
            <v>Vandelet S</v>
          </cell>
          <cell r="AW7150">
            <v>2015</v>
          </cell>
          <cell r="AX7150" t="str">
            <v>42</v>
          </cell>
          <cell r="BB7150" t="str">
            <v>Annulé</v>
          </cell>
          <cell r="BE7150" t="str">
            <v/>
          </cell>
          <cell r="BF7150" t="str">
            <v/>
          </cell>
          <cell r="BS7150" t="str">
            <v>Annulé</v>
          </cell>
          <cell r="BW7150" t="str">
            <v/>
          </cell>
        </row>
        <row r="7151">
          <cell r="F7151" t="str">
            <v>IMB/51454/S/OOI2</v>
          </cell>
          <cell r="Q7151">
            <v>1</v>
          </cell>
          <cell r="AQ7151" t="str">
            <v>Vandelet S</v>
          </cell>
          <cell r="AW7151">
            <v>2015</v>
          </cell>
          <cell r="AX7151" t="str">
            <v>42</v>
          </cell>
          <cell r="BB7151" t="str">
            <v>Annulé</v>
          </cell>
          <cell r="BE7151" t="str">
            <v/>
          </cell>
          <cell r="BF7151" t="str">
            <v/>
          </cell>
          <cell r="BS7151" t="str">
            <v>Annulé</v>
          </cell>
          <cell r="BW7151" t="str">
            <v/>
          </cell>
        </row>
        <row r="7152">
          <cell r="F7152" t="str">
            <v>IMB/51454/S/OOIG</v>
          </cell>
          <cell r="Q7152">
            <v>1</v>
          </cell>
          <cell r="AQ7152" t="str">
            <v>Vandelet S</v>
          </cell>
          <cell r="AW7152">
            <v>2015</v>
          </cell>
          <cell r="AX7152" t="str">
            <v>42</v>
          </cell>
          <cell r="BB7152" t="str">
            <v>Annulé</v>
          </cell>
          <cell r="BE7152" t="str">
            <v/>
          </cell>
          <cell r="BF7152" t="str">
            <v/>
          </cell>
          <cell r="BS7152" t="str">
            <v>Annulé</v>
          </cell>
          <cell r="BW7152" t="str">
            <v/>
          </cell>
        </row>
        <row r="7153">
          <cell r="F7153" t="str">
            <v>IMB/51454/S/OOJ7</v>
          </cell>
          <cell r="Q7153">
            <v>1</v>
          </cell>
          <cell r="AQ7153" t="str">
            <v>Vandelet S</v>
          </cell>
          <cell r="AW7153">
            <v>2015</v>
          </cell>
          <cell r="AX7153" t="str">
            <v>42</v>
          </cell>
          <cell r="BB7153" t="str">
            <v>Annulé</v>
          </cell>
          <cell r="BE7153" t="str">
            <v/>
          </cell>
          <cell r="BF7153" t="str">
            <v/>
          </cell>
          <cell r="BS7153" t="str">
            <v>Annulé</v>
          </cell>
          <cell r="BW7153" t="str">
            <v/>
          </cell>
        </row>
        <row r="7154">
          <cell r="F7154" t="str">
            <v>IMB/51454/S/OOJ8</v>
          </cell>
          <cell r="Q7154">
            <v>1</v>
          </cell>
          <cell r="AQ7154" t="str">
            <v>Vandelet S</v>
          </cell>
          <cell r="AW7154">
            <v>2015</v>
          </cell>
          <cell r="AX7154" t="str">
            <v>42</v>
          </cell>
          <cell r="BB7154" t="str">
            <v>Annulé</v>
          </cell>
          <cell r="BE7154" t="str">
            <v/>
          </cell>
          <cell r="BF7154" t="str">
            <v/>
          </cell>
          <cell r="BS7154" t="str">
            <v>Annulé</v>
          </cell>
          <cell r="BW7154" t="str">
            <v/>
          </cell>
        </row>
        <row r="7155">
          <cell r="F7155" t="str">
            <v>IMB/51454/S/OOJS</v>
          </cell>
          <cell r="Q7155">
            <v>1</v>
          </cell>
          <cell r="AQ7155" t="str">
            <v>Vandelet S</v>
          </cell>
          <cell r="AW7155">
            <v>2015</v>
          </cell>
          <cell r="AX7155" t="str">
            <v>42</v>
          </cell>
          <cell r="BB7155" t="str">
            <v>Annulé</v>
          </cell>
          <cell r="BE7155" t="str">
            <v/>
          </cell>
          <cell r="BF7155" t="str">
            <v/>
          </cell>
          <cell r="BS7155" t="str">
            <v>Annulé</v>
          </cell>
          <cell r="BW7155" t="str">
            <v/>
          </cell>
        </row>
        <row r="7156">
          <cell r="F7156" t="str">
            <v>IMB/51454/S/OOKG</v>
          </cell>
          <cell r="Q7156">
            <v>1</v>
          </cell>
          <cell r="AQ7156" t="str">
            <v>Vandelet S</v>
          </cell>
          <cell r="AW7156">
            <v>2015</v>
          </cell>
          <cell r="AX7156" t="str">
            <v>42</v>
          </cell>
          <cell r="BB7156" t="str">
            <v>Annulé</v>
          </cell>
          <cell r="BE7156" t="str">
            <v/>
          </cell>
          <cell r="BF7156" t="str">
            <v/>
          </cell>
          <cell r="BS7156" t="str">
            <v>Annulé</v>
          </cell>
          <cell r="BW7156" t="str">
            <v/>
          </cell>
        </row>
        <row r="7157">
          <cell r="F7157" t="str">
            <v>IMB/51454/S/OOOS</v>
          </cell>
          <cell r="Q7157">
            <v>1</v>
          </cell>
          <cell r="AQ7157" t="str">
            <v>Vandelet S</v>
          </cell>
          <cell r="AW7157">
            <v>2015</v>
          </cell>
          <cell r="AX7157" t="str">
            <v>42</v>
          </cell>
          <cell r="BB7157" t="str">
            <v>Annulé</v>
          </cell>
          <cell r="BE7157" t="str">
            <v/>
          </cell>
          <cell r="BF7157" t="str">
            <v/>
          </cell>
          <cell r="BS7157" t="str">
            <v>Annulé</v>
          </cell>
          <cell r="BW7157" t="str">
            <v/>
          </cell>
        </row>
        <row r="7158">
          <cell r="F7158" t="str">
            <v>IMB/51454/S/OZHW</v>
          </cell>
          <cell r="Q7158">
            <v>2</v>
          </cell>
          <cell r="AQ7158" t="str">
            <v>Vandelet S</v>
          </cell>
          <cell r="AW7158">
            <v>2015</v>
          </cell>
          <cell r="AX7158" t="str">
            <v>42</v>
          </cell>
          <cell r="BB7158" t="str">
            <v>Annulé</v>
          </cell>
          <cell r="BE7158" t="str">
            <v/>
          </cell>
          <cell r="BF7158" t="str">
            <v/>
          </cell>
          <cell r="BS7158" t="str">
            <v>Annulé</v>
          </cell>
          <cell r="BW7158" t="str">
            <v/>
          </cell>
        </row>
        <row r="7159">
          <cell r="F7159" t="str">
            <v>IMB/51454/C/OUIM</v>
          </cell>
          <cell r="Q7159">
            <v>7</v>
          </cell>
          <cell r="AQ7159" t="str">
            <v>CRJ ST</v>
          </cell>
          <cell r="AW7159">
            <v>2014</v>
          </cell>
          <cell r="AX7159" t="str">
            <v>30</v>
          </cell>
          <cell r="BB7159" t="str">
            <v>CRJ ST</v>
          </cell>
          <cell r="BE7159" t="str">
            <v>30</v>
          </cell>
          <cell r="BF7159" t="str">
            <v>2014-S30</v>
          </cell>
          <cell r="BS7159" t="str">
            <v>Matton V</v>
          </cell>
          <cell r="BW7159" t="str">
            <v>33</v>
          </cell>
        </row>
        <row r="7160">
          <cell r="F7160" t="str">
            <v>IMB/51454/S/OR7H</v>
          </cell>
          <cell r="Q7160">
            <v>1</v>
          </cell>
          <cell r="AQ7160" t="str">
            <v>CRJ ST</v>
          </cell>
          <cell r="AW7160">
            <v>2014</v>
          </cell>
          <cell r="AX7160" t="str">
            <v>30</v>
          </cell>
          <cell r="BB7160" t="str">
            <v>CRJ ST</v>
          </cell>
          <cell r="BE7160" t="str">
            <v>30</v>
          </cell>
          <cell r="BF7160" t="str">
            <v>2014-S30</v>
          </cell>
          <cell r="BS7160" t="str">
            <v>Debrauwer J</v>
          </cell>
          <cell r="BW7160" t="str">
            <v>34</v>
          </cell>
        </row>
        <row r="7161">
          <cell r="F7161" t="str">
            <v>IMB/51454/S/OR2Z</v>
          </cell>
          <cell r="Q7161">
            <v>1</v>
          </cell>
          <cell r="AQ7161" t="str">
            <v>CRJ ST</v>
          </cell>
          <cell r="AW7161">
            <v>2014</v>
          </cell>
          <cell r="AX7161" t="str">
            <v>30</v>
          </cell>
          <cell r="BB7161" t="str">
            <v>CRJ ST</v>
          </cell>
          <cell r="BE7161" t="str">
            <v>30</v>
          </cell>
          <cell r="BF7161" t="str">
            <v>2014-S30</v>
          </cell>
          <cell r="BS7161" t="str">
            <v>Debrauwer J</v>
          </cell>
          <cell r="BW7161" t="str">
            <v>34</v>
          </cell>
        </row>
        <row r="7162">
          <cell r="F7162" t="str">
            <v>IMB/51454/C/OXQE</v>
          </cell>
          <cell r="Q7162">
            <v>14</v>
          </cell>
          <cell r="AQ7162" t="str">
            <v>CRJ ST</v>
          </cell>
          <cell r="AW7162">
            <v>2014</v>
          </cell>
          <cell r="AX7162" t="str">
            <v>30</v>
          </cell>
          <cell r="BB7162" t="str">
            <v>CRJ ST</v>
          </cell>
          <cell r="BE7162" t="str">
            <v>30</v>
          </cell>
          <cell r="BF7162" t="str">
            <v>2014-S30</v>
          </cell>
          <cell r="BS7162" t="str">
            <v>Matton V</v>
          </cell>
          <cell r="BW7162" t="str">
            <v>32</v>
          </cell>
        </row>
        <row r="7163">
          <cell r="F7163" t="str">
            <v>IMB/51454/C/OXP7</v>
          </cell>
          <cell r="Q7163">
            <v>14</v>
          </cell>
          <cell r="AQ7163" t="str">
            <v>CRJ ST</v>
          </cell>
          <cell r="AW7163">
            <v>2014</v>
          </cell>
          <cell r="AX7163" t="str">
            <v>30</v>
          </cell>
          <cell r="BB7163" t="str">
            <v>CRJ ST</v>
          </cell>
          <cell r="BE7163" t="str">
            <v>30</v>
          </cell>
          <cell r="BF7163" t="str">
            <v>2014-S30</v>
          </cell>
          <cell r="BS7163" t="str">
            <v>Matton V</v>
          </cell>
          <cell r="BW7163" t="str">
            <v>32</v>
          </cell>
        </row>
        <row r="7164">
          <cell r="F7164" t="str">
            <v>IMB/51454/C/OXNS</v>
          </cell>
          <cell r="Q7164">
            <v>14</v>
          </cell>
          <cell r="AQ7164" t="str">
            <v>CRJ ST</v>
          </cell>
          <cell r="AW7164">
            <v>2014</v>
          </cell>
          <cell r="AX7164" t="str">
            <v>30</v>
          </cell>
          <cell r="BB7164" t="str">
            <v>CRJ ST</v>
          </cell>
          <cell r="BE7164" t="str">
            <v>30</v>
          </cell>
          <cell r="BF7164" t="str">
            <v>2014-S30</v>
          </cell>
          <cell r="BS7164" t="str">
            <v>Matton V</v>
          </cell>
          <cell r="BW7164" t="str">
            <v>32</v>
          </cell>
        </row>
        <row r="7165">
          <cell r="F7165" t="str">
            <v>IMB/51454/C/OXN9</v>
          </cell>
          <cell r="Q7165">
            <v>14</v>
          </cell>
          <cell r="AQ7165" t="str">
            <v>CRJ ST</v>
          </cell>
          <cell r="AW7165">
            <v>2014</v>
          </cell>
          <cell r="AX7165" t="str">
            <v>30</v>
          </cell>
          <cell r="BB7165" t="str">
            <v>CRJ ST</v>
          </cell>
          <cell r="BE7165" t="str">
            <v>30</v>
          </cell>
          <cell r="BF7165" t="str">
            <v>2014-S30</v>
          </cell>
          <cell r="BS7165" t="str">
            <v>Matton V</v>
          </cell>
          <cell r="BW7165" t="str">
            <v>32</v>
          </cell>
        </row>
        <row r="7166">
          <cell r="F7166" t="str">
            <v>IMB/51454/C/OXMO</v>
          </cell>
          <cell r="Q7166">
            <v>13</v>
          </cell>
          <cell r="AQ7166" t="str">
            <v>CRJ ST</v>
          </cell>
          <cell r="AW7166">
            <v>2014</v>
          </cell>
          <cell r="AX7166" t="str">
            <v>30</v>
          </cell>
          <cell r="BB7166" t="str">
            <v>CRJ ST</v>
          </cell>
          <cell r="BE7166" t="str">
            <v>30</v>
          </cell>
          <cell r="BF7166" t="str">
            <v>2014-S30</v>
          </cell>
          <cell r="BS7166" t="str">
            <v>Matton V</v>
          </cell>
          <cell r="BW7166" t="str">
            <v>32</v>
          </cell>
        </row>
        <row r="7167">
          <cell r="F7167" t="str">
            <v>IMB/51454/C/OR54</v>
          </cell>
          <cell r="Q7167">
            <v>12</v>
          </cell>
          <cell r="AQ7167" t="str">
            <v>CRJ ST</v>
          </cell>
          <cell r="AW7167">
            <v>2014</v>
          </cell>
          <cell r="AX7167" t="str">
            <v>30</v>
          </cell>
          <cell r="BB7167" t="str">
            <v>CRJ ST</v>
          </cell>
          <cell r="BE7167" t="str">
            <v>30</v>
          </cell>
          <cell r="BF7167" t="str">
            <v>2014-S30</v>
          </cell>
          <cell r="BS7167" t="str">
            <v>Debrauwer J</v>
          </cell>
          <cell r="BW7167" t="str">
            <v>34</v>
          </cell>
        </row>
        <row r="7168">
          <cell r="F7168" t="str">
            <v>IMB/51454/C/OQ2W</v>
          </cell>
          <cell r="Q7168">
            <v>5</v>
          </cell>
          <cell r="AQ7168" t="str">
            <v>CRJ ST</v>
          </cell>
          <cell r="AW7168">
            <v>2014</v>
          </cell>
          <cell r="AX7168" t="str">
            <v>40</v>
          </cell>
          <cell r="BB7168" t="str">
            <v>CRJ ST</v>
          </cell>
          <cell r="BE7168" t="str">
            <v>40</v>
          </cell>
          <cell r="BF7168" t="str">
            <v>2014-S40</v>
          </cell>
          <cell r="BS7168" t="str">
            <v>Batik C</v>
          </cell>
          <cell r="BW7168" t="str">
            <v>47</v>
          </cell>
        </row>
        <row r="7169">
          <cell r="F7169" t="str">
            <v>IMB/51454/C/OPTM</v>
          </cell>
          <cell r="Q7169">
            <v>4</v>
          </cell>
          <cell r="AQ7169" t="str">
            <v>CRJ ST</v>
          </cell>
          <cell r="AW7169">
            <v>2014</v>
          </cell>
          <cell r="AX7169" t="str">
            <v>36</v>
          </cell>
          <cell r="BB7169" t="str">
            <v>CRJ ST</v>
          </cell>
          <cell r="BE7169" t="str">
            <v>36</v>
          </cell>
          <cell r="BF7169" t="str">
            <v>2014-S36</v>
          </cell>
          <cell r="BS7169" t="str">
            <v>Batik C</v>
          </cell>
          <cell r="BW7169" t="str">
            <v>36</v>
          </cell>
        </row>
        <row r="7170">
          <cell r="F7170" t="str">
            <v>IMB/51454/C/OPP6</v>
          </cell>
          <cell r="Q7170">
            <v>5</v>
          </cell>
          <cell r="AQ7170" t="str">
            <v>CRJ ST</v>
          </cell>
          <cell r="AW7170">
            <v>2014</v>
          </cell>
          <cell r="AX7170" t="str">
            <v>30</v>
          </cell>
          <cell r="BB7170" t="str">
            <v>CRJ ST</v>
          </cell>
          <cell r="BE7170" t="str">
            <v>30</v>
          </cell>
          <cell r="BF7170" t="str">
            <v>2014-S30</v>
          </cell>
          <cell r="BS7170" t="str">
            <v>Matton V</v>
          </cell>
          <cell r="BW7170" t="str">
            <v>33</v>
          </cell>
        </row>
        <row r="7171">
          <cell r="F7171" t="str">
            <v>IMB/51454/C/OKQB</v>
          </cell>
          <cell r="Q7171">
            <v>13</v>
          </cell>
          <cell r="AQ7171" t="str">
            <v>CRJ ST</v>
          </cell>
          <cell r="AW7171">
            <v>2014</v>
          </cell>
          <cell r="AX7171" t="str">
            <v>30</v>
          </cell>
          <cell r="BB7171" t="str">
            <v>CRJ ST</v>
          </cell>
          <cell r="BE7171" t="str">
            <v>30</v>
          </cell>
          <cell r="BF7171" t="str">
            <v>2014-S30</v>
          </cell>
          <cell r="BS7171" t="str">
            <v>Matton V</v>
          </cell>
          <cell r="BW7171" t="str">
            <v>33</v>
          </cell>
        </row>
        <row r="7172">
          <cell r="F7172" t="str">
            <v>IMB/51454/C/00GS</v>
          </cell>
          <cell r="Q7172">
            <v>7</v>
          </cell>
          <cell r="AQ7172" t="str">
            <v>CRJ ST</v>
          </cell>
          <cell r="AW7172">
            <v>2014</v>
          </cell>
          <cell r="AX7172" t="str">
            <v>36</v>
          </cell>
          <cell r="BB7172" t="str">
            <v>CRJ ST</v>
          </cell>
          <cell r="BE7172" t="str">
            <v>36</v>
          </cell>
          <cell r="BF7172" t="str">
            <v>2014-S36</v>
          </cell>
          <cell r="BS7172" t="str">
            <v>Debrauwer J</v>
          </cell>
          <cell r="BW7172" t="str">
            <v>40</v>
          </cell>
        </row>
        <row r="7173">
          <cell r="F7173" t="str">
            <v>IMB/51454/C/OLIO</v>
          </cell>
          <cell r="Q7173">
            <v>5</v>
          </cell>
          <cell r="AQ7173" t="str">
            <v>CRJ ST</v>
          </cell>
          <cell r="AW7173">
            <v>2014</v>
          </cell>
          <cell r="AX7173" t="str">
            <v>30</v>
          </cell>
          <cell r="BB7173" t="str">
            <v>CRJ ST</v>
          </cell>
          <cell r="BE7173" t="str">
            <v>30</v>
          </cell>
          <cell r="BF7173" t="str">
            <v>2014-S30</v>
          </cell>
          <cell r="BS7173" t="str">
            <v>Batik C</v>
          </cell>
          <cell r="BW7173" t="str">
            <v>43</v>
          </cell>
        </row>
        <row r="7174">
          <cell r="F7174" t="str">
            <v>IMB/51454/C/OM9N</v>
          </cell>
          <cell r="Q7174">
            <v>4</v>
          </cell>
          <cell r="AQ7174" t="str">
            <v>Annulé</v>
          </cell>
          <cell r="AW7174" t="str">
            <v/>
          </cell>
          <cell r="AX7174" t="str">
            <v/>
          </cell>
          <cell r="BB7174" t="str">
            <v>Annulé</v>
          </cell>
          <cell r="BE7174" t="str">
            <v/>
          </cell>
          <cell r="BF7174" t="str">
            <v/>
          </cell>
          <cell r="BS7174" t="str">
            <v>Annulé</v>
          </cell>
          <cell r="BW7174" t="str">
            <v/>
          </cell>
        </row>
        <row r="7175">
          <cell r="F7175" t="str">
            <v>IMB/51454/C/OMNH</v>
          </cell>
          <cell r="Q7175">
            <v>4</v>
          </cell>
          <cell r="AQ7175" t="str">
            <v>Annulé</v>
          </cell>
          <cell r="AW7175" t="str">
            <v/>
          </cell>
          <cell r="AX7175" t="str">
            <v/>
          </cell>
          <cell r="BB7175" t="str">
            <v>Annulé</v>
          </cell>
          <cell r="BE7175" t="str">
            <v/>
          </cell>
          <cell r="BF7175" t="str">
            <v/>
          </cell>
          <cell r="BS7175" t="str">
            <v>Annulé</v>
          </cell>
          <cell r="BW7175" t="str">
            <v/>
          </cell>
        </row>
        <row r="7176">
          <cell r="F7176" t="str">
            <v>IMB/51454/C/OOQ5</v>
          </cell>
          <cell r="Q7176">
            <v>4</v>
          </cell>
          <cell r="AQ7176" t="str">
            <v>CRJ ST</v>
          </cell>
          <cell r="AW7176">
            <v>2014</v>
          </cell>
          <cell r="AX7176" t="str">
            <v>40</v>
          </cell>
          <cell r="BB7176" t="str">
            <v>CRJ ST</v>
          </cell>
          <cell r="BE7176" t="str">
            <v>40</v>
          </cell>
          <cell r="BF7176" t="str">
            <v>2014-S40</v>
          </cell>
          <cell r="BS7176" t="str">
            <v>Batik C</v>
          </cell>
          <cell r="BW7176" t="str">
            <v>40</v>
          </cell>
        </row>
        <row r="7177">
          <cell r="F7177" t="str">
            <v>IMB/51454/C/ORG8</v>
          </cell>
          <cell r="Q7177">
            <v>5</v>
          </cell>
          <cell r="AQ7177" t="str">
            <v>CRJ ST</v>
          </cell>
          <cell r="AW7177">
            <v>2014</v>
          </cell>
          <cell r="AX7177" t="str">
            <v>39</v>
          </cell>
          <cell r="BB7177" t="str">
            <v>CRJ ST</v>
          </cell>
          <cell r="BE7177" t="str">
            <v>39</v>
          </cell>
          <cell r="BF7177" t="str">
            <v>2014-S39</v>
          </cell>
          <cell r="BS7177" t="str">
            <v>Batik C</v>
          </cell>
          <cell r="BW7177" t="str">
            <v>46</v>
          </cell>
        </row>
        <row r="7178">
          <cell r="F7178" t="str">
            <v>IMB/51454/C/OS7M</v>
          </cell>
          <cell r="Q7178">
            <v>9</v>
          </cell>
          <cell r="AQ7178" t="str">
            <v>CRJ ST</v>
          </cell>
          <cell r="AW7178">
            <v>2014</v>
          </cell>
          <cell r="AX7178" t="str">
            <v>40</v>
          </cell>
          <cell r="BB7178" t="str">
            <v>CRJ ST</v>
          </cell>
          <cell r="BE7178" t="str">
            <v>40</v>
          </cell>
          <cell r="BF7178" t="str">
            <v>2014-S40</v>
          </cell>
          <cell r="BS7178" t="str">
            <v>Debrauwer J</v>
          </cell>
          <cell r="BW7178" t="str">
            <v>48</v>
          </cell>
        </row>
        <row r="7179">
          <cell r="F7179" t="str">
            <v>IMB/51454/C/OSRE</v>
          </cell>
          <cell r="Q7179">
            <v>5</v>
          </cell>
          <cell r="AQ7179" t="str">
            <v>CRJ ST</v>
          </cell>
          <cell r="AW7179">
            <v>2014</v>
          </cell>
          <cell r="AX7179" t="str">
            <v>30</v>
          </cell>
          <cell r="BB7179" t="str">
            <v>CRJ ST</v>
          </cell>
          <cell r="BE7179" t="str">
            <v>30</v>
          </cell>
          <cell r="BF7179" t="str">
            <v>2014-S30</v>
          </cell>
          <cell r="BS7179" t="str">
            <v>Batik C</v>
          </cell>
          <cell r="BW7179" t="str">
            <v>43</v>
          </cell>
        </row>
        <row r="7180">
          <cell r="F7180" t="str">
            <v>IMB/51454/C/OSRS</v>
          </cell>
          <cell r="Q7180">
            <v>5</v>
          </cell>
          <cell r="AQ7180" t="str">
            <v>CRJ ST</v>
          </cell>
          <cell r="AW7180">
            <v>2014</v>
          </cell>
          <cell r="AX7180" t="str">
            <v>31</v>
          </cell>
          <cell r="BB7180" t="str">
            <v>CRJ ST</v>
          </cell>
          <cell r="BE7180" t="str">
            <v>31</v>
          </cell>
          <cell r="BF7180" t="str">
            <v>2014-S31</v>
          </cell>
          <cell r="BS7180" t="str">
            <v>Matton V</v>
          </cell>
          <cell r="BW7180" t="str">
            <v>34</v>
          </cell>
        </row>
        <row r="7181">
          <cell r="F7181" t="str">
            <v>IMB/51454/C/OSZJ</v>
          </cell>
          <cell r="Q7181">
            <v>7</v>
          </cell>
          <cell r="AQ7181" t="str">
            <v>CRJ ST</v>
          </cell>
          <cell r="AW7181">
            <v>2014</v>
          </cell>
          <cell r="AX7181" t="str">
            <v>30</v>
          </cell>
          <cell r="BB7181" t="str">
            <v>CRJ ST</v>
          </cell>
          <cell r="BE7181" t="str">
            <v>30</v>
          </cell>
          <cell r="BF7181" t="str">
            <v>2014-S30</v>
          </cell>
          <cell r="BS7181" t="str">
            <v>Batik C</v>
          </cell>
          <cell r="BW7181" t="str">
            <v>43</v>
          </cell>
        </row>
        <row r="7182">
          <cell r="F7182" t="str">
            <v>IMB/51454/C/OT04</v>
          </cell>
          <cell r="Q7182">
            <v>4</v>
          </cell>
          <cell r="AQ7182" t="str">
            <v>CRJ ST</v>
          </cell>
          <cell r="AW7182">
            <v>2014</v>
          </cell>
          <cell r="AX7182" t="str">
            <v>30</v>
          </cell>
          <cell r="BB7182" t="str">
            <v>CRJ ST</v>
          </cell>
          <cell r="BE7182" t="str">
            <v>30</v>
          </cell>
          <cell r="BF7182" t="str">
            <v>2014-S30</v>
          </cell>
          <cell r="BS7182" t="str">
            <v>Matton V</v>
          </cell>
          <cell r="BW7182" t="str">
            <v>34</v>
          </cell>
        </row>
        <row r="7183">
          <cell r="F7183" t="str">
            <v>IMB/51454/C/OZ2Q</v>
          </cell>
          <cell r="Q7183">
            <v>5</v>
          </cell>
          <cell r="AQ7183" t="str">
            <v>CRJ ST</v>
          </cell>
          <cell r="AW7183">
            <v>2014</v>
          </cell>
          <cell r="AX7183" t="str">
            <v>36</v>
          </cell>
          <cell r="BB7183" t="str">
            <v>CRJ ST</v>
          </cell>
          <cell r="BE7183" t="str">
            <v>36</v>
          </cell>
          <cell r="BF7183" t="str">
            <v>2014-S36</v>
          </cell>
          <cell r="BS7183" t="str">
            <v>Batik C</v>
          </cell>
          <cell r="BW7183" t="str">
            <v>36</v>
          </cell>
        </row>
        <row r="7184">
          <cell r="F7184" t="str">
            <v>IMB/51454/C/OZ2R</v>
          </cell>
          <cell r="Q7184">
            <v>11</v>
          </cell>
          <cell r="AQ7184" t="str">
            <v>CRJ ST</v>
          </cell>
          <cell r="AW7184">
            <v>2014</v>
          </cell>
          <cell r="AX7184" t="str">
            <v>30</v>
          </cell>
          <cell r="BB7184" t="str">
            <v>CRJ ST</v>
          </cell>
          <cell r="BE7184" t="str">
            <v>30</v>
          </cell>
          <cell r="BF7184" t="str">
            <v>2014-S30</v>
          </cell>
          <cell r="BS7184" t="str">
            <v>Debrauwer J</v>
          </cell>
          <cell r="BW7184" t="str">
            <v>41</v>
          </cell>
        </row>
        <row r="7185">
          <cell r="F7185" t="str">
            <v>IMB/51454/S/00K3</v>
          </cell>
          <cell r="Q7185">
            <v>7</v>
          </cell>
          <cell r="AQ7185" t="str">
            <v>CRJ ST</v>
          </cell>
          <cell r="AW7185">
            <v>2016</v>
          </cell>
          <cell r="AX7185" t="str">
            <v>16</v>
          </cell>
          <cell r="BB7185" t="str">
            <v>CRJ ST</v>
          </cell>
          <cell r="BE7185" t="str">
            <v>16</v>
          </cell>
          <cell r="BF7185" t="str">
            <v>2016-S16</v>
          </cell>
          <cell r="BS7185" t="str">
            <v>Grosselin P</v>
          </cell>
          <cell r="BW7185" t="str">
            <v>19</v>
          </cell>
        </row>
        <row r="7186">
          <cell r="F7186" t="str">
            <v>IMB/51454/S/OS6U</v>
          </cell>
          <cell r="Q7186">
            <v>1</v>
          </cell>
          <cell r="AQ7186" t="str">
            <v>CRJ ST</v>
          </cell>
          <cell r="AW7186">
            <v>2014</v>
          </cell>
          <cell r="AX7186" t="str">
            <v>40</v>
          </cell>
          <cell r="BB7186" t="str">
            <v>CRJ ST</v>
          </cell>
          <cell r="BE7186" t="str">
            <v>40</v>
          </cell>
          <cell r="BF7186" t="str">
            <v>2014-S40</v>
          </cell>
          <cell r="BS7186" t="str">
            <v>Debrauwer J</v>
          </cell>
          <cell r="BW7186" t="str">
            <v>48</v>
          </cell>
        </row>
        <row r="7187">
          <cell r="F7187" t="str">
            <v>IMB/51454/C/OPCF</v>
          </cell>
          <cell r="Q7187">
            <v>4</v>
          </cell>
          <cell r="AQ7187" t="str">
            <v>CRJ ST</v>
          </cell>
          <cell r="AW7187">
            <v>2014</v>
          </cell>
          <cell r="AX7187" t="str">
            <v>39</v>
          </cell>
          <cell r="BB7187" t="str">
            <v>CRJ ST</v>
          </cell>
          <cell r="BE7187" t="str">
            <v>39</v>
          </cell>
          <cell r="BF7187" t="str">
            <v>2014-S39</v>
          </cell>
          <cell r="BS7187" t="str">
            <v>Matton V</v>
          </cell>
          <cell r="BW7187" t="str">
            <v>05</v>
          </cell>
        </row>
        <row r="7188">
          <cell r="F7188" t="str">
            <v>IMB/51454/C/OSU1</v>
          </cell>
          <cell r="Q7188">
            <v>4</v>
          </cell>
          <cell r="AQ7188" t="str">
            <v>Annulé</v>
          </cell>
          <cell r="AW7188" t="str">
            <v/>
          </cell>
          <cell r="AX7188" t="str">
            <v/>
          </cell>
          <cell r="BB7188" t="str">
            <v>Annulé</v>
          </cell>
          <cell r="BE7188" t="str">
            <v/>
          </cell>
          <cell r="BF7188" t="str">
            <v/>
          </cell>
          <cell r="BS7188" t="str">
            <v>Annulé</v>
          </cell>
          <cell r="BW7188" t="str">
            <v/>
          </cell>
        </row>
        <row r="7189">
          <cell r="F7189" t="str">
            <v>IMB/51454/C/OSY7</v>
          </cell>
          <cell r="Q7189">
            <v>3</v>
          </cell>
          <cell r="AQ7189" t="str">
            <v>Annulé</v>
          </cell>
          <cell r="AW7189" t="str">
            <v/>
          </cell>
          <cell r="AX7189" t="str">
            <v/>
          </cell>
          <cell r="BB7189" t="str">
            <v>Annulé</v>
          </cell>
          <cell r="BE7189" t="str">
            <v/>
          </cell>
          <cell r="BF7189" t="str">
            <v/>
          </cell>
          <cell r="BS7189" t="str">
            <v>Annulé</v>
          </cell>
          <cell r="BW7189" t="str">
            <v/>
          </cell>
        </row>
        <row r="7190">
          <cell r="F7190" t="str">
            <v>IMB/51454/C/00K7</v>
          </cell>
          <cell r="Q7190">
            <v>2</v>
          </cell>
          <cell r="AQ7190" t="str">
            <v>Annulé</v>
          </cell>
          <cell r="AW7190" t="str">
            <v/>
          </cell>
          <cell r="AX7190" t="str">
            <v/>
          </cell>
          <cell r="BB7190" t="str">
            <v>Annulé</v>
          </cell>
          <cell r="BE7190" t="str">
            <v/>
          </cell>
          <cell r="BF7190" t="str">
            <v/>
          </cell>
          <cell r="BS7190" t="str">
            <v>Annulé</v>
          </cell>
          <cell r="BW7190" t="str">
            <v/>
          </cell>
        </row>
        <row r="7191">
          <cell r="F7191" t="str">
            <v>IMB/51454/X/01O2</v>
          </cell>
          <cell r="Q7191">
            <v>1</v>
          </cell>
          <cell r="AQ7191" t="str">
            <v>CRJ ST</v>
          </cell>
          <cell r="AW7191">
            <v>2016</v>
          </cell>
          <cell r="AX7191" t="str">
            <v>16</v>
          </cell>
          <cell r="BB7191" t="str">
            <v>CRJ ST</v>
          </cell>
          <cell r="BE7191" t="str">
            <v>16</v>
          </cell>
          <cell r="BF7191" t="str">
            <v>2016-S16</v>
          </cell>
          <cell r="BS7191" t="str">
            <v>Grosselin P</v>
          </cell>
          <cell r="BW7191" t="str">
            <v>19</v>
          </cell>
        </row>
        <row r="7192">
          <cell r="F7192" t="str">
            <v>IMB/51454/C/OR4H</v>
          </cell>
          <cell r="Q7192">
            <v>6</v>
          </cell>
          <cell r="AQ7192" t="str">
            <v>CRJ ST</v>
          </cell>
          <cell r="AW7192">
            <v>2014</v>
          </cell>
          <cell r="AX7192" t="str">
            <v>42</v>
          </cell>
          <cell r="BB7192" t="str">
            <v>CRJ ST</v>
          </cell>
          <cell r="BE7192" t="str">
            <v>42</v>
          </cell>
          <cell r="BF7192" t="str">
            <v>2014-S42</v>
          </cell>
          <cell r="BS7192" t="str">
            <v>Batik C</v>
          </cell>
          <cell r="BW7192" t="str">
            <v>48</v>
          </cell>
        </row>
        <row r="7193">
          <cell r="F7193" t="str">
            <v>IMB/51454/C/OPQK</v>
          </cell>
          <cell r="Q7193">
            <v>4</v>
          </cell>
          <cell r="AQ7193" t="str">
            <v>CRJ ST</v>
          </cell>
          <cell r="AW7193">
            <v>2014</v>
          </cell>
          <cell r="AX7193" t="str">
            <v>39</v>
          </cell>
          <cell r="BB7193" t="str">
            <v>CRJ ST</v>
          </cell>
          <cell r="BE7193" t="str">
            <v>39</v>
          </cell>
          <cell r="BF7193" t="str">
            <v>2014-S39</v>
          </cell>
          <cell r="BS7193" t="str">
            <v>Batik C</v>
          </cell>
          <cell r="BW7193" t="str">
            <v>48</v>
          </cell>
        </row>
        <row r="7194">
          <cell r="F7194" t="str">
            <v>IMB/51454/C/OR7S</v>
          </cell>
          <cell r="Q7194">
            <v>4</v>
          </cell>
          <cell r="AQ7194" t="str">
            <v>CRJ ST</v>
          </cell>
          <cell r="AW7194">
            <v>2014</v>
          </cell>
          <cell r="AX7194" t="str">
            <v>42</v>
          </cell>
          <cell r="BB7194" t="str">
            <v>CRJ ST</v>
          </cell>
          <cell r="BE7194" t="str">
            <v>42</v>
          </cell>
          <cell r="BF7194" t="str">
            <v>2014-S42</v>
          </cell>
          <cell r="BS7194" t="str">
            <v>Batik C</v>
          </cell>
          <cell r="BW7194" t="str">
            <v>48</v>
          </cell>
        </row>
        <row r="7195">
          <cell r="F7195" t="str">
            <v>IMB/51454/C/ORMC</v>
          </cell>
          <cell r="Q7195">
            <v>6</v>
          </cell>
          <cell r="AQ7195" t="str">
            <v>CRJ ST</v>
          </cell>
          <cell r="AW7195">
            <v>2014</v>
          </cell>
          <cell r="AX7195" t="str">
            <v>38</v>
          </cell>
          <cell r="BB7195" t="str">
            <v>CRJ ST</v>
          </cell>
          <cell r="BE7195" t="str">
            <v>38</v>
          </cell>
          <cell r="BF7195" t="str">
            <v>2014-S38</v>
          </cell>
          <cell r="BS7195" t="str">
            <v>Batik C</v>
          </cell>
          <cell r="BW7195" t="str">
            <v>38</v>
          </cell>
        </row>
        <row r="7196">
          <cell r="F7196" t="str">
            <v>IMB/51454/C/OS0F</v>
          </cell>
          <cell r="Q7196">
            <v>7</v>
          </cell>
          <cell r="AQ7196" t="str">
            <v>CRJ ST</v>
          </cell>
          <cell r="AW7196">
            <v>2014</v>
          </cell>
          <cell r="AX7196" t="str">
            <v>39</v>
          </cell>
          <cell r="BB7196" t="str">
            <v>CRJ ST</v>
          </cell>
          <cell r="BE7196" t="str">
            <v>39</v>
          </cell>
          <cell r="BF7196" t="str">
            <v>2014-S39</v>
          </cell>
          <cell r="BS7196" t="str">
            <v>Debrauwer J</v>
          </cell>
          <cell r="BW7196" t="str">
            <v>52</v>
          </cell>
        </row>
        <row r="7197">
          <cell r="F7197" t="str">
            <v>IMB/51454/C/ORKH</v>
          </cell>
          <cell r="Q7197">
            <v>6</v>
          </cell>
          <cell r="AQ7197" t="str">
            <v>CRJ ST</v>
          </cell>
          <cell r="AW7197">
            <v>2014</v>
          </cell>
          <cell r="AX7197" t="str">
            <v>38</v>
          </cell>
          <cell r="BB7197" t="str">
            <v>CRJ ST</v>
          </cell>
          <cell r="BE7197" t="str">
            <v>38</v>
          </cell>
          <cell r="BF7197" t="str">
            <v>2014-S38</v>
          </cell>
          <cell r="BS7197" t="str">
            <v>Batik C</v>
          </cell>
          <cell r="BW7197" t="str">
            <v>38</v>
          </cell>
        </row>
        <row r="7198">
          <cell r="F7198" t="str">
            <v>IMB/51454/C/OO6I</v>
          </cell>
          <cell r="Q7198">
            <v>6</v>
          </cell>
          <cell r="AQ7198" t="str">
            <v>CRJ ST</v>
          </cell>
          <cell r="AW7198">
            <v>2014</v>
          </cell>
          <cell r="AX7198" t="str">
            <v>43</v>
          </cell>
          <cell r="BB7198" t="str">
            <v>CRJ ST</v>
          </cell>
          <cell r="BE7198" t="str">
            <v>43</v>
          </cell>
          <cell r="BF7198" t="str">
            <v>2014-S43</v>
          </cell>
          <cell r="BS7198" t="str">
            <v>Debrauwer J</v>
          </cell>
          <cell r="BW7198" t="str">
            <v>52</v>
          </cell>
        </row>
        <row r="7199">
          <cell r="F7199" t="str">
            <v>IMB/51454/C/00C8</v>
          </cell>
          <cell r="Q7199">
            <v>8</v>
          </cell>
          <cell r="AQ7199" t="str">
            <v>CRJ ST</v>
          </cell>
          <cell r="AW7199">
            <v>2014</v>
          </cell>
          <cell r="AX7199" t="str">
            <v>42</v>
          </cell>
          <cell r="BB7199" t="str">
            <v>CRJ ST</v>
          </cell>
          <cell r="BE7199" t="str">
            <v>42</v>
          </cell>
          <cell r="BF7199" t="str">
            <v>2014-S42</v>
          </cell>
          <cell r="BS7199" t="str">
            <v>Batik C</v>
          </cell>
          <cell r="BW7199" t="str">
            <v>48</v>
          </cell>
        </row>
        <row r="7200">
          <cell r="F7200" t="str">
            <v>IMB/51454/C/OQ6Z</v>
          </cell>
          <cell r="Q7200">
            <v>6</v>
          </cell>
          <cell r="AQ7200" t="str">
            <v>CRJ ST</v>
          </cell>
          <cell r="AW7200">
            <v>2014</v>
          </cell>
          <cell r="AX7200" t="str">
            <v>42</v>
          </cell>
          <cell r="BB7200" t="str">
            <v>CRJ ST</v>
          </cell>
          <cell r="BE7200" t="str">
            <v>42</v>
          </cell>
          <cell r="BF7200" t="str">
            <v>2014-S42</v>
          </cell>
          <cell r="BS7200" t="str">
            <v>Batik C</v>
          </cell>
          <cell r="BW7200" t="str">
            <v>47</v>
          </cell>
        </row>
        <row r="7201">
          <cell r="F7201" t="str">
            <v>IMB/51454/C/OQJJ</v>
          </cell>
          <cell r="Q7201">
            <v>10</v>
          </cell>
          <cell r="AQ7201" t="str">
            <v>CRJ ST</v>
          </cell>
          <cell r="AW7201">
            <v>2014</v>
          </cell>
          <cell r="AX7201" t="str">
            <v>40</v>
          </cell>
          <cell r="BB7201" t="str">
            <v>CRJ ST</v>
          </cell>
          <cell r="BE7201" t="str">
            <v>40</v>
          </cell>
          <cell r="BF7201" t="str">
            <v>2014-S40</v>
          </cell>
          <cell r="BS7201" t="str">
            <v>Bauden A</v>
          </cell>
          <cell r="BW7201" t="str">
            <v>41</v>
          </cell>
        </row>
        <row r="7202">
          <cell r="F7202" t="str">
            <v>IMB/51454/C/ORPD</v>
          </cell>
          <cell r="Q7202">
            <v>6</v>
          </cell>
          <cell r="AQ7202" t="str">
            <v>CRJ ST</v>
          </cell>
          <cell r="AW7202">
            <v>2014</v>
          </cell>
          <cell r="AX7202" t="str">
            <v>40</v>
          </cell>
          <cell r="BB7202" t="str">
            <v>CRJ ST</v>
          </cell>
          <cell r="BE7202" t="str">
            <v>40</v>
          </cell>
          <cell r="BF7202" t="str">
            <v>2014-S40</v>
          </cell>
          <cell r="BS7202" t="str">
            <v>Batik C</v>
          </cell>
          <cell r="BW7202" t="str">
            <v>47</v>
          </cell>
        </row>
        <row r="7203">
          <cell r="F7203" t="str">
            <v>IMB/51454/C/OSUX</v>
          </cell>
          <cell r="Q7203">
            <v>7</v>
          </cell>
          <cell r="AQ7203" t="str">
            <v>CRJ ST</v>
          </cell>
          <cell r="AW7203">
            <v>2014</v>
          </cell>
          <cell r="AX7203" t="str">
            <v>39</v>
          </cell>
          <cell r="BB7203" t="str">
            <v>CRJ ST</v>
          </cell>
          <cell r="BE7203" t="str">
            <v>39</v>
          </cell>
          <cell r="BF7203" t="str">
            <v>2014-S39</v>
          </cell>
          <cell r="BS7203" t="str">
            <v>Matton V</v>
          </cell>
          <cell r="BW7203" t="str">
            <v>05</v>
          </cell>
        </row>
        <row r="7204">
          <cell r="F7204" t="str">
            <v>IMB/51454/C/XFAD</v>
          </cell>
          <cell r="Q7204">
            <v>3</v>
          </cell>
          <cell r="AQ7204" t="str">
            <v>SETRS ST</v>
          </cell>
          <cell r="AW7204">
            <v>2014</v>
          </cell>
          <cell r="AX7204" t="str">
            <v>52</v>
          </cell>
          <cell r="BB7204" t="str">
            <v>Bauden A</v>
          </cell>
          <cell r="BE7204" t="str">
            <v>12</v>
          </cell>
          <cell r="BF7204" t="str">
            <v>2015-S12</v>
          </cell>
          <cell r="BS7204" t="str">
            <v>Bauden A</v>
          </cell>
          <cell r="BW7204" t="str">
            <v>12</v>
          </cell>
        </row>
        <row r="7205">
          <cell r="F7205" t="str">
            <v>IMB/51454/X/01H3</v>
          </cell>
          <cell r="Q7205">
            <v>5</v>
          </cell>
          <cell r="AQ7205" t="str">
            <v>CRJ ST</v>
          </cell>
          <cell r="AW7205">
            <v>2014</v>
          </cell>
          <cell r="AX7205" t="str">
            <v>39</v>
          </cell>
          <cell r="BB7205" t="str">
            <v>CRJ ST</v>
          </cell>
          <cell r="BE7205" t="str">
            <v>39</v>
          </cell>
          <cell r="BF7205" t="str">
            <v>2014-S39</v>
          </cell>
          <cell r="BS7205" t="str">
            <v>Bal T</v>
          </cell>
          <cell r="BW7205" t="str">
            <v>42</v>
          </cell>
        </row>
        <row r="7206">
          <cell r="F7206" t="str">
            <v>IMB/51454/C/OQ0G</v>
          </cell>
          <cell r="Q7206">
            <v>4</v>
          </cell>
          <cell r="AQ7206" t="str">
            <v>CRJ ST</v>
          </cell>
          <cell r="AW7206">
            <v>2015</v>
          </cell>
          <cell r="AX7206" t="str">
            <v>07</v>
          </cell>
          <cell r="BB7206" t="str">
            <v>CRJ ST</v>
          </cell>
          <cell r="BE7206" t="str">
            <v>07</v>
          </cell>
          <cell r="BF7206" t="str">
            <v>2015-S07</v>
          </cell>
          <cell r="BS7206" t="str">
            <v>DTI ST</v>
          </cell>
          <cell r="BW7206" t="str">
            <v>09</v>
          </cell>
        </row>
        <row r="7207">
          <cell r="F7207" t="str">
            <v>IMB/51454/C/OQXD</v>
          </cell>
          <cell r="Q7207">
            <v>8</v>
          </cell>
          <cell r="AQ7207" t="str">
            <v>CRJ ST</v>
          </cell>
          <cell r="AW7207">
            <v>2014</v>
          </cell>
          <cell r="AX7207" t="str">
            <v>39</v>
          </cell>
          <cell r="BB7207" t="str">
            <v>CRJ ST</v>
          </cell>
          <cell r="BE7207" t="str">
            <v>39</v>
          </cell>
          <cell r="BF7207" t="str">
            <v>2014-S39</v>
          </cell>
          <cell r="BS7207" t="str">
            <v>Debrauwer J</v>
          </cell>
          <cell r="BW7207" t="str">
            <v>03</v>
          </cell>
        </row>
        <row r="7208">
          <cell r="F7208" t="str">
            <v>IMB/51454/C/ORTN</v>
          </cell>
          <cell r="Q7208">
            <v>5</v>
          </cell>
          <cell r="AQ7208" t="str">
            <v>SETRS ST</v>
          </cell>
          <cell r="AW7208">
            <v>2014</v>
          </cell>
          <cell r="AX7208" t="str">
            <v>52</v>
          </cell>
          <cell r="BB7208" t="str">
            <v>Sebbache M</v>
          </cell>
          <cell r="BE7208" t="str">
            <v>32</v>
          </cell>
          <cell r="BF7208" t="str">
            <v>2016-S32</v>
          </cell>
          <cell r="BS7208" t="str">
            <v>Mathissart K</v>
          </cell>
          <cell r="BW7208" t="str">
            <v>34</v>
          </cell>
        </row>
        <row r="7209">
          <cell r="F7209" t="str">
            <v>IMB/51454/X/014S</v>
          </cell>
          <cell r="Q7209">
            <v>5</v>
          </cell>
          <cell r="AQ7209" t="str">
            <v>SETRS ST</v>
          </cell>
          <cell r="AW7209">
            <v>2014</v>
          </cell>
          <cell r="AX7209" t="str">
            <v>52</v>
          </cell>
          <cell r="BB7209" t="str">
            <v>El Jilali B</v>
          </cell>
          <cell r="BE7209" t="str">
            <v>20</v>
          </cell>
          <cell r="BF7209" t="str">
            <v>2015-S20</v>
          </cell>
          <cell r="BS7209" t="str">
            <v>El Jilali B</v>
          </cell>
          <cell r="BW7209" t="str">
            <v>20</v>
          </cell>
        </row>
        <row r="7210">
          <cell r="F7210" t="str">
            <v>IMB/51454/C/OXWC</v>
          </cell>
          <cell r="Q7210">
            <v>28</v>
          </cell>
          <cell r="AQ7210" t="str">
            <v>CRJ ST</v>
          </cell>
          <cell r="AW7210">
            <v>2014</v>
          </cell>
          <cell r="AX7210" t="str">
            <v>39</v>
          </cell>
          <cell r="BB7210" t="str">
            <v>CRJ ST</v>
          </cell>
          <cell r="BE7210" t="str">
            <v>39</v>
          </cell>
          <cell r="BF7210" t="str">
            <v>2014-S39</v>
          </cell>
          <cell r="BS7210" t="str">
            <v>Debrauwer J</v>
          </cell>
          <cell r="BW7210" t="str">
            <v>39</v>
          </cell>
        </row>
        <row r="7211">
          <cell r="F7211" t="str">
            <v>IMB/51454/C/OXYU</v>
          </cell>
          <cell r="Q7211">
            <v>30</v>
          </cell>
          <cell r="AQ7211" t="str">
            <v>CRJ ST</v>
          </cell>
          <cell r="AW7211">
            <v>2014</v>
          </cell>
          <cell r="AX7211" t="str">
            <v>39</v>
          </cell>
          <cell r="BB7211" t="str">
            <v>CRJ ST</v>
          </cell>
          <cell r="BE7211" t="str">
            <v>39</v>
          </cell>
          <cell r="BF7211" t="str">
            <v>2014-S39</v>
          </cell>
          <cell r="BS7211" t="str">
            <v>Debrauwer J</v>
          </cell>
          <cell r="BW7211" t="str">
            <v>39</v>
          </cell>
        </row>
        <row r="7212">
          <cell r="F7212" t="str">
            <v>IMB/51454/C/OXY7</v>
          </cell>
          <cell r="Q7212">
            <v>30</v>
          </cell>
          <cell r="AQ7212" t="str">
            <v>CRJ ST</v>
          </cell>
          <cell r="AW7212">
            <v>2014</v>
          </cell>
          <cell r="AX7212" t="str">
            <v>39</v>
          </cell>
          <cell r="BB7212" t="str">
            <v>CRJ ST</v>
          </cell>
          <cell r="BE7212" t="str">
            <v>39</v>
          </cell>
          <cell r="BF7212" t="str">
            <v>2014-S39</v>
          </cell>
          <cell r="BS7212" t="str">
            <v>Debrauwer J</v>
          </cell>
          <cell r="BW7212" t="str">
            <v>39</v>
          </cell>
        </row>
        <row r="7213">
          <cell r="F7213" t="str">
            <v>IMB/51454/C/OXXD</v>
          </cell>
          <cell r="Q7213">
            <v>28</v>
          </cell>
          <cell r="AQ7213" t="str">
            <v>CRJ ST</v>
          </cell>
          <cell r="AW7213">
            <v>2014</v>
          </cell>
          <cell r="AX7213" t="str">
            <v>39</v>
          </cell>
          <cell r="BB7213" t="str">
            <v>CRJ ST</v>
          </cell>
          <cell r="BE7213" t="str">
            <v>39</v>
          </cell>
          <cell r="BF7213" t="str">
            <v>2014-S39</v>
          </cell>
          <cell r="BS7213" t="str">
            <v>Debrauwer J</v>
          </cell>
          <cell r="BW7213" t="str">
            <v>39</v>
          </cell>
        </row>
        <row r="7214">
          <cell r="F7214" t="str">
            <v>IMB/51454/C/OKBB</v>
          </cell>
          <cell r="Q7214">
            <v>4</v>
          </cell>
          <cell r="AQ7214" t="str">
            <v>CRJ ST</v>
          </cell>
          <cell r="AW7214">
            <v>2014</v>
          </cell>
          <cell r="AX7214" t="str">
            <v>42</v>
          </cell>
          <cell r="BB7214" t="str">
            <v>CRJ ST</v>
          </cell>
          <cell r="BE7214" t="str">
            <v>42</v>
          </cell>
          <cell r="BF7214" t="str">
            <v>2014-S42</v>
          </cell>
          <cell r="BS7214" t="str">
            <v>Debrauwer J</v>
          </cell>
          <cell r="BW7214" t="str">
            <v>47</v>
          </cell>
        </row>
        <row r="7215">
          <cell r="F7215" t="str">
            <v>IMB/51454/C/OK2E</v>
          </cell>
          <cell r="Q7215">
            <v>35</v>
          </cell>
          <cell r="AQ7215" t="str">
            <v>CRJ ST</v>
          </cell>
          <cell r="AW7215">
            <v>2014</v>
          </cell>
          <cell r="AX7215" t="str">
            <v>42</v>
          </cell>
          <cell r="BB7215" t="str">
            <v>CRJ ST</v>
          </cell>
          <cell r="BE7215" t="str">
            <v>42</v>
          </cell>
          <cell r="BF7215" t="str">
            <v>2014-S42</v>
          </cell>
          <cell r="BS7215" t="str">
            <v>Debrauwer J</v>
          </cell>
          <cell r="BW7215" t="str">
            <v>47</v>
          </cell>
        </row>
        <row r="7216">
          <cell r="F7216" t="str">
            <v>IMB/51454/C/ONIW</v>
          </cell>
          <cell r="Q7216">
            <v>34</v>
          </cell>
          <cell r="AQ7216" t="str">
            <v>CRJ ST</v>
          </cell>
          <cell r="AW7216">
            <v>2014</v>
          </cell>
          <cell r="AX7216" t="str">
            <v>42</v>
          </cell>
          <cell r="BB7216" t="str">
            <v>CRJ ST</v>
          </cell>
          <cell r="BE7216" t="str">
            <v>42</v>
          </cell>
          <cell r="BF7216" t="str">
            <v>2014-S42</v>
          </cell>
          <cell r="BS7216" t="str">
            <v>Batik C</v>
          </cell>
          <cell r="BW7216" t="str">
            <v>47</v>
          </cell>
        </row>
        <row r="7217">
          <cell r="F7217" t="str">
            <v>IMB/51454/C/00LK</v>
          </cell>
          <cell r="Q7217">
            <v>6</v>
          </cell>
          <cell r="AQ7217" t="str">
            <v>CRJ ST</v>
          </cell>
          <cell r="AW7217">
            <v>2014</v>
          </cell>
          <cell r="AX7217" t="str">
            <v>42</v>
          </cell>
          <cell r="BB7217" t="str">
            <v>CRJ ST</v>
          </cell>
          <cell r="BE7217" t="str">
            <v>46</v>
          </cell>
          <cell r="BF7217" t="str">
            <v>2014-S46</v>
          </cell>
          <cell r="BS7217" t="str">
            <v>Carre M</v>
          </cell>
          <cell r="BW7217" t="str">
            <v>46</v>
          </cell>
        </row>
        <row r="7218">
          <cell r="F7218" t="str">
            <v>IMB/51454/C/00LM</v>
          </cell>
          <cell r="Q7218">
            <v>17</v>
          </cell>
          <cell r="AQ7218" t="str">
            <v>CRJ ST</v>
          </cell>
          <cell r="AW7218">
            <v>2014</v>
          </cell>
          <cell r="AX7218" t="str">
            <v>42</v>
          </cell>
          <cell r="BB7218" t="str">
            <v>CRJ ST</v>
          </cell>
          <cell r="BE7218" t="str">
            <v>46</v>
          </cell>
          <cell r="BF7218" t="str">
            <v>2014-S46</v>
          </cell>
          <cell r="BS7218" t="str">
            <v>Carre M</v>
          </cell>
          <cell r="BW7218" t="str">
            <v>46</v>
          </cell>
        </row>
        <row r="7219">
          <cell r="F7219" t="str">
            <v>IMB/51454/C/00OM</v>
          </cell>
          <cell r="Q7219">
            <v>15</v>
          </cell>
          <cell r="AQ7219" t="str">
            <v>CRJ ST</v>
          </cell>
          <cell r="AW7219">
            <v>2014</v>
          </cell>
          <cell r="AX7219" t="str">
            <v>39</v>
          </cell>
          <cell r="BB7219" t="str">
            <v>CRJ ST</v>
          </cell>
          <cell r="BE7219" t="str">
            <v>39</v>
          </cell>
          <cell r="BF7219" t="str">
            <v>2014-S39</v>
          </cell>
          <cell r="BS7219" t="str">
            <v>Batik C</v>
          </cell>
          <cell r="BW7219" t="str">
            <v>39</v>
          </cell>
        </row>
        <row r="7220">
          <cell r="F7220" t="str">
            <v>IMB/51454/C/00OK</v>
          </cell>
          <cell r="Q7220">
            <v>15</v>
          </cell>
          <cell r="AQ7220" t="str">
            <v>CRJ ST</v>
          </cell>
          <cell r="AW7220">
            <v>2014</v>
          </cell>
          <cell r="AX7220" t="str">
            <v>39</v>
          </cell>
          <cell r="BB7220" t="str">
            <v>CRJ ST</v>
          </cell>
          <cell r="BE7220" t="str">
            <v>39</v>
          </cell>
          <cell r="BF7220" t="str">
            <v>2014-S39</v>
          </cell>
          <cell r="BS7220" t="str">
            <v>Batik C</v>
          </cell>
          <cell r="BW7220" t="str">
            <v>39</v>
          </cell>
        </row>
        <row r="7221">
          <cell r="F7221" t="str">
            <v>IMB/51454/C/00OL</v>
          </cell>
          <cell r="Q7221">
            <v>15</v>
          </cell>
          <cell r="AQ7221" t="str">
            <v>CRJ ST</v>
          </cell>
          <cell r="AW7221">
            <v>2014</v>
          </cell>
          <cell r="AX7221" t="str">
            <v>39</v>
          </cell>
          <cell r="BB7221" t="str">
            <v>CRJ ST</v>
          </cell>
          <cell r="BE7221" t="str">
            <v>39</v>
          </cell>
          <cell r="BF7221" t="str">
            <v>2014-S39</v>
          </cell>
          <cell r="BS7221" t="str">
            <v>Batik C</v>
          </cell>
          <cell r="BW7221" t="str">
            <v>39</v>
          </cell>
        </row>
        <row r="7222">
          <cell r="F7222" t="str">
            <v>IMB/51454/C/OWJG</v>
          </cell>
          <cell r="Q7222">
            <v>7</v>
          </cell>
          <cell r="AQ7222" t="str">
            <v>CRJ ST</v>
          </cell>
          <cell r="AW7222">
            <v>2014</v>
          </cell>
          <cell r="AX7222" t="str">
            <v>39</v>
          </cell>
          <cell r="BB7222" t="str">
            <v>CRJ ST</v>
          </cell>
          <cell r="BE7222" t="str">
            <v>39</v>
          </cell>
          <cell r="BF7222" t="str">
            <v>2014-S39</v>
          </cell>
          <cell r="BS7222" t="str">
            <v>Matton V</v>
          </cell>
          <cell r="BW7222" t="str">
            <v>39</v>
          </cell>
        </row>
        <row r="7223">
          <cell r="F7223" t="str">
            <v>IMB/51454/C/OW7K</v>
          </cell>
          <cell r="Q7223">
            <v>8</v>
          </cell>
          <cell r="AQ7223" t="str">
            <v>CRJ ST</v>
          </cell>
          <cell r="AW7223">
            <v>2014</v>
          </cell>
          <cell r="AX7223" t="str">
            <v>39</v>
          </cell>
          <cell r="BB7223" t="str">
            <v>CRJ ST</v>
          </cell>
          <cell r="BE7223" t="str">
            <v>39</v>
          </cell>
          <cell r="BF7223" t="str">
            <v>2014-S39</v>
          </cell>
          <cell r="BS7223" t="str">
            <v>Debrauwer J</v>
          </cell>
          <cell r="BW7223" t="str">
            <v>39</v>
          </cell>
        </row>
        <row r="7224">
          <cell r="F7224" t="str">
            <v>IMB/51454/C/OW7Y</v>
          </cell>
          <cell r="Q7224">
            <v>1</v>
          </cell>
          <cell r="AQ7224" t="str">
            <v>CRJ ST</v>
          </cell>
          <cell r="AW7224">
            <v>2014</v>
          </cell>
          <cell r="AX7224" t="str">
            <v>39</v>
          </cell>
          <cell r="BB7224" t="str">
            <v>CRJ ST</v>
          </cell>
          <cell r="BE7224" t="str">
            <v>39</v>
          </cell>
          <cell r="BF7224" t="str">
            <v>2014-S39</v>
          </cell>
          <cell r="BS7224" t="str">
            <v>Debrauwer J</v>
          </cell>
          <cell r="BW7224" t="str">
            <v>39</v>
          </cell>
        </row>
        <row r="7225">
          <cell r="F7225" t="str">
            <v>IMB/51454/C/0081</v>
          </cell>
          <cell r="Q7225">
            <v>8</v>
          </cell>
          <cell r="AQ7225" t="str">
            <v>CRJ ST</v>
          </cell>
          <cell r="AW7225">
            <v>2014</v>
          </cell>
          <cell r="AX7225" t="str">
            <v>39</v>
          </cell>
          <cell r="BB7225" t="str">
            <v>CRJ ST</v>
          </cell>
          <cell r="BE7225" t="str">
            <v>39</v>
          </cell>
          <cell r="BF7225" t="str">
            <v>2014-S39</v>
          </cell>
          <cell r="BS7225" t="str">
            <v>Debrauwer J</v>
          </cell>
          <cell r="BW7225" t="str">
            <v>39</v>
          </cell>
        </row>
        <row r="7226">
          <cell r="F7226" t="str">
            <v>IMB/51454/C/0082</v>
          </cell>
          <cell r="Q7226">
            <v>8</v>
          </cell>
          <cell r="AQ7226" t="str">
            <v>CRJ ST</v>
          </cell>
          <cell r="AW7226">
            <v>2014</v>
          </cell>
          <cell r="AX7226" t="str">
            <v>39</v>
          </cell>
          <cell r="BB7226" t="str">
            <v>CRJ ST</v>
          </cell>
          <cell r="BE7226" t="str">
            <v>39</v>
          </cell>
          <cell r="BF7226" t="str">
            <v>2014-S39</v>
          </cell>
          <cell r="BS7226" t="str">
            <v>Debrauwer J</v>
          </cell>
          <cell r="BW7226" t="str">
            <v>39</v>
          </cell>
        </row>
        <row r="7227">
          <cell r="F7227" t="str">
            <v>IMB/51454/C/0083</v>
          </cell>
          <cell r="Q7227">
            <v>8</v>
          </cell>
          <cell r="AQ7227" t="str">
            <v>CRJ ST</v>
          </cell>
          <cell r="AW7227">
            <v>2014</v>
          </cell>
          <cell r="AX7227" t="str">
            <v>39</v>
          </cell>
          <cell r="BB7227" t="str">
            <v>CRJ ST</v>
          </cell>
          <cell r="BE7227" t="str">
            <v>39</v>
          </cell>
          <cell r="BF7227" t="str">
            <v>2014-S39</v>
          </cell>
          <cell r="BS7227" t="str">
            <v>Debrauwer J</v>
          </cell>
          <cell r="BW7227" t="str">
            <v>39</v>
          </cell>
        </row>
        <row r="7228">
          <cell r="F7228" t="str">
            <v>IMB/51454/S/OT3A</v>
          </cell>
          <cell r="Q7228">
            <v>1</v>
          </cell>
          <cell r="AQ7228" t="str">
            <v>CRJ ST</v>
          </cell>
          <cell r="AW7228">
            <v>2014</v>
          </cell>
          <cell r="AX7228" t="str">
            <v>42</v>
          </cell>
          <cell r="BB7228" t="str">
            <v>CRJ ST</v>
          </cell>
          <cell r="BE7228" t="str">
            <v>42</v>
          </cell>
          <cell r="BF7228" t="str">
            <v>2014-S42</v>
          </cell>
          <cell r="BS7228" t="str">
            <v>Debrauwer J</v>
          </cell>
          <cell r="BW7228" t="str">
            <v>44</v>
          </cell>
        </row>
        <row r="7229">
          <cell r="F7229" t="str">
            <v>IMB/51454/C/OTMG</v>
          </cell>
          <cell r="Q7229">
            <v>18</v>
          </cell>
          <cell r="AQ7229" t="str">
            <v>CRJ ST</v>
          </cell>
          <cell r="AW7229">
            <v>2014</v>
          </cell>
          <cell r="AX7229" t="str">
            <v>39</v>
          </cell>
          <cell r="BB7229" t="str">
            <v>CRJ ST</v>
          </cell>
          <cell r="BE7229" t="str">
            <v>39</v>
          </cell>
          <cell r="BF7229" t="str">
            <v>2014-S39</v>
          </cell>
          <cell r="BS7229" t="str">
            <v>Batik C</v>
          </cell>
          <cell r="BW7229" t="str">
            <v>40</v>
          </cell>
        </row>
        <row r="7230">
          <cell r="F7230" t="str">
            <v>IMB/51454/C/OT2P</v>
          </cell>
          <cell r="Q7230">
            <v>35</v>
          </cell>
          <cell r="AQ7230" t="str">
            <v>CRJ ST</v>
          </cell>
          <cell r="AW7230">
            <v>2014</v>
          </cell>
          <cell r="AX7230" t="str">
            <v>42</v>
          </cell>
          <cell r="BB7230" t="str">
            <v>CRJ ST</v>
          </cell>
          <cell r="BE7230" t="str">
            <v>42</v>
          </cell>
          <cell r="BF7230" t="str">
            <v>2014-S42</v>
          </cell>
          <cell r="BS7230" t="str">
            <v>Debrauwer J</v>
          </cell>
          <cell r="BW7230" t="str">
            <v>44</v>
          </cell>
        </row>
        <row r="7231">
          <cell r="F7231" t="str">
            <v>IMB/51454/C/OXG1</v>
          </cell>
          <cell r="Q7231">
            <v>61</v>
          </cell>
          <cell r="AQ7231" t="str">
            <v>CRJ ST</v>
          </cell>
          <cell r="AW7231">
            <v>2014</v>
          </cell>
          <cell r="AX7231" t="str">
            <v>42</v>
          </cell>
          <cell r="BB7231" t="str">
            <v>CRJ ST</v>
          </cell>
          <cell r="BE7231" t="str">
            <v>42</v>
          </cell>
          <cell r="BF7231" t="str">
            <v>2014-S42</v>
          </cell>
          <cell r="BS7231" t="str">
            <v>Batik C</v>
          </cell>
          <cell r="BW7231" t="str">
            <v>43</v>
          </cell>
        </row>
        <row r="7232">
          <cell r="F7232" t="str">
            <v>IMB/51454/C/00LI</v>
          </cell>
          <cell r="Q7232">
            <v>14</v>
          </cell>
          <cell r="AQ7232" t="str">
            <v>CRJ ST</v>
          </cell>
          <cell r="AW7232">
            <v>2014</v>
          </cell>
          <cell r="AX7232" t="str">
            <v>42</v>
          </cell>
          <cell r="BB7232" t="str">
            <v>CRJ ST</v>
          </cell>
          <cell r="BE7232" t="str">
            <v>46</v>
          </cell>
          <cell r="BF7232" t="str">
            <v>2014-S46</v>
          </cell>
          <cell r="BS7232" t="str">
            <v>Carre M</v>
          </cell>
          <cell r="BW7232" t="str">
            <v>46</v>
          </cell>
        </row>
        <row r="7233">
          <cell r="F7233" t="str">
            <v>IMB/51454/C/00LJ</v>
          </cell>
          <cell r="Q7233">
            <v>6</v>
          </cell>
          <cell r="AQ7233" t="str">
            <v>CRJ ST</v>
          </cell>
          <cell r="AW7233">
            <v>2014</v>
          </cell>
          <cell r="AX7233" t="str">
            <v>42</v>
          </cell>
          <cell r="BB7233" t="str">
            <v>CRJ ST</v>
          </cell>
          <cell r="BE7233" t="str">
            <v>46</v>
          </cell>
          <cell r="BF7233" t="str">
            <v>2014-S46</v>
          </cell>
          <cell r="BS7233" t="str">
            <v>Carre M</v>
          </cell>
          <cell r="BW7233" t="str">
            <v>46</v>
          </cell>
        </row>
        <row r="7234">
          <cell r="F7234" t="str">
            <v>IMB/51454/C/OXHK</v>
          </cell>
          <cell r="Q7234">
            <v>20</v>
          </cell>
          <cell r="AQ7234" t="str">
            <v>CRJ ST</v>
          </cell>
          <cell r="AW7234">
            <v>2014</v>
          </cell>
          <cell r="AX7234" t="str">
            <v>40</v>
          </cell>
          <cell r="BB7234" t="str">
            <v>CRJ ST</v>
          </cell>
          <cell r="BE7234" t="str">
            <v>40</v>
          </cell>
          <cell r="BF7234" t="str">
            <v>2014-S40</v>
          </cell>
          <cell r="BS7234" t="str">
            <v>Debrauwer J</v>
          </cell>
          <cell r="BW7234" t="str">
            <v>40</v>
          </cell>
        </row>
        <row r="7235">
          <cell r="F7235" t="str">
            <v>IMB/51454/C/OXIT</v>
          </cell>
          <cell r="Q7235">
            <v>20</v>
          </cell>
          <cell r="AQ7235" t="str">
            <v>CRJ ST</v>
          </cell>
          <cell r="AW7235">
            <v>2014</v>
          </cell>
          <cell r="AX7235" t="str">
            <v>40</v>
          </cell>
          <cell r="BB7235" t="str">
            <v>CRJ ST</v>
          </cell>
          <cell r="BE7235" t="str">
            <v>40</v>
          </cell>
          <cell r="BF7235" t="str">
            <v>2014-S40</v>
          </cell>
          <cell r="BS7235" t="str">
            <v>Debrauwer J</v>
          </cell>
          <cell r="BW7235" t="str">
            <v>40</v>
          </cell>
        </row>
        <row r="7236">
          <cell r="F7236" t="str">
            <v>IMB/51454/C/OXKA</v>
          </cell>
          <cell r="Q7236">
            <v>20</v>
          </cell>
          <cell r="AQ7236" t="str">
            <v>CRJ ST</v>
          </cell>
          <cell r="AW7236">
            <v>2014</v>
          </cell>
          <cell r="AX7236" t="str">
            <v>40</v>
          </cell>
          <cell r="BB7236" t="str">
            <v>CRJ ST</v>
          </cell>
          <cell r="BE7236" t="str">
            <v>40</v>
          </cell>
          <cell r="BF7236" t="str">
            <v>2014-S40</v>
          </cell>
          <cell r="BS7236" t="str">
            <v>Debrauwer J</v>
          </cell>
          <cell r="BW7236" t="str">
            <v>40</v>
          </cell>
        </row>
        <row r="7237">
          <cell r="F7237" t="str">
            <v>IMB/51454/C/OXCE</v>
          </cell>
          <cell r="Q7237">
            <v>48</v>
          </cell>
          <cell r="AQ7237" t="str">
            <v>CRJ ST</v>
          </cell>
          <cell r="AW7237">
            <v>2014</v>
          </cell>
          <cell r="AX7237" t="str">
            <v>42</v>
          </cell>
          <cell r="BB7237" t="str">
            <v>CRJ ST</v>
          </cell>
          <cell r="BE7237" t="str">
            <v>42</v>
          </cell>
          <cell r="BF7237" t="str">
            <v>2014-S42</v>
          </cell>
          <cell r="BS7237" t="str">
            <v>Batik C</v>
          </cell>
          <cell r="BW7237" t="str">
            <v>43</v>
          </cell>
        </row>
        <row r="7238">
          <cell r="F7238" t="str">
            <v>IMB/51454/C/OW6W</v>
          </cell>
          <cell r="Q7238">
            <v>26</v>
          </cell>
          <cell r="AQ7238" t="str">
            <v>CRJ ST</v>
          </cell>
          <cell r="AW7238">
            <v>2014</v>
          </cell>
          <cell r="AX7238" t="str">
            <v>39</v>
          </cell>
          <cell r="BB7238" t="str">
            <v>CRJ ST</v>
          </cell>
          <cell r="BE7238" t="str">
            <v>39</v>
          </cell>
          <cell r="BF7238" t="str">
            <v>2014-S39</v>
          </cell>
          <cell r="BS7238" t="str">
            <v>Debrauwer J</v>
          </cell>
          <cell r="BW7238" t="str">
            <v>39</v>
          </cell>
        </row>
        <row r="7239">
          <cell r="F7239" t="str">
            <v>IMB/51454/C/OWM3</v>
          </cell>
          <cell r="Q7239">
            <v>8</v>
          </cell>
          <cell r="AQ7239" t="str">
            <v>CRJ ST</v>
          </cell>
          <cell r="AW7239">
            <v>2014</v>
          </cell>
          <cell r="AX7239" t="str">
            <v>39</v>
          </cell>
          <cell r="BB7239" t="str">
            <v>CRJ ST</v>
          </cell>
          <cell r="BE7239" t="str">
            <v>39</v>
          </cell>
          <cell r="BF7239" t="str">
            <v>2014-S39</v>
          </cell>
          <cell r="BS7239" t="str">
            <v>Matton V</v>
          </cell>
          <cell r="BW7239" t="str">
            <v>39</v>
          </cell>
        </row>
        <row r="7240">
          <cell r="F7240" t="str">
            <v>IMB/51454/C/OW78</v>
          </cell>
          <cell r="Q7240">
            <v>17</v>
          </cell>
          <cell r="AQ7240" t="str">
            <v>CRJ ST</v>
          </cell>
          <cell r="AW7240">
            <v>2014</v>
          </cell>
          <cell r="AX7240" t="str">
            <v>38</v>
          </cell>
          <cell r="BB7240" t="str">
            <v>CRJ ST</v>
          </cell>
          <cell r="BE7240" t="str">
            <v>38</v>
          </cell>
          <cell r="BF7240" t="str">
            <v>2014-S38</v>
          </cell>
          <cell r="BS7240" t="str">
            <v>Batik C</v>
          </cell>
          <cell r="BW7240" t="str">
            <v>38</v>
          </cell>
        </row>
        <row r="7241">
          <cell r="F7241" t="str">
            <v>IMB/51454/C/OT40</v>
          </cell>
          <cell r="Q7241">
            <v>2</v>
          </cell>
          <cell r="AQ7241" t="str">
            <v>CRJ ST</v>
          </cell>
          <cell r="AW7241">
            <v>2014</v>
          </cell>
          <cell r="AX7241" t="str">
            <v>42</v>
          </cell>
          <cell r="BB7241" t="str">
            <v>CRJ ST</v>
          </cell>
          <cell r="BE7241" t="str">
            <v>42</v>
          </cell>
          <cell r="BF7241" t="str">
            <v>2014-S42</v>
          </cell>
          <cell r="BS7241" t="str">
            <v>Debrauwer J</v>
          </cell>
          <cell r="BW7241" t="str">
            <v>44</v>
          </cell>
        </row>
        <row r="7242">
          <cell r="F7242" t="str">
            <v>IMB/51454/C/OT59</v>
          </cell>
          <cell r="Q7242">
            <v>7</v>
          </cell>
          <cell r="AQ7242" t="str">
            <v>CRJ ST</v>
          </cell>
          <cell r="AW7242">
            <v>2014</v>
          </cell>
          <cell r="AX7242" t="str">
            <v>39</v>
          </cell>
          <cell r="BB7242" t="str">
            <v>CRJ ST</v>
          </cell>
          <cell r="BE7242" t="str">
            <v>39</v>
          </cell>
          <cell r="BF7242" t="str">
            <v>2014-S39</v>
          </cell>
          <cell r="BS7242" t="str">
            <v>Debrauwer J</v>
          </cell>
          <cell r="BW7242" t="str">
            <v>47</v>
          </cell>
        </row>
        <row r="7243">
          <cell r="F7243" t="str">
            <v>IMB/51454/C/OXFK</v>
          </cell>
          <cell r="Q7243">
            <v>60</v>
          </cell>
          <cell r="AQ7243" t="str">
            <v>CRJ ST</v>
          </cell>
          <cell r="AW7243">
            <v>2014</v>
          </cell>
          <cell r="AX7243" t="str">
            <v>42</v>
          </cell>
          <cell r="BB7243" t="str">
            <v>CRJ ST</v>
          </cell>
          <cell r="BE7243" t="str">
            <v>42</v>
          </cell>
          <cell r="BF7243" t="str">
            <v>2014-S42</v>
          </cell>
          <cell r="BS7243" t="str">
            <v>Batik C</v>
          </cell>
          <cell r="BW7243" t="str">
            <v>43</v>
          </cell>
        </row>
        <row r="7244">
          <cell r="F7244" t="str">
            <v>IMB/51454/C/OSV3</v>
          </cell>
          <cell r="Q7244">
            <v>15</v>
          </cell>
          <cell r="AQ7244" t="str">
            <v>CRJ ST</v>
          </cell>
          <cell r="AW7244">
            <v>2014</v>
          </cell>
          <cell r="AX7244" t="str">
            <v>46</v>
          </cell>
          <cell r="BB7244" t="str">
            <v>CRJ ST</v>
          </cell>
          <cell r="BE7244" t="str">
            <v>46</v>
          </cell>
          <cell r="BF7244" t="str">
            <v>2014-S46</v>
          </cell>
          <cell r="BS7244" t="str">
            <v>Debrauwer J</v>
          </cell>
          <cell r="BW7244" t="str">
            <v>47</v>
          </cell>
        </row>
        <row r="7245">
          <cell r="F7245" t="str">
            <v>IMB/51454/C/OUP7</v>
          </cell>
          <cell r="Q7245">
            <v>20</v>
          </cell>
          <cell r="AQ7245" t="str">
            <v>SETRS ST</v>
          </cell>
          <cell r="AW7245" t="str">
            <v/>
          </cell>
          <cell r="AX7245" t="str">
            <v/>
          </cell>
          <cell r="BE7245" t="str">
            <v/>
          </cell>
          <cell r="BF7245" t="str">
            <v/>
          </cell>
          <cell r="BW7245" t="str">
            <v/>
          </cell>
        </row>
        <row r="7246">
          <cell r="F7246" t="str">
            <v>IMB/51454/C/OU0B</v>
          </cell>
          <cell r="Q7246">
            <v>6</v>
          </cell>
          <cell r="AQ7246" t="str">
            <v>CRJ ST</v>
          </cell>
          <cell r="AW7246">
            <v>2016</v>
          </cell>
          <cell r="AX7246" t="str">
            <v>16</v>
          </cell>
          <cell r="BB7246" t="str">
            <v>CRJ ST</v>
          </cell>
          <cell r="BE7246" t="str">
            <v>16</v>
          </cell>
          <cell r="BF7246" t="str">
            <v>2016-S16</v>
          </cell>
          <cell r="BS7246" t="str">
            <v>Grosselin P</v>
          </cell>
          <cell r="BW7246" t="str">
            <v>17</v>
          </cell>
        </row>
        <row r="7247">
          <cell r="F7247" t="str">
            <v>IMB/51454/C/OQ2V</v>
          </cell>
          <cell r="Q7247">
            <v>14</v>
          </cell>
          <cell r="AQ7247" t="str">
            <v>CRJ ST</v>
          </cell>
          <cell r="AW7247">
            <v>2014</v>
          </cell>
          <cell r="AX7247" t="str">
            <v>42</v>
          </cell>
          <cell r="BB7247" t="str">
            <v>CRJ ST</v>
          </cell>
          <cell r="BE7247" t="str">
            <v>42</v>
          </cell>
          <cell r="BF7247" t="str">
            <v>2014-S42</v>
          </cell>
          <cell r="BS7247" t="str">
            <v>Debrauwer J</v>
          </cell>
          <cell r="BW7247" t="str">
            <v>44</v>
          </cell>
        </row>
        <row r="7248">
          <cell r="F7248" t="str">
            <v>IMB/51454/C/OWRN</v>
          </cell>
          <cell r="Q7248">
            <v>18</v>
          </cell>
          <cell r="AQ7248" t="str">
            <v>CRJ ST</v>
          </cell>
          <cell r="AW7248">
            <v>2014</v>
          </cell>
          <cell r="AX7248" t="str">
            <v>39</v>
          </cell>
          <cell r="BB7248" t="str">
            <v>CRJ ST</v>
          </cell>
          <cell r="BE7248" t="str">
            <v>39</v>
          </cell>
          <cell r="BF7248" t="str">
            <v>2014-S39</v>
          </cell>
          <cell r="BS7248" t="str">
            <v>Batik C</v>
          </cell>
          <cell r="BW7248" t="str">
            <v>40</v>
          </cell>
        </row>
        <row r="7249">
          <cell r="F7249" t="str">
            <v>IMB/51454/C/OOYL</v>
          </cell>
          <cell r="Q7249">
            <v>27</v>
          </cell>
          <cell r="AQ7249" t="str">
            <v>SETRS ST</v>
          </cell>
          <cell r="AW7249">
            <v>2014</v>
          </cell>
          <cell r="AX7249" t="str">
            <v>37</v>
          </cell>
          <cell r="BB7249" t="str">
            <v>Bauden A</v>
          </cell>
          <cell r="BE7249" t="str">
            <v>42</v>
          </cell>
          <cell r="BF7249" t="str">
            <v>2014-S42</v>
          </cell>
          <cell r="BS7249" t="str">
            <v>Bauden A</v>
          </cell>
          <cell r="BW7249" t="str">
            <v>42</v>
          </cell>
        </row>
        <row r="7250">
          <cell r="F7250" t="str">
            <v>IMB/51454/C/OP02</v>
          </cell>
          <cell r="Q7250">
            <v>2</v>
          </cell>
          <cell r="AQ7250" t="str">
            <v>SETRS ST</v>
          </cell>
          <cell r="AW7250">
            <v>2014</v>
          </cell>
          <cell r="AX7250" t="str">
            <v>37</v>
          </cell>
          <cell r="BB7250" t="str">
            <v>Bauden A</v>
          </cell>
          <cell r="BE7250" t="str">
            <v>42</v>
          </cell>
          <cell r="BF7250" t="str">
            <v>2014-S42</v>
          </cell>
          <cell r="BS7250" t="str">
            <v>Bauden A</v>
          </cell>
          <cell r="BW7250" t="str">
            <v>42</v>
          </cell>
        </row>
        <row r="7251">
          <cell r="F7251" t="str">
            <v>IMB/51454/C/OQBD</v>
          </cell>
          <cell r="Q7251">
            <v>25</v>
          </cell>
          <cell r="AQ7251" t="str">
            <v>CRJ ST</v>
          </cell>
          <cell r="AW7251">
            <v>2014</v>
          </cell>
          <cell r="AX7251" t="str">
            <v>38</v>
          </cell>
          <cell r="BB7251" t="str">
            <v>CRJ ST</v>
          </cell>
          <cell r="BE7251" t="str">
            <v>38</v>
          </cell>
          <cell r="BF7251" t="str">
            <v>2014-S38</v>
          </cell>
          <cell r="BS7251" t="str">
            <v>Batik C</v>
          </cell>
          <cell r="BW7251" t="str">
            <v>38</v>
          </cell>
        </row>
        <row r="7252">
          <cell r="F7252" t="str">
            <v>IMB/51454/C/ONSE</v>
          </cell>
          <cell r="Q7252">
            <v>57</v>
          </cell>
          <cell r="AQ7252" t="str">
            <v>SETRS ST</v>
          </cell>
          <cell r="AW7252">
            <v>2014</v>
          </cell>
          <cell r="AX7252" t="str">
            <v>36</v>
          </cell>
          <cell r="BB7252" t="str">
            <v>Bauden A</v>
          </cell>
          <cell r="BE7252" t="str">
            <v>44</v>
          </cell>
          <cell r="BF7252" t="str">
            <v>2014-S44</v>
          </cell>
          <cell r="BS7252" t="str">
            <v>Bauden A</v>
          </cell>
          <cell r="BW7252" t="str">
            <v>44</v>
          </cell>
        </row>
        <row r="7253">
          <cell r="F7253" t="str">
            <v>IMB/51454/C/ONTZ</v>
          </cell>
          <cell r="Q7253">
            <v>63</v>
          </cell>
          <cell r="AQ7253" t="str">
            <v>SETRS ST</v>
          </cell>
          <cell r="AW7253">
            <v>2014</v>
          </cell>
          <cell r="AX7253" t="str">
            <v>36</v>
          </cell>
          <cell r="BB7253" t="str">
            <v>Bauden A</v>
          </cell>
          <cell r="BE7253" t="str">
            <v>44</v>
          </cell>
          <cell r="BF7253" t="str">
            <v>2014-S44</v>
          </cell>
          <cell r="BS7253" t="str">
            <v>Bauden A</v>
          </cell>
          <cell r="BW7253" t="str">
            <v>44</v>
          </cell>
        </row>
        <row r="7254">
          <cell r="F7254" t="str">
            <v>IMB/51454/C/P0CB</v>
          </cell>
          <cell r="Q7254">
            <v>6</v>
          </cell>
          <cell r="AQ7254" t="str">
            <v>SETRS ST</v>
          </cell>
          <cell r="AW7254">
            <v>2014</v>
          </cell>
          <cell r="AX7254" t="str">
            <v>36</v>
          </cell>
          <cell r="BB7254" t="str">
            <v>Bauden A</v>
          </cell>
          <cell r="BE7254" t="str">
            <v>44</v>
          </cell>
          <cell r="BF7254" t="str">
            <v>2014-S44</v>
          </cell>
          <cell r="BS7254" t="str">
            <v>Bauden A</v>
          </cell>
          <cell r="BW7254" t="str">
            <v>44</v>
          </cell>
        </row>
        <row r="7255">
          <cell r="F7255" t="str">
            <v>IMB/51454/C/Y0UU</v>
          </cell>
          <cell r="Q7255">
            <v>1</v>
          </cell>
          <cell r="AQ7255" t="str">
            <v>SETRS ST</v>
          </cell>
          <cell r="AW7255">
            <v>2014</v>
          </cell>
          <cell r="AX7255" t="str">
            <v>36</v>
          </cell>
          <cell r="BB7255" t="str">
            <v>Bauden A</v>
          </cell>
          <cell r="BE7255" t="str">
            <v>44</v>
          </cell>
          <cell r="BF7255" t="str">
            <v>2014-S44</v>
          </cell>
          <cell r="BS7255" t="str">
            <v>Bauden A</v>
          </cell>
          <cell r="BW7255" t="str">
            <v>44</v>
          </cell>
        </row>
        <row r="7256">
          <cell r="F7256" t="str">
            <v>IMB/51454/S/ONTK</v>
          </cell>
          <cell r="Q7256">
            <v>1</v>
          </cell>
          <cell r="AQ7256" t="str">
            <v>SETRS ST</v>
          </cell>
          <cell r="AW7256">
            <v>2014</v>
          </cell>
          <cell r="AX7256" t="str">
            <v>36</v>
          </cell>
          <cell r="BB7256" t="str">
            <v>Bauden A</v>
          </cell>
          <cell r="BE7256" t="str">
            <v>44</v>
          </cell>
          <cell r="BF7256" t="str">
            <v>2014-S44</v>
          </cell>
          <cell r="BS7256" t="str">
            <v>Bauden A</v>
          </cell>
          <cell r="BW7256" t="str">
            <v>44</v>
          </cell>
        </row>
        <row r="7257">
          <cell r="F7257" t="str">
            <v>IMB/51454/C/OOQF</v>
          </cell>
          <cell r="Q7257">
            <v>24</v>
          </cell>
          <cell r="AQ7257" t="str">
            <v>SETRS ST</v>
          </cell>
          <cell r="AW7257">
            <v>2015</v>
          </cell>
          <cell r="AX7257" t="str">
            <v>03</v>
          </cell>
          <cell r="BB7257" t="str">
            <v>Debrauwer J</v>
          </cell>
          <cell r="BE7257" t="str">
            <v>05</v>
          </cell>
          <cell r="BF7257" t="str">
            <v>2015-S05</v>
          </cell>
          <cell r="BS7257" t="str">
            <v>Debrauwer J</v>
          </cell>
          <cell r="BW7257" t="str">
            <v>05</v>
          </cell>
        </row>
        <row r="7258">
          <cell r="F7258" t="str">
            <v>IMB/51454/C/ZHHT</v>
          </cell>
          <cell r="Q7258">
            <v>35</v>
          </cell>
          <cell r="AQ7258" t="str">
            <v>SETRS ST</v>
          </cell>
          <cell r="AW7258">
            <v>2015</v>
          </cell>
          <cell r="AX7258" t="str">
            <v>03</v>
          </cell>
          <cell r="BB7258" t="str">
            <v>Debrauwer J</v>
          </cell>
          <cell r="BE7258" t="str">
            <v>05</v>
          </cell>
          <cell r="BF7258" t="str">
            <v>2015-S05</v>
          </cell>
          <cell r="BS7258" t="str">
            <v>Debrauwer J</v>
          </cell>
          <cell r="BW7258" t="str">
            <v>05</v>
          </cell>
        </row>
        <row r="7259">
          <cell r="F7259" t="str">
            <v>IMB/51454/C/OOZC</v>
          </cell>
          <cell r="Q7259">
            <v>32</v>
          </cell>
          <cell r="AQ7259" t="str">
            <v>SETRS ST</v>
          </cell>
          <cell r="AW7259">
            <v>2015</v>
          </cell>
          <cell r="AX7259" t="str">
            <v>08</v>
          </cell>
          <cell r="BB7259" t="str">
            <v>Debrauwer J</v>
          </cell>
          <cell r="BE7259" t="str">
            <v>10</v>
          </cell>
          <cell r="BF7259" t="str">
            <v>2015-S10</v>
          </cell>
          <cell r="BS7259" t="str">
            <v>Debrauwer J</v>
          </cell>
          <cell r="BW7259" t="str">
            <v>10</v>
          </cell>
        </row>
        <row r="7260">
          <cell r="F7260" t="str">
            <v>IMB/51454/S/P0CS</v>
          </cell>
          <cell r="Q7260">
            <v>2</v>
          </cell>
          <cell r="AQ7260" t="str">
            <v>SETRS ST</v>
          </cell>
          <cell r="AW7260">
            <v>2015</v>
          </cell>
          <cell r="AX7260" t="str">
            <v>08</v>
          </cell>
          <cell r="BB7260" t="str">
            <v>Debrauwer J</v>
          </cell>
          <cell r="BE7260" t="str">
            <v>10</v>
          </cell>
          <cell r="BF7260" t="str">
            <v>2015-S10</v>
          </cell>
          <cell r="BS7260" t="str">
            <v>Debrauwer J</v>
          </cell>
          <cell r="BW7260" t="str">
            <v>10</v>
          </cell>
        </row>
        <row r="7261">
          <cell r="F7261" t="str">
            <v>IMB/51454/C/OQKW</v>
          </cell>
          <cell r="Q7261">
            <v>31</v>
          </cell>
          <cell r="AQ7261" t="str">
            <v>SETRS ST</v>
          </cell>
          <cell r="AW7261">
            <v>2015</v>
          </cell>
          <cell r="AX7261" t="str">
            <v>26</v>
          </cell>
          <cell r="BB7261" t="str">
            <v>Bal T</v>
          </cell>
          <cell r="BE7261" t="str">
            <v>28</v>
          </cell>
          <cell r="BF7261" t="str">
            <v>2015-S28</v>
          </cell>
          <cell r="BS7261" t="str">
            <v>Bal T</v>
          </cell>
          <cell r="BW7261" t="str">
            <v>28</v>
          </cell>
        </row>
        <row r="7262">
          <cell r="F7262" t="str">
            <v>IMB/51454/C/OQ55</v>
          </cell>
          <cell r="Q7262">
            <v>22</v>
          </cell>
          <cell r="AQ7262" t="str">
            <v>SETRS ST</v>
          </cell>
          <cell r="AW7262">
            <v>2015</v>
          </cell>
          <cell r="AX7262" t="str">
            <v>36</v>
          </cell>
          <cell r="BB7262" t="str">
            <v>Bal T</v>
          </cell>
          <cell r="BE7262" t="str">
            <v>36</v>
          </cell>
          <cell r="BF7262" t="str">
            <v>2015-S36</v>
          </cell>
          <cell r="BS7262" t="str">
            <v>Bal T</v>
          </cell>
          <cell r="BW7262" t="str">
            <v>36</v>
          </cell>
        </row>
        <row r="7263">
          <cell r="F7263" t="str">
            <v>IMB/51454/C/ONUB</v>
          </cell>
          <cell r="Q7263">
            <v>5</v>
          </cell>
          <cell r="AQ7263" t="str">
            <v>CRJ ST</v>
          </cell>
          <cell r="AW7263">
            <v>2014</v>
          </cell>
          <cell r="AX7263" t="str">
            <v>39</v>
          </cell>
          <cell r="BB7263" t="str">
            <v>CRJ ST</v>
          </cell>
          <cell r="BE7263" t="str">
            <v>39</v>
          </cell>
          <cell r="BF7263" t="str">
            <v>2014-S39</v>
          </cell>
          <cell r="BS7263" t="str">
            <v>Bauden A</v>
          </cell>
          <cell r="BW7263" t="str">
            <v>41</v>
          </cell>
        </row>
        <row r="7264">
          <cell r="F7264" t="str">
            <v>IMB/51454/C/ONTU</v>
          </cell>
          <cell r="Q7264">
            <v>3</v>
          </cell>
          <cell r="AQ7264" t="str">
            <v>CRJ ST</v>
          </cell>
          <cell r="AW7264">
            <v>2014</v>
          </cell>
          <cell r="AX7264" t="str">
            <v>39</v>
          </cell>
          <cell r="BB7264" t="str">
            <v>CRJ ST</v>
          </cell>
          <cell r="BE7264" t="str">
            <v>39</v>
          </cell>
          <cell r="BF7264" t="str">
            <v>2014-S39</v>
          </cell>
          <cell r="BS7264" t="str">
            <v>Bauden A</v>
          </cell>
          <cell r="BW7264" t="str">
            <v>41</v>
          </cell>
        </row>
        <row r="7265">
          <cell r="F7265" t="str">
            <v>IMB/51454/C/OT1B</v>
          </cell>
          <cell r="Q7265">
            <v>4</v>
          </cell>
          <cell r="AQ7265" t="str">
            <v>SETRS ST</v>
          </cell>
          <cell r="AW7265">
            <v>2014</v>
          </cell>
          <cell r="AX7265" t="str">
            <v>37</v>
          </cell>
          <cell r="BB7265" t="str">
            <v>Bauden A</v>
          </cell>
          <cell r="BE7265" t="str">
            <v>38</v>
          </cell>
          <cell r="BF7265" t="str">
            <v>2014-S38</v>
          </cell>
          <cell r="BS7265" t="str">
            <v>Batik C</v>
          </cell>
          <cell r="BW7265" t="str">
            <v>38</v>
          </cell>
        </row>
        <row r="7266">
          <cell r="F7266" t="str">
            <v>IMB/51454/C/OU4L</v>
          </cell>
          <cell r="Q7266">
            <v>4</v>
          </cell>
          <cell r="AQ7266" t="str">
            <v>SETRS ST</v>
          </cell>
          <cell r="AW7266">
            <v>2014</v>
          </cell>
          <cell r="AX7266" t="str">
            <v>37</v>
          </cell>
          <cell r="BB7266" t="str">
            <v>Bauden A</v>
          </cell>
          <cell r="BE7266" t="str">
            <v>40</v>
          </cell>
          <cell r="BF7266" t="str">
            <v>2014-S40</v>
          </cell>
          <cell r="BS7266" t="str">
            <v>Bauden A</v>
          </cell>
          <cell r="BW7266" t="str">
            <v>41</v>
          </cell>
        </row>
        <row r="7267">
          <cell r="F7267" t="str">
            <v>IMB/51454/C/OM3J</v>
          </cell>
          <cell r="Q7267">
            <v>9</v>
          </cell>
          <cell r="AQ7267" t="str">
            <v>SETRS ST</v>
          </cell>
          <cell r="AW7267">
            <v>2014</v>
          </cell>
          <cell r="AX7267" t="str">
            <v>36</v>
          </cell>
          <cell r="BB7267" t="str">
            <v>Carre M</v>
          </cell>
          <cell r="BE7267" t="str">
            <v>38</v>
          </cell>
          <cell r="BF7267" t="str">
            <v>2014-S38</v>
          </cell>
          <cell r="BS7267" t="str">
            <v>Carre M</v>
          </cell>
          <cell r="BW7267" t="str">
            <v>41</v>
          </cell>
        </row>
        <row r="7268">
          <cell r="F7268" t="str">
            <v>IMB/51454/C/OO5O</v>
          </cell>
          <cell r="Q7268">
            <v>7</v>
          </cell>
          <cell r="AQ7268" t="str">
            <v>SETRS ST</v>
          </cell>
          <cell r="AW7268">
            <v>2014</v>
          </cell>
          <cell r="AX7268" t="str">
            <v>36</v>
          </cell>
          <cell r="BB7268" t="str">
            <v>Carre M</v>
          </cell>
          <cell r="BE7268" t="str">
            <v>40</v>
          </cell>
          <cell r="BF7268" t="str">
            <v>2014-S40</v>
          </cell>
          <cell r="BS7268" t="str">
            <v>Debrauwer J</v>
          </cell>
          <cell r="BW7268" t="str">
            <v>47</v>
          </cell>
        </row>
        <row r="7269">
          <cell r="F7269" t="str">
            <v>IMB/51454/C/OQTE</v>
          </cell>
          <cell r="Q7269">
            <v>4</v>
          </cell>
          <cell r="AQ7269" t="str">
            <v>CRJ ST</v>
          </cell>
          <cell r="AW7269">
            <v>2016</v>
          </cell>
          <cell r="AX7269" t="str">
            <v>13</v>
          </cell>
          <cell r="BB7269" t="str">
            <v>CRJ ST</v>
          </cell>
          <cell r="BE7269" t="str">
            <v>13</v>
          </cell>
          <cell r="BF7269" t="str">
            <v>2016-S13</v>
          </cell>
          <cell r="BS7269" t="str">
            <v>Grosselin P</v>
          </cell>
          <cell r="BW7269" t="str">
            <v>13</v>
          </cell>
        </row>
        <row r="7270">
          <cell r="F7270" t="str">
            <v>IMB/51454/C/OMRF</v>
          </cell>
          <cell r="Q7270">
            <v>11</v>
          </cell>
          <cell r="AQ7270" t="str">
            <v>SETRS ST</v>
          </cell>
          <cell r="AW7270">
            <v>2014</v>
          </cell>
          <cell r="AX7270" t="str">
            <v>37</v>
          </cell>
          <cell r="BB7270" t="str">
            <v>Bauden A</v>
          </cell>
          <cell r="BE7270" t="str">
            <v>40</v>
          </cell>
          <cell r="BF7270" t="str">
            <v>2014-S40</v>
          </cell>
          <cell r="BS7270" t="str">
            <v>Bauden A</v>
          </cell>
          <cell r="BW7270" t="str">
            <v>41</v>
          </cell>
        </row>
        <row r="7271">
          <cell r="F7271" t="str">
            <v>IMB/51454/C/OPWL</v>
          </cell>
          <cell r="Q7271">
            <v>8</v>
          </cell>
          <cell r="AQ7271" t="str">
            <v>SETRS ST</v>
          </cell>
          <cell r="AW7271">
            <v>2014</v>
          </cell>
          <cell r="AX7271" t="str">
            <v>37</v>
          </cell>
          <cell r="BB7271" t="str">
            <v>Bauden A</v>
          </cell>
          <cell r="BE7271" t="str">
            <v>40</v>
          </cell>
          <cell r="BF7271" t="str">
            <v>2014-S40</v>
          </cell>
          <cell r="BS7271" t="str">
            <v>Bauden A</v>
          </cell>
          <cell r="BW7271" t="str">
            <v>41</v>
          </cell>
        </row>
        <row r="7272">
          <cell r="F7272" t="str">
            <v>IMB/51454/C/OJ9H</v>
          </cell>
          <cell r="Q7272">
            <v>7</v>
          </cell>
          <cell r="AQ7272" t="str">
            <v>SETRS ST</v>
          </cell>
          <cell r="AW7272">
            <v>2014</v>
          </cell>
          <cell r="AX7272" t="str">
            <v>37</v>
          </cell>
          <cell r="BB7272" t="str">
            <v>Bauden A</v>
          </cell>
          <cell r="BE7272" t="str">
            <v>39</v>
          </cell>
          <cell r="BF7272" t="str">
            <v>2014-S39</v>
          </cell>
          <cell r="BS7272" t="str">
            <v>Bauden A</v>
          </cell>
          <cell r="BW7272" t="str">
            <v>41</v>
          </cell>
        </row>
        <row r="7273">
          <cell r="F7273" t="str">
            <v>IMB/51454/C/OT54</v>
          </cell>
          <cell r="Q7273">
            <v>6</v>
          </cell>
          <cell r="AQ7273" t="str">
            <v>SETRS ST</v>
          </cell>
          <cell r="AW7273">
            <v>2014</v>
          </cell>
          <cell r="AX7273" t="str">
            <v>37</v>
          </cell>
          <cell r="BB7273" t="str">
            <v>Bauden A</v>
          </cell>
          <cell r="BE7273" t="str">
            <v>38</v>
          </cell>
          <cell r="BF7273" t="str">
            <v>2014-S38</v>
          </cell>
          <cell r="BS7273" t="str">
            <v>Batik C</v>
          </cell>
          <cell r="BW7273" t="str">
            <v>38</v>
          </cell>
        </row>
        <row r="7274">
          <cell r="F7274" t="str">
            <v>IMB/51454/C/OTLI</v>
          </cell>
          <cell r="Q7274">
            <v>13</v>
          </cell>
          <cell r="AQ7274" t="str">
            <v>SETRS ST</v>
          </cell>
          <cell r="AW7274">
            <v>2014</v>
          </cell>
          <cell r="AX7274" t="str">
            <v>38</v>
          </cell>
          <cell r="BB7274" t="str">
            <v>Bauden A</v>
          </cell>
          <cell r="BE7274" t="str">
            <v>40</v>
          </cell>
          <cell r="BF7274" t="str">
            <v>2014-S40</v>
          </cell>
          <cell r="BS7274" t="str">
            <v>Bauden A</v>
          </cell>
          <cell r="BW7274" t="str">
            <v>41</v>
          </cell>
        </row>
        <row r="7275">
          <cell r="F7275" t="str">
            <v>IMB/51454/C/OMDH</v>
          </cell>
          <cell r="Q7275">
            <v>6</v>
          </cell>
          <cell r="AQ7275" t="str">
            <v>SETRS ST</v>
          </cell>
          <cell r="AW7275">
            <v>2014</v>
          </cell>
          <cell r="AX7275" t="str">
            <v>36</v>
          </cell>
          <cell r="BB7275" t="str">
            <v>Carre M</v>
          </cell>
          <cell r="BE7275" t="str">
            <v>38</v>
          </cell>
          <cell r="BF7275" t="str">
            <v>2014-S38</v>
          </cell>
          <cell r="BS7275" t="str">
            <v>Carre M</v>
          </cell>
          <cell r="BW7275" t="str">
            <v>41</v>
          </cell>
        </row>
        <row r="7276">
          <cell r="F7276" t="str">
            <v>IMB/51454/C/OLVV</v>
          </cell>
          <cell r="Q7276">
            <v>9</v>
          </cell>
          <cell r="AQ7276" t="str">
            <v>SETRS ST</v>
          </cell>
          <cell r="AW7276">
            <v>2014</v>
          </cell>
          <cell r="AX7276" t="str">
            <v>38</v>
          </cell>
          <cell r="BB7276" t="str">
            <v>Bauden A</v>
          </cell>
          <cell r="BE7276" t="str">
            <v>39</v>
          </cell>
          <cell r="BF7276" t="str">
            <v>2014-S39</v>
          </cell>
          <cell r="BS7276" t="str">
            <v>Bauden A</v>
          </cell>
          <cell r="BW7276" t="str">
            <v>39</v>
          </cell>
        </row>
        <row r="7277">
          <cell r="F7277" t="str">
            <v>IMB/51454/C/OMN9</v>
          </cell>
          <cell r="Q7277">
            <v>4</v>
          </cell>
          <cell r="AQ7277" t="str">
            <v>SETRS ST</v>
          </cell>
          <cell r="AW7277">
            <v>2014</v>
          </cell>
          <cell r="AX7277" t="str">
            <v>36</v>
          </cell>
          <cell r="BB7277" t="str">
            <v>Carre M</v>
          </cell>
          <cell r="BE7277" t="str">
            <v>39</v>
          </cell>
          <cell r="BF7277" t="str">
            <v>2014-S39</v>
          </cell>
          <cell r="BS7277" t="str">
            <v>Carre M</v>
          </cell>
          <cell r="BW7277" t="str">
            <v>41</v>
          </cell>
        </row>
        <row r="7278">
          <cell r="F7278" t="str">
            <v>IMB/51454/C/P14X</v>
          </cell>
          <cell r="Q7278">
            <v>8</v>
          </cell>
          <cell r="AQ7278" t="str">
            <v>CRJ ST</v>
          </cell>
          <cell r="AW7278">
            <v>2014</v>
          </cell>
          <cell r="AX7278" t="str">
            <v>41</v>
          </cell>
          <cell r="BB7278" t="str">
            <v>CRJ ST</v>
          </cell>
          <cell r="BE7278" t="str">
            <v>50</v>
          </cell>
          <cell r="BF7278" t="str">
            <v>2014-S50</v>
          </cell>
          <cell r="BS7278" t="str">
            <v>Matton V</v>
          </cell>
          <cell r="BW7278" t="str">
            <v>51</v>
          </cell>
        </row>
        <row r="7279">
          <cell r="F7279" t="str">
            <v>IMB/51454/C/OXNA</v>
          </cell>
          <cell r="Q7279">
            <v>10</v>
          </cell>
          <cell r="AQ7279" t="str">
            <v>CRJ ST</v>
          </cell>
          <cell r="AW7279">
            <v>2014</v>
          </cell>
          <cell r="AX7279" t="str">
            <v>41</v>
          </cell>
          <cell r="BB7279" t="str">
            <v>CRJ ST</v>
          </cell>
          <cell r="BE7279" t="str">
            <v>50</v>
          </cell>
          <cell r="BF7279" t="str">
            <v>2014-S50</v>
          </cell>
          <cell r="BS7279" t="str">
            <v>Matton V</v>
          </cell>
          <cell r="BW7279" t="str">
            <v>51</v>
          </cell>
        </row>
        <row r="7280">
          <cell r="F7280" t="str">
            <v>IMB/51454/C/OXNH</v>
          </cell>
          <cell r="Q7280">
            <v>8</v>
          </cell>
          <cell r="AQ7280" t="str">
            <v>CRJ ST</v>
          </cell>
          <cell r="AW7280">
            <v>2014</v>
          </cell>
          <cell r="AX7280" t="str">
            <v>41</v>
          </cell>
          <cell r="BB7280" t="str">
            <v>CRJ ST</v>
          </cell>
          <cell r="BE7280" t="str">
            <v>50</v>
          </cell>
          <cell r="BF7280" t="str">
            <v>2014-S50</v>
          </cell>
          <cell r="BS7280" t="str">
            <v>Matton V</v>
          </cell>
          <cell r="BW7280" t="str">
            <v>51</v>
          </cell>
        </row>
        <row r="7281">
          <cell r="F7281" t="str">
            <v>IMB/51454/C/OXNY</v>
          </cell>
          <cell r="Q7281">
            <v>8</v>
          </cell>
          <cell r="AQ7281" t="str">
            <v>CRJ ST</v>
          </cell>
          <cell r="AW7281">
            <v>2014</v>
          </cell>
          <cell r="AX7281" t="str">
            <v>41</v>
          </cell>
          <cell r="BB7281" t="str">
            <v>CRJ ST</v>
          </cell>
          <cell r="BE7281" t="str">
            <v>50</v>
          </cell>
          <cell r="BF7281" t="str">
            <v>2014-S50</v>
          </cell>
          <cell r="BS7281" t="str">
            <v>Matton V</v>
          </cell>
          <cell r="BW7281" t="str">
            <v>51</v>
          </cell>
        </row>
        <row r="7282">
          <cell r="F7282" t="str">
            <v>IMB/51454/C/OXN5</v>
          </cell>
          <cell r="Q7282">
            <v>10</v>
          </cell>
          <cell r="AQ7282" t="str">
            <v>CRJ ST</v>
          </cell>
          <cell r="AW7282">
            <v>2014</v>
          </cell>
          <cell r="AX7282" t="str">
            <v>41</v>
          </cell>
          <cell r="BB7282" t="str">
            <v>CRJ ST</v>
          </cell>
          <cell r="BE7282" t="str">
            <v>50</v>
          </cell>
          <cell r="BF7282" t="str">
            <v>2014-S50</v>
          </cell>
          <cell r="BS7282" t="str">
            <v>Matton V</v>
          </cell>
          <cell r="BW7282" t="str">
            <v>51</v>
          </cell>
        </row>
        <row r="7283">
          <cell r="F7283" t="str">
            <v>IMB/51454/C/OXOL</v>
          </cell>
          <cell r="Q7283">
            <v>8</v>
          </cell>
          <cell r="AQ7283" t="str">
            <v>CRJ ST</v>
          </cell>
          <cell r="AW7283">
            <v>2014</v>
          </cell>
          <cell r="AX7283" t="str">
            <v>41</v>
          </cell>
          <cell r="BB7283" t="str">
            <v>CRJ ST</v>
          </cell>
          <cell r="BE7283" t="str">
            <v>50</v>
          </cell>
          <cell r="BF7283" t="str">
            <v>2014-S50</v>
          </cell>
          <cell r="BS7283" t="str">
            <v>Matton V</v>
          </cell>
          <cell r="BW7283" t="str">
            <v>51</v>
          </cell>
        </row>
        <row r="7284">
          <cell r="F7284" t="str">
            <v>IMB/51454/C/OXOU</v>
          </cell>
          <cell r="Q7284">
            <v>8</v>
          </cell>
          <cell r="AQ7284" t="str">
            <v>CRJ ST</v>
          </cell>
          <cell r="AW7284">
            <v>2014</v>
          </cell>
          <cell r="AX7284" t="str">
            <v>41</v>
          </cell>
          <cell r="BB7284" t="str">
            <v>CRJ ST</v>
          </cell>
          <cell r="BE7284" t="str">
            <v>50</v>
          </cell>
          <cell r="BF7284" t="str">
            <v>2014-S50</v>
          </cell>
          <cell r="BS7284" t="str">
            <v>Matton V</v>
          </cell>
          <cell r="BW7284" t="str">
            <v>51</v>
          </cell>
        </row>
        <row r="7285">
          <cell r="F7285" t="str">
            <v>IMB/51454/C/OXO3</v>
          </cell>
          <cell r="Q7285">
            <v>2</v>
          </cell>
          <cell r="AQ7285" t="str">
            <v>CRJ ST</v>
          </cell>
          <cell r="AW7285">
            <v>2014</v>
          </cell>
          <cell r="AX7285" t="str">
            <v>41</v>
          </cell>
          <cell r="BB7285" t="str">
            <v>CRJ ST</v>
          </cell>
          <cell r="BE7285" t="str">
            <v>50</v>
          </cell>
          <cell r="BF7285" t="str">
            <v>2014-S50</v>
          </cell>
          <cell r="BS7285" t="str">
            <v>Matton V</v>
          </cell>
          <cell r="BW7285" t="str">
            <v>51</v>
          </cell>
        </row>
        <row r="7286">
          <cell r="F7286" t="str">
            <v>IMB/51454/C/OXPG</v>
          </cell>
          <cell r="Q7286">
            <v>8</v>
          </cell>
          <cell r="AQ7286" t="str">
            <v>CRJ ST</v>
          </cell>
          <cell r="AW7286">
            <v>2014</v>
          </cell>
          <cell r="AX7286" t="str">
            <v>41</v>
          </cell>
          <cell r="BB7286" t="str">
            <v>CRJ ST</v>
          </cell>
          <cell r="BE7286" t="str">
            <v>50</v>
          </cell>
          <cell r="BF7286" t="str">
            <v>2014-S50</v>
          </cell>
          <cell r="BS7286" t="str">
            <v>Matton V</v>
          </cell>
          <cell r="BW7286" t="str">
            <v>51</v>
          </cell>
        </row>
        <row r="7287">
          <cell r="F7287" t="str">
            <v>IMB/51454/C/OXPK</v>
          </cell>
          <cell r="Q7287">
            <v>8</v>
          </cell>
          <cell r="AQ7287" t="str">
            <v>CRJ ST</v>
          </cell>
          <cell r="AW7287">
            <v>2014</v>
          </cell>
          <cell r="AX7287" t="str">
            <v>41</v>
          </cell>
          <cell r="BB7287" t="str">
            <v>CRJ ST</v>
          </cell>
          <cell r="BE7287" t="str">
            <v>50</v>
          </cell>
          <cell r="BF7287" t="str">
            <v>2014-S50</v>
          </cell>
          <cell r="BS7287" t="str">
            <v>Matton V</v>
          </cell>
          <cell r="BW7287" t="str">
            <v>51</v>
          </cell>
        </row>
        <row r="7288">
          <cell r="F7288" t="str">
            <v>IMB/51454/C/OXPR</v>
          </cell>
          <cell r="Q7288">
            <v>8</v>
          </cell>
          <cell r="AQ7288" t="str">
            <v>CRJ ST</v>
          </cell>
          <cell r="AW7288">
            <v>2014</v>
          </cell>
          <cell r="AX7288" t="str">
            <v>41</v>
          </cell>
          <cell r="BB7288" t="str">
            <v>CRJ ST</v>
          </cell>
          <cell r="BE7288" t="str">
            <v>50</v>
          </cell>
          <cell r="BF7288" t="str">
            <v>2014-S50</v>
          </cell>
          <cell r="BS7288" t="str">
            <v>Matton V</v>
          </cell>
          <cell r="BW7288" t="str">
            <v>51</v>
          </cell>
        </row>
        <row r="7289">
          <cell r="F7289" t="str">
            <v>IMB/51454/C/SXQ9</v>
          </cell>
          <cell r="Q7289">
            <v>8</v>
          </cell>
          <cell r="AQ7289" t="str">
            <v>CRJ ST</v>
          </cell>
          <cell r="AW7289">
            <v>2014</v>
          </cell>
          <cell r="AX7289" t="str">
            <v>41</v>
          </cell>
          <cell r="BB7289" t="str">
            <v>CRJ ST</v>
          </cell>
          <cell r="BE7289" t="str">
            <v>50</v>
          </cell>
          <cell r="BF7289" t="str">
            <v>2014-S50</v>
          </cell>
          <cell r="BS7289" t="str">
            <v>Matton V</v>
          </cell>
          <cell r="BW7289" t="str">
            <v>51</v>
          </cell>
        </row>
        <row r="7290">
          <cell r="F7290" t="str">
            <v>IMB/51454/C/OOR9</v>
          </cell>
          <cell r="Q7290">
            <v>16</v>
          </cell>
          <cell r="AQ7290" t="str">
            <v>CRJ ST</v>
          </cell>
          <cell r="AW7290">
            <v>2014</v>
          </cell>
          <cell r="AX7290" t="str">
            <v>40</v>
          </cell>
          <cell r="BB7290" t="str">
            <v>CRJ ST</v>
          </cell>
          <cell r="BE7290" t="str">
            <v>40</v>
          </cell>
          <cell r="BF7290" t="str">
            <v>2014-S40</v>
          </cell>
          <cell r="BS7290" t="str">
            <v>Batik C</v>
          </cell>
          <cell r="BW7290" t="str">
            <v>40</v>
          </cell>
        </row>
        <row r="7291">
          <cell r="F7291" t="str">
            <v>IMB/51454/C/OVVZ</v>
          </cell>
          <cell r="Q7291">
            <v>6</v>
          </cell>
          <cell r="AQ7291" t="str">
            <v>CRJ ST</v>
          </cell>
          <cell r="AW7291">
            <v>2014</v>
          </cell>
          <cell r="AX7291" t="str">
            <v>39</v>
          </cell>
          <cell r="BB7291" t="str">
            <v>CRJ ST</v>
          </cell>
          <cell r="BE7291" t="str">
            <v>39</v>
          </cell>
          <cell r="BF7291" t="str">
            <v>2014-S39</v>
          </cell>
          <cell r="BS7291" t="str">
            <v>Batik C</v>
          </cell>
          <cell r="BW7291" t="str">
            <v>47</v>
          </cell>
        </row>
        <row r="7292">
          <cell r="F7292" t="str">
            <v>IMB/51454/C/OVWX</v>
          </cell>
          <cell r="Q7292">
            <v>4</v>
          </cell>
          <cell r="AQ7292" t="str">
            <v>SETRS ST</v>
          </cell>
          <cell r="AW7292">
            <v>2014</v>
          </cell>
          <cell r="AX7292" t="str">
            <v>37</v>
          </cell>
          <cell r="BB7292" t="str">
            <v>Bauden A</v>
          </cell>
          <cell r="BE7292" t="str">
            <v>40</v>
          </cell>
          <cell r="BF7292" t="str">
            <v>2014-S40</v>
          </cell>
          <cell r="BS7292" t="str">
            <v>Bauden A</v>
          </cell>
          <cell r="BW7292" t="str">
            <v>42</v>
          </cell>
        </row>
        <row r="7293">
          <cell r="F7293" t="str">
            <v>IMB/51454/C/OT4R</v>
          </cell>
          <cell r="Q7293">
            <v>6</v>
          </cell>
          <cell r="AQ7293" t="str">
            <v>SETRS ST</v>
          </cell>
          <cell r="AW7293">
            <v>2014</v>
          </cell>
          <cell r="AX7293" t="str">
            <v>37</v>
          </cell>
          <cell r="BB7293" t="str">
            <v>Bauden A</v>
          </cell>
          <cell r="BE7293" t="str">
            <v>39</v>
          </cell>
          <cell r="BF7293" t="str">
            <v>2014-S39</v>
          </cell>
          <cell r="BS7293" t="str">
            <v>Bauden A</v>
          </cell>
          <cell r="BW7293" t="str">
            <v>40</v>
          </cell>
        </row>
        <row r="7294">
          <cell r="F7294" t="str">
            <v>IMB/51454/C/OX6U</v>
          </cell>
          <cell r="Q7294">
            <v>10</v>
          </cell>
          <cell r="AQ7294" t="str">
            <v>CRJ ST</v>
          </cell>
          <cell r="AW7294">
            <v>2014</v>
          </cell>
          <cell r="AX7294" t="str">
            <v>40</v>
          </cell>
          <cell r="BB7294" t="str">
            <v>CRJ ST</v>
          </cell>
          <cell r="BE7294" t="str">
            <v>40</v>
          </cell>
          <cell r="BF7294" t="str">
            <v>2014-S40</v>
          </cell>
          <cell r="BS7294" t="str">
            <v>Matton V</v>
          </cell>
          <cell r="BW7294" t="str">
            <v>40</v>
          </cell>
        </row>
        <row r="7295">
          <cell r="F7295" t="str">
            <v>IMB/51454/C/OWV9</v>
          </cell>
          <cell r="Q7295">
            <v>10</v>
          </cell>
          <cell r="AQ7295" t="str">
            <v>CRJ ST</v>
          </cell>
          <cell r="AW7295">
            <v>2014</v>
          </cell>
          <cell r="AX7295" t="str">
            <v>39</v>
          </cell>
          <cell r="BB7295" t="str">
            <v>CRJ ST</v>
          </cell>
          <cell r="BE7295" t="str">
            <v>39</v>
          </cell>
          <cell r="BF7295" t="str">
            <v>2014-S39</v>
          </cell>
          <cell r="BS7295" t="str">
            <v>Matton V</v>
          </cell>
          <cell r="BW7295" t="str">
            <v>39</v>
          </cell>
        </row>
        <row r="7296">
          <cell r="F7296" t="str">
            <v>IMB/51454/C/OWZ2</v>
          </cell>
          <cell r="Q7296">
            <v>10</v>
          </cell>
          <cell r="AQ7296" t="str">
            <v>CRJ ST</v>
          </cell>
          <cell r="AW7296">
            <v>2014</v>
          </cell>
          <cell r="AX7296" t="str">
            <v>39</v>
          </cell>
          <cell r="BB7296" t="str">
            <v>CRJ ST</v>
          </cell>
          <cell r="BE7296" t="str">
            <v>39</v>
          </cell>
          <cell r="BF7296" t="str">
            <v>2014-S39</v>
          </cell>
          <cell r="BS7296" t="str">
            <v>Matton V</v>
          </cell>
          <cell r="BW7296" t="str">
            <v>39</v>
          </cell>
        </row>
        <row r="7297">
          <cell r="F7297" t="str">
            <v>IMB/51454/C/OX2W</v>
          </cell>
          <cell r="Q7297">
            <v>10</v>
          </cell>
          <cell r="AQ7297" t="str">
            <v>CRJ ST</v>
          </cell>
          <cell r="AW7297">
            <v>2014</v>
          </cell>
          <cell r="AX7297" t="str">
            <v>39</v>
          </cell>
          <cell r="BB7297" t="str">
            <v>CRJ ST</v>
          </cell>
          <cell r="BE7297" t="str">
            <v>39</v>
          </cell>
          <cell r="BF7297" t="str">
            <v>2014-S39</v>
          </cell>
          <cell r="BS7297" t="str">
            <v>Matton V</v>
          </cell>
          <cell r="BW7297" t="str">
            <v>39</v>
          </cell>
        </row>
        <row r="7298">
          <cell r="F7298" t="str">
            <v>IMB/51454/C/ORFM</v>
          </cell>
          <cell r="Q7298">
            <v>6</v>
          </cell>
          <cell r="AQ7298" t="str">
            <v>SETRS ST</v>
          </cell>
          <cell r="AW7298">
            <v>2015</v>
          </cell>
          <cell r="AX7298" t="str">
            <v>10</v>
          </cell>
          <cell r="BB7298" t="str">
            <v>Bauden A</v>
          </cell>
          <cell r="BE7298" t="str">
            <v>13</v>
          </cell>
          <cell r="BF7298" t="str">
            <v>2015-S13</v>
          </cell>
          <cell r="BS7298" t="str">
            <v>Bauden A</v>
          </cell>
          <cell r="BW7298" t="str">
            <v>13</v>
          </cell>
        </row>
        <row r="7299">
          <cell r="F7299" t="str">
            <v>IMB/51454/C/OX4R</v>
          </cell>
          <cell r="Q7299">
            <v>10</v>
          </cell>
          <cell r="AQ7299" t="str">
            <v>CRJ ST</v>
          </cell>
          <cell r="AW7299">
            <v>2014</v>
          </cell>
          <cell r="AX7299" t="str">
            <v>39</v>
          </cell>
          <cell r="BB7299" t="str">
            <v>CRJ ST</v>
          </cell>
          <cell r="BE7299" t="str">
            <v>39</v>
          </cell>
          <cell r="BF7299" t="str">
            <v>2014-S39</v>
          </cell>
          <cell r="BS7299" t="str">
            <v>Batik C</v>
          </cell>
          <cell r="BW7299" t="str">
            <v>39</v>
          </cell>
        </row>
        <row r="7300">
          <cell r="F7300" t="str">
            <v>IMB/51454/C/OXDW</v>
          </cell>
          <cell r="Q7300">
            <v>10</v>
          </cell>
          <cell r="AQ7300" t="str">
            <v>CRJ ST</v>
          </cell>
          <cell r="AW7300">
            <v>2014</v>
          </cell>
          <cell r="AX7300" t="str">
            <v>40</v>
          </cell>
          <cell r="BB7300" t="str">
            <v>CRJ ST</v>
          </cell>
          <cell r="BE7300" t="str">
            <v>40</v>
          </cell>
          <cell r="BF7300" t="str">
            <v>2014-S40</v>
          </cell>
          <cell r="BS7300" t="str">
            <v>Matton V</v>
          </cell>
          <cell r="BW7300" t="str">
            <v>40</v>
          </cell>
        </row>
        <row r="7301">
          <cell r="F7301" t="str">
            <v>IMB/51454/C/OLL0</v>
          </cell>
          <cell r="Q7301">
            <v>4</v>
          </cell>
          <cell r="AQ7301" t="str">
            <v>SETRS ST</v>
          </cell>
          <cell r="AW7301">
            <v>2015</v>
          </cell>
          <cell r="AX7301" t="str">
            <v>10</v>
          </cell>
          <cell r="BB7301" t="str">
            <v>Carre M</v>
          </cell>
          <cell r="BE7301" t="str">
            <v>12</v>
          </cell>
          <cell r="BF7301" t="str">
            <v>2015-S12</v>
          </cell>
          <cell r="BS7301" t="str">
            <v>Carre M</v>
          </cell>
          <cell r="BW7301" t="str">
            <v>12</v>
          </cell>
        </row>
        <row r="7302">
          <cell r="F7302" t="str">
            <v>IMB/51454/C/OXE6</v>
          </cell>
          <cell r="Q7302">
            <v>10</v>
          </cell>
          <cell r="AQ7302" t="str">
            <v>CRJ ST</v>
          </cell>
          <cell r="AW7302">
            <v>2014</v>
          </cell>
          <cell r="AX7302" t="str">
            <v>40</v>
          </cell>
          <cell r="BB7302" t="str">
            <v>CRJ ST</v>
          </cell>
          <cell r="BE7302" t="str">
            <v>40</v>
          </cell>
          <cell r="BF7302" t="str">
            <v>2014-S40</v>
          </cell>
          <cell r="BS7302" t="str">
            <v>Matton V</v>
          </cell>
          <cell r="BW7302" t="str">
            <v>40</v>
          </cell>
        </row>
        <row r="7303">
          <cell r="F7303" t="str">
            <v>IMB/51454/C/OXAW</v>
          </cell>
          <cell r="Q7303">
            <v>10</v>
          </cell>
          <cell r="AQ7303" t="str">
            <v>CRJ ST</v>
          </cell>
          <cell r="AW7303">
            <v>2014</v>
          </cell>
          <cell r="AX7303" t="str">
            <v>40</v>
          </cell>
          <cell r="BB7303" t="str">
            <v>CRJ ST</v>
          </cell>
          <cell r="BE7303" t="str">
            <v>40</v>
          </cell>
          <cell r="BF7303" t="str">
            <v>2014-S40</v>
          </cell>
          <cell r="BS7303" t="str">
            <v>Matton V</v>
          </cell>
          <cell r="BW7303" t="str">
            <v>40</v>
          </cell>
        </row>
        <row r="7304">
          <cell r="F7304" t="str">
            <v>IMB/51454/C/OX7Q</v>
          </cell>
          <cell r="Q7304">
            <v>10</v>
          </cell>
          <cell r="AQ7304" t="str">
            <v>CRJ ST</v>
          </cell>
          <cell r="AW7304">
            <v>2014</v>
          </cell>
          <cell r="AX7304" t="str">
            <v>40</v>
          </cell>
          <cell r="BB7304" t="str">
            <v>CRJ ST</v>
          </cell>
          <cell r="BE7304" t="str">
            <v>40</v>
          </cell>
          <cell r="BF7304" t="str">
            <v>2014-S40</v>
          </cell>
          <cell r="BS7304" t="str">
            <v>Debrauwer J</v>
          </cell>
          <cell r="BW7304" t="str">
            <v>41</v>
          </cell>
        </row>
        <row r="7305">
          <cell r="F7305" t="str">
            <v>IMB/51454/C/OXNF</v>
          </cell>
          <cell r="Q7305">
            <v>8</v>
          </cell>
          <cell r="AQ7305" t="str">
            <v>CRJ ST</v>
          </cell>
          <cell r="AW7305">
            <v>2014</v>
          </cell>
          <cell r="AX7305" t="str">
            <v>41</v>
          </cell>
          <cell r="BB7305" t="str">
            <v>CRJ ST</v>
          </cell>
          <cell r="BE7305" t="str">
            <v>50</v>
          </cell>
          <cell r="BF7305" t="str">
            <v>2014-S50</v>
          </cell>
          <cell r="BS7305" t="str">
            <v>Matton V</v>
          </cell>
          <cell r="BW7305" t="str">
            <v>51</v>
          </cell>
        </row>
        <row r="7306">
          <cell r="F7306" t="str">
            <v>IMB/51454/C/OXQC</v>
          </cell>
          <cell r="Q7306">
            <v>8</v>
          </cell>
          <cell r="AQ7306" t="str">
            <v>CRJ ST</v>
          </cell>
          <cell r="AW7306">
            <v>2014</v>
          </cell>
          <cell r="AX7306" t="str">
            <v>41</v>
          </cell>
          <cell r="BB7306" t="str">
            <v>CRJ ST</v>
          </cell>
          <cell r="BE7306" t="str">
            <v>50</v>
          </cell>
          <cell r="BF7306" t="str">
            <v>2014-S50</v>
          </cell>
          <cell r="BS7306" t="str">
            <v>Matton V</v>
          </cell>
          <cell r="BW7306" t="str">
            <v>51</v>
          </cell>
        </row>
        <row r="7307">
          <cell r="F7307" t="str">
            <v>IMB/51454/C/OXQ3</v>
          </cell>
          <cell r="Q7307">
            <v>8</v>
          </cell>
          <cell r="AQ7307" t="str">
            <v>CRJ ST</v>
          </cell>
          <cell r="AW7307">
            <v>2014</v>
          </cell>
          <cell r="AX7307" t="str">
            <v>41</v>
          </cell>
          <cell r="BB7307" t="str">
            <v>CRJ ST</v>
          </cell>
          <cell r="BE7307" t="str">
            <v>50</v>
          </cell>
          <cell r="BF7307" t="str">
            <v>2014-S50</v>
          </cell>
          <cell r="BS7307" t="str">
            <v>Matton V</v>
          </cell>
          <cell r="BW7307" t="str">
            <v>51</v>
          </cell>
        </row>
        <row r="7308">
          <cell r="F7308" t="str">
            <v>IMB/51454/C/OS09</v>
          </cell>
          <cell r="Q7308">
            <v>4</v>
          </cell>
          <cell r="AQ7308" t="str">
            <v>SETRS ST</v>
          </cell>
          <cell r="AW7308">
            <v>2014</v>
          </cell>
          <cell r="AX7308" t="str">
            <v>36</v>
          </cell>
          <cell r="BB7308" t="str">
            <v>Dehay P</v>
          </cell>
          <cell r="BE7308" t="str">
            <v>42</v>
          </cell>
          <cell r="BF7308" t="str">
            <v>2014-S42</v>
          </cell>
          <cell r="BS7308" t="str">
            <v>Dehay P</v>
          </cell>
          <cell r="BW7308" t="str">
            <v>43</v>
          </cell>
        </row>
        <row r="7309">
          <cell r="F7309" t="str">
            <v>IMB/51454/C/OXNM</v>
          </cell>
          <cell r="Q7309">
            <v>5</v>
          </cell>
          <cell r="AQ7309" t="str">
            <v>Annulé</v>
          </cell>
          <cell r="AW7309" t="str">
            <v/>
          </cell>
          <cell r="AX7309" t="str">
            <v/>
          </cell>
          <cell r="BB7309" t="str">
            <v>Annulé</v>
          </cell>
          <cell r="BE7309" t="str">
            <v/>
          </cell>
          <cell r="BF7309" t="str">
            <v/>
          </cell>
          <cell r="BS7309" t="str">
            <v>Annulé</v>
          </cell>
          <cell r="BW7309" t="str">
            <v/>
          </cell>
        </row>
        <row r="7310">
          <cell r="F7310" t="str">
            <v>IMB/51454/S/OOU1</v>
          </cell>
          <cell r="Q7310">
            <v>4</v>
          </cell>
          <cell r="AQ7310" t="str">
            <v>CRJ ST</v>
          </cell>
          <cell r="AW7310">
            <v>2014</v>
          </cell>
          <cell r="AX7310" t="str">
            <v>40</v>
          </cell>
          <cell r="BB7310" t="str">
            <v>CRJ ST</v>
          </cell>
          <cell r="BE7310" t="str">
            <v>40</v>
          </cell>
          <cell r="BF7310" t="str">
            <v>2014-S40</v>
          </cell>
          <cell r="BS7310" t="str">
            <v>Batik C</v>
          </cell>
          <cell r="BW7310" t="str">
            <v>40</v>
          </cell>
        </row>
        <row r="7311">
          <cell r="F7311" t="str">
            <v>IMB/51454/C/ONJM</v>
          </cell>
          <cell r="Q7311">
            <v>12</v>
          </cell>
          <cell r="AQ7311" t="str">
            <v>SETRS ST</v>
          </cell>
          <cell r="AW7311">
            <v>2014</v>
          </cell>
          <cell r="AX7311" t="str">
            <v>37</v>
          </cell>
          <cell r="BB7311" t="str">
            <v>Carre M</v>
          </cell>
          <cell r="BE7311" t="str">
            <v>40</v>
          </cell>
          <cell r="BF7311" t="str">
            <v>2014-S40</v>
          </cell>
          <cell r="BS7311" t="str">
            <v>Carre M</v>
          </cell>
          <cell r="BW7311" t="str">
            <v>41</v>
          </cell>
        </row>
        <row r="7312">
          <cell r="F7312" t="str">
            <v>IMB/51454/C/OXDL</v>
          </cell>
          <cell r="Q7312">
            <v>10</v>
          </cell>
          <cell r="AQ7312" t="str">
            <v>CRJ ST</v>
          </cell>
          <cell r="AW7312">
            <v>2014</v>
          </cell>
          <cell r="AX7312" t="str">
            <v>40</v>
          </cell>
          <cell r="BB7312" t="str">
            <v>CRJ ST</v>
          </cell>
          <cell r="BE7312" t="str">
            <v>40</v>
          </cell>
          <cell r="BF7312" t="str">
            <v>2014-S40</v>
          </cell>
          <cell r="BS7312" t="str">
            <v>Matton V</v>
          </cell>
          <cell r="BW7312" t="str">
            <v>40</v>
          </cell>
        </row>
        <row r="7313">
          <cell r="F7313" t="str">
            <v>IMB/51454/C/ONEK</v>
          </cell>
          <cell r="Q7313">
            <v>6</v>
          </cell>
          <cell r="AQ7313" t="str">
            <v>DEBRAUWER J.</v>
          </cell>
          <cell r="AW7313">
            <v>2014</v>
          </cell>
          <cell r="AX7313" t="str">
            <v>37</v>
          </cell>
          <cell r="BB7313" t="str">
            <v>Carre M</v>
          </cell>
          <cell r="BE7313" t="str">
            <v>39</v>
          </cell>
          <cell r="BF7313" t="str">
            <v>2014-S39</v>
          </cell>
          <cell r="BS7313" t="str">
            <v>Carre M</v>
          </cell>
          <cell r="BW7313" t="str">
            <v>41</v>
          </cell>
        </row>
        <row r="7314">
          <cell r="F7314" t="str">
            <v>IMB/51454/C/OXCB</v>
          </cell>
          <cell r="Q7314">
            <v>10</v>
          </cell>
          <cell r="AQ7314" t="str">
            <v>CRJ ST</v>
          </cell>
          <cell r="AW7314">
            <v>2014</v>
          </cell>
          <cell r="AX7314" t="str">
            <v>40</v>
          </cell>
          <cell r="BB7314" t="str">
            <v>CRJ ST</v>
          </cell>
          <cell r="BE7314" t="str">
            <v>40</v>
          </cell>
          <cell r="BF7314" t="str">
            <v>2014-S40</v>
          </cell>
          <cell r="BS7314" t="str">
            <v>Matton V</v>
          </cell>
          <cell r="BW7314" t="str">
            <v>40</v>
          </cell>
        </row>
        <row r="7315">
          <cell r="F7315" t="str">
            <v>IMB/51454/C/ORBF</v>
          </cell>
          <cell r="Q7315">
            <v>6</v>
          </cell>
          <cell r="AQ7315" t="str">
            <v>SETRS ST</v>
          </cell>
          <cell r="AW7315">
            <v>2014</v>
          </cell>
          <cell r="AX7315" t="str">
            <v>36</v>
          </cell>
          <cell r="BB7315" t="str">
            <v>Dehay P</v>
          </cell>
          <cell r="BE7315" t="str">
            <v>41</v>
          </cell>
          <cell r="BF7315" t="str">
            <v>2014-S41</v>
          </cell>
          <cell r="BS7315" t="str">
            <v>Dehay P</v>
          </cell>
          <cell r="BW7315" t="str">
            <v>41</v>
          </cell>
        </row>
        <row r="7316">
          <cell r="F7316" t="str">
            <v>IMB/51454/C/OX7K</v>
          </cell>
          <cell r="Q7316">
            <v>10</v>
          </cell>
          <cell r="AQ7316" t="str">
            <v>CRJ ST</v>
          </cell>
          <cell r="AW7316">
            <v>2014</v>
          </cell>
          <cell r="AX7316" t="str">
            <v>40</v>
          </cell>
          <cell r="BB7316" t="str">
            <v>CRJ ST</v>
          </cell>
          <cell r="BE7316" t="str">
            <v>40</v>
          </cell>
          <cell r="BF7316" t="str">
            <v>2014-S40</v>
          </cell>
          <cell r="BS7316" t="str">
            <v>Matton V</v>
          </cell>
          <cell r="BW7316" t="str">
            <v>40</v>
          </cell>
        </row>
        <row r="7317">
          <cell r="F7317" t="str">
            <v>IMB/51454/C/OX97</v>
          </cell>
          <cell r="Q7317">
            <v>10</v>
          </cell>
          <cell r="AQ7317" t="str">
            <v>CRJ ST</v>
          </cell>
          <cell r="AW7317">
            <v>2014</v>
          </cell>
          <cell r="AX7317" t="str">
            <v>40</v>
          </cell>
          <cell r="BB7317" t="str">
            <v>CRJ ST</v>
          </cell>
          <cell r="BE7317" t="str">
            <v>40</v>
          </cell>
          <cell r="BF7317" t="str">
            <v>2014-S40</v>
          </cell>
          <cell r="BS7317" t="str">
            <v>Debrauwer J</v>
          </cell>
          <cell r="BW7317" t="str">
            <v>41</v>
          </cell>
        </row>
        <row r="7318">
          <cell r="F7318" t="str">
            <v>IMB/51454/S/OXLQ</v>
          </cell>
          <cell r="Q7318">
            <v>1</v>
          </cell>
          <cell r="AQ7318" t="str">
            <v>Annulé</v>
          </cell>
          <cell r="AW7318" t="str">
            <v/>
          </cell>
          <cell r="AX7318" t="str">
            <v/>
          </cell>
          <cell r="BB7318" t="str">
            <v>Annulé</v>
          </cell>
          <cell r="BE7318" t="str">
            <v/>
          </cell>
          <cell r="BF7318" t="str">
            <v/>
          </cell>
          <cell r="BS7318" t="str">
            <v>Annulé</v>
          </cell>
          <cell r="BW7318" t="str">
            <v/>
          </cell>
        </row>
        <row r="7319">
          <cell r="F7319" t="str">
            <v>IMB/51454/C/OX8Q</v>
          </cell>
          <cell r="Q7319">
            <v>10</v>
          </cell>
          <cell r="AQ7319" t="str">
            <v>CRJ ST</v>
          </cell>
          <cell r="AW7319">
            <v>2014</v>
          </cell>
          <cell r="AX7319" t="str">
            <v>40</v>
          </cell>
          <cell r="BB7319" t="str">
            <v>CRJ ST</v>
          </cell>
          <cell r="BE7319" t="str">
            <v>40</v>
          </cell>
          <cell r="BF7319" t="str">
            <v>2014-S40</v>
          </cell>
          <cell r="BS7319" t="str">
            <v>Debrauwer J</v>
          </cell>
          <cell r="BW7319" t="str">
            <v>41</v>
          </cell>
        </row>
        <row r="7320">
          <cell r="F7320" t="str">
            <v>IMB/51454/S/OXLV</v>
          </cell>
          <cell r="Q7320">
            <v>1</v>
          </cell>
          <cell r="AQ7320" t="str">
            <v>Annulé</v>
          </cell>
          <cell r="AW7320" t="str">
            <v/>
          </cell>
          <cell r="AX7320" t="str">
            <v/>
          </cell>
          <cell r="BB7320" t="str">
            <v>Annulé</v>
          </cell>
          <cell r="BE7320" t="str">
            <v/>
          </cell>
          <cell r="BF7320" t="str">
            <v/>
          </cell>
          <cell r="BS7320" t="str">
            <v>Annulé</v>
          </cell>
          <cell r="BW7320" t="str">
            <v/>
          </cell>
        </row>
        <row r="7321">
          <cell r="F7321" t="str">
            <v>IMB/51454/C/OX68</v>
          </cell>
          <cell r="Q7321">
            <v>10</v>
          </cell>
          <cell r="AQ7321" t="str">
            <v>CRJ ST</v>
          </cell>
          <cell r="AW7321">
            <v>2014</v>
          </cell>
          <cell r="AX7321" t="str">
            <v>40</v>
          </cell>
          <cell r="BB7321" t="str">
            <v>CRJ ST</v>
          </cell>
          <cell r="BE7321" t="str">
            <v>40</v>
          </cell>
          <cell r="BF7321" t="str">
            <v>2014-S40</v>
          </cell>
          <cell r="BS7321" t="str">
            <v>Matton V</v>
          </cell>
          <cell r="BW7321" t="str">
            <v>40</v>
          </cell>
        </row>
        <row r="7322">
          <cell r="F7322" t="str">
            <v>IMB/51454/C/OX5F</v>
          </cell>
          <cell r="Q7322">
            <v>10</v>
          </cell>
          <cell r="AQ7322" t="str">
            <v>CRJ ST</v>
          </cell>
          <cell r="AW7322">
            <v>2014</v>
          </cell>
          <cell r="AX7322" t="str">
            <v>39</v>
          </cell>
          <cell r="BB7322" t="str">
            <v>CRJ ST</v>
          </cell>
          <cell r="BE7322" t="str">
            <v>39</v>
          </cell>
          <cell r="BF7322" t="str">
            <v>2014-S39</v>
          </cell>
          <cell r="BS7322" t="str">
            <v>Matton V</v>
          </cell>
          <cell r="BW7322" t="str">
            <v>39</v>
          </cell>
        </row>
        <row r="7323">
          <cell r="F7323" t="str">
            <v>IMB/51454/S/OXLX</v>
          </cell>
          <cell r="Q7323">
            <v>1</v>
          </cell>
          <cell r="AQ7323" t="str">
            <v>Annulé</v>
          </cell>
          <cell r="AW7323" t="str">
            <v/>
          </cell>
          <cell r="AX7323" t="str">
            <v/>
          </cell>
          <cell r="BB7323" t="str">
            <v>Annulé</v>
          </cell>
          <cell r="BE7323" t="str">
            <v/>
          </cell>
          <cell r="BF7323" t="str">
            <v/>
          </cell>
          <cell r="BS7323" t="str">
            <v>Annulé</v>
          </cell>
          <cell r="BW7323" t="str">
            <v/>
          </cell>
        </row>
        <row r="7324">
          <cell r="F7324" t="str">
            <v>IMB/51454/C/OX6K</v>
          </cell>
          <cell r="Q7324">
            <v>10</v>
          </cell>
          <cell r="AQ7324" t="str">
            <v>CRJ ST</v>
          </cell>
          <cell r="AW7324">
            <v>2014</v>
          </cell>
          <cell r="AX7324" t="str">
            <v>39</v>
          </cell>
          <cell r="BB7324" t="str">
            <v>CRJ ST</v>
          </cell>
          <cell r="BE7324" t="str">
            <v>39</v>
          </cell>
          <cell r="BF7324" t="str">
            <v>2014-S39</v>
          </cell>
          <cell r="BS7324" t="str">
            <v>Batik C</v>
          </cell>
          <cell r="BW7324" t="str">
            <v>39</v>
          </cell>
        </row>
        <row r="7325">
          <cell r="F7325" t="str">
            <v>IMB/51454/S/OXML</v>
          </cell>
          <cell r="Q7325">
            <v>1</v>
          </cell>
          <cell r="AQ7325" t="str">
            <v>Annulé</v>
          </cell>
          <cell r="AW7325" t="str">
            <v/>
          </cell>
          <cell r="AX7325" t="str">
            <v/>
          </cell>
          <cell r="BB7325" t="str">
            <v>Annulé</v>
          </cell>
          <cell r="BE7325" t="str">
            <v/>
          </cell>
          <cell r="BF7325" t="str">
            <v/>
          </cell>
          <cell r="BS7325" t="str">
            <v>Annulé</v>
          </cell>
          <cell r="BW7325" t="str">
            <v/>
          </cell>
        </row>
        <row r="7326">
          <cell r="F7326" t="str">
            <v>IMB/51454/S/OXM9</v>
          </cell>
          <cell r="Q7326">
            <v>1</v>
          </cell>
          <cell r="AQ7326" t="str">
            <v>Annulé</v>
          </cell>
          <cell r="AW7326" t="str">
            <v/>
          </cell>
          <cell r="AX7326" t="str">
            <v/>
          </cell>
          <cell r="BB7326" t="str">
            <v>Annulé</v>
          </cell>
          <cell r="BE7326" t="str">
            <v/>
          </cell>
          <cell r="BF7326" t="str">
            <v/>
          </cell>
          <cell r="BS7326" t="str">
            <v>Annulé</v>
          </cell>
          <cell r="BW7326" t="str">
            <v/>
          </cell>
        </row>
        <row r="7327">
          <cell r="F7327" t="str">
            <v>IMB/51454/C/OUR9</v>
          </cell>
          <cell r="Q7327">
            <v>7</v>
          </cell>
          <cell r="AQ7327" t="str">
            <v>SETRS ST</v>
          </cell>
          <cell r="AW7327">
            <v>2014</v>
          </cell>
          <cell r="AX7327" t="str">
            <v>36</v>
          </cell>
          <cell r="BB7327" t="str">
            <v>Dehay P</v>
          </cell>
          <cell r="BE7327" t="str">
            <v>42</v>
          </cell>
          <cell r="BF7327" t="str">
            <v>2014-S42</v>
          </cell>
          <cell r="BS7327" t="str">
            <v>Dehay P</v>
          </cell>
          <cell r="BW7327" t="str">
            <v>43</v>
          </cell>
        </row>
        <row r="7328">
          <cell r="F7328" t="str">
            <v>IMB/51454/S/OXN2</v>
          </cell>
          <cell r="Q7328">
            <v>1</v>
          </cell>
          <cell r="AQ7328" t="str">
            <v>Annulé</v>
          </cell>
          <cell r="AW7328" t="str">
            <v/>
          </cell>
          <cell r="AX7328" t="str">
            <v/>
          </cell>
          <cell r="BB7328" t="str">
            <v>Annulé</v>
          </cell>
          <cell r="BE7328" t="str">
            <v/>
          </cell>
          <cell r="BF7328" t="str">
            <v/>
          </cell>
          <cell r="BS7328" t="str">
            <v>Annulé</v>
          </cell>
          <cell r="BW7328" t="str">
            <v/>
          </cell>
        </row>
        <row r="7329">
          <cell r="F7329" t="str">
            <v>IMB/51454/C/ORPQ</v>
          </cell>
          <cell r="Q7329">
            <v>6</v>
          </cell>
          <cell r="AQ7329" t="str">
            <v>CRJ ST</v>
          </cell>
          <cell r="AW7329">
            <v>2014</v>
          </cell>
          <cell r="AX7329" t="str">
            <v>51</v>
          </cell>
          <cell r="BB7329" t="str">
            <v>CRJ ST</v>
          </cell>
          <cell r="BE7329" t="str">
            <v>51</v>
          </cell>
          <cell r="BF7329" t="str">
            <v>2014-S51</v>
          </cell>
          <cell r="BS7329" t="str">
            <v>Debrauwer J</v>
          </cell>
          <cell r="BW7329" t="str">
            <v>52</v>
          </cell>
        </row>
        <row r="7330">
          <cell r="F7330" t="str">
            <v>IMB/51454/S/OXOT</v>
          </cell>
          <cell r="Q7330">
            <v>1</v>
          </cell>
          <cell r="AQ7330" t="str">
            <v>Annulé</v>
          </cell>
          <cell r="AW7330" t="str">
            <v/>
          </cell>
          <cell r="AX7330" t="str">
            <v/>
          </cell>
          <cell r="BB7330" t="str">
            <v>Annulé</v>
          </cell>
          <cell r="BE7330" t="str">
            <v/>
          </cell>
          <cell r="BF7330" t="str">
            <v/>
          </cell>
          <cell r="BS7330" t="str">
            <v>Annulé</v>
          </cell>
          <cell r="BW7330" t="str">
            <v/>
          </cell>
        </row>
        <row r="7331">
          <cell r="F7331" t="str">
            <v>IMB/51454/S/OXPL</v>
          </cell>
          <cell r="Q7331">
            <v>1</v>
          </cell>
          <cell r="AQ7331" t="str">
            <v>Annulé</v>
          </cell>
          <cell r="AW7331" t="str">
            <v/>
          </cell>
          <cell r="AX7331" t="str">
            <v/>
          </cell>
          <cell r="BB7331" t="str">
            <v>Annulé</v>
          </cell>
          <cell r="BE7331" t="str">
            <v/>
          </cell>
          <cell r="BF7331" t="str">
            <v/>
          </cell>
          <cell r="BS7331" t="str">
            <v>Annulé</v>
          </cell>
          <cell r="BW7331" t="str">
            <v/>
          </cell>
        </row>
        <row r="7332">
          <cell r="F7332" t="str">
            <v>IMB/51454/S/OXP6</v>
          </cell>
          <cell r="Q7332">
            <v>1</v>
          </cell>
          <cell r="AQ7332" t="str">
            <v>Annulé</v>
          </cell>
          <cell r="AW7332" t="str">
            <v/>
          </cell>
          <cell r="AX7332" t="str">
            <v/>
          </cell>
          <cell r="BB7332" t="str">
            <v>Annulé</v>
          </cell>
          <cell r="BE7332" t="str">
            <v/>
          </cell>
          <cell r="BF7332" t="str">
            <v/>
          </cell>
          <cell r="BS7332" t="str">
            <v>Annulé</v>
          </cell>
          <cell r="BW7332" t="str">
            <v/>
          </cell>
        </row>
        <row r="7333">
          <cell r="F7333" t="str">
            <v>IMB/51454/S/OXQL</v>
          </cell>
          <cell r="Q7333">
            <v>1</v>
          </cell>
          <cell r="AQ7333" t="str">
            <v>Annulé</v>
          </cell>
          <cell r="AW7333" t="str">
            <v/>
          </cell>
          <cell r="AX7333" t="str">
            <v/>
          </cell>
          <cell r="BB7333" t="str">
            <v>Annulé</v>
          </cell>
          <cell r="BE7333" t="str">
            <v/>
          </cell>
          <cell r="BF7333" t="str">
            <v/>
          </cell>
          <cell r="BS7333" t="str">
            <v>Annulé</v>
          </cell>
          <cell r="BW7333" t="str">
            <v/>
          </cell>
        </row>
        <row r="7334">
          <cell r="F7334" t="str">
            <v>IMB/51454/S/OXQT</v>
          </cell>
          <cell r="Q7334">
            <v>1</v>
          </cell>
          <cell r="AQ7334" t="str">
            <v>Annulé</v>
          </cell>
          <cell r="AW7334" t="str">
            <v/>
          </cell>
          <cell r="AX7334" t="str">
            <v/>
          </cell>
          <cell r="BB7334" t="str">
            <v>Annulé</v>
          </cell>
          <cell r="BE7334" t="str">
            <v/>
          </cell>
          <cell r="BF7334" t="str">
            <v/>
          </cell>
          <cell r="BS7334" t="str">
            <v>Annulé</v>
          </cell>
          <cell r="BW7334" t="str">
            <v/>
          </cell>
        </row>
        <row r="7335">
          <cell r="F7335" t="str">
            <v>IMB/51454/S/OXQ9</v>
          </cell>
          <cell r="Q7335">
            <v>1</v>
          </cell>
          <cell r="AQ7335" t="str">
            <v>Annulé</v>
          </cell>
          <cell r="AW7335" t="str">
            <v/>
          </cell>
          <cell r="AX7335" t="str">
            <v/>
          </cell>
          <cell r="BB7335" t="str">
            <v>Annulé</v>
          </cell>
          <cell r="BE7335" t="str">
            <v/>
          </cell>
          <cell r="BF7335" t="str">
            <v/>
          </cell>
          <cell r="BS7335" t="str">
            <v>Annulé</v>
          </cell>
          <cell r="BW7335" t="str">
            <v/>
          </cell>
        </row>
        <row r="7336">
          <cell r="F7336" t="str">
            <v>IMB/51454/S/OXRP</v>
          </cell>
          <cell r="Q7336">
            <v>1</v>
          </cell>
          <cell r="AQ7336" t="str">
            <v>Annulé</v>
          </cell>
          <cell r="AW7336" t="str">
            <v/>
          </cell>
          <cell r="AX7336" t="str">
            <v/>
          </cell>
          <cell r="BB7336" t="str">
            <v>Annulé</v>
          </cell>
          <cell r="BE7336" t="str">
            <v/>
          </cell>
          <cell r="BF7336" t="str">
            <v/>
          </cell>
          <cell r="BS7336" t="str">
            <v>Annulé</v>
          </cell>
          <cell r="BW7336" t="str">
            <v/>
          </cell>
        </row>
        <row r="7337">
          <cell r="F7337" t="str">
            <v>IMB/51454/S/OXR4</v>
          </cell>
          <cell r="Q7337">
            <v>1</v>
          </cell>
          <cell r="AQ7337" t="str">
            <v>Annulé</v>
          </cell>
          <cell r="AW7337" t="str">
            <v/>
          </cell>
          <cell r="AX7337" t="str">
            <v/>
          </cell>
          <cell r="BB7337" t="str">
            <v>Annulé</v>
          </cell>
          <cell r="BE7337" t="str">
            <v/>
          </cell>
          <cell r="BF7337" t="str">
            <v/>
          </cell>
          <cell r="BS7337" t="str">
            <v>Annulé</v>
          </cell>
          <cell r="BW7337" t="str">
            <v/>
          </cell>
        </row>
        <row r="7338">
          <cell r="F7338" t="str">
            <v>IMB/51454/X/012A</v>
          </cell>
          <cell r="Q7338">
            <v>1</v>
          </cell>
          <cell r="AQ7338" t="str">
            <v>CRJ ST</v>
          </cell>
          <cell r="AW7338">
            <v>2015</v>
          </cell>
          <cell r="AX7338" t="str">
            <v>24</v>
          </cell>
          <cell r="BB7338" t="str">
            <v>CRJ ST</v>
          </cell>
          <cell r="BE7338" t="str">
            <v>24</v>
          </cell>
          <cell r="BF7338" t="str">
            <v>2015-S24</v>
          </cell>
          <cell r="BS7338" t="str">
            <v>Matton V</v>
          </cell>
          <cell r="BW7338" t="str">
            <v>24</v>
          </cell>
        </row>
        <row r="7339">
          <cell r="F7339" t="str">
            <v>IMB/51454/C/ORS4</v>
          </cell>
          <cell r="Q7339">
            <v>6</v>
          </cell>
          <cell r="AQ7339" t="str">
            <v>SETRS ST</v>
          </cell>
          <cell r="AW7339">
            <v>2014</v>
          </cell>
          <cell r="AX7339" t="str">
            <v>52</v>
          </cell>
          <cell r="BB7339" t="str">
            <v>Carre M</v>
          </cell>
          <cell r="BE7339" t="str">
            <v>12</v>
          </cell>
          <cell r="BF7339" t="str">
            <v>2015-S12</v>
          </cell>
          <cell r="BS7339" t="str">
            <v>Carre M</v>
          </cell>
          <cell r="BW7339" t="str">
            <v>12</v>
          </cell>
        </row>
        <row r="7340">
          <cell r="F7340" t="str">
            <v>IMB/51454/C/OT0Y</v>
          </cell>
          <cell r="Q7340">
            <v>6</v>
          </cell>
          <cell r="AQ7340" t="str">
            <v>SETRS ST</v>
          </cell>
          <cell r="AW7340">
            <v>2014</v>
          </cell>
          <cell r="AX7340" t="str">
            <v>52</v>
          </cell>
          <cell r="BB7340" t="str">
            <v>Bauden A</v>
          </cell>
          <cell r="BE7340" t="str">
            <v>12</v>
          </cell>
          <cell r="BF7340" t="str">
            <v>2015-S12</v>
          </cell>
          <cell r="BS7340" t="str">
            <v>Bauden A</v>
          </cell>
          <cell r="BW7340" t="str">
            <v>12</v>
          </cell>
        </row>
        <row r="7341">
          <cell r="F7341" t="str">
            <v>IMB/51454/C/ON4E</v>
          </cell>
          <cell r="Q7341">
            <v>8</v>
          </cell>
          <cell r="AQ7341" t="str">
            <v>SETRS ST</v>
          </cell>
          <cell r="AW7341">
            <v>2014</v>
          </cell>
          <cell r="AX7341" t="str">
            <v>52</v>
          </cell>
          <cell r="BB7341" t="str">
            <v>Bauden A</v>
          </cell>
          <cell r="BE7341" t="str">
            <v>13</v>
          </cell>
          <cell r="BF7341" t="str">
            <v>2015-S13</v>
          </cell>
          <cell r="BS7341" t="str">
            <v>Bauden A</v>
          </cell>
          <cell r="BW7341" t="str">
            <v>13</v>
          </cell>
        </row>
        <row r="7342">
          <cell r="F7342" t="str">
            <v>IMB/51454/C/P0PJ</v>
          </cell>
          <cell r="Q7342">
            <v>18</v>
          </cell>
          <cell r="AQ7342" t="str">
            <v>SETRS ST</v>
          </cell>
          <cell r="AW7342">
            <v>2015</v>
          </cell>
          <cell r="AX7342" t="str">
            <v>08</v>
          </cell>
          <cell r="BB7342" t="str">
            <v>Debrauwer J</v>
          </cell>
          <cell r="BE7342" t="str">
            <v>10</v>
          </cell>
          <cell r="BF7342" t="str">
            <v>2015-S10</v>
          </cell>
          <cell r="BS7342" t="str">
            <v>Debrauwer J</v>
          </cell>
          <cell r="BW7342" t="str">
            <v>10</v>
          </cell>
        </row>
        <row r="7343">
          <cell r="F7343" t="str">
            <v>IMB/51454/C/ORGK</v>
          </cell>
          <cell r="Q7343">
            <v>4</v>
          </cell>
          <cell r="AQ7343" t="str">
            <v>SETRS ST</v>
          </cell>
          <cell r="AW7343">
            <v>2014</v>
          </cell>
          <cell r="AX7343" t="str">
            <v>52</v>
          </cell>
          <cell r="BB7343" t="str">
            <v>Bauden A</v>
          </cell>
          <cell r="BE7343" t="str">
            <v>13</v>
          </cell>
          <cell r="BF7343" t="str">
            <v>2015-S13</v>
          </cell>
          <cell r="BS7343" t="str">
            <v>Bauden A</v>
          </cell>
          <cell r="BW7343" t="str">
            <v>13</v>
          </cell>
        </row>
        <row r="7344">
          <cell r="F7344" t="str">
            <v>IMB/51454/S/OXLN</v>
          </cell>
          <cell r="Q7344">
            <v>1</v>
          </cell>
          <cell r="AQ7344" t="str">
            <v>Annulé</v>
          </cell>
          <cell r="AW7344" t="str">
            <v/>
          </cell>
          <cell r="AX7344" t="str">
            <v/>
          </cell>
          <cell r="BB7344" t="str">
            <v>Annulé</v>
          </cell>
          <cell r="BE7344" t="str">
            <v/>
          </cell>
          <cell r="BF7344" t="str">
            <v/>
          </cell>
          <cell r="BS7344" t="str">
            <v>Annulé</v>
          </cell>
          <cell r="BW7344" t="str">
            <v/>
          </cell>
        </row>
        <row r="7345">
          <cell r="F7345" t="str">
            <v>IMB/51454/S/OXL7</v>
          </cell>
          <cell r="Q7345">
            <v>1</v>
          </cell>
          <cell r="AQ7345" t="str">
            <v>Annulé</v>
          </cell>
          <cell r="AW7345" t="str">
            <v/>
          </cell>
          <cell r="AX7345" t="str">
            <v/>
          </cell>
          <cell r="BB7345" t="str">
            <v>Annulé</v>
          </cell>
          <cell r="BE7345" t="str">
            <v/>
          </cell>
          <cell r="BF7345" t="str">
            <v/>
          </cell>
          <cell r="BS7345" t="str">
            <v>Annulé</v>
          </cell>
          <cell r="BW7345" t="str">
            <v/>
          </cell>
        </row>
        <row r="7346">
          <cell r="F7346" t="str">
            <v>IMB/51454/S/OXMA</v>
          </cell>
          <cell r="Q7346">
            <v>1</v>
          </cell>
          <cell r="AQ7346" t="str">
            <v>Annulé</v>
          </cell>
          <cell r="AW7346" t="str">
            <v/>
          </cell>
          <cell r="AX7346" t="str">
            <v/>
          </cell>
          <cell r="BB7346" t="str">
            <v>Annulé</v>
          </cell>
          <cell r="BE7346" t="str">
            <v/>
          </cell>
          <cell r="BF7346" t="str">
            <v/>
          </cell>
          <cell r="BS7346" t="str">
            <v>Annulé</v>
          </cell>
          <cell r="BW7346" t="str">
            <v/>
          </cell>
        </row>
        <row r="7347">
          <cell r="F7347" t="str">
            <v>IMB/51454/S/OXMT</v>
          </cell>
          <cell r="Q7347">
            <v>1</v>
          </cell>
          <cell r="AQ7347" t="str">
            <v>Annulé</v>
          </cell>
          <cell r="AW7347" t="str">
            <v/>
          </cell>
          <cell r="AX7347" t="str">
            <v/>
          </cell>
          <cell r="BB7347" t="str">
            <v>Annulé</v>
          </cell>
          <cell r="BE7347" t="str">
            <v/>
          </cell>
          <cell r="BF7347" t="str">
            <v/>
          </cell>
          <cell r="BS7347" t="str">
            <v>Annulé</v>
          </cell>
          <cell r="BW7347" t="str">
            <v/>
          </cell>
        </row>
        <row r="7348">
          <cell r="F7348" t="str">
            <v>IMB/51454/S/OXMV</v>
          </cell>
          <cell r="Q7348">
            <v>1</v>
          </cell>
          <cell r="AQ7348" t="str">
            <v>Annulé</v>
          </cell>
          <cell r="AW7348" t="str">
            <v/>
          </cell>
          <cell r="AX7348" t="str">
            <v/>
          </cell>
          <cell r="BB7348" t="str">
            <v>Annulé</v>
          </cell>
          <cell r="BE7348" t="str">
            <v/>
          </cell>
          <cell r="BF7348" t="str">
            <v/>
          </cell>
          <cell r="BS7348" t="str">
            <v>Annulé</v>
          </cell>
          <cell r="BW7348" t="str">
            <v/>
          </cell>
        </row>
        <row r="7349">
          <cell r="F7349" t="str">
            <v>IMB/51454/S/OXM0</v>
          </cell>
          <cell r="Q7349">
            <v>1</v>
          </cell>
          <cell r="AQ7349" t="str">
            <v>Annulé</v>
          </cell>
          <cell r="AW7349" t="str">
            <v/>
          </cell>
          <cell r="AX7349" t="str">
            <v/>
          </cell>
          <cell r="BB7349" t="str">
            <v>Annulé</v>
          </cell>
          <cell r="BE7349" t="str">
            <v/>
          </cell>
          <cell r="BF7349" t="str">
            <v/>
          </cell>
          <cell r="BS7349" t="str">
            <v>Annulé</v>
          </cell>
          <cell r="BW7349" t="str">
            <v/>
          </cell>
        </row>
        <row r="7350">
          <cell r="F7350" t="str">
            <v>IMB/51454/S/OXNP</v>
          </cell>
          <cell r="Q7350">
            <v>1</v>
          </cell>
          <cell r="AQ7350" t="str">
            <v>Annulé</v>
          </cell>
          <cell r="AW7350" t="str">
            <v/>
          </cell>
          <cell r="AX7350" t="str">
            <v/>
          </cell>
          <cell r="BB7350" t="str">
            <v>Annulé</v>
          </cell>
          <cell r="BE7350" t="str">
            <v/>
          </cell>
          <cell r="BF7350" t="str">
            <v/>
          </cell>
          <cell r="BS7350" t="str">
            <v>Annulé</v>
          </cell>
          <cell r="BW7350" t="str">
            <v/>
          </cell>
        </row>
        <row r="7351">
          <cell r="F7351" t="str">
            <v>IMB/51454/S/OXPZ</v>
          </cell>
          <cell r="Q7351">
            <v>1</v>
          </cell>
          <cell r="AQ7351" t="str">
            <v>Annulé</v>
          </cell>
          <cell r="AW7351" t="str">
            <v/>
          </cell>
          <cell r="AX7351" t="str">
            <v/>
          </cell>
          <cell r="BB7351" t="str">
            <v>Annulé</v>
          </cell>
          <cell r="BE7351" t="str">
            <v/>
          </cell>
          <cell r="BF7351" t="str">
            <v/>
          </cell>
          <cell r="BS7351" t="str">
            <v>Annulé</v>
          </cell>
          <cell r="BW7351" t="str">
            <v/>
          </cell>
        </row>
        <row r="7352">
          <cell r="F7352" t="str">
            <v>IMB/51454/S/OXRG</v>
          </cell>
          <cell r="Q7352">
            <v>1</v>
          </cell>
          <cell r="AQ7352" t="str">
            <v>Annulé</v>
          </cell>
          <cell r="AW7352" t="str">
            <v/>
          </cell>
          <cell r="AX7352" t="str">
            <v/>
          </cell>
          <cell r="BB7352" t="str">
            <v>Annulé</v>
          </cell>
          <cell r="BE7352" t="str">
            <v/>
          </cell>
          <cell r="BF7352" t="str">
            <v/>
          </cell>
          <cell r="BS7352" t="str">
            <v>Annulé</v>
          </cell>
          <cell r="BW7352" t="str">
            <v/>
          </cell>
        </row>
        <row r="7353">
          <cell r="F7353" t="str">
            <v>IMB/51454/C/ORVP</v>
          </cell>
          <cell r="Q7353">
            <v>8</v>
          </cell>
          <cell r="AQ7353" t="str">
            <v>SETRS ST</v>
          </cell>
          <cell r="AW7353">
            <v>2014</v>
          </cell>
          <cell r="AX7353" t="str">
            <v>52</v>
          </cell>
          <cell r="BB7353" t="str">
            <v>Carre M</v>
          </cell>
          <cell r="BE7353" t="str">
            <v>12</v>
          </cell>
          <cell r="BF7353" t="str">
            <v>2015-S12</v>
          </cell>
          <cell r="BS7353" t="str">
            <v>Carre M</v>
          </cell>
          <cell r="BW7353" t="str">
            <v>12</v>
          </cell>
        </row>
        <row r="7354">
          <cell r="F7354" t="str">
            <v>IMB/51454/X/013U</v>
          </cell>
          <cell r="Q7354">
            <v>3</v>
          </cell>
          <cell r="AQ7354" t="str">
            <v>Annulé</v>
          </cell>
          <cell r="AW7354" t="str">
            <v/>
          </cell>
          <cell r="AX7354" t="str">
            <v/>
          </cell>
          <cell r="BB7354" t="str">
            <v>Annulé</v>
          </cell>
          <cell r="BE7354" t="str">
            <v/>
          </cell>
          <cell r="BF7354" t="str">
            <v/>
          </cell>
          <cell r="BS7354" t="str">
            <v>Annulé</v>
          </cell>
          <cell r="BW7354" t="str">
            <v/>
          </cell>
        </row>
        <row r="7355">
          <cell r="F7355" t="str">
            <v>IMB/51454/C/00QY</v>
          </cell>
          <cell r="Q7355">
            <v>0</v>
          </cell>
          <cell r="AQ7355" t="str">
            <v>Annulé</v>
          </cell>
          <cell r="AW7355" t="str">
            <v/>
          </cell>
          <cell r="AX7355" t="str">
            <v/>
          </cell>
          <cell r="BB7355" t="str">
            <v>Annulé</v>
          </cell>
          <cell r="BE7355" t="str">
            <v/>
          </cell>
          <cell r="BF7355" t="str">
            <v/>
          </cell>
          <cell r="BS7355" t="str">
            <v>Annulé</v>
          </cell>
          <cell r="BW7355" t="str">
            <v/>
          </cell>
        </row>
        <row r="7356">
          <cell r="F7356" t="str">
            <v>IMB/51454/C/OQ5B</v>
          </cell>
          <cell r="Q7356">
            <v>7</v>
          </cell>
          <cell r="AQ7356" t="str">
            <v>SETRS ST</v>
          </cell>
          <cell r="AW7356">
            <v>2015</v>
          </cell>
          <cell r="AX7356" t="str">
            <v>13</v>
          </cell>
          <cell r="BB7356" t="str">
            <v>Carre M</v>
          </cell>
          <cell r="BE7356" t="str">
            <v>15</v>
          </cell>
          <cell r="BF7356" t="str">
            <v>2015-S15</v>
          </cell>
          <cell r="BS7356" t="str">
            <v>Carre M</v>
          </cell>
          <cell r="BW7356" t="str">
            <v>15</v>
          </cell>
        </row>
        <row r="7357">
          <cell r="F7357" t="str">
            <v>IMB/51454/C/OR0P</v>
          </cell>
          <cell r="Q7357">
            <v>6</v>
          </cell>
          <cell r="AQ7357" t="str">
            <v>SETRS ST</v>
          </cell>
          <cell r="AW7357">
            <v>2015</v>
          </cell>
          <cell r="AX7357" t="str">
            <v>02</v>
          </cell>
          <cell r="BB7357" t="str">
            <v>Kluj B</v>
          </cell>
          <cell r="BE7357" t="str">
            <v>21</v>
          </cell>
          <cell r="BF7357" t="str">
            <v>2016-S21</v>
          </cell>
          <cell r="BS7357" t="str">
            <v>Mathissart K</v>
          </cell>
          <cell r="BW7357" t="str">
            <v>34</v>
          </cell>
        </row>
        <row r="7358">
          <cell r="F7358" t="str">
            <v>IMB/51454/C/OMP6</v>
          </cell>
          <cell r="Q7358">
            <v>5</v>
          </cell>
          <cell r="AQ7358" t="str">
            <v>Annulé</v>
          </cell>
          <cell r="AW7358" t="str">
            <v/>
          </cell>
          <cell r="AX7358" t="str">
            <v/>
          </cell>
          <cell r="BB7358" t="str">
            <v>Annulé</v>
          </cell>
          <cell r="BE7358" t="str">
            <v/>
          </cell>
          <cell r="BF7358" t="str">
            <v/>
          </cell>
          <cell r="BS7358" t="str">
            <v>Annulé</v>
          </cell>
          <cell r="BW7358" t="str">
            <v/>
          </cell>
        </row>
        <row r="7359">
          <cell r="F7359" t="str">
            <v>IMB/51454/C/OSCE</v>
          </cell>
          <cell r="Q7359">
            <v>7</v>
          </cell>
          <cell r="AQ7359" t="str">
            <v>SETRS ST</v>
          </cell>
          <cell r="AW7359">
            <v>2014</v>
          </cell>
          <cell r="AX7359" t="str">
            <v>52</v>
          </cell>
          <cell r="BB7359" t="str">
            <v>TELCOM ST</v>
          </cell>
          <cell r="BE7359" t="str">
            <v>23</v>
          </cell>
          <cell r="BF7359" t="str">
            <v>2015-S23</v>
          </cell>
          <cell r="BS7359" t="str">
            <v>Batik C</v>
          </cell>
          <cell r="BW7359" t="str">
            <v>23</v>
          </cell>
        </row>
        <row r="7360">
          <cell r="F7360" t="str">
            <v>IMB/51454/C/P0Q7</v>
          </cell>
          <cell r="Q7360">
            <v>4</v>
          </cell>
          <cell r="AQ7360" t="str">
            <v>Annulé</v>
          </cell>
          <cell r="AW7360" t="str">
            <v/>
          </cell>
          <cell r="AX7360" t="str">
            <v/>
          </cell>
          <cell r="BB7360" t="str">
            <v>Annulé</v>
          </cell>
          <cell r="BE7360" t="str">
            <v/>
          </cell>
          <cell r="BF7360" t="str">
            <v/>
          </cell>
          <cell r="BS7360" t="str">
            <v>Annulé</v>
          </cell>
          <cell r="BW7360" t="str">
            <v/>
          </cell>
        </row>
        <row r="7361">
          <cell r="F7361" t="str">
            <v>IMB/51454/S/OW30</v>
          </cell>
          <cell r="Q7361">
            <v>2</v>
          </cell>
          <cell r="AQ7361" t="str">
            <v>Annulé</v>
          </cell>
          <cell r="AW7361" t="str">
            <v/>
          </cell>
          <cell r="AX7361" t="str">
            <v/>
          </cell>
          <cell r="BB7361" t="str">
            <v>Annulé</v>
          </cell>
          <cell r="BE7361" t="str">
            <v/>
          </cell>
          <cell r="BF7361" t="str">
            <v/>
          </cell>
          <cell r="BS7361" t="str">
            <v>Annulé</v>
          </cell>
          <cell r="BW7361" t="str">
            <v/>
          </cell>
        </row>
        <row r="7362">
          <cell r="F7362" t="str">
            <v>IMB/51454/C/ORY4</v>
          </cell>
          <cell r="Q7362">
            <v>10</v>
          </cell>
          <cell r="AQ7362" t="str">
            <v>SETRS ST</v>
          </cell>
          <cell r="AW7362">
            <v>2014</v>
          </cell>
          <cell r="AX7362" t="str">
            <v>52</v>
          </cell>
          <cell r="BB7362" t="str">
            <v>TELCOM ST</v>
          </cell>
          <cell r="BE7362" t="str">
            <v>24</v>
          </cell>
          <cell r="BF7362" t="str">
            <v>2015-S24</v>
          </cell>
          <cell r="BS7362" t="str">
            <v>Carre M</v>
          </cell>
          <cell r="BW7362" t="str">
            <v>25</v>
          </cell>
        </row>
        <row r="7363">
          <cell r="F7363" t="str">
            <v>IMB/51454/X/0129</v>
          </cell>
          <cell r="Q7363">
            <v>1</v>
          </cell>
          <cell r="AQ7363" t="str">
            <v>CRJ ST</v>
          </cell>
          <cell r="AW7363">
            <v>2015</v>
          </cell>
          <cell r="AX7363" t="str">
            <v>24</v>
          </cell>
          <cell r="BB7363" t="str">
            <v>CRJ ST</v>
          </cell>
          <cell r="BE7363" t="str">
            <v>24</v>
          </cell>
          <cell r="BF7363" t="str">
            <v>2015-S24</v>
          </cell>
          <cell r="BS7363" t="str">
            <v>Matton V</v>
          </cell>
          <cell r="BW7363" t="str">
            <v>24</v>
          </cell>
        </row>
        <row r="7364">
          <cell r="F7364" t="str">
            <v>IMB/51454/X/012B</v>
          </cell>
          <cell r="Q7364">
            <v>1</v>
          </cell>
          <cell r="AQ7364" t="str">
            <v>CRJ ST</v>
          </cell>
          <cell r="AW7364">
            <v>2015</v>
          </cell>
          <cell r="AX7364" t="str">
            <v>24</v>
          </cell>
          <cell r="BB7364" t="str">
            <v>CRJ ST</v>
          </cell>
          <cell r="BE7364" t="str">
            <v>24</v>
          </cell>
          <cell r="BF7364" t="str">
            <v>2015-S24</v>
          </cell>
          <cell r="BS7364" t="str">
            <v>Matton V</v>
          </cell>
          <cell r="BW7364" t="str">
            <v>24</v>
          </cell>
        </row>
        <row r="7365">
          <cell r="F7365" t="str">
            <v>IMB/51454/X/012C</v>
          </cell>
          <cell r="Q7365">
            <v>1</v>
          </cell>
          <cell r="AQ7365" t="str">
            <v>CRJ ST</v>
          </cell>
          <cell r="AW7365">
            <v>2015</v>
          </cell>
          <cell r="AX7365" t="str">
            <v>24</v>
          </cell>
          <cell r="BB7365" t="str">
            <v>CRJ ST</v>
          </cell>
          <cell r="BE7365" t="str">
            <v>24</v>
          </cell>
          <cell r="BF7365" t="str">
            <v>2015-S24</v>
          </cell>
          <cell r="BS7365" t="str">
            <v>Matton V</v>
          </cell>
          <cell r="BW7365" t="str">
            <v>24</v>
          </cell>
        </row>
        <row r="7366">
          <cell r="F7366" t="str">
            <v>IMB/51454/X/012D</v>
          </cell>
          <cell r="Q7366">
            <v>1</v>
          </cell>
          <cell r="AQ7366" t="str">
            <v>CRJ ST</v>
          </cell>
          <cell r="AW7366">
            <v>2015</v>
          </cell>
          <cell r="AX7366" t="str">
            <v>24</v>
          </cell>
          <cell r="BB7366" t="str">
            <v>CRJ ST</v>
          </cell>
          <cell r="BE7366" t="str">
            <v>24</v>
          </cell>
          <cell r="BF7366" t="str">
            <v>2015-S24</v>
          </cell>
          <cell r="BS7366" t="str">
            <v>Matton V</v>
          </cell>
          <cell r="BW7366" t="str">
            <v>24</v>
          </cell>
        </row>
        <row r="7367">
          <cell r="F7367" t="str">
            <v>IMB/51454/C/OS8E</v>
          </cell>
          <cell r="Q7367">
            <v>1</v>
          </cell>
          <cell r="AQ7367" t="str">
            <v>Annulé</v>
          </cell>
          <cell r="AW7367" t="str">
            <v/>
          </cell>
          <cell r="AX7367" t="str">
            <v/>
          </cell>
          <cell r="BB7367" t="str">
            <v>Annulé</v>
          </cell>
          <cell r="BE7367" t="str">
            <v/>
          </cell>
          <cell r="BF7367" t="str">
            <v/>
          </cell>
          <cell r="BS7367" t="str">
            <v>Annulé</v>
          </cell>
          <cell r="BW7367" t="str">
            <v/>
          </cell>
        </row>
        <row r="7368">
          <cell r="F7368" t="str">
            <v>IMB/51454/C/ORDK</v>
          </cell>
          <cell r="Q7368">
            <v>4</v>
          </cell>
          <cell r="AQ7368" t="str">
            <v>SETRS ST</v>
          </cell>
          <cell r="AW7368">
            <v>2014</v>
          </cell>
          <cell r="AX7368" t="str">
            <v>37</v>
          </cell>
          <cell r="BB7368" t="str">
            <v>Carre M</v>
          </cell>
          <cell r="BE7368" t="str">
            <v>40</v>
          </cell>
          <cell r="BF7368" t="str">
            <v>2014-S40</v>
          </cell>
          <cell r="BS7368" t="str">
            <v>Carre M</v>
          </cell>
          <cell r="BW7368" t="str">
            <v>41</v>
          </cell>
        </row>
        <row r="7369">
          <cell r="F7369" t="str">
            <v>IMB/51454/C/OREF</v>
          </cell>
          <cell r="Q7369">
            <v>8</v>
          </cell>
          <cell r="AQ7369" t="str">
            <v>SETRS ST</v>
          </cell>
          <cell r="AW7369">
            <v>2014</v>
          </cell>
          <cell r="AX7369" t="str">
            <v>37</v>
          </cell>
          <cell r="BB7369" t="str">
            <v>Carre M</v>
          </cell>
          <cell r="BE7369" t="str">
            <v>40</v>
          </cell>
          <cell r="BF7369" t="str">
            <v>2014-S40</v>
          </cell>
          <cell r="BS7369" t="str">
            <v>Carre M</v>
          </cell>
          <cell r="BW7369" t="str">
            <v>41</v>
          </cell>
        </row>
        <row r="7370">
          <cell r="F7370" t="str">
            <v>IMB/51454/C/OUPZ</v>
          </cell>
          <cell r="Q7370">
            <v>13</v>
          </cell>
          <cell r="AQ7370" t="str">
            <v>SETRS ST</v>
          </cell>
          <cell r="AW7370">
            <v>2014</v>
          </cell>
          <cell r="AX7370" t="str">
            <v>37</v>
          </cell>
          <cell r="BB7370" t="str">
            <v>Carre M</v>
          </cell>
          <cell r="BE7370" t="str">
            <v>40</v>
          </cell>
          <cell r="BF7370" t="str">
            <v>2014-S40</v>
          </cell>
          <cell r="BS7370" t="str">
            <v>Carre M</v>
          </cell>
          <cell r="BW7370" t="str">
            <v>41</v>
          </cell>
        </row>
        <row r="7371">
          <cell r="F7371" t="str">
            <v>IMB/51454/C/OVCU</v>
          </cell>
          <cell r="Q7371">
            <v>5</v>
          </cell>
          <cell r="AQ7371" t="str">
            <v>SETRS ST</v>
          </cell>
          <cell r="AW7371">
            <v>2014</v>
          </cell>
          <cell r="AX7371" t="str">
            <v>38</v>
          </cell>
          <cell r="BB7371" t="str">
            <v>Bauden A</v>
          </cell>
          <cell r="BE7371" t="str">
            <v>40</v>
          </cell>
          <cell r="BF7371" t="str">
            <v>2014-S40</v>
          </cell>
          <cell r="BS7371" t="str">
            <v>Bauden A</v>
          </cell>
          <cell r="BW7371" t="str">
            <v>41</v>
          </cell>
        </row>
        <row r="7372">
          <cell r="F7372" t="str">
            <v>IMB/51454/C/OVLW</v>
          </cell>
          <cell r="Q7372">
            <v>7</v>
          </cell>
          <cell r="AQ7372" t="str">
            <v>CRJ ST</v>
          </cell>
          <cell r="AW7372">
            <v>2016</v>
          </cell>
          <cell r="AX7372" t="str">
            <v>11</v>
          </cell>
          <cell r="BB7372" t="str">
            <v>CRJ ST</v>
          </cell>
          <cell r="BE7372" t="str">
            <v>11</v>
          </cell>
          <cell r="BF7372" t="str">
            <v>2016-S11</v>
          </cell>
          <cell r="BS7372" t="str">
            <v>Grosselin P</v>
          </cell>
          <cell r="BW7372" t="str">
            <v>11</v>
          </cell>
        </row>
        <row r="7373">
          <cell r="F7373" t="str">
            <v>IMB/51454/C/OVAT</v>
          </cell>
          <cell r="Q7373">
            <v>10</v>
          </cell>
          <cell r="AQ7373" t="str">
            <v>SETRS ST</v>
          </cell>
          <cell r="AW7373">
            <v>2014</v>
          </cell>
          <cell r="AX7373" t="str">
            <v>36</v>
          </cell>
          <cell r="BB7373" t="str">
            <v>Dehay P</v>
          </cell>
          <cell r="BE7373" t="str">
            <v>41</v>
          </cell>
          <cell r="BF7373" t="str">
            <v>2014-S41</v>
          </cell>
          <cell r="BS7373" t="str">
            <v>Dehay P</v>
          </cell>
          <cell r="BW7373" t="str">
            <v>42</v>
          </cell>
        </row>
        <row r="7374">
          <cell r="F7374" t="str">
            <v>IMB/51454/C/OVR0</v>
          </cell>
          <cell r="Q7374">
            <v>4</v>
          </cell>
          <cell r="AQ7374" t="str">
            <v>SETRS ST</v>
          </cell>
          <cell r="AW7374">
            <v>2014</v>
          </cell>
          <cell r="AX7374" t="str">
            <v>37</v>
          </cell>
          <cell r="BB7374" t="str">
            <v>Carre M</v>
          </cell>
          <cell r="BE7374" t="str">
            <v>40</v>
          </cell>
          <cell r="BF7374" t="str">
            <v>2014-S40</v>
          </cell>
          <cell r="BS7374" t="str">
            <v>Carre M</v>
          </cell>
          <cell r="BW7374" t="str">
            <v>42</v>
          </cell>
        </row>
        <row r="7375">
          <cell r="F7375" t="str">
            <v>IMB/51454/C/OVW5</v>
          </cell>
          <cell r="Q7375">
            <v>4</v>
          </cell>
          <cell r="AQ7375" t="str">
            <v>CRJ ST</v>
          </cell>
          <cell r="AW7375">
            <v>2016</v>
          </cell>
          <cell r="AX7375" t="str">
            <v>12</v>
          </cell>
          <cell r="BB7375" t="str">
            <v>CRJ ST</v>
          </cell>
          <cell r="BE7375" t="str">
            <v>12</v>
          </cell>
          <cell r="BF7375" t="str">
            <v>2016-S12</v>
          </cell>
          <cell r="BS7375" t="str">
            <v>Grosselin P</v>
          </cell>
          <cell r="BW7375" t="str">
            <v>12</v>
          </cell>
        </row>
        <row r="7376">
          <cell r="F7376" t="str">
            <v>IMB/51454/C/OVYH</v>
          </cell>
          <cell r="Q7376">
            <v>5</v>
          </cell>
          <cell r="AQ7376" t="str">
            <v>SETRS ST</v>
          </cell>
          <cell r="AW7376">
            <v>2014</v>
          </cell>
          <cell r="AX7376" t="str">
            <v>37</v>
          </cell>
          <cell r="BB7376" t="str">
            <v>Carre M</v>
          </cell>
          <cell r="BE7376" t="str">
            <v>44</v>
          </cell>
          <cell r="BF7376" t="str">
            <v>2014-S44</v>
          </cell>
          <cell r="BS7376" t="str">
            <v>Carre M</v>
          </cell>
          <cell r="BW7376" t="str">
            <v>44</v>
          </cell>
        </row>
        <row r="7377">
          <cell r="F7377" t="str">
            <v>IMB/51454/C/OW40</v>
          </cell>
          <cell r="Q7377">
            <v>7</v>
          </cell>
          <cell r="AQ7377" t="str">
            <v>SETRS ST</v>
          </cell>
          <cell r="AW7377">
            <v>2014</v>
          </cell>
          <cell r="AX7377" t="str">
            <v>37</v>
          </cell>
          <cell r="BB7377" t="str">
            <v>Carre M</v>
          </cell>
          <cell r="BE7377" t="str">
            <v>40</v>
          </cell>
          <cell r="BF7377" t="str">
            <v>2014-S40</v>
          </cell>
          <cell r="BS7377" t="str">
            <v>Carre M</v>
          </cell>
          <cell r="BW7377" t="str">
            <v>41</v>
          </cell>
        </row>
        <row r="7378">
          <cell r="F7378" t="str">
            <v>IMB/51454/C/OV8Y</v>
          </cell>
          <cell r="Q7378">
            <v>6</v>
          </cell>
          <cell r="AQ7378" t="str">
            <v>CRJ ST</v>
          </cell>
          <cell r="AW7378">
            <v>2014</v>
          </cell>
          <cell r="AX7378" t="str">
            <v>41</v>
          </cell>
          <cell r="BB7378" t="str">
            <v>CRJ ST</v>
          </cell>
          <cell r="BE7378" t="str">
            <v>41</v>
          </cell>
          <cell r="BF7378" t="str">
            <v>2014-S41</v>
          </cell>
          <cell r="BS7378" t="str">
            <v>Batik C</v>
          </cell>
          <cell r="BW7378" t="str">
            <v>47</v>
          </cell>
        </row>
        <row r="7379">
          <cell r="F7379" t="str">
            <v>IMB/51454/C/OVXM</v>
          </cell>
          <cell r="Q7379">
            <v>4</v>
          </cell>
          <cell r="AQ7379" t="str">
            <v>SETRS ST</v>
          </cell>
          <cell r="AW7379">
            <v>2014</v>
          </cell>
          <cell r="AX7379" t="str">
            <v>37</v>
          </cell>
          <cell r="BB7379" t="str">
            <v>Carre M</v>
          </cell>
          <cell r="BE7379" t="str">
            <v>42</v>
          </cell>
          <cell r="BF7379" t="str">
            <v>2014-S42</v>
          </cell>
          <cell r="BS7379" t="str">
            <v>Carre M</v>
          </cell>
          <cell r="BW7379" t="str">
            <v>44</v>
          </cell>
        </row>
        <row r="7380">
          <cell r="F7380" t="str">
            <v>IMB/51454/C/OULO</v>
          </cell>
          <cell r="Q7380">
            <v>11</v>
          </cell>
          <cell r="AQ7380" t="str">
            <v>Vandelet S</v>
          </cell>
          <cell r="AW7380">
            <v>2014</v>
          </cell>
          <cell r="AX7380" t="str">
            <v>37</v>
          </cell>
          <cell r="BB7380" t="str">
            <v>Dehay P</v>
          </cell>
          <cell r="BE7380" t="str">
            <v>41</v>
          </cell>
          <cell r="BF7380" t="str">
            <v>2014-S41</v>
          </cell>
          <cell r="BS7380" t="str">
            <v>Dehay P</v>
          </cell>
          <cell r="BW7380" t="str">
            <v>41</v>
          </cell>
        </row>
        <row r="7381">
          <cell r="F7381" t="str">
            <v>IMB/51454/C/P0AK</v>
          </cell>
          <cell r="Q7381">
            <v>11</v>
          </cell>
          <cell r="AQ7381" t="str">
            <v>Vandelet S</v>
          </cell>
          <cell r="AW7381">
            <v>2014</v>
          </cell>
          <cell r="AX7381" t="str">
            <v>37</v>
          </cell>
          <cell r="BB7381" t="str">
            <v>Dehay P</v>
          </cell>
          <cell r="BE7381" t="str">
            <v>41</v>
          </cell>
          <cell r="BF7381" t="str">
            <v>2014-S41</v>
          </cell>
          <cell r="BS7381" t="str">
            <v>Dehay P</v>
          </cell>
          <cell r="BW7381" t="str">
            <v>41</v>
          </cell>
        </row>
        <row r="7382">
          <cell r="F7382" t="str">
            <v>IMB/51454/C/P0AL</v>
          </cell>
          <cell r="Q7382">
            <v>9</v>
          </cell>
          <cell r="AQ7382" t="str">
            <v>Vandelet S</v>
          </cell>
          <cell r="AW7382">
            <v>2014</v>
          </cell>
          <cell r="AX7382" t="str">
            <v>37</v>
          </cell>
          <cell r="BB7382" t="str">
            <v>Dehay P</v>
          </cell>
          <cell r="BE7382" t="str">
            <v>41</v>
          </cell>
          <cell r="BF7382" t="str">
            <v>2014-S41</v>
          </cell>
          <cell r="BS7382" t="str">
            <v>Dehay P</v>
          </cell>
          <cell r="BW7382" t="str">
            <v>41</v>
          </cell>
        </row>
        <row r="7383">
          <cell r="F7383" t="str">
            <v>IMB/51454/C/Z2WG</v>
          </cell>
          <cell r="Q7383">
            <v>12</v>
          </cell>
          <cell r="AQ7383" t="str">
            <v>Vandelet S</v>
          </cell>
          <cell r="AW7383">
            <v>2014</v>
          </cell>
          <cell r="AX7383" t="str">
            <v>37</v>
          </cell>
          <cell r="BB7383" t="str">
            <v>Dehay P</v>
          </cell>
          <cell r="BE7383" t="str">
            <v>41</v>
          </cell>
          <cell r="BF7383" t="str">
            <v>2014-S41</v>
          </cell>
          <cell r="BS7383" t="str">
            <v>Dehay P</v>
          </cell>
          <cell r="BW7383" t="str">
            <v>41</v>
          </cell>
        </row>
        <row r="7384">
          <cell r="F7384" t="str">
            <v>IMB/51454/C/OVP5</v>
          </cell>
          <cell r="Q7384">
            <v>12</v>
          </cell>
          <cell r="AQ7384" t="str">
            <v>SETRS ST</v>
          </cell>
          <cell r="AW7384">
            <v>2014</v>
          </cell>
          <cell r="AX7384" t="str">
            <v>38</v>
          </cell>
          <cell r="BB7384" t="str">
            <v>Bauden A</v>
          </cell>
          <cell r="BE7384" t="str">
            <v>40</v>
          </cell>
          <cell r="BF7384" t="str">
            <v>2014-S40</v>
          </cell>
          <cell r="BS7384" t="str">
            <v>Bauden A</v>
          </cell>
          <cell r="BW7384" t="str">
            <v>41</v>
          </cell>
        </row>
        <row r="7385">
          <cell r="F7385" t="str">
            <v>IMB/51454/C/OW4Y</v>
          </cell>
          <cell r="Q7385">
            <v>13</v>
          </cell>
          <cell r="AQ7385" t="str">
            <v>CRJ ST</v>
          </cell>
          <cell r="AW7385">
            <v>2014</v>
          </cell>
          <cell r="AX7385" t="str">
            <v>41</v>
          </cell>
          <cell r="BB7385" t="str">
            <v>CRJ ST</v>
          </cell>
          <cell r="BE7385" t="str">
            <v>41</v>
          </cell>
          <cell r="BF7385" t="str">
            <v>2014-S41</v>
          </cell>
          <cell r="BS7385" t="str">
            <v>Debrauwer J</v>
          </cell>
          <cell r="BW7385" t="str">
            <v>47</v>
          </cell>
        </row>
        <row r="7386">
          <cell r="F7386" t="str">
            <v>IMB/51454/C/OW6J</v>
          </cell>
          <cell r="Q7386">
            <v>6</v>
          </cell>
          <cell r="AQ7386" t="str">
            <v>CRJ ST</v>
          </cell>
          <cell r="AW7386">
            <v>2014</v>
          </cell>
          <cell r="AX7386" t="str">
            <v>41</v>
          </cell>
          <cell r="BB7386" t="str">
            <v>CRJ ST</v>
          </cell>
          <cell r="BE7386" t="str">
            <v>41</v>
          </cell>
          <cell r="BF7386" t="str">
            <v>2014-S41</v>
          </cell>
          <cell r="BS7386" t="str">
            <v>Batik C</v>
          </cell>
          <cell r="BW7386" t="str">
            <v>47</v>
          </cell>
        </row>
        <row r="7387">
          <cell r="F7387" t="str">
            <v>IMB/51454/C/00R0</v>
          </cell>
          <cell r="Q7387">
            <v>0</v>
          </cell>
          <cell r="AQ7387" t="str">
            <v>Annulé</v>
          </cell>
          <cell r="AW7387" t="str">
            <v/>
          </cell>
          <cell r="AX7387" t="str">
            <v/>
          </cell>
          <cell r="BB7387" t="str">
            <v>Annulé</v>
          </cell>
          <cell r="BE7387" t="str">
            <v/>
          </cell>
          <cell r="BF7387" t="str">
            <v/>
          </cell>
          <cell r="BS7387" t="str">
            <v>Annulé</v>
          </cell>
          <cell r="BW7387" t="str">
            <v/>
          </cell>
        </row>
        <row r="7388">
          <cell r="F7388" t="str">
            <v>IMB/51454/C/00RH</v>
          </cell>
          <cell r="Q7388">
            <v>1</v>
          </cell>
          <cell r="AQ7388" t="str">
            <v>Vandelet S</v>
          </cell>
          <cell r="AW7388">
            <v>2014</v>
          </cell>
          <cell r="AX7388" t="str">
            <v>38</v>
          </cell>
          <cell r="BB7388" t="str">
            <v>Carre M</v>
          </cell>
          <cell r="BE7388" t="str">
            <v>46</v>
          </cell>
          <cell r="BF7388" t="str">
            <v>2014-S46</v>
          </cell>
          <cell r="BS7388" t="str">
            <v>Carre M</v>
          </cell>
          <cell r="BW7388" t="str">
            <v>46</v>
          </cell>
        </row>
        <row r="7389">
          <cell r="F7389" t="str">
            <v>IMB/51454/C/OW9F</v>
          </cell>
          <cell r="Q7389">
            <v>8</v>
          </cell>
          <cell r="AQ7389" t="str">
            <v>CRJ ST</v>
          </cell>
          <cell r="AW7389">
            <v>2014</v>
          </cell>
          <cell r="AX7389" t="str">
            <v>39</v>
          </cell>
          <cell r="BB7389" t="str">
            <v>CRJ ST</v>
          </cell>
          <cell r="BE7389" t="str">
            <v>39</v>
          </cell>
          <cell r="BF7389" t="str">
            <v>2014-S39</v>
          </cell>
          <cell r="BS7389" t="str">
            <v>Debrauwer J</v>
          </cell>
          <cell r="BW7389" t="str">
            <v>40</v>
          </cell>
        </row>
        <row r="7390">
          <cell r="F7390" t="str">
            <v>IMB/51454/C/OWOQ</v>
          </cell>
          <cell r="Q7390">
            <v>11</v>
          </cell>
          <cell r="AQ7390" t="str">
            <v>Klein H</v>
          </cell>
          <cell r="AW7390">
            <v>2014</v>
          </cell>
          <cell r="AX7390" t="str">
            <v>44</v>
          </cell>
          <cell r="BB7390" t="str">
            <v>Carre M</v>
          </cell>
          <cell r="BE7390" t="str">
            <v>46</v>
          </cell>
          <cell r="BF7390" t="str">
            <v>2014-S46</v>
          </cell>
          <cell r="BS7390" t="str">
            <v>Carre M</v>
          </cell>
          <cell r="BW7390" t="str">
            <v>46</v>
          </cell>
        </row>
        <row r="7391">
          <cell r="F7391" t="str">
            <v>IMB/51454/C/OJ4M</v>
          </cell>
          <cell r="Q7391">
            <v>8</v>
          </cell>
          <cell r="AQ7391" t="str">
            <v>CRJ ST</v>
          </cell>
          <cell r="AW7391">
            <v>2014</v>
          </cell>
          <cell r="AX7391" t="str">
            <v>51</v>
          </cell>
          <cell r="BB7391" t="str">
            <v>CRJ ST</v>
          </cell>
          <cell r="BE7391" t="str">
            <v>51</v>
          </cell>
          <cell r="BF7391" t="str">
            <v>2014-S51</v>
          </cell>
          <cell r="BS7391" t="str">
            <v>Debrauwer J</v>
          </cell>
          <cell r="BW7391" t="str">
            <v>52</v>
          </cell>
        </row>
        <row r="7392">
          <cell r="F7392" t="str">
            <v>IMB/51454/C/OZO0</v>
          </cell>
          <cell r="Q7392">
            <v>8</v>
          </cell>
          <cell r="AQ7392" t="str">
            <v>CRJ ST</v>
          </cell>
          <cell r="AW7392">
            <v>2014</v>
          </cell>
          <cell r="AX7392" t="str">
            <v>51</v>
          </cell>
          <cell r="BB7392" t="str">
            <v>CRJ ST</v>
          </cell>
          <cell r="BE7392" t="str">
            <v>51</v>
          </cell>
          <cell r="BF7392" t="str">
            <v>2014-S51</v>
          </cell>
          <cell r="BS7392" t="str">
            <v>Debrauwer J</v>
          </cell>
          <cell r="BW7392" t="str">
            <v>52</v>
          </cell>
        </row>
        <row r="7393">
          <cell r="F7393" t="str">
            <v>IMB/51454/C/OVVG</v>
          </cell>
          <cell r="Q7393">
            <v>5</v>
          </cell>
          <cell r="AQ7393" t="str">
            <v>SETRS ST</v>
          </cell>
          <cell r="AW7393">
            <v>2014</v>
          </cell>
          <cell r="AX7393" t="str">
            <v>37</v>
          </cell>
          <cell r="BB7393" t="str">
            <v>Dehay P</v>
          </cell>
          <cell r="BE7393" t="str">
            <v>42</v>
          </cell>
          <cell r="BF7393" t="str">
            <v>2014-S42</v>
          </cell>
          <cell r="BS7393" t="str">
            <v>Dehay P</v>
          </cell>
          <cell r="BW7393" t="str">
            <v>43</v>
          </cell>
        </row>
        <row r="7394">
          <cell r="F7394" t="str">
            <v>IMB/51454/S/OVF1</v>
          </cell>
          <cell r="Q7394">
            <v>4</v>
          </cell>
          <cell r="AQ7394" t="str">
            <v>CRJ ST</v>
          </cell>
          <cell r="AW7394">
            <v>2014</v>
          </cell>
          <cell r="AX7394" t="str">
            <v>44</v>
          </cell>
          <cell r="BB7394" t="str">
            <v>CRJ ST</v>
          </cell>
          <cell r="BE7394" t="str">
            <v>44</v>
          </cell>
          <cell r="BF7394" t="str">
            <v>2014-S44</v>
          </cell>
          <cell r="BS7394" t="str">
            <v>Batik C</v>
          </cell>
          <cell r="BW7394" t="str">
            <v>47</v>
          </cell>
        </row>
        <row r="7395">
          <cell r="F7395" t="str">
            <v>IMB/51454/C/OW2B</v>
          </cell>
          <cell r="Q7395">
            <v>5</v>
          </cell>
          <cell r="AQ7395" t="str">
            <v>Vandelet S</v>
          </cell>
          <cell r="AW7395">
            <v>2014</v>
          </cell>
          <cell r="AX7395" t="str">
            <v>39</v>
          </cell>
          <cell r="BB7395" t="str">
            <v>Carre M</v>
          </cell>
          <cell r="BE7395" t="str">
            <v>46</v>
          </cell>
          <cell r="BF7395" t="str">
            <v>2014-S46</v>
          </cell>
          <cell r="BS7395" t="str">
            <v>Carre M</v>
          </cell>
          <cell r="BW7395" t="str">
            <v>46</v>
          </cell>
        </row>
        <row r="7396">
          <cell r="F7396" t="str">
            <v>IMB/51454/C/OUSK</v>
          </cell>
          <cell r="Q7396">
            <v>10</v>
          </cell>
          <cell r="AQ7396" t="str">
            <v>CRJ ST</v>
          </cell>
          <cell r="AW7396">
            <v>2014</v>
          </cell>
          <cell r="AX7396" t="str">
            <v>41</v>
          </cell>
          <cell r="BB7396" t="str">
            <v>CRJ ST</v>
          </cell>
          <cell r="BE7396" t="str">
            <v>41</v>
          </cell>
          <cell r="BF7396" t="str">
            <v>2014-S41</v>
          </cell>
          <cell r="BS7396" t="str">
            <v>Debrauwer J</v>
          </cell>
          <cell r="BW7396" t="str">
            <v>43</v>
          </cell>
        </row>
        <row r="7397">
          <cell r="F7397" t="str">
            <v>IMB/51454/C/OVMA</v>
          </cell>
          <cell r="Q7397">
            <v>7</v>
          </cell>
          <cell r="AQ7397" t="str">
            <v>SETRS ST</v>
          </cell>
          <cell r="AW7397" t="str">
            <v/>
          </cell>
          <cell r="AX7397" t="str">
            <v/>
          </cell>
          <cell r="BE7397" t="str">
            <v/>
          </cell>
          <cell r="BF7397" t="str">
            <v/>
          </cell>
          <cell r="BW7397" t="str">
            <v/>
          </cell>
        </row>
        <row r="7398">
          <cell r="F7398" t="str">
            <v>IMB/51454/C/OVPV</v>
          </cell>
          <cell r="Q7398">
            <v>4</v>
          </cell>
          <cell r="AQ7398" t="str">
            <v>CRJ ST</v>
          </cell>
          <cell r="AW7398">
            <v>2014</v>
          </cell>
          <cell r="AX7398" t="str">
            <v>41</v>
          </cell>
          <cell r="BB7398" t="str">
            <v>CRJ ST</v>
          </cell>
          <cell r="BE7398" t="str">
            <v>41</v>
          </cell>
          <cell r="BF7398" t="str">
            <v>2014-S41</v>
          </cell>
          <cell r="BS7398" t="str">
            <v>Batik C</v>
          </cell>
          <cell r="BW7398" t="str">
            <v>47</v>
          </cell>
        </row>
        <row r="7399">
          <cell r="F7399" t="str">
            <v>IMB/51454/C/P0AJ</v>
          </cell>
          <cell r="Q7399">
            <v>9</v>
          </cell>
          <cell r="AQ7399" t="str">
            <v>Vandelet S</v>
          </cell>
          <cell r="AW7399">
            <v>2014</v>
          </cell>
          <cell r="AX7399" t="str">
            <v>37</v>
          </cell>
          <cell r="BB7399" t="str">
            <v>Dehay P</v>
          </cell>
          <cell r="BE7399" t="str">
            <v>41</v>
          </cell>
          <cell r="BF7399" t="str">
            <v>2014-S41</v>
          </cell>
          <cell r="BS7399" t="str">
            <v>Dehay P</v>
          </cell>
          <cell r="BW7399" t="str">
            <v>41</v>
          </cell>
        </row>
        <row r="7400">
          <cell r="F7400" t="str">
            <v>IMB/51454/C/OUIZ</v>
          </cell>
          <cell r="Q7400">
            <v>9</v>
          </cell>
          <cell r="AQ7400" t="str">
            <v>Vandelet S</v>
          </cell>
          <cell r="AW7400">
            <v>2014</v>
          </cell>
          <cell r="AX7400" t="str">
            <v>37</v>
          </cell>
          <cell r="BB7400" t="str">
            <v>Dehay P</v>
          </cell>
          <cell r="BE7400" t="str">
            <v>41</v>
          </cell>
          <cell r="BF7400" t="str">
            <v>2014-S41</v>
          </cell>
          <cell r="BS7400" t="str">
            <v>Dehay P</v>
          </cell>
          <cell r="BW7400" t="str">
            <v>41</v>
          </cell>
        </row>
        <row r="7401">
          <cell r="F7401" t="str">
            <v>IMB/51454/C/OUKE</v>
          </cell>
          <cell r="Q7401">
            <v>12</v>
          </cell>
          <cell r="AQ7401" t="str">
            <v>Vandelet S</v>
          </cell>
          <cell r="AW7401">
            <v>2014</v>
          </cell>
          <cell r="AX7401" t="str">
            <v>37</v>
          </cell>
          <cell r="BB7401" t="str">
            <v>Dehay P</v>
          </cell>
          <cell r="BE7401" t="str">
            <v>41</v>
          </cell>
          <cell r="BF7401" t="str">
            <v>2014-S41</v>
          </cell>
          <cell r="BS7401" t="str">
            <v>Dehay P</v>
          </cell>
          <cell r="BW7401" t="str">
            <v>41</v>
          </cell>
        </row>
        <row r="7402">
          <cell r="F7402" t="str">
            <v>IMB/51454/C/OW0K</v>
          </cell>
          <cell r="Q7402">
            <v>6</v>
          </cell>
          <cell r="AQ7402" t="str">
            <v>SETRS ST</v>
          </cell>
          <cell r="AW7402">
            <v>2014</v>
          </cell>
          <cell r="AX7402" t="str">
            <v>37</v>
          </cell>
          <cell r="BB7402" t="str">
            <v>Carre M</v>
          </cell>
          <cell r="BE7402" t="str">
            <v>40</v>
          </cell>
          <cell r="BF7402" t="str">
            <v>2014-S40</v>
          </cell>
          <cell r="BS7402" t="str">
            <v>Carre M</v>
          </cell>
          <cell r="BW7402" t="str">
            <v>41</v>
          </cell>
        </row>
        <row r="7403">
          <cell r="F7403" t="str">
            <v>IMB/51454/C/OUEU</v>
          </cell>
          <cell r="Q7403">
            <v>11</v>
          </cell>
          <cell r="AQ7403" t="str">
            <v>Vandelet S</v>
          </cell>
          <cell r="AW7403">
            <v>2014</v>
          </cell>
          <cell r="AX7403" t="str">
            <v>38</v>
          </cell>
          <cell r="BB7403" t="str">
            <v>Carre M</v>
          </cell>
          <cell r="BE7403" t="str">
            <v>46</v>
          </cell>
          <cell r="BF7403" t="str">
            <v>2014-S46</v>
          </cell>
          <cell r="BS7403" t="str">
            <v>Carre M</v>
          </cell>
          <cell r="BW7403" t="str">
            <v>46</v>
          </cell>
        </row>
        <row r="7404">
          <cell r="F7404" t="str">
            <v>IMB/51454/C/OW7P</v>
          </cell>
          <cell r="Q7404">
            <v>8</v>
          </cell>
          <cell r="AQ7404" t="str">
            <v>CRJ ST</v>
          </cell>
          <cell r="AW7404">
            <v>2014</v>
          </cell>
          <cell r="AX7404" t="str">
            <v>39</v>
          </cell>
          <cell r="BB7404" t="str">
            <v>CRJ ST</v>
          </cell>
          <cell r="BE7404" t="str">
            <v>39</v>
          </cell>
          <cell r="BF7404" t="str">
            <v>2014-S39</v>
          </cell>
          <cell r="BS7404" t="str">
            <v>Debrauwer J</v>
          </cell>
          <cell r="BW7404" t="str">
            <v>40</v>
          </cell>
        </row>
        <row r="7405">
          <cell r="F7405" t="str">
            <v>IMB/51454/C/OV1D</v>
          </cell>
          <cell r="Q7405">
            <v>8</v>
          </cell>
          <cell r="AQ7405" t="str">
            <v>CRJ ST</v>
          </cell>
          <cell r="AW7405">
            <v>2014</v>
          </cell>
          <cell r="AX7405" t="str">
            <v>41</v>
          </cell>
          <cell r="BB7405" t="str">
            <v>CRJ ST</v>
          </cell>
          <cell r="BE7405" t="str">
            <v>41</v>
          </cell>
          <cell r="BF7405" t="str">
            <v>2014-S41</v>
          </cell>
          <cell r="BS7405" t="str">
            <v>Debrauwer J</v>
          </cell>
          <cell r="BW7405" t="str">
            <v>46</v>
          </cell>
        </row>
        <row r="7406">
          <cell r="F7406" t="str">
            <v>IMB/51454/C/OV4U</v>
          </cell>
          <cell r="Q7406">
            <v>8</v>
          </cell>
          <cell r="AQ7406" t="str">
            <v>CRJ ST</v>
          </cell>
          <cell r="AW7406">
            <v>2014</v>
          </cell>
          <cell r="AX7406" t="str">
            <v>41</v>
          </cell>
          <cell r="BB7406" t="str">
            <v>CRJ ST</v>
          </cell>
          <cell r="BE7406" t="str">
            <v>41</v>
          </cell>
          <cell r="BF7406" t="str">
            <v>2014-S41</v>
          </cell>
          <cell r="BS7406" t="str">
            <v>Debrauwer J</v>
          </cell>
          <cell r="BW7406" t="str">
            <v>46</v>
          </cell>
        </row>
        <row r="7407">
          <cell r="F7407" t="str">
            <v>IMB/51454/C/OV10</v>
          </cell>
          <cell r="Q7407">
            <v>9</v>
          </cell>
          <cell r="AQ7407" t="str">
            <v>SETRS ST</v>
          </cell>
          <cell r="AW7407">
            <v>2014</v>
          </cell>
          <cell r="AX7407" t="str">
            <v>37</v>
          </cell>
          <cell r="BB7407" t="str">
            <v>Carre M</v>
          </cell>
          <cell r="BE7407" t="str">
            <v>42</v>
          </cell>
          <cell r="BF7407" t="str">
            <v>2014-S42</v>
          </cell>
          <cell r="BS7407" t="str">
            <v>Carre M</v>
          </cell>
          <cell r="BW7407" t="str">
            <v>44</v>
          </cell>
        </row>
        <row r="7408">
          <cell r="F7408" t="str">
            <v>IMB/51454/C/OVZ4</v>
          </cell>
          <cell r="Q7408">
            <v>6</v>
          </cell>
          <cell r="AQ7408" t="str">
            <v>CRJ ST</v>
          </cell>
          <cell r="AW7408">
            <v>2014</v>
          </cell>
          <cell r="AX7408" t="str">
            <v>41</v>
          </cell>
          <cell r="BB7408" t="str">
            <v>CRJ ST</v>
          </cell>
          <cell r="BE7408" t="str">
            <v>41</v>
          </cell>
          <cell r="BF7408" t="str">
            <v>2014-S41</v>
          </cell>
          <cell r="BS7408" t="str">
            <v>Batik C</v>
          </cell>
          <cell r="BW7408" t="str">
            <v>47</v>
          </cell>
        </row>
        <row r="7409">
          <cell r="F7409" t="str">
            <v>IMB/51454/C/OW4C</v>
          </cell>
          <cell r="Q7409">
            <v>4</v>
          </cell>
          <cell r="AQ7409" t="str">
            <v>Vandelet S</v>
          </cell>
          <cell r="AW7409">
            <v>2014</v>
          </cell>
          <cell r="AX7409" t="str">
            <v>39</v>
          </cell>
          <cell r="BB7409" t="str">
            <v>Carre M</v>
          </cell>
          <cell r="BE7409" t="str">
            <v>45</v>
          </cell>
          <cell r="BF7409" t="str">
            <v>2014-S45</v>
          </cell>
          <cell r="BS7409" t="str">
            <v>Carre M</v>
          </cell>
          <cell r="BW7409" t="str">
            <v>46</v>
          </cell>
        </row>
        <row r="7410">
          <cell r="F7410" t="str">
            <v>IMB/51454/C/OW8T</v>
          </cell>
          <cell r="Q7410">
            <v>6</v>
          </cell>
          <cell r="AQ7410" t="str">
            <v>CRJ ST</v>
          </cell>
          <cell r="AW7410">
            <v>2016</v>
          </cell>
          <cell r="AX7410" t="str">
            <v>11</v>
          </cell>
          <cell r="BB7410" t="str">
            <v>CRJ ST</v>
          </cell>
          <cell r="BE7410" t="str">
            <v>11</v>
          </cell>
          <cell r="BF7410" t="str">
            <v>2016-S11</v>
          </cell>
          <cell r="BS7410" t="str">
            <v>Grosselin P</v>
          </cell>
          <cell r="BW7410" t="str">
            <v>11</v>
          </cell>
        </row>
        <row r="7411">
          <cell r="F7411" t="str">
            <v>IMB/51454/C/OWIR</v>
          </cell>
          <cell r="Q7411">
            <v>7</v>
          </cell>
          <cell r="AQ7411" t="str">
            <v>CRJ ST</v>
          </cell>
          <cell r="AW7411">
            <v>2014</v>
          </cell>
          <cell r="AX7411" t="str">
            <v>39</v>
          </cell>
          <cell r="BB7411" t="str">
            <v>CRJ ST</v>
          </cell>
          <cell r="BE7411" t="str">
            <v>39</v>
          </cell>
          <cell r="BF7411" t="str">
            <v>2014-S39</v>
          </cell>
          <cell r="BS7411" t="str">
            <v>Debrauwer J</v>
          </cell>
          <cell r="BW7411" t="str">
            <v>47</v>
          </cell>
        </row>
        <row r="7412">
          <cell r="F7412" t="str">
            <v>IMB/51454/C/OWUL</v>
          </cell>
          <cell r="Q7412">
            <v>5</v>
          </cell>
          <cell r="AQ7412" t="str">
            <v>CRJ ST</v>
          </cell>
          <cell r="AW7412">
            <v>2014</v>
          </cell>
          <cell r="AX7412" t="str">
            <v>40</v>
          </cell>
          <cell r="BB7412" t="str">
            <v>CRJ ST</v>
          </cell>
          <cell r="BE7412" t="str">
            <v>40</v>
          </cell>
          <cell r="BF7412" t="str">
            <v>2014-S40</v>
          </cell>
          <cell r="BS7412" t="str">
            <v>Batik C</v>
          </cell>
          <cell r="BW7412" t="str">
            <v>47</v>
          </cell>
        </row>
        <row r="7413">
          <cell r="F7413" t="str">
            <v>IMB/51454/S/OOJY</v>
          </cell>
          <cell r="Q7413">
            <v>1</v>
          </cell>
          <cell r="AQ7413" t="str">
            <v>SETRS ST</v>
          </cell>
          <cell r="AW7413" t="str">
            <v/>
          </cell>
          <cell r="AX7413" t="str">
            <v/>
          </cell>
          <cell r="BE7413" t="str">
            <v/>
          </cell>
          <cell r="BF7413" t="str">
            <v/>
          </cell>
          <cell r="BS7413" t="str">
            <v>Annulé</v>
          </cell>
          <cell r="BW7413" t="str">
            <v/>
          </cell>
        </row>
        <row r="7414">
          <cell r="F7414" t="str">
            <v>IMB/51454/S/OOL6</v>
          </cell>
          <cell r="Q7414">
            <v>1</v>
          </cell>
          <cell r="AQ7414" t="str">
            <v>SETRS ST</v>
          </cell>
          <cell r="AW7414" t="str">
            <v/>
          </cell>
          <cell r="AX7414" t="str">
            <v/>
          </cell>
          <cell r="BE7414" t="str">
            <v/>
          </cell>
          <cell r="BF7414" t="str">
            <v/>
          </cell>
          <cell r="BS7414" t="str">
            <v>Annulé</v>
          </cell>
          <cell r="BW7414" t="str">
            <v/>
          </cell>
        </row>
        <row r="7415">
          <cell r="F7415" t="str">
            <v>IMB/51454/C/OUBY</v>
          </cell>
          <cell r="Q7415">
            <v>5</v>
          </cell>
          <cell r="AQ7415" t="str">
            <v>CRJ ST</v>
          </cell>
          <cell r="AW7415">
            <v>2014</v>
          </cell>
          <cell r="AX7415" t="str">
            <v>41</v>
          </cell>
          <cell r="BB7415" t="str">
            <v>CRJ ST</v>
          </cell>
          <cell r="BE7415" t="str">
            <v>41</v>
          </cell>
          <cell r="BF7415" t="str">
            <v>2014-S41</v>
          </cell>
          <cell r="BS7415" t="str">
            <v>Batik C</v>
          </cell>
          <cell r="BW7415" t="str">
            <v>47</v>
          </cell>
        </row>
        <row r="7416">
          <cell r="F7416" t="str">
            <v>IMB/51454/C/OXHY</v>
          </cell>
          <cell r="Q7416">
            <v>8</v>
          </cell>
          <cell r="AQ7416" t="str">
            <v>CRJ ST</v>
          </cell>
          <cell r="AW7416">
            <v>2014</v>
          </cell>
          <cell r="AX7416" t="str">
            <v>41</v>
          </cell>
          <cell r="BB7416" t="str">
            <v>CRJ ST</v>
          </cell>
          <cell r="BE7416" t="str">
            <v>41</v>
          </cell>
          <cell r="BF7416" t="str">
            <v>2014-S41</v>
          </cell>
          <cell r="BS7416" t="str">
            <v>Debrauwer J</v>
          </cell>
          <cell r="BW7416" t="str">
            <v>46</v>
          </cell>
        </row>
        <row r="7417">
          <cell r="F7417" t="str">
            <v>IMB/51454/C/OVUB</v>
          </cell>
          <cell r="Q7417">
            <v>8</v>
          </cell>
          <cell r="AQ7417" t="str">
            <v>CRJ ST</v>
          </cell>
          <cell r="AW7417">
            <v>2014</v>
          </cell>
          <cell r="AX7417" t="str">
            <v>39</v>
          </cell>
          <cell r="BB7417" t="str">
            <v>CRJ ST</v>
          </cell>
          <cell r="BE7417" t="str">
            <v>39</v>
          </cell>
          <cell r="BF7417" t="str">
            <v>2014-S39</v>
          </cell>
          <cell r="BS7417" t="str">
            <v>Matton v</v>
          </cell>
          <cell r="BW7417" t="str">
            <v>09</v>
          </cell>
        </row>
        <row r="7418">
          <cell r="F7418" t="str">
            <v>IMB/51454/C/OWW4</v>
          </cell>
          <cell r="Q7418">
            <v>7</v>
          </cell>
          <cell r="AQ7418" t="str">
            <v>Vandelet S</v>
          </cell>
          <cell r="AW7418">
            <v>2014</v>
          </cell>
          <cell r="AX7418" t="str">
            <v>37</v>
          </cell>
          <cell r="BB7418" t="str">
            <v>Bauden A</v>
          </cell>
          <cell r="BE7418" t="str">
            <v>08</v>
          </cell>
          <cell r="BF7418" t="str">
            <v>2015-S08</v>
          </cell>
          <cell r="BS7418" t="str">
            <v>Bauden A</v>
          </cell>
          <cell r="BW7418" t="str">
            <v>08</v>
          </cell>
        </row>
        <row r="7419">
          <cell r="F7419" t="str">
            <v>IMB/51454/C/P01X</v>
          </cell>
          <cell r="Q7419">
            <v>6</v>
          </cell>
          <cell r="AQ7419" t="str">
            <v>SETRS ST</v>
          </cell>
          <cell r="AW7419">
            <v>2014</v>
          </cell>
          <cell r="AX7419" t="str">
            <v>38</v>
          </cell>
          <cell r="BB7419" t="str">
            <v>TELCOM ST</v>
          </cell>
          <cell r="BE7419" t="str">
            <v>24</v>
          </cell>
          <cell r="BF7419" t="str">
            <v>2015-S24</v>
          </cell>
          <cell r="BS7419" t="str">
            <v>DTI ST</v>
          </cell>
          <cell r="BW7419" t="str">
            <v>29</v>
          </cell>
        </row>
        <row r="7420">
          <cell r="F7420" t="str">
            <v>IMB/51454/X/01RF</v>
          </cell>
          <cell r="Q7420">
            <v>3</v>
          </cell>
          <cell r="AQ7420" t="str">
            <v>Annulé</v>
          </cell>
          <cell r="AW7420" t="str">
            <v/>
          </cell>
          <cell r="AX7420" t="str">
            <v/>
          </cell>
          <cell r="BB7420" t="str">
            <v>Annulé</v>
          </cell>
          <cell r="BE7420" t="str">
            <v/>
          </cell>
          <cell r="BF7420" t="str">
            <v/>
          </cell>
          <cell r="BS7420" t="str">
            <v>Annulé</v>
          </cell>
          <cell r="BW7420" t="str">
            <v/>
          </cell>
        </row>
        <row r="7421">
          <cell r="F7421" t="str">
            <v>IMB/51454/C/ORCY</v>
          </cell>
          <cell r="Q7421">
            <v>3</v>
          </cell>
          <cell r="AQ7421" t="str">
            <v>SETRS ST</v>
          </cell>
          <cell r="AW7421" t="str">
            <v/>
          </cell>
          <cell r="AX7421" t="str">
            <v/>
          </cell>
          <cell r="BE7421" t="str">
            <v/>
          </cell>
          <cell r="BF7421" t="str">
            <v/>
          </cell>
          <cell r="BW7421" t="str">
            <v/>
          </cell>
        </row>
        <row r="7422">
          <cell r="F7422" t="str">
            <v>IMB/51454/C/OWDC</v>
          </cell>
          <cell r="Q7422">
            <v>1</v>
          </cell>
          <cell r="AQ7422" t="str">
            <v>CRJ ST</v>
          </cell>
          <cell r="AW7422">
            <v>2015</v>
          </cell>
          <cell r="AX7422" t="str">
            <v>20</v>
          </cell>
          <cell r="BB7422" t="str">
            <v>CRJ ST</v>
          </cell>
          <cell r="BE7422" t="str">
            <v>20</v>
          </cell>
          <cell r="BF7422" t="str">
            <v>2015-S20</v>
          </cell>
          <cell r="BS7422" t="str">
            <v>Batik C</v>
          </cell>
          <cell r="BW7422" t="str">
            <v>20</v>
          </cell>
        </row>
        <row r="7423">
          <cell r="F7423" t="str">
            <v>IMB/51454/C/ORI9</v>
          </cell>
          <cell r="Q7423">
            <v>3</v>
          </cell>
          <cell r="AQ7423" t="str">
            <v>SETRS ST</v>
          </cell>
          <cell r="AW7423" t="str">
            <v/>
          </cell>
          <cell r="AX7423" t="str">
            <v/>
          </cell>
          <cell r="BE7423" t="str">
            <v/>
          </cell>
          <cell r="BF7423" t="str">
            <v/>
          </cell>
          <cell r="BW7423" t="str">
            <v/>
          </cell>
        </row>
        <row r="7424">
          <cell r="F7424" t="str">
            <v>IMB/51454/C/OWHD</v>
          </cell>
          <cell r="Q7424">
            <v>6</v>
          </cell>
          <cell r="AQ7424" t="str">
            <v>CRJ ST</v>
          </cell>
          <cell r="AW7424">
            <v>2015</v>
          </cell>
          <cell r="AX7424" t="str">
            <v>21</v>
          </cell>
          <cell r="BB7424" t="str">
            <v>CRJ ST</v>
          </cell>
          <cell r="BE7424" t="str">
            <v>21</v>
          </cell>
          <cell r="BF7424" t="str">
            <v>2015-S21</v>
          </cell>
          <cell r="BS7424" t="str">
            <v>DTI ST</v>
          </cell>
          <cell r="BW7424" t="str">
            <v>25</v>
          </cell>
        </row>
        <row r="7425">
          <cell r="F7425" t="str">
            <v>IMB/51454/C/ORJD</v>
          </cell>
          <cell r="Q7425">
            <v>6</v>
          </cell>
          <cell r="AQ7425" t="str">
            <v>SETRS ST</v>
          </cell>
          <cell r="AW7425" t="str">
            <v/>
          </cell>
          <cell r="AX7425" t="str">
            <v/>
          </cell>
          <cell r="BE7425" t="str">
            <v/>
          </cell>
          <cell r="BF7425" t="str">
            <v/>
          </cell>
          <cell r="BW7425" t="str">
            <v/>
          </cell>
        </row>
        <row r="7426">
          <cell r="F7426" t="str">
            <v>IMB/51454/C/OX7C</v>
          </cell>
          <cell r="Q7426">
            <v>9</v>
          </cell>
          <cell r="AQ7426" t="str">
            <v>CRJ ST</v>
          </cell>
          <cell r="AW7426">
            <v>2014</v>
          </cell>
          <cell r="AX7426" t="str">
            <v>40</v>
          </cell>
          <cell r="BB7426" t="str">
            <v>CRJ ST</v>
          </cell>
          <cell r="BE7426" t="str">
            <v>24</v>
          </cell>
          <cell r="BF7426" t="str">
            <v>2015-S24</v>
          </cell>
          <cell r="BS7426" t="str">
            <v>Matton V</v>
          </cell>
          <cell r="BW7426" t="str">
            <v>24</v>
          </cell>
        </row>
        <row r="7427">
          <cell r="F7427" t="str">
            <v>IMB/51454/C/OT32</v>
          </cell>
          <cell r="Q7427">
            <v>8</v>
          </cell>
          <cell r="AQ7427" t="str">
            <v>SETRS ST</v>
          </cell>
          <cell r="AW7427" t="str">
            <v/>
          </cell>
          <cell r="AX7427" t="str">
            <v/>
          </cell>
          <cell r="BE7427" t="str">
            <v/>
          </cell>
          <cell r="BF7427" t="str">
            <v/>
          </cell>
          <cell r="BW7427" t="str">
            <v/>
          </cell>
        </row>
        <row r="7428">
          <cell r="F7428" t="str">
            <v>IMB/51454/C/P0YR</v>
          </cell>
          <cell r="Q7428">
            <v>6</v>
          </cell>
          <cell r="AQ7428" t="str">
            <v>SETRS ST</v>
          </cell>
          <cell r="AW7428" t="str">
            <v/>
          </cell>
          <cell r="AX7428" t="str">
            <v/>
          </cell>
          <cell r="BE7428" t="str">
            <v/>
          </cell>
          <cell r="BF7428" t="str">
            <v/>
          </cell>
          <cell r="BW7428" t="str">
            <v/>
          </cell>
        </row>
        <row r="7429">
          <cell r="F7429" t="str">
            <v>IMB/51454/C/R6SP</v>
          </cell>
          <cell r="Q7429">
            <v>6</v>
          </cell>
          <cell r="AQ7429" t="str">
            <v>SETRS ST</v>
          </cell>
          <cell r="AW7429" t="str">
            <v/>
          </cell>
          <cell r="AX7429" t="str">
            <v/>
          </cell>
          <cell r="BE7429" t="str">
            <v/>
          </cell>
          <cell r="BF7429" t="str">
            <v/>
          </cell>
          <cell r="BW7429" t="str">
            <v/>
          </cell>
        </row>
        <row r="7430">
          <cell r="F7430" t="str">
            <v>IMB/51454/X/01G0</v>
          </cell>
          <cell r="Q7430">
            <v>6</v>
          </cell>
          <cell r="AQ7430" t="str">
            <v>SETRS ST</v>
          </cell>
          <cell r="AW7430" t="str">
            <v/>
          </cell>
          <cell r="AX7430" t="str">
            <v/>
          </cell>
          <cell r="BE7430" t="str">
            <v/>
          </cell>
          <cell r="BF7430" t="str">
            <v/>
          </cell>
          <cell r="BW7430" t="str">
            <v/>
          </cell>
        </row>
        <row r="7431">
          <cell r="F7431" t="str">
            <v>IMB/51454/S/OWHV</v>
          </cell>
          <cell r="Q7431">
            <v>1</v>
          </cell>
          <cell r="AQ7431" t="str">
            <v>CRJ ST</v>
          </cell>
          <cell r="AW7431">
            <v>2015</v>
          </cell>
          <cell r="AX7431" t="str">
            <v>21</v>
          </cell>
          <cell r="BB7431" t="str">
            <v>CRJ ST</v>
          </cell>
          <cell r="BE7431" t="str">
            <v>21</v>
          </cell>
          <cell r="BF7431" t="str">
            <v>2015-S21</v>
          </cell>
          <cell r="BS7431" t="str">
            <v>DTI ST</v>
          </cell>
          <cell r="BW7431" t="str">
            <v>25</v>
          </cell>
        </row>
        <row r="7432">
          <cell r="F7432" t="str">
            <v>IMB/51454/X/01U5</v>
          </cell>
          <cell r="Q7432">
            <v>2</v>
          </cell>
          <cell r="AQ7432" t="str">
            <v>SETRS ST</v>
          </cell>
          <cell r="AW7432">
            <v>2014</v>
          </cell>
          <cell r="AX7432" t="str">
            <v>38</v>
          </cell>
          <cell r="BB7432" t="str">
            <v>TELCOM ST</v>
          </cell>
          <cell r="BE7432" t="str">
            <v>24</v>
          </cell>
          <cell r="BF7432" t="str">
            <v>2015-S24</v>
          </cell>
          <cell r="BS7432" t="str">
            <v>DTI ST</v>
          </cell>
          <cell r="BW7432" t="str">
            <v>29</v>
          </cell>
        </row>
        <row r="7433">
          <cell r="F7433" t="str">
            <v>IMB/51454/C/P0I4</v>
          </cell>
          <cell r="Q7433">
            <v>7</v>
          </cell>
          <cell r="AQ7433" t="str">
            <v>SETRS ST</v>
          </cell>
          <cell r="AW7433">
            <v>2014</v>
          </cell>
          <cell r="AX7433" t="str">
            <v>37</v>
          </cell>
          <cell r="BB7433" t="str">
            <v>Dehay P</v>
          </cell>
          <cell r="BE7433" t="str">
            <v>42</v>
          </cell>
          <cell r="BF7433" t="str">
            <v>2014-S42</v>
          </cell>
          <cell r="BS7433" t="str">
            <v>Dehay P</v>
          </cell>
          <cell r="BW7433" t="str">
            <v>43</v>
          </cell>
        </row>
        <row r="7434">
          <cell r="F7434" t="str">
            <v>IMB/51454/C/OVYR</v>
          </cell>
          <cell r="Q7434">
            <v>4</v>
          </cell>
          <cell r="AQ7434" t="str">
            <v>SETRS ST</v>
          </cell>
          <cell r="AW7434">
            <v>2014</v>
          </cell>
          <cell r="AX7434" t="str">
            <v>37</v>
          </cell>
          <cell r="BB7434" t="str">
            <v>Carre M</v>
          </cell>
          <cell r="BE7434" t="str">
            <v>40</v>
          </cell>
          <cell r="BF7434" t="str">
            <v>2014-S40</v>
          </cell>
          <cell r="BS7434" t="str">
            <v>Carre M</v>
          </cell>
          <cell r="BW7434" t="str">
            <v>42</v>
          </cell>
        </row>
        <row r="7435">
          <cell r="F7435" t="str">
            <v>IMB/51454/C/OWKO</v>
          </cell>
          <cell r="Q7435">
            <v>7</v>
          </cell>
          <cell r="AQ7435" t="str">
            <v>CRJ ST</v>
          </cell>
          <cell r="AW7435">
            <v>2014</v>
          </cell>
          <cell r="AX7435" t="str">
            <v>40</v>
          </cell>
          <cell r="BB7435" t="str">
            <v>CRJ ST</v>
          </cell>
          <cell r="BE7435" t="str">
            <v>40</v>
          </cell>
          <cell r="BF7435" t="str">
            <v>2014-S40</v>
          </cell>
          <cell r="BS7435" t="str">
            <v>Debrauwer J</v>
          </cell>
          <cell r="BW7435" t="str">
            <v>48</v>
          </cell>
        </row>
        <row r="7436">
          <cell r="F7436" t="str">
            <v>IMB/51454/X/00TL</v>
          </cell>
          <cell r="Q7436">
            <v>6</v>
          </cell>
          <cell r="AQ7436" t="str">
            <v>Klein H</v>
          </cell>
          <cell r="AW7436">
            <v>2014</v>
          </cell>
          <cell r="AX7436" t="str">
            <v>37</v>
          </cell>
          <cell r="BB7436" t="str">
            <v>Carre M</v>
          </cell>
          <cell r="BE7436" t="str">
            <v>40</v>
          </cell>
          <cell r="BF7436" t="str">
            <v>2014-S40</v>
          </cell>
          <cell r="BS7436" t="str">
            <v>Carre M</v>
          </cell>
          <cell r="BW7436" t="str">
            <v>41</v>
          </cell>
        </row>
        <row r="7437">
          <cell r="F7437" t="str">
            <v>IMB/51454/C/OWRC</v>
          </cell>
          <cell r="Q7437">
            <v>8</v>
          </cell>
          <cell r="AQ7437" t="str">
            <v>Klein H</v>
          </cell>
          <cell r="AW7437">
            <v>2014</v>
          </cell>
          <cell r="AX7437" t="str">
            <v>44</v>
          </cell>
          <cell r="BB7437" t="str">
            <v>Carre M</v>
          </cell>
          <cell r="BE7437" t="str">
            <v>46</v>
          </cell>
          <cell r="BF7437" t="str">
            <v>2014-S46</v>
          </cell>
          <cell r="BS7437" t="str">
            <v>Carre M</v>
          </cell>
          <cell r="BW7437" t="str">
            <v>46</v>
          </cell>
        </row>
        <row r="7438">
          <cell r="F7438" t="str">
            <v>IMB/51454/C/OUTB</v>
          </cell>
          <cell r="Q7438">
            <v>11</v>
          </cell>
          <cell r="AQ7438" t="str">
            <v>CRJ ST</v>
          </cell>
          <cell r="AW7438">
            <v>2014</v>
          </cell>
          <cell r="AX7438" t="str">
            <v>40</v>
          </cell>
          <cell r="BB7438" t="str">
            <v>CRJ ST</v>
          </cell>
          <cell r="BE7438" t="str">
            <v>40</v>
          </cell>
          <cell r="BF7438" t="str">
            <v>2014-S40</v>
          </cell>
          <cell r="BS7438" t="str">
            <v>Bauden A</v>
          </cell>
          <cell r="BW7438" t="str">
            <v>41</v>
          </cell>
        </row>
        <row r="7439">
          <cell r="F7439" t="str">
            <v>IMB/51454/C/OUUS</v>
          </cell>
          <cell r="Q7439">
            <v>12</v>
          </cell>
          <cell r="AQ7439" t="str">
            <v>CRJ ST</v>
          </cell>
          <cell r="AW7439">
            <v>2014</v>
          </cell>
          <cell r="AX7439" t="str">
            <v>41</v>
          </cell>
          <cell r="BB7439" t="str">
            <v>CRJ ST</v>
          </cell>
          <cell r="BE7439" t="str">
            <v>41</v>
          </cell>
          <cell r="BF7439" t="str">
            <v>2014-S41</v>
          </cell>
          <cell r="BS7439" t="str">
            <v>Debrauwer J</v>
          </cell>
          <cell r="BW7439" t="str">
            <v>47</v>
          </cell>
        </row>
        <row r="7440">
          <cell r="F7440" t="str">
            <v>IMB/51454/C/OUU1</v>
          </cell>
          <cell r="Q7440">
            <v>1</v>
          </cell>
          <cell r="AQ7440" t="str">
            <v>CRJ ST</v>
          </cell>
          <cell r="AW7440">
            <v>2014</v>
          </cell>
          <cell r="AX7440" t="str">
            <v>40</v>
          </cell>
          <cell r="BB7440" t="str">
            <v>CRJ ST</v>
          </cell>
          <cell r="BE7440" t="str">
            <v>40</v>
          </cell>
          <cell r="BF7440" t="str">
            <v>2014-S40</v>
          </cell>
          <cell r="BS7440" t="str">
            <v>Debrauwer J</v>
          </cell>
          <cell r="BW7440" t="str">
            <v>48</v>
          </cell>
        </row>
        <row r="7441">
          <cell r="F7441" t="str">
            <v>IMB/51454/C/OVN5</v>
          </cell>
          <cell r="Q7441">
            <v>3</v>
          </cell>
          <cell r="AQ7441" t="str">
            <v>SETRS ST</v>
          </cell>
          <cell r="AW7441">
            <v>2016</v>
          </cell>
          <cell r="AX7441" t="str">
            <v>47</v>
          </cell>
          <cell r="BB7441" t="str">
            <v>annulé</v>
          </cell>
          <cell r="BE7441" t="str">
            <v/>
          </cell>
          <cell r="BF7441" t="str">
            <v/>
          </cell>
          <cell r="BW7441" t="str">
            <v/>
          </cell>
        </row>
        <row r="7442">
          <cell r="F7442" t="str">
            <v>IMB/51454/C/OVSV</v>
          </cell>
          <cell r="Q7442">
            <v>6</v>
          </cell>
          <cell r="AQ7442" t="str">
            <v>Vandelet S</v>
          </cell>
          <cell r="AW7442">
            <v>2014</v>
          </cell>
          <cell r="AX7442" t="str">
            <v>39</v>
          </cell>
          <cell r="BB7442" t="str">
            <v>Carre M</v>
          </cell>
          <cell r="BE7442" t="str">
            <v>45</v>
          </cell>
          <cell r="BF7442" t="str">
            <v>2014-S45</v>
          </cell>
          <cell r="BS7442" t="str">
            <v>Carre M</v>
          </cell>
          <cell r="BW7442" t="str">
            <v>46</v>
          </cell>
        </row>
        <row r="7443">
          <cell r="F7443" t="str">
            <v>IMB/51454/C/OVJH</v>
          </cell>
          <cell r="Q7443">
            <v>9</v>
          </cell>
          <cell r="AQ7443" t="str">
            <v>CRJ ST</v>
          </cell>
          <cell r="AW7443">
            <v>2014</v>
          </cell>
          <cell r="AX7443" t="str">
            <v>41</v>
          </cell>
          <cell r="BB7443" t="str">
            <v>CRJ ST</v>
          </cell>
          <cell r="BE7443" t="str">
            <v>41</v>
          </cell>
          <cell r="BF7443" t="str">
            <v>2014-S41</v>
          </cell>
          <cell r="BS7443" t="str">
            <v>Debrauwer J</v>
          </cell>
          <cell r="BW7443" t="str">
            <v>52</v>
          </cell>
        </row>
        <row r="7444">
          <cell r="F7444" t="str">
            <v>IMB/51454/C/OVOG</v>
          </cell>
          <cell r="Q7444">
            <v>4</v>
          </cell>
          <cell r="AQ7444" t="str">
            <v>CRJ ST</v>
          </cell>
          <cell r="AW7444">
            <v>2014</v>
          </cell>
          <cell r="AX7444" t="str">
            <v>39</v>
          </cell>
          <cell r="BB7444" t="str">
            <v>CRJ ST</v>
          </cell>
          <cell r="BE7444" t="str">
            <v>39</v>
          </cell>
          <cell r="BF7444" t="str">
            <v>2014-S39</v>
          </cell>
          <cell r="BS7444" t="str">
            <v>Batik C</v>
          </cell>
          <cell r="BW7444" t="str">
            <v>47</v>
          </cell>
        </row>
        <row r="7445">
          <cell r="F7445" t="str">
            <v>IMB/51454/S/OVS0</v>
          </cell>
          <cell r="Q7445">
            <v>6</v>
          </cell>
          <cell r="AQ7445" t="str">
            <v>SETRS ST</v>
          </cell>
          <cell r="AW7445">
            <v>2014</v>
          </cell>
          <cell r="AX7445" t="str">
            <v>37</v>
          </cell>
          <cell r="BB7445" t="str">
            <v>Carre M</v>
          </cell>
          <cell r="BE7445" t="str">
            <v>40</v>
          </cell>
          <cell r="BF7445" t="str">
            <v>2014-S40</v>
          </cell>
          <cell r="BS7445" t="str">
            <v>Carre M</v>
          </cell>
          <cell r="BW7445" t="str">
            <v>42</v>
          </cell>
        </row>
        <row r="7446">
          <cell r="F7446" t="str">
            <v>IMB/51454/C/OWYR</v>
          </cell>
          <cell r="Q7446">
            <v>10</v>
          </cell>
          <cell r="AQ7446" t="str">
            <v>Vandelet S</v>
          </cell>
          <cell r="AW7446">
            <v>2014</v>
          </cell>
          <cell r="AX7446" t="str">
            <v>38</v>
          </cell>
          <cell r="BB7446" t="str">
            <v>Carre M</v>
          </cell>
          <cell r="BE7446" t="str">
            <v>45</v>
          </cell>
          <cell r="BF7446" t="str">
            <v>2014-S45</v>
          </cell>
          <cell r="BS7446" t="str">
            <v>Carre M</v>
          </cell>
          <cell r="BW7446" t="str">
            <v>45</v>
          </cell>
        </row>
        <row r="7447">
          <cell r="F7447" t="str">
            <v>IMB/51454/C/OWUT</v>
          </cell>
          <cell r="Q7447">
            <v>10</v>
          </cell>
          <cell r="AQ7447" t="str">
            <v>Vandelet S</v>
          </cell>
          <cell r="AW7447">
            <v>2014</v>
          </cell>
          <cell r="AX7447" t="str">
            <v>38</v>
          </cell>
          <cell r="BB7447" t="str">
            <v>Carre M</v>
          </cell>
          <cell r="BE7447" t="str">
            <v>45</v>
          </cell>
          <cell r="BF7447" t="str">
            <v>2014-S45</v>
          </cell>
          <cell r="BS7447" t="str">
            <v>Carre M</v>
          </cell>
          <cell r="BW7447" t="str">
            <v>45</v>
          </cell>
        </row>
        <row r="7448">
          <cell r="F7448" t="str">
            <v>IMB/51454/C/OWVV</v>
          </cell>
          <cell r="Q7448">
            <v>10</v>
          </cell>
          <cell r="AQ7448" t="str">
            <v>Vandelet S</v>
          </cell>
          <cell r="AW7448">
            <v>2014</v>
          </cell>
          <cell r="AX7448" t="str">
            <v>38</v>
          </cell>
          <cell r="BB7448" t="str">
            <v>Carre M</v>
          </cell>
          <cell r="BE7448" t="str">
            <v>45</v>
          </cell>
          <cell r="BF7448" t="str">
            <v>2014-S45</v>
          </cell>
          <cell r="BS7448" t="str">
            <v>Carre M</v>
          </cell>
          <cell r="BW7448" t="str">
            <v>45</v>
          </cell>
        </row>
        <row r="7449">
          <cell r="F7449" t="str">
            <v>IMB/51454/C/OX31</v>
          </cell>
          <cell r="Q7449">
            <v>10</v>
          </cell>
          <cell r="AQ7449" t="str">
            <v>CRJ ST</v>
          </cell>
          <cell r="AW7449">
            <v>2014</v>
          </cell>
          <cell r="AX7449" t="str">
            <v>40</v>
          </cell>
          <cell r="BB7449" t="str">
            <v>CRJ ST</v>
          </cell>
          <cell r="BE7449" t="str">
            <v>40</v>
          </cell>
          <cell r="BF7449" t="str">
            <v>2014-S40</v>
          </cell>
          <cell r="BS7449" t="str">
            <v>Debrauwer J</v>
          </cell>
          <cell r="BW7449" t="str">
            <v>41</v>
          </cell>
        </row>
        <row r="7450">
          <cell r="F7450" t="str">
            <v>IMB/51454/C/OX69</v>
          </cell>
          <cell r="Q7450">
            <v>10</v>
          </cell>
          <cell r="AQ7450" t="str">
            <v>CRJ ST</v>
          </cell>
          <cell r="AW7450">
            <v>2014</v>
          </cell>
          <cell r="AX7450" t="str">
            <v>40</v>
          </cell>
          <cell r="BB7450" t="str">
            <v>CRJ ST</v>
          </cell>
          <cell r="BE7450" t="str">
            <v>40</v>
          </cell>
          <cell r="BF7450" t="str">
            <v>2014-S40</v>
          </cell>
          <cell r="BS7450" t="str">
            <v>Debrauwer J</v>
          </cell>
          <cell r="BW7450" t="str">
            <v>41</v>
          </cell>
        </row>
        <row r="7451">
          <cell r="F7451" t="str">
            <v>IMB/51454/C/OX75</v>
          </cell>
          <cell r="Q7451">
            <v>10</v>
          </cell>
          <cell r="AQ7451" t="str">
            <v>CRJ ST</v>
          </cell>
          <cell r="AW7451">
            <v>2014</v>
          </cell>
          <cell r="AX7451" t="str">
            <v>40</v>
          </cell>
          <cell r="BB7451" t="str">
            <v>CRJ ST</v>
          </cell>
          <cell r="BE7451" t="str">
            <v>40</v>
          </cell>
          <cell r="BF7451" t="str">
            <v>2014-S40</v>
          </cell>
          <cell r="BS7451" t="str">
            <v>Debrauwer J</v>
          </cell>
          <cell r="BW7451" t="str">
            <v>41</v>
          </cell>
        </row>
        <row r="7452">
          <cell r="F7452" t="str">
            <v>IMB/51454/C/OUTK</v>
          </cell>
          <cell r="Q7452">
            <v>10</v>
          </cell>
          <cell r="AQ7452" t="str">
            <v>CRJ ST</v>
          </cell>
          <cell r="AW7452">
            <v>2014</v>
          </cell>
          <cell r="AX7452" t="str">
            <v>40</v>
          </cell>
          <cell r="BB7452" t="str">
            <v>CRJ ST</v>
          </cell>
          <cell r="BE7452" t="str">
            <v>40</v>
          </cell>
          <cell r="BF7452" t="str">
            <v>2014-S40</v>
          </cell>
          <cell r="BS7452" t="str">
            <v>Debrauwer J</v>
          </cell>
          <cell r="BW7452" t="str">
            <v>48</v>
          </cell>
        </row>
        <row r="7453">
          <cell r="F7453" t="str">
            <v>IMB/51454/C/OVN3</v>
          </cell>
          <cell r="Q7453">
            <v>11</v>
          </cell>
          <cell r="AQ7453" t="str">
            <v>CRJ ST</v>
          </cell>
          <cell r="AW7453">
            <v>2014</v>
          </cell>
          <cell r="AX7453" t="str">
            <v>39</v>
          </cell>
          <cell r="BB7453" t="str">
            <v>CRJ ST</v>
          </cell>
          <cell r="BE7453" t="str">
            <v>39</v>
          </cell>
          <cell r="BF7453" t="str">
            <v>2014-S39</v>
          </cell>
          <cell r="BS7453" t="str">
            <v>Matton V</v>
          </cell>
          <cell r="BW7453" t="str">
            <v>40</v>
          </cell>
        </row>
        <row r="7454">
          <cell r="F7454" t="str">
            <v>IMB/51454/C/OWX4</v>
          </cell>
          <cell r="Q7454">
            <v>10</v>
          </cell>
          <cell r="AQ7454" t="str">
            <v>Vandelet S</v>
          </cell>
          <cell r="AW7454">
            <v>2014</v>
          </cell>
          <cell r="AX7454" t="str">
            <v>38</v>
          </cell>
          <cell r="BB7454" t="str">
            <v>Carre M</v>
          </cell>
          <cell r="BE7454" t="str">
            <v>45</v>
          </cell>
          <cell r="BF7454" t="str">
            <v>2014-S45</v>
          </cell>
          <cell r="BS7454" t="str">
            <v>Carre M</v>
          </cell>
          <cell r="BW7454" t="str">
            <v>45</v>
          </cell>
        </row>
        <row r="7455">
          <cell r="F7455" t="str">
            <v>IMB/51454/C/OWY3</v>
          </cell>
          <cell r="Q7455">
            <v>10</v>
          </cell>
          <cell r="AQ7455" t="str">
            <v>Vandelet S</v>
          </cell>
          <cell r="AW7455">
            <v>2014</v>
          </cell>
          <cell r="AX7455" t="str">
            <v>38</v>
          </cell>
          <cell r="BB7455" t="str">
            <v>Carre M</v>
          </cell>
          <cell r="BE7455" t="str">
            <v>45</v>
          </cell>
          <cell r="BF7455" t="str">
            <v>2014-S45</v>
          </cell>
          <cell r="BS7455" t="str">
            <v>Carre M</v>
          </cell>
          <cell r="BW7455" t="str">
            <v>45</v>
          </cell>
        </row>
        <row r="7456">
          <cell r="F7456" t="str">
            <v>IMB/51454/C/OWZQ</v>
          </cell>
          <cell r="Q7456">
            <v>10</v>
          </cell>
          <cell r="AQ7456" t="str">
            <v>CRJ ST</v>
          </cell>
          <cell r="AW7456">
            <v>2014</v>
          </cell>
          <cell r="AX7456" t="str">
            <v>40</v>
          </cell>
          <cell r="BB7456" t="str">
            <v>CRJ ST</v>
          </cell>
          <cell r="BE7456" t="str">
            <v>40</v>
          </cell>
          <cell r="BF7456" t="str">
            <v>2014-S40</v>
          </cell>
          <cell r="BS7456" t="str">
            <v>Debrauwer J</v>
          </cell>
          <cell r="BW7456" t="str">
            <v>41</v>
          </cell>
        </row>
        <row r="7457">
          <cell r="F7457" t="str">
            <v>IMB/51454/C/OX5L</v>
          </cell>
          <cell r="Q7457">
            <v>10</v>
          </cell>
          <cell r="AQ7457" t="str">
            <v>CRJ ST</v>
          </cell>
          <cell r="AW7457">
            <v>2014</v>
          </cell>
          <cell r="AX7457" t="str">
            <v>40</v>
          </cell>
          <cell r="BB7457" t="str">
            <v>CRJ ST</v>
          </cell>
          <cell r="BE7457" t="str">
            <v>40</v>
          </cell>
          <cell r="BF7457" t="str">
            <v>2014-S40</v>
          </cell>
          <cell r="BS7457" t="str">
            <v>Debrauwer J</v>
          </cell>
          <cell r="BW7457" t="str">
            <v>41</v>
          </cell>
        </row>
        <row r="7458">
          <cell r="F7458" t="str">
            <v>IMB/51454/C/00GV</v>
          </cell>
          <cell r="Q7458">
            <v>5</v>
          </cell>
          <cell r="AQ7458" t="str">
            <v>CRJ ST</v>
          </cell>
          <cell r="AW7458">
            <v>2014</v>
          </cell>
          <cell r="AX7458" t="str">
            <v>42</v>
          </cell>
          <cell r="BB7458" t="str">
            <v>CRJ ST</v>
          </cell>
          <cell r="BE7458" t="str">
            <v>42</v>
          </cell>
          <cell r="BF7458" t="str">
            <v>2014-S42</v>
          </cell>
          <cell r="BS7458" t="str">
            <v>Batik C</v>
          </cell>
          <cell r="BW7458" t="str">
            <v>47</v>
          </cell>
        </row>
        <row r="7459">
          <cell r="F7459" t="str">
            <v>IMB/51454/C/OP7Y</v>
          </cell>
          <cell r="Q7459">
            <v>5</v>
          </cell>
          <cell r="AQ7459" t="str">
            <v>DEBRAUWER J.</v>
          </cell>
          <cell r="AW7459">
            <v>2014</v>
          </cell>
          <cell r="AX7459" t="str">
            <v>37</v>
          </cell>
          <cell r="BB7459" t="str">
            <v>Bauden A</v>
          </cell>
          <cell r="BE7459" t="str">
            <v>42</v>
          </cell>
          <cell r="BF7459" t="str">
            <v>2014-S42</v>
          </cell>
          <cell r="BS7459" t="str">
            <v>Bauden A</v>
          </cell>
          <cell r="BW7459" t="str">
            <v>42</v>
          </cell>
        </row>
        <row r="7460">
          <cell r="F7460" t="str">
            <v>IMB/51454/C/OPZ6</v>
          </cell>
          <cell r="Q7460">
            <v>6</v>
          </cell>
          <cell r="AQ7460" t="str">
            <v>CRJ ST</v>
          </cell>
          <cell r="AW7460">
            <v>2014</v>
          </cell>
          <cell r="AX7460" t="str">
            <v>52</v>
          </cell>
          <cell r="BB7460" t="str">
            <v>CRJ ST</v>
          </cell>
          <cell r="BE7460" t="str">
            <v>52</v>
          </cell>
          <cell r="BF7460" t="str">
            <v>2014-S52</v>
          </cell>
          <cell r="BS7460" t="str">
            <v>Batik C</v>
          </cell>
          <cell r="BW7460" t="str">
            <v>01</v>
          </cell>
        </row>
        <row r="7461">
          <cell r="F7461" t="str">
            <v>IMB/51454/C/OOWB</v>
          </cell>
          <cell r="Q7461">
            <v>13</v>
          </cell>
          <cell r="AQ7461" t="str">
            <v>CRJ ST</v>
          </cell>
          <cell r="AW7461">
            <v>2014</v>
          </cell>
          <cell r="AX7461" t="str">
            <v>39</v>
          </cell>
          <cell r="BB7461" t="str">
            <v>CRJ ST</v>
          </cell>
          <cell r="BE7461" t="str">
            <v>39</v>
          </cell>
          <cell r="BF7461" t="str">
            <v>2014-S39</v>
          </cell>
          <cell r="BS7461" t="str">
            <v>Debrauwer J</v>
          </cell>
          <cell r="BW7461" t="str">
            <v>41</v>
          </cell>
        </row>
        <row r="7462">
          <cell r="F7462" t="str">
            <v>IMB/51454/C/OQMO</v>
          </cell>
          <cell r="Q7462">
            <v>4</v>
          </cell>
          <cell r="AQ7462" t="str">
            <v>CRJ ST</v>
          </cell>
          <cell r="AW7462">
            <v>2014</v>
          </cell>
          <cell r="AX7462" t="str">
            <v>49</v>
          </cell>
          <cell r="BB7462" t="str">
            <v>CRJ ST</v>
          </cell>
          <cell r="BE7462" t="str">
            <v>49</v>
          </cell>
          <cell r="BF7462" t="str">
            <v>2014-S49</v>
          </cell>
          <cell r="BS7462" t="str">
            <v>Batik C</v>
          </cell>
          <cell r="BW7462" t="str">
            <v>49</v>
          </cell>
        </row>
        <row r="7463">
          <cell r="F7463" t="str">
            <v>IMB/51454/C/ORJN</v>
          </cell>
          <cell r="Q7463">
            <v>10</v>
          </cell>
          <cell r="AQ7463" t="str">
            <v>DEBRAUWER J.</v>
          </cell>
          <cell r="AW7463">
            <v>2014</v>
          </cell>
          <cell r="AX7463" t="str">
            <v>37</v>
          </cell>
          <cell r="BB7463" t="str">
            <v>Carre M</v>
          </cell>
          <cell r="BE7463" t="str">
            <v>45</v>
          </cell>
          <cell r="BF7463" t="str">
            <v>2014-S45</v>
          </cell>
          <cell r="BS7463" t="str">
            <v>Carre M</v>
          </cell>
          <cell r="BW7463" t="str">
            <v>45</v>
          </cell>
        </row>
        <row r="7464">
          <cell r="F7464" t="str">
            <v>IMB/51454/C/ONUL</v>
          </cell>
          <cell r="Q7464">
            <v>6</v>
          </cell>
          <cell r="AQ7464" t="str">
            <v>CRJ ST</v>
          </cell>
          <cell r="AW7464">
            <v>2014</v>
          </cell>
          <cell r="AX7464" t="str">
            <v>49</v>
          </cell>
          <cell r="BB7464" t="str">
            <v>CRJ ST</v>
          </cell>
          <cell r="BE7464" t="str">
            <v>49</v>
          </cell>
          <cell r="BF7464" t="str">
            <v>2014-S49</v>
          </cell>
          <cell r="BS7464" t="str">
            <v>Batik C</v>
          </cell>
          <cell r="BW7464" t="str">
            <v>49</v>
          </cell>
        </row>
        <row r="7465">
          <cell r="F7465" t="str">
            <v>IMB/51454/C/OMO2</v>
          </cell>
          <cell r="Q7465">
            <v>7</v>
          </cell>
          <cell r="AQ7465" t="str">
            <v>CRJ ST</v>
          </cell>
          <cell r="AW7465">
            <v>2014</v>
          </cell>
          <cell r="AX7465" t="str">
            <v>49</v>
          </cell>
          <cell r="BB7465" t="str">
            <v>CRJ ST</v>
          </cell>
          <cell r="BE7465" t="str">
            <v>49</v>
          </cell>
          <cell r="BF7465" t="str">
            <v>2014-S49</v>
          </cell>
          <cell r="BS7465" t="str">
            <v>Batik C</v>
          </cell>
          <cell r="BW7465" t="str">
            <v>49</v>
          </cell>
        </row>
        <row r="7466">
          <cell r="F7466" t="str">
            <v>IMB/51454/C/OQ7B</v>
          </cell>
          <cell r="Q7466">
            <v>8</v>
          </cell>
          <cell r="AQ7466" t="str">
            <v>Klein H</v>
          </cell>
          <cell r="AW7466">
            <v>2014</v>
          </cell>
          <cell r="AX7466" t="str">
            <v>44</v>
          </cell>
          <cell r="BB7466" t="str">
            <v>Carre M</v>
          </cell>
          <cell r="BE7466" t="str">
            <v>46</v>
          </cell>
          <cell r="BF7466" t="str">
            <v>2014-S46</v>
          </cell>
          <cell r="BS7466" t="str">
            <v>Carre M</v>
          </cell>
          <cell r="BW7466" t="str">
            <v>46</v>
          </cell>
        </row>
        <row r="7467">
          <cell r="F7467" t="str">
            <v>IMB/51454/C/OSLB</v>
          </cell>
          <cell r="Q7467">
            <v>6</v>
          </cell>
          <cell r="AQ7467" t="str">
            <v>CRJ ST</v>
          </cell>
          <cell r="AW7467">
            <v>2014</v>
          </cell>
          <cell r="AX7467" t="str">
            <v>51</v>
          </cell>
          <cell r="BB7467" t="str">
            <v>CRJ ST</v>
          </cell>
          <cell r="BE7467" t="str">
            <v>51</v>
          </cell>
          <cell r="BF7467" t="str">
            <v>2014-S51</v>
          </cell>
          <cell r="BS7467" t="str">
            <v>Debrauwer J</v>
          </cell>
          <cell r="BW7467" t="str">
            <v>01</v>
          </cell>
        </row>
        <row r="7468">
          <cell r="F7468" t="str">
            <v>IMB/51454/C/OWQU</v>
          </cell>
          <cell r="Q7468">
            <v>4</v>
          </cell>
          <cell r="AQ7468" t="str">
            <v>CRJ ST</v>
          </cell>
          <cell r="AW7468">
            <v>2014</v>
          </cell>
          <cell r="AX7468" t="str">
            <v>41</v>
          </cell>
          <cell r="BB7468" t="str">
            <v>CRJ ST</v>
          </cell>
          <cell r="BE7468" t="str">
            <v>41</v>
          </cell>
          <cell r="BF7468" t="str">
            <v>2014-S41</v>
          </cell>
          <cell r="BS7468" t="str">
            <v>Batik C</v>
          </cell>
          <cell r="BW7468" t="str">
            <v>47</v>
          </cell>
        </row>
        <row r="7469">
          <cell r="F7469" t="str">
            <v>IMB/51454/C/OQKJ</v>
          </cell>
          <cell r="Q7469">
            <v>4</v>
          </cell>
          <cell r="AQ7469" t="str">
            <v>CRJ ST</v>
          </cell>
          <cell r="AW7469">
            <v>2014</v>
          </cell>
          <cell r="AX7469" t="str">
            <v>41</v>
          </cell>
          <cell r="BB7469" t="str">
            <v>CRJ ST</v>
          </cell>
          <cell r="BE7469" t="str">
            <v>41</v>
          </cell>
          <cell r="BF7469" t="str">
            <v>2014-S41</v>
          </cell>
          <cell r="BS7469" t="str">
            <v>Batik C</v>
          </cell>
          <cell r="BW7469" t="str">
            <v>47</v>
          </cell>
        </row>
        <row r="7470">
          <cell r="F7470" t="str">
            <v>IMB/51454/C/ONRW</v>
          </cell>
          <cell r="Q7470">
            <v>20</v>
          </cell>
          <cell r="AQ7470" t="str">
            <v>CRJ ST</v>
          </cell>
          <cell r="AW7470">
            <v>2014</v>
          </cell>
          <cell r="AX7470" t="str">
            <v>44</v>
          </cell>
          <cell r="BB7470" t="str">
            <v>CRJ ST</v>
          </cell>
          <cell r="BE7470" t="str">
            <v>44</v>
          </cell>
          <cell r="BF7470" t="str">
            <v>2014-S44</v>
          </cell>
          <cell r="BS7470" t="str">
            <v>Batik C</v>
          </cell>
          <cell r="BW7470" t="str">
            <v>46</v>
          </cell>
        </row>
        <row r="7471">
          <cell r="F7471" t="str">
            <v>IMB/51454/C/OK0A</v>
          </cell>
          <cell r="Q7471">
            <v>12</v>
          </cell>
          <cell r="AQ7471" t="str">
            <v>CRJ ST</v>
          </cell>
          <cell r="AW7471">
            <v>2014</v>
          </cell>
          <cell r="AX7471" t="str">
            <v>42</v>
          </cell>
          <cell r="BB7471" t="str">
            <v>CRJ ST</v>
          </cell>
          <cell r="BE7471" t="str">
            <v>42</v>
          </cell>
          <cell r="BF7471" t="str">
            <v>2014-S42</v>
          </cell>
          <cell r="BS7471" t="str">
            <v>Debrauwer J</v>
          </cell>
          <cell r="BW7471" t="str">
            <v>48</v>
          </cell>
        </row>
        <row r="7472">
          <cell r="F7472" t="str">
            <v>IMB/51454/C/ON45</v>
          </cell>
          <cell r="Q7472">
            <v>4</v>
          </cell>
          <cell r="AQ7472" t="str">
            <v>CRJ ST</v>
          </cell>
          <cell r="AW7472">
            <v>2014</v>
          </cell>
          <cell r="AX7472" t="str">
            <v>41</v>
          </cell>
          <cell r="BB7472" t="str">
            <v>CRJ ST</v>
          </cell>
          <cell r="BE7472" t="str">
            <v>41</v>
          </cell>
          <cell r="BF7472" t="str">
            <v>2014-S41</v>
          </cell>
          <cell r="BS7472" t="str">
            <v>Batik C</v>
          </cell>
          <cell r="BW7472" t="str">
            <v>47</v>
          </cell>
        </row>
        <row r="7473">
          <cell r="F7473" t="str">
            <v>IMB/51454/C/OQ66</v>
          </cell>
          <cell r="Q7473">
            <v>7</v>
          </cell>
          <cell r="AQ7473" t="str">
            <v>DEBRAUWER J.</v>
          </cell>
          <cell r="AW7473">
            <v>2014</v>
          </cell>
          <cell r="AX7473" t="str">
            <v>37</v>
          </cell>
          <cell r="BB7473" t="str">
            <v>Bauden A</v>
          </cell>
          <cell r="BE7473" t="str">
            <v>44</v>
          </cell>
          <cell r="BF7473" t="str">
            <v>2014-S44</v>
          </cell>
          <cell r="BS7473" t="str">
            <v>Bauden A</v>
          </cell>
          <cell r="BW7473" t="str">
            <v>44</v>
          </cell>
        </row>
        <row r="7474">
          <cell r="F7474" t="str">
            <v>IMB/51454/C/OQN1</v>
          </cell>
          <cell r="Q7474">
            <v>4</v>
          </cell>
          <cell r="AQ7474" t="str">
            <v>CRJ ST</v>
          </cell>
          <cell r="AW7474">
            <v>2014</v>
          </cell>
          <cell r="AX7474" t="str">
            <v>41</v>
          </cell>
          <cell r="BB7474" t="str">
            <v>CRJ ST</v>
          </cell>
          <cell r="BE7474" t="str">
            <v>41</v>
          </cell>
          <cell r="BF7474" t="str">
            <v>2014-S41</v>
          </cell>
          <cell r="BS7474" t="str">
            <v>Batik C</v>
          </cell>
          <cell r="BW7474" t="str">
            <v>47</v>
          </cell>
        </row>
        <row r="7475">
          <cell r="F7475" t="str">
            <v>IMB/51454/C/OOFK</v>
          </cell>
          <cell r="Q7475">
            <v>6</v>
          </cell>
          <cell r="AQ7475" t="str">
            <v>CRJ ST</v>
          </cell>
          <cell r="AW7475">
            <v>2014</v>
          </cell>
          <cell r="AX7475" t="str">
            <v>42</v>
          </cell>
          <cell r="BB7475" t="str">
            <v>CRJ ST</v>
          </cell>
          <cell r="BE7475" t="str">
            <v>42</v>
          </cell>
          <cell r="BF7475" t="str">
            <v>2014-S42</v>
          </cell>
          <cell r="BS7475" t="str">
            <v>Batik C</v>
          </cell>
          <cell r="BW7475" t="str">
            <v>47</v>
          </cell>
        </row>
        <row r="7476">
          <cell r="F7476" t="str">
            <v>IMB/51454/S/OSM2</v>
          </cell>
          <cell r="Q7476">
            <v>5</v>
          </cell>
          <cell r="AQ7476" t="str">
            <v>CRJ ST</v>
          </cell>
          <cell r="AW7476">
            <v>2014</v>
          </cell>
          <cell r="AX7476" t="str">
            <v>51</v>
          </cell>
          <cell r="BB7476" t="str">
            <v>CRJ ST</v>
          </cell>
          <cell r="BE7476" t="str">
            <v>02</v>
          </cell>
          <cell r="BF7476" t="str">
            <v>2015-S02</v>
          </cell>
          <cell r="BS7476" t="str">
            <v>Batik C</v>
          </cell>
          <cell r="BW7476" t="str">
            <v>02</v>
          </cell>
        </row>
        <row r="7477">
          <cell r="F7477" t="str">
            <v>IMB/51454/C/OOKH</v>
          </cell>
          <cell r="Q7477">
            <v>5</v>
          </cell>
          <cell r="AQ7477" t="str">
            <v>CRJ ST</v>
          </cell>
          <cell r="AW7477">
            <v>2014</v>
          </cell>
          <cell r="AX7477" t="str">
            <v>42</v>
          </cell>
          <cell r="BB7477" t="str">
            <v>CRJ ST</v>
          </cell>
          <cell r="BE7477" t="str">
            <v>42</v>
          </cell>
          <cell r="BF7477" t="str">
            <v>2014-S42</v>
          </cell>
          <cell r="BS7477" t="str">
            <v>Batik C</v>
          </cell>
          <cell r="BW7477" t="str">
            <v>48</v>
          </cell>
        </row>
        <row r="7478">
          <cell r="F7478" t="str">
            <v>IMB/51454/C/OX5B</v>
          </cell>
          <cell r="Q7478">
            <v>4</v>
          </cell>
          <cell r="AQ7478" t="str">
            <v>SETRS ST</v>
          </cell>
          <cell r="AW7478">
            <v>2014</v>
          </cell>
          <cell r="AX7478" t="str">
            <v>37</v>
          </cell>
          <cell r="BB7478" t="str">
            <v>Carre M</v>
          </cell>
          <cell r="BE7478" t="str">
            <v>06</v>
          </cell>
          <cell r="BF7478" t="str">
            <v>2015-S06</v>
          </cell>
          <cell r="BS7478" t="str">
            <v>Carre M</v>
          </cell>
          <cell r="BW7478" t="str">
            <v>06</v>
          </cell>
        </row>
        <row r="7479">
          <cell r="F7479" t="str">
            <v>IMB/51454/C/OOU9</v>
          </cell>
          <cell r="Q7479">
            <v>6</v>
          </cell>
          <cell r="AQ7479" t="str">
            <v>CRJ ST</v>
          </cell>
          <cell r="AW7479">
            <v>2014</v>
          </cell>
          <cell r="AX7479" t="str">
            <v>42</v>
          </cell>
          <cell r="BB7479" t="str">
            <v>CRJ ST</v>
          </cell>
          <cell r="BE7479" t="str">
            <v>42</v>
          </cell>
          <cell r="BF7479" t="str">
            <v>2014-S42</v>
          </cell>
          <cell r="BS7479" t="str">
            <v>Batik C</v>
          </cell>
          <cell r="BW7479" t="str">
            <v>48</v>
          </cell>
        </row>
        <row r="7480">
          <cell r="F7480" t="str">
            <v>IMB/51454/C/OOUU</v>
          </cell>
          <cell r="Q7480">
            <v>6</v>
          </cell>
          <cell r="AQ7480" t="str">
            <v>CRJ ST</v>
          </cell>
          <cell r="AW7480">
            <v>2014</v>
          </cell>
          <cell r="AX7480" t="str">
            <v>42</v>
          </cell>
          <cell r="BB7480" t="str">
            <v>CRJ ST</v>
          </cell>
          <cell r="BE7480" t="str">
            <v>42</v>
          </cell>
          <cell r="BF7480" t="str">
            <v>2014-S42</v>
          </cell>
          <cell r="BS7480" t="str">
            <v>Batik C</v>
          </cell>
          <cell r="BW7480" t="str">
            <v>48</v>
          </cell>
        </row>
        <row r="7481">
          <cell r="F7481" t="str">
            <v>IMB/51454/C/OOYW</v>
          </cell>
          <cell r="Q7481">
            <v>5</v>
          </cell>
          <cell r="AQ7481" t="str">
            <v>CRJ ST</v>
          </cell>
          <cell r="AW7481">
            <v>2014</v>
          </cell>
          <cell r="AX7481" t="str">
            <v>42</v>
          </cell>
          <cell r="BB7481" t="str">
            <v>CRJ ST</v>
          </cell>
          <cell r="BE7481" t="str">
            <v>42</v>
          </cell>
          <cell r="BF7481" t="str">
            <v>2014-S42</v>
          </cell>
          <cell r="BS7481" t="str">
            <v>Batik C</v>
          </cell>
          <cell r="BW7481" t="str">
            <v>48</v>
          </cell>
        </row>
        <row r="7482">
          <cell r="F7482" t="str">
            <v>IMB/51454/C/OOBT</v>
          </cell>
          <cell r="Q7482">
            <v>10</v>
          </cell>
          <cell r="AQ7482" t="str">
            <v>CRJ ST</v>
          </cell>
          <cell r="AW7482">
            <v>2014</v>
          </cell>
          <cell r="AX7482" t="str">
            <v>49</v>
          </cell>
          <cell r="BB7482" t="str">
            <v>CRJ ST</v>
          </cell>
          <cell r="BE7482" t="str">
            <v>49</v>
          </cell>
          <cell r="BF7482" t="str">
            <v>2014-S49</v>
          </cell>
          <cell r="BS7482" t="str">
            <v>Batik C</v>
          </cell>
          <cell r="BW7482" t="str">
            <v>49</v>
          </cell>
        </row>
        <row r="7483">
          <cell r="F7483" t="str">
            <v>IMB/51454/C/OQ71</v>
          </cell>
          <cell r="Q7483">
            <v>10</v>
          </cell>
          <cell r="AQ7483" t="str">
            <v>CRJ ST</v>
          </cell>
          <cell r="AW7483">
            <v>2014</v>
          </cell>
          <cell r="AX7483" t="str">
            <v>52</v>
          </cell>
          <cell r="BB7483" t="str">
            <v>CRJ ST</v>
          </cell>
          <cell r="BE7483" t="str">
            <v>52</v>
          </cell>
          <cell r="BF7483" t="str">
            <v>2014-S52</v>
          </cell>
          <cell r="BS7483" t="str">
            <v>Batik C</v>
          </cell>
          <cell r="BW7483" t="str">
            <v>01</v>
          </cell>
        </row>
        <row r="7484">
          <cell r="F7484" t="str">
            <v>IMB/51454/C/OVP4</v>
          </cell>
          <cell r="Q7484">
            <v>6</v>
          </cell>
          <cell r="AQ7484" t="str">
            <v>CRJ ST</v>
          </cell>
          <cell r="AW7484">
            <v>2014</v>
          </cell>
          <cell r="AX7484" t="str">
            <v>39</v>
          </cell>
          <cell r="BB7484" t="str">
            <v>CRJ ST</v>
          </cell>
          <cell r="BE7484" t="str">
            <v>39</v>
          </cell>
          <cell r="BF7484" t="str">
            <v>2014-S39</v>
          </cell>
          <cell r="BS7484" t="str">
            <v>Batik C</v>
          </cell>
          <cell r="BW7484" t="str">
            <v>48</v>
          </cell>
        </row>
        <row r="7485">
          <cell r="F7485" t="str">
            <v>IMB/51454/C/OOXH</v>
          </cell>
          <cell r="Q7485">
            <v>10</v>
          </cell>
          <cell r="AQ7485" t="str">
            <v>CRJ ST</v>
          </cell>
          <cell r="AW7485">
            <v>2014</v>
          </cell>
          <cell r="AX7485" t="str">
            <v>39</v>
          </cell>
          <cell r="BB7485" t="str">
            <v>CRJ ST</v>
          </cell>
          <cell r="BE7485" t="str">
            <v>39</v>
          </cell>
          <cell r="BF7485" t="str">
            <v>2014-S39</v>
          </cell>
          <cell r="BS7485" t="str">
            <v>Debrauwer J</v>
          </cell>
          <cell r="BW7485" t="str">
            <v>41</v>
          </cell>
        </row>
        <row r="7486">
          <cell r="F7486" t="str">
            <v>IMB/51454/C/ONWU</v>
          </cell>
          <cell r="Q7486">
            <v>5</v>
          </cell>
          <cell r="AQ7486" t="str">
            <v>CRJ ST</v>
          </cell>
          <cell r="AW7486">
            <v>2014</v>
          </cell>
          <cell r="AX7486" t="str">
            <v>39</v>
          </cell>
          <cell r="BB7486" t="str">
            <v>CRJ ST</v>
          </cell>
          <cell r="BE7486" t="str">
            <v>39</v>
          </cell>
          <cell r="BF7486" t="str">
            <v>2014-S39</v>
          </cell>
          <cell r="BS7486" t="str">
            <v>Debrauwer J</v>
          </cell>
          <cell r="BW7486" t="str">
            <v>52</v>
          </cell>
        </row>
        <row r="7487">
          <cell r="F7487" t="str">
            <v>IMB/51454/C/OQFR</v>
          </cell>
          <cell r="Q7487">
            <v>4</v>
          </cell>
          <cell r="AQ7487" t="str">
            <v>CRJ ST</v>
          </cell>
          <cell r="AW7487">
            <v>2014</v>
          </cell>
          <cell r="AX7487" t="str">
            <v>44</v>
          </cell>
          <cell r="BB7487" t="str">
            <v>CRJ ST</v>
          </cell>
          <cell r="BE7487" t="str">
            <v>44</v>
          </cell>
          <cell r="BF7487" t="str">
            <v>2014-S44</v>
          </cell>
          <cell r="BS7487" t="str">
            <v>Batik C</v>
          </cell>
          <cell r="BW7487" t="str">
            <v>48</v>
          </cell>
        </row>
        <row r="7488">
          <cell r="F7488" t="str">
            <v>IMB/51454/C/ONLP</v>
          </cell>
          <cell r="Q7488">
            <v>4</v>
          </cell>
          <cell r="AQ7488" t="str">
            <v>CRJ ST</v>
          </cell>
          <cell r="AW7488">
            <v>2014</v>
          </cell>
          <cell r="AX7488" t="str">
            <v>41</v>
          </cell>
          <cell r="BB7488" t="str">
            <v>CRJ ST</v>
          </cell>
          <cell r="BE7488" t="str">
            <v>41</v>
          </cell>
          <cell r="BF7488" t="str">
            <v>2014-S41</v>
          </cell>
          <cell r="BS7488" t="str">
            <v>Debrauwer J</v>
          </cell>
          <cell r="BW7488" t="str">
            <v>52</v>
          </cell>
        </row>
        <row r="7489">
          <cell r="F7489" t="str">
            <v>IMB/51454/C/OTS3</v>
          </cell>
          <cell r="Q7489">
            <v>21</v>
          </cell>
          <cell r="AQ7489" t="str">
            <v>CRJ ST</v>
          </cell>
          <cell r="AW7489">
            <v>2014</v>
          </cell>
          <cell r="AX7489" t="str">
            <v>41</v>
          </cell>
          <cell r="BB7489" t="str">
            <v>CRJ ST</v>
          </cell>
          <cell r="BE7489" t="str">
            <v>41</v>
          </cell>
          <cell r="BF7489" t="str">
            <v>2014-S41</v>
          </cell>
          <cell r="BS7489" t="str">
            <v>Batik C</v>
          </cell>
          <cell r="BW7489" t="str">
            <v>42</v>
          </cell>
        </row>
        <row r="7490">
          <cell r="F7490" t="str">
            <v>IMB/51454/C/OT34</v>
          </cell>
          <cell r="Q7490">
            <v>7</v>
          </cell>
          <cell r="AQ7490" t="str">
            <v>CRJ ST</v>
          </cell>
          <cell r="AW7490">
            <v>2014</v>
          </cell>
          <cell r="AX7490" t="str">
            <v>41</v>
          </cell>
          <cell r="BB7490" t="str">
            <v>CRJ ST</v>
          </cell>
          <cell r="BE7490" t="str">
            <v>41</v>
          </cell>
          <cell r="BF7490" t="str">
            <v>2014-S41</v>
          </cell>
          <cell r="BS7490" t="str">
            <v>Batik C</v>
          </cell>
          <cell r="BW7490" t="str">
            <v>48</v>
          </cell>
        </row>
        <row r="7491">
          <cell r="F7491" t="str">
            <v>IMB/51454/C/P0HN</v>
          </cell>
          <cell r="Q7491">
            <v>5</v>
          </cell>
          <cell r="AQ7491" t="str">
            <v>CRJ ST</v>
          </cell>
          <cell r="AW7491">
            <v>2014</v>
          </cell>
          <cell r="AX7491" t="str">
            <v>41</v>
          </cell>
          <cell r="BB7491" t="str">
            <v>CRJ ST</v>
          </cell>
          <cell r="BE7491" t="str">
            <v>41</v>
          </cell>
          <cell r="BF7491" t="str">
            <v>2014-S41</v>
          </cell>
          <cell r="BS7491" t="str">
            <v>Batik C</v>
          </cell>
          <cell r="BW7491" t="str">
            <v>48</v>
          </cell>
        </row>
        <row r="7492">
          <cell r="F7492" t="str">
            <v>IMB/51454/C/OPJG</v>
          </cell>
          <cell r="Q7492">
            <v>4</v>
          </cell>
          <cell r="AQ7492" t="str">
            <v>CRJ ST</v>
          </cell>
          <cell r="AW7492">
            <v>2014</v>
          </cell>
          <cell r="AX7492" t="str">
            <v>39</v>
          </cell>
          <cell r="BB7492" t="str">
            <v>CRJ ST</v>
          </cell>
          <cell r="BE7492" t="str">
            <v>39</v>
          </cell>
          <cell r="BF7492" t="str">
            <v>2014-S39</v>
          </cell>
          <cell r="BS7492" t="str">
            <v>Debrauwer J</v>
          </cell>
          <cell r="BW7492" t="str">
            <v>01</v>
          </cell>
        </row>
        <row r="7493">
          <cell r="F7493" t="str">
            <v>IMB/51454/S/OQBZ</v>
          </cell>
          <cell r="Q7493">
            <v>1</v>
          </cell>
          <cell r="AQ7493" t="str">
            <v>CRJ ST</v>
          </cell>
          <cell r="AW7493">
            <v>2014</v>
          </cell>
          <cell r="AX7493" t="str">
            <v>39</v>
          </cell>
          <cell r="BB7493" t="str">
            <v>CRJ ST</v>
          </cell>
          <cell r="BE7493" t="str">
            <v>39</v>
          </cell>
          <cell r="BF7493" t="str">
            <v>2014-S39</v>
          </cell>
          <cell r="BS7493" t="str">
            <v>Debrauwer J</v>
          </cell>
          <cell r="BW7493" t="str">
            <v>48</v>
          </cell>
        </row>
        <row r="7494">
          <cell r="F7494" t="str">
            <v>IMB/51454/C/OQ5S</v>
          </cell>
          <cell r="Q7494">
            <v>10</v>
          </cell>
          <cell r="AQ7494" t="str">
            <v>CRJ ST</v>
          </cell>
          <cell r="AW7494">
            <v>2014</v>
          </cell>
          <cell r="AX7494" t="str">
            <v>39</v>
          </cell>
          <cell r="BB7494" t="str">
            <v>CRJ ST</v>
          </cell>
          <cell r="BE7494" t="str">
            <v>39</v>
          </cell>
          <cell r="BF7494" t="str">
            <v>2014-S39</v>
          </cell>
          <cell r="BS7494" t="str">
            <v>Debrauwer J</v>
          </cell>
          <cell r="BW7494" t="str">
            <v>48</v>
          </cell>
        </row>
        <row r="7495">
          <cell r="F7495" t="str">
            <v>IMB/51454/S/OPH2</v>
          </cell>
          <cell r="Q7495">
            <v>1</v>
          </cell>
          <cell r="AQ7495" t="str">
            <v>CRJ ST</v>
          </cell>
          <cell r="AW7495">
            <v>2014</v>
          </cell>
          <cell r="AX7495" t="str">
            <v>39</v>
          </cell>
          <cell r="BB7495" t="str">
            <v>CRJ ST</v>
          </cell>
          <cell r="BE7495" t="str">
            <v>39</v>
          </cell>
          <cell r="BF7495" t="str">
            <v>2014-S39</v>
          </cell>
          <cell r="BS7495" t="str">
            <v>Debrauwer J</v>
          </cell>
          <cell r="BW7495" t="str">
            <v>01</v>
          </cell>
        </row>
        <row r="7496">
          <cell r="F7496" t="str">
            <v>IMB/51454/C/OVXS</v>
          </cell>
          <cell r="Q7496">
            <v>11</v>
          </cell>
          <cell r="AQ7496" t="str">
            <v>CRJ ST</v>
          </cell>
          <cell r="AW7496">
            <v>2014</v>
          </cell>
          <cell r="AX7496" t="str">
            <v>41</v>
          </cell>
          <cell r="BB7496" t="str">
            <v>CRJ ST</v>
          </cell>
          <cell r="BE7496" t="str">
            <v>41</v>
          </cell>
          <cell r="BF7496" t="str">
            <v>2014-S41</v>
          </cell>
          <cell r="BS7496" t="str">
            <v>Debrauwer J</v>
          </cell>
          <cell r="BW7496" t="str">
            <v>48</v>
          </cell>
        </row>
        <row r="7497">
          <cell r="F7497" t="str">
            <v>IMB/51454/C/OQ44</v>
          </cell>
          <cell r="Q7497">
            <v>9</v>
          </cell>
          <cell r="AQ7497" t="str">
            <v>DEBRAUWER J.</v>
          </cell>
          <cell r="AW7497">
            <v>2014</v>
          </cell>
          <cell r="AX7497" t="str">
            <v>37</v>
          </cell>
          <cell r="BB7497" t="str">
            <v>Bauden A</v>
          </cell>
          <cell r="BE7497" t="str">
            <v>40</v>
          </cell>
          <cell r="BF7497" t="str">
            <v>2014-S40</v>
          </cell>
          <cell r="BS7497" t="str">
            <v>Bauden A</v>
          </cell>
          <cell r="BW7497" t="str">
            <v>41</v>
          </cell>
        </row>
        <row r="7498">
          <cell r="F7498" t="str">
            <v>IMB/51454/S/OWT7</v>
          </cell>
          <cell r="Q7498">
            <v>1</v>
          </cell>
          <cell r="AQ7498" t="str">
            <v>Vandelet S</v>
          </cell>
          <cell r="AW7498">
            <v>2014</v>
          </cell>
          <cell r="AX7498" t="str">
            <v>37</v>
          </cell>
          <cell r="BB7498" t="str">
            <v>Bauden A</v>
          </cell>
          <cell r="BE7498" t="str">
            <v>08</v>
          </cell>
          <cell r="BF7498" t="str">
            <v>2015-S08</v>
          </cell>
          <cell r="BS7498" t="str">
            <v>Bauden A</v>
          </cell>
          <cell r="BW7498" t="str">
            <v>08</v>
          </cell>
        </row>
        <row r="7499">
          <cell r="F7499" t="str">
            <v>IMB/51454/C/OQ9M</v>
          </cell>
          <cell r="Q7499">
            <v>11</v>
          </cell>
          <cell r="AQ7499" t="str">
            <v>DEBRAUWER J.</v>
          </cell>
          <cell r="AW7499">
            <v>2014</v>
          </cell>
          <cell r="AX7499" t="str">
            <v>37</v>
          </cell>
          <cell r="BB7499" t="str">
            <v>El Jilali B</v>
          </cell>
          <cell r="BE7499" t="str">
            <v>46</v>
          </cell>
          <cell r="BF7499" t="str">
            <v>2014-S46</v>
          </cell>
          <cell r="BS7499" t="str">
            <v>El Jilali B</v>
          </cell>
          <cell r="BW7499" t="str">
            <v>46</v>
          </cell>
        </row>
        <row r="7500">
          <cell r="F7500" t="str">
            <v>IMB/51454/C/OQ4Q</v>
          </cell>
          <cell r="Q7500">
            <v>4</v>
          </cell>
          <cell r="AQ7500" t="str">
            <v>CRJ ST</v>
          </cell>
          <cell r="AW7500">
            <v>2014</v>
          </cell>
          <cell r="AX7500" t="str">
            <v>44</v>
          </cell>
          <cell r="BB7500" t="str">
            <v>CRJ ST</v>
          </cell>
          <cell r="BE7500" t="str">
            <v>44</v>
          </cell>
          <cell r="BF7500" t="str">
            <v>2014-S44</v>
          </cell>
          <cell r="BS7500" t="str">
            <v>Batik C</v>
          </cell>
          <cell r="BW7500" t="str">
            <v>48</v>
          </cell>
        </row>
        <row r="7501">
          <cell r="F7501" t="str">
            <v>IMB/51454/C/OZRX</v>
          </cell>
          <cell r="Q7501">
            <v>10</v>
          </cell>
          <cell r="AQ7501" t="str">
            <v>CRJ ST</v>
          </cell>
          <cell r="AW7501">
            <v>2014</v>
          </cell>
          <cell r="AX7501" t="str">
            <v>40</v>
          </cell>
          <cell r="BB7501" t="str">
            <v>CRJ ST</v>
          </cell>
          <cell r="BE7501" t="str">
            <v>40</v>
          </cell>
          <cell r="BF7501" t="str">
            <v>2014-S40</v>
          </cell>
          <cell r="BS7501" t="str">
            <v>Matton V</v>
          </cell>
          <cell r="BW7501" t="str">
            <v>40</v>
          </cell>
        </row>
        <row r="7502">
          <cell r="F7502" t="str">
            <v>IMB/51454/C/OPY6</v>
          </cell>
          <cell r="Q7502">
            <v>4</v>
          </cell>
          <cell r="AQ7502" t="str">
            <v>CRJ ST</v>
          </cell>
          <cell r="AW7502">
            <v>2014</v>
          </cell>
          <cell r="AX7502" t="str">
            <v>41</v>
          </cell>
          <cell r="BB7502" t="str">
            <v>CRJ ST</v>
          </cell>
          <cell r="BE7502" t="str">
            <v>41</v>
          </cell>
          <cell r="BF7502" t="str">
            <v>2014-S41</v>
          </cell>
          <cell r="BS7502" t="str">
            <v>Debrauwer J</v>
          </cell>
          <cell r="BW7502" t="str">
            <v>52</v>
          </cell>
        </row>
        <row r="7503">
          <cell r="F7503" t="str">
            <v>IMB/51454/C/Z0S6</v>
          </cell>
          <cell r="Q7503">
            <v>1</v>
          </cell>
          <cell r="AQ7503" t="str">
            <v>CRJ ST</v>
          </cell>
          <cell r="AW7503">
            <v>2014</v>
          </cell>
          <cell r="AX7503" t="str">
            <v>41</v>
          </cell>
          <cell r="BB7503" t="str">
            <v>CRJ ST</v>
          </cell>
          <cell r="BE7503" t="str">
            <v>41</v>
          </cell>
          <cell r="BF7503" t="str">
            <v>2014-S41</v>
          </cell>
          <cell r="BS7503" t="str">
            <v>Debrauwer J</v>
          </cell>
          <cell r="BW7503" t="str">
            <v>52</v>
          </cell>
        </row>
        <row r="7504">
          <cell r="F7504" t="str">
            <v>IMB/51454/C/ONO9</v>
          </cell>
          <cell r="Q7504">
            <v>3</v>
          </cell>
          <cell r="AQ7504" t="str">
            <v>Vandelet S</v>
          </cell>
          <cell r="AW7504">
            <v>2014</v>
          </cell>
          <cell r="AX7504" t="str">
            <v>39</v>
          </cell>
          <cell r="BB7504" t="str">
            <v>El Jilali B</v>
          </cell>
          <cell r="BE7504" t="str">
            <v>46</v>
          </cell>
          <cell r="BF7504" t="str">
            <v>2014-S46</v>
          </cell>
          <cell r="BS7504" t="str">
            <v>El Jilali B</v>
          </cell>
          <cell r="BW7504" t="str">
            <v>46</v>
          </cell>
        </row>
        <row r="7505">
          <cell r="F7505" t="str">
            <v>IMB/51454/C/ON9S</v>
          </cell>
          <cell r="Q7505">
            <v>9</v>
          </cell>
          <cell r="AQ7505" t="str">
            <v>CRJ ST</v>
          </cell>
          <cell r="AW7505">
            <v>2014</v>
          </cell>
          <cell r="AX7505" t="str">
            <v>41</v>
          </cell>
          <cell r="BB7505" t="str">
            <v>CRJ ST</v>
          </cell>
          <cell r="BE7505" t="str">
            <v>41</v>
          </cell>
          <cell r="BF7505" t="str">
            <v>2014-S41</v>
          </cell>
          <cell r="BS7505" t="str">
            <v>DTI ST</v>
          </cell>
          <cell r="BW7505" t="str">
            <v>23</v>
          </cell>
        </row>
        <row r="7506">
          <cell r="F7506" t="str">
            <v>IMB/51454/C/ORZ2</v>
          </cell>
          <cell r="Q7506">
            <v>15</v>
          </cell>
          <cell r="AQ7506" t="str">
            <v>CRJ ST</v>
          </cell>
          <cell r="AW7506">
            <v>2014</v>
          </cell>
          <cell r="AX7506" t="str">
            <v>42</v>
          </cell>
          <cell r="BB7506" t="str">
            <v>CRJ ST</v>
          </cell>
          <cell r="BE7506" t="str">
            <v>42</v>
          </cell>
          <cell r="BF7506" t="str">
            <v>2014-S42</v>
          </cell>
          <cell r="BS7506" t="str">
            <v>Debrauwer J</v>
          </cell>
          <cell r="BW7506" t="str">
            <v>48</v>
          </cell>
        </row>
        <row r="7507">
          <cell r="F7507" t="str">
            <v>IMB/51454/C/ORM1</v>
          </cell>
          <cell r="Q7507">
            <v>4</v>
          </cell>
          <cell r="AQ7507" t="str">
            <v>CRJ ST</v>
          </cell>
          <cell r="AW7507">
            <v>2014</v>
          </cell>
          <cell r="AX7507" t="str">
            <v>52</v>
          </cell>
          <cell r="BB7507" t="str">
            <v>CRJ ST</v>
          </cell>
          <cell r="BE7507" t="str">
            <v>52</v>
          </cell>
          <cell r="BF7507" t="str">
            <v>2014-S52</v>
          </cell>
          <cell r="BS7507" t="str">
            <v>Matton V</v>
          </cell>
          <cell r="BW7507" t="str">
            <v>04</v>
          </cell>
        </row>
        <row r="7508">
          <cell r="F7508" t="str">
            <v>IMB/51454/C/OXAY</v>
          </cell>
          <cell r="Q7508">
            <v>8</v>
          </cell>
          <cell r="AQ7508" t="str">
            <v>Vandelet S</v>
          </cell>
          <cell r="AW7508">
            <v>2014</v>
          </cell>
          <cell r="AX7508" t="str">
            <v>39</v>
          </cell>
          <cell r="BB7508" t="str">
            <v>El Jilali B</v>
          </cell>
          <cell r="BE7508" t="str">
            <v>47</v>
          </cell>
          <cell r="BF7508" t="str">
            <v>2014-S47</v>
          </cell>
          <cell r="BS7508" t="str">
            <v>El Jilali B</v>
          </cell>
          <cell r="BW7508" t="str">
            <v>48</v>
          </cell>
        </row>
        <row r="7509">
          <cell r="F7509" t="str">
            <v>IMB/51454/C/P14V</v>
          </cell>
          <cell r="Q7509">
            <v>32</v>
          </cell>
          <cell r="AQ7509" t="str">
            <v>Vandelet S</v>
          </cell>
          <cell r="AW7509">
            <v>2014</v>
          </cell>
          <cell r="AX7509" t="str">
            <v>39</v>
          </cell>
          <cell r="BB7509" t="str">
            <v>El Jilali B</v>
          </cell>
          <cell r="BE7509" t="str">
            <v>47</v>
          </cell>
          <cell r="BF7509" t="str">
            <v>2014-S47</v>
          </cell>
          <cell r="BS7509" t="str">
            <v>El Jilali B</v>
          </cell>
          <cell r="BW7509" t="str">
            <v>47</v>
          </cell>
        </row>
        <row r="7510">
          <cell r="F7510" t="str">
            <v>IMB/51454/C/OXI0</v>
          </cell>
          <cell r="Q7510">
            <v>29</v>
          </cell>
          <cell r="AQ7510" t="str">
            <v>Vandelet S</v>
          </cell>
          <cell r="AW7510">
            <v>2014</v>
          </cell>
          <cell r="AX7510" t="str">
            <v>39</v>
          </cell>
          <cell r="BB7510" t="str">
            <v>El Jilali B</v>
          </cell>
          <cell r="BE7510" t="str">
            <v>47</v>
          </cell>
          <cell r="BF7510" t="str">
            <v>2014-S47</v>
          </cell>
          <cell r="BS7510" t="str">
            <v>El Jilali B</v>
          </cell>
          <cell r="BW7510" t="str">
            <v>47</v>
          </cell>
        </row>
        <row r="7511">
          <cell r="F7511" t="str">
            <v>IMB/51454/C/OXFH</v>
          </cell>
          <cell r="Q7511">
            <v>6</v>
          </cell>
          <cell r="AQ7511" t="str">
            <v>CRJ ST</v>
          </cell>
          <cell r="AW7511">
            <v>2014</v>
          </cell>
          <cell r="AX7511" t="str">
            <v>52</v>
          </cell>
          <cell r="BB7511" t="str">
            <v>CRJ ST</v>
          </cell>
          <cell r="BE7511" t="str">
            <v>52</v>
          </cell>
          <cell r="BF7511" t="str">
            <v>2014-S52</v>
          </cell>
          <cell r="BS7511" t="str">
            <v>Batik C</v>
          </cell>
          <cell r="BW7511" t="str">
            <v>52</v>
          </cell>
        </row>
        <row r="7512">
          <cell r="F7512" t="str">
            <v>IMB/51454/C/OXFE</v>
          </cell>
          <cell r="Q7512">
            <v>6</v>
          </cell>
          <cell r="AQ7512" t="str">
            <v>CRJ ST</v>
          </cell>
          <cell r="AW7512">
            <v>2014</v>
          </cell>
          <cell r="AX7512" t="str">
            <v>52</v>
          </cell>
          <cell r="BB7512" t="str">
            <v>CRJ ST</v>
          </cell>
          <cell r="BE7512" t="str">
            <v>52</v>
          </cell>
          <cell r="BF7512" t="str">
            <v>2014-S52</v>
          </cell>
          <cell r="BS7512" t="str">
            <v>Batik C</v>
          </cell>
          <cell r="BW7512" t="str">
            <v>52</v>
          </cell>
        </row>
        <row r="7513">
          <cell r="F7513" t="str">
            <v>IMB/51454/C/OXB2</v>
          </cell>
          <cell r="Q7513">
            <v>24</v>
          </cell>
          <cell r="AQ7513" t="str">
            <v>Vandelet S</v>
          </cell>
          <cell r="AW7513">
            <v>2014</v>
          </cell>
          <cell r="AX7513" t="str">
            <v>39</v>
          </cell>
          <cell r="BB7513" t="str">
            <v>El Jilali B</v>
          </cell>
          <cell r="BE7513" t="str">
            <v>46</v>
          </cell>
          <cell r="BF7513" t="str">
            <v>2014-S46</v>
          </cell>
          <cell r="BS7513" t="str">
            <v>El Jilali B</v>
          </cell>
          <cell r="BW7513" t="str">
            <v>46</v>
          </cell>
        </row>
        <row r="7514">
          <cell r="F7514" t="str">
            <v>IMB/51454/C/OXE1</v>
          </cell>
          <cell r="Q7514">
            <v>8</v>
          </cell>
          <cell r="AQ7514" t="str">
            <v>Vandelet S</v>
          </cell>
          <cell r="AW7514">
            <v>2014</v>
          </cell>
          <cell r="AX7514" t="str">
            <v>39</v>
          </cell>
          <cell r="BB7514" t="str">
            <v>El Jilali B</v>
          </cell>
          <cell r="BE7514" t="str">
            <v>47</v>
          </cell>
          <cell r="BF7514" t="str">
            <v>2014-S47</v>
          </cell>
          <cell r="BS7514" t="str">
            <v>El Jilali B</v>
          </cell>
          <cell r="BW7514" t="str">
            <v>48</v>
          </cell>
        </row>
        <row r="7515">
          <cell r="F7515" t="str">
            <v>IMB/51454/C/OXEG</v>
          </cell>
          <cell r="Q7515">
            <v>19</v>
          </cell>
          <cell r="AQ7515" t="str">
            <v>Vandelet S</v>
          </cell>
          <cell r="AW7515">
            <v>2014</v>
          </cell>
          <cell r="AX7515" t="str">
            <v>39</v>
          </cell>
          <cell r="BB7515" t="str">
            <v>El Jilali B</v>
          </cell>
          <cell r="BE7515" t="str">
            <v>47</v>
          </cell>
          <cell r="BF7515" t="str">
            <v>2014-S47</v>
          </cell>
          <cell r="BS7515" t="str">
            <v>El Jilali B</v>
          </cell>
          <cell r="BW7515" t="str">
            <v>47</v>
          </cell>
        </row>
        <row r="7516">
          <cell r="F7516" t="str">
            <v>IMB/51454/C/OXFQ</v>
          </cell>
          <cell r="Q7516">
            <v>6</v>
          </cell>
          <cell r="AQ7516" t="str">
            <v>CRJ ST</v>
          </cell>
          <cell r="AW7516">
            <v>2014</v>
          </cell>
          <cell r="AX7516" t="str">
            <v>52</v>
          </cell>
          <cell r="BB7516" t="str">
            <v>CRJ ST</v>
          </cell>
          <cell r="BE7516" t="str">
            <v>52</v>
          </cell>
          <cell r="BF7516" t="str">
            <v>2014-S52</v>
          </cell>
          <cell r="BS7516" t="str">
            <v>Batik C</v>
          </cell>
          <cell r="BW7516" t="str">
            <v>52</v>
          </cell>
        </row>
        <row r="7517">
          <cell r="F7517" t="str">
            <v>IMB/51454/C/OSQQ</v>
          </cell>
          <cell r="Q7517">
            <v>10</v>
          </cell>
          <cell r="AQ7517" t="str">
            <v>Klein H</v>
          </cell>
          <cell r="AW7517">
            <v>2014</v>
          </cell>
          <cell r="AX7517" t="str">
            <v>39</v>
          </cell>
          <cell r="BB7517" t="str">
            <v>Carre M</v>
          </cell>
          <cell r="BE7517" t="str">
            <v>11</v>
          </cell>
          <cell r="BF7517" t="str">
            <v>2015-S11</v>
          </cell>
          <cell r="BS7517" t="str">
            <v>Carre M</v>
          </cell>
          <cell r="BW7517" t="str">
            <v>11</v>
          </cell>
        </row>
        <row r="7518">
          <cell r="F7518" t="str">
            <v>IMB/51454/C/OXFC</v>
          </cell>
          <cell r="Q7518">
            <v>6</v>
          </cell>
          <cell r="AQ7518" t="str">
            <v>CRJ ST</v>
          </cell>
          <cell r="AW7518">
            <v>2014</v>
          </cell>
          <cell r="AX7518" t="str">
            <v>52</v>
          </cell>
          <cell r="BB7518" t="str">
            <v>CRJ ST</v>
          </cell>
          <cell r="BE7518" t="str">
            <v>52</v>
          </cell>
          <cell r="BF7518" t="str">
            <v>2014-S52</v>
          </cell>
          <cell r="BS7518" t="str">
            <v>Batik C</v>
          </cell>
          <cell r="BW7518" t="str">
            <v>52</v>
          </cell>
        </row>
        <row r="7519">
          <cell r="F7519" t="str">
            <v>IMB/51454/C/OSRM</v>
          </cell>
          <cell r="Q7519">
            <v>5</v>
          </cell>
          <cell r="AQ7519" t="str">
            <v>Klein H</v>
          </cell>
          <cell r="AW7519">
            <v>2014</v>
          </cell>
          <cell r="AX7519" t="str">
            <v>39</v>
          </cell>
          <cell r="BB7519" t="str">
            <v>Carre M</v>
          </cell>
          <cell r="BE7519" t="str">
            <v>11</v>
          </cell>
          <cell r="BF7519" t="str">
            <v>2015-S11</v>
          </cell>
          <cell r="BS7519" t="str">
            <v>Carre M</v>
          </cell>
          <cell r="BW7519" t="str">
            <v>11</v>
          </cell>
        </row>
        <row r="7520">
          <cell r="F7520" t="str">
            <v>IMB/51454/C/OXEK</v>
          </cell>
          <cell r="Q7520">
            <v>6</v>
          </cell>
          <cell r="AQ7520" t="str">
            <v>Vandelet S</v>
          </cell>
          <cell r="AW7520">
            <v>2014</v>
          </cell>
          <cell r="AX7520" t="str">
            <v>39</v>
          </cell>
          <cell r="BB7520" t="str">
            <v>El Jilali B</v>
          </cell>
          <cell r="BE7520" t="str">
            <v>47</v>
          </cell>
          <cell r="BF7520" t="str">
            <v>2014-S47</v>
          </cell>
          <cell r="BS7520" t="str">
            <v>El Jilali B</v>
          </cell>
          <cell r="BW7520" t="str">
            <v>48</v>
          </cell>
        </row>
        <row r="7521">
          <cell r="F7521" t="str">
            <v>IMB/51454/C/OXEV</v>
          </cell>
          <cell r="Q7521">
            <v>8</v>
          </cell>
          <cell r="AQ7521" t="str">
            <v>CRJ ST</v>
          </cell>
          <cell r="AW7521">
            <v>2014</v>
          </cell>
          <cell r="AX7521" t="str">
            <v>52</v>
          </cell>
          <cell r="BB7521" t="str">
            <v>CRJ ST</v>
          </cell>
          <cell r="BE7521" t="str">
            <v>52</v>
          </cell>
          <cell r="BF7521" t="str">
            <v>2014-S52</v>
          </cell>
          <cell r="BS7521" t="str">
            <v>Batik C</v>
          </cell>
          <cell r="BW7521" t="str">
            <v>01</v>
          </cell>
        </row>
        <row r="7522">
          <cell r="F7522" t="str">
            <v>IMB/51454/C/OXES</v>
          </cell>
          <cell r="Q7522">
            <v>6</v>
          </cell>
          <cell r="AQ7522" t="str">
            <v>CRJ ST</v>
          </cell>
          <cell r="AW7522">
            <v>2014</v>
          </cell>
          <cell r="AX7522" t="str">
            <v>52</v>
          </cell>
          <cell r="BB7522" t="str">
            <v>CRJ ST</v>
          </cell>
          <cell r="BE7522" t="str">
            <v>52</v>
          </cell>
          <cell r="BF7522" t="str">
            <v>2014-S52</v>
          </cell>
          <cell r="BS7522" t="str">
            <v>Batik C</v>
          </cell>
          <cell r="BW7522" t="str">
            <v>01</v>
          </cell>
        </row>
        <row r="7523">
          <cell r="F7523" t="str">
            <v>IMB/51454/C/OXEX</v>
          </cell>
          <cell r="Q7523">
            <v>8</v>
          </cell>
          <cell r="AQ7523" t="str">
            <v>Vandelet S</v>
          </cell>
          <cell r="AW7523">
            <v>2014</v>
          </cell>
          <cell r="AX7523" t="str">
            <v>39</v>
          </cell>
          <cell r="BB7523" t="str">
            <v>El Jilali B</v>
          </cell>
          <cell r="BE7523" t="str">
            <v>47</v>
          </cell>
          <cell r="BF7523" t="str">
            <v>2014-S47</v>
          </cell>
          <cell r="BS7523" t="str">
            <v>El Jilali B</v>
          </cell>
          <cell r="BW7523" t="str">
            <v>48</v>
          </cell>
        </row>
        <row r="7524">
          <cell r="F7524" t="str">
            <v>IMB/51454/C/OXC8</v>
          </cell>
          <cell r="Q7524">
            <v>11</v>
          </cell>
          <cell r="AQ7524" t="str">
            <v>Vandelet S</v>
          </cell>
          <cell r="AW7524">
            <v>2014</v>
          </cell>
          <cell r="AX7524" t="str">
            <v>39</v>
          </cell>
          <cell r="BB7524" t="str">
            <v>El Jilali B</v>
          </cell>
          <cell r="BE7524" t="str">
            <v>47</v>
          </cell>
          <cell r="BF7524" t="str">
            <v>2014-S47</v>
          </cell>
          <cell r="BS7524" t="str">
            <v>El Jilali B</v>
          </cell>
          <cell r="BW7524" t="str">
            <v>48</v>
          </cell>
        </row>
        <row r="7525">
          <cell r="F7525" t="str">
            <v>IMB/51454/C/OXF4</v>
          </cell>
          <cell r="Q7525">
            <v>8</v>
          </cell>
          <cell r="AQ7525" t="str">
            <v>Vandelet S</v>
          </cell>
          <cell r="AW7525">
            <v>2014</v>
          </cell>
          <cell r="AX7525" t="str">
            <v>39</v>
          </cell>
          <cell r="BB7525" t="str">
            <v>El Jilali B</v>
          </cell>
          <cell r="BE7525" t="str">
            <v>47</v>
          </cell>
          <cell r="BF7525" t="str">
            <v>2014-S47</v>
          </cell>
          <cell r="BS7525" t="str">
            <v>El Jilali B</v>
          </cell>
          <cell r="BW7525" t="str">
            <v>48</v>
          </cell>
        </row>
        <row r="7526">
          <cell r="F7526" t="str">
            <v>IMB/51454/X/01AD</v>
          </cell>
          <cell r="Q7526">
            <v>3</v>
          </cell>
          <cell r="AQ7526" t="str">
            <v>Klein H</v>
          </cell>
          <cell r="AW7526">
            <v>2014</v>
          </cell>
          <cell r="AX7526" t="str">
            <v>44</v>
          </cell>
          <cell r="BB7526" t="str">
            <v>El Jilali B</v>
          </cell>
          <cell r="BE7526" t="str">
            <v>03</v>
          </cell>
          <cell r="BF7526" t="str">
            <v>2015-S03</v>
          </cell>
          <cell r="BS7526" t="str">
            <v>El Jilali B</v>
          </cell>
          <cell r="BW7526" t="str">
            <v>03</v>
          </cell>
        </row>
        <row r="7527">
          <cell r="F7527" t="str">
            <v>IMB/51454/C/P0MU</v>
          </cell>
          <cell r="Q7527">
            <v>16</v>
          </cell>
          <cell r="AQ7527" t="str">
            <v>Annulé</v>
          </cell>
          <cell r="AW7527" t="str">
            <v/>
          </cell>
          <cell r="AX7527" t="str">
            <v/>
          </cell>
          <cell r="BE7527" t="str">
            <v/>
          </cell>
          <cell r="BF7527" t="str">
            <v/>
          </cell>
          <cell r="BW7527" t="str">
            <v/>
          </cell>
        </row>
        <row r="7528">
          <cell r="F7528" t="str">
            <v>IMB/51454/C/OQW9</v>
          </cell>
          <cell r="Q7528">
            <v>8</v>
          </cell>
          <cell r="AQ7528" t="str">
            <v>CRJ ST</v>
          </cell>
          <cell r="AW7528">
            <v>2015</v>
          </cell>
          <cell r="AX7528" t="str">
            <v>07</v>
          </cell>
          <cell r="BB7528" t="str">
            <v>CRJ ST</v>
          </cell>
          <cell r="BE7528" t="str">
            <v>07</v>
          </cell>
          <cell r="BF7528" t="str">
            <v>2015-S07</v>
          </cell>
          <cell r="BS7528" t="str">
            <v>Matton V</v>
          </cell>
          <cell r="BW7528" t="str">
            <v>09</v>
          </cell>
        </row>
        <row r="7529">
          <cell r="F7529" t="str">
            <v>IMB/51454/S/ONJV</v>
          </cell>
          <cell r="Q7529">
            <v>1</v>
          </cell>
          <cell r="AQ7529" t="str">
            <v>Vandelet S</v>
          </cell>
          <cell r="AW7529">
            <v>2014</v>
          </cell>
          <cell r="AX7529" t="str">
            <v>39</v>
          </cell>
          <cell r="BB7529" t="str">
            <v>El Jilali B</v>
          </cell>
          <cell r="BE7529" t="str">
            <v>46</v>
          </cell>
          <cell r="BF7529" t="str">
            <v>2014-S46</v>
          </cell>
          <cell r="BS7529" t="str">
            <v>El Jilali B</v>
          </cell>
          <cell r="BW7529" t="str">
            <v>46</v>
          </cell>
        </row>
        <row r="7530">
          <cell r="F7530" t="str">
            <v>IMB/51454/C/OQWT</v>
          </cell>
          <cell r="Q7530">
            <v>6</v>
          </cell>
          <cell r="AQ7530" t="str">
            <v>SETRS ST</v>
          </cell>
          <cell r="AW7530">
            <v>2014</v>
          </cell>
          <cell r="AX7530" t="str">
            <v>52</v>
          </cell>
          <cell r="BB7530" t="str">
            <v>Bauden A</v>
          </cell>
          <cell r="BE7530" t="str">
            <v>12</v>
          </cell>
          <cell r="BF7530" t="str">
            <v>2015-S12</v>
          </cell>
          <cell r="BS7530" t="str">
            <v>Bauden A</v>
          </cell>
          <cell r="BW7530" t="str">
            <v>12</v>
          </cell>
        </row>
        <row r="7531">
          <cell r="F7531" t="str">
            <v>IMB/51454/C/ORKI</v>
          </cell>
          <cell r="Q7531">
            <v>7</v>
          </cell>
          <cell r="AQ7531" t="str">
            <v>CRJ ST</v>
          </cell>
          <cell r="AW7531">
            <v>2015</v>
          </cell>
          <cell r="AX7531" t="str">
            <v>05</v>
          </cell>
          <cell r="BB7531" t="str">
            <v>CRJ ST</v>
          </cell>
          <cell r="BE7531" t="str">
            <v>05</v>
          </cell>
          <cell r="BF7531" t="str">
            <v>2015-S05</v>
          </cell>
          <cell r="BS7531" t="str">
            <v>Batik C</v>
          </cell>
          <cell r="BW7531" t="str">
            <v>08</v>
          </cell>
        </row>
        <row r="7532">
          <cell r="F7532" t="str">
            <v>IMB/51454/C/001O</v>
          </cell>
          <cell r="Q7532">
            <v>22</v>
          </cell>
          <cell r="AQ7532" t="str">
            <v>CRJ ST</v>
          </cell>
          <cell r="AW7532">
            <v>2014</v>
          </cell>
          <cell r="AX7532" t="str">
            <v>41</v>
          </cell>
          <cell r="BB7532" t="str">
            <v>CRJ ST</v>
          </cell>
          <cell r="BE7532" t="str">
            <v>07</v>
          </cell>
          <cell r="BF7532" t="str">
            <v>2015-S07</v>
          </cell>
          <cell r="BS7532" t="str">
            <v>BE OPTIK ST</v>
          </cell>
          <cell r="BW7532" t="str">
            <v>08</v>
          </cell>
        </row>
        <row r="7533">
          <cell r="F7533" t="str">
            <v>IMB/51454/C/OPXO</v>
          </cell>
          <cell r="Q7533">
            <v>5</v>
          </cell>
          <cell r="AQ7533" t="str">
            <v>CRJ ST</v>
          </cell>
          <cell r="AW7533">
            <v>2014</v>
          </cell>
          <cell r="AX7533" t="str">
            <v>01</v>
          </cell>
          <cell r="BB7533" t="str">
            <v>CRJ ST</v>
          </cell>
          <cell r="BE7533" t="str">
            <v>01</v>
          </cell>
          <cell r="BF7533" t="str">
            <v>2014-S01</v>
          </cell>
          <cell r="BS7533" t="str">
            <v>Matton V</v>
          </cell>
          <cell r="BW7533" t="str">
            <v>04</v>
          </cell>
        </row>
        <row r="7534">
          <cell r="F7534" t="str">
            <v>IMB/51454/C/OPUI</v>
          </cell>
          <cell r="Q7534">
            <v>9</v>
          </cell>
          <cell r="AQ7534" t="str">
            <v>Klein H</v>
          </cell>
          <cell r="AW7534">
            <v>2014</v>
          </cell>
          <cell r="AX7534" t="str">
            <v>44</v>
          </cell>
          <cell r="BB7534" t="str">
            <v>El Jilali B</v>
          </cell>
          <cell r="BE7534" t="str">
            <v>03</v>
          </cell>
          <cell r="BF7534" t="str">
            <v>2015-S03</v>
          </cell>
          <cell r="BS7534" t="str">
            <v>El Jilali B</v>
          </cell>
          <cell r="BW7534" t="str">
            <v>03</v>
          </cell>
        </row>
        <row r="7535">
          <cell r="F7535" t="str">
            <v>IMB/51454/C/OQ1I</v>
          </cell>
          <cell r="Q7535">
            <v>5</v>
          </cell>
          <cell r="AQ7535" t="str">
            <v>CRJ ST</v>
          </cell>
          <cell r="AW7535">
            <v>2015</v>
          </cell>
          <cell r="AX7535" t="str">
            <v>05</v>
          </cell>
          <cell r="BB7535" t="str">
            <v>CRJ ST</v>
          </cell>
          <cell r="BE7535" t="str">
            <v>05</v>
          </cell>
          <cell r="BF7535" t="str">
            <v>2015-S05</v>
          </cell>
          <cell r="BS7535" t="str">
            <v>Carre M</v>
          </cell>
          <cell r="BW7535" t="str">
            <v>10</v>
          </cell>
        </row>
        <row r="7536">
          <cell r="F7536" t="str">
            <v>IMB/51454/C/OWKJ</v>
          </cell>
          <cell r="Q7536">
            <v>3</v>
          </cell>
          <cell r="AQ7536" t="str">
            <v>CRJ ST</v>
          </cell>
          <cell r="AW7536">
            <v>2015</v>
          </cell>
          <cell r="AX7536" t="str">
            <v>19</v>
          </cell>
          <cell r="BB7536" t="str">
            <v>CRJ ST</v>
          </cell>
          <cell r="BE7536" t="str">
            <v>19</v>
          </cell>
          <cell r="BF7536" t="str">
            <v>2015-S19</v>
          </cell>
          <cell r="BS7536" t="str">
            <v>DTI ST</v>
          </cell>
          <cell r="BW7536" t="str">
            <v>25</v>
          </cell>
        </row>
        <row r="7537">
          <cell r="F7537" t="str">
            <v>IMB/51454/S/OWBD</v>
          </cell>
          <cell r="Q7537">
            <v>3</v>
          </cell>
          <cell r="AQ7537" t="str">
            <v>CRJ ST</v>
          </cell>
          <cell r="AW7537">
            <v>2015</v>
          </cell>
          <cell r="AX7537" t="str">
            <v>20</v>
          </cell>
          <cell r="BB7537" t="str">
            <v>CRJ ST</v>
          </cell>
          <cell r="BE7537" t="str">
            <v>20</v>
          </cell>
          <cell r="BF7537" t="str">
            <v>2015-S20</v>
          </cell>
          <cell r="BS7537" t="str">
            <v>Batik C</v>
          </cell>
          <cell r="BW7537" t="str">
            <v>20</v>
          </cell>
        </row>
        <row r="7538">
          <cell r="F7538" t="str">
            <v>IMB/51454/C/OWKK</v>
          </cell>
          <cell r="Q7538">
            <v>4</v>
          </cell>
          <cell r="AQ7538" t="str">
            <v>CRJ ST</v>
          </cell>
          <cell r="AW7538">
            <v>2015</v>
          </cell>
          <cell r="AX7538" t="str">
            <v>19</v>
          </cell>
          <cell r="BB7538" t="str">
            <v>CRJ ST</v>
          </cell>
          <cell r="BE7538" t="str">
            <v>19</v>
          </cell>
          <cell r="BF7538" t="str">
            <v>2015-S19</v>
          </cell>
          <cell r="BS7538" t="str">
            <v>DTI ST</v>
          </cell>
          <cell r="BW7538" t="str">
            <v>25</v>
          </cell>
        </row>
        <row r="7539">
          <cell r="F7539" t="str">
            <v>IMB/51454/C/OPYU</v>
          </cell>
          <cell r="Q7539">
            <v>7</v>
          </cell>
          <cell r="AQ7539" t="str">
            <v>SETRS ST</v>
          </cell>
          <cell r="AW7539" t="str">
            <v/>
          </cell>
          <cell r="AX7539" t="str">
            <v/>
          </cell>
          <cell r="BE7539" t="str">
            <v/>
          </cell>
          <cell r="BF7539" t="str">
            <v/>
          </cell>
          <cell r="BW7539" t="str">
            <v/>
          </cell>
        </row>
        <row r="7540">
          <cell r="F7540" t="str">
            <v>IMB/51454/C/000G</v>
          </cell>
          <cell r="Q7540">
            <v>1</v>
          </cell>
          <cell r="AQ7540" t="str">
            <v>SETRS ST</v>
          </cell>
          <cell r="AW7540" t="str">
            <v/>
          </cell>
          <cell r="AX7540" t="str">
            <v/>
          </cell>
          <cell r="BE7540" t="str">
            <v/>
          </cell>
          <cell r="BF7540" t="str">
            <v/>
          </cell>
          <cell r="BW7540" t="str">
            <v/>
          </cell>
        </row>
        <row r="7541">
          <cell r="F7541" t="str">
            <v>IMB/51454/C/OORU</v>
          </cell>
          <cell r="Q7541">
            <v>5</v>
          </cell>
          <cell r="AQ7541" t="str">
            <v>CRJ ST</v>
          </cell>
          <cell r="AW7541">
            <v>2015</v>
          </cell>
          <cell r="AX7541" t="str">
            <v>29</v>
          </cell>
          <cell r="BB7541" t="str">
            <v>CRJ ST</v>
          </cell>
          <cell r="BE7541" t="str">
            <v>29</v>
          </cell>
          <cell r="BF7541" t="str">
            <v>2015-S29</v>
          </cell>
          <cell r="BS7541" t="str">
            <v>DTI ST</v>
          </cell>
          <cell r="BW7541" t="str">
            <v>32</v>
          </cell>
        </row>
        <row r="7542">
          <cell r="F7542" t="str">
            <v>IMB/51454/C/OUGY</v>
          </cell>
          <cell r="Q7542">
            <v>7</v>
          </cell>
          <cell r="AQ7542" t="str">
            <v>SETRS ST</v>
          </cell>
          <cell r="AW7542" t="str">
            <v/>
          </cell>
          <cell r="AX7542" t="str">
            <v/>
          </cell>
          <cell r="BE7542" t="str">
            <v/>
          </cell>
          <cell r="BF7542" t="str">
            <v/>
          </cell>
          <cell r="BW7542" t="str">
            <v/>
          </cell>
        </row>
        <row r="7543">
          <cell r="F7543" t="str">
            <v>IMB/51454/C/ON09</v>
          </cell>
          <cell r="Q7543">
            <v>5</v>
          </cell>
          <cell r="AQ7543" t="str">
            <v>SETRS ST</v>
          </cell>
          <cell r="AW7543" t="str">
            <v/>
          </cell>
          <cell r="AX7543" t="str">
            <v/>
          </cell>
          <cell r="BE7543" t="str">
            <v/>
          </cell>
          <cell r="BF7543" t="str">
            <v/>
          </cell>
          <cell r="BW7543" t="str">
            <v/>
          </cell>
        </row>
        <row r="7544">
          <cell r="F7544" t="str">
            <v>IMB/51454/C/OPTU</v>
          </cell>
          <cell r="Q7544">
            <v>13</v>
          </cell>
          <cell r="AQ7544" t="str">
            <v>SETRS ST</v>
          </cell>
          <cell r="AW7544">
            <v>2017</v>
          </cell>
          <cell r="AX7544" t="str">
            <v>01</v>
          </cell>
          <cell r="BB7544" t="str">
            <v>TELCOM ST</v>
          </cell>
          <cell r="BE7544" t="str">
            <v/>
          </cell>
          <cell r="BF7544" t="str">
            <v/>
          </cell>
          <cell r="BW7544" t="str">
            <v/>
          </cell>
        </row>
        <row r="7545">
          <cell r="F7545" t="str">
            <v>IMB/51454/C/P0QY</v>
          </cell>
          <cell r="Q7545">
            <v>3</v>
          </cell>
          <cell r="AQ7545" t="str">
            <v>CRJ ST</v>
          </cell>
          <cell r="AW7545">
            <v>2014</v>
          </cell>
          <cell r="AX7545" t="str">
            <v>51</v>
          </cell>
          <cell r="BB7545" t="str">
            <v>CRJ ST</v>
          </cell>
          <cell r="BE7545" t="str">
            <v>51</v>
          </cell>
          <cell r="BF7545" t="str">
            <v>2014-S51</v>
          </cell>
          <cell r="BS7545" t="str">
            <v>Debrauwer J</v>
          </cell>
          <cell r="BW7545" t="str">
            <v>01</v>
          </cell>
        </row>
        <row r="7546">
          <cell r="F7546" t="str">
            <v>IMB/51454/C/001P</v>
          </cell>
          <cell r="Q7546">
            <v>11</v>
          </cell>
          <cell r="AQ7546" t="str">
            <v>CRJ ST</v>
          </cell>
          <cell r="AW7546">
            <v>2014</v>
          </cell>
          <cell r="AX7546" t="str">
            <v>41</v>
          </cell>
          <cell r="BB7546" t="str">
            <v>CRJ ST</v>
          </cell>
          <cell r="BE7546" t="str">
            <v>07</v>
          </cell>
          <cell r="BF7546" t="str">
            <v>2015-S07</v>
          </cell>
          <cell r="BS7546" t="str">
            <v>BE OPTIK ST</v>
          </cell>
          <cell r="BW7546" t="str">
            <v>08</v>
          </cell>
        </row>
        <row r="7547">
          <cell r="F7547" t="str">
            <v>IMB/51454/C/OIVI</v>
          </cell>
          <cell r="Q7547">
            <v>10</v>
          </cell>
          <cell r="AQ7547" t="str">
            <v>CRJ ST</v>
          </cell>
          <cell r="AW7547">
            <v>2014</v>
          </cell>
          <cell r="AX7547" t="str">
            <v>41</v>
          </cell>
          <cell r="BB7547" t="str">
            <v>CRJ ST</v>
          </cell>
          <cell r="BE7547" t="str">
            <v>07</v>
          </cell>
          <cell r="BF7547" t="str">
            <v>2015-S07</v>
          </cell>
          <cell r="BS7547" t="str">
            <v>BE OPTIK ST</v>
          </cell>
          <cell r="BW7547" t="str">
            <v>08</v>
          </cell>
        </row>
        <row r="7548">
          <cell r="F7548" t="str">
            <v>IMB/51454/C/OJ2S</v>
          </cell>
          <cell r="Q7548">
            <v>1</v>
          </cell>
          <cell r="AQ7548" t="str">
            <v>CRJ ST</v>
          </cell>
          <cell r="AW7548">
            <v>2014</v>
          </cell>
          <cell r="AX7548" t="str">
            <v>41</v>
          </cell>
          <cell r="BB7548" t="str">
            <v>CRJ ST</v>
          </cell>
          <cell r="BE7548" t="str">
            <v>07</v>
          </cell>
          <cell r="BF7548" t="str">
            <v>2015-S07</v>
          </cell>
          <cell r="BS7548" t="str">
            <v>BE OPTIK ST</v>
          </cell>
          <cell r="BW7548" t="str">
            <v>08</v>
          </cell>
        </row>
        <row r="7549">
          <cell r="F7549" t="str">
            <v>IMB/51454/C/OO56</v>
          </cell>
          <cell r="Q7549">
            <v>4</v>
          </cell>
          <cell r="AQ7549" t="str">
            <v>CRJ ST</v>
          </cell>
          <cell r="AW7549">
            <v>2014</v>
          </cell>
          <cell r="AX7549" t="str">
            <v>52</v>
          </cell>
          <cell r="BB7549" t="str">
            <v>CRJ ST</v>
          </cell>
          <cell r="BE7549" t="str">
            <v>52</v>
          </cell>
          <cell r="BF7549" t="str">
            <v>2014-S52</v>
          </cell>
          <cell r="BS7549" t="str">
            <v>Batik C</v>
          </cell>
          <cell r="BW7549" t="str">
            <v>01</v>
          </cell>
        </row>
        <row r="7550">
          <cell r="F7550" t="str">
            <v>IMB/51454/C/OOXV</v>
          </cell>
          <cell r="Q7550">
            <v>4</v>
          </cell>
          <cell r="AQ7550" t="str">
            <v>Klein H</v>
          </cell>
          <cell r="AW7550">
            <v>2014</v>
          </cell>
          <cell r="AX7550" t="str">
            <v>44</v>
          </cell>
          <cell r="BB7550" t="str">
            <v>El Jilali B</v>
          </cell>
          <cell r="BE7550" t="str">
            <v>52</v>
          </cell>
          <cell r="BF7550" t="str">
            <v>2014-S52</v>
          </cell>
          <cell r="BS7550" t="str">
            <v>El Jilali B</v>
          </cell>
          <cell r="BW7550" t="str">
            <v>52</v>
          </cell>
        </row>
        <row r="7551">
          <cell r="F7551" t="str">
            <v>IMB/51454/C/00QQ</v>
          </cell>
          <cell r="Q7551">
            <v>7</v>
          </cell>
          <cell r="AQ7551" t="str">
            <v>Klein H</v>
          </cell>
          <cell r="AW7551">
            <v>2014</v>
          </cell>
          <cell r="AX7551" t="str">
            <v>44</v>
          </cell>
          <cell r="BB7551" t="str">
            <v>El Jilali B</v>
          </cell>
          <cell r="BE7551" t="str">
            <v>52</v>
          </cell>
          <cell r="BF7551" t="str">
            <v>2014-S52</v>
          </cell>
          <cell r="BS7551" t="str">
            <v>El Jilali B</v>
          </cell>
          <cell r="BW7551" t="str">
            <v>52</v>
          </cell>
        </row>
        <row r="7552">
          <cell r="F7552" t="str">
            <v>IMB/51454/C/OODU</v>
          </cell>
          <cell r="Q7552">
            <v>4</v>
          </cell>
          <cell r="AQ7552" t="str">
            <v>Klein H</v>
          </cell>
          <cell r="AW7552">
            <v>2014</v>
          </cell>
          <cell r="AX7552" t="str">
            <v>44</v>
          </cell>
          <cell r="BB7552" t="str">
            <v>El Jilali B</v>
          </cell>
          <cell r="BE7552" t="str">
            <v>45</v>
          </cell>
          <cell r="BF7552" t="str">
            <v>2014-S45</v>
          </cell>
          <cell r="BS7552" t="str">
            <v>El Jilali B</v>
          </cell>
          <cell r="BW7552" t="str">
            <v>46</v>
          </cell>
        </row>
        <row r="7553">
          <cell r="F7553" t="str">
            <v>IMB/51454/C/OQED</v>
          </cell>
          <cell r="Q7553">
            <v>6</v>
          </cell>
          <cell r="AQ7553" t="str">
            <v>CRJ ST</v>
          </cell>
          <cell r="AW7553">
            <v>2014</v>
          </cell>
          <cell r="AX7553" t="str">
            <v>52</v>
          </cell>
          <cell r="BB7553" t="str">
            <v>CRJ ST</v>
          </cell>
          <cell r="BE7553" t="str">
            <v>52</v>
          </cell>
          <cell r="BF7553" t="str">
            <v>2014-S52</v>
          </cell>
          <cell r="BS7553" t="str">
            <v>Batik C</v>
          </cell>
          <cell r="BW7553" t="str">
            <v>01</v>
          </cell>
        </row>
        <row r="7554">
          <cell r="F7554" t="str">
            <v>IMB/51454/C/OZMD</v>
          </cell>
          <cell r="Q7554">
            <v>4</v>
          </cell>
          <cell r="AQ7554" t="str">
            <v>Klein H</v>
          </cell>
          <cell r="AW7554">
            <v>2014</v>
          </cell>
          <cell r="AX7554" t="str">
            <v>44</v>
          </cell>
          <cell r="BB7554" t="str">
            <v>El Jilali B</v>
          </cell>
          <cell r="BE7554" t="str">
            <v>52</v>
          </cell>
          <cell r="BF7554" t="str">
            <v>2014-S52</v>
          </cell>
          <cell r="BS7554" t="str">
            <v>El Jilali B</v>
          </cell>
          <cell r="BW7554" t="str">
            <v>52</v>
          </cell>
        </row>
        <row r="7555">
          <cell r="F7555" t="str">
            <v>IMB/51454/C/ONLG</v>
          </cell>
          <cell r="Q7555">
            <v>8</v>
          </cell>
          <cell r="AQ7555" t="str">
            <v>CRJ ST</v>
          </cell>
          <cell r="AW7555">
            <v>2014</v>
          </cell>
          <cell r="AX7555" t="str">
            <v>49</v>
          </cell>
          <cell r="BB7555" t="str">
            <v>CRJ ST</v>
          </cell>
          <cell r="BE7555" t="str">
            <v>49</v>
          </cell>
          <cell r="BF7555" t="str">
            <v>2014-S49</v>
          </cell>
          <cell r="BS7555" t="str">
            <v>Batik C</v>
          </cell>
          <cell r="BW7555" t="str">
            <v>49</v>
          </cell>
        </row>
        <row r="7556">
          <cell r="F7556" t="str">
            <v>IMB/51454/C/ONNW</v>
          </cell>
          <cell r="Q7556">
            <v>8</v>
          </cell>
          <cell r="AQ7556" t="str">
            <v>Klein H</v>
          </cell>
          <cell r="AW7556">
            <v>2014</v>
          </cell>
          <cell r="AX7556" t="str">
            <v>44</v>
          </cell>
          <cell r="BB7556" t="str">
            <v>El Jilali B</v>
          </cell>
          <cell r="BE7556" t="str">
            <v>46</v>
          </cell>
          <cell r="BF7556" t="str">
            <v>2014-S46</v>
          </cell>
          <cell r="BS7556" t="str">
            <v>El Jilali B</v>
          </cell>
          <cell r="BW7556" t="str">
            <v>46</v>
          </cell>
        </row>
        <row r="7557">
          <cell r="F7557" t="str">
            <v>IMB/51454/C/OOJ0</v>
          </cell>
          <cell r="Q7557">
            <v>4</v>
          </cell>
          <cell r="AQ7557" t="str">
            <v>Klein H</v>
          </cell>
          <cell r="AW7557">
            <v>2014</v>
          </cell>
          <cell r="AX7557" t="str">
            <v>41</v>
          </cell>
          <cell r="BB7557" t="str">
            <v>El Jilali B</v>
          </cell>
          <cell r="BE7557" t="str">
            <v>46</v>
          </cell>
          <cell r="BF7557" t="str">
            <v>2014-S46</v>
          </cell>
          <cell r="BS7557" t="str">
            <v>El Jilali B</v>
          </cell>
          <cell r="BW7557" t="str">
            <v>46</v>
          </cell>
        </row>
        <row r="7558">
          <cell r="F7558" t="str">
            <v>IMB/51454/S/OOGO</v>
          </cell>
          <cell r="Q7558">
            <v>1</v>
          </cell>
          <cell r="AQ7558" t="str">
            <v>Klein H</v>
          </cell>
          <cell r="AW7558">
            <v>2014</v>
          </cell>
          <cell r="AX7558" t="str">
            <v>41</v>
          </cell>
          <cell r="BB7558" t="str">
            <v>El Jilali B</v>
          </cell>
          <cell r="BE7558" t="str">
            <v>46</v>
          </cell>
          <cell r="BF7558" t="str">
            <v>2014-S46</v>
          </cell>
          <cell r="BS7558" t="str">
            <v>El Jilali B</v>
          </cell>
          <cell r="BW7558" t="str">
            <v>46</v>
          </cell>
        </row>
        <row r="7559">
          <cell r="F7559" t="str">
            <v>IMB/51454/C/00QO</v>
          </cell>
          <cell r="Q7559">
            <v>2</v>
          </cell>
          <cell r="AQ7559" t="str">
            <v>CRJ ST</v>
          </cell>
          <cell r="AW7559">
            <v>2014</v>
          </cell>
          <cell r="AX7559" t="str">
            <v>41</v>
          </cell>
          <cell r="BB7559" t="str">
            <v>CRJ ST</v>
          </cell>
          <cell r="BE7559" t="str">
            <v>41</v>
          </cell>
          <cell r="BF7559" t="str">
            <v>2014-S41</v>
          </cell>
          <cell r="BS7559" t="str">
            <v>Debrauwer J</v>
          </cell>
          <cell r="BW7559" t="str">
            <v>52</v>
          </cell>
        </row>
        <row r="7560">
          <cell r="F7560" t="str">
            <v>IMB/51454/C/00QP</v>
          </cell>
          <cell r="Q7560">
            <v>4</v>
          </cell>
          <cell r="AQ7560" t="str">
            <v>CRJ ST</v>
          </cell>
          <cell r="AW7560">
            <v>2014</v>
          </cell>
          <cell r="AX7560" t="str">
            <v>41</v>
          </cell>
          <cell r="BB7560" t="str">
            <v>CRJ ST</v>
          </cell>
          <cell r="BE7560" t="str">
            <v>41</v>
          </cell>
          <cell r="BF7560" t="str">
            <v>2014-S41</v>
          </cell>
          <cell r="BS7560" t="str">
            <v>Debrauwer J</v>
          </cell>
          <cell r="BW7560" t="str">
            <v>52</v>
          </cell>
        </row>
        <row r="7561">
          <cell r="F7561" t="str">
            <v>IMB/51454/C/OOLZ</v>
          </cell>
          <cell r="Q7561">
            <v>8</v>
          </cell>
          <cell r="AQ7561" t="str">
            <v>CRJ ST</v>
          </cell>
          <cell r="AW7561">
            <v>2016</v>
          </cell>
          <cell r="AX7561" t="str">
            <v>14</v>
          </cell>
          <cell r="BB7561" t="str">
            <v>CRJ ST</v>
          </cell>
          <cell r="BE7561" t="str">
            <v>14</v>
          </cell>
          <cell r="BF7561" t="str">
            <v>2016-S14</v>
          </cell>
          <cell r="BS7561" t="str">
            <v>Grosselin P</v>
          </cell>
          <cell r="BW7561" t="str">
            <v>14</v>
          </cell>
        </row>
        <row r="7562">
          <cell r="F7562" t="str">
            <v>IMB/51454/C/OP9X</v>
          </cell>
          <cell r="Q7562">
            <v>2</v>
          </cell>
          <cell r="AQ7562" t="str">
            <v>CRJ ST</v>
          </cell>
          <cell r="AW7562">
            <v>2014</v>
          </cell>
          <cell r="AX7562" t="str">
            <v>41</v>
          </cell>
          <cell r="BB7562" t="str">
            <v>CRJ ST</v>
          </cell>
          <cell r="BE7562" t="str">
            <v>41</v>
          </cell>
          <cell r="BF7562" t="str">
            <v>2014-S41</v>
          </cell>
          <cell r="BS7562" t="str">
            <v>Debrauwer J</v>
          </cell>
          <cell r="BW7562" t="str">
            <v>52</v>
          </cell>
        </row>
        <row r="7563">
          <cell r="F7563" t="str">
            <v>IMB/51454/C/OZP4</v>
          </cell>
          <cell r="Q7563">
            <v>13</v>
          </cell>
          <cell r="AQ7563" t="str">
            <v>CRJ ST</v>
          </cell>
          <cell r="AW7563">
            <v>2014</v>
          </cell>
          <cell r="AX7563" t="str">
            <v>52</v>
          </cell>
          <cell r="BB7563" t="str">
            <v>CRJ ST</v>
          </cell>
          <cell r="BE7563" t="str">
            <v>52</v>
          </cell>
          <cell r="BF7563" t="str">
            <v>2014-S52</v>
          </cell>
          <cell r="BS7563" t="str">
            <v>Matton V</v>
          </cell>
          <cell r="BW7563" t="str">
            <v>01</v>
          </cell>
        </row>
        <row r="7564">
          <cell r="F7564" t="str">
            <v>IMB/51454/C/ONVF</v>
          </cell>
          <cell r="Q7564">
            <v>12</v>
          </cell>
          <cell r="AQ7564" t="str">
            <v>CRJ ST</v>
          </cell>
          <cell r="AW7564">
            <v>2014</v>
          </cell>
          <cell r="AX7564" t="str">
            <v>51</v>
          </cell>
          <cell r="BB7564" t="str">
            <v>CRJ ST</v>
          </cell>
          <cell r="BE7564" t="str">
            <v>51</v>
          </cell>
          <cell r="BF7564" t="str">
            <v>2014-S51</v>
          </cell>
          <cell r="BS7564" t="str">
            <v>Debrauwer J</v>
          </cell>
          <cell r="BW7564" t="str">
            <v>52</v>
          </cell>
        </row>
        <row r="7565">
          <cell r="F7565" t="str">
            <v>IMB/51454/C/OPJS</v>
          </cell>
          <cell r="Q7565">
            <v>11</v>
          </cell>
          <cell r="AQ7565" t="str">
            <v>CRJ ST</v>
          </cell>
          <cell r="AW7565">
            <v>2014</v>
          </cell>
          <cell r="AX7565" t="str">
            <v>52</v>
          </cell>
          <cell r="BB7565" t="str">
            <v>CRJ ST</v>
          </cell>
          <cell r="BE7565" t="str">
            <v>52</v>
          </cell>
          <cell r="BF7565" t="str">
            <v>2014-S52</v>
          </cell>
          <cell r="BS7565" t="str">
            <v>Matton V</v>
          </cell>
          <cell r="BW7565" t="str">
            <v>01</v>
          </cell>
        </row>
        <row r="7566">
          <cell r="F7566" t="str">
            <v>IMB/51454/C/OXIK</v>
          </cell>
          <cell r="Q7566">
            <v>6</v>
          </cell>
          <cell r="AQ7566" t="str">
            <v>Vandelet S</v>
          </cell>
          <cell r="AW7566">
            <v>2014</v>
          </cell>
          <cell r="AX7566" t="str">
            <v>39</v>
          </cell>
          <cell r="BB7566" t="str">
            <v>Bauden A</v>
          </cell>
          <cell r="BE7566" t="str">
            <v>45</v>
          </cell>
          <cell r="BF7566" t="str">
            <v>2014-S45</v>
          </cell>
          <cell r="BS7566" t="str">
            <v>Bauden A</v>
          </cell>
          <cell r="BW7566" t="str">
            <v>45</v>
          </cell>
        </row>
        <row r="7567">
          <cell r="F7567" t="str">
            <v>IMB/51454/C/OXIH</v>
          </cell>
          <cell r="Q7567">
            <v>6</v>
          </cell>
          <cell r="AQ7567" t="str">
            <v>Vandelet S</v>
          </cell>
          <cell r="AW7567">
            <v>2014</v>
          </cell>
          <cell r="AX7567" t="str">
            <v>39</v>
          </cell>
          <cell r="BB7567" t="str">
            <v>Bauden A</v>
          </cell>
          <cell r="BE7567" t="str">
            <v>45</v>
          </cell>
          <cell r="BF7567" t="str">
            <v>2014-S45</v>
          </cell>
          <cell r="BS7567" t="str">
            <v>Bauden A</v>
          </cell>
          <cell r="BW7567" t="str">
            <v>45</v>
          </cell>
        </row>
        <row r="7568">
          <cell r="F7568" t="str">
            <v>IMB/51454/C/OXII</v>
          </cell>
          <cell r="Q7568">
            <v>6</v>
          </cell>
          <cell r="AQ7568" t="str">
            <v>Vandelet S</v>
          </cell>
          <cell r="AW7568">
            <v>2014</v>
          </cell>
          <cell r="AX7568" t="str">
            <v>39</v>
          </cell>
          <cell r="BB7568" t="str">
            <v>Bauden A</v>
          </cell>
          <cell r="BE7568" t="str">
            <v>45</v>
          </cell>
          <cell r="BF7568" t="str">
            <v>2014-S45</v>
          </cell>
          <cell r="BS7568" t="str">
            <v>Bauden A</v>
          </cell>
          <cell r="BW7568" t="str">
            <v>45</v>
          </cell>
        </row>
        <row r="7569">
          <cell r="F7569" t="str">
            <v>IMB/51454/C/OR39</v>
          </cell>
          <cell r="Q7569">
            <v>4</v>
          </cell>
          <cell r="AQ7569" t="str">
            <v>SETRS ST</v>
          </cell>
          <cell r="AW7569" t="str">
            <v/>
          </cell>
          <cell r="AX7569" t="str">
            <v/>
          </cell>
          <cell r="BE7569" t="str">
            <v/>
          </cell>
          <cell r="BF7569" t="str">
            <v/>
          </cell>
          <cell r="BW7569" t="str">
            <v/>
          </cell>
        </row>
        <row r="7570">
          <cell r="F7570" t="str">
            <v>IMB/51454/C/OXTL</v>
          </cell>
          <cell r="Q7570">
            <v>54</v>
          </cell>
          <cell r="AQ7570" t="str">
            <v>Vandelet S</v>
          </cell>
          <cell r="AW7570">
            <v>2014</v>
          </cell>
          <cell r="AX7570" t="str">
            <v>39</v>
          </cell>
          <cell r="BB7570" t="str">
            <v>Bauden A</v>
          </cell>
          <cell r="BE7570" t="str">
            <v>45</v>
          </cell>
          <cell r="BF7570" t="str">
            <v>2014-S45</v>
          </cell>
          <cell r="BS7570" t="str">
            <v>Bauden A</v>
          </cell>
          <cell r="BW7570" t="str">
            <v>45</v>
          </cell>
        </row>
        <row r="7571">
          <cell r="F7571" t="str">
            <v>IMB/51454/C/P144</v>
          </cell>
          <cell r="Q7571">
            <v>4</v>
          </cell>
          <cell r="AQ7571" t="str">
            <v>SETRS ST</v>
          </cell>
          <cell r="AW7571" t="str">
            <v/>
          </cell>
          <cell r="AX7571" t="str">
            <v/>
          </cell>
          <cell r="BE7571" t="str">
            <v/>
          </cell>
          <cell r="BF7571" t="str">
            <v/>
          </cell>
          <cell r="BW7571" t="str">
            <v/>
          </cell>
        </row>
        <row r="7572">
          <cell r="F7572" t="str">
            <v>IMB/51454/C/00L1</v>
          </cell>
          <cell r="Q7572">
            <v>4</v>
          </cell>
          <cell r="AQ7572" t="str">
            <v>SETRS ST</v>
          </cell>
          <cell r="AW7572">
            <v>2015</v>
          </cell>
          <cell r="AX7572" t="str">
            <v>09</v>
          </cell>
          <cell r="BB7572" t="str">
            <v>Bauden A</v>
          </cell>
          <cell r="BE7572" t="str">
            <v>13</v>
          </cell>
          <cell r="BF7572" t="str">
            <v>2015-S13</v>
          </cell>
          <cell r="BS7572" t="str">
            <v>Bauden A</v>
          </cell>
          <cell r="BW7572" t="str">
            <v>13</v>
          </cell>
        </row>
        <row r="7573">
          <cell r="F7573" t="str">
            <v>IMB/51454/C/OXWF</v>
          </cell>
          <cell r="Q7573">
            <v>53</v>
          </cell>
          <cell r="AQ7573" t="str">
            <v>Vandelet S</v>
          </cell>
          <cell r="AW7573">
            <v>2014</v>
          </cell>
          <cell r="AX7573" t="str">
            <v>39</v>
          </cell>
          <cell r="BB7573" t="str">
            <v>Bauden A</v>
          </cell>
          <cell r="BE7573" t="str">
            <v>45</v>
          </cell>
          <cell r="BF7573" t="str">
            <v>2014-S45</v>
          </cell>
          <cell r="BS7573" t="str">
            <v>Bauden A</v>
          </cell>
          <cell r="BW7573" t="str">
            <v>45</v>
          </cell>
        </row>
        <row r="7574">
          <cell r="F7574" t="str">
            <v>IMB/51454/C/OXXI</v>
          </cell>
          <cell r="Q7574">
            <v>53</v>
          </cell>
          <cell r="AQ7574" t="str">
            <v>Vandelet S</v>
          </cell>
          <cell r="AW7574">
            <v>2014</v>
          </cell>
          <cell r="AX7574" t="str">
            <v>39</v>
          </cell>
          <cell r="BB7574" t="str">
            <v>Bauden A</v>
          </cell>
          <cell r="BE7574" t="str">
            <v>45</v>
          </cell>
          <cell r="BF7574" t="str">
            <v>2014-S45</v>
          </cell>
          <cell r="BS7574" t="str">
            <v>Bauden A</v>
          </cell>
          <cell r="BW7574" t="str">
            <v>45</v>
          </cell>
        </row>
        <row r="7575">
          <cell r="F7575" t="str">
            <v>IMB/51454/S/00G5</v>
          </cell>
          <cell r="Q7575">
            <v>4</v>
          </cell>
          <cell r="AQ7575" t="str">
            <v>SETRS ST</v>
          </cell>
          <cell r="AW7575">
            <v>2015</v>
          </cell>
          <cell r="AX7575" t="str">
            <v>09</v>
          </cell>
          <cell r="BB7575" t="str">
            <v>Bauden A</v>
          </cell>
          <cell r="BE7575" t="str">
            <v>13</v>
          </cell>
          <cell r="BF7575" t="str">
            <v>2015-S13</v>
          </cell>
          <cell r="BS7575" t="str">
            <v>Bauden A</v>
          </cell>
          <cell r="BW7575" t="str">
            <v>13</v>
          </cell>
        </row>
        <row r="7576">
          <cell r="F7576" t="str">
            <v>IMB/51454/C/00L2</v>
          </cell>
          <cell r="Q7576">
            <v>1</v>
          </cell>
          <cell r="AQ7576" t="str">
            <v>SETRS ST</v>
          </cell>
          <cell r="AW7576">
            <v>2015</v>
          </cell>
          <cell r="AX7576" t="str">
            <v>09</v>
          </cell>
          <cell r="BB7576" t="str">
            <v>Bauden A</v>
          </cell>
          <cell r="BE7576" t="str">
            <v>13</v>
          </cell>
          <cell r="BF7576" t="str">
            <v>2015-S13</v>
          </cell>
          <cell r="BS7576" t="str">
            <v>Bauden A</v>
          </cell>
          <cell r="BW7576" t="str">
            <v>13</v>
          </cell>
        </row>
        <row r="7577">
          <cell r="F7577" t="str">
            <v>IMB/51454/X/00VS</v>
          </cell>
          <cell r="Q7577">
            <v>14</v>
          </cell>
          <cell r="AQ7577" t="str">
            <v>Vandelet S</v>
          </cell>
          <cell r="AW7577">
            <v>2014</v>
          </cell>
          <cell r="AX7577" t="str">
            <v>38</v>
          </cell>
          <cell r="BB7577" t="str">
            <v>Bauden A</v>
          </cell>
          <cell r="BE7577" t="str">
            <v>45</v>
          </cell>
          <cell r="BF7577" t="str">
            <v>2014-S45</v>
          </cell>
          <cell r="BS7577" t="str">
            <v>Bauden A</v>
          </cell>
          <cell r="BW7577" t="str">
            <v>46</v>
          </cell>
        </row>
        <row r="7578">
          <cell r="F7578" t="str">
            <v>IMB/51454/C/OP5P</v>
          </cell>
          <cell r="Q7578">
            <v>8</v>
          </cell>
          <cell r="AQ7578" t="str">
            <v>CRJ ST</v>
          </cell>
          <cell r="AW7578">
            <v>2014</v>
          </cell>
          <cell r="AX7578" t="str">
            <v>50</v>
          </cell>
          <cell r="BB7578" t="str">
            <v>CRJ ST</v>
          </cell>
          <cell r="BE7578" t="str">
            <v>50</v>
          </cell>
          <cell r="BF7578" t="str">
            <v>2014-S50</v>
          </cell>
          <cell r="BS7578" t="str">
            <v>Debrauwer J</v>
          </cell>
          <cell r="BW7578" t="str">
            <v>51</v>
          </cell>
        </row>
        <row r="7579">
          <cell r="F7579" t="str">
            <v>IMB/51454/X/00VT</v>
          </cell>
          <cell r="Q7579">
            <v>14</v>
          </cell>
          <cell r="AQ7579" t="str">
            <v>Vandelet S</v>
          </cell>
          <cell r="AW7579">
            <v>2014</v>
          </cell>
          <cell r="AX7579" t="str">
            <v>38</v>
          </cell>
          <cell r="BB7579" t="str">
            <v>Bauden A</v>
          </cell>
          <cell r="BE7579" t="str">
            <v>45</v>
          </cell>
          <cell r="BF7579" t="str">
            <v>2014-S45</v>
          </cell>
          <cell r="BS7579" t="str">
            <v>Bauden A</v>
          </cell>
          <cell r="BW7579" t="str">
            <v>46</v>
          </cell>
        </row>
        <row r="7580">
          <cell r="F7580" t="str">
            <v>IMB/51454/C/OP28</v>
          </cell>
          <cell r="Q7580">
            <v>10</v>
          </cell>
          <cell r="AQ7580" t="str">
            <v>CRJ ST</v>
          </cell>
          <cell r="AW7580">
            <v>2014</v>
          </cell>
          <cell r="AX7580" t="str">
            <v>50</v>
          </cell>
          <cell r="BB7580" t="str">
            <v>CRJ ST</v>
          </cell>
          <cell r="BE7580" t="str">
            <v>50</v>
          </cell>
          <cell r="BF7580" t="str">
            <v>2014-S50</v>
          </cell>
          <cell r="BS7580" t="str">
            <v>Debrauwer J</v>
          </cell>
          <cell r="BW7580" t="str">
            <v>51</v>
          </cell>
        </row>
        <row r="7581">
          <cell r="F7581" t="str">
            <v>IMB/51454/X/00VU</v>
          </cell>
          <cell r="Q7581">
            <v>1</v>
          </cell>
          <cell r="AQ7581" t="str">
            <v>Vandelet S</v>
          </cell>
          <cell r="AW7581">
            <v>2014</v>
          </cell>
          <cell r="AX7581" t="str">
            <v>38</v>
          </cell>
          <cell r="BB7581" t="str">
            <v>Bauden A</v>
          </cell>
          <cell r="BE7581" t="str">
            <v>45</v>
          </cell>
          <cell r="BF7581" t="str">
            <v>2014-S45</v>
          </cell>
          <cell r="BS7581" t="str">
            <v>Bauden A</v>
          </cell>
          <cell r="BW7581" t="str">
            <v>46</v>
          </cell>
        </row>
        <row r="7582">
          <cell r="F7582" t="str">
            <v>IMB/51454/C/OPEY</v>
          </cell>
          <cell r="Q7582">
            <v>5</v>
          </cell>
          <cell r="AQ7582" t="str">
            <v>CRJ ST</v>
          </cell>
          <cell r="AW7582">
            <v>2014</v>
          </cell>
          <cell r="AX7582" t="str">
            <v>52</v>
          </cell>
          <cell r="BB7582" t="str">
            <v>CRJ ST</v>
          </cell>
          <cell r="BE7582" t="str">
            <v>52</v>
          </cell>
          <cell r="BF7582" t="str">
            <v>2014-S52</v>
          </cell>
          <cell r="BS7582" t="str">
            <v>Matton V</v>
          </cell>
          <cell r="BW7582" t="str">
            <v>04</v>
          </cell>
        </row>
        <row r="7583">
          <cell r="F7583" t="str">
            <v>IMB/51454/X/00VR</v>
          </cell>
          <cell r="Q7583">
            <v>28</v>
          </cell>
          <cell r="AQ7583" t="str">
            <v>Vandelet S</v>
          </cell>
          <cell r="AW7583">
            <v>2014</v>
          </cell>
          <cell r="AX7583" t="str">
            <v>38</v>
          </cell>
          <cell r="BB7583" t="str">
            <v>Bauden A</v>
          </cell>
          <cell r="BE7583" t="str">
            <v>45</v>
          </cell>
          <cell r="BF7583" t="str">
            <v>2014-S45</v>
          </cell>
          <cell r="BS7583" t="str">
            <v>Bauden A</v>
          </cell>
          <cell r="BW7583" t="str">
            <v>46</v>
          </cell>
        </row>
        <row r="7584">
          <cell r="F7584" t="str">
            <v>IMB/51454/C/OP3D</v>
          </cell>
          <cell r="Q7584">
            <v>4</v>
          </cell>
          <cell r="AQ7584" t="str">
            <v>CRJ ST</v>
          </cell>
          <cell r="AW7584">
            <v>2014</v>
          </cell>
          <cell r="AX7584" t="str">
            <v>52</v>
          </cell>
          <cell r="BB7584" t="str">
            <v>CRJ ST</v>
          </cell>
          <cell r="BE7584" t="str">
            <v>52</v>
          </cell>
          <cell r="BF7584" t="str">
            <v>2014-S52</v>
          </cell>
          <cell r="BS7584" t="str">
            <v>Matton V</v>
          </cell>
          <cell r="BW7584" t="str">
            <v>04</v>
          </cell>
        </row>
        <row r="7585">
          <cell r="F7585" t="str">
            <v>IMB/51454/C/OX18</v>
          </cell>
          <cell r="Q7585">
            <v>24</v>
          </cell>
          <cell r="AQ7585" t="str">
            <v>Klein H</v>
          </cell>
          <cell r="AW7585">
            <v>2014</v>
          </cell>
          <cell r="AX7585" t="str">
            <v>44</v>
          </cell>
          <cell r="BB7585" t="str">
            <v>Bauden A</v>
          </cell>
          <cell r="BE7585" t="str">
            <v>46</v>
          </cell>
          <cell r="BF7585" t="str">
            <v>2014-S46</v>
          </cell>
          <cell r="BS7585" t="str">
            <v>Bauden A</v>
          </cell>
          <cell r="BW7585" t="str">
            <v>46</v>
          </cell>
        </row>
        <row r="7586">
          <cell r="F7586" t="str">
            <v>IMB/51454/C/OOYK</v>
          </cell>
          <cell r="Q7586">
            <v>8</v>
          </cell>
          <cell r="AQ7586" t="str">
            <v>CRJ ST</v>
          </cell>
          <cell r="AW7586">
            <v>2014</v>
          </cell>
          <cell r="AX7586" t="str">
            <v>52</v>
          </cell>
          <cell r="BB7586" t="str">
            <v>CRJ ST</v>
          </cell>
          <cell r="BE7586" t="str">
            <v>52</v>
          </cell>
          <cell r="BF7586" t="str">
            <v>2014-S52</v>
          </cell>
          <cell r="BS7586" t="str">
            <v>Matton V</v>
          </cell>
          <cell r="BW7586" t="str">
            <v>06</v>
          </cell>
        </row>
        <row r="7587">
          <cell r="F7587" t="str">
            <v>IMB/51454/X/012L</v>
          </cell>
          <cell r="Q7587">
            <v>6</v>
          </cell>
          <cell r="AQ7587" t="str">
            <v>Klein H</v>
          </cell>
          <cell r="AW7587">
            <v>2014</v>
          </cell>
          <cell r="AX7587" t="str">
            <v>51</v>
          </cell>
          <cell r="BB7587" t="str">
            <v>Carre M</v>
          </cell>
          <cell r="BE7587" t="str">
            <v>03</v>
          </cell>
          <cell r="BF7587" t="str">
            <v>2015-S03</v>
          </cell>
          <cell r="BS7587" t="str">
            <v>Carre M</v>
          </cell>
          <cell r="BW7587" t="str">
            <v>03</v>
          </cell>
        </row>
        <row r="7588">
          <cell r="F7588" t="str">
            <v>IMB/51454/C/OOYJ</v>
          </cell>
          <cell r="Q7588">
            <v>11</v>
          </cell>
          <cell r="AQ7588" t="str">
            <v>CRJ ST</v>
          </cell>
          <cell r="AW7588">
            <v>2014</v>
          </cell>
          <cell r="AX7588" t="str">
            <v>01</v>
          </cell>
          <cell r="BB7588" t="str">
            <v>CRJ ST</v>
          </cell>
          <cell r="BE7588" t="str">
            <v>01</v>
          </cell>
          <cell r="BF7588" t="str">
            <v>2014-S01</v>
          </cell>
          <cell r="BS7588" t="str">
            <v>Debrauwer J</v>
          </cell>
          <cell r="BW7588" t="str">
            <v>02</v>
          </cell>
        </row>
        <row r="7589">
          <cell r="F7589" t="str">
            <v>IMB/51454/C/OP6B</v>
          </cell>
          <cell r="Q7589">
            <v>7</v>
          </cell>
          <cell r="AQ7589" t="str">
            <v>CRJ ST</v>
          </cell>
          <cell r="AW7589">
            <v>2014</v>
          </cell>
          <cell r="AX7589" t="str">
            <v>51</v>
          </cell>
          <cell r="BB7589" t="str">
            <v>CRJ ST</v>
          </cell>
          <cell r="BE7589" t="str">
            <v>51</v>
          </cell>
          <cell r="BF7589" t="str">
            <v>2014-S51</v>
          </cell>
          <cell r="BS7589" t="str">
            <v>Debrauwer J</v>
          </cell>
          <cell r="BW7589" t="str">
            <v>51</v>
          </cell>
        </row>
        <row r="7590">
          <cell r="F7590" t="str">
            <v>IMB/51454/X/012N</v>
          </cell>
          <cell r="Q7590">
            <v>6</v>
          </cell>
          <cell r="AQ7590" t="str">
            <v>Klein H</v>
          </cell>
          <cell r="AW7590">
            <v>2014</v>
          </cell>
          <cell r="AX7590" t="str">
            <v>51</v>
          </cell>
          <cell r="BB7590" t="str">
            <v>Carre M</v>
          </cell>
          <cell r="BE7590" t="str">
            <v>03</v>
          </cell>
          <cell r="BF7590" t="str">
            <v>2015-S03</v>
          </cell>
          <cell r="BS7590" t="str">
            <v>Carre M</v>
          </cell>
          <cell r="BW7590" t="str">
            <v>03</v>
          </cell>
        </row>
        <row r="7591">
          <cell r="F7591" t="str">
            <v>IMB/51454/X/012O</v>
          </cell>
          <cell r="Q7591">
            <v>3</v>
          </cell>
          <cell r="AQ7591" t="str">
            <v>Klein H</v>
          </cell>
          <cell r="AW7591">
            <v>2014</v>
          </cell>
          <cell r="AX7591" t="str">
            <v>51</v>
          </cell>
          <cell r="BB7591" t="str">
            <v>Carre M</v>
          </cell>
          <cell r="BE7591" t="str">
            <v>03</v>
          </cell>
          <cell r="BF7591" t="str">
            <v>2015-S03</v>
          </cell>
          <cell r="BS7591" t="str">
            <v>Carre M</v>
          </cell>
          <cell r="BW7591" t="str">
            <v>03</v>
          </cell>
        </row>
        <row r="7592">
          <cell r="F7592" t="str">
            <v>IMB/51454/X/012Q</v>
          </cell>
          <cell r="Q7592">
            <v>6</v>
          </cell>
          <cell r="AQ7592" t="str">
            <v>Klein H</v>
          </cell>
          <cell r="AW7592">
            <v>2014</v>
          </cell>
          <cell r="AX7592" t="str">
            <v>51</v>
          </cell>
          <cell r="BB7592" t="str">
            <v>Carre M</v>
          </cell>
          <cell r="BE7592" t="str">
            <v>03</v>
          </cell>
          <cell r="BF7592" t="str">
            <v>2015-S03</v>
          </cell>
          <cell r="BS7592" t="str">
            <v>Carre M</v>
          </cell>
          <cell r="BW7592" t="str">
            <v>03</v>
          </cell>
        </row>
        <row r="7593">
          <cell r="F7593" t="str">
            <v>IMB/51454/X/012R</v>
          </cell>
          <cell r="Q7593">
            <v>6</v>
          </cell>
          <cell r="AQ7593" t="str">
            <v>Klein H</v>
          </cell>
          <cell r="AW7593">
            <v>2014</v>
          </cell>
          <cell r="AX7593" t="str">
            <v>51</v>
          </cell>
          <cell r="BB7593" t="str">
            <v>Carre M</v>
          </cell>
          <cell r="BE7593" t="str">
            <v>03</v>
          </cell>
          <cell r="BF7593" t="str">
            <v>2015-S03</v>
          </cell>
          <cell r="BS7593" t="str">
            <v>Carre M</v>
          </cell>
          <cell r="BW7593" t="str">
            <v>03</v>
          </cell>
        </row>
        <row r="7594">
          <cell r="F7594" t="str">
            <v>IMB/51454/X/012S</v>
          </cell>
          <cell r="Q7594">
            <v>6</v>
          </cell>
          <cell r="AQ7594" t="str">
            <v>Klein H</v>
          </cell>
          <cell r="AW7594">
            <v>2014</v>
          </cell>
          <cell r="AX7594" t="str">
            <v>51</v>
          </cell>
          <cell r="BB7594" t="str">
            <v>Carre M</v>
          </cell>
          <cell r="BE7594" t="str">
            <v>03</v>
          </cell>
          <cell r="BF7594" t="str">
            <v>2015-S03</v>
          </cell>
          <cell r="BS7594" t="str">
            <v>Carre M</v>
          </cell>
          <cell r="BW7594" t="str">
            <v>03</v>
          </cell>
        </row>
        <row r="7595">
          <cell r="F7595" t="str">
            <v>IMB/51454/C/OPHT</v>
          </cell>
          <cell r="Q7595">
            <v>5</v>
          </cell>
          <cell r="AQ7595" t="str">
            <v>CRJ ST</v>
          </cell>
          <cell r="AW7595">
            <v>2014</v>
          </cell>
          <cell r="AX7595" t="str">
            <v>52</v>
          </cell>
          <cell r="BB7595" t="str">
            <v>CRJ ST</v>
          </cell>
          <cell r="BE7595" t="str">
            <v>52</v>
          </cell>
          <cell r="BF7595" t="str">
            <v>2014-S52</v>
          </cell>
          <cell r="BS7595" t="str">
            <v>Matton V</v>
          </cell>
          <cell r="BW7595" t="str">
            <v>04</v>
          </cell>
        </row>
        <row r="7596">
          <cell r="F7596" t="str">
            <v>IMB/51454/X/012U</v>
          </cell>
          <cell r="Q7596">
            <v>6</v>
          </cell>
          <cell r="AQ7596" t="str">
            <v>Klein H</v>
          </cell>
          <cell r="AW7596">
            <v>2014</v>
          </cell>
          <cell r="AX7596" t="str">
            <v>51</v>
          </cell>
          <cell r="BB7596" t="str">
            <v>Carre M</v>
          </cell>
          <cell r="BE7596" t="str">
            <v>03</v>
          </cell>
          <cell r="BF7596" t="str">
            <v>2015-S03</v>
          </cell>
          <cell r="BS7596" t="str">
            <v>Carre M</v>
          </cell>
          <cell r="BW7596" t="str">
            <v>03</v>
          </cell>
        </row>
        <row r="7597">
          <cell r="F7597" t="str">
            <v>IMB/51454/C/OP9C</v>
          </cell>
          <cell r="Q7597">
            <v>7</v>
          </cell>
          <cell r="AQ7597" t="str">
            <v>CRJ ST</v>
          </cell>
          <cell r="AW7597">
            <v>2014</v>
          </cell>
          <cell r="AX7597" t="str">
            <v>51</v>
          </cell>
          <cell r="BB7597" t="str">
            <v>CRJ ST</v>
          </cell>
          <cell r="BE7597" t="str">
            <v>51</v>
          </cell>
          <cell r="BF7597" t="str">
            <v>2014-S51</v>
          </cell>
          <cell r="BS7597" t="str">
            <v>Bal T</v>
          </cell>
          <cell r="BW7597" t="str">
            <v>48</v>
          </cell>
        </row>
        <row r="7598">
          <cell r="F7598" t="str">
            <v>IMB/51454/C/OPI0</v>
          </cell>
          <cell r="Q7598">
            <v>5</v>
          </cell>
          <cell r="AQ7598" t="str">
            <v>Klein H</v>
          </cell>
          <cell r="AW7598">
            <v>2014</v>
          </cell>
          <cell r="AX7598" t="str">
            <v>44</v>
          </cell>
          <cell r="BB7598" t="str">
            <v>Carre M</v>
          </cell>
          <cell r="BE7598" t="str">
            <v>03</v>
          </cell>
          <cell r="BF7598" t="str">
            <v>2015-S03</v>
          </cell>
          <cell r="BS7598" t="str">
            <v>Carre M</v>
          </cell>
          <cell r="BW7598" t="str">
            <v>03</v>
          </cell>
        </row>
        <row r="7599">
          <cell r="F7599" t="str">
            <v>IMB/51454/C/OWUG</v>
          </cell>
          <cell r="Q7599">
            <v>6</v>
          </cell>
          <cell r="AQ7599" t="str">
            <v>CRJ ST</v>
          </cell>
          <cell r="AW7599">
            <v>2016</v>
          </cell>
          <cell r="AX7599" t="str">
            <v>11</v>
          </cell>
          <cell r="BB7599" t="str">
            <v>CRJ ST</v>
          </cell>
          <cell r="BE7599" t="str">
            <v>11</v>
          </cell>
          <cell r="BF7599" t="str">
            <v>2016-S11</v>
          </cell>
          <cell r="BS7599" t="str">
            <v>Grosselin P</v>
          </cell>
          <cell r="BW7599" t="str">
            <v>14</v>
          </cell>
        </row>
        <row r="7600">
          <cell r="F7600" t="str">
            <v>IMB/51454/C/OP0F</v>
          </cell>
          <cell r="Q7600">
            <v>4</v>
          </cell>
          <cell r="AQ7600" t="str">
            <v>CRJ ST</v>
          </cell>
          <cell r="AW7600">
            <v>2014</v>
          </cell>
          <cell r="AX7600" t="str">
            <v>52</v>
          </cell>
          <cell r="BB7600" t="str">
            <v>CRJ ST</v>
          </cell>
          <cell r="BE7600" t="str">
            <v>52</v>
          </cell>
          <cell r="BF7600" t="str">
            <v>2014-S52</v>
          </cell>
          <cell r="BS7600" t="str">
            <v>Matton V</v>
          </cell>
          <cell r="BW7600" t="str">
            <v>04</v>
          </cell>
        </row>
        <row r="7601">
          <cell r="F7601" t="str">
            <v>IMB/51454/C/OOWC</v>
          </cell>
          <cell r="Q7601">
            <v>1</v>
          </cell>
          <cell r="AQ7601" t="str">
            <v>CRJ ST</v>
          </cell>
          <cell r="AW7601">
            <v>2014</v>
          </cell>
          <cell r="AX7601" t="str">
            <v>01</v>
          </cell>
          <cell r="BB7601" t="str">
            <v>CRJ ST</v>
          </cell>
          <cell r="BE7601" t="str">
            <v>01</v>
          </cell>
          <cell r="BF7601" t="str">
            <v>2014-S01</v>
          </cell>
          <cell r="BS7601" t="str">
            <v>Debrauwer J</v>
          </cell>
          <cell r="BW7601" t="str">
            <v>02</v>
          </cell>
        </row>
        <row r="7602">
          <cell r="F7602" t="str">
            <v>IMB/51454/S/OXCV</v>
          </cell>
          <cell r="Q7602">
            <v>22</v>
          </cell>
          <cell r="AQ7602" t="str">
            <v>CRJ ST</v>
          </cell>
          <cell r="AW7602">
            <v>2014</v>
          </cell>
          <cell r="AX7602" t="str">
            <v>45</v>
          </cell>
          <cell r="BB7602" t="str">
            <v>CRJ ST</v>
          </cell>
          <cell r="BE7602" t="str">
            <v>45</v>
          </cell>
          <cell r="BF7602" t="str">
            <v>2014-S45</v>
          </cell>
          <cell r="BS7602" t="str">
            <v>Batik C</v>
          </cell>
          <cell r="BW7602" t="str">
            <v>45</v>
          </cell>
        </row>
        <row r="7603">
          <cell r="F7603" t="str">
            <v>IMB/51454/C/OOQ7</v>
          </cell>
          <cell r="Q7603">
            <v>8</v>
          </cell>
          <cell r="AQ7603" t="str">
            <v>CRJ ST</v>
          </cell>
          <cell r="AW7603">
            <v>2014</v>
          </cell>
          <cell r="AX7603" t="str">
            <v>51</v>
          </cell>
          <cell r="BB7603" t="str">
            <v>CRJ ST</v>
          </cell>
          <cell r="BE7603" t="str">
            <v>51</v>
          </cell>
          <cell r="BF7603" t="str">
            <v>2014-S51</v>
          </cell>
          <cell r="BS7603" t="str">
            <v>Debrauwer J</v>
          </cell>
          <cell r="BW7603" t="str">
            <v>51</v>
          </cell>
        </row>
        <row r="7604">
          <cell r="F7604" t="str">
            <v>IMB/51454/C/OUQW</v>
          </cell>
          <cell r="Q7604">
            <v>4</v>
          </cell>
          <cell r="AQ7604" t="str">
            <v>CRJ ST</v>
          </cell>
          <cell r="AW7604">
            <v>2014</v>
          </cell>
          <cell r="AX7604" t="str">
            <v>46</v>
          </cell>
          <cell r="BB7604" t="str">
            <v>CRJ ST</v>
          </cell>
          <cell r="BE7604" t="str">
            <v>46</v>
          </cell>
          <cell r="BF7604" t="str">
            <v>2014-S46</v>
          </cell>
          <cell r="BS7604" t="str">
            <v>Batik C</v>
          </cell>
          <cell r="BW7604" t="str">
            <v>48</v>
          </cell>
        </row>
        <row r="7605">
          <cell r="F7605" t="str">
            <v>IMB/51454/C/OOFA</v>
          </cell>
          <cell r="Q7605">
            <v>9</v>
          </cell>
          <cell r="AQ7605" t="str">
            <v>SETRS ST</v>
          </cell>
          <cell r="AW7605">
            <v>2014</v>
          </cell>
          <cell r="AX7605" t="str">
            <v>49</v>
          </cell>
          <cell r="BB7605" t="str">
            <v>DTI ST</v>
          </cell>
          <cell r="BE7605" t="str">
            <v>03</v>
          </cell>
          <cell r="BF7605" t="str">
            <v>2015-S03</v>
          </cell>
          <cell r="BS7605" t="str">
            <v>DTI ST</v>
          </cell>
          <cell r="BW7605" t="str">
            <v>09</v>
          </cell>
        </row>
        <row r="7606">
          <cell r="F7606" t="str">
            <v>IMB/51454/C/OPAY</v>
          </cell>
          <cell r="Q7606">
            <v>11</v>
          </cell>
          <cell r="AQ7606" t="str">
            <v>SETRS ST</v>
          </cell>
          <cell r="AW7606">
            <v>2014</v>
          </cell>
          <cell r="AX7606" t="str">
            <v>49</v>
          </cell>
          <cell r="BB7606" t="str">
            <v>DTI ST</v>
          </cell>
          <cell r="BE7606" t="str">
            <v>07</v>
          </cell>
          <cell r="BF7606" t="str">
            <v>2015-S07</v>
          </cell>
          <cell r="BS7606" t="str">
            <v>Matton V</v>
          </cell>
          <cell r="BW7606" t="str">
            <v>08</v>
          </cell>
        </row>
        <row r="7607">
          <cell r="F7607" t="str">
            <v>IMB/51454/C/OV1F</v>
          </cell>
          <cell r="Q7607">
            <v>17</v>
          </cell>
          <cell r="AQ7607" t="str">
            <v>CRJ ST</v>
          </cell>
          <cell r="AW7607">
            <v>2014</v>
          </cell>
          <cell r="AX7607" t="str">
            <v>45</v>
          </cell>
          <cell r="BB7607" t="str">
            <v>CRJ ST</v>
          </cell>
          <cell r="BE7607" t="str">
            <v>45</v>
          </cell>
          <cell r="BF7607" t="str">
            <v>2014-S45</v>
          </cell>
          <cell r="BS7607" t="str">
            <v>Batik C</v>
          </cell>
          <cell r="BW7607" t="str">
            <v>45</v>
          </cell>
        </row>
        <row r="7608">
          <cell r="F7608" t="str">
            <v>IMB/51454/C/OOKB</v>
          </cell>
          <cell r="Q7608">
            <v>15</v>
          </cell>
          <cell r="AQ7608" t="str">
            <v>SETRS ST</v>
          </cell>
          <cell r="AW7608">
            <v>2014</v>
          </cell>
          <cell r="AX7608" t="str">
            <v>49</v>
          </cell>
          <cell r="BB7608" t="str">
            <v>DTI ST</v>
          </cell>
          <cell r="BE7608" t="str">
            <v>06</v>
          </cell>
          <cell r="BF7608" t="str">
            <v>2015-S06</v>
          </cell>
          <cell r="BS7608" t="str">
            <v>DTI ST</v>
          </cell>
          <cell r="BW7608" t="str">
            <v>09</v>
          </cell>
        </row>
        <row r="7609">
          <cell r="F7609" t="str">
            <v>IMB/51454/C/OONQ</v>
          </cell>
          <cell r="Q7609">
            <v>6</v>
          </cell>
          <cell r="AQ7609" t="str">
            <v>SETRS ST</v>
          </cell>
          <cell r="AW7609">
            <v>2014</v>
          </cell>
          <cell r="AX7609" t="str">
            <v>49</v>
          </cell>
          <cell r="BB7609" t="str">
            <v>DTI ST</v>
          </cell>
          <cell r="BE7609" t="str">
            <v>06</v>
          </cell>
          <cell r="BF7609" t="str">
            <v>2015-S06</v>
          </cell>
          <cell r="BS7609" t="str">
            <v>DTI ST</v>
          </cell>
          <cell r="BW7609" t="str">
            <v>09</v>
          </cell>
        </row>
        <row r="7610">
          <cell r="F7610" t="str">
            <v>IMB/51454/C/OVC9</v>
          </cell>
          <cell r="Q7610">
            <v>8</v>
          </cell>
          <cell r="AQ7610" t="str">
            <v>CRJ ST</v>
          </cell>
          <cell r="AW7610">
            <v>2014</v>
          </cell>
          <cell r="AX7610" t="str">
            <v>52</v>
          </cell>
          <cell r="BB7610" t="str">
            <v>CRJ ST</v>
          </cell>
          <cell r="BE7610" t="str">
            <v>52</v>
          </cell>
          <cell r="BF7610" t="str">
            <v>2014-S52</v>
          </cell>
          <cell r="BS7610" t="str">
            <v>Debrauwer J</v>
          </cell>
          <cell r="BW7610" t="str">
            <v>01</v>
          </cell>
        </row>
        <row r="7611">
          <cell r="F7611" t="str">
            <v>IMB/51454/C/OXVH</v>
          </cell>
          <cell r="Q7611">
            <v>2</v>
          </cell>
          <cell r="AQ7611" t="str">
            <v>Klein H</v>
          </cell>
          <cell r="AW7611">
            <v>2014</v>
          </cell>
          <cell r="AX7611" t="str">
            <v>51</v>
          </cell>
          <cell r="BB7611" t="str">
            <v>Carre M</v>
          </cell>
          <cell r="BE7611" t="str">
            <v>03</v>
          </cell>
          <cell r="BF7611" t="str">
            <v>2015-S03</v>
          </cell>
          <cell r="BS7611" t="str">
            <v>Carre M</v>
          </cell>
          <cell r="BW7611" t="str">
            <v>03</v>
          </cell>
        </row>
        <row r="7612">
          <cell r="F7612" t="str">
            <v>IMB/51454/C/ONKP</v>
          </cell>
          <cell r="Q7612">
            <v>7</v>
          </cell>
          <cell r="AQ7612" t="str">
            <v>SETRS ST</v>
          </cell>
          <cell r="AW7612">
            <v>2014</v>
          </cell>
          <cell r="AX7612" t="str">
            <v>49</v>
          </cell>
          <cell r="BB7612" t="str">
            <v>DTI ST</v>
          </cell>
          <cell r="BE7612" t="str">
            <v>06</v>
          </cell>
          <cell r="BF7612" t="str">
            <v>2015-S06</v>
          </cell>
          <cell r="BS7612" t="str">
            <v>DTI ST</v>
          </cell>
          <cell r="BW7612" t="str">
            <v>09</v>
          </cell>
        </row>
        <row r="7613">
          <cell r="F7613" t="str">
            <v>IMB/51454/C/OOEL</v>
          </cell>
          <cell r="Q7613">
            <v>6</v>
          </cell>
          <cell r="AQ7613" t="str">
            <v>CRJ ST</v>
          </cell>
          <cell r="AW7613">
            <v>2014</v>
          </cell>
          <cell r="AX7613" t="str">
            <v>52</v>
          </cell>
          <cell r="BB7613" t="str">
            <v>CRJ ST</v>
          </cell>
          <cell r="BE7613" t="str">
            <v>52</v>
          </cell>
          <cell r="BF7613" t="str">
            <v>2014-S52</v>
          </cell>
          <cell r="BS7613" t="str">
            <v>Matton V</v>
          </cell>
          <cell r="BW7613" t="str">
            <v>04</v>
          </cell>
        </row>
        <row r="7614">
          <cell r="F7614" t="str">
            <v>IMB/51454/C/OP0G</v>
          </cell>
          <cell r="Q7614">
            <v>8</v>
          </cell>
          <cell r="AQ7614" t="str">
            <v>CRJ ST</v>
          </cell>
          <cell r="AW7614">
            <v>2014</v>
          </cell>
          <cell r="AX7614" t="str">
            <v>46</v>
          </cell>
          <cell r="BB7614" t="str">
            <v>CRJ ST</v>
          </cell>
          <cell r="BE7614" t="str">
            <v>46</v>
          </cell>
          <cell r="BF7614" t="str">
            <v>2014-S46</v>
          </cell>
          <cell r="BS7614" t="str">
            <v>Debrauwer J</v>
          </cell>
          <cell r="BW7614" t="str">
            <v>51</v>
          </cell>
        </row>
        <row r="7615">
          <cell r="F7615" t="str">
            <v>IMB/51454/C/OP9W</v>
          </cell>
          <cell r="Q7615">
            <v>6</v>
          </cell>
          <cell r="AQ7615" t="str">
            <v>CRJ ST</v>
          </cell>
          <cell r="AW7615">
            <v>2014</v>
          </cell>
          <cell r="AX7615" t="str">
            <v>01</v>
          </cell>
          <cell r="BB7615" t="str">
            <v>CRJ ST</v>
          </cell>
          <cell r="BE7615" t="str">
            <v>01</v>
          </cell>
          <cell r="BF7615" t="str">
            <v>2014-S01</v>
          </cell>
          <cell r="BS7615" t="str">
            <v>Matton V</v>
          </cell>
          <cell r="BW7615" t="str">
            <v>05</v>
          </cell>
        </row>
        <row r="7616">
          <cell r="F7616" t="str">
            <v>IMB/51454/C/OVH2</v>
          </cell>
          <cell r="Q7616">
            <v>7</v>
          </cell>
          <cell r="AQ7616" t="str">
            <v>CRJ ST</v>
          </cell>
          <cell r="AW7616">
            <v>2016</v>
          </cell>
          <cell r="AX7616" t="str">
            <v>11</v>
          </cell>
          <cell r="BB7616" t="str">
            <v>CRJ ST</v>
          </cell>
          <cell r="BE7616" t="str">
            <v>11</v>
          </cell>
          <cell r="BF7616" t="str">
            <v>2016-S11</v>
          </cell>
          <cell r="BS7616" t="str">
            <v>Grosselin P</v>
          </cell>
          <cell r="BW7616" t="str">
            <v>11</v>
          </cell>
        </row>
        <row r="7617">
          <cell r="F7617" t="str">
            <v>IMB/51454/C/OVIP</v>
          </cell>
          <cell r="Q7617">
            <v>7</v>
          </cell>
          <cell r="AQ7617" t="str">
            <v>TAMBU MATADI Yann</v>
          </cell>
          <cell r="AW7617">
            <v>2015</v>
          </cell>
          <cell r="AX7617" t="str">
            <v>37</v>
          </cell>
          <cell r="BB7617" t="str">
            <v>Marchetti N</v>
          </cell>
          <cell r="BE7617" t="str">
            <v>41</v>
          </cell>
          <cell r="BF7617" t="str">
            <v>2015-S41</v>
          </cell>
          <cell r="BS7617" t="str">
            <v>Marchetti N</v>
          </cell>
          <cell r="BW7617" t="str">
            <v>41</v>
          </cell>
        </row>
        <row r="7618">
          <cell r="F7618" t="str">
            <v>IMB/51454/C/P0LU</v>
          </cell>
          <cell r="Q7618">
            <v>5</v>
          </cell>
          <cell r="AQ7618" t="str">
            <v>CRJ ST</v>
          </cell>
          <cell r="AW7618">
            <v>2016</v>
          </cell>
          <cell r="AX7618" t="str">
            <v>11</v>
          </cell>
          <cell r="BB7618" t="str">
            <v>CRJ ST</v>
          </cell>
          <cell r="BE7618" t="str">
            <v>11</v>
          </cell>
          <cell r="BF7618" t="str">
            <v>2016-S11</v>
          </cell>
          <cell r="BS7618" t="str">
            <v>Grosselin P</v>
          </cell>
          <cell r="BW7618" t="str">
            <v>11</v>
          </cell>
        </row>
        <row r="7619">
          <cell r="F7619" t="str">
            <v>IMB/51454/S/OZDK</v>
          </cell>
          <cell r="Q7619">
            <v>2</v>
          </cell>
          <cell r="AQ7619" t="str">
            <v>Annulé</v>
          </cell>
          <cell r="AW7619" t="str">
            <v/>
          </cell>
          <cell r="AX7619" t="str">
            <v/>
          </cell>
          <cell r="BB7619" t="str">
            <v>Annulé</v>
          </cell>
          <cell r="BE7619" t="str">
            <v/>
          </cell>
          <cell r="BF7619" t="str">
            <v/>
          </cell>
          <cell r="BW7619" t="str">
            <v/>
          </cell>
        </row>
        <row r="7620">
          <cell r="F7620" t="str">
            <v>IMB/51454/C/OED4</v>
          </cell>
          <cell r="Q7620">
            <v>20</v>
          </cell>
          <cell r="AQ7620" t="str">
            <v>SETRS ST</v>
          </cell>
          <cell r="AW7620" t="str">
            <v/>
          </cell>
          <cell r="AX7620" t="str">
            <v/>
          </cell>
          <cell r="BE7620" t="str">
            <v/>
          </cell>
          <cell r="BF7620" t="str">
            <v/>
          </cell>
          <cell r="BW7620" t="str">
            <v/>
          </cell>
        </row>
        <row r="7621">
          <cell r="F7621" t="str">
            <v>IMB/51454/C/OFS7</v>
          </cell>
          <cell r="Q7621">
            <v>6</v>
          </cell>
          <cell r="AQ7621" t="str">
            <v>SETRS ST</v>
          </cell>
          <cell r="AW7621" t="str">
            <v/>
          </cell>
          <cell r="AX7621" t="str">
            <v/>
          </cell>
          <cell r="BE7621" t="str">
            <v/>
          </cell>
          <cell r="BF7621" t="str">
            <v/>
          </cell>
          <cell r="BW7621" t="str">
            <v/>
          </cell>
        </row>
        <row r="7622">
          <cell r="F7622" t="str">
            <v>IMB/51454/C/OV0C</v>
          </cell>
          <cell r="Q7622">
            <v>8</v>
          </cell>
          <cell r="AQ7622" t="str">
            <v>CRJ ST</v>
          </cell>
          <cell r="AW7622">
            <v>2016</v>
          </cell>
          <cell r="AX7622" t="str">
            <v>11</v>
          </cell>
          <cell r="BB7622" t="str">
            <v>CRJ ST</v>
          </cell>
          <cell r="BE7622" t="str">
            <v>11</v>
          </cell>
          <cell r="BF7622" t="str">
            <v>2016-S11</v>
          </cell>
          <cell r="BS7622" t="str">
            <v>Grosselin P</v>
          </cell>
          <cell r="BW7622" t="str">
            <v>11</v>
          </cell>
        </row>
        <row r="7623">
          <cell r="F7623" t="str">
            <v>IMB/51454/C/OUU9</v>
          </cell>
          <cell r="Q7623">
            <v>12</v>
          </cell>
          <cell r="AQ7623" t="str">
            <v>CRJ ST</v>
          </cell>
          <cell r="AW7623">
            <v>2014</v>
          </cell>
          <cell r="AX7623" t="str">
            <v>52</v>
          </cell>
          <cell r="BB7623" t="str">
            <v>CRJ ST</v>
          </cell>
          <cell r="BE7623" t="str">
            <v>52</v>
          </cell>
          <cell r="BF7623" t="str">
            <v>2014-S52</v>
          </cell>
          <cell r="BS7623" t="str">
            <v>Debrauwer J</v>
          </cell>
          <cell r="BW7623" t="str">
            <v>01</v>
          </cell>
        </row>
        <row r="7624">
          <cell r="F7624" t="str">
            <v>IMB/51454/C/OVRK</v>
          </cell>
          <cell r="Q7624">
            <v>9</v>
          </cell>
          <cell r="AQ7624" t="str">
            <v>CRJ ST</v>
          </cell>
          <cell r="AW7624">
            <v>2014</v>
          </cell>
          <cell r="AX7624" t="str">
            <v>52</v>
          </cell>
          <cell r="BB7624" t="str">
            <v>CRJ ST</v>
          </cell>
          <cell r="BE7624" t="str">
            <v>52</v>
          </cell>
          <cell r="BF7624" t="str">
            <v>2014-S52</v>
          </cell>
          <cell r="BS7624" t="str">
            <v>Matton V</v>
          </cell>
          <cell r="BW7624" t="str">
            <v>01</v>
          </cell>
        </row>
        <row r="7625">
          <cell r="F7625" t="str">
            <v>IMB/51454/X/012M</v>
          </cell>
          <cell r="Q7625">
            <v>33</v>
          </cell>
          <cell r="AQ7625" t="str">
            <v>Klein H</v>
          </cell>
          <cell r="AW7625">
            <v>2014</v>
          </cell>
          <cell r="AX7625" t="str">
            <v>51</v>
          </cell>
          <cell r="BB7625" t="str">
            <v>Carre M</v>
          </cell>
          <cell r="BE7625" t="str">
            <v>03</v>
          </cell>
          <cell r="BF7625" t="str">
            <v>2015-S03</v>
          </cell>
          <cell r="BS7625" t="str">
            <v>Carre M</v>
          </cell>
          <cell r="BW7625" t="str">
            <v>03</v>
          </cell>
        </row>
        <row r="7626">
          <cell r="F7626" t="str">
            <v>IMB/51454/C/OSI0</v>
          </cell>
          <cell r="Q7626">
            <v>4</v>
          </cell>
          <cell r="AQ7626" t="str">
            <v>CRJ ST</v>
          </cell>
          <cell r="AW7626">
            <v>2016</v>
          </cell>
          <cell r="AX7626" t="str">
            <v>12</v>
          </cell>
          <cell r="BB7626" t="str">
            <v>CRJ ST</v>
          </cell>
          <cell r="BE7626" t="str">
            <v>12</v>
          </cell>
          <cell r="BF7626" t="str">
            <v>2016-S12</v>
          </cell>
          <cell r="BS7626" t="str">
            <v>Grosselin P</v>
          </cell>
          <cell r="BW7626" t="str">
            <v>12</v>
          </cell>
        </row>
        <row r="7627">
          <cell r="F7627" t="str">
            <v>IMB/51454/C/00QT</v>
          </cell>
          <cell r="Q7627">
            <v>1</v>
          </cell>
          <cell r="AQ7627" t="str">
            <v>CRJ ST</v>
          </cell>
          <cell r="AW7627">
            <v>2014</v>
          </cell>
          <cell r="AX7627" t="str">
            <v>51</v>
          </cell>
          <cell r="BB7627" t="str">
            <v>CRJ ST</v>
          </cell>
          <cell r="BE7627" t="str">
            <v>51</v>
          </cell>
          <cell r="BF7627" t="str">
            <v>2014-S51</v>
          </cell>
          <cell r="BS7627" t="str">
            <v>Bal T</v>
          </cell>
          <cell r="BW7627" t="str">
            <v>48</v>
          </cell>
        </row>
        <row r="7628">
          <cell r="F7628" t="str">
            <v>IMB/51454/X/012P</v>
          </cell>
          <cell r="Q7628">
            <v>6</v>
          </cell>
          <cell r="AQ7628" t="str">
            <v>Klein H</v>
          </cell>
          <cell r="AW7628">
            <v>2014</v>
          </cell>
          <cell r="AX7628" t="str">
            <v>51</v>
          </cell>
          <cell r="BB7628" t="str">
            <v>Carre M</v>
          </cell>
          <cell r="BE7628" t="str">
            <v>03</v>
          </cell>
          <cell r="BF7628" t="str">
            <v>2015-S03</v>
          </cell>
          <cell r="BS7628" t="str">
            <v>Carre M</v>
          </cell>
          <cell r="BW7628" t="str">
            <v>03</v>
          </cell>
        </row>
        <row r="7629">
          <cell r="F7629" t="str">
            <v>IMB/51454/C/OP9M</v>
          </cell>
          <cell r="Q7629">
            <v>2</v>
          </cell>
          <cell r="AQ7629" t="str">
            <v>CRJ ST</v>
          </cell>
          <cell r="AW7629">
            <v>2014</v>
          </cell>
          <cell r="AX7629" t="str">
            <v>51</v>
          </cell>
          <cell r="BB7629" t="str">
            <v>CRJ ST</v>
          </cell>
          <cell r="BE7629" t="str">
            <v>51</v>
          </cell>
          <cell r="BF7629" t="str">
            <v>2014-S51</v>
          </cell>
          <cell r="BS7629" t="str">
            <v>Bal T</v>
          </cell>
          <cell r="BW7629" t="str">
            <v>48</v>
          </cell>
        </row>
        <row r="7630">
          <cell r="F7630" t="str">
            <v>IMB/51454/C/009R</v>
          </cell>
          <cell r="Q7630">
            <v>18</v>
          </cell>
          <cell r="AQ7630" t="str">
            <v>Vandelet S</v>
          </cell>
          <cell r="AW7630">
            <v>2014</v>
          </cell>
          <cell r="AX7630" t="str">
            <v>38</v>
          </cell>
          <cell r="BB7630" t="str">
            <v>Dehay P</v>
          </cell>
          <cell r="BE7630" t="str">
            <v>45</v>
          </cell>
          <cell r="BF7630" t="str">
            <v>2014-S45</v>
          </cell>
          <cell r="BS7630" t="str">
            <v>Dehay P</v>
          </cell>
          <cell r="BW7630" t="str">
            <v>46</v>
          </cell>
        </row>
        <row r="7631">
          <cell r="F7631" t="str">
            <v>IMB/51454/C/009S</v>
          </cell>
          <cell r="Q7631">
            <v>12</v>
          </cell>
          <cell r="AQ7631" t="str">
            <v>Vandelet S</v>
          </cell>
          <cell r="AW7631">
            <v>2014</v>
          </cell>
          <cell r="AX7631" t="str">
            <v>38</v>
          </cell>
          <cell r="BB7631" t="str">
            <v>Dehay P</v>
          </cell>
          <cell r="BE7631" t="str">
            <v>45</v>
          </cell>
          <cell r="BF7631" t="str">
            <v>2014-S45</v>
          </cell>
          <cell r="BS7631" t="str">
            <v>Dehay P</v>
          </cell>
          <cell r="BW7631" t="str">
            <v>46</v>
          </cell>
        </row>
        <row r="7632">
          <cell r="F7632" t="str">
            <v>IMB/51454/C/009T</v>
          </cell>
          <cell r="Q7632">
            <v>14</v>
          </cell>
          <cell r="AQ7632" t="str">
            <v>Vandelet S</v>
          </cell>
          <cell r="AW7632">
            <v>2014</v>
          </cell>
          <cell r="AX7632" t="str">
            <v>38</v>
          </cell>
          <cell r="BB7632" t="str">
            <v>Dehay P</v>
          </cell>
          <cell r="BE7632" t="str">
            <v>45</v>
          </cell>
          <cell r="BF7632" t="str">
            <v>2014-S45</v>
          </cell>
          <cell r="BS7632" t="str">
            <v>Dehay P</v>
          </cell>
          <cell r="BW7632" t="str">
            <v>46</v>
          </cell>
        </row>
        <row r="7633">
          <cell r="F7633" t="str">
            <v>IMB/51454/X/012T</v>
          </cell>
          <cell r="Q7633">
            <v>3</v>
          </cell>
          <cell r="AQ7633" t="str">
            <v>Klein H</v>
          </cell>
          <cell r="AW7633">
            <v>2014</v>
          </cell>
          <cell r="AX7633" t="str">
            <v>51</v>
          </cell>
          <cell r="BB7633" t="str">
            <v>Carre M</v>
          </cell>
          <cell r="BE7633" t="str">
            <v>03</v>
          </cell>
          <cell r="BF7633" t="str">
            <v>2015-S03</v>
          </cell>
          <cell r="BS7633" t="str">
            <v>Carre M</v>
          </cell>
          <cell r="BW7633" t="str">
            <v>03</v>
          </cell>
        </row>
        <row r="7634">
          <cell r="F7634" t="str">
            <v>IMB/51454/C/OZP7</v>
          </cell>
          <cell r="Q7634">
            <v>73</v>
          </cell>
          <cell r="AQ7634" t="str">
            <v>SETRS ST</v>
          </cell>
          <cell r="AW7634" t="str">
            <v/>
          </cell>
          <cell r="AX7634" t="str">
            <v/>
          </cell>
          <cell r="BE7634" t="str">
            <v/>
          </cell>
          <cell r="BF7634" t="str">
            <v/>
          </cell>
          <cell r="BW7634" t="str">
            <v/>
          </cell>
        </row>
        <row r="7635">
          <cell r="F7635" t="str">
            <v>IMB/51454/C/OWVL</v>
          </cell>
          <cell r="Q7635">
            <v>7</v>
          </cell>
          <cell r="AQ7635" t="str">
            <v>Vandelet S</v>
          </cell>
          <cell r="AW7635">
            <v>2014</v>
          </cell>
          <cell r="AX7635" t="str">
            <v>38</v>
          </cell>
          <cell r="BB7635" t="str">
            <v>Dehay P</v>
          </cell>
          <cell r="BE7635" t="str">
            <v>45</v>
          </cell>
          <cell r="BF7635" t="str">
            <v>2014-S45</v>
          </cell>
          <cell r="BS7635" t="str">
            <v>Dehay P</v>
          </cell>
          <cell r="BW7635" t="str">
            <v>46</v>
          </cell>
        </row>
        <row r="7636">
          <cell r="F7636" t="str">
            <v>IMB/51454/C/OP63</v>
          </cell>
          <cell r="Q7636">
            <v>5</v>
          </cell>
          <cell r="AQ7636" t="str">
            <v>Klein H</v>
          </cell>
          <cell r="AW7636">
            <v>2014</v>
          </cell>
          <cell r="AX7636" t="str">
            <v>44</v>
          </cell>
          <cell r="BB7636" t="str">
            <v>Kluj B</v>
          </cell>
          <cell r="BE7636" t="str">
            <v>21</v>
          </cell>
          <cell r="BF7636" t="str">
            <v>2016-S21</v>
          </cell>
          <cell r="BS7636" t="str">
            <v>Mathissart K</v>
          </cell>
          <cell r="BW7636" t="str">
            <v>34</v>
          </cell>
        </row>
        <row r="7637">
          <cell r="F7637" t="str">
            <v>IMB/51454/C/OXV5</v>
          </cell>
          <cell r="Q7637">
            <v>10</v>
          </cell>
          <cell r="AQ7637" t="str">
            <v>CRJ ST</v>
          </cell>
          <cell r="AW7637">
            <v>2014</v>
          </cell>
          <cell r="AX7637" t="str">
            <v>52</v>
          </cell>
          <cell r="BB7637" t="str">
            <v>CRJ ST</v>
          </cell>
          <cell r="BE7637" t="str">
            <v>52</v>
          </cell>
          <cell r="BF7637" t="str">
            <v>2014-S52</v>
          </cell>
          <cell r="BS7637" t="str">
            <v>Debrauwer J</v>
          </cell>
          <cell r="BW7637" t="str">
            <v>02</v>
          </cell>
        </row>
        <row r="7638">
          <cell r="F7638" t="str">
            <v>IMB/51454/C/OXWE</v>
          </cell>
          <cell r="Q7638">
            <v>10</v>
          </cell>
          <cell r="AQ7638" t="str">
            <v>CRJ ST</v>
          </cell>
          <cell r="AW7638">
            <v>2014</v>
          </cell>
          <cell r="AX7638" t="str">
            <v>52</v>
          </cell>
          <cell r="BB7638" t="str">
            <v>CRJ ST</v>
          </cell>
          <cell r="BE7638" t="str">
            <v>52</v>
          </cell>
          <cell r="BF7638" t="str">
            <v>2014-S52</v>
          </cell>
          <cell r="BS7638" t="str">
            <v>Debrauwer J</v>
          </cell>
          <cell r="BW7638" t="str">
            <v>02</v>
          </cell>
        </row>
        <row r="7639">
          <cell r="F7639" t="str">
            <v>IMB/51454/C/SWXW</v>
          </cell>
          <cell r="Q7639">
            <v>30</v>
          </cell>
          <cell r="AQ7639" t="str">
            <v>Vandelet S</v>
          </cell>
          <cell r="AW7639">
            <v>2014</v>
          </cell>
          <cell r="AX7639" t="str">
            <v>38</v>
          </cell>
          <cell r="BB7639" t="str">
            <v>Bauden A</v>
          </cell>
          <cell r="BE7639" t="str">
            <v>51</v>
          </cell>
          <cell r="BF7639" t="str">
            <v>2014-S51</v>
          </cell>
          <cell r="BS7639" t="str">
            <v>Bauden A</v>
          </cell>
          <cell r="BW7639" t="str">
            <v>51</v>
          </cell>
        </row>
        <row r="7640">
          <cell r="F7640" t="str">
            <v>IMB/51454/C/OXXM</v>
          </cell>
          <cell r="Q7640">
            <v>10</v>
          </cell>
          <cell r="AQ7640" t="str">
            <v>CRJ ST</v>
          </cell>
          <cell r="AW7640">
            <v>2014</v>
          </cell>
          <cell r="AX7640" t="str">
            <v>52</v>
          </cell>
          <cell r="BB7640" t="str">
            <v>CRJ ST</v>
          </cell>
          <cell r="BE7640" t="str">
            <v>52</v>
          </cell>
          <cell r="BF7640" t="str">
            <v>2014-S52</v>
          </cell>
          <cell r="BS7640" t="str">
            <v>Debrauwer J</v>
          </cell>
          <cell r="BW7640" t="str">
            <v>02</v>
          </cell>
        </row>
        <row r="7641">
          <cell r="F7641" t="str">
            <v>IMB/51454/C/SWXX</v>
          </cell>
          <cell r="Q7641">
            <v>26</v>
          </cell>
          <cell r="AQ7641" t="str">
            <v>Vandelet S</v>
          </cell>
          <cell r="AW7641">
            <v>2014</v>
          </cell>
          <cell r="AX7641" t="str">
            <v>38</v>
          </cell>
          <cell r="BB7641" t="str">
            <v>Bauden A</v>
          </cell>
          <cell r="BE7641" t="str">
            <v>51</v>
          </cell>
          <cell r="BF7641" t="str">
            <v>2014-S51</v>
          </cell>
          <cell r="BS7641" t="str">
            <v>Bauden A</v>
          </cell>
          <cell r="BW7641" t="str">
            <v>51</v>
          </cell>
        </row>
        <row r="7642">
          <cell r="F7642" t="str">
            <v>IMB/51454/C/SWXY</v>
          </cell>
          <cell r="Q7642">
            <v>21</v>
          </cell>
          <cell r="AQ7642" t="str">
            <v>Vandelet S</v>
          </cell>
          <cell r="AW7642">
            <v>2014</v>
          </cell>
          <cell r="AX7642" t="str">
            <v>38</v>
          </cell>
          <cell r="BB7642" t="str">
            <v>Bauden A</v>
          </cell>
          <cell r="BE7642" t="str">
            <v>51</v>
          </cell>
          <cell r="BF7642" t="str">
            <v>2014-S51</v>
          </cell>
          <cell r="BS7642" t="str">
            <v>Bauden A</v>
          </cell>
          <cell r="BW7642" t="str">
            <v>51</v>
          </cell>
        </row>
        <row r="7643">
          <cell r="F7643" t="str">
            <v>IMB/51454/C/OPOM</v>
          </cell>
          <cell r="Q7643">
            <v>5</v>
          </cell>
          <cell r="AQ7643" t="str">
            <v>SETRS ST</v>
          </cell>
          <cell r="AW7643">
            <v>2014</v>
          </cell>
          <cell r="AX7643" t="str">
            <v>49</v>
          </cell>
          <cell r="BB7643" t="str">
            <v>DTI ST</v>
          </cell>
          <cell r="BE7643" t="str">
            <v>24</v>
          </cell>
          <cell r="BF7643" t="str">
            <v>2015-S24</v>
          </cell>
          <cell r="BS7643" t="str">
            <v>DTI ST</v>
          </cell>
          <cell r="BW7643" t="str">
            <v>24</v>
          </cell>
        </row>
        <row r="7644">
          <cell r="F7644" t="str">
            <v>IMB/51454/C/OSRA</v>
          </cell>
          <cell r="Q7644">
            <v>5</v>
          </cell>
          <cell r="AQ7644" t="str">
            <v>SETRS ST</v>
          </cell>
          <cell r="AW7644">
            <v>2015</v>
          </cell>
          <cell r="AX7644" t="str">
            <v>02</v>
          </cell>
          <cell r="BB7644" t="str">
            <v>Carre M</v>
          </cell>
          <cell r="BE7644" t="str">
            <v>07</v>
          </cell>
          <cell r="BF7644" t="str">
            <v>2015-S07</v>
          </cell>
          <cell r="BS7644" t="str">
            <v>Carre M</v>
          </cell>
          <cell r="BW7644" t="str">
            <v>07</v>
          </cell>
        </row>
        <row r="7645">
          <cell r="F7645" t="str">
            <v>IMB/51454/C/OXXC</v>
          </cell>
          <cell r="Q7645">
            <v>10</v>
          </cell>
          <cell r="AQ7645" t="str">
            <v>CRJ ST</v>
          </cell>
          <cell r="AW7645">
            <v>2014</v>
          </cell>
          <cell r="AX7645" t="str">
            <v>52</v>
          </cell>
          <cell r="BB7645" t="str">
            <v>CRJ ST</v>
          </cell>
          <cell r="BE7645" t="str">
            <v>52</v>
          </cell>
          <cell r="BF7645" t="str">
            <v>2014-S52</v>
          </cell>
          <cell r="BS7645" t="str">
            <v>Debrauwer J</v>
          </cell>
          <cell r="BW7645" t="str">
            <v>02</v>
          </cell>
        </row>
        <row r="7646">
          <cell r="F7646" t="str">
            <v>IMB/51454/C/OSTB</v>
          </cell>
          <cell r="Q7646">
            <v>2</v>
          </cell>
          <cell r="AQ7646" t="str">
            <v>CRJ ST</v>
          </cell>
          <cell r="AW7646">
            <v>2014</v>
          </cell>
          <cell r="AX7646" t="str">
            <v>51</v>
          </cell>
          <cell r="BB7646" t="str">
            <v>CRJ ST</v>
          </cell>
          <cell r="BE7646" t="str">
            <v>51</v>
          </cell>
          <cell r="BF7646" t="str">
            <v>2014-S51</v>
          </cell>
          <cell r="BS7646" t="str">
            <v>Debrauwer J</v>
          </cell>
          <cell r="BW7646" t="str">
            <v>51</v>
          </cell>
        </row>
        <row r="7647">
          <cell r="F7647" t="str">
            <v>IMB/51454/C/OO68</v>
          </cell>
          <cell r="Q7647">
            <v>5</v>
          </cell>
          <cell r="AQ7647" t="str">
            <v>SETRS ST</v>
          </cell>
          <cell r="AW7647" t="str">
            <v/>
          </cell>
          <cell r="AX7647" t="str">
            <v/>
          </cell>
          <cell r="BE7647" t="str">
            <v/>
          </cell>
          <cell r="BF7647" t="str">
            <v/>
          </cell>
          <cell r="BW7647" t="str">
            <v/>
          </cell>
        </row>
        <row r="7648">
          <cell r="F7648" t="str">
            <v>IMB/51454/C/OUSL</v>
          </cell>
          <cell r="Q7648">
            <v>8</v>
          </cell>
          <cell r="AQ7648" t="str">
            <v>CRJ ST</v>
          </cell>
          <cell r="AW7648">
            <v>2014</v>
          </cell>
          <cell r="AX7648" t="str">
            <v>46</v>
          </cell>
          <cell r="BB7648" t="str">
            <v>CRJ ST</v>
          </cell>
          <cell r="BE7648" t="str">
            <v>46</v>
          </cell>
          <cell r="BF7648" t="str">
            <v>2014-S46</v>
          </cell>
          <cell r="BS7648" t="str">
            <v>Debrauwer J</v>
          </cell>
          <cell r="BW7648" t="str">
            <v>51</v>
          </cell>
        </row>
        <row r="7649">
          <cell r="F7649" t="str">
            <v>IMB/51454/C/000B</v>
          </cell>
          <cell r="Q7649">
            <v>1</v>
          </cell>
          <cell r="AQ7649" t="str">
            <v>CRJ ST</v>
          </cell>
          <cell r="AW7649">
            <v>2014</v>
          </cell>
          <cell r="AX7649" t="str">
            <v>01</v>
          </cell>
          <cell r="BB7649" t="str">
            <v>CRJ ST</v>
          </cell>
          <cell r="BE7649" t="str">
            <v>01</v>
          </cell>
          <cell r="BF7649" t="str">
            <v>2014-S01</v>
          </cell>
          <cell r="BS7649" t="str">
            <v>Debrauwer J</v>
          </cell>
          <cell r="BW7649" t="str">
            <v>03</v>
          </cell>
        </row>
        <row r="7650">
          <cell r="F7650" t="str">
            <v>IMB/51454/C/OPMB</v>
          </cell>
          <cell r="Q7650">
            <v>8</v>
          </cell>
          <cell r="AQ7650" t="str">
            <v>SETRS ST</v>
          </cell>
          <cell r="AW7650">
            <v>2015</v>
          </cell>
          <cell r="AX7650" t="str">
            <v>27</v>
          </cell>
          <cell r="BB7650" t="str">
            <v>TELCOM ST</v>
          </cell>
          <cell r="BE7650" t="str">
            <v>31</v>
          </cell>
          <cell r="BF7650" t="str">
            <v>2015-S31</v>
          </cell>
          <cell r="BS7650" t="str">
            <v>DTI ST</v>
          </cell>
          <cell r="BW7650" t="str">
            <v>01</v>
          </cell>
        </row>
        <row r="7651">
          <cell r="F7651" t="str">
            <v>IMB/51454/C/OQCF</v>
          </cell>
          <cell r="Q7651">
            <v>7</v>
          </cell>
          <cell r="AQ7651" t="str">
            <v>CRJ ST</v>
          </cell>
          <cell r="AW7651">
            <v>2014</v>
          </cell>
          <cell r="AX7651" t="str">
            <v>01</v>
          </cell>
          <cell r="BB7651" t="str">
            <v>CRJ ST</v>
          </cell>
          <cell r="BE7651" t="str">
            <v>01</v>
          </cell>
          <cell r="BF7651" t="str">
            <v>2014-S01</v>
          </cell>
          <cell r="BS7651" t="str">
            <v>Debrauwer J</v>
          </cell>
          <cell r="BW7651" t="str">
            <v>03</v>
          </cell>
        </row>
        <row r="7652">
          <cell r="F7652" t="str">
            <v>IMB/51454/C/OVDC</v>
          </cell>
          <cell r="Q7652">
            <v>5</v>
          </cell>
          <cell r="AQ7652" t="str">
            <v>CRJ ST</v>
          </cell>
          <cell r="AW7652">
            <v>2014</v>
          </cell>
          <cell r="AX7652" t="str">
            <v>46</v>
          </cell>
          <cell r="BB7652" t="str">
            <v>CRJ ST</v>
          </cell>
          <cell r="BE7652" t="str">
            <v>46</v>
          </cell>
          <cell r="BF7652" t="str">
            <v>2014-S46</v>
          </cell>
          <cell r="BS7652" t="str">
            <v>Batik C</v>
          </cell>
          <cell r="BW7652" t="str">
            <v>48</v>
          </cell>
        </row>
        <row r="7653">
          <cell r="F7653" t="str">
            <v>IMB/51454/X/01B0</v>
          </cell>
          <cell r="Q7653">
            <v>8</v>
          </cell>
          <cell r="AQ7653" t="str">
            <v>CRJ ST</v>
          </cell>
          <cell r="AW7653">
            <v>2014</v>
          </cell>
          <cell r="AX7653" t="str">
            <v>52</v>
          </cell>
          <cell r="BB7653" t="str">
            <v>CRJ ST</v>
          </cell>
          <cell r="BE7653" t="str">
            <v>52</v>
          </cell>
          <cell r="BF7653" t="str">
            <v>2014-S52</v>
          </cell>
          <cell r="BS7653" t="str">
            <v>Matton V</v>
          </cell>
          <cell r="BW7653" t="str">
            <v>02</v>
          </cell>
        </row>
        <row r="7654">
          <cell r="F7654" t="str">
            <v>IMB/51454/C/OOZE</v>
          </cell>
          <cell r="Q7654">
            <v>4</v>
          </cell>
          <cell r="AQ7654" t="str">
            <v>CRJ ST</v>
          </cell>
          <cell r="AW7654">
            <v>2014</v>
          </cell>
          <cell r="AX7654" t="str">
            <v>52</v>
          </cell>
          <cell r="BB7654" t="str">
            <v>CRJ ST</v>
          </cell>
          <cell r="BE7654" t="str">
            <v>52</v>
          </cell>
          <cell r="BF7654" t="str">
            <v>2014-S52</v>
          </cell>
          <cell r="BS7654" t="str">
            <v>Matton V</v>
          </cell>
          <cell r="BW7654" t="str">
            <v>04</v>
          </cell>
        </row>
        <row r="7655">
          <cell r="F7655" t="str">
            <v>IMB/51454/S/OO8L</v>
          </cell>
          <cell r="Q7655">
            <v>1</v>
          </cell>
          <cell r="AQ7655" t="str">
            <v>SETRS ST</v>
          </cell>
          <cell r="AW7655" t="str">
            <v/>
          </cell>
          <cell r="AX7655" t="str">
            <v/>
          </cell>
          <cell r="BE7655" t="str">
            <v/>
          </cell>
          <cell r="BF7655" t="str">
            <v/>
          </cell>
          <cell r="BW7655" t="str">
            <v/>
          </cell>
        </row>
        <row r="7656">
          <cell r="F7656" t="str">
            <v>IMB/51454/C/OPQ2</v>
          </cell>
          <cell r="Q7656">
            <v>6</v>
          </cell>
          <cell r="AQ7656" t="str">
            <v>CRJ ST</v>
          </cell>
          <cell r="AW7656">
            <v>2014</v>
          </cell>
          <cell r="AX7656" t="str">
            <v>52</v>
          </cell>
          <cell r="BB7656" t="str">
            <v>CRJ ST</v>
          </cell>
          <cell r="BE7656" t="str">
            <v>52</v>
          </cell>
          <cell r="BF7656" t="str">
            <v>2014-S52</v>
          </cell>
          <cell r="BS7656" t="str">
            <v>Matton V</v>
          </cell>
          <cell r="BW7656" t="str">
            <v>03</v>
          </cell>
        </row>
        <row r="7657">
          <cell r="F7657" t="str">
            <v>IMB/51454/C/OPSZ</v>
          </cell>
          <cell r="Q7657">
            <v>6</v>
          </cell>
          <cell r="AQ7657" t="str">
            <v>CRJ ST</v>
          </cell>
          <cell r="AW7657">
            <v>2014</v>
          </cell>
          <cell r="AX7657" t="str">
            <v>52</v>
          </cell>
          <cell r="BB7657" t="str">
            <v>CRJ ST</v>
          </cell>
          <cell r="BE7657" t="str">
            <v>52</v>
          </cell>
          <cell r="BF7657" t="str">
            <v>2014-S52</v>
          </cell>
          <cell r="BS7657" t="str">
            <v>Matton V</v>
          </cell>
          <cell r="BW7657" t="str">
            <v>03</v>
          </cell>
        </row>
        <row r="7658">
          <cell r="F7658" t="str">
            <v>IMB/51454/C/OWXL</v>
          </cell>
          <cell r="Q7658">
            <v>21</v>
          </cell>
          <cell r="AQ7658" t="str">
            <v>Klein H</v>
          </cell>
          <cell r="AW7658">
            <v>2014</v>
          </cell>
          <cell r="AX7658" t="str">
            <v>39</v>
          </cell>
          <cell r="BB7658" t="str">
            <v>Bauden A</v>
          </cell>
          <cell r="BE7658" t="str">
            <v>46</v>
          </cell>
          <cell r="BF7658" t="str">
            <v>2014-S46</v>
          </cell>
          <cell r="BS7658" t="str">
            <v>Bauden A</v>
          </cell>
          <cell r="BW7658" t="str">
            <v>46</v>
          </cell>
        </row>
        <row r="7659">
          <cell r="F7659" t="str">
            <v>IMB/51454/C/OUFD</v>
          </cell>
          <cell r="Q7659">
            <v>8</v>
          </cell>
          <cell r="AQ7659" t="str">
            <v>CRJ ST</v>
          </cell>
          <cell r="AW7659">
            <v>2014</v>
          </cell>
          <cell r="AX7659" t="str">
            <v>52</v>
          </cell>
          <cell r="BB7659" t="str">
            <v>CRJ ST</v>
          </cell>
          <cell r="BE7659" t="str">
            <v>52</v>
          </cell>
          <cell r="BF7659" t="str">
            <v>2014-S52</v>
          </cell>
          <cell r="BS7659" t="str">
            <v>Matton V</v>
          </cell>
          <cell r="BW7659" t="str">
            <v>02</v>
          </cell>
        </row>
        <row r="7660">
          <cell r="F7660" t="str">
            <v>IMB/51454/C/OUMA</v>
          </cell>
          <cell r="Q7660">
            <v>5</v>
          </cell>
          <cell r="AQ7660" t="str">
            <v>Klein H</v>
          </cell>
          <cell r="AW7660">
            <v>2014</v>
          </cell>
          <cell r="AX7660" t="str">
            <v>44</v>
          </cell>
          <cell r="BB7660" t="str">
            <v>Bauden A</v>
          </cell>
          <cell r="BE7660" t="str">
            <v>46</v>
          </cell>
          <cell r="BF7660" t="str">
            <v>2014-S46</v>
          </cell>
          <cell r="BS7660" t="str">
            <v>Bauden A</v>
          </cell>
          <cell r="BW7660" t="str">
            <v>46</v>
          </cell>
        </row>
        <row r="7661">
          <cell r="F7661" t="str">
            <v>IMB/51454/C/OQ24</v>
          </cell>
          <cell r="Q7661">
            <v>4</v>
          </cell>
          <cell r="AQ7661" t="str">
            <v>CRJ ST</v>
          </cell>
          <cell r="AW7661">
            <v>2014</v>
          </cell>
          <cell r="AX7661" t="str">
            <v>01</v>
          </cell>
          <cell r="BB7661" t="str">
            <v>CRJ ST</v>
          </cell>
          <cell r="BE7661" t="str">
            <v>01</v>
          </cell>
          <cell r="BF7661" t="str">
            <v>2014-S01</v>
          </cell>
          <cell r="BS7661" t="str">
            <v>Matton V</v>
          </cell>
          <cell r="BW7661" t="str">
            <v>04</v>
          </cell>
        </row>
        <row r="7662">
          <cell r="F7662" t="str">
            <v>IMB/51454/C/009U</v>
          </cell>
          <cell r="Q7662">
            <v>6</v>
          </cell>
          <cell r="AQ7662" t="str">
            <v>CRJ ST</v>
          </cell>
          <cell r="AW7662">
            <v>2014</v>
          </cell>
          <cell r="AX7662" t="str">
            <v>52</v>
          </cell>
          <cell r="BB7662" t="str">
            <v>CRJ ST</v>
          </cell>
          <cell r="BE7662" t="str">
            <v>52</v>
          </cell>
          <cell r="BF7662" t="str">
            <v>2014-S52</v>
          </cell>
          <cell r="BS7662" t="str">
            <v>Matton V</v>
          </cell>
          <cell r="BW7662" t="str">
            <v>03</v>
          </cell>
        </row>
        <row r="7663">
          <cell r="F7663" t="str">
            <v>IMB/51454/C/OUOO</v>
          </cell>
          <cell r="Q7663">
            <v>4</v>
          </cell>
          <cell r="AQ7663" t="str">
            <v>CRJ ST</v>
          </cell>
          <cell r="AW7663">
            <v>2015</v>
          </cell>
          <cell r="AX7663" t="str">
            <v>13</v>
          </cell>
          <cell r="BB7663" t="str">
            <v>CRJ ST</v>
          </cell>
          <cell r="BE7663" t="str">
            <v>13</v>
          </cell>
          <cell r="BF7663" t="str">
            <v>2015-S13</v>
          </cell>
          <cell r="BS7663" t="str">
            <v>Batik C</v>
          </cell>
          <cell r="BW7663" t="str">
            <v>13</v>
          </cell>
        </row>
        <row r="7664">
          <cell r="F7664" t="str">
            <v>IMB/51454/C/OO58</v>
          </cell>
          <cell r="Q7664">
            <v>6</v>
          </cell>
          <cell r="AQ7664" t="str">
            <v>SETRS ST</v>
          </cell>
          <cell r="AW7664" t="str">
            <v/>
          </cell>
          <cell r="AX7664" t="str">
            <v/>
          </cell>
          <cell r="BE7664" t="str">
            <v/>
          </cell>
          <cell r="BF7664" t="str">
            <v/>
          </cell>
          <cell r="BW7664" t="str">
            <v/>
          </cell>
        </row>
        <row r="7665">
          <cell r="F7665" t="str">
            <v>IMB/51454/C/OUH2</v>
          </cell>
          <cell r="Q7665">
            <v>21</v>
          </cell>
          <cell r="AQ7665" t="str">
            <v>CRJ ST</v>
          </cell>
          <cell r="AW7665">
            <v>2014</v>
          </cell>
          <cell r="AX7665" t="str">
            <v>52</v>
          </cell>
          <cell r="BB7665" t="str">
            <v>CRJ ST</v>
          </cell>
          <cell r="BE7665" t="str">
            <v>52</v>
          </cell>
          <cell r="BF7665" t="str">
            <v>2014-S52</v>
          </cell>
          <cell r="BS7665" t="str">
            <v>Debrauwer J</v>
          </cell>
          <cell r="BW7665" t="str">
            <v>02</v>
          </cell>
        </row>
        <row r="7666">
          <cell r="F7666" t="str">
            <v>IMB/51454/C/OPN1</v>
          </cell>
          <cell r="Q7666">
            <v>4</v>
          </cell>
          <cell r="AQ7666" t="str">
            <v>SETRS ST</v>
          </cell>
          <cell r="AW7666" t="str">
            <v/>
          </cell>
          <cell r="AX7666" t="str">
            <v/>
          </cell>
          <cell r="BE7666" t="str">
            <v/>
          </cell>
          <cell r="BF7666" t="str">
            <v/>
          </cell>
          <cell r="BW7666" t="str">
            <v/>
          </cell>
        </row>
        <row r="7667">
          <cell r="F7667" t="str">
            <v>IMB/51454/C/OQ65</v>
          </cell>
          <cell r="Q7667">
            <v>5</v>
          </cell>
          <cell r="AQ7667" t="str">
            <v>SETRS ST</v>
          </cell>
          <cell r="AW7667">
            <v>2016</v>
          </cell>
          <cell r="AX7667" t="str">
            <v>08</v>
          </cell>
          <cell r="BB7667" t="str">
            <v>Sebbache M</v>
          </cell>
          <cell r="BE7667" t="str">
            <v>15</v>
          </cell>
          <cell r="BF7667" t="str">
            <v>2016-S15</v>
          </cell>
          <cell r="BS7667" t="str">
            <v>Canipel A</v>
          </cell>
          <cell r="BW7667" t="str">
            <v>29</v>
          </cell>
        </row>
        <row r="7668">
          <cell r="F7668" t="str">
            <v>IMB/51454/C/OZRO</v>
          </cell>
          <cell r="Q7668">
            <v>28</v>
          </cell>
          <cell r="AQ7668" t="str">
            <v>Annulé</v>
          </cell>
          <cell r="AW7668" t="str">
            <v/>
          </cell>
          <cell r="AX7668" t="str">
            <v/>
          </cell>
          <cell r="BB7668" t="str">
            <v>Annulé</v>
          </cell>
          <cell r="BE7668" t="str">
            <v/>
          </cell>
          <cell r="BF7668" t="str">
            <v/>
          </cell>
          <cell r="BS7668" t="str">
            <v>Annulé</v>
          </cell>
          <cell r="BW7668" t="str">
            <v/>
          </cell>
        </row>
        <row r="7669">
          <cell r="F7669" t="str">
            <v>IMB/51454/C/OOI7</v>
          </cell>
          <cell r="Q7669">
            <v>9</v>
          </cell>
          <cell r="AQ7669" t="str">
            <v>SETRS ST</v>
          </cell>
          <cell r="AW7669">
            <v>2014</v>
          </cell>
          <cell r="AX7669" t="str">
            <v>49</v>
          </cell>
          <cell r="BB7669" t="str">
            <v>Matton V</v>
          </cell>
          <cell r="BE7669" t="str">
            <v>10</v>
          </cell>
          <cell r="BF7669" t="str">
            <v>2015-S10</v>
          </cell>
          <cell r="BS7669" t="str">
            <v>Matton V</v>
          </cell>
          <cell r="BW7669" t="str">
            <v>10</v>
          </cell>
        </row>
        <row r="7670">
          <cell r="F7670" t="str">
            <v>IMB/51454/C/R6SX</v>
          </cell>
          <cell r="Q7670">
            <v>1</v>
          </cell>
          <cell r="AQ7670" t="str">
            <v>SETRS ST</v>
          </cell>
          <cell r="AW7670">
            <v>2014</v>
          </cell>
          <cell r="AX7670" t="str">
            <v>49</v>
          </cell>
          <cell r="BB7670" t="str">
            <v>Bauden A</v>
          </cell>
          <cell r="BE7670" t="str">
            <v>06</v>
          </cell>
          <cell r="BF7670" t="str">
            <v>2015-S06</v>
          </cell>
          <cell r="BS7670" t="str">
            <v>Bauden A</v>
          </cell>
          <cell r="BW7670" t="str">
            <v>06</v>
          </cell>
        </row>
        <row r="7671">
          <cell r="F7671" t="str">
            <v>IMB/51454/C/OOVN</v>
          </cell>
          <cell r="Q7671">
            <v>3</v>
          </cell>
          <cell r="AQ7671" t="str">
            <v>SETRS ST</v>
          </cell>
          <cell r="AW7671">
            <v>2014</v>
          </cell>
          <cell r="AX7671" t="str">
            <v>49</v>
          </cell>
          <cell r="BB7671" t="str">
            <v>Bauden A</v>
          </cell>
          <cell r="BE7671" t="str">
            <v>06</v>
          </cell>
          <cell r="BF7671" t="str">
            <v>2015-S06</v>
          </cell>
          <cell r="BS7671" t="str">
            <v>Bauden A</v>
          </cell>
          <cell r="BW7671" t="str">
            <v>06</v>
          </cell>
        </row>
        <row r="7672">
          <cell r="F7672" t="str">
            <v>IMB/51454/C/R6SY</v>
          </cell>
          <cell r="Q7672">
            <v>7</v>
          </cell>
          <cell r="AQ7672" t="str">
            <v>SETRS ST</v>
          </cell>
          <cell r="AW7672">
            <v>2014</v>
          </cell>
          <cell r="AX7672" t="str">
            <v>49</v>
          </cell>
          <cell r="BB7672" t="str">
            <v>Bauden A</v>
          </cell>
          <cell r="BE7672" t="str">
            <v>06</v>
          </cell>
          <cell r="BF7672" t="str">
            <v>2015-S06</v>
          </cell>
          <cell r="BS7672" t="str">
            <v>Bauden A</v>
          </cell>
          <cell r="BW7672" t="str">
            <v>06</v>
          </cell>
        </row>
        <row r="7673">
          <cell r="F7673" t="str">
            <v>IMB/51454/C/P0FJ</v>
          </cell>
          <cell r="Q7673">
            <v>1</v>
          </cell>
          <cell r="AQ7673" t="str">
            <v>SETRS ST</v>
          </cell>
          <cell r="AW7673">
            <v>2014</v>
          </cell>
          <cell r="AX7673" t="str">
            <v>49</v>
          </cell>
          <cell r="BB7673" t="str">
            <v>Bauden A</v>
          </cell>
          <cell r="BE7673" t="str">
            <v>06</v>
          </cell>
          <cell r="BF7673" t="str">
            <v>2015-S06</v>
          </cell>
          <cell r="BS7673" t="str">
            <v>Bauden A</v>
          </cell>
          <cell r="BW7673" t="str">
            <v>06</v>
          </cell>
        </row>
        <row r="7674">
          <cell r="F7674" t="str">
            <v>IMB/51454/C/R6SU</v>
          </cell>
          <cell r="Q7674">
            <v>1</v>
          </cell>
          <cell r="AQ7674" t="str">
            <v>SETRS ST</v>
          </cell>
          <cell r="AW7674">
            <v>2014</v>
          </cell>
          <cell r="AX7674" t="str">
            <v>49</v>
          </cell>
          <cell r="BB7674" t="str">
            <v>Bauden A</v>
          </cell>
          <cell r="BE7674" t="str">
            <v>06</v>
          </cell>
          <cell r="BF7674" t="str">
            <v>2015-S06</v>
          </cell>
          <cell r="BS7674" t="str">
            <v>Bauden A</v>
          </cell>
          <cell r="BW7674" t="str">
            <v>06</v>
          </cell>
        </row>
        <row r="7675">
          <cell r="F7675" t="str">
            <v>IMB/51454/C/R6SV</v>
          </cell>
          <cell r="Q7675">
            <v>1</v>
          </cell>
          <cell r="AQ7675" t="str">
            <v>SETRS ST</v>
          </cell>
          <cell r="AW7675">
            <v>2014</v>
          </cell>
          <cell r="AX7675" t="str">
            <v>49</v>
          </cell>
          <cell r="BB7675" t="str">
            <v>Bauden A</v>
          </cell>
          <cell r="BE7675" t="str">
            <v>06</v>
          </cell>
          <cell r="BF7675" t="str">
            <v>2015-S06</v>
          </cell>
          <cell r="BS7675" t="str">
            <v>Bauden A</v>
          </cell>
          <cell r="BW7675" t="str">
            <v>06</v>
          </cell>
        </row>
        <row r="7676">
          <cell r="F7676" t="str">
            <v>IMB/51454/C/R6SW</v>
          </cell>
          <cell r="Q7676">
            <v>14</v>
          </cell>
          <cell r="AQ7676" t="str">
            <v>SETRS ST</v>
          </cell>
          <cell r="AW7676">
            <v>2014</v>
          </cell>
          <cell r="AX7676" t="str">
            <v>49</v>
          </cell>
          <cell r="BB7676" t="str">
            <v>Bauden A</v>
          </cell>
          <cell r="BE7676" t="str">
            <v>06</v>
          </cell>
          <cell r="BF7676" t="str">
            <v>2015-S06</v>
          </cell>
          <cell r="BS7676" t="str">
            <v>Bauden A</v>
          </cell>
          <cell r="BW7676" t="str">
            <v>06</v>
          </cell>
        </row>
        <row r="7677">
          <cell r="F7677" t="str">
            <v>IMB/51454/C/OUUN</v>
          </cell>
          <cell r="Q7677">
            <v>6</v>
          </cell>
          <cell r="AQ7677" t="str">
            <v>CRJ ST</v>
          </cell>
          <cell r="AW7677">
            <v>2014</v>
          </cell>
          <cell r="AX7677" t="str">
            <v>52</v>
          </cell>
          <cell r="BB7677" t="str">
            <v>CRJ ST</v>
          </cell>
          <cell r="BE7677" t="str">
            <v>52</v>
          </cell>
          <cell r="BF7677" t="str">
            <v>2014-S52</v>
          </cell>
          <cell r="BS7677" t="str">
            <v>Matton V</v>
          </cell>
          <cell r="BW7677" t="str">
            <v>04</v>
          </cell>
        </row>
        <row r="7678">
          <cell r="F7678" t="str">
            <v>IMB/51454/S/OVJF</v>
          </cell>
          <cell r="Q7678">
            <v>6</v>
          </cell>
          <cell r="AQ7678" t="str">
            <v>CRJ ST</v>
          </cell>
          <cell r="AW7678">
            <v>2014</v>
          </cell>
          <cell r="AX7678" t="str">
            <v>51</v>
          </cell>
          <cell r="BB7678" t="str">
            <v>CRJ ST</v>
          </cell>
          <cell r="BE7678" t="str">
            <v>51</v>
          </cell>
          <cell r="BF7678" t="str">
            <v>2014-S51</v>
          </cell>
          <cell r="BS7678" t="str">
            <v>Debrauwer J</v>
          </cell>
          <cell r="BW7678" t="str">
            <v>51</v>
          </cell>
        </row>
        <row r="7679">
          <cell r="F7679" t="str">
            <v>IMB/51454/C/OVCO</v>
          </cell>
          <cell r="Q7679">
            <v>39</v>
          </cell>
          <cell r="AQ7679" t="str">
            <v>CRJ ST</v>
          </cell>
          <cell r="AW7679">
            <v>2014</v>
          </cell>
          <cell r="AX7679" t="str">
            <v>01</v>
          </cell>
          <cell r="BB7679" t="str">
            <v>CRJ ST</v>
          </cell>
          <cell r="BE7679" t="str">
            <v>01</v>
          </cell>
          <cell r="BF7679" t="str">
            <v>2014-S01</v>
          </cell>
          <cell r="BS7679" t="str">
            <v>Matton V</v>
          </cell>
          <cell r="BW7679" t="str">
            <v>02</v>
          </cell>
        </row>
        <row r="7680">
          <cell r="F7680" t="str">
            <v>IMB/51454/C/OS4O</v>
          </cell>
          <cell r="Q7680">
            <v>7</v>
          </cell>
          <cell r="AQ7680" t="str">
            <v>CRJ ST</v>
          </cell>
          <cell r="AW7680">
            <v>2014</v>
          </cell>
          <cell r="AX7680" t="str">
            <v>52</v>
          </cell>
          <cell r="BB7680" t="str">
            <v>CRJ ST</v>
          </cell>
          <cell r="BE7680" t="str">
            <v>52</v>
          </cell>
          <cell r="BF7680" t="str">
            <v>2014-S52</v>
          </cell>
          <cell r="BS7680" t="str">
            <v>Matton V</v>
          </cell>
          <cell r="BW7680" t="str">
            <v>03</v>
          </cell>
        </row>
        <row r="7681">
          <cell r="F7681" t="str">
            <v>IMB/51454/C/OJZN</v>
          </cell>
          <cell r="Q7681">
            <v>7</v>
          </cell>
          <cell r="AQ7681" t="str">
            <v>CRJ ST</v>
          </cell>
          <cell r="AW7681">
            <v>2014</v>
          </cell>
          <cell r="AX7681" t="str">
            <v>52</v>
          </cell>
          <cell r="BB7681" t="str">
            <v>CRJ ST</v>
          </cell>
          <cell r="BE7681" t="str">
            <v>52</v>
          </cell>
          <cell r="BF7681" t="str">
            <v>2014-S52</v>
          </cell>
          <cell r="BS7681" t="str">
            <v>Debrauwer J</v>
          </cell>
          <cell r="BW7681" t="str">
            <v>02</v>
          </cell>
        </row>
        <row r="7682">
          <cell r="F7682" t="str">
            <v>IMB/51454/C/OJXG</v>
          </cell>
          <cell r="Q7682">
            <v>6</v>
          </cell>
          <cell r="AQ7682" t="str">
            <v>CRJ ST</v>
          </cell>
          <cell r="AW7682">
            <v>2014</v>
          </cell>
          <cell r="AX7682" t="str">
            <v>52</v>
          </cell>
          <cell r="BB7682" t="str">
            <v>CRJ ST</v>
          </cell>
          <cell r="BE7682" t="str">
            <v>52</v>
          </cell>
          <cell r="BF7682" t="str">
            <v>2014-S52</v>
          </cell>
          <cell r="BS7682" t="str">
            <v>Debrauwer J</v>
          </cell>
          <cell r="BW7682" t="str">
            <v>03</v>
          </cell>
        </row>
        <row r="7683">
          <cell r="F7683" t="str">
            <v>IMB/51454/C/OV08</v>
          </cell>
          <cell r="Q7683">
            <v>5</v>
          </cell>
          <cell r="AQ7683" t="str">
            <v>CRJ ST</v>
          </cell>
          <cell r="AW7683">
            <v>2014</v>
          </cell>
          <cell r="AX7683" t="str">
            <v>01</v>
          </cell>
          <cell r="BB7683" t="str">
            <v>CRJ ST</v>
          </cell>
          <cell r="BE7683" t="str">
            <v>01</v>
          </cell>
          <cell r="BF7683" t="str">
            <v>2014-S01</v>
          </cell>
          <cell r="BS7683" t="str">
            <v>Debrauwer J</v>
          </cell>
          <cell r="BW7683" t="str">
            <v>03</v>
          </cell>
        </row>
        <row r="7684">
          <cell r="F7684" t="str">
            <v>IMB/51454/C/P04Z</v>
          </cell>
          <cell r="Q7684">
            <v>6</v>
          </cell>
          <cell r="AQ7684" t="str">
            <v>SETRS ST</v>
          </cell>
          <cell r="AW7684" t="str">
            <v/>
          </cell>
          <cell r="AX7684" t="str">
            <v/>
          </cell>
          <cell r="BE7684" t="str">
            <v/>
          </cell>
          <cell r="BF7684" t="str">
            <v/>
          </cell>
          <cell r="BW7684" t="str">
            <v/>
          </cell>
        </row>
        <row r="7685">
          <cell r="F7685" t="str">
            <v>IMB/51454/C/OOV0</v>
          </cell>
          <cell r="Q7685" t="str">
            <v>10</v>
          </cell>
          <cell r="AQ7685" t="str">
            <v>SETRS ST</v>
          </cell>
          <cell r="AW7685" t="str">
            <v/>
          </cell>
          <cell r="AX7685" t="str">
            <v/>
          </cell>
          <cell r="BE7685" t="str">
            <v/>
          </cell>
          <cell r="BF7685" t="str">
            <v/>
          </cell>
          <cell r="BW7685" t="str">
            <v/>
          </cell>
        </row>
        <row r="7686">
          <cell r="F7686" t="str">
            <v>IMB/51454/C/ORZW</v>
          </cell>
          <cell r="Q7686">
            <v>4</v>
          </cell>
          <cell r="AQ7686" t="str">
            <v>CRJ ST</v>
          </cell>
          <cell r="AW7686">
            <v>2014</v>
          </cell>
          <cell r="AX7686" t="str">
            <v>52</v>
          </cell>
          <cell r="BB7686" t="str">
            <v>CRJ ST</v>
          </cell>
          <cell r="BE7686" t="str">
            <v>52</v>
          </cell>
          <cell r="BF7686" t="str">
            <v>2014-S52</v>
          </cell>
          <cell r="BS7686" t="str">
            <v>Debrauwer J</v>
          </cell>
          <cell r="BW7686" t="str">
            <v>03</v>
          </cell>
        </row>
        <row r="7687">
          <cell r="F7687" t="str">
            <v>IMB/51454/C/OV0G</v>
          </cell>
          <cell r="Q7687">
            <v>6</v>
          </cell>
          <cell r="AQ7687" t="str">
            <v>CRJ ST</v>
          </cell>
          <cell r="AW7687">
            <v>2015</v>
          </cell>
          <cell r="AX7687" t="str">
            <v>03</v>
          </cell>
          <cell r="BB7687" t="str">
            <v>CRJ ST</v>
          </cell>
          <cell r="BE7687" t="str">
            <v>03</v>
          </cell>
          <cell r="BF7687" t="str">
            <v>2015-S03</v>
          </cell>
          <cell r="BS7687" t="str">
            <v>Debrauwer J</v>
          </cell>
          <cell r="BW7687" t="str">
            <v>03</v>
          </cell>
        </row>
        <row r="7688">
          <cell r="F7688" t="str">
            <v>IMB/51454/C/OP2Z</v>
          </cell>
          <cell r="Q7688" t="str">
            <v>4</v>
          </cell>
          <cell r="AQ7688" t="str">
            <v>SETRS ST</v>
          </cell>
          <cell r="AW7688" t="str">
            <v/>
          </cell>
          <cell r="AX7688" t="str">
            <v/>
          </cell>
          <cell r="BE7688" t="str">
            <v/>
          </cell>
          <cell r="BF7688" t="str">
            <v/>
          </cell>
          <cell r="BW7688" t="str">
            <v/>
          </cell>
        </row>
        <row r="7689">
          <cell r="F7689" t="str">
            <v>IMB/51454/C/007X</v>
          </cell>
          <cell r="Q7689">
            <v>5</v>
          </cell>
          <cell r="AQ7689" t="str">
            <v>CRJ ST</v>
          </cell>
          <cell r="AW7689">
            <v>2014</v>
          </cell>
          <cell r="AX7689" t="str">
            <v>46</v>
          </cell>
          <cell r="BB7689" t="str">
            <v>CRJ ST</v>
          </cell>
          <cell r="BE7689" t="str">
            <v>46</v>
          </cell>
          <cell r="BF7689" t="str">
            <v>2014-S46</v>
          </cell>
          <cell r="BS7689" t="str">
            <v>Debrauwer J</v>
          </cell>
          <cell r="BW7689" t="str">
            <v>51</v>
          </cell>
        </row>
        <row r="7690">
          <cell r="F7690" t="str">
            <v>IMB/51454/C/OUZS</v>
          </cell>
          <cell r="Q7690">
            <v>8</v>
          </cell>
          <cell r="AQ7690" t="str">
            <v>CRJ ST</v>
          </cell>
          <cell r="AW7690">
            <v>2014</v>
          </cell>
          <cell r="AX7690" t="str">
            <v>41</v>
          </cell>
          <cell r="BB7690" t="str">
            <v>CRJ ST</v>
          </cell>
          <cell r="BE7690" t="str">
            <v>41</v>
          </cell>
          <cell r="BF7690" t="str">
            <v>2014-S41</v>
          </cell>
          <cell r="BS7690" t="str">
            <v>Debrauwer J</v>
          </cell>
          <cell r="BW7690" t="str">
            <v>51</v>
          </cell>
        </row>
        <row r="7691">
          <cell r="F7691" t="str">
            <v>IMB/51454/C/OPBL</v>
          </cell>
          <cell r="Q7691" t="str">
            <v>6</v>
          </cell>
          <cell r="AQ7691" t="str">
            <v>SETRS ST</v>
          </cell>
          <cell r="AW7691" t="str">
            <v/>
          </cell>
          <cell r="AX7691" t="str">
            <v/>
          </cell>
          <cell r="BE7691" t="str">
            <v/>
          </cell>
          <cell r="BF7691" t="str">
            <v/>
          </cell>
          <cell r="BW7691" t="str">
            <v/>
          </cell>
        </row>
        <row r="7692">
          <cell r="F7692" t="str">
            <v>IMB/51454/C/OPHL</v>
          </cell>
          <cell r="Q7692" t="str">
            <v>4</v>
          </cell>
          <cell r="AQ7692" t="str">
            <v>Annulé</v>
          </cell>
          <cell r="AW7692" t="str">
            <v/>
          </cell>
          <cell r="AX7692" t="str">
            <v/>
          </cell>
          <cell r="BB7692" t="str">
            <v>Annulé</v>
          </cell>
          <cell r="BE7692" t="str">
            <v/>
          </cell>
          <cell r="BF7692" t="str">
            <v/>
          </cell>
          <cell r="BW7692" t="str">
            <v/>
          </cell>
        </row>
        <row r="7693">
          <cell r="F7693" t="str">
            <v>IMB/51454/C/OUMU</v>
          </cell>
          <cell r="Q7693" t="str">
            <v>16</v>
          </cell>
          <cell r="AQ7693" t="str">
            <v>SETRS ST</v>
          </cell>
          <cell r="AW7693" t="str">
            <v/>
          </cell>
          <cell r="AX7693" t="str">
            <v/>
          </cell>
          <cell r="BE7693" t="str">
            <v/>
          </cell>
          <cell r="BF7693" t="str">
            <v/>
          </cell>
          <cell r="BW7693" t="str">
            <v/>
          </cell>
        </row>
        <row r="7694">
          <cell r="F7694" t="str">
            <v>IMB/51454/C/OQNX</v>
          </cell>
          <cell r="Q7694">
            <v>6</v>
          </cell>
          <cell r="AQ7694" t="str">
            <v>SETRS ST</v>
          </cell>
          <cell r="AW7694">
            <v>2016</v>
          </cell>
          <cell r="AX7694" t="str">
            <v>49</v>
          </cell>
          <cell r="BB7694" t="str">
            <v>TELCOM ST</v>
          </cell>
          <cell r="BE7694" t="str">
            <v>01</v>
          </cell>
          <cell r="BF7694" t="str">
            <v>2017-S01</v>
          </cell>
          <cell r="BS7694" t="str">
            <v>BE OPTIK ST</v>
          </cell>
          <cell r="BW7694" t="str">
            <v/>
          </cell>
        </row>
        <row r="7695">
          <cell r="F7695" t="str">
            <v>IMB/51454/C/XCH3</v>
          </cell>
          <cell r="Q7695">
            <v>1</v>
          </cell>
          <cell r="AQ7695" t="str">
            <v>Vandelet S</v>
          </cell>
          <cell r="AW7695">
            <v>2014</v>
          </cell>
          <cell r="AX7695" t="str">
            <v>38</v>
          </cell>
          <cell r="BB7695" t="str">
            <v>Bauden A</v>
          </cell>
          <cell r="BE7695" t="str">
            <v>41</v>
          </cell>
          <cell r="BF7695" t="str">
            <v>2014-S41</v>
          </cell>
          <cell r="BS7695" t="str">
            <v>Bauden A</v>
          </cell>
          <cell r="BW7695" t="str">
            <v>42</v>
          </cell>
        </row>
        <row r="7696">
          <cell r="F7696" t="str">
            <v>IMB/51454/C/XCMC</v>
          </cell>
          <cell r="Q7696">
            <v>1</v>
          </cell>
          <cell r="AQ7696" t="str">
            <v>Vandelet S</v>
          </cell>
          <cell r="AW7696">
            <v>2014</v>
          </cell>
          <cell r="AX7696" t="str">
            <v>38</v>
          </cell>
          <cell r="BB7696" t="str">
            <v>Bauden A</v>
          </cell>
          <cell r="BE7696" t="str">
            <v>41</v>
          </cell>
          <cell r="BF7696" t="str">
            <v>2014-S41</v>
          </cell>
          <cell r="BS7696" t="str">
            <v>Bauden A</v>
          </cell>
          <cell r="BW7696" t="str">
            <v>42</v>
          </cell>
        </row>
        <row r="7697">
          <cell r="F7697" t="str">
            <v>IMB/51454/C/XD9H</v>
          </cell>
          <cell r="Q7697">
            <v>1</v>
          </cell>
          <cell r="AQ7697" t="str">
            <v>Vandelet S</v>
          </cell>
          <cell r="AW7697">
            <v>2014</v>
          </cell>
          <cell r="AX7697" t="str">
            <v>38</v>
          </cell>
          <cell r="BB7697" t="str">
            <v>Bauden A</v>
          </cell>
          <cell r="BE7697" t="str">
            <v>41</v>
          </cell>
          <cell r="BF7697" t="str">
            <v>2014-S41</v>
          </cell>
          <cell r="BS7697" t="str">
            <v>Bauden A</v>
          </cell>
          <cell r="BW7697" t="str">
            <v>42</v>
          </cell>
        </row>
        <row r="7698">
          <cell r="F7698" t="str">
            <v>IMB/51454/C/OUTA</v>
          </cell>
          <cell r="Q7698" t="str">
            <v>10</v>
          </cell>
          <cell r="AQ7698" t="str">
            <v>SETRS ST</v>
          </cell>
          <cell r="AW7698" t="str">
            <v/>
          </cell>
          <cell r="AX7698" t="str">
            <v/>
          </cell>
          <cell r="BE7698" t="str">
            <v/>
          </cell>
          <cell r="BF7698" t="str">
            <v/>
          </cell>
          <cell r="BW7698" t="str">
            <v/>
          </cell>
        </row>
        <row r="7699">
          <cell r="F7699" t="str">
            <v>IMB/51454/C/OZS8</v>
          </cell>
          <cell r="Q7699" t="str">
            <v>6</v>
          </cell>
          <cell r="AQ7699" t="str">
            <v>SETRS ST</v>
          </cell>
          <cell r="AW7699" t="str">
            <v/>
          </cell>
          <cell r="AX7699" t="str">
            <v/>
          </cell>
          <cell r="BE7699" t="str">
            <v/>
          </cell>
          <cell r="BF7699" t="str">
            <v/>
          </cell>
          <cell r="BW7699" t="str">
            <v/>
          </cell>
        </row>
        <row r="7700">
          <cell r="F7700" t="str">
            <v>IMB/51454/C/P093</v>
          </cell>
          <cell r="Q7700" t="str">
            <v>20</v>
          </cell>
          <cell r="AQ7700" t="str">
            <v>SETRS ST</v>
          </cell>
          <cell r="AW7700" t="str">
            <v/>
          </cell>
          <cell r="AX7700" t="str">
            <v/>
          </cell>
          <cell r="BE7700" t="str">
            <v/>
          </cell>
          <cell r="BF7700" t="str">
            <v/>
          </cell>
          <cell r="BW7700" t="str">
            <v/>
          </cell>
        </row>
        <row r="7701">
          <cell r="F7701" t="str">
            <v>IMB/51454/C/Z3KP</v>
          </cell>
          <cell r="Q7701" t="str">
            <v>33</v>
          </cell>
          <cell r="AQ7701" t="str">
            <v>SETRS ST</v>
          </cell>
          <cell r="AW7701" t="str">
            <v/>
          </cell>
          <cell r="AX7701" t="str">
            <v/>
          </cell>
          <cell r="BE7701" t="str">
            <v/>
          </cell>
          <cell r="BF7701" t="str">
            <v/>
          </cell>
          <cell r="BW7701" t="str">
            <v/>
          </cell>
        </row>
        <row r="7702">
          <cell r="F7702" t="str">
            <v>IMB/51454/C/OX9K</v>
          </cell>
          <cell r="Q7702">
            <v>1</v>
          </cell>
          <cell r="AQ7702" t="str">
            <v>Klein H</v>
          </cell>
          <cell r="AW7702">
            <v>2014</v>
          </cell>
          <cell r="AX7702" t="str">
            <v>51</v>
          </cell>
          <cell r="BB7702" t="str">
            <v>Carre M</v>
          </cell>
          <cell r="BE7702" t="str">
            <v>03</v>
          </cell>
          <cell r="BF7702" t="str">
            <v>2015-S03</v>
          </cell>
          <cell r="BS7702" t="str">
            <v>Carre M</v>
          </cell>
          <cell r="BW7702" t="str">
            <v>03</v>
          </cell>
        </row>
        <row r="7703">
          <cell r="F7703" t="str">
            <v>IMB/51454/C/OX8R</v>
          </cell>
          <cell r="Q7703">
            <v>1</v>
          </cell>
          <cell r="AQ7703" t="str">
            <v>Klein H</v>
          </cell>
          <cell r="AW7703">
            <v>2014</v>
          </cell>
          <cell r="AX7703" t="str">
            <v>51</v>
          </cell>
          <cell r="BB7703" t="str">
            <v>Carre M</v>
          </cell>
          <cell r="BE7703" t="str">
            <v>03</v>
          </cell>
          <cell r="BF7703" t="str">
            <v>2015-S03</v>
          </cell>
          <cell r="BS7703" t="str">
            <v>Carre M</v>
          </cell>
          <cell r="BW7703" t="str">
            <v>03</v>
          </cell>
        </row>
        <row r="7704">
          <cell r="F7704" t="str">
            <v>IMB/51454/C/OX7R</v>
          </cell>
          <cell r="Q7704">
            <v>1</v>
          </cell>
          <cell r="AQ7704" t="str">
            <v>Klein H</v>
          </cell>
          <cell r="AW7704">
            <v>2014</v>
          </cell>
          <cell r="AX7704" t="str">
            <v>51</v>
          </cell>
          <cell r="BB7704" t="str">
            <v>Carre M</v>
          </cell>
          <cell r="BE7704" t="str">
            <v>03</v>
          </cell>
          <cell r="BF7704" t="str">
            <v>2015-S03</v>
          </cell>
          <cell r="BS7704" t="str">
            <v>Carre M</v>
          </cell>
          <cell r="BW7704" t="str">
            <v>03</v>
          </cell>
        </row>
        <row r="7705">
          <cell r="F7705" t="str">
            <v>IMB/51454/C/OX7F</v>
          </cell>
          <cell r="Q7705">
            <v>1</v>
          </cell>
          <cell r="AQ7705" t="str">
            <v>Klein H</v>
          </cell>
          <cell r="AW7705">
            <v>2014</v>
          </cell>
          <cell r="AX7705" t="str">
            <v>51</v>
          </cell>
          <cell r="BB7705" t="str">
            <v>Carre M</v>
          </cell>
          <cell r="BE7705" t="str">
            <v>03</v>
          </cell>
          <cell r="BF7705" t="str">
            <v>2015-S03</v>
          </cell>
          <cell r="BS7705" t="str">
            <v>Carre M</v>
          </cell>
          <cell r="BW7705" t="str">
            <v>03</v>
          </cell>
        </row>
        <row r="7706">
          <cell r="F7706" t="str">
            <v>IMB/51454/C/R6T8</v>
          </cell>
          <cell r="Q7706">
            <v>9</v>
          </cell>
          <cell r="AQ7706" t="str">
            <v>Vandelet S</v>
          </cell>
          <cell r="AW7706">
            <v>2014</v>
          </cell>
          <cell r="AX7706" t="str">
            <v>38</v>
          </cell>
          <cell r="BB7706" t="str">
            <v>Dehay P</v>
          </cell>
          <cell r="BE7706" t="str">
            <v>45</v>
          </cell>
          <cell r="BF7706" t="str">
            <v>2014-S45</v>
          </cell>
          <cell r="BS7706" t="str">
            <v>Dehay P</v>
          </cell>
          <cell r="BW7706" t="str">
            <v>46</v>
          </cell>
        </row>
        <row r="7707">
          <cell r="F7707" t="str">
            <v>IMB/51454/C/OSR5</v>
          </cell>
          <cell r="Q7707">
            <v>4</v>
          </cell>
          <cell r="AQ7707" t="str">
            <v>CRJ ST</v>
          </cell>
          <cell r="AW7707">
            <v>2014</v>
          </cell>
          <cell r="AX7707" t="str">
            <v>52</v>
          </cell>
          <cell r="BB7707" t="str">
            <v>CRJ ST</v>
          </cell>
          <cell r="BE7707" t="str">
            <v>52</v>
          </cell>
          <cell r="BF7707" t="str">
            <v>2014-S52</v>
          </cell>
          <cell r="BS7707" t="str">
            <v>Debrauwer J</v>
          </cell>
          <cell r="BW7707" t="str">
            <v>01</v>
          </cell>
        </row>
        <row r="7708">
          <cell r="F7708" t="str">
            <v>IMB/51454/S/OUO7</v>
          </cell>
          <cell r="Q7708">
            <v>1</v>
          </cell>
          <cell r="AQ7708" t="str">
            <v>Klein H</v>
          </cell>
          <cell r="AW7708">
            <v>2014</v>
          </cell>
          <cell r="AX7708" t="str">
            <v>44</v>
          </cell>
          <cell r="BB7708" t="str">
            <v>Bauden A</v>
          </cell>
          <cell r="BE7708" t="str">
            <v>46</v>
          </cell>
          <cell r="BF7708" t="str">
            <v>2014-S46</v>
          </cell>
          <cell r="BS7708" t="str">
            <v>Bauden A</v>
          </cell>
          <cell r="BW7708" t="str">
            <v>46</v>
          </cell>
        </row>
        <row r="7709">
          <cell r="F7709" t="str">
            <v>IMB/51454/C/ORDJ</v>
          </cell>
          <cell r="Q7709">
            <v>5</v>
          </cell>
          <cell r="AQ7709" t="str">
            <v>CRJ ST</v>
          </cell>
          <cell r="AW7709">
            <v>2014</v>
          </cell>
          <cell r="AX7709" t="str">
            <v>52</v>
          </cell>
          <cell r="BB7709" t="str">
            <v>CRJ ST</v>
          </cell>
          <cell r="BE7709" t="str">
            <v>52</v>
          </cell>
          <cell r="BF7709" t="str">
            <v>2014-S52</v>
          </cell>
          <cell r="BS7709" t="str">
            <v>Debrauwer J</v>
          </cell>
          <cell r="BW7709" t="str">
            <v>03</v>
          </cell>
        </row>
        <row r="7710">
          <cell r="F7710" t="str">
            <v>IMB/51454/X/</v>
          </cell>
          <cell r="Q7710">
            <v>1</v>
          </cell>
          <cell r="AQ7710" t="str">
            <v>CRJ ST</v>
          </cell>
          <cell r="AW7710">
            <v>2016</v>
          </cell>
          <cell r="AX7710" t="str">
            <v>26</v>
          </cell>
          <cell r="BB7710" t="str">
            <v>CRJ ST</v>
          </cell>
          <cell r="BE7710" t="str">
            <v>26</v>
          </cell>
          <cell r="BF7710" t="str">
            <v>2016-S26</v>
          </cell>
          <cell r="BS7710" t="str">
            <v>A affecter</v>
          </cell>
          <cell r="BW7710" t="str">
            <v/>
          </cell>
        </row>
        <row r="7711">
          <cell r="F7711" t="str">
            <v>IMB/51454/C/OVPF</v>
          </cell>
          <cell r="Q7711">
            <v>8</v>
          </cell>
          <cell r="AQ7711" t="str">
            <v>CRJ ST</v>
          </cell>
          <cell r="AW7711">
            <v>2014</v>
          </cell>
          <cell r="AX7711" t="str">
            <v>39</v>
          </cell>
          <cell r="BB7711" t="str">
            <v>CRJ ST</v>
          </cell>
          <cell r="BE7711" t="str">
            <v>39</v>
          </cell>
          <cell r="BF7711" t="str">
            <v>2014-S39</v>
          </cell>
          <cell r="BS7711" t="str">
            <v>Debrauwer J</v>
          </cell>
          <cell r="BW7711" t="str">
            <v>46</v>
          </cell>
        </row>
        <row r="7712">
          <cell r="F7712" t="str">
            <v>IMB/51454/C/OWKC</v>
          </cell>
          <cell r="Q7712">
            <v>7</v>
          </cell>
          <cell r="AQ7712" t="str">
            <v>CRJ ST</v>
          </cell>
          <cell r="AW7712">
            <v>2014</v>
          </cell>
          <cell r="AX7712" t="str">
            <v>49</v>
          </cell>
          <cell r="BB7712" t="str">
            <v>CRJ ST</v>
          </cell>
          <cell r="BE7712" t="str">
            <v>49</v>
          </cell>
          <cell r="BF7712" t="str">
            <v>2014-S49</v>
          </cell>
          <cell r="BS7712" t="str">
            <v>Batik C</v>
          </cell>
          <cell r="BW7712" t="str">
            <v>50</v>
          </cell>
        </row>
        <row r="7713">
          <cell r="F7713" t="str">
            <v>IMB/51454/C/OWRB</v>
          </cell>
          <cell r="Q7713">
            <v>5</v>
          </cell>
          <cell r="AQ7713" t="str">
            <v>CRJ ST</v>
          </cell>
          <cell r="AW7713">
            <v>2014</v>
          </cell>
          <cell r="AX7713" t="str">
            <v>49</v>
          </cell>
          <cell r="BB7713" t="str">
            <v>CRJ ST</v>
          </cell>
          <cell r="BE7713" t="str">
            <v>49</v>
          </cell>
          <cell r="BF7713" t="str">
            <v>2014-S49</v>
          </cell>
          <cell r="BS7713" t="str">
            <v>Batik C</v>
          </cell>
          <cell r="BW7713" t="str">
            <v>49</v>
          </cell>
        </row>
        <row r="7714">
          <cell r="F7714" t="str">
            <v>IMB/51454/C/P10L</v>
          </cell>
          <cell r="Q7714">
            <v>7</v>
          </cell>
          <cell r="AQ7714" t="str">
            <v>CRJ ST</v>
          </cell>
          <cell r="AW7714">
            <v>2014</v>
          </cell>
          <cell r="AX7714" t="str">
            <v>40</v>
          </cell>
          <cell r="BB7714" t="str">
            <v>CRJ ST</v>
          </cell>
          <cell r="BE7714" t="str">
            <v>40</v>
          </cell>
          <cell r="BF7714" t="str">
            <v>2014-S40</v>
          </cell>
          <cell r="BS7714" t="str">
            <v>Batik C</v>
          </cell>
          <cell r="BW7714" t="str">
            <v>48</v>
          </cell>
        </row>
        <row r="7715">
          <cell r="F7715" t="str">
            <v>IMB/51454/C/P10O</v>
          </cell>
          <cell r="Q7715">
            <v>5</v>
          </cell>
          <cell r="AQ7715" t="str">
            <v>CRJ ST</v>
          </cell>
          <cell r="AW7715">
            <v>2014</v>
          </cell>
          <cell r="AX7715" t="str">
            <v>41</v>
          </cell>
          <cell r="BB7715" t="str">
            <v>CRJ ST</v>
          </cell>
          <cell r="BE7715" t="str">
            <v>41</v>
          </cell>
          <cell r="BF7715" t="str">
            <v>2014-S41</v>
          </cell>
          <cell r="BS7715" t="str">
            <v>Batik C</v>
          </cell>
          <cell r="BW7715" t="str">
            <v>48</v>
          </cell>
        </row>
        <row r="7716">
          <cell r="F7716" t="str">
            <v>IMB/51454/C/OUR3</v>
          </cell>
          <cell r="Q7716">
            <v>9</v>
          </cell>
          <cell r="AQ7716" t="str">
            <v>CRJ ST</v>
          </cell>
          <cell r="AW7716">
            <v>2014</v>
          </cell>
          <cell r="AX7716" t="str">
            <v>41</v>
          </cell>
          <cell r="BB7716" t="str">
            <v>CRJ ST</v>
          </cell>
          <cell r="BE7716" t="str">
            <v>41</v>
          </cell>
          <cell r="BF7716" t="str">
            <v>2014-S41</v>
          </cell>
          <cell r="BS7716" t="str">
            <v>Debrauwer J</v>
          </cell>
          <cell r="BW7716" t="str">
            <v>51</v>
          </cell>
        </row>
        <row r="7717">
          <cell r="F7717" t="str">
            <v>IMB/51454/C/OUUA</v>
          </cell>
          <cell r="Q7717">
            <v>9</v>
          </cell>
          <cell r="AQ7717" t="str">
            <v>CRJ ST</v>
          </cell>
          <cell r="AW7717">
            <v>2014</v>
          </cell>
          <cell r="AX7717" t="str">
            <v>01</v>
          </cell>
          <cell r="BB7717" t="str">
            <v>CRJ ST</v>
          </cell>
          <cell r="BE7717" t="str">
            <v>01</v>
          </cell>
          <cell r="BF7717" t="str">
            <v>2014-S01</v>
          </cell>
          <cell r="BS7717" t="str">
            <v>Bal T</v>
          </cell>
          <cell r="BW7717" t="str">
            <v>38</v>
          </cell>
        </row>
        <row r="7718">
          <cell r="F7718" t="str">
            <v>IMB/51454/C/OWYY</v>
          </cell>
          <cell r="Q7718">
            <v>6</v>
          </cell>
          <cell r="AQ7718" t="str">
            <v>CRJ ST</v>
          </cell>
          <cell r="AW7718">
            <v>2015</v>
          </cell>
          <cell r="AX7718" t="str">
            <v>09</v>
          </cell>
          <cell r="BB7718" t="str">
            <v>CRJ ST</v>
          </cell>
          <cell r="BE7718" t="str">
            <v>09</v>
          </cell>
          <cell r="BF7718" t="str">
            <v>2015-S09</v>
          </cell>
          <cell r="BS7718" t="str">
            <v>Matton V</v>
          </cell>
          <cell r="BW7718" t="str">
            <v>10</v>
          </cell>
        </row>
        <row r="7719">
          <cell r="F7719" t="str">
            <v>IMB/51454/S/OWZA</v>
          </cell>
          <cell r="Q7719">
            <v>1</v>
          </cell>
          <cell r="AQ7719" t="str">
            <v>CRJ ST</v>
          </cell>
          <cell r="AW7719">
            <v>2015</v>
          </cell>
          <cell r="AX7719" t="str">
            <v>09</v>
          </cell>
          <cell r="BB7719" t="str">
            <v>CRJ ST</v>
          </cell>
          <cell r="BE7719" t="str">
            <v>09</v>
          </cell>
          <cell r="BF7719" t="str">
            <v>2015-S09</v>
          </cell>
          <cell r="BS7719" t="str">
            <v>Matton V</v>
          </cell>
          <cell r="BW7719" t="str">
            <v>10</v>
          </cell>
        </row>
        <row r="7720">
          <cell r="F7720" t="str">
            <v>IMB/51454/C/ONE8</v>
          </cell>
          <cell r="Q7720">
            <v>8</v>
          </cell>
          <cell r="AQ7720" t="str">
            <v>SETRS ST</v>
          </cell>
          <cell r="AW7720" t="str">
            <v/>
          </cell>
          <cell r="AX7720" t="str">
            <v/>
          </cell>
          <cell r="BE7720" t="str">
            <v/>
          </cell>
          <cell r="BF7720" t="str">
            <v/>
          </cell>
          <cell r="BW7720" t="str">
            <v/>
          </cell>
        </row>
        <row r="7721">
          <cell r="F7721" t="str">
            <v>IMB/51454/X/01QN</v>
          </cell>
          <cell r="Q7721">
            <v>1</v>
          </cell>
          <cell r="AQ7721" t="str">
            <v>CRJ ST</v>
          </cell>
          <cell r="AW7721">
            <v>2014</v>
          </cell>
          <cell r="AX7721" t="str">
            <v>01</v>
          </cell>
          <cell r="BB7721" t="str">
            <v>CRJ ST</v>
          </cell>
          <cell r="BE7721" t="str">
            <v>01</v>
          </cell>
          <cell r="BF7721" t="str">
            <v>2014-S01</v>
          </cell>
          <cell r="BS7721" t="str">
            <v>Bal T</v>
          </cell>
          <cell r="BW7721" t="str">
            <v>38</v>
          </cell>
        </row>
        <row r="7722">
          <cell r="F7722" t="str">
            <v>IMB/51454/S/OSLD</v>
          </cell>
          <cell r="Q7722">
            <v>1</v>
          </cell>
          <cell r="AQ7722" t="str">
            <v>FIBORSYSTEM ST</v>
          </cell>
          <cell r="AW7722">
            <v>2013</v>
          </cell>
          <cell r="AX7722" t="str">
            <v>38</v>
          </cell>
          <cell r="BB7722" t="str">
            <v>Batik C</v>
          </cell>
          <cell r="BE7722" t="str">
            <v>50</v>
          </cell>
          <cell r="BF7722" t="str">
            <v>2013-S50</v>
          </cell>
          <cell r="BS7722" t="str">
            <v>Debrauwer J</v>
          </cell>
          <cell r="BW7722" t="str">
            <v>14</v>
          </cell>
        </row>
        <row r="7723">
          <cell r="F7723" t="str">
            <v>IMB/51454/X/01RX</v>
          </cell>
          <cell r="Q7723">
            <v>1</v>
          </cell>
          <cell r="AQ7723" t="str">
            <v>Klein H</v>
          </cell>
          <cell r="AW7723">
            <v>2014</v>
          </cell>
          <cell r="AX7723" t="str">
            <v>41</v>
          </cell>
          <cell r="BB7723" t="str">
            <v>El Jilali B</v>
          </cell>
          <cell r="BE7723" t="str">
            <v>04</v>
          </cell>
          <cell r="BF7723" t="str">
            <v>2015-S04</v>
          </cell>
          <cell r="BS7723" t="str">
            <v>El Jilali B</v>
          </cell>
          <cell r="BW7723" t="str">
            <v>04</v>
          </cell>
        </row>
        <row r="7724">
          <cell r="F7724" t="str">
            <v>IMB/51454/X/01RO</v>
          </cell>
          <cell r="Q7724">
            <v>6</v>
          </cell>
          <cell r="AQ7724" t="str">
            <v>Klein H</v>
          </cell>
          <cell r="AW7724">
            <v>2014</v>
          </cell>
          <cell r="AX7724" t="str">
            <v>41</v>
          </cell>
          <cell r="BB7724" t="str">
            <v>El Jilali B</v>
          </cell>
          <cell r="BE7724" t="str">
            <v>04</v>
          </cell>
          <cell r="BF7724" t="str">
            <v>2015-S04</v>
          </cell>
          <cell r="BS7724" t="str">
            <v>El Jilali B</v>
          </cell>
          <cell r="BW7724" t="str">
            <v>04</v>
          </cell>
        </row>
        <row r="7725">
          <cell r="F7725" t="str">
            <v>IMB/51454/X/01L3</v>
          </cell>
          <cell r="Q7725">
            <v>22</v>
          </cell>
          <cell r="AQ7725" t="str">
            <v>Klein H</v>
          </cell>
          <cell r="AW7725">
            <v>2014</v>
          </cell>
          <cell r="AX7725" t="str">
            <v>41</v>
          </cell>
          <cell r="BB7725" t="str">
            <v>El Jilali B</v>
          </cell>
          <cell r="BE7725" t="str">
            <v>04</v>
          </cell>
          <cell r="BF7725" t="str">
            <v>2015-S04</v>
          </cell>
          <cell r="BS7725" t="str">
            <v>El Jilali B</v>
          </cell>
          <cell r="BW7725" t="str">
            <v>04</v>
          </cell>
        </row>
        <row r="7726">
          <cell r="F7726" t="str">
            <v>IMB/51454/X/01R7</v>
          </cell>
          <cell r="Q7726">
            <v>6</v>
          </cell>
          <cell r="AQ7726" t="str">
            <v>Klein H</v>
          </cell>
          <cell r="AW7726">
            <v>2014</v>
          </cell>
          <cell r="AX7726" t="str">
            <v>41</v>
          </cell>
          <cell r="BB7726" t="str">
            <v>El Jilali B</v>
          </cell>
          <cell r="BE7726" t="str">
            <v>04</v>
          </cell>
          <cell r="BF7726" t="str">
            <v>2015-S04</v>
          </cell>
          <cell r="BS7726" t="str">
            <v>El Jilali B</v>
          </cell>
          <cell r="BW7726" t="str">
            <v>04</v>
          </cell>
        </row>
        <row r="7727">
          <cell r="F7727" t="str">
            <v>IMB/51454/X/01R8</v>
          </cell>
          <cell r="Q7727">
            <v>1</v>
          </cell>
          <cell r="AQ7727" t="str">
            <v>FIBORSYSTEM ST</v>
          </cell>
          <cell r="AW7727">
            <v>2013</v>
          </cell>
          <cell r="AX7727" t="str">
            <v>38</v>
          </cell>
          <cell r="BB7727" t="str">
            <v>Batik C</v>
          </cell>
          <cell r="BE7727" t="str">
            <v>50</v>
          </cell>
          <cell r="BF7727" t="str">
            <v>2013-S50</v>
          </cell>
          <cell r="BS7727" t="str">
            <v>Debrauwer J</v>
          </cell>
          <cell r="BW7727" t="str">
            <v>14</v>
          </cell>
        </row>
        <row r="7728">
          <cell r="F7728" t="str">
            <v>IMB/51454/X/01RR</v>
          </cell>
          <cell r="Q7728">
            <v>1</v>
          </cell>
          <cell r="AQ7728" t="str">
            <v>Klein H</v>
          </cell>
          <cell r="AW7728">
            <v>2014</v>
          </cell>
          <cell r="AX7728" t="str">
            <v>41</v>
          </cell>
          <cell r="BB7728" t="str">
            <v>El Jilali B</v>
          </cell>
          <cell r="BE7728" t="str">
            <v>04</v>
          </cell>
          <cell r="BF7728" t="str">
            <v>2015-S04</v>
          </cell>
          <cell r="BS7728" t="str">
            <v>El Jilali B</v>
          </cell>
          <cell r="BW7728" t="str">
            <v>04</v>
          </cell>
        </row>
        <row r="7729">
          <cell r="F7729" t="str">
            <v>IMB/51454/X/01RS</v>
          </cell>
          <cell r="Q7729">
            <v>1</v>
          </cell>
          <cell r="AQ7729" t="str">
            <v>Klein H</v>
          </cell>
          <cell r="AW7729">
            <v>2014</v>
          </cell>
          <cell r="AX7729" t="str">
            <v>41</v>
          </cell>
          <cell r="BB7729" t="str">
            <v>El Jilali B</v>
          </cell>
          <cell r="BE7729" t="str">
            <v>04</v>
          </cell>
          <cell r="BF7729" t="str">
            <v>2015-S04</v>
          </cell>
          <cell r="BS7729" t="str">
            <v>El Jilali B</v>
          </cell>
          <cell r="BW7729" t="str">
            <v>04</v>
          </cell>
        </row>
        <row r="7730">
          <cell r="F7730" t="str">
            <v>IMB/51454/X/01RT</v>
          </cell>
          <cell r="Q7730">
            <v>1</v>
          </cell>
          <cell r="AQ7730" t="str">
            <v>Klein H</v>
          </cell>
          <cell r="AW7730">
            <v>2014</v>
          </cell>
          <cell r="AX7730" t="str">
            <v>41</v>
          </cell>
          <cell r="BB7730" t="str">
            <v>El Jilali B</v>
          </cell>
          <cell r="BE7730" t="str">
            <v>04</v>
          </cell>
          <cell r="BF7730" t="str">
            <v>2015-S04</v>
          </cell>
          <cell r="BS7730" t="str">
            <v>El Jilali B</v>
          </cell>
          <cell r="BW7730" t="str">
            <v>04</v>
          </cell>
        </row>
        <row r="7731">
          <cell r="F7731" t="str">
            <v>IMB/51454/X/01RU</v>
          </cell>
          <cell r="Q7731">
            <v>1</v>
          </cell>
          <cell r="AQ7731" t="str">
            <v>Klein H</v>
          </cell>
          <cell r="AW7731">
            <v>2014</v>
          </cell>
          <cell r="AX7731" t="str">
            <v>41</v>
          </cell>
          <cell r="BB7731" t="str">
            <v>El Jilali B</v>
          </cell>
          <cell r="BE7731" t="str">
            <v>04</v>
          </cell>
          <cell r="BF7731" t="str">
            <v>2015-S04</v>
          </cell>
          <cell r="BS7731" t="str">
            <v>El Jilali B</v>
          </cell>
          <cell r="BW7731" t="str">
            <v>04</v>
          </cell>
        </row>
        <row r="7732">
          <cell r="F7732" t="str">
            <v>IMB/51454/X/01RV</v>
          </cell>
          <cell r="Q7732">
            <v>1</v>
          </cell>
          <cell r="AQ7732" t="str">
            <v>Klein H</v>
          </cell>
          <cell r="AW7732">
            <v>2014</v>
          </cell>
          <cell r="AX7732" t="str">
            <v>41</v>
          </cell>
          <cell r="BB7732" t="str">
            <v>El Jilali B</v>
          </cell>
          <cell r="BE7732" t="str">
            <v>04</v>
          </cell>
          <cell r="BF7732" t="str">
            <v>2015-S04</v>
          </cell>
          <cell r="BS7732" t="str">
            <v>El Jilali B</v>
          </cell>
          <cell r="BW7732" t="str">
            <v>04</v>
          </cell>
        </row>
        <row r="7733">
          <cell r="F7733" t="str">
            <v>IMB/51454/X/01RW</v>
          </cell>
          <cell r="Q7733">
            <v>1</v>
          </cell>
          <cell r="AQ7733" t="str">
            <v>Klein H</v>
          </cell>
          <cell r="AW7733">
            <v>2014</v>
          </cell>
          <cell r="AX7733" t="str">
            <v>41</v>
          </cell>
          <cell r="BB7733" t="str">
            <v>El Jilali B</v>
          </cell>
          <cell r="BE7733" t="str">
            <v>04</v>
          </cell>
          <cell r="BF7733" t="str">
            <v>2015-S04</v>
          </cell>
          <cell r="BS7733" t="str">
            <v>El Jilali B</v>
          </cell>
          <cell r="BW7733" t="str">
            <v>04</v>
          </cell>
        </row>
        <row r="7734">
          <cell r="F7734" t="str">
            <v>IMB/51454/X/01I2</v>
          </cell>
          <cell r="Q7734">
            <v>5</v>
          </cell>
          <cell r="AQ7734" t="str">
            <v>Klein H</v>
          </cell>
          <cell r="AW7734">
            <v>2014</v>
          </cell>
          <cell r="AX7734" t="str">
            <v>41</v>
          </cell>
          <cell r="BB7734" t="str">
            <v>El Jilali B</v>
          </cell>
          <cell r="BE7734" t="str">
            <v>04</v>
          </cell>
          <cell r="BF7734" t="str">
            <v>2015-S04</v>
          </cell>
          <cell r="BS7734" t="str">
            <v>El Jilali B</v>
          </cell>
          <cell r="BW7734" t="str">
            <v>04</v>
          </cell>
        </row>
        <row r="7735">
          <cell r="F7735" t="str">
            <v>IMB/51454/C/00QH</v>
          </cell>
          <cell r="Q7735">
            <v>21</v>
          </cell>
          <cell r="AQ7735" t="str">
            <v>Vandelet S</v>
          </cell>
          <cell r="AW7735">
            <v>2014</v>
          </cell>
          <cell r="AX7735" t="str">
            <v>38</v>
          </cell>
          <cell r="BB7735" t="str">
            <v>Bauden A</v>
          </cell>
          <cell r="BE7735" t="str">
            <v>42</v>
          </cell>
          <cell r="BF7735" t="str">
            <v>2014-S42</v>
          </cell>
          <cell r="BS7735" t="str">
            <v>Bauden A</v>
          </cell>
          <cell r="BW7735" t="str">
            <v>42</v>
          </cell>
        </row>
        <row r="7736">
          <cell r="F7736" t="str">
            <v>IMB/51454/C/00QI</v>
          </cell>
          <cell r="Q7736">
            <v>1</v>
          </cell>
          <cell r="AQ7736" t="str">
            <v>Vandelet S</v>
          </cell>
          <cell r="AW7736">
            <v>2014</v>
          </cell>
          <cell r="AX7736" t="str">
            <v>38</v>
          </cell>
          <cell r="BB7736" t="str">
            <v>Bauden A</v>
          </cell>
          <cell r="BE7736" t="str">
            <v>42</v>
          </cell>
          <cell r="BF7736" t="str">
            <v>2014-S42</v>
          </cell>
          <cell r="BS7736" t="str">
            <v>Bauden A</v>
          </cell>
          <cell r="BW7736" t="str">
            <v>42</v>
          </cell>
        </row>
        <row r="7737">
          <cell r="F7737" t="str">
            <v>IMB/51454/C/00QJ</v>
          </cell>
          <cell r="Q7737">
            <v>1</v>
          </cell>
          <cell r="AQ7737" t="str">
            <v>Vandelet S</v>
          </cell>
          <cell r="AW7737">
            <v>2014</v>
          </cell>
          <cell r="AX7737" t="str">
            <v>38</v>
          </cell>
          <cell r="BB7737" t="str">
            <v>Bauden A</v>
          </cell>
          <cell r="BE7737" t="str">
            <v>42</v>
          </cell>
          <cell r="BF7737" t="str">
            <v>2014-S42</v>
          </cell>
          <cell r="BS7737" t="str">
            <v>Bauden A</v>
          </cell>
          <cell r="BW7737" t="str">
            <v>42</v>
          </cell>
        </row>
        <row r="7738">
          <cell r="F7738" t="str">
            <v>IMB/51454/C/00QK</v>
          </cell>
          <cell r="Q7738">
            <v>1</v>
          </cell>
          <cell r="AQ7738" t="str">
            <v>Vandelet S</v>
          </cell>
          <cell r="AW7738">
            <v>2014</v>
          </cell>
          <cell r="AX7738" t="str">
            <v>38</v>
          </cell>
          <cell r="BB7738" t="str">
            <v>Bauden A</v>
          </cell>
          <cell r="BE7738" t="str">
            <v>42</v>
          </cell>
          <cell r="BF7738" t="str">
            <v>2014-S42</v>
          </cell>
          <cell r="BS7738" t="str">
            <v>Bauden A</v>
          </cell>
          <cell r="BW7738" t="str">
            <v>42</v>
          </cell>
        </row>
        <row r="7739">
          <cell r="F7739" t="str">
            <v>IMB/51454/C/00QL</v>
          </cell>
          <cell r="Q7739">
            <v>11</v>
          </cell>
          <cell r="AQ7739" t="str">
            <v>Vandelet S</v>
          </cell>
          <cell r="AW7739">
            <v>2014</v>
          </cell>
          <cell r="AX7739" t="str">
            <v>38</v>
          </cell>
          <cell r="BB7739" t="str">
            <v>Bauden A</v>
          </cell>
          <cell r="BE7739" t="str">
            <v>42</v>
          </cell>
          <cell r="BF7739" t="str">
            <v>2014-S42</v>
          </cell>
          <cell r="BS7739" t="str">
            <v>Bauden A</v>
          </cell>
          <cell r="BW7739" t="str">
            <v>42</v>
          </cell>
        </row>
        <row r="7740">
          <cell r="F7740" t="str">
            <v>IMB/51454/C/00QM</v>
          </cell>
          <cell r="Q7740">
            <v>1</v>
          </cell>
          <cell r="AQ7740" t="str">
            <v>Vandelet S</v>
          </cell>
          <cell r="AW7740">
            <v>2014</v>
          </cell>
          <cell r="AX7740" t="str">
            <v>38</v>
          </cell>
          <cell r="BB7740" t="str">
            <v>Bauden A</v>
          </cell>
          <cell r="BE7740" t="str">
            <v>42</v>
          </cell>
          <cell r="BF7740" t="str">
            <v>2014-S42</v>
          </cell>
          <cell r="BS7740" t="str">
            <v>Bauden A</v>
          </cell>
          <cell r="BW7740" t="str">
            <v>42</v>
          </cell>
        </row>
        <row r="7741">
          <cell r="F7741" t="str">
            <v>IMB/51454/C/00QN</v>
          </cell>
          <cell r="Q7741">
            <v>1</v>
          </cell>
          <cell r="AQ7741" t="str">
            <v>Vandelet S</v>
          </cell>
          <cell r="AW7741">
            <v>2014</v>
          </cell>
          <cell r="AX7741" t="str">
            <v>38</v>
          </cell>
          <cell r="BB7741" t="str">
            <v>Bauden A</v>
          </cell>
          <cell r="BE7741" t="str">
            <v>42</v>
          </cell>
          <cell r="BF7741" t="str">
            <v>2014-S42</v>
          </cell>
          <cell r="BS7741" t="str">
            <v>Bauden A</v>
          </cell>
          <cell r="BW7741" t="str">
            <v>42</v>
          </cell>
        </row>
        <row r="7742">
          <cell r="F7742" t="str">
            <v>IMB/51454/C/XCJV</v>
          </cell>
          <cell r="Q7742">
            <v>9</v>
          </cell>
          <cell r="AQ7742" t="str">
            <v>Vandelet S</v>
          </cell>
          <cell r="AW7742">
            <v>2014</v>
          </cell>
          <cell r="AX7742" t="str">
            <v>38</v>
          </cell>
          <cell r="BB7742" t="str">
            <v>Bauden A</v>
          </cell>
          <cell r="BE7742" t="str">
            <v>41</v>
          </cell>
          <cell r="BF7742" t="str">
            <v>2014-S41</v>
          </cell>
          <cell r="BS7742" t="str">
            <v>Bauden A</v>
          </cell>
          <cell r="BW7742" t="str">
            <v>42</v>
          </cell>
        </row>
        <row r="7743">
          <cell r="F7743" t="str">
            <v>IMB/51454/C/OWWI</v>
          </cell>
          <cell r="Q7743">
            <v>6</v>
          </cell>
          <cell r="AQ7743" t="str">
            <v>CRJ ST</v>
          </cell>
          <cell r="AW7743">
            <v>2016</v>
          </cell>
          <cell r="AX7743" t="str">
            <v>11</v>
          </cell>
          <cell r="BB7743" t="str">
            <v>CRJ ST</v>
          </cell>
          <cell r="BE7743" t="str">
            <v>11</v>
          </cell>
          <cell r="BF7743" t="str">
            <v>2016-S11</v>
          </cell>
          <cell r="BS7743" t="str">
            <v>Grosselin P</v>
          </cell>
          <cell r="BW7743" t="str">
            <v>11</v>
          </cell>
        </row>
        <row r="7744">
          <cell r="F7744" t="str">
            <v>IMB/51454/C/P0C9</v>
          </cell>
          <cell r="Q7744">
            <v>6</v>
          </cell>
          <cell r="AQ7744" t="str">
            <v>CRJ ST</v>
          </cell>
          <cell r="AW7744">
            <v>2014</v>
          </cell>
          <cell r="AX7744" t="str">
            <v>51</v>
          </cell>
          <cell r="BB7744" t="str">
            <v>CRJ ST</v>
          </cell>
          <cell r="BE7744" t="str">
            <v>51</v>
          </cell>
          <cell r="BF7744" t="str">
            <v>2014-S51</v>
          </cell>
          <cell r="BS7744" t="str">
            <v>Matton V</v>
          </cell>
          <cell r="BW7744" t="str">
            <v>04</v>
          </cell>
        </row>
        <row r="7745">
          <cell r="F7745" t="str">
            <v>IMB/51454/C/ONGG</v>
          </cell>
          <cell r="Q7745">
            <v>5</v>
          </cell>
          <cell r="AQ7745" t="str">
            <v>CRJ ST</v>
          </cell>
          <cell r="AW7745">
            <v>2015</v>
          </cell>
          <cell r="AX7745" t="str">
            <v>02</v>
          </cell>
          <cell r="BB7745" t="str">
            <v>CRJ ST</v>
          </cell>
          <cell r="BE7745" t="str">
            <v>02</v>
          </cell>
          <cell r="BF7745" t="str">
            <v>2015-S02</v>
          </cell>
          <cell r="BS7745" t="str">
            <v>Batik C</v>
          </cell>
          <cell r="BW7745" t="str">
            <v>02</v>
          </cell>
        </row>
        <row r="7746">
          <cell r="F7746" t="str">
            <v>IMB/51454/C/ORRN</v>
          </cell>
          <cell r="Q7746">
            <v>7</v>
          </cell>
          <cell r="AQ7746" t="str">
            <v>CRJ ST</v>
          </cell>
          <cell r="AW7746">
            <v>2014</v>
          </cell>
          <cell r="AX7746" t="str">
            <v>49</v>
          </cell>
          <cell r="BB7746" t="str">
            <v>CRJ ST</v>
          </cell>
          <cell r="BE7746" t="str">
            <v>49</v>
          </cell>
          <cell r="BF7746" t="str">
            <v>2014-S49</v>
          </cell>
          <cell r="BS7746" t="str">
            <v>Batik C</v>
          </cell>
          <cell r="BW7746" t="str">
            <v>49</v>
          </cell>
        </row>
        <row r="7747">
          <cell r="F7747" t="str">
            <v>IMB/51454/C/ONQS</v>
          </cell>
          <cell r="Q7747">
            <v>9</v>
          </cell>
          <cell r="AQ7747" t="str">
            <v>CRJ ST</v>
          </cell>
          <cell r="AW7747">
            <v>2014</v>
          </cell>
          <cell r="AX7747" t="str">
            <v>46</v>
          </cell>
          <cell r="BB7747" t="str">
            <v>CRJ ST</v>
          </cell>
          <cell r="BE7747" t="str">
            <v>46</v>
          </cell>
          <cell r="BF7747" t="str">
            <v>2014-S46</v>
          </cell>
          <cell r="BS7747" t="str">
            <v>Batik C</v>
          </cell>
          <cell r="BW7747" t="str">
            <v>46</v>
          </cell>
        </row>
        <row r="7748">
          <cell r="F7748" t="str">
            <v>IMB/51454/C/OVL8</v>
          </cell>
          <cell r="Q7748">
            <v>7</v>
          </cell>
          <cell r="AQ7748" t="str">
            <v>CRJ ST</v>
          </cell>
          <cell r="AW7748">
            <v>2014</v>
          </cell>
          <cell r="AX7748" t="str">
            <v>52</v>
          </cell>
          <cell r="BB7748" t="str">
            <v>CRJ ST</v>
          </cell>
          <cell r="BE7748" t="str">
            <v>52</v>
          </cell>
          <cell r="BF7748" t="str">
            <v>2014-S52</v>
          </cell>
          <cell r="BS7748" t="str">
            <v>Batik C</v>
          </cell>
          <cell r="BW7748" t="str">
            <v>01</v>
          </cell>
        </row>
        <row r="7749">
          <cell r="F7749" t="str">
            <v>IMB/51454/C/ORDS</v>
          </cell>
          <cell r="Q7749">
            <v>6</v>
          </cell>
          <cell r="AQ7749" t="str">
            <v>SETRS ST</v>
          </cell>
          <cell r="AW7749">
            <v>2014</v>
          </cell>
          <cell r="AX7749" t="str">
            <v>52</v>
          </cell>
          <cell r="BB7749" t="str">
            <v>Carre M</v>
          </cell>
          <cell r="BE7749" t="str">
            <v>05</v>
          </cell>
          <cell r="BF7749" t="str">
            <v>2015-S05</v>
          </cell>
          <cell r="BS7749" t="str">
            <v>Carre M</v>
          </cell>
          <cell r="BW7749" t="str">
            <v>05</v>
          </cell>
        </row>
        <row r="7750">
          <cell r="F7750" t="str">
            <v>IMB/51454/C/OWTP</v>
          </cell>
          <cell r="Q7750">
            <v>5</v>
          </cell>
          <cell r="AQ7750" t="str">
            <v>SETRS ST</v>
          </cell>
          <cell r="AW7750">
            <v>2014</v>
          </cell>
          <cell r="AX7750" t="str">
            <v>49</v>
          </cell>
          <cell r="BB7750" t="str">
            <v>DTI ST</v>
          </cell>
          <cell r="BE7750" t="str">
            <v>02</v>
          </cell>
          <cell r="BF7750" t="str">
            <v>2015-S02</v>
          </cell>
          <cell r="BS7750" t="str">
            <v>DTI ST</v>
          </cell>
          <cell r="BW7750" t="str">
            <v>07</v>
          </cell>
        </row>
        <row r="7751">
          <cell r="F7751" t="str">
            <v>IMB/51454/C/OUAF</v>
          </cell>
          <cell r="Q7751">
            <v>7</v>
          </cell>
          <cell r="AQ7751" t="str">
            <v>SETRS ST</v>
          </cell>
          <cell r="AW7751">
            <v>2014</v>
          </cell>
          <cell r="AX7751" t="str">
            <v>49</v>
          </cell>
          <cell r="BB7751" t="str">
            <v>DTI ST</v>
          </cell>
          <cell r="BE7751" t="str">
            <v>07</v>
          </cell>
          <cell r="BF7751" t="str">
            <v>2015-S07</v>
          </cell>
          <cell r="BS7751" t="str">
            <v>DTI ST</v>
          </cell>
          <cell r="BW7751" t="str">
            <v>09</v>
          </cell>
        </row>
        <row r="7752">
          <cell r="F7752" t="str">
            <v>IMB/51454/C/OUAT</v>
          </cell>
          <cell r="Q7752">
            <v>4</v>
          </cell>
          <cell r="AQ7752" t="str">
            <v>SETRS ST</v>
          </cell>
          <cell r="AW7752">
            <v>2015</v>
          </cell>
          <cell r="AX7752" t="str">
            <v>10</v>
          </cell>
          <cell r="BB7752" t="str">
            <v>Bauden A</v>
          </cell>
          <cell r="BE7752" t="str">
            <v>12</v>
          </cell>
          <cell r="BF7752" t="str">
            <v>2015-S12</v>
          </cell>
          <cell r="BS7752" t="str">
            <v>Bauden A</v>
          </cell>
          <cell r="BW7752" t="str">
            <v>12</v>
          </cell>
        </row>
        <row r="7753">
          <cell r="F7753" t="str">
            <v>IMB/51454/C/OUCM</v>
          </cell>
          <cell r="Q7753">
            <v>4</v>
          </cell>
          <cell r="AQ7753" t="str">
            <v>SETRS ST</v>
          </cell>
          <cell r="AW7753">
            <v>2014</v>
          </cell>
          <cell r="AX7753" t="str">
            <v>52</v>
          </cell>
          <cell r="BB7753" t="str">
            <v>Carre M</v>
          </cell>
          <cell r="BE7753" t="str">
            <v>06</v>
          </cell>
          <cell r="BF7753" t="str">
            <v>2015-S06</v>
          </cell>
          <cell r="BS7753" t="str">
            <v>Carre M</v>
          </cell>
          <cell r="BW7753" t="str">
            <v>06</v>
          </cell>
        </row>
        <row r="7754">
          <cell r="F7754" t="str">
            <v>IMB/51454/C/OUIX</v>
          </cell>
          <cell r="Q7754">
            <v>4</v>
          </cell>
          <cell r="AQ7754" t="str">
            <v>SETRS ST</v>
          </cell>
          <cell r="AW7754">
            <v>2014</v>
          </cell>
          <cell r="AX7754" t="str">
            <v>49</v>
          </cell>
          <cell r="BB7754" t="str">
            <v>DTI ST</v>
          </cell>
          <cell r="BE7754" t="str">
            <v>02</v>
          </cell>
          <cell r="BF7754" t="str">
            <v>2015-S02</v>
          </cell>
          <cell r="BS7754" t="str">
            <v>DTI ST</v>
          </cell>
          <cell r="BW7754" t="str">
            <v>07</v>
          </cell>
        </row>
        <row r="7755">
          <cell r="F7755" t="str">
            <v>IMB/51454/C/OV03</v>
          </cell>
          <cell r="Q7755">
            <v>4</v>
          </cell>
          <cell r="AQ7755" t="str">
            <v>SETRS ST</v>
          </cell>
          <cell r="AW7755">
            <v>2014</v>
          </cell>
          <cell r="AX7755" t="str">
            <v>52</v>
          </cell>
          <cell r="BB7755" t="str">
            <v>Carre M</v>
          </cell>
          <cell r="BE7755" t="str">
            <v>06</v>
          </cell>
          <cell r="BF7755" t="str">
            <v>2015-S06</v>
          </cell>
          <cell r="BS7755" t="str">
            <v>Carre M</v>
          </cell>
          <cell r="BW7755" t="str">
            <v>06</v>
          </cell>
        </row>
        <row r="7756">
          <cell r="F7756" t="str">
            <v>IMB/51454/C/OLY1</v>
          </cell>
          <cell r="Q7756">
            <v>10</v>
          </cell>
          <cell r="AQ7756" t="str">
            <v>CRJ ST</v>
          </cell>
          <cell r="AW7756">
            <v>2014</v>
          </cell>
          <cell r="AX7756" t="str">
            <v>52</v>
          </cell>
          <cell r="BB7756" t="str">
            <v>CRJ ST</v>
          </cell>
          <cell r="BE7756" t="str">
            <v>52</v>
          </cell>
          <cell r="BF7756" t="str">
            <v>2014-S52</v>
          </cell>
          <cell r="BS7756" t="str">
            <v>Batik C</v>
          </cell>
          <cell r="BW7756" t="str">
            <v>52</v>
          </cell>
        </row>
        <row r="7757">
          <cell r="F7757" t="str">
            <v>IMB/51454/C/OIN6</v>
          </cell>
          <cell r="Q7757">
            <v>16</v>
          </cell>
          <cell r="AQ7757" t="str">
            <v>CRJ ST</v>
          </cell>
          <cell r="AW7757">
            <v>2014</v>
          </cell>
          <cell r="AX7757" t="str">
            <v>52</v>
          </cell>
          <cell r="BB7757" t="str">
            <v>CRJ ST</v>
          </cell>
          <cell r="BE7757" t="str">
            <v>52</v>
          </cell>
          <cell r="BF7757" t="str">
            <v>2014-S52</v>
          </cell>
          <cell r="BS7757" t="str">
            <v>Matton V</v>
          </cell>
          <cell r="BW7757" t="str">
            <v>01</v>
          </cell>
        </row>
        <row r="7758">
          <cell r="F7758" t="str">
            <v>IMB/51454/S/OIBB</v>
          </cell>
          <cell r="Q7758">
            <v>1</v>
          </cell>
          <cell r="AQ7758" t="str">
            <v>CRJ ST</v>
          </cell>
          <cell r="AW7758">
            <v>2014</v>
          </cell>
          <cell r="AX7758" t="str">
            <v>51</v>
          </cell>
          <cell r="BB7758" t="str">
            <v>CRJ ST</v>
          </cell>
          <cell r="BE7758" t="str">
            <v>51</v>
          </cell>
          <cell r="BF7758" t="str">
            <v>2014-S51</v>
          </cell>
          <cell r="BS7758" t="str">
            <v>Matton V</v>
          </cell>
          <cell r="BW7758" t="str">
            <v>04</v>
          </cell>
        </row>
        <row r="7759">
          <cell r="F7759" t="str">
            <v>IMB/51454/C/OOLY</v>
          </cell>
          <cell r="Q7759">
            <v>4</v>
          </cell>
          <cell r="AQ7759" t="str">
            <v>CRJ ST</v>
          </cell>
          <cell r="AW7759">
            <v>2014</v>
          </cell>
          <cell r="AX7759" t="str">
            <v>52</v>
          </cell>
          <cell r="BB7759" t="str">
            <v>CRJ ST</v>
          </cell>
          <cell r="BE7759" t="str">
            <v>52</v>
          </cell>
          <cell r="BF7759" t="str">
            <v>2014-S52</v>
          </cell>
          <cell r="BS7759" t="str">
            <v>Matton V</v>
          </cell>
          <cell r="BW7759" t="str">
            <v>04</v>
          </cell>
        </row>
        <row r="7760">
          <cell r="F7760" t="str">
            <v>IMB/51454/C/OT6S</v>
          </cell>
          <cell r="Q7760">
            <v>6</v>
          </cell>
          <cell r="AQ7760" t="str">
            <v>CRJ ST</v>
          </cell>
          <cell r="AW7760">
            <v>2015</v>
          </cell>
          <cell r="AX7760" t="str">
            <v>05</v>
          </cell>
          <cell r="BB7760" t="str">
            <v>CRJ ST</v>
          </cell>
          <cell r="BE7760" t="str">
            <v>05</v>
          </cell>
          <cell r="BF7760" t="str">
            <v>2015-S05</v>
          </cell>
          <cell r="BS7760" t="str">
            <v>Batik C</v>
          </cell>
          <cell r="BW7760" t="str">
            <v>05</v>
          </cell>
        </row>
        <row r="7761">
          <cell r="F7761" t="str">
            <v>IMB/51454/C/OODG</v>
          </cell>
          <cell r="Q7761">
            <v>6</v>
          </cell>
          <cell r="AQ7761" t="str">
            <v>CRJ ST</v>
          </cell>
          <cell r="AW7761">
            <v>2014</v>
          </cell>
          <cell r="AX7761" t="str">
            <v>52</v>
          </cell>
          <cell r="BB7761" t="str">
            <v>CRJ ST</v>
          </cell>
          <cell r="BE7761" t="str">
            <v>52</v>
          </cell>
          <cell r="BF7761" t="str">
            <v>2014-S52</v>
          </cell>
          <cell r="BS7761" t="str">
            <v>Batik C</v>
          </cell>
          <cell r="BW7761" t="str">
            <v>01</v>
          </cell>
        </row>
        <row r="7762">
          <cell r="F7762" t="str">
            <v>IMB/51454/C/OOOZ</v>
          </cell>
          <cell r="Q7762">
            <v>5</v>
          </cell>
          <cell r="AQ7762" t="str">
            <v>CRJ ST</v>
          </cell>
          <cell r="AW7762">
            <v>2014</v>
          </cell>
          <cell r="AX7762" t="str">
            <v>51</v>
          </cell>
          <cell r="BB7762" t="str">
            <v>CRJ ST</v>
          </cell>
          <cell r="BE7762" t="str">
            <v>51</v>
          </cell>
          <cell r="BF7762" t="str">
            <v>2014-S51</v>
          </cell>
          <cell r="BS7762" t="str">
            <v>Matton V</v>
          </cell>
          <cell r="BW7762" t="str">
            <v>04</v>
          </cell>
        </row>
        <row r="7763">
          <cell r="F7763" t="str">
            <v>IMB/51454/C/OVOO</v>
          </cell>
          <cell r="Q7763">
            <v>8</v>
          </cell>
          <cell r="AQ7763" t="str">
            <v>CRJ ST</v>
          </cell>
          <cell r="AW7763">
            <v>2014</v>
          </cell>
          <cell r="AX7763" t="str">
            <v>52</v>
          </cell>
          <cell r="BB7763" t="str">
            <v>CRJ ST</v>
          </cell>
          <cell r="BE7763" t="str">
            <v>52</v>
          </cell>
          <cell r="BF7763" t="str">
            <v>2014-S52</v>
          </cell>
          <cell r="BS7763" t="str">
            <v>Debrauwer J</v>
          </cell>
          <cell r="BW7763" t="str">
            <v>04</v>
          </cell>
        </row>
        <row r="7764">
          <cell r="F7764" t="str">
            <v>IMB/51454/C/OVQ5</v>
          </cell>
          <cell r="Q7764">
            <v>4</v>
          </cell>
          <cell r="AQ7764" t="str">
            <v>CRJ ST</v>
          </cell>
          <cell r="AW7764">
            <v>2014</v>
          </cell>
          <cell r="AX7764" t="str">
            <v>52</v>
          </cell>
          <cell r="BB7764" t="str">
            <v>CRJ ST</v>
          </cell>
          <cell r="BE7764" t="str">
            <v>52</v>
          </cell>
          <cell r="BF7764" t="str">
            <v>2014-S52</v>
          </cell>
          <cell r="BS7764" t="str">
            <v>Matton V</v>
          </cell>
          <cell r="BW7764" t="str">
            <v>04</v>
          </cell>
        </row>
        <row r="7765">
          <cell r="F7765" t="str">
            <v>IMB/51454/C/OIIM</v>
          </cell>
          <cell r="Q7765">
            <v>6</v>
          </cell>
          <cell r="AQ7765" t="str">
            <v>CRJ ST</v>
          </cell>
          <cell r="AW7765">
            <v>2014</v>
          </cell>
          <cell r="AX7765" t="str">
            <v>51</v>
          </cell>
          <cell r="BB7765" t="str">
            <v>CRJ ST</v>
          </cell>
          <cell r="BE7765" t="str">
            <v>51</v>
          </cell>
          <cell r="BF7765" t="str">
            <v>2014-S51</v>
          </cell>
          <cell r="BS7765" t="str">
            <v>Matton V</v>
          </cell>
          <cell r="BW7765" t="str">
            <v>04</v>
          </cell>
        </row>
        <row r="7766">
          <cell r="F7766" t="str">
            <v>IMB/51454/C/OVLL</v>
          </cell>
          <cell r="Q7766">
            <v>11</v>
          </cell>
          <cell r="AQ7766" t="str">
            <v>SETRS ST</v>
          </cell>
          <cell r="AW7766">
            <v>2014</v>
          </cell>
          <cell r="AX7766" t="str">
            <v>52</v>
          </cell>
          <cell r="BB7766" t="str">
            <v>Carre M</v>
          </cell>
          <cell r="BE7766" t="str">
            <v>06</v>
          </cell>
          <cell r="BF7766" t="str">
            <v>2015-S06</v>
          </cell>
          <cell r="BS7766" t="str">
            <v>Carre M</v>
          </cell>
          <cell r="BW7766" t="str">
            <v>06</v>
          </cell>
        </row>
        <row r="7767">
          <cell r="F7767" t="str">
            <v>IMB/51454/C/OZUT</v>
          </cell>
          <cell r="Q7767">
            <v>4</v>
          </cell>
          <cell r="AQ7767" t="str">
            <v>CRJ ST</v>
          </cell>
          <cell r="AW7767">
            <v>2014</v>
          </cell>
          <cell r="AX7767" t="str">
            <v>46</v>
          </cell>
          <cell r="BB7767" t="str">
            <v>CRJ ST</v>
          </cell>
          <cell r="BE7767" t="str">
            <v>46</v>
          </cell>
          <cell r="BF7767" t="str">
            <v>2014-S46</v>
          </cell>
          <cell r="BS7767" t="str">
            <v>Batik C</v>
          </cell>
          <cell r="BW7767" t="str">
            <v>48</v>
          </cell>
        </row>
        <row r="7768">
          <cell r="F7768" t="str">
            <v>IMB/51454/C/OOLV</v>
          </cell>
          <cell r="Q7768">
            <v>10</v>
          </cell>
          <cell r="AQ7768" t="str">
            <v>SETRS ST</v>
          </cell>
          <cell r="AW7768">
            <v>2014</v>
          </cell>
          <cell r="AX7768" t="str">
            <v>52</v>
          </cell>
          <cell r="BB7768" t="str">
            <v>Bauden A</v>
          </cell>
          <cell r="BE7768" t="str">
            <v>06</v>
          </cell>
          <cell r="BF7768" t="str">
            <v>2015-S06</v>
          </cell>
          <cell r="BS7768" t="str">
            <v>Bauden A</v>
          </cell>
          <cell r="BW7768" t="str">
            <v>06</v>
          </cell>
        </row>
        <row r="7769">
          <cell r="F7769" t="str">
            <v>IMB/51454/C/OPHS</v>
          </cell>
          <cell r="Q7769">
            <v>4</v>
          </cell>
          <cell r="AQ7769" t="str">
            <v>SETRS ST</v>
          </cell>
          <cell r="AW7769">
            <v>2014</v>
          </cell>
          <cell r="AX7769" t="str">
            <v>52</v>
          </cell>
          <cell r="BB7769" t="str">
            <v>Carre M</v>
          </cell>
          <cell r="BE7769" t="str">
            <v>06</v>
          </cell>
          <cell r="BF7769" t="str">
            <v>2015-S06</v>
          </cell>
          <cell r="BS7769" t="str">
            <v>Carre M</v>
          </cell>
          <cell r="BW7769" t="str">
            <v>06</v>
          </cell>
        </row>
        <row r="7770">
          <cell r="F7770" t="str">
            <v>IMB/51454/C/ONV6</v>
          </cell>
          <cell r="Q7770">
            <v>8</v>
          </cell>
          <cell r="AQ7770" t="str">
            <v>SETRS ST</v>
          </cell>
          <cell r="AW7770">
            <v>2014</v>
          </cell>
          <cell r="AX7770" t="str">
            <v>49</v>
          </cell>
          <cell r="BB7770" t="str">
            <v>DTI ST</v>
          </cell>
          <cell r="BE7770" t="str">
            <v>06</v>
          </cell>
          <cell r="BF7770" t="str">
            <v>2015-S06</v>
          </cell>
          <cell r="BS7770" t="str">
            <v>DTI ST</v>
          </cell>
          <cell r="BW7770" t="str">
            <v>09</v>
          </cell>
        </row>
        <row r="7771">
          <cell r="F7771" t="str">
            <v>IMB/51454/C/ONWS</v>
          </cell>
          <cell r="Q7771">
            <v>8</v>
          </cell>
          <cell r="AQ7771" t="str">
            <v>SETRS ST</v>
          </cell>
          <cell r="AW7771">
            <v>2014</v>
          </cell>
          <cell r="AX7771" t="str">
            <v>49</v>
          </cell>
          <cell r="BB7771" t="str">
            <v>DTI ST</v>
          </cell>
          <cell r="BE7771" t="str">
            <v>02</v>
          </cell>
          <cell r="BF7771" t="str">
            <v>2015-S02</v>
          </cell>
          <cell r="BS7771" t="str">
            <v>DTI ST</v>
          </cell>
          <cell r="BW7771" t="str">
            <v>07</v>
          </cell>
        </row>
        <row r="7772">
          <cell r="F7772" t="str">
            <v>IMB/51454/C/OPTH</v>
          </cell>
          <cell r="Q7772">
            <v>6</v>
          </cell>
          <cell r="AQ7772" t="str">
            <v>CRJ ST</v>
          </cell>
          <cell r="AW7772">
            <v>2014</v>
          </cell>
          <cell r="AX7772" t="str">
            <v>46</v>
          </cell>
          <cell r="BB7772" t="str">
            <v>CRJ ST</v>
          </cell>
          <cell r="BE7772" t="str">
            <v>46</v>
          </cell>
          <cell r="BF7772" t="str">
            <v>2014-S46</v>
          </cell>
          <cell r="BS7772" t="str">
            <v>Batik C</v>
          </cell>
          <cell r="BW7772" t="str">
            <v>48</v>
          </cell>
        </row>
        <row r="7773">
          <cell r="F7773" t="str">
            <v>IMB/51454/C/OO2Q</v>
          </cell>
          <cell r="Q7773">
            <v>5</v>
          </cell>
          <cell r="AQ7773" t="str">
            <v>CRJ ST</v>
          </cell>
          <cell r="AW7773">
            <v>2014</v>
          </cell>
          <cell r="AX7773" t="str">
            <v>01</v>
          </cell>
          <cell r="BB7773" t="str">
            <v>CRJ ST</v>
          </cell>
          <cell r="BE7773" t="str">
            <v>01</v>
          </cell>
          <cell r="BF7773" t="str">
            <v>2014-S01</v>
          </cell>
          <cell r="BS7773" t="str">
            <v>BE OPTIK ST</v>
          </cell>
          <cell r="BW7773" t="str">
            <v/>
          </cell>
        </row>
        <row r="7774">
          <cell r="F7774" t="str">
            <v>IMB/51454/S/OM32</v>
          </cell>
          <cell r="Q7774">
            <v>4</v>
          </cell>
          <cell r="AQ7774" t="str">
            <v>SETRS ST</v>
          </cell>
          <cell r="AW7774">
            <v>2014</v>
          </cell>
          <cell r="AX7774" t="str">
            <v>49</v>
          </cell>
          <cell r="BB7774" t="str">
            <v>DTI ST</v>
          </cell>
          <cell r="BE7774" t="str">
            <v>03</v>
          </cell>
          <cell r="BF7774" t="str">
            <v>2015-S03</v>
          </cell>
          <cell r="BS7774" t="str">
            <v>DTI ST</v>
          </cell>
          <cell r="BW7774" t="str">
            <v>21</v>
          </cell>
        </row>
        <row r="7775">
          <cell r="F7775" t="str">
            <v>IMB/51454/C/ORGQ</v>
          </cell>
          <cell r="Q7775">
            <v>6</v>
          </cell>
          <cell r="AQ7775" t="str">
            <v>CRJ ST</v>
          </cell>
          <cell r="AW7775">
            <v>2014</v>
          </cell>
          <cell r="AX7775" t="str">
            <v>46</v>
          </cell>
          <cell r="BB7775" t="str">
            <v>CRJ ST</v>
          </cell>
          <cell r="BE7775" t="str">
            <v>46</v>
          </cell>
          <cell r="BF7775" t="str">
            <v>2014-S46</v>
          </cell>
          <cell r="BS7775" t="str">
            <v>Batik C</v>
          </cell>
          <cell r="BW7775" t="str">
            <v>47</v>
          </cell>
        </row>
        <row r="7776">
          <cell r="F7776" t="str">
            <v>IMB/51454/C/OUFO</v>
          </cell>
          <cell r="Q7776">
            <v>16</v>
          </cell>
          <cell r="AQ7776" t="str">
            <v>SETRS ST</v>
          </cell>
          <cell r="AW7776" t="str">
            <v/>
          </cell>
          <cell r="AX7776" t="str">
            <v/>
          </cell>
          <cell r="BE7776" t="str">
            <v/>
          </cell>
          <cell r="BF7776" t="str">
            <v/>
          </cell>
          <cell r="BW7776" t="str">
            <v/>
          </cell>
        </row>
        <row r="7777">
          <cell r="F7777" t="str">
            <v>IMB/51454/C/OUIF</v>
          </cell>
          <cell r="Q7777">
            <v>8</v>
          </cell>
          <cell r="AQ7777" t="str">
            <v>SETRS ST</v>
          </cell>
          <cell r="AW7777">
            <v>2014</v>
          </cell>
          <cell r="AX7777" t="str">
            <v>52</v>
          </cell>
          <cell r="BB7777" t="str">
            <v>Debrauwer J</v>
          </cell>
          <cell r="BE7777" t="str">
            <v>06</v>
          </cell>
          <cell r="BF7777" t="str">
            <v>2015-S06</v>
          </cell>
          <cell r="BS7777" t="str">
            <v>Debrauwer J</v>
          </cell>
          <cell r="BW7777" t="str">
            <v>06</v>
          </cell>
        </row>
        <row r="7778">
          <cell r="F7778" t="str">
            <v>IMB/51454/C/OUPY</v>
          </cell>
          <cell r="Q7778">
            <v>6</v>
          </cell>
          <cell r="AQ7778" t="str">
            <v>SETRS ST</v>
          </cell>
          <cell r="AW7778">
            <v>2015</v>
          </cell>
          <cell r="AX7778" t="str">
            <v>03</v>
          </cell>
          <cell r="BB7778" t="str">
            <v>Carre M</v>
          </cell>
          <cell r="BE7778" t="str">
            <v>06</v>
          </cell>
          <cell r="BF7778" t="str">
            <v>2015-S06</v>
          </cell>
          <cell r="BS7778" t="str">
            <v>Carre M</v>
          </cell>
          <cell r="BW7778" t="str">
            <v>06</v>
          </cell>
        </row>
        <row r="7779">
          <cell r="F7779" t="str">
            <v>IMB/51454/C/OUI0</v>
          </cell>
          <cell r="Q7779">
            <v>8</v>
          </cell>
          <cell r="AQ7779" t="str">
            <v>SETRS ST</v>
          </cell>
          <cell r="AW7779">
            <v>2014</v>
          </cell>
          <cell r="AX7779" t="str">
            <v>52</v>
          </cell>
          <cell r="BB7779" t="str">
            <v>Debrauwer J</v>
          </cell>
          <cell r="BE7779" t="str">
            <v>06</v>
          </cell>
          <cell r="BF7779" t="str">
            <v>2015-S06</v>
          </cell>
          <cell r="BS7779" t="str">
            <v>Debrauwer J</v>
          </cell>
          <cell r="BW7779" t="str">
            <v>06</v>
          </cell>
        </row>
        <row r="7780">
          <cell r="F7780" t="str">
            <v>IMB/51454/S/OQHA</v>
          </cell>
          <cell r="Q7780">
            <v>1</v>
          </cell>
          <cell r="AQ7780" t="str">
            <v>SETRS ST</v>
          </cell>
          <cell r="AW7780">
            <v>2015</v>
          </cell>
          <cell r="AX7780" t="str">
            <v>18</v>
          </cell>
          <cell r="BB7780" t="str">
            <v>TELCOM ST</v>
          </cell>
          <cell r="BE7780" t="str">
            <v>24</v>
          </cell>
          <cell r="BF7780" t="str">
            <v>2015-S24</v>
          </cell>
          <cell r="BS7780" t="str">
            <v>DTI ST</v>
          </cell>
          <cell r="BW7780" t="str">
            <v>29</v>
          </cell>
        </row>
        <row r="7781">
          <cell r="F7781" t="str">
            <v>IMB/51454/C/OULJ</v>
          </cell>
          <cell r="Q7781">
            <v>16</v>
          </cell>
          <cell r="AQ7781" t="str">
            <v>SETRS ST</v>
          </cell>
          <cell r="AW7781">
            <v>2014</v>
          </cell>
          <cell r="AX7781" t="str">
            <v>52</v>
          </cell>
          <cell r="BB7781" t="str">
            <v>Debrauwer J</v>
          </cell>
          <cell r="BE7781" t="str">
            <v>07</v>
          </cell>
          <cell r="BF7781" t="str">
            <v>2015-S07</v>
          </cell>
          <cell r="BS7781" t="str">
            <v>Debrauwer J</v>
          </cell>
          <cell r="BW7781" t="str">
            <v>07</v>
          </cell>
        </row>
        <row r="7782">
          <cell r="F7782" t="str">
            <v>IMB/51454/S/OSLH</v>
          </cell>
          <cell r="Q7782">
            <v>4</v>
          </cell>
          <cell r="AQ7782" t="str">
            <v>SETRS ST</v>
          </cell>
          <cell r="AW7782">
            <v>2015</v>
          </cell>
          <cell r="AX7782" t="str">
            <v>26</v>
          </cell>
          <cell r="BB7782" t="str">
            <v>TELCOM ST</v>
          </cell>
          <cell r="BE7782" t="str">
            <v>29</v>
          </cell>
          <cell r="BF7782" t="str">
            <v>2015-S29</v>
          </cell>
          <cell r="BS7782" t="str">
            <v>DTI ST</v>
          </cell>
          <cell r="BW7782" t="str">
            <v>41</v>
          </cell>
        </row>
        <row r="7783">
          <cell r="F7783" t="str">
            <v>IMB/51454/C/OVNY</v>
          </cell>
          <cell r="Q7783">
            <v>10</v>
          </cell>
          <cell r="AQ7783" t="str">
            <v>SETRS ST</v>
          </cell>
          <cell r="AW7783" t="str">
            <v/>
          </cell>
          <cell r="AX7783" t="str">
            <v/>
          </cell>
          <cell r="BE7783" t="str">
            <v/>
          </cell>
          <cell r="BF7783" t="str">
            <v/>
          </cell>
          <cell r="BW7783" t="str">
            <v/>
          </cell>
        </row>
        <row r="7784">
          <cell r="F7784" t="str">
            <v>IMB/51454/C/OV3X</v>
          </cell>
          <cell r="Q7784">
            <v>4</v>
          </cell>
          <cell r="AQ7784" t="str">
            <v>SETRS ST</v>
          </cell>
          <cell r="AW7784">
            <v>2015</v>
          </cell>
          <cell r="AX7784" t="str">
            <v>36</v>
          </cell>
          <cell r="BB7784" t="str">
            <v>TELCOM ST</v>
          </cell>
          <cell r="BE7784" t="str">
            <v>38</v>
          </cell>
          <cell r="BF7784" t="str">
            <v>2015-S38</v>
          </cell>
          <cell r="BS7784" t="str">
            <v>Grosselin P</v>
          </cell>
          <cell r="BW7784" t="str">
            <v>39</v>
          </cell>
        </row>
        <row r="7785">
          <cell r="F7785" t="str">
            <v>IMB/51454/C/OVMB</v>
          </cell>
          <cell r="Q7785">
            <v>3</v>
          </cell>
          <cell r="AQ7785" t="str">
            <v>CRJ ST</v>
          </cell>
          <cell r="AW7785">
            <v>2016</v>
          </cell>
          <cell r="AX7785" t="str">
            <v>13</v>
          </cell>
          <cell r="BB7785" t="str">
            <v>CRJ ST</v>
          </cell>
          <cell r="BE7785" t="str">
            <v>13</v>
          </cell>
          <cell r="BF7785" t="str">
            <v>2016-S13</v>
          </cell>
          <cell r="BS7785" t="str">
            <v>Grosselin P</v>
          </cell>
          <cell r="BW7785" t="str">
            <v>13</v>
          </cell>
        </row>
        <row r="7786">
          <cell r="F7786" t="str">
            <v>IMB/51454/C/Z3KP</v>
          </cell>
          <cell r="Q7786">
            <v>17</v>
          </cell>
          <cell r="AQ7786" t="str">
            <v>SETRS ST</v>
          </cell>
          <cell r="AW7786" t="str">
            <v/>
          </cell>
          <cell r="AX7786" t="str">
            <v/>
          </cell>
          <cell r="BE7786" t="str">
            <v/>
          </cell>
          <cell r="BF7786" t="str">
            <v/>
          </cell>
          <cell r="BW7786" t="str">
            <v/>
          </cell>
        </row>
        <row r="7787">
          <cell r="F7787" t="str">
            <v>IMB/51454/C/P0EY</v>
          </cell>
          <cell r="Q7787">
            <v>4</v>
          </cell>
          <cell r="AQ7787" t="str">
            <v>SETRS ST</v>
          </cell>
          <cell r="AW7787" t="str">
            <v/>
          </cell>
          <cell r="AX7787" t="str">
            <v/>
          </cell>
          <cell r="BE7787" t="str">
            <v/>
          </cell>
          <cell r="BF7787" t="str">
            <v/>
          </cell>
          <cell r="BW7787" t="str">
            <v/>
          </cell>
        </row>
        <row r="7788">
          <cell r="F7788" t="str">
            <v>IMB/51454/S/OTJ3</v>
          </cell>
          <cell r="Q7788">
            <v>20</v>
          </cell>
          <cell r="AQ7788" t="str">
            <v>SETRS ST</v>
          </cell>
          <cell r="AW7788" t="str">
            <v/>
          </cell>
          <cell r="AX7788" t="str">
            <v/>
          </cell>
          <cell r="BE7788" t="str">
            <v/>
          </cell>
          <cell r="BF7788" t="str">
            <v/>
          </cell>
          <cell r="BW7788" t="str">
            <v/>
          </cell>
        </row>
        <row r="7789">
          <cell r="F7789" t="str">
            <v>IMB/51454/S/OJEH</v>
          </cell>
          <cell r="Q7789">
            <v>5</v>
          </cell>
          <cell r="AQ7789" t="str">
            <v>SETRS ST</v>
          </cell>
          <cell r="AW7789" t="str">
            <v/>
          </cell>
          <cell r="AX7789" t="str">
            <v/>
          </cell>
          <cell r="BE7789" t="str">
            <v/>
          </cell>
          <cell r="BF7789" t="str">
            <v/>
          </cell>
          <cell r="BW7789" t="str">
            <v/>
          </cell>
        </row>
        <row r="7790">
          <cell r="F7790" t="str">
            <v>IMB/51454/C/OQ0X</v>
          </cell>
          <cell r="Q7790">
            <v>7</v>
          </cell>
          <cell r="AQ7790" t="str">
            <v>SETRS ST</v>
          </cell>
          <cell r="AW7790">
            <v>2015</v>
          </cell>
          <cell r="AX7790" t="str">
            <v>26</v>
          </cell>
          <cell r="BB7790" t="str">
            <v>TELCOM ST</v>
          </cell>
          <cell r="BE7790" t="str">
            <v>29</v>
          </cell>
          <cell r="BF7790" t="str">
            <v>2015-S29</v>
          </cell>
          <cell r="BS7790" t="str">
            <v>DTI ST</v>
          </cell>
          <cell r="BW7790" t="str">
            <v>32</v>
          </cell>
        </row>
        <row r="7791">
          <cell r="F7791" t="str">
            <v>IMB/51454/C/OR0A</v>
          </cell>
          <cell r="Q7791">
            <v>1</v>
          </cell>
          <cell r="AQ7791" t="str">
            <v>SETRS ST</v>
          </cell>
          <cell r="AW7791">
            <v>2015</v>
          </cell>
          <cell r="AX7791" t="str">
            <v>16</v>
          </cell>
          <cell r="BB7791" t="str">
            <v>TELCOM ST</v>
          </cell>
          <cell r="BE7791" t="str">
            <v>24</v>
          </cell>
          <cell r="BF7791" t="str">
            <v>2015-S24</v>
          </cell>
          <cell r="BS7791" t="str">
            <v>Debrauwer J</v>
          </cell>
          <cell r="BW7791" t="str">
            <v>25</v>
          </cell>
        </row>
        <row r="7792">
          <cell r="F7792" t="str">
            <v>IMB/51454/C/OOY6</v>
          </cell>
          <cell r="Q7792">
            <v>4</v>
          </cell>
          <cell r="AQ7792" t="str">
            <v>SETRS ST</v>
          </cell>
          <cell r="AW7792">
            <v>2015</v>
          </cell>
          <cell r="AX7792" t="str">
            <v>26</v>
          </cell>
          <cell r="BB7792" t="str">
            <v>TELCOM ST</v>
          </cell>
          <cell r="BE7792" t="str">
            <v>36</v>
          </cell>
          <cell r="BF7792" t="str">
            <v>2015-S36</v>
          </cell>
          <cell r="BS7792" t="str">
            <v>DTI ST</v>
          </cell>
          <cell r="BW7792" t="str">
            <v>37</v>
          </cell>
        </row>
        <row r="7793">
          <cell r="F7793" t="str">
            <v>IMB/51454/C/OR0K</v>
          </cell>
          <cell r="Q7793">
            <v>4</v>
          </cell>
          <cell r="AQ7793" t="str">
            <v>SETRS ST</v>
          </cell>
          <cell r="AW7793">
            <v>2015</v>
          </cell>
          <cell r="AX7793" t="str">
            <v>16</v>
          </cell>
          <cell r="BB7793" t="str">
            <v>TELCOM ST</v>
          </cell>
          <cell r="BE7793" t="str">
            <v>24</v>
          </cell>
          <cell r="BF7793" t="str">
            <v>2015-S24</v>
          </cell>
          <cell r="BS7793" t="str">
            <v>Debrauwer J</v>
          </cell>
          <cell r="BW7793" t="str">
            <v>25</v>
          </cell>
        </row>
        <row r="7794">
          <cell r="F7794" t="str">
            <v>IMB/51454/C/OP7S</v>
          </cell>
          <cell r="Q7794">
            <v>7</v>
          </cell>
          <cell r="AQ7794" t="str">
            <v>SETRS ST</v>
          </cell>
          <cell r="AW7794">
            <v>2015</v>
          </cell>
          <cell r="AX7794" t="str">
            <v>26</v>
          </cell>
          <cell r="BB7794" t="str">
            <v>TELCOM ST</v>
          </cell>
          <cell r="BE7794" t="str">
            <v>29</v>
          </cell>
          <cell r="BF7794" t="str">
            <v>2015-S29</v>
          </cell>
          <cell r="BS7794" t="str">
            <v>DTI ST</v>
          </cell>
          <cell r="BW7794" t="str">
            <v>32</v>
          </cell>
        </row>
        <row r="7795">
          <cell r="F7795" t="str">
            <v>IMB/51454/C/001X</v>
          </cell>
          <cell r="Q7795">
            <v>1</v>
          </cell>
          <cell r="AQ7795" t="str">
            <v>CRJ ST</v>
          </cell>
          <cell r="AW7795">
            <v>2015</v>
          </cell>
          <cell r="AX7795" t="str">
            <v>20</v>
          </cell>
          <cell r="BB7795" t="str">
            <v>CRJ ST</v>
          </cell>
          <cell r="BE7795" t="str">
            <v>20</v>
          </cell>
          <cell r="BF7795" t="str">
            <v>2015-S20</v>
          </cell>
          <cell r="BS7795" t="str">
            <v>Batik C</v>
          </cell>
          <cell r="BW7795" t="str">
            <v>20</v>
          </cell>
        </row>
        <row r="7796">
          <cell r="F7796" t="str">
            <v>IMB/51454/C/001Y</v>
          </cell>
          <cell r="Q7796">
            <v>1</v>
          </cell>
          <cell r="AQ7796" t="str">
            <v>CRJ ST</v>
          </cell>
          <cell r="AW7796">
            <v>2015</v>
          </cell>
          <cell r="AX7796" t="str">
            <v>20</v>
          </cell>
          <cell r="BB7796" t="str">
            <v>CRJ ST</v>
          </cell>
          <cell r="BE7796" t="str">
            <v>20</v>
          </cell>
          <cell r="BF7796" t="str">
            <v>2015-S20</v>
          </cell>
          <cell r="BS7796" t="str">
            <v>Batik C</v>
          </cell>
          <cell r="BW7796" t="str">
            <v>20</v>
          </cell>
        </row>
        <row r="7797">
          <cell r="F7797" t="str">
            <v>IMB/51454/C/P0N4</v>
          </cell>
          <cell r="Q7797">
            <v>1</v>
          </cell>
          <cell r="AQ7797" t="str">
            <v>CRJ ST</v>
          </cell>
          <cell r="AW7797">
            <v>2015</v>
          </cell>
          <cell r="AX7797" t="str">
            <v>20</v>
          </cell>
          <cell r="BB7797" t="str">
            <v>CRJ ST</v>
          </cell>
          <cell r="BE7797" t="str">
            <v>20</v>
          </cell>
          <cell r="BF7797" t="str">
            <v>2015-S20</v>
          </cell>
          <cell r="BS7797" t="str">
            <v>Batik C</v>
          </cell>
          <cell r="BW7797" t="str">
            <v>20</v>
          </cell>
        </row>
        <row r="7798">
          <cell r="F7798" t="str">
            <v>IMB/51454/C/001W</v>
          </cell>
          <cell r="Q7798">
            <v>1</v>
          </cell>
          <cell r="AQ7798" t="str">
            <v>CRJ ST</v>
          </cell>
          <cell r="AW7798">
            <v>2015</v>
          </cell>
          <cell r="AX7798" t="str">
            <v>20</v>
          </cell>
          <cell r="BB7798" t="str">
            <v>CRJ ST</v>
          </cell>
          <cell r="BE7798" t="str">
            <v>20</v>
          </cell>
          <cell r="BF7798" t="str">
            <v>2015-S20</v>
          </cell>
          <cell r="BS7798" t="str">
            <v>Batik C</v>
          </cell>
          <cell r="BW7798" t="str">
            <v>20</v>
          </cell>
        </row>
        <row r="7799">
          <cell r="F7799" t="str">
            <v>IMB/51454/C/OR5V</v>
          </cell>
          <cell r="Q7799">
            <v>21</v>
          </cell>
          <cell r="AQ7799" t="str">
            <v>CRJ ST</v>
          </cell>
          <cell r="AW7799">
            <v>2015</v>
          </cell>
          <cell r="AX7799" t="str">
            <v>20</v>
          </cell>
          <cell r="BB7799" t="str">
            <v>CRJ ST</v>
          </cell>
          <cell r="BE7799" t="str">
            <v>20</v>
          </cell>
          <cell r="BF7799" t="str">
            <v>2015-S20</v>
          </cell>
          <cell r="BS7799" t="str">
            <v>Batik C</v>
          </cell>
          <cell r="BW7799" t="str">
            <v>20</v>
          </cell>
        </row>
        <row r="7800">
          <cell r="F7800" t="str">
            <v>IMB/51454/C/OQ7M</v>
          </cell>
          <cell r="Q7800">
            <v>6</v>
          </cell>
          <cell r="AQ7800" t="str">
            <v>SETRS ST</v>
          </cell>
          <cell r="AW7800">
            <v>2015</v>
          </cell>
          <cell r="AX7800" t="str">
            <v>02</v>
          </cell>
          <cell r="BB7800" t="str">
            <v>Carre M</v>
          </cell>
          <cell r="BE7800" t="str">
            <v>07</v>
          </cell>
          <cell r="BF7800" t="str">
            <v>2015-S07</v>
          </cell>
          <cell r="BS7800" t="str">
            <v>Carre M</v>
          </cell>
          <cell r="BW7800" t="str">
            <v>07</v>
          </cell>
        </row>
        <row r="7801">
          <cell r="F7801" t="str">
            <v>IMB/51454/X/01RE</v>
          </cell>
          <cell r="Q7801">
            <v>5</v>
          </cell>
          <cell r="AQ7801" t="str">
            <v>SETRS ST</v>
          </cell>
          <cell r="AW7801">
            <v>2014</v>
          </cell>
          <cell r="AX7801" t="str">
            <v>52</v>
          </cell>
          <cell r="BB7801" t="str">
            <v>Carre M</v>
          </cell>
          <cell r="BE7801" t="str">
            <v>07</v>
          </cell>
          <cell r="BF7801" t="str">
            <v>2015-S07</v>
          </cell>
          <cell r="BS7801" t="str">
            <v>Carre M</v>
          </cell>
          <cell r="BW7801" t="str">
            <v>07</v>
          </cell>
        </row>
        <row r="7802">
          <cell r="F7802" t="str">
            <v>IMB/51454/S/OZ1V</v>
          </cell>
          <cell r="Q7802">
            <v>6</v>
          </cell>
          <cell r="AQ7802" t="str">
            <v>SETRS ST</v>
          </cell>
          <cell r="AW7802">
            <v>2017</v>
          </cell>
          <cell r="AX7802" t="str">
            <v>10</v>
          </cell>
          <cell r="BB7802" t="str">
            <v>TELCOM ST</v>
          </cell>
          <cell r="BE7802" t="str">
            <v>17</v>
          </cell>
          <cell r="BF7802" t="str">
            <v>2017-S17</v>
          </cell>
          <cell r="BS7802" t="str">
            <v>A affecter</v>
          </cell>
          <cell r="BW7802" t="str">
            <v/>
          </cell>
        </row>
        <row r="7803">
          <cell r="F7803" t="str">
            <v>IMB/51454/C/OWO9</v>
          </cell>
          <cell r="Q7803">
            <v>17</v>
          </cell>
          <cell r="AQ7803" t="str">
            <v>SETRS ST</v>
          </cell>
          <cell r="AW7803">
            <v>2014</v>
          </cell>
          <cell r="AX7803" t="str">
            <v>52</v>
          </cell>
          <cell r="BB7803" t="str">
            <v>Debrauwer J</v>
          </cell>
          <cell r="BE7803" t="str">
            <v>07</v>
          </cell>
          <cell r="BF7803" t="str">
            <v>2015-S07</v>
          </cell>
          <cell r="BS7803" t="str">
            <v>Debrauwer J</v>
          </cell>
          <cell r="BW7803" t="str">
            <v>07</v>
          </cell>
        </row>
        <row r="7804">
          <cell r="F7804" t="str">
            <v>IMB/51454/C/004E</v>
          </cell>
          <cell r="Q7804">
            <v>3</v>
          </cell>
          <cell r="AQ7804" t="str">
            <v>SETRS ST</v>
          </cell>
          <cell r="AW7804">
            <v>2015</v>
          </cell>
          <cell r="AX7804" t="str">
            <v>02</v>
          </cell>
          <cell r="BB7804" t="str">
            <v>Bauden A</v>
          </cell>
          <cell r="BE7804" t="str">
            <v>10</v>
          </cell>
          <cell r="BF7804" t="str">
            <v>2015-S10</v>
          </cell>
          <cell r="BS7804" t="str">
            <v>Bauden A</v>
          </cell>
          <cell r="BW7804" t="str">
            <v>10</v>
          </cell>
        </row>
        <row r="7805">
          <cell r="F7805" t="str">
            <v>IMB/51454/C/003N</v>
          </cell>
          <cell r="Q7805">
            <v>18</v>
          </cell>
          <cell r="AQ7805" t="str">
            <v>SETRS ST</v>
          </cell>
          <cell r="AW7805">
            <v>2014</v>
          </cell>
          <cell r="AX7805" t="str">
            <v>52</v>
          </cell>
          <cell r="BB7805" t="str">
            <v>Debrauwer J</v>
          </cell>
          <cell r="BE7805" t="str">
            <v>06</v>
          </cell>
          <cell r="BF7805" t="str">
            <v>2015-S06</v>
          </cell>
          <cell r="BS7805" t="str">
            <v>Debrauwer J</v>
          </cell>
          <cell r="BW7805" t="str">
            <v>06</v>
          </cell>
        </row>
        <row r="7806">
          <cell r="F7806" t="str">
            <v>IMB/51454/C/P0YX</v>
          </cell>
          <cell r="Q7806">
            <v>7</v>
          </cell>
          <cell r="AQ7806" t="str">
            <v>SETRS ST</v>
          </cell>
          <cell r="AW7806">
            <v>2015</v>
          </cell>
          <cell r="AX7806" t="str">
            <v>02</v>
          </cell>
          <cell r="BB7806" t="str">
            <v>Bauden A</v>
          </cell>
          <cell r="BE7806" t="str">
            <v>10</v>
          </cell>
          <cell r="BF7806" t="str">
            <v>2015-S10</v>
          </cell>
          <cell r="BS7806" t="str">
            <v>Bauden A</v>
          </cell>
          <cell r="BW7806" t="str">
            <v>10</v>
          </cell>
        </row>
        <row r="7807">
          <cell r="F7807" t="str">
            <v>IMB/51454/C/OY0E</v>
          </cell>
          <cell r="Q7807">
            <v>43</v>
          </cell>
          <cell r="AQ7807" t="str">
            <v>SETRS ST</v>
          </cell>
          <cell r="AW7807">
            <v>2015</v>
          </cell>
          <cell r="AX7807" t="str">
            <v>10</v>
          </cell>
          <cell r="BB7807" t="str">
            <v>Debrauwer J</v>
          </cell>
          <cell r="BE7807" t="str">
            <v>11</v>
          </cell>
          <cell r="BF7807" t="str">
            <v>2015-S11</v>
          </cell>
          <cell r="BS7807" t="str">
            <v>Debrauwer J</v>
          </cell>
          <cell r="BW7807" t="str">
            <v>11</v>
          </cell>
        </row>
        <row r="7808">
          <cell r="F7808" t="str">
            <v>IMB/51454/X/01PX</v>
          </cell>
          <cell r="Q7808">
            <v>16</v>
          </cell>
          <cell r="AQ7808" t="str">
            <v>SETRS ST</v>
          </cell>
          <cell r="AW7808">
            <v>2014</v>
          </cell>
          <cell r="AX7808" t="str">
            <v>51</v>
          </cell>
          <cell r="BB7808" t="str">
            <v>Carre M</v>
          </cell>
          <cell r="BE7808" t="str">
            <v>09</v>
          </cell>
          <cell r="BF7808" t="str">
            <v>2015-S09</v>
          </cell>
          <cell r="BS7808" t="str">
            <v>Carre M</v>
          </cell>
          <cell r="BW7808" t="str">
            <v>09</v>
          </cell>
        </row>
        <row r="7809">
          <cell r="F7809" t="str">
            <v>IMB/51454/C/ORET</v>
          </cell>
          <cell r="Q7809">
            <v>13</v>
          </cell>
          <cell r="AQ7809" t="str">
            <v>SETRS ST</v>
          </cell>
          <cell r="AW7809">
            <v>2014</v>
          </cell>
          <cell r="AX7809" t="str">
            <v>49</v>
          </cell>
          <cell r="BB7809" t="str">
            <v>DTI ST</v>
          </cell>
          <cell r="BE7809" t="str">
            <v>03</v>
          </cell>
          <cell r="BF7809" t="str">
            <v>2015-S03</v>
          </cell>
          <cell r="BS7809" t="str">
            <v>DTI ST</v>
          </cell>
          <cell r="BW7809" t="str">
            <v>06</v>
          </cell>
        </row>
        <row r="7810">
          <cell r="F7810" t="str">
            <v>IMB/51454/X/01RM</v>
          </cell>
          <cell r="Q7810">
            <v>6</v>
          </cell>
          <cell r="AQ7810" t="str">
            <v>SETRS ST</v>
          </cell>
          <cell r="AW7810">
            <v>2014</v>
          </cell>
          <cell r="AX7810" t="str">
            <v>52</v>
          </cell>
          <cell r="BB7810" t="str">
            <v>Carre M</v>
          </cell>
          <cell r="BE7810" t="str">
            <v>07</v>
          </cell>
          <cell r="BF7810" t="str">
            <v>2015-S07</v>
          </cell>
          <cell r="BS7810" t="str">
            <v>Carre M</v>
          </cell>
          <cell r="BW7810" t="str">
            <v>07</v>
          </cell>
        </row>
        <row r="7811">
          <cell r="F7811" t="str">
            <v>IMB/51454/C/OXLS</v>
          </cell>
          <cell r="Q7811">
            <v>10</v>
          </cell>
          <cell r="AQ7811" t="str">
            <v>SETRS ST</v>
          </cell>
          <cell r="AW7811">
            <v>2014</v>
          </cell>
          <cell r="AX7811" t="str">
            <v>52</v>
          </cell>
          <cell r="BB7811" t="str">
            <v>Batik C</v>
          </cell>
          <cell r="BE7811" t="str">
            <v>04</v>
          </cell>
          <cell r="BF7811" t="str">
            <v>2015-S04</v>
          </cell>
          <cell r="BS7811" t="str">
            <v>Batik C</v>
          </cell>
          <cell r="BW7811" t="str">
            <v>04</v>
          </cell>
        </row>
        <row r="7812">
          <cell r="F7812" t="str">
            <v>IMB/51454/C/OXME</v>
          </cell>
          <cell r="Q7812">
            <v>60</v>
          </cell>
          <cell r="AQ7812" t="str">
            <v>SETRS ST</v>
          </cell>
          <cell r="AW7812">
            <v>2014</v>
          </cell>
          <cell r="AX7812" t="str">
            <v>52</v>
          </cell>
          <cell r="BB7812" t="str">
            <v>Batik C</v>
          </cell>
          <cell r="BE7812" t="str">
            <v>02</v>
          </cell>
          <cell r="BF7812" t="str">
            <v>2015-S02</v>
          </cell>
          <cell r="BS7812" t="str">
            <v>Batik C</v>
          </cell>
          <cell r="BW7812" t="str">
            <v>02</v>
          </cell>
        </row>
        <row r="7813">
          <cell r="F7813" t="str">
            <v>IMB/51454/X/01RO</v>
          </cell>
          <cell r="Q7813">
            <v>10</v>
          </cell>
          <cell r="AQ7813" t="str">
            <v>Klein H</v>
          </cell>
          <cell r="AW7813">
            <v>2014</v>
          </cell>
          <cell r="AX7813" t="str">
            <v>52</v>
          </cell>
          <cell r="BB7813" t="str">
            <v>Batik C</v>
          </cell>
          <cell r="BE7813" t="str">
            <v>04</v>
          </cell>
          <cell r="BF7813" t="str">
            <v>2015-S04</v>
          </cell>
          <cell r="BS7813" t="str">
            <v>Batik C</v>
          </cell>
          <cell r="BW7813" t="str">
            <v>04</v>
          </cell>
        </row>
        <row r="7814">
          <cell r="F7814" t="str">
            <v>IMB/51454/X/01RP</v>
          </cell>
          <cell r="Q7814">
            <v>10</v>
          </cell>
          <cell r="AQ7814" t="str">
            <v>SETRS ST</v>
          </cell>
          <cell r="AW7814">
            <v>2014</v>
          </cell>
          <cell r="AX7814" t="str">
            <v>52</v>
          </cell>
          <cell r="BB7814" t="str">
            <v>Batik C</v>
          </cell>
          <cell r="BE7814" t="str">
            <v>04</v>
          </cell>
          <cell r="BF7814" t="str">
            <v>2015-S04</v>
          </cell>
          <cell r="BS7814" t="str">
            <v>Batik C</v>
          </cell>
          <cell r="BW7814" t="str">
            <v>04</v>
          </cell>
        </row>
        <row r="7815">
          <cell r="F7815" t="str">
            <v>IMB/51454/X/01RQ</v>
          </cell>
          <cell r="Q7815">
            <v>10</v>
          </cell>
          <cell r="AQ7815" t="str">
            <v>SETRS ST</v>
          </cell>
          <cell r="AW7815">
            <v>2014</v>
          </cell>
          <cell r="AX7815" t="str">
            <v>52</v>
          </cell>
          <cell r="BB7815" t="str">
            <v>Batik C</v>
          </cell>
          <cell r="BE7815" t="str">
            <v>04</v>
          </cell>
          <cell r="BF7815" t="str">
            <v>2015-S04</v>
          </cell>
          <cell r="BS7815" t="str">
            <v>Batik C</v>
          </cell>
          <cell r="BW7815" t="str">
            <v>04</v>
          </cell>
        </row>
        <row r="7816">
          <cell r="F7816" t="str">
            <v>IMB/51454/C/OXJZ</v>
          </cell>
          <cell r="Q7816">
            <v>10</v>
          </cell>
          <cell r="AQ7816" t="str">
            <v>SETRS ST</v>
          </cell>
          <cell r="AW7816">
            <v>2014</v>
          </cell>
          <cell r="AX7816" t="str">
            <v>52</v>
          </cell>
          <cell r="BB7816" t="str">
            <v>Batik C</v>
          </cell>
          <cell r="BE7816" t="str">
            <v>04</v>
          </cell>
          <cell r="BF7816" t="str">
            <v>2015-S04</v>
          </cell>
          <cell r="BS7816" t="str">
            <v>Batik C</v>
          </cell>
          <cell r="BW7816" t="str">
            <v>04</v>
          </cell>
        </row>
        <row r="7817">
          <cell r="F7817" t="str">
            <v>IMB/51454/C/OXM5</v>
          </cell>
          <cell r="Q7817">
            <v>10</v>
          </cell>
          <cell r="AQ7817" t="str">
            <v>SETRS ST</v>
          </cell>
          <cell r="AW7817">
            <v>2014</v>
          </cell>
          <cell r="AX7817" t="str">
            <v>52</v>
          </cell>
          <cell r="BB7817" t="str">
            <v>Batik C</v>
          </cell>
          <cell r="BE7817" t="str">
            <v>04</v>
          </cell>
          <cell r="BF7817" t="str">
            <v>2015-S04</v>
          </cell>
          <cell r="BS7817" t="str">
            <v>Batik C</v>
          </cell>
          <cell r="BW7817" t="str">
            <v>04</v>
          </cell>
        </row>
        <row r="7818">
          <cell r="F7818" t="str">
            <v>IMB/51454/C/OWSD</v>
          </cell>
          <cell r="Q7818">
            <v>24</v>
          </cell>
          <cell r="AQ7818" t="str">
            <v>SETRS ST</v>
          </cell>
          <cell r="AW7818">
            <v>2014</v>
          </cell>
          <cell r="AX7818" t="str">
            <v>52</v>
          </cell>
          <cell r="BB7818" t="str">
            <v>Debrauwer J</v>
          </cell>
          <cell r="BE7818" t="str">
            <v>05</v>
          </cell>
          <cell r="BF7818" t="str">
            <v>2015-S05</v>
          </cell>
          <cell r="BS7818" t="str">
            <v>Debrauwer J</v>
          </cell>
          <cell r="BW7818" t="str">
            <v>05</v>
          </cell>
        </row>
        <row r="7819">
          <cell r="F7819" t="str">
            <v>IMB/51454/C/OW8P</v>
          </cell>
          <cell r="Q7819">
            <v>8</v>
          </cell>
          <cell r="AQ7819" t="str">
            <v>SETRS ST</v>
          </cell>
          <cell r="AW7819">
            <v>2015</v>
          </cell>
          <cell r="AX7819" t="str">
            <v>03</v>
          </cell>
          <cell r="BB7819" t="str">
            <v>Bauden A</v>
          </cell>
          <cell r="BE7819" t="str">
            <v>10</v>
          </cell>
          <cell r="BF7819" t="str">
            <v>2015-S10</v>
          </cell>
          <cell r="BS7819" t="str">
            <v>Bauden A</v>
          </cell>
          <cell r="BW7819" t="str">
            <v>10</v>
          </cell>
        </row>
        <row r="7820">
          <cell r="F7820" t="str">
            <v>IMB/51454/C/OJGP</v>
          </cell>
          <cell r="Q7820">
            <v>5</v>
          </cell>
          <cell r="AQ7820" t="str">
            <v>SETRS ST</v>
          </cell>
          <cell r="AW7820">
            <v>2014</v>
          </cell>
          <cell r="AX7820" t="str">
            <v>52</v>
          </cell>
          <cell r="BB7820" t="str">
            <v>Carre M</v>
          </cell>
          <cell r="BE7820" t="str">
            <v>10</v>
          </cell>
          <cell r="BF7820" t="str">
            <v>2015-S10</v>
          </cell>
          <cell r="BS7820" t="str">
            <v>Carre M</v>
          </cell>
          <cell r="BW7820" t="str">
            <v>10</v>
          </cell>
        </row>
        <row r="7821">
          <cell r="F7821" t="str">
            <v>IMB/51454/S/OS5A</v>
          </cell>
          <cell r="Q7821">
            <v>1</v>
          </cell>
          <cell r="AQ7821" t="str">
            <v>SETRS ST</v>
          </cell>
          <cell r="AW7821">
            <v>2014</v>
          </cell>
          <cell r="AX7821" t="str">
            <v>52</v>
          </cell>
          <cell r="BB7821" t="str">
            <v>Bauden A</v>
          </cell>
          <cell r="BE7821" t="str">
            <v>12</v>
          </cell>
          <cell r="BF7821" t="str">
            <v>2015-S12</v>
          </cell>
          <cell r="BS7821" t="str">
            <v>Bauden A</v>
          </cell>
          <cell r="BW7821" t="str">
            <v>12</v>
          </cell>
        </row>
        <row r="7822">
          <cell r="F7822" t="str">
            <v>IMB/51454/C/0086</v>
          </cell>
          <cell r="Q7822">
            <v>3</v>
          </cell>
          <cell r="AQ7822" t="str">
            <v>Vandelet S</v>
          </cell>
          <cell r="AW7822">
            <v>2014</v>
          </cell>
          <cell r="AX7822" t="str">
            <v>46</v>
          </cell>
          <cell r="BB7822" t="str">
            <v>Carre M</v>
          </cell>
          <cell r="BE7822" t="str">
            <v>50</v>
          </cell>
          <cell r="BF7822" t="str">
            <v>2014-S50</v>
          </cell>
          <cell r="BS7822" t="str">
            <v>Carre M</v>
          </cell>
          <cell r="BW7822" t="str">
            <v>50</v>
          </cell>
        </row>
        <row r="7823">
          <cell r="F7823" t="str">
            <v>IMB/51454/C/OKK0</v>
          </cell>
          <cell r="Q7823">
            <v>8</v>
          </cell>
          <cell r="AQ7823" t="str">
            <v>Vandelet S</v>
          </cell>
          <cell r="AW7823">
            <v>2014</v>
          </cell>
          <cell r="AX7823" t="str">
            <v>46</v>
          </cell>
          <cell r="BB7823" t="str">
            <v>Bauden A</v>
          </cell>
          <cell r="BE7823" t="str">
            <v>50</v>
          </cell>
          <cell r="BF7823" t="str">
            <v>2014-S50</v>
          </cell>
          <cell r="BS7823" t="str">
            <v>Bauden A</v>
          </cell>
          <cell r="BW7823" t="str">
            <v>50</v>
          </cell>
        </row>
        <row r="7824">
          <cell r="F7824" t="str">
            <v>IMB/51454/C/OKID</v>
          </cell>
          <cell r="Q7824">
            <v>8</v>
          </cell>
          <cell r="AQ7824" t="str">
            <v>Vandelet S</v>
          </cell>
          <cell r="AW7824">
            <v>2014</v>
          </cell>
          <cell r="AX7824" t="str">
            <v>46</v>
          </cell>
          <cell r="BB7824" t="str">
            <v>Bauden A</v>
          </cell>
          <cell r="BE7824" t="str">
            <v>50</v>
          </cell>
          <cell r="BF7824" t="str">
            <v>2014-S50</v>
          </cell>
          <cell r="BS7824" t="str">
            <v>Bauden A</v>
          </cell>
          <cell r="BW7824" t="str">
            <v>50</v>
          </cell>
        </row>
        <row r="7825">
          <cell r="F7825" t="str">
            <v>IMB/51454/C/OKP3</v>
          </cell>
          <cell r="Q7825">
            <v>8</v>
          </cell>
          <cell r="AQ7825" t="str">
            <v>Vandelet S</v>
          </cell>
          <cell r="AW7825">
            <v>2014</v>
          </cell>
          <cell r="AX7825" t="str">
            <v>46</v>
          </cell>
          <cell r="BB7825" t="str">
            <v>Bauden A</v>
          </cell>
          <cell r="BE7825" t="str">
            <v>50</v>
          </cell>
          <cell r="BF7825" t="str">
            <v>2014-S50</v>
          </cell>
          <cell r="BS7825" t="str">
            <v>Bauden A</v>
          </cell>
          <cell r="BW7825" t="str">
            <v>50</v>
          </cell>
        </row>
        <row r="7826">
          <cell r="F7826" t="str">
            <v>IMB/51454/C/OKUN</v>
          </cell>
          <cell r="Q7826">
            <v>3</v>
          </cell>
          <cell r="AQ7826" t="str">
            <v>Vandelet S</v>
          </cell>
          <cell r="AW7826">
            <v>2014</v>
          </cell>
          <cell r="AX7826" t="str">
            <v>46</v>
          </cell>
          <cell r="BB7826" t="str">
            <v>Bauden A</v>
          </cell>
          <cell r="BE7826" t="str">
            <v>50</v>
          </cell>
          <cell r="BF7826" t="str">
            <v>2014-S50</v>
          </cell>
          <cell r="BS7826" t="str">
            <v>Bauden A</v>
          </cell>
          <cell r="BW7826" t="str">
            <v>50</v>
          </cell>
        </row>
        <row r="7827">
          <cell r="F7827" t="str">
            <v>IMB/51454/C/OKGW</v>
          </cell>
          <cell r="Q7827">
            <v>8</v>
          </cell>
          <cell r="AQ7827" t="str">
            <v>Vandelet S</v>
          </cell>
          <cell r="AW7827">
            <v>2014</v>
          </cell>
          <cell r="AX7827" t="str">
            <v>46</v>
          </cell>
          <cell r="BB7827" t="str">
            <v>Bauden A</v>
          </cell>
          <cell r="BE7827" t="str">
            <v>50</v>
          </cell>
          <cell r="BF7827" t="str">
            <v>2014-S50</v>
          </cell>
          <cell r="BS7827" t="str">
            <v>Bauden A</v>
          </cell>
          <cell r="BW7827" t="str">
            <v>50</v>
          </cell>
        </row>
        <row r="7828">
          <cell r="F7828" t="str">
            <v>IMB/51454/C/OKDO</v>
          </cell>
          <cell r="Q7828">
            <v>8</v>
          </cell>
          <cell r="AQ7828" t="str">
            <v>Vandelet S</v>
          </cell>
          <cell r="AW7828">
            <v>2014</v>
          </cell>
          <cell r="AX7828" t="str">
            <v>46</v>
          </cell>
          <cell r="BB7828" t="str">
            <v>Bauden A</v>
          </cell>
          <cell r="BE7828" t="str">
            <v>50</v>
          </cell>
          <cell r="BF7828" t="str">
            <v>2014-S50</v>
          </cell>
          <cell r="BS7828" t="str">
            <v>Bauden A</v>
          </cell>
          <cell r="BW7828" t="str">
            <v>50</v>
          </cell>
        </row>
        <row r="7829">
          <cell r="F7829" t="str">
            <v>IMB/51454/X/024S</v>
          </cell>
          <cell r="Q7829">
            <v>20</v>
          </cell>
          <cell r="AQ7829" t="str">
            <v>SETRS ST</v>
          </cell>
          <cell r="AW7829" t="str">
            <v/>
          </cell>
          <cell r="AX7829" t="str">
            <v/>
          </cell>
          <cell r="BE7829" t="str">
            <v/>
          </cell>
          <cell r="BF7829" t="str">
            <v/>
          </cell>
          <cell r="BW7829" t="str">
            <v/>
          </cell>
        </row>
        <row r="7830">
          <cell r="F7830" t="str">
            <v>IMB/51454/C/OP0E</v>
          </cell>
          <cell r="Q7830">
            <v>8</v>
          </cell>
          <cell r="AQ7830" t="str">
            <v>SETRS ST</v>
          </cell>
          <cell r="AW7830">
            <v>2015</v>
          </cell>
          <cell r="AX7830" t="str">
            <v>27</v>
          </cell>
          <cell r="BB7830" t="str">
            <v>TELCOM ST</v>
          </cell>
          <cell r="BE7830" t="str">
            <v>32</v>
          </cell>
          <cell r="BF7830" t="str">
            <v>2015-S32</v>
          </cell>
          <cell r="BS7830" t="str">
            <v>DTI ST</v>
          </cell>
          <cell r="BW7830" t="str">
            <v>01</v>
          </cell>
        </row>
        <row r="7831">
          <cell r="F7831" t="str">
            <v>IMB/51454/C/00OW</v>
          </cell>
          <cell r="Q7831">
            <v>14</v>
          </cell>
          <cell r="AQ7831" t="str">
            <v>Vandelet S</v>
          </cell>
          <cell r="AW7831">
            <v>2014</v>
          </cell>
          <cell r="AX7831" t="str">
            <v>46</v>
          </cell>
          <cell r="BB7831" t="str">
            <v>Carre M</v>
          </cell>
          <cell r="BE7831" t="str">
            <v>48</v>
          </cell>
          <cell r="BF7831" t="str">
            <v>2014-S48</v>
          </cell>
          <cell r="BS7831" t="str">
            <v>Carre M</v>
          </cell>
          <cell r="BW7831" t="str">
            <v>48</v>
          </cell>
        </row>
        <row r="7832">
          <cell r="F7832" t="str">
            <v>IMB/51454/C/OIPJ</v>
          </cell>
          <cell r="Q7832">
            <v>8</v>
          </cell>
          <cell r="AQ7832" t="str">
            <v>Vandelet S</v>
          </cell>
          <cell r="AW7832">
            <v>2014</v>
          </cell>
          <cell r="AX7832" t="str">
            <v>46</v>
          </cell>
          <cell r="BB7832" t="str">
            <v>Carre M</v>
          </cell>
          <cell r="BE7832" t="str">
            <v>49</v>
          </cell>
          <cell r="BF7832" t="str">
            <v>2014-S49</v>
          </cell>
          <cell r="BS7832" t="str">
            <v>Carre M</v>
          </cell>
          <cell r="BW7832" t="str">
            <v>49</v>
          </cell>
        </row>
        <row r="7833">
          <cell r="F7833" t="str">
            <v>IMB/51454/C/OITN</v>
          </cell>
          <cell r="Q7833">
            <v>8</v>
          </cell>
          <cell r="AQ7833" t="str">
            <v>Vandelet S</v>
          </cell>
          <cell r="AW7833">
            <v>2014</v>
          </cell>
          <cell r="AX7833" t="str">
            <v>46</v>
          </cell>
          <cell r="BB7833" t="str">
            <v>Carre M</v>
          </cell>
          <cell r="BE7833" t="str">
            <v>49</v>
          </cell>
          <cell r="BF7833" t="str">
            <v>2014-S49</v>
          </cell>
          <cell r="BS7833" t="str">
            <v>Carre M</v>
          </cell>
          <cell r="BW7833" t="str">
            <v>49</v>
          </cell>
        </row>
        <row r="7834">
          <cell r="F7834" t="str">
            <v>IMB/51454/C/OIWG</v>
          </cell>
          <cell r="Q7834">
            <v>8</v>
          </cell>
          <cell r="AQ7834" t="str">
            <v>Vandelet S</v>
          </cell>
          <cell r="AW7834">
            <v>2014</v>
          </cell>
          <cell r="AX7834" t="str">
            <v>46</v>
          </cell>
          <cell r="BB7834" t="str">
            <v>Carre M</v>
          </cell>
          <cell r="BE7834" t="str">
            <v>49</v>
          </cell>
          <cell r="BF7834" t="str">
            <v>2014-S49</v>
          </cell>
          <cell r="BS7834" t="str">
            <v>Carre M</v>
          </cell>
          <cell r="BW7834" t="str">
            <v>49</v>
          </cell>
        </row>
        <row r="7835">
          <cell r="F7835" t="str">
            <v>IMB/51454/C/OIYK</v>
          </cell>
          <cell r="Q7835">
            <v>7</v>
          </cell>
          <cell r="AQ7835" t="str">
            <v>Vandelet S</v>
          </cell>
          <cell r="AW7835">
            <v>2014</v>
          </cell>
          <cell r="AX7835" t="str">
            <v>46</v>
          </cell>
          <cell r="BB7835" t="str">
            <v>Carre M</v>
          </cell>
          <cell r="BE7835" t="str">
            <v>49</v>
          </cell>
          <cell r="BF7835" t="str">
            <v>2014-S49</v>
          </cell>
          <cell r="BS7835" t="str">
            <v>Carre M</v>
          </cell>
          <cell r="BW7835" t="str">
            <v>49</v>
          </cell>
        </row>
        <row r="7836">
          <cell r="F7836" t="str">
            <v>IMB/51454/C/OJG3</v>
          </cell>
          <cell r="Q7836">
            <v>8</v>
          </cell>
          <cell r="AQ7836" t="str">
            <v>Vandelet S</v>
          </cell>
          <cell r="AW7836">
            <v>2014</v>
          </cell>
          <cell r="AX7836" t="str">
            <v>46</v>
          </cell>
          <cell r="BB7836" t="str">
            <v>Carre M</v>
          </cell>
          <cell r="BE7836" t="str">
            <v>48</v>
          </cell>
          <cell r="BF7836" t="str">
            <v>2014-S48</v>
          </cell>
          <cell r="BS7836" t="str">
            <v>Carre M</v>
          </cell>
          <cell r="BW7836" t="str">
            <v>48</v>
          </cell>
        </row>
        <row r="7837">
          <cell r="F7837" t="str">
            <v>IMB/51454/C/OJHX</v>
          </cell>
          <cell r="Q7837">
            <v>8</v>
          </cell>
          <cell r="AQ7837" t="str">
            <v>Vandelet S</v>
          </cell>
          <cell r="AW7837">
            <v>2014</v>
          </cell>
          <cell r="AX7837" t="str">
            <v>46</v>
          </cell>
          <cell r="BB7837" t="str">
            <v>Carre M</v>
          </cell>
          <cell r="BE7837" t="str">
            <v>48</v>
          </cell>
          <cell r="BF7837" t="str">
            <v>2014-S48</v>
          </cell>
          <cell r="BS7837" t="str">
            <v>Carre M</v>
          </cell>
          <cell r="BW7837" t="str">
            <v>48</v>
          </cell>
        </row>
        <row r="7838">
          <cell r="F7838" t="str">
            <v>IMB/51454/C/OJMB</v>
          </cell>
          <cell r="Q7838">
            <v>8</v>
          </cell>
          <cell r="AQ7838" t="str">
            <v>Vandelet S</v>
          </cell>
          <cell r="AW7838">
            <v>2014</v>
          </cell>
          <cell r="AX7838" t="str">
            <v>46</v>
          </cell>
          <cell r="BB7838" t="str">
            <v>Carre M</v>
          </cell>
          <cell r="BE7838" t="str">
            <v>48</v>
          </cell>
          <cell r="BF7838" t="str">
            <v>2014-S48</v>
          </cell>
          <cell r="BS7838" t="str">
            <v>Carre M</v>
          </cell>
          <cell r="BW7838" t="str">
            <v>48</v>
          </cell>
        </row>
        <row r="7839">
          <cell r="F7839" t="str">
            <v>IMB/51454/C/OJQW</v>
          </cell>
          <cell r="Q7839">
            <v>8</v>
          </cell>
          <cell r="AQ7839" t="str">
            <v>Vandelet S</v>
          </cell>
          <cell r="AW7839">
            <v>2014</v>
          </cell>
          <cell r="AX7839" t="str">
            <v>46</v>
          </cell>
          <cell r="BB7839" t="str">
            <v>Carre M</v>
          </cell>
          <cell r="BE7839" t="str">
            <v>48</v>
          </cell>
          <cell r="BF7839" t="str">
            <v>2014-S48</v>
          </cell>
          <cell r="BS7839" t="str">
            <v>Carre M</v>
          </cell>
          <cell r="BW7839" t="str">
            <v>48</v>
          </cell>
        </row>
        <row r="7840">
          <cell r="F7840" t="str">
            <v>IMB/51454/C/OJQY</v>
          </cell>
          <cell r="Q7840">
            <v>2</v>
          </cell>
          <cell r="AQ7840" t="str">
            <v>Vandelet S</v>
          </cell>
          <cell r="AW7840">
            <v>2014</v>
          </cell>
          <cell r="AX7840" t="str">
            <v>46</v>
          </cell>
          <cell r="BB7840" t="str">
            <v>El Jilali B</v>
          </cell>
          <cell r="BE7840" t="str">
            <v>51</v>
          </cell>
          <cell r="BF7840" t="str">
            <v>2014-S51</v>
          </cell>
          <cell r="BS7840" t="str">
            <v>El Jilali B</v>
          </cell>
          <cell r="BW7840" t="str">
            <v>51</v>
          </cell>
        </row>
        <row r="7841">
          <cell r="F7841" t="str">
            <v>IMB/51454/C/OJRK</v>
          </cell>
          <cell r="Q7841">
            <v>4</v>
          </cell>
          <cell r="AQ7841" t="str">
            <v>Vandelet S</v>
          </cell>
          <cell r="AW7841">
            <v>2014</v>
          </cell>
          <cell r="AX7841" t="str">
            <v>46</v>
          </cell>
          <cell r="BB7841" t="str">
            <v>El Jilali B</v>
          </cell>
          <cell r="BE7841" t="str">
            <v>51</v>
          </cell>
          <cell r="BF7841" t="str">
            <v>2014-S51</v>
          </cell>
          <cell r="BS7841" t="str">
            <v>El Jilali B</v>
          </cell>
          <cell r="BW7841" t="str">
            <v>51</v>
          </cell>
        </row>
        <row r="7842">
          <cell r="F7842" t="str">
            <v>IMB/51454/C/OJSB</v>
          </cell>
          <cell r="Q7842">
            <v>8</v>
          </cell>
          <cell r="AQ7842" t="str">
            <v>Vandelet S</v>
          </cell>
          <cell r="AW7842">
            <v>2014</v>
          </cell>
          <cell r="AX7842" t="str">
            <v>46</v>
          </cell>
          <cell r="BB7842" t="str">
            <v>Carre M</v>
          </cell>
          <cell r="BE7842" t="str">
            <v>48</v>
          </cell>
          <cell r="BF7842" t="str">
            <v>2014-S48</v>
          </cell>
          <cell r="BS7842" t="str">
            <v>Carre M</v>
          </cell>
          <cell r="BW7842" t="str">
            <v>48</v>
          </cell>
        </row>
        <row r="7843">
          <cell r="F7843" t="str">
            <v>IMB/51454/C/OJU1</v>
          </cell>
          <cell r="Q7843">
            <v>4</v>
          </cell>
          <cell r="AQ7843" t="str">
            <v>Vandelet S</v>
          </cell>
          <cell r="AW7843">
            <v>2014</v>
          </cell>
          <cell r="AX7843" t="str">
            <v>46</v>
          </cell>
          <cell r="BB7843" t="str">
            <v>El Jilali B</v>
          </cell>
          <cell r="BE7843" t="str">
            <v>51</v>
          </cell>
          <cell r="BF7843" t="str">
            <v>2014-S51</v>
          </cell>
          <cell r="BS7843" t="str">
            <v>El Jilali B</v>
          </cell>
          <cell r="BW7843" t="str">
            <v>51</v>
          </cell>
        </row>
        <row r="7844">
          <cell r="F7844" t="str">
            <v>IMB/51454/C/OJUT</v>
          </cell>
          <cell r="Q7844">
            <v>8</v>
          </cell>
          <cell r="AQ7844" t="str">
            <v>Vandelet S</v>
          </cell>
          <cell r="AW7844">
            <v>2014</v>
          </cell>
          <cell r="AX7844" t="str">
            <v>46</v>
          </cell>
          <cell r="BB7844" t="str">
            <v>Bauden A</v>
          </cell>
          <cell r="BE7844" t="str">
            <v>49</v>
          </cell>
          <cell r="BF7844" t="str">
            <v>2014-S49</v>
          </cell>
          <cell r="BS7844" t="str">
            <v>Bauden A</v>
          </cell>
          <cell r="BW7844" t="str">
            <v>49</v>
          </cell>
        </row>
        <row r="7845">
          <cell r="F7845" t="str">
            <v>IMB/51454/C/OJVJ</v>
          </cell>
          <cell r="Q7845">
            <v>2</v>
          </cell>
          <cell r="AQ7845" t="str">
            <v>Vandelet S</v>
          </cell>
          <cell r="AW7845">
            <v>2014</v>
          </cell>
          <cell r="AX7845" t="str">
            <v>46</v>
          </cell>
          <cell r="BB7845" t="str">
            <v>El Jilali B</v>
          </cell>
          <cell r="BE7845" t="str">
            <v>51</v>
          </cell>
          <cell r="BF7845" t="str">
            <v>2014-S51</v>
          </cell>
          <cell r="BS7845" t="str">
            <v>El Jilali B</v>
          </cell>
          <cell r="BW7845" t="str">
            <v>51</v>
          </cell>
        </row>
        <row r="7846">
          <cell r="F7846" t="str">
            <v>IMB/51454/C/OJWU</v>
          </cell>
          <cell r="Q7846">
            <v>2</v>
          </cell>
          <cell r="AQ7846" t="str">
            <v>Vandelet S</v>
          </cell>
          <cell r="AW7846">
            <v>2014</v>
          </cell>
          <cell r="AX7846" t="str">
            <v>46</v>
          </cell>
          <cell r="BB7846" t="str">
            <v>El Jilali B</v>
          </cell>
          <cell r="BE7846" t="str">
            <v>51</v>
          </cell>
          <cell r="BF7846" t="str">
            <v>2014-S51</v>
          </cell>
          <cell r="BS7846" t="str">
            <v>El Jilali B</v>
          </cell>
          <cell r="BW7846" t="str">
            <v>51</v>
          </cell>
        </row>
        <row r="7847">
          <cell r="F7847" t="str">
            <v>IMB/51454/C/OJXU</v>
          </cell>
          <cell r="Q7847">
            <v>4</v>
          </cell>
          <cell r="AQ7847" t="str">
            <v>Vandelet S</v>
          </cell>
          <cell r="AW7847">
            <v>2014</v>
          </cell>
          <cell r="AX7847" t="str">
            <v>46</v>
          </cell>
          <cell r="BB7847" t="str">
            <v>El Jilali B</v>
          </cell>
          <cell r="BE7847" t="str">
            <v>51</v>
          </cell>
          <cell r="BF7847" t="str">
            <v>2014-S51</v>
          </cell>
          <cell r="BS7847" t="str">
            <v>El Jilali B</v>
          </cell>
          <cell r="BW7847" t="str">
            <v>51</v>
          </cell>
        </row>
        <row r="7848">
          <cell r="F7848" t="str">
            <v>IMB/51454/C/OJYI</v>
          </cell>
          <cell r="Q7848">
            <v>8</v>
          </cell>
          <cell r="AQ7848" t="str">
            <v>Vandelet S</v>
          </cell>
          <cell r="AW7848">
            <v>2014</v>
          </cell>
          <cell r="AX7848" t="str">
            <v>46</v>
          </cell>
          <cell r="BB7848" t="str">
            <v>Bauden A</v>
          </cell>
          <cell r="BE7848" t="str">
            <v>49</v>
          </cell>
          <cell r="BF7848" t="str">
            <v>2014-S49</v>
          </cell>
          <cell r="BS7848" t="str">
            <v>Bauden A</v>
          </cell>
          <cell r="BW7848" t="str">
            <v>49</v>
          </cell>
        </row>
        <row r="7849">
          <cell r="F7849" t="str">
            <v>IMB/51454/C/OJYK</v>
          </cell>
          <cell r="Q7849">
            <v>2</v>
          </cell>
          <cell r="AQ7849" t="str">
            <v>Vandelet S</v>
          </cell>
          <cell r="AW7849">
            <v>2014</v>
          </cell>
          <cell r="AX7849" t="str">
            <v>46</v>
          </cell>
          <cell r="BB7849" t="str">
            <v>El Jilali B</v>
          </cell>
          <cell r="BE7849" t="str">
            <v>51</v>
          </cell>
          <cell r="BF7849" t="str">
            <v>2014-S51</v>
          </cell>
          <cell r="BS7849" t="str">
            <v>El Jilali B</v>
          </cell>
          <cell r="BW7849" t="str">
            <v>51</v>
          </cell>
        </row>
        <row r="7850">
          <cell r="F7850" t="str">
            <v>IMB/51454/C/OJZJ</v>
          </cell>
          <cell r="Q7850">
            <v>2</v>
          </cell>
          <cell r="AQ7850" t="str">
            <v>Vandelet S</v>
          </cell>
          <cell r="AW7850">
            <v>2014</v>
          </cell>
          <cell r="AX7850" t="str">
            <v>46</v>
          </cell>
          <cell r="BB7850" t="str">
            <v>El Jilali B</v>
          </cell>
          <cell r="BE7850" t="str">
            <v>51</v>
          </cell>
          <cell r="BF7850" t="str">
            <v>2014-S51</v>
          </cell>
          <cell r="BS7850" t="str">
            <v>El Jilali B</v>
          </cell>
          <cell r="BW7850" t="str">
            <v>51</v>
          </cell>
        </row>
        <row r="7851">
          <cell r="F7851" t="str">
            <v>IMB/51454/C/OK0C</v>
          </cell>
          <cell r="Q7851">
            <v>4</v>
          </cell>
          <cell r="AQ7851" t="str">
            <v>Vandelet S</v>
          </cell>
          <cell r="AW7851">
            <v>2014</v>
          </cell>
          <cell r="AX7851" t="str">
            <v>46</v>
          </cell>
          <cell r="BB7851" t="str">
            <v>El Jilali B</v>
          </cell>
          <cell r="BE7851" t="str">
            <v>51</v>
          </cell>
          <cell r="BF7851" t="str">
            <v>2014-S51</v>
          </cell>
          <cell r="BS7851" t="str">
            <v>El Jilali B</v>
          </cell>
          <cell r="BW7851" t="str">
            <v>51</v>
          </cell>
        </row>
        <row r="7852">
          <cell r="F7852" t="str">
            <v>IMB/51454/C/OK0X</v>
          </cell>
          <cell r="Q7852">
            <v>8</v>
          </cell>
          <cell r="AQ7852" t="str">
            <v>Vandelet S</v>
          </cell>
          <cell r="AW7852">
            <v>2014</v>
          </cell>
          <cell r="AX7852" t="str">
            <v>46</v>
          </cell>
          <cell r="BB7852" t="str">
            <v>Bauden A</v>
          </cell>
          <cell r="BE7852" t="str">
            <v>49</v>
          </cell>
          <cell r="BF7852" t="str">
            <v>2014-S49</v>
          </cell>
          <cell r="BS7852" t="str">
            <v>Bauden A</v>
          </cell>
          <cell r="BW7852" t="str">
            <v>49</v>
          </cell>
        </row>
        <row r="7853">
          <cell r="F7853" t="str">
            <v>IMB/51454/C/OK0Y</v>
          </cell>
          <cell r="Q7853">
            <v>2</v>
          </cell>
          <cell r="AQ7853" t="str">
            <v>Vandelet S</v>
          </cell>
          <cell r="AW7853">
            <v>2014</v>
          </cell>
          <cell r="AX7853" t="str">
            <v>46</v>
          </cell>
          <cell r="BB7853" t="str">
            <v>El Jilali B</v>
          </cell>
          <cell r="BE7853" t="str">
            <v>51</v>
          </cell>
          <cell r="BF7853" t="str">
            <v>2014-S51</v>
          </cell>
          <cell r="BS7853" t="str">
            <v>El Jilali B</v>
          </cell>
          <cell r="BW7853" t="str">
            <v>51</v>
          </cell>
        </row>
        <row r="7854">
          <cell r="F7854" t="str">
            <v>IMB/51454/C/OK22</v>
          </cell>
          <cell r="Q7854">
            <v>8</v>
          </cell>
          <cell r="AQ7854" t="str">
            <v>Vandelet S</v>
          </cell>
          <cell r="AW7854">
            <v>2014</v>
          </cell>
          <cell r="AX7854" t="str">
            <v>46</v>
          </cell>
          <cell r="BB7854" t="str">
            <v>Bauden A</v>
          </cell>
          <cell r="BE7854" t="str">
            <v>49</v>
          </cell>
          <cell r="BF7854" t="str">
            <v>2014-S49</v>
          </cell>
          <cell r="BS7854" t="str">
            <v>Bauden A</v>
          </cell>
          <cell r="BW7854" t="str">
            <v>50</v>
          </cell>
        </row>
        <row r="7855">
          <cell r="F7855" t="str">
            <v>IMB/51454/C/OK2I</v>
          </cell>
          <cell r="Q7855">
            <v>8</v>
          </cell>
          <cell r="AQ7855" t="str">
            <v>Vandelet S</v>
          </cell>
          <cell r="AW7855">
            <v>2014</v>
          </cell>
          <cell r="AX7855" t="str">
            <v>46</v>
          </cell>
          <cell r="BB7855" t="str">
            <v>Carre M</v>
          </cell>
          <cell r="BE7855" t="str">
            <v>49</v>
          </cell>
          <cell r="BF7855" t="str">
            <v>2014-S49</v>
          </cell>
          <cell r="BS7855" t="str">
            <v>Carre M</v>
          </cell>
          <cell r="BW7855" t="str">
            <v>50</v>
          </cell>
        </row>
        <row r="7856">
          <cell r="F7856" t="str">
            <v>IMB/51454/C/OK30</v>
          </cell>
          <cell r="Q7856">
            <v>8</v>
          </cell>
          <cell r="AQ7856" t="str">
            <v>Vandelet S</v>
          </cell>
          <cell r="AW7856">
            <v>2014</v>
          </cell>
          <cell r="AX7856" t="str">
            <v>46</v>
          </cell>
          <cell r="BB7856" t="str">
            <v>Bauden A</v>
          </cell>
          <cell r="BE7856" t="str">
            <v>49</v>
          </cell>
          <cell r="BF7856" t="str">
            <v>2014-S49</v>
          </cell>
          <cell r="BS7856" t="str">
            <v>Bauden A</v>
          </cell>
          <cell r="BW7856" t="str">
            <v>49</v>
          </cell>
        </row>
        <row r="7857">
          <cell r="F7857" t="str">
            <v>IMB/51454/C/OK4R</v>
          </cell>
          <cell r="Q7857">
            <v>8</v>
          </cell>
          <cell r="AQ7857" t="str">
            <v>Vandelet S</v>
          </cell>
          <cell r="AW7857">
            <v>2014</v>
          </cell>
          <cell r="AX7857" t="str">
            <v>46</v>
          </cell>
          <cell r="BB7857" t="str">
            <v>Bauden A</v>
          </cell>
          <cell r="BE7857" t="str">
            <v>49</v>
          </cell>
          <cell r="BF7857" t="str">
            <v>2014-S49</v>
          </cell>
          <cell r="BS7857" t="str">
            <v>Bauden A</v>
          </cell>
          <cell r="BW7857" t="str">
            <v>49</v>
          </cell>
        </row>
        <row r="7858">
          <cell r="F7858" t="str">
            <v>IMB/51454/C/OK5B</v>
          </cell>
          <cell r="Q7858">
            <v>8</v>
          </cell>
          <cell r="AQ7858" t="str">
            <v>Vandelet S</v>
          </cell>
          <cell r="AW7858">
            <v>2014</v>
          </cell>
          <cell r="AX7858" t="str">
            <v>46</v>
          </cell>
          <cell r="BB7858" t="str">
            <v>Bauden A</v>
          </cell>
          <cell r="BE7858" t="str">
            <v>49</v>
          </cell>
          <cell r="BF7858" t="str">
            <v>2014-S49</v>
          </cell>
          <cell r="BS7858" t="str">
            <v>Bauden A</v>
          </cell>
          <cell r="BW7858" t="str">
            <v>50</v>
          </cell>
        </row>
        <row r="7859">
          <cell r="F7859" t="str">
            <v>IMB/51454/C/OK6W</v>
          </cell>
          <cell r="Q7859">
            <v>8</v>
          </cell>
          <cell r="AQ7859" t="str">
            <v>Vandelet S</v>
          </cell>
          <cell r="AW7859">
            <v>2014</v>
          </cell>
          <cell r="AX7859" t="str">
            <v>46</v>
          </cell>
          <cell r="BB7859" t="str">
            <v>Bauden A</v>
          </cell>
          <cell r="BE7859" t="str">
            <v>49</v>
          </cell>
          <cell r="BF7859" t="str">
            <v>2014-S49</v>
          </cell>
          <cell r="BS7859" t="str">
            <v>Bauden A</v>
          </cell>
          <cell r="BW7859" t="str">
            <v>50</v>
          </cell>
        </row>
        <row r="7860">
          <cell r="F7860" t="str">
            <v>IMB/51454/C/OK86</v>
          </cell>
          <cell r="Q7860">
            <v>8</v>
          </cell>
          <cell r="AQ7860" t="str">
            <v>Vandelet S</v>
          </cell>
          <cell r="AW7860">
            <v>2014</v>
          </cell>
          <cell r="AX7860" t="str">
            <v>46</v>
          </cell>
          <cell r="BB7860" t="str">
            <v>Dehay P</v>
          </cell>
          <cell r="BE7860" t="str">
            <v>49</v>
          </cell>
          <cell r="BF7860" t="str">
            <v>2014-S49</v>
          </cell>
          <cell r="BS7860" t="str">
            <v>Bauden A</v>
          </cell>
          <cell r="BW7860" t="str">
            <v>49</v>
          </cell>
        </row>
        <row r="7861">
          <cell r="F7861" t="str">
            <v>IMB/51454/C/OK8I</v>
          </cell>
          <cell r="Q7861">
            <v>8</v>
          </cell>
          <cell r="AQ7861" t="str">
            <v>Vandelet S</v>
          </cell>
          <cell r="AW7861">
            <v>2014</v>
          </cell>
          <cell r="AX7861" t="str">
            <v>46</v>
          </cell>
          <cell r="BB7861" t="str">
            <v>Bauden A</v>
          </cell>
          <cell r="BE7861" t="str">
            <v>49</v>
          </cell>
          <cell r="BF7861" t="str">
            <v>2014-S49</v>
          </cell>
          <cell r="BS7861" t="str">
            <v>Bauden A</v>
          </cell>
          <cell r="BW7861" t="str">
            <v>49</v>
          </cell>
        </row>
        <row r="7862">
          <cell r="F7862" t="str">
            <v>IMB/51454/C/OK8L</v>
          </cell>
          <cell r="Q7862">
            <v>8</v>
          </cell>
          <cell r="AQ7862" t="str">
            <v>Vandelet S</v>
          </cell>
          <cell r="AW7862">
            <v>2014</v>
          </cell>
          <cell r="AX7862" t="str">
            <v>46</v>
          </cell>
          <cell r="BB7862" t="str">
            <v>Dehay P</v>
          </cell>
          <cell r="BE7862" t="str">
            <v>49</v>
          </cell>
          <cell r="BF7862" t="str">
            <v>2014-S49</v>
          </cell>
          <cell r="BS7862" t="str">
            <v>Bauden A</v>
          </cell>
          <cell r="BW7862" t="str">
            <v>49</v>
          </cell>
        </row>
        <row r="7863">
          <cell r="F7863" t="str">
            <v>IMB/51454/C/OK9D</v>
          </cell>
          <cell r="Q7863">
            <v>8</v>
          </cell>
          <cell r="AQ7863" t="str">
            <v>Vandelet S</v>
          </cell>
          <cell r="AW7863">
            <v>2014</v>
          </cell>
          <cell r="AX7863" t="str">
            <v>46</v>
          </cell>
          <cell r="BB7863" t="str">
            <v>Bauden A</v>
          </cell>
          <cell r="BE7863" t="str">
            <v>49</v>
          </cell>
          <cell r="BF7863" t="str">
            <v>2014-S49</v>
          </cell>
          <cell r="BS7863" t="str">
            <v>Bauden A</v>
          </cell>
          <cell r="BW7863" t="str">
            <v>50</v>
          </cell>
        </row>
        <row r="7864">
          <cell r="F7864" t="str">
            <v>IMB/51454/C/OKB4</v>
          </cell>
          <cell r="Q7864">
            <v>8</v>
          </cell>
          <cell r="AQ7864" t="str">
            <v>Vandelet S</v>
          </cell>
          <cell r="AW7864">
            <v>2014</v>
          </cell>
          <cell r="AX7864" t="str">
            <v>46</v>
          </cell>
          <cell r="BB7864" t="str">
            <v>Dehay P</v>
          </cell>
          <cell r="BE7864" t="str">
            <v>49</v>
          </cell>
          <cell r="BF7864" t="str">
            <v>2014-S49</v>
          </cell>
          <cell r="BS7864" t="str">
            <v>Bauden A</v>
          </cell>
          <cell r="BW7864" t="str">
            <v>49</v>
          </cell>
        </row>
        <row r="7865">
          <cell r="F7865" t="str">
            <v>IMB/51454/C/OKBM</v>
          </cell>
          <cell r="Q7865">
            <v>8</v>
          </cell>
          <cell r="AQ7865" t="str">
            <v>Vandelet S</v>
          </cell>
          <cell r="AW7865">
            <v>2014</v>
          </cell>
          <cell r="AX7865" t="str">
            <v>46</v>
          </cell>
          <cell r="BB7865" t="str">
            <v>Bauden A</v>
          </cell>
          <cell r="BE7865" t="str">
            <v>49</v>
          </cell>
          <cell r="BF7865" t="str">
            <v>2014-S49</v>
          </cell>
          <cell r="BS7865" t="str">
            <v>Bauden A</v>
          </cell>
          <cell r="BW7865" t="str">
            <v>50</v>
          </cell>
        </row>
        <row r="7866">
          <cell r="F7866" t="str">
            <v>IMB/51454/C/OKD1</v>
          </cell>
          <cell r="Q7866">
            <v>8</v>
          </cell>
          <cell r="AQ7866" t="str">
            <v>Vandelet S</v>
          </cell>
          <cell r="AW7866">
            <v>2014</v>
          </cell>
          <cell r="AX7866" t="str">
            <v>46</v>
          </cell>
          <cell r="BB7866" t="str">
            <v>Dehay P</v>
          </cell>
          <cell r="BE7866" t="str">
            <v>49</v>
          </cell>
          <cell r="BF7866" t="str">
            <v>2014-S49</v>
          </cell>
          <cell r="BS7866" t="str">
            <v>Bauden A</v>
          </cell>
          <cell r="BW7866" t="str">
            <v>49</v>
          </cell>
        </row>
        <row r="7867">
          <cell r="F7867" t="str">
            <v>IMB/51454/C/OKFA</v>
          </cell>
          <cell r="Q7867">
            <v>8</v>
          </cell>
          <cell r="AQ7867" t="str">
            <v>Vandelet S</v>
          </cell>
          <cell r="AW7867">
            <v>2014</v>
          </cell>
          <cell r="AX7867" t="str">
            <v>46</v>
          </cell>
          <cell r="BB7867" t="str">
            <v>Dehay P</v>
          </cell>
          <cell r="BE7867" t="str">
            <v>49</v>
          </cell>
          <cell r="BF7867" t="str">
            <v>2014-S49</v>
          </cell>
          <cell r="BS7867" t="str">
            <v>Bauden A</v>
          </cell>
          <cell r="BW7867" t="str">
            <v>49</v>
          </cell>
        </row>
        <row r="7868">
          <cell r="F7868" t="str">
            <v>IMB/51454/C/OKQV</v>
          </cell>
          <cell r="Q7868">
            <v>8</v>
          </cell>
          <cell r="AQ7868" t="str">
            <v>Vandelet S</v>
          </cell>
          <cell r="AW7868">
            <v>2014</v>
          </cell>
          <cell r="AX7868" t="str">
            <v>46</v>
          </cell>
          <cell r="BB7868" t="str">
            <v>Bauden A</v>
          </cell>
          <cell r="BE7868" t="str">
            <v>49</v>
          </cell>
          <cell r="BF7868" t="str">
            <v>2014-S49</v>
          </cell>
          <cell r="BS7868" t="str">
            <v>Bauden A</v>
          </cell>
          <cell r="BW7868" t="str">
            <v>49</v>
          </cell>
        </row>
        <row r="7869">
          <cell r="F7869" t="str">
            <v>IMB/51454/C/OLA7</v>
          </cell>
          <cell r="Q7869">
            <v>8</v>
          </cell>
          <cell r="AQ7869" t="str">
            <v>Vandelet S</v>
          </cell>
          <cell r="AW7869">
            <v>2014</v>
          </cell>
          <cell r="AX7869" t="str">
            <v>46</v>
          </cell>
          <cell r="BB7869" t="str">
            <v>Bauden A</v>
          </cell>
          <cell r="BE7869" t="str">
            <v>49</v>
          </cell>
          <cell r="BF7869" t="str">
            <v>2014-S49</v>
          </cell>
          <cell r="BS7869" t="str">
            <v>Bauden A</v>
          </cell>
          <cell r="BW7869" t="str">
            <v>49</v>
          </cell>
        </row>
        <row r="7870">
          <cell r="F7870" t="str">
            <v>IMB/51454/C/OLAZ</v>
          </cell>
          <cell r="Q7870">
            <v>8</v>
          </cell>
          <cell r="AQ7870" t="str">
            <v>Vandelet S</v>
          </cell>
          <cell r="AW7870">
            <v>2014</v>
          </cell>
          <cell r="AX7870" t="str">
            <v>46</v>
          </cell>
          <cell r="BB7870" t="str">
            <v>Dehay P</v>
          </cell>
          <cell r="BE7870" t="str">
            <v>49</v>
          </cell>
          <cell r="BF7870" t="str">
            <v>2014-S49</v>
          </cell>
          <cell r="BS7870" t="str">
            <v>Bauden A</v>
          </cell>
          <cell r="BW7870" t="str">
            <v>49</v>
          </cell>
        </row>
        <row r="7871">
          <cell r="F7871" t="str">
            <v>IMB/51454/C/OPTZ</v>
          </cell>
          <cell r="Q7871">
            <v>10</v>
          </cell>
          <cell r="AQ7871" t="str">
            <v>Vandelet S</v>
          </cell>
          <cell r="AW7871">
            <v>2014</v>
          </cell>
          <cell r="AX7871" t="str">
            <v>46</v>
          </cell>
          <cell r="BB7871" t="str">
            <v>Carre M</v>
          </cell>
          <cell r="BE7871" t="str">
            <v>49</v>
          </cell>
          <cell r="BF7871" t="str">
            <v>2014-S49</v>
          </cell>
          <cell r="BS7871" t="str">
            <v>Carre M</v>
          </cell>
          <cell r="BW7871" t="str">
            <v>49</v>
          </cell>
        </row>
        <row r="7872">
          <cell r="F7872" t="str">
            <v>IMB/51454/C/OPU0</v>
          </cell>
          <cell r="Q7872">
            <v>10</v>
          </cell>
          <cell r="AQ7872" t="str">
            <v>Vandelet S</v>
          </cell>
          <cell r="AW7872">
            <v>2014</v>
          </cell>
          <cell r="AX7872" t="str">
            <v>46</v>
          </cell>
          <cell r="BB7872" t="str">
            <v>Carre M</v>
          </cell>
          <cell r="BE7872" t="str">
            <v>49</v>
          </cell>
          <cell r="BF7872" t="str">
            <v>2014-S49</v>
          </cell>
          <cell r="BS7872" t="str">
            <v>Carre M</v>
          </cell>
          <cell r="BW7872" t="str">
            <v>49</v>
          </cell>
        </row>
        <row r="7873">
          <cell r="F7873" t="str">
            <v>IMB/51454/C/OQ76</v>
          </cell>
          <cell r="Q7873">
            <v>10</v>
          </cell>
          <cell r="AQ7873" t="str">
            <v>Vandelet S</v>
          </cell>
          <cell r="AW7873">
            <v>2014</v>
          </cell>
          <cell r="AX7873" t="str">
            <v>46</v>
          </cell>
          <cell r="BB7873" t="str">
            <v>Carre M</v>
          </cell>
          <cell r="BE7873" t="str">
            <v>49</v>
          </cell>
          <cell r="BF7873" t="str">
            <v>2014-S49</v>
          </cell>
          <cell r="BS7873" t="str">
            <v>Carre M</v>
          </cell>
          <cell r="BW7873" t="str">
            <v>49</v>
          </cell>
        </row>
        <row r="7874">
          <cell r="F7874" t="str">
            <v>IMB/51454/C/OQ9Y</v>
          </cell>
          <cell r="Q7874">
            <v>10</v>
          </cell>
          <cell r="AQ7874" t="str">
            <v>Vandelet S</v>
          </cell>
          <cell r="AW7874">
            <v>2014</v>
          </cell>
          <cell r="AX7874" t="str">
            <v>46</v>
          </cell>
          <cell r="BB7874" t="str">
            <v>Carre M</v>
          </cell>
          <cell r="BE7874" t="str">
            <v>49</v>
          </cell>
          <cell r="BF7874" t="str">
            <v>2014-S49</v>
          </cell>
          <cell r="BS7874" t="str">
            <v>Carre M</v>
          </cell>
          <cell r="BW7874" t="str">
            <v>49</v>
          </cell>
        </row>
        <row r="7875">
          <cell r="F7875" t="str">
            <v>IMB/51454/C/OQST</v>
          </cell>
          <cell r="Q7875">
            <v>25</v>
          </cell>
          <cell r="AQ7875" t="str">
            <v>CRJ ST</v>
          </cell>
          <cell r="AW7875">
            <v>2014</v>
          </cell>
          <cell r="AX7875" t="str">
            <v>52</v>
          </cell>
          <cell r="BB7875" t="str">
            <v>CRJ ST</v>
          </cell>
          <cell r="BE7875" t="str">
            <v>52</v>
          </cell>
          <cell r="BF7875" t="str">
            <v>2014-S52</v>
          </cell>
          <cell r="BS7875" t="str">
            <v>Debrauwer J</v>
          </cell>
          <cell r="BW7875" t="str">
            <v>02</v>
          </cell>
        </row>
        <row r="7876">
          <cell r="F7876" t="str">
            <v>IMB/51454/C/OQUD</v>
          </cell>
          <cell r="Q7876">
            <v>17</v>
          </cell>
          <cell r="AQ7876" t="str">
            <v>CRJ ST</v>
          </cell>
          <cell r="AW7876">
            <v>2014</v>
          </cell>
          <cell r="AX7876" t="str">
            <v>52</v>
          </cell>
          <cell r="BB7876" t="str">
            <v>CRJ ST</v>
          </cell>
          <cell r="BE7876" t="str">
            <v>52</v>
          </cell>
          <cell r="BF7876" t="str">
            <v>2014-S52</v>
          </cell>
          <cell r="BS7876" t="str">
            <v>Debrauwer J</v>
          </cell>
          <cell r="BW7876" t="str">
            <v>02</v>
          </cell>
        </row>
        <row r="7877">
          <cell r="F7877" t="str">
            <v>IMB/51454/C/OR5T</v>
          </cell>
          <cell r="Q7877">
            <v>4</v>
          </cell>
          <cell r="AQ7877" t="str">
            <v>CRJ ST</v>
          </cell>
          <cell r="AW7877">
            <v>2014</v>
          </cell>
          <cell r="AX7877" t="str">
            <v>52</v>
          </cell>
          <cell r="BB7877" t="str">
            <v>CRJ ST</v>
          </cell>
          <cell r="BE7877" t="str">
            <v>52</v>
          </cell>
          <cell r="BF7877" t="str">
            <v>2014-S52</v>
          </cell>
          <cell r="BS7877" t="str">
            <v>Debrauwer J</v>
          </cell>
          <cell r="BW7877" t="str">
            <v>01</v>
          </cell>
        </row>
        <row r="7878">
          <cell r="F7878" t="str">
            <v>IMB/51454/C/ORD1</v>
          </cell>
          <cell r="Q7878">
            <v>4</v>
          </cell>
          <cell r="AQ7878" t="str">
            <v>SETRS ST</v>
          </cell>
          <cell r="AW7878">
            <v>2014</v>
          </cell>
          <cell r="AX7878" t="str">
            <v>49</v>
          </cell>
          <cell r="BB7878" t="str">
            <v>DTI ST</v>
          </cell>
          <cell r="BE7878" t="str">
            <v>07</v>
          </cell>
          <cell r="BF7878" t="str">
            <v>2015-S07</v>
          </cell>
          <cell r="BS7878" t="str">
            <v>DTI ST</v>
          </cell>
          <cell r="BW7878" t="str">
            <v>09</v>
          </cell>
        </row>
        <row r="7879">
          <cell r="F7879" t="str">
            <v>IMB/51454/C/OSMV</v>
          </cell>
          <cell r="Q7879">
            <v>118</v>
          </cell>
          <cell r="AQ7879" t="str">
            <v>SETRS ST</v>
          </cell>
          <cell r="AW7879">
            <v>2014</v>
          </cell>
          <cell r="AX7879" t="str">
            <v>52</v>
          </cell>
          <cell r="BB7879" t="str">
            <v>Carre M</v>
          </cell>
          <cell r="BE7879" t="str">
            <v>04</v>
          </cell>
          <cell r="BF7879" t="str">
            <v>2015-S04</v>
          </cell>
          <cell r="BS7879" t="str">
            <v>Carre M</v>
          </cell>
          <cell r="BW7879" t="str">
            <v>04</v>
          </cell>
        </row>
        <row r="7880">
          <cell r="F7880" t="str">
            <v>IMB/51454/C/OSRI</v>
          </cell>
          <cell r="Q7880">
            <v>12</v>
          </cell>
          <cell r="AQ7880" t="str">
            <v>CRJ ST</v>
          </cell>
          <cell r="AW7880">
            <v>2014</v>
          </cell>
          <cell r="AX7880" t="str">
            <v>01</v>
          </cell>
          <cell r="BB7880" t="str">
            <v>CRJ ST</v>
          </cell>
          <cell r="BE7880" t="str">
            <v>01</v>
          </cell>
          <cell r="BF7880" t="str">
            <v>2014-S01</v>
          </cell>
          <cell r="BS7880" t="str">
            <v>Matton V</v>
          </cell>
          <cell r="BW7880" t="str">
            <v>02</v>
          </cell>
        </row>
        <row r="7881">
          <cell r="F7881" t="str">
            <v>IMB/51454/C/OT8A</v>
          </cell>
          <cell r="Q7881">
            <v>10</v>
          </cell>
          <cell r="AQ7881" t="str">
            <v>CRJ ST</v>
          </cell>
          <cell r="AW7881">
            <v>2014</v>
          </cell>
          <cell r="AX7881" t="str">
            <v>01</v>
          </cell>
          <cell r="BB7881" t="str">
            <v>CRJ ST</v>
          </cell>
          <cell r="BE7881" t="str">
            <v>01</v>
          </cell>
          <cell r="BF7881" t="str">
            <v>2014-S01</v>
          </cell>
          <cell r="BS7881" t="str">
            <v>Debrauwer J</v>
          </cell>
          <cell r="BW7881" t="str">
            <v>02</v>
          </cell>
        </row>
        <row r="7882">
          <cell r="F7882" t="str">
            <v>IMB/51454/C/OTOG</v>
          </cell>
          <cell r="Q7882">
            <v>6</v>
          </cell>
          <cell r="AQ7882" t="str">
            <v>SETRS ST</v>
          </cell>
          <cell r="AW7882">
            <v>2014</v>
          </cell>
          <cell r="AX7882" t="str">
            <v>52</v>
          </cell>
          <cell r="BB7882" t="str">
            <v>Bauden A</v>
          </cell>
          <cell r="BE7882" t="str">
            <v>02</v>
          </cell>
          <cell r="BF7882" t="str">
            <v>2015-S02</v>
          </cell>
          <cell r="BS7882" t="str">
            <v>Bauden A</v>
          </cell>
          <cell r="BW7882" t="str">
            <v>02</v>
          </cell>
        </row>
        <row r="7883">
          <cell r="F7883" t="str">
            <v>IMB/51454/C/OVAB</v>
          </cell>
          <cell r="Q7883">
            <v>6</v>
          </cell>
          <cell r="AQ7883" t="str">
            <v>SETRS ST</v>
          </cell>
          <cell r="AW7883">
            <v>2014</v>
          </cell>
          <cell r="AX7883" t="str">
            <v>52</v>
          </cell>
          <cell r="BB7883" t="str">
            <v>Bauden A</v>
          </cell>
          <cell r="BE7883" t="str">
            <v>02</v>
          </cell>
          <cell r="BF7883" t="str">
            <v>2015-S02</v>
          </cell>
          <cell r="BS7883" t="str">
            <v>Bauden A</v>
          </cell>
          <cell r="BW7883" t="str">
            <v>02</v>
          </cell>
        </row>
        <row r="7884">
          <cell r="F7884" t="str">
            <v>IMB/51454/C/OVAQ</v>
          </cell>
          <cell r="Q7884">
            <v>19</v>
          </cell>
          <cell r="AQ7884" t="str">
            <v>SETRS ST</v>
          </cell>
          <cell r="AW7884">
            <v>2014</v>
          </cell>
          <cell r="AX7884" t="str">
            <v>49</v>
          </cell>
          <cell r="BB7884" t="str">
            <v>Bauden A</v>
          </cell>
          <cell r="BE7884" t="str">
            <v>02</v>
          </cell>
          <cell r="BF7884" t="str">
            <v>2015-S02</v>
          </cell>
          <cell r="BS7884" t="str">
            <v>Bauden A</v>
          </cell>
          <cell r="BW7884" t="str">
            <v>02</v>
          </cell>
        </row>
        <row r="7885">
          <cell r="F7885" t="str">
            <v>IMB/51454/C/OVES</v>
          </cell>
          <cell r="Q7885">
            <v>7</v>
          </cell>
          <cell r="AQ7885" t="str">
            <v>SETRS ST</v>
          </cell>
          <cell r="AW7885">
            <v>2014</v>
          </cell>
          <cell r="AX7885" t="str">
            <v>49</v>
          </cell>
          <cell r="BB7885" t="str">
            <v>Bauden A</v>
          </cell>
          <cell r="BE7885" t="str">
            <v>02</v>
          </cell>
          <cell r="BF7885" t="str">
            <v>2015-S02</v>
          </cell>
          <cell r="BS7885" t="str">
            <v>Bauden A</v>
          </cell>
          <cell r="BW7885" t="str">
            <v>02</v>
          </cell>
        </row>
        <row r="7886">
          <cell r="F7886" t="str">
            <v>IMB/51454/C/OVFX</v>
          </cell>
          <cell r="Q7886">
            <v>8</v>
          </cell>
          <cell r="AQ7886" t="str">
            <v>SETRS ST</v>
          </cell>
          <cell r="AW7886">
            <v>2014</v>
          </cell>
          <cell r="AX7886" t="str">
            <v>49</v>
          </cell>
          <cell r="BB7886" t="str">
            <v>Bauden A</v>
          </cell>
          <cell r="BE7886" t="str">
            <v>02</v>
          </cell>
          <cell r="BF7886" t="str">
            <v>2015-S02</v>
          </cell>
          <cell r="BS7886" t="str">
            <v>Bauden A</v>
          </cell>
          <cell r="BW7886" t="str">
            <v>02</v>
          </cell>
        </row>
        <row r="7887">
          <cell r="F7887" t="str">
            <v>IMB/51454/C/OWKP</v>
          </cell>
          <cell r="Q7887">
            <v>6</v>
          </cell>
          <cell r="AQ7887" t="str">
            <v>CRJ ST</v>
          </cell>
          <cell r="AW7887">
            <v>2014</v>
          </cell>
          <cell r="AX7887" t="str">
            <v>01</v>
          </cell>
          <cell r="BB7887" t="str">
            <v>CRJ ST</v>
          </cell>
          <cell r="BE7887" t="str">
            <v>01</v>
          </cell>
          <cell r="BF7887" t="str">
            <v>2014-S01</v>
          </cell>
          <cell r="BS7887" t="str">
            <v>Debrauwer J</v>
          </cell>
          <cell r="BW7887" t="str">
            <v>03</v>
          </cell>
        </row>
        <row r="7888">
          <cell r="F7888" t="str">
            <v>IMB/51454/C/OXA1</v>
          </cell>
          <cell r="Q7888">
            <v>6</v>
          </cell>
          <cell r="AQ7888" t="str">
            <v>SETRS ST</v>
          </cell>
          <cell r="AW7888">
            <v>2014</v>
          </cell>
          <cell r="AX7888" t="str">
            <v>49</v>
          </cell>
          <cell r="BB7888" t="str">
            <v>DTI ST</v>
          </cell>
          <cell r="BE7888" t="str">
            <v>03</v>
          </cell>
          <cell r="BF7888" t="str">
            <v>2015-S03</v>
          </cell>
          <cell r="BS7888" t="str">
            <v>DTI ST</v>
          </cell>
          <cell r="BW7888" t="str">
            <v>09</v>
          </cell>
        </row>
        <row r="7889">
          <cell r="F7889" t="str">
            <v>IMB/51454/C/OXAC</v>
          </cell>
          <cell r="Q7889">
            <v>6</v>
          </cell>
          <cell r="AQ7889" t="str">
            <v>SETRS ST</v>
          </cell>
          <cell r="AW7889">
            <v>2014</v>
          </cell>
          <cell r="AX7889" t="str">
            <v>49</v>
          </cell>
          <cell r="BB7889" t="str">
            <v>DTI ST</v>
          </cell>
          <cell r="BE7889" t="str">
            <v>03</v>
          </cell>
          <cell r="BF7889" t="str">
            <v>2015-S03</v>
          </cell>
          <cell r="BS7889" t="str">
            <v>DTI ST</v>
          </cell>
          <cell r="BW7889" t="str">
            <v>09</v>
          </cell>
        </row>
        <row r="7890">
          <cell r="F7890" t="str">
            <v>IMB/51454/C/OXAD</v>
          </cell>
          <cell r="Q7890">
            <v>6</v>
          </cell>
          <cell r="AQ7890" t="str">
            <v>SETRS ST</v>
          </cell>
          <cell r="AW7890">
            <v>2014</v>
          </cell>
          <cell r="AX7890" t="str">
            <v>49</v>
          </cell>
          <cell r="BB7890" t="str">
            <v>DTI ST</v>
          </cell>
          <cell r="BE7890" t="str">
            <v>03</v>
          </cell>
          <cell r="BF7890" t="str">
            <v>2015-S03</v>
          </cell>
          <cell r="BS7890" t="str">
            <v>DTI ST</v>
          </cell>
          <cell r="BW7890" t="str">
            <v>09</v>
          </cell>
        </row>
        <row r="7891">
          <cell r="F7891" t="str">
            <v>IMB/51454/C/OXAH</v>
          </cell>
          <cell r="Q7891">
            <v>6</v>
          </cell>
          <cell r="AQ7891" t="str">
            <v>SETRS ST</v>
          </cell>
          <cell r="AW7891">
            <v>2014</v>
          </cell>
          <cell r="AX7891" t="str">
            <v>49</v>
          </cell>
          <cell r="BB7891" t="str">
            <v>DTI ST</v>
          </cell>
          <cell r="BE7891" t="str">
            <v>06</v>
          </cell>
          <cell r="BF7891" t="str">
            <v>2015-S06</v>
          </cell>
          <cell r="BS7891" t="str">
            <v>DTI ST</v>
          </cell>
          <cell r="BW7891" t="str">
            <v>09</v>
          </cell>
        </row>
        <row r="7892">
          <cell r="F7892" t="str">
            <v>IMB/51454/C/OT68</v>
          </cell>
          <cell r="Q7892">
            <v>13</v>
          </cell>
          <cell r="AQ7892" t="str">
            <v>SETRS ST</v>
          </cell>
          <cell r="AW7892">
            <v>2014</v>
          </cell>
          <cell r="AX7892" t="str">
            <v>49</v>
          </cell>
          <cell r="BB7892" t="str">
            <v>DTI ST</v>
          </cell>
          <cell r="BE7892" t="str">
            <v>16</v>
          </cell>
          <cell r="BF7892" t="str">
            <v>2015-S16</v>
          </cell>
          <cell r="BS7892" t="str">
            <v>DTI ST</v>
          </cell>
          <cell r="BW7892" t="str">
            <v>18</v>
          </cell>
        </row>
        <row r="7893">
          <cell r="F7893" t="str">
            <v>IMB/51454/C/OXMI</v>
          </cell>
          <cell r="Q7893">
            <v>10</v>
          </cell>
          <cell r="AQ7893" t="str">
            <v>Klein H</v>
          </cell>
          <cell r="AW7893">
            <v>2014</v>
          </cell>
          <cell r="AX7893" t="str">
            <v>52</v>
          </cell>
          <cell r="BB7893" t="str">
            <v>Bauden A</v>
          </cell>
          <cell r="BE7893" t="str">
            <v>03</v>
          </cell>
          <cell r="BF7893" t="str">
            <v>2015-S03</v>
          </cell>
          <cell r="BS7893" t="str">
            <v>Bauden A</v>
          </cell>
          <cell r="BW7893" t="str">
            <v>03</v>
          </cell>
        </row>
        <row r="7894">
          <cell r="F7894" t="str">
            <v>IMB/51454/C/OTN8</v>
          </cell>
          <cell r="Q7894">
            <v>1</v>
          </cell>
          <cell r="AQ7894" t="str">
            <v>CRJ ST</v>
          </cell>
          <cell r="AW7894">
            <v>2014</v>
          </cell>
          <cell r="AX7894" t="str">
            <v>01</v>
          </cell>
          <cell r="BB7894" t="str">
            <v>CRJ ST</v>
          </cell>
          <cell r="BE7894" t="str">
            <v>01</v>
          </cell>
          <cell r="BF7894" t="str">
            <v>2014-S01</v>
          </cell>
          <cell r="BS7894" t="str">
            <v>Debrauwer J</v>
          </cell>
          <cell r="BW7894" t="str">
            <v>02</v>
          </cell>
        </row>
        <row r="7895">
          <cell r="F7895" t="str">
            <v>IMB/51454/C/OXMQ</v>
          </cell>
          <cell r="Q7895">
            <v>10</v>
          </cell>
          <cell r="AQ7895" t="str">
            <v>Klein H</v>
          </cell>
          <cell r="AW7895">
            <v>2014</v>
          </cell>
          <cell r="AX7895" t="str">
            <v>52</v>
          </cell>
          <cell r="BB7895" t="str">
            <v>Bauden A</v>
          </cell>
          <cell r="BE7895" t="str">
            <v>03</v>
          </cell>
          <cell r="BF7895" t="str">
            <v>2015-S03</v>
          </cell>
          <cell r="BS7895" t="str">
            <v>Bauden A</v>
          </cell>
          <cell r="BW7895" t="str">
            <v>03</v>
          </cell>
        </row>
        <row r="7896">
          <cell r="F7896" t="str">
            <v>IMB/51454/C/OXMR</v>
          </cell>
          <cell r="Q7896">
            <v>10</v>
          </cell>
          <cell r="AQ7896" t="str">
            <v>Klein H</v>
          </cell>
          <cell r="AW7896">
            <v>2014</v>
          </cell>
          <cell r="AX7896" t="str">
            <v>52</v>
          </cell>
          <cell r="BB7896" t="str">
            <v>Bauden A</v>
          </cell>
          <cell r="BE7896" t="str">
            <v>03</v>
          </cell>
          <cell r="BF7896" t="str">
            <v>2015-S03</v>
          </cell>
          <cell r="BS7896" t="str">
            <v>Bauden A</v>
          </cell>
          <cell r="BW7896" t="str">
            <v>03</v>
          </cell>
        </row>
        <row r="7897">
          <cell r="F7897" t="str">
            <v>IMB/51454/C/OXN0</v>
          </cell>
          <cell r="Q7897">
            <v>10</v>
          </cell>
          <cell r="AQ7897" t="str">
            <v>Klein H</v>
          </cell>
          <cell r="AW7897">
            <v>2014</v>
          </cell>
          <cell r="AX7897" t="str">
            <v>52</v>
          </cell>
          <cell r="BB7897" t="str">
            <v>Bauden A</v>
          </cell>
          <cell r="BE7897" t="str">
            <v>03</v>
          </cell>
          <cell r="BF7897" t="str">
            <v>2015-S03</v>
          </cell>
          <cell r="BS7897" t="str">
            <v>Bauden A</v>
          </cell>
          <cell r="BW7897" t="str">
            <v>03</v>
          </cell>
        </row>
        <row r="7898">
          <cell r="F7898" t="str">
            <v>IMB/51454/C/OXN7</v>
          </cell>
          <cell r="Q7898">
            <v>10</v>
          </cell>
          <cell r="AQ7898" t="str">
            <v>Klein H</v>
          </cell>
          <cell r="AW7898">
            <v>2014</v>
          </cell>
          <cell r="AX7898" t="str">
            <v>52</v>
          </cell>
          <cell r="BB7898" t="str">
            <v>Bauden A</v>
          </cell>
          <cell r="BE7898" t="str">
            <v>03</v>
          </cell>
          <cell r="BF7898" t="str">
            <v>2015-S03</v>
          </cell>
          <cell r="BS7898" t="str">
            <v>Bauden A</v>
          </cell>
          <cell r="BW7898" t="str">
            <v>03</v>
          </cell>
        </row>
        <row r="7899">
          <cell r="F7899" t="str">
            <v>IMB/51454/X/0261</v>
          </cell>
          <cell r="Q7899">
            <v>7</v>
          </cell>
          <cell r="AQ7899" t="str">
            <v>SETRS ST</v>
          </cell>
          <cell r="AW7899" t="str">
            <v/>
          </cell>
          <cell r="AX7899" t="str">
            <v/>
          </cell>
          <cell r="BE7899" t="str">
            <v/>
          </cell>
          <cell r="BF7899" t="str">
            <v/>
          </cell>
          <cell r="BW7899" t="str">
            <v/>
          </cell>
        </row>
        <row r="7900">
          <cell r="F7900" t="str">
            <v>IMB/51454/C/OXND</v>
          </cell>
          <cell r="Q7900">
            <v>10</v>
          </cell>
          <cell r="AQ7900" t="str">
            <v>Klein H</v>
          </cell>
          <cell r="AW7900">
            <v>2014</v>
          </cell>
          <cell r="AX7900" t="str">
            <v>52</v>
          </cell>
          <cell r="BB7900" t="str">
            <v>Bauden A</v>
          </cell>
          <cell r="BE7900" t="str">
            <v>03</v>
          </cell>
          <cell r="BF7900" t="str">
            <v>2015-S03</v>
          </cell>
          <cell r="BS7900" t="str">
            <v>Bauden A</v>
          </cell>
          <cell r="BW7900" t="str">
            <v>03</v>
          </cell>
        </row>
        <row r="7901">
          <cell r="F7901" t="str">
            <v>IMB/51454/C/OXNO</v>
          </cell>
          <cell r="Q7901">
            <v>10</v>
          </cell>
          <cell r="AQ7901" t="str">
            <v>Klein H</v>
          </cell>
          <cell r="AW7901">
            <v>2014</v>
          </cell>
          <cell r="AX7901" t="str">
            <v>52</v>
          </cell>
          <cell r="BB7901" t="str">
            <v>Bauden A</v>
          </cell>
          <cell r="BE7901" t="str">
            <v>03</v>
          </cell>
          <cell r="BF7901" t="str">
            <v>2015-S03</v>
          </cell>
          <cell r="BS7901" t="str">
            <v>Bauden A</v>
          </cell>
          <cell r="BW7901" t="str">
            <v>03</v>
          </cell>
        </row>
        <row r="7902">
          <cell r="F7902" t="str">
            <v>IMB/51454/C/OXO2</v>
          </cell>
          <cell r="Q7902">
            <v>10</v>
          </cell>
          <cell r="AQ7902" t="str">
            <v>Klein H</v>
          </cell>
          <cell r="AW7902">
            <v>2014</v>
          </cell>
          <cell r="AX7902" t="str">
            <v>52</v>
          </cell>
          <cell r="BB7902" t="str">
            <v>Bauden A</v>
          </cell>
          <cell r="BE7902" t="str">
            <v>03</v>
          </cell>
          <cell r="BF7902" t="str">
            <v>2015-S03</v>
          </cell>
          <cell r="BS7902" t="str">
            <v>Bauden A</v>
          </cell>
          <cell r="BW7902" t="str">
            <v>03</v>
          </cell>
        </row>
        <row r="7903">
          <cell r="F7903" t="str">
            <v>IMB/51454/C/OXOC</v>
          </cell>
          <cell r="Q7903">
            <v>10</v>
          </cell>
          <cell r="AQ7903" t="str">
            <v>Klein H</v>
          </cell>
          <cell r="AW7903">
            <v>2014</v>
          </cell>
          <cell r="AX7903" t="str">
            <v>52</v>
          </cell>
          <cell r="BB7903" t="str">
            <v>Bauden A</v>
          </cell>
          <cell r="BE7903" t="str">
            <v>03</v>
          </cell>
          <cell r="BF7903" t="str">
            <v>2015-S03</v>
          </cell>
          <cell r="BS7903" t="str">
            <v>Bauden A</v>
          </cell>
          <cell r="BW7903" t="str">
            <v>03</v>
          </cell>
        </row>
        <row r="7904">
          <cell r="F7904" t="str">
            <v>IMB/51454/C/OXOJ</v>
          </cell>
          <cell r="Q7904">
            <v>10</v>
          </cell>
          <cell r="AQ7904" t="str">
            <v>Klein H</v>
          </cell>
          <cell r="AW7904">
            <v>2014</v>
          </cell>
          <cell r="AX7904" t="str">
            <v>52</v>
          </cell>
          <cell r="BB7904" t="str">
            <v>Bauden A</v>
          </cell>
          <cell r="BE7904" t="str">
            <v>03</v>
          </cell>
          <cell r="BF7904" t="str">
            <v>2015-S03</v>
          </cell>
          <cell r="BS7904" t="str">
            <v>Bauden A</v>
          </cell>
          <cell r="BW7904" t="str">
            <v>03</v>
          </cell>
        </row>
        <row r="7905">
          <cell r="F7905" t="str">
            <v>IMB/51454/C/OXOQ</v>
          </cell>
          <cell r="Q7905">
            <v>10</v>
          </cell>
          <cell r="AQ7905" t="str">
            <v>Klein H</v>
          </cell>
          <cell r="AW7905">
            <v>2014</v>
          </cell>
          <cell r="AX7905" t="str">
            <v>52</v>
          </cell>
          <cell r="BB7905" t="str">
            <v>Bauden A</v>
          </cell>
          <cell r="BE7905" t="str">
            <v>03</v>
          </cell>
          <cell r="BF7905" t="str">
            <v>2015-S03</v>
          </cell>
          <cell r="BS7905" t="str">
            <v>Bauden A</v>
          </cell>
          <cell r="BW7905" t="str">
            <v>03</v>
          </cell>
        </row>
        <row r="7906">
          <cell r="F7906" t="str">
            <v>IMB/51454/C/OXP0</v>
          </cell>
          <cell r="Q7906">
            <v>10</v>
          </cell>
          <cell r="AQ7906" t="str">
            <v>Klein H</v>
          </cell>
          <cell r="AW7906">
            <v>2014</v>
          </cell>
          <cell r="AX7906" t="str">
            <v>52</v>
          </cell>
          <cell r="BB7906" t="str">
            <v>Bauden A</v>
          </cell>
          <cell r="BE7906" t="str">
            <v>03</v>
          </cell>
          <cell r="BF7906" t="str">
            <v>2015-S03</v>
          </cell>
          <cell r="BS7906" t="str">
            <v>Bauden A</v>
          </cell>
          <cell r="BW7906" t="str">
            <v>03</v>
          </cell>
        </row>
        <row r="7907">
          <cell r="F7907" t="str">
            <v>IMB/51454/C/OZAY</v>
          </cell>
          <cell r="Q7907">
            <v>1</v>
          </cell>
          <cell r="AQ7907" t="str">
            <v>Vandelet S</v>
          </cell>
          <cell r="AW7907">
            <v>2014</v>
          </cell>
          <cell r="AX7907" t="str">
            <v>46</v>
          </cell>
          <cell r="BB7907" t="str">
            <v>Carre M</v>
          </cell>
          <cell r="BE7907" t="str">
            <v>49</v>
          </cell>
          <cell r="BF7907" t="str">
            <v>2014-S49</v>
          </cell>
          <cell r="BS7907" t="str">
            <v>Carre M</v>
          </cell>
          <cell r="BW7907" t="str">
            <v>49</v>
          </cell>
        </row>
        <row r="7908">
          <cell r="F7908" t="str">
            <v>IMB/51454/S/OV7Q</v>
          </cell>
          <cell r="Q7908">
            <v>1</v>
          </cell>
          <cell r="AQ7908" t="str">
            <v>SETRS ST</v>
          </cell>
          <cell r="AW7908">
            <v>2014</v>
          </cell>
          <cell r="AX7908" t="str">
            <v>49</v>
          </cell>
          <cell r="BB7908" t="str">
            <v>Bauden A</v>
          </cell>
          <cell r="BE7908" t="str">
            <v>02</v>
          </cell>
          <cell r="BF7908" t="str">
            <v>2015-S02</v>
          </cell>
          <cell r="BS7908" t="str">
            <v>Bauden A</v>
          </cell>
          <cell r="BW7908" t="str">
            <v>02</v>
          </cell>
        </row>
        <row r="7909">
          <cell r="F7909" t="str">
            <v>IMB/51454/S/OV8G</v>
          </cell>
          <cell r="Q7909">
            <v>1</v>
          </cell>
          <cell r="AQ7909" t="str">
            <v>SETRS ST</v>
          </cell>
          <cell r="AW7909">
            <v>2014</v>
          </cell>
          <cell r="AX7909" t="str">
            <v>49</v>
          </cell>
          <cell r="BB7909" t="str">
            <v>Bauden A</v>
          </cell>
          <cell r="BE7909" t="str">
            <v>02</v>
          </cell>
          <cell r="BF7909" t="str">
            <v>2015-S02</v>
          </cell>
          <cell r="BS7909" t="str">
            <v>Bauden A</v>
          </cell>
          <cell r="BW7909" t="str">
            <v>02</v>
          </cell>
        </row>
        <row r="7910">
          <cell r="F7910" t="str">
            <v>IMB/51454/C/OZRD</v>
          </cell>
          <cell r="Q7910">
            <v>5</v>
          </cell>
          <cell r="AQ7910" t="str">
            <v>SETRS ST</v>
          </cell>
          <cell r="AW7910">
            <v>2014</v>
          </cell>
          <cell r="AX7910" t="str">
            <v>49</v>
          </cell>
          <cell r="BB7910" t="str">
            <v>Bauden A</v>
          </cell>
          <cell r="BE7910" t="str">
            <v>02</v>
          </cell>
          <cell r="BF7910" t="str">
            <v>2015-S02</v>
          </cell>
          <cell r="BS7910" t="str">
            <v>Bauden A</v>
          </cell>
          <cell r="BW7910" t="str">
            <v>02</v>
          </cell>
        </row>
        <row r="7911">
          <cell r="F7911" t="str">
            <v>IMB/51454/C/ONFB</v>
          </cell>
          <cell r="Q7911">
            <v>5</v>
          </cell>
          <cell r="AQ7911" t="str">
            <v>CRJ ST</v>
          </cell>
          <cell r="AW7911">
            <v>2015</v>
          </cell>
          <cell r="AX7911" t="str">
            <v>05</v>
          </cell>
          <cell r="BB7911" t="str">
            <v>CRJ ST</v>
          </cell>
          <cell r="BE7911" t="str">
            <v>05</v>
          </cell>
          <cell r="BF7911" t="str">
            <v>2015-S05</v>
          </cell>
          <cell r="BS7911" t="str">
            <v>Matton V</v>
          </cell>
          <cell r="BW7911" t="str">
            <v>10</v>
          </cell>
        </row>
        <row r="7912">
          <cell r="F7912" t="str">
            <v>IMB/51454/C/OPRZ</v>
          </cell>
          <cell r="Q7912">
            <v>2</v>
          </cell>
          <cell r="AQ7912" t="str">
            <v>SETRS ST</v>
          </cell>
          <cell r="AW7912">
            <v>2014</v>
          </cell>
          <cell r="AX7912" t="str">
            <v>49</v>
          </cell>
          <cell r="BB7912" t="str">
            <v>Bauden A</v>
          </cell>
          <cell r="BE7912" t="str">
            <v>02</v>
          </cell>
          <cell r="BF7912" t="str">
            <v>2015-S02</v>
          </cell>
          <cell r="BS7912" t="str">
            <v>Bauden A</v>
          </cell>
          <cell r="BW7912" t="str">
            <v>02</v>
          </cell>
        </row>
        <row r="7913">
          <cell r="F7913" t="str">
            <v>IMB/51454/C/OPYR</v>
          </cell>
          <cell r="Q7913">
            <v>5</v>
          </cell>
          <cell r="AQ7913" t="str">
            <v>CRJ ST</v>
          </cell>
          <cell r="AW7913">
            <v>2014</v>
          </cell>
          <cell r="AX7913" t="str">
            <v>01</v>
          </cell>
          <cell r="BB7913" t="str">
            <v>CRJ ST</v>
          </cell>
          <cell r="BE7913" t="str">
            <v>01</v>
          </cell>
          <cell r="BF7913" t="str">
            <v>2014-S01</v>
          </cell>
          <cell r="BS7913" t="str">
            <v>Debrauwer J</v>
          </cell>
          <cell r="BW7913" t="str">
            <v>03</v>
          </cell>
        </row>
        <row r="7914">
          <cell r="F7914" t="str">
            <v>IMB/51454/C/OQ8H</v>
          </cell>
          <cell r="Q7914">
            <v>4</v>
          </cell>
          <cell r="AQ7914" t="str">
            <v>CRJ ST</v>
          </cell>
          <cell r="AW7914">
            <v>2014</v>
          </cell>
          <cell r="AX7914" t="str">
            <v>01</v>
          </cell>
          <cell r="BB7914" t="str">
            <v>CRJ ST</v>
          </cell>
          <cell r="BE7914" t="str">
            <v>01</v>
          </cell>
          <cell r="BF7914" t="str">
            <v>2014-S01</v>
          </cell>
          <cell r="BS7914" t="str">
            <v>Debrauwer J</v>
          </cell>
          <cell r="BW7914" t="str">
            <v>03</v>
          </cell>
        </row>
        <row r="7915">
          <cell r="F7915" t="str">
            <v>IMB/51454/C/OXQB</v>
          </cell>
          <cell r="Q7915">
            <v>5</v>
          </cell>
          <cell r="AQ7915" t="str">
            <v>CRJ ST</v>
          </cell>
          <cell r="AW7915">
            <v>2015</v>
          </cell>
          <cell r="AX7915" t="str">
            <v>06</v>
          </cell>
          <cell r="BB7915" t="str">
            <v>CRJ ST</v>
          </cell>
          <cell r="BE7915" t="str">
            <v>06</v>
          </cell>
          <cell r="BF7915" t="str">
            <v>2015-S06</v>
          </cell>
          <cell r="BS7915" t="str">
            <v>Batik C</v>
          </cell>
          <cell r="BW7915" t="str">
            <v>08</v>
          </cell>
        </row>
        <row r="7916">
          <cell r="F7916" t="str">
            <v>IMB/51454/C/ZGW5</v>
          </cell>
          <cell r="Q7916">
            <v>1</v>
          </cell>
          <cell r="AQ7916" t="str">
            <v>SETRS ST</v>
          </cell>
          <cell r="AW7916">
            <v>2014</v>
          </cell>
          <cell r="AX7916" t="str">
            <v>52</v>
          </cell>
          <cell r="BB7916" t="str">
            <v>Bauden A</v>
          </cell>
          <cell r="BE7916" t="str">
            <v>06</v>
          </cell>
          <cell r="BF7916" t="str">
            <v>2015-S06</v>
          </cell>
          <cell r="BS7916" t="str">
            <v>Bauden A</v>
          </cell>
          <cell r="BW7916" t="str">
            <v>06</v>
          </cell>
        </row>
        <row r="7917">
          <cell r="F7917" t="str">
            <v>IMB/51454/C/007W</v>
          </cell>
          <cell r="Q7917">
            <v>1</v>
          </cell>
          <cell r="AQ7917" t="str">
            <v>SETRS ST</v>
          </cell>
          <cell r="AW7917">
            <v>2014</v>
          </cell>
          <cell r="AX7917" t="str">
            <v>49</v>
          </cell>
          <cell r="BB7917" t="str">
            <v>Bauden A</v>
          </cell>
          <cell r="BE7917" t="str">
            <v>02</v>
          </cell>
          <cell r="BF7917" t="str">
            <v>2015-S02</v>
          </cell>
          <cell r="BS7917" t="str">
            <v>Bauden A</v>
          </cell>
          <cell r="BW7917" t="str">
            <v>02</v>
          </cell>
        </row>
        <row r="7918">
          <cell r="F7918" t="str">
            <v>IMB/51454/C/P0DG</v>
          </cell>
          <cell r="Q7918">
            <v>1</v>
          </cell>
          <cell r="AQ7918" t="str">
            <v>SETRS ST</v>
          </cell>
          <cell r="AW7918" t="str">
            <v/>
          </cell>
          <cell r="AX7918" t="str">
            <v/>
          </cell>
          <cell r="BE7918" t="str">
            <v/>
          </cell>
          <cell r="BF7918" t="str">
            <v/>
          </cell>
          <cell r="BW7918" t="str">
            <v/>
          </cell>
        </row>
        <row r="7919">
          <cell r="F7919" t="str">
            <v>IMB/51454/X/01HR</v>
          </cell>
          <cell r="Q7919">
            <v>4</v>
          </cell>
          <cell r="AQ7919" t="str">
            <v>SETRS ST</v>
          </cell>
          <cell r="AW7919">
            <v>2015</v>
          </cell>
          <cell r="AX7919" t="str">
            <v>18</v>
          </cell>
          <cell r="BB7919" t="str">
            <v>TELCOM ST</v>
          </cell>
          <cell r="BE7919" t="str">
            <v>24</v>
          </cell>
          <cell r="BF7919" t="str">
            <v>2015-S24</v>
          </cell>
          <cell r="BS7919" t="str">
            <v>DTI ST</v>
          </cell>
          <cell r="BW7919" t="str">
            <v>29</v>
          </cell>
        </row>
        <row r="7920">
          <cell r="F7920" t="str">
            <v>IMB/51454/X/01HS</v>
          </cell>
          <cell r="Q7920">
            <v>1</v>
          </cell>
          <cell r="AQ7920" t="str">
            <v>SETRS ST</v>
          </cell>
          <cell r="AW7920">
            <v>2015</v>
          </cell>
          <cell r="AX7920" t="str">
            <v>18</v>
          </cell>
          <cell r="BB7920" t="str">
            <v>TELCOM ST</v>
          </cell>
          <cell r="BE7920" t="str">
            <v>24</v>
          </cell>
          <cell r="BF7920" t="str">
            <v>2015-S24</v>
          </cell>
          <cell r="BS7920" t="str">
            <v>DTI ST</v>
          </cell>
          <cell r="BW7920" t="str">
            <v>29</v>
          </cell>
        </row>
        <row r="7921">
          <cell r="F7921" t="str">
            <v>IMB/51454/C/OJD3</v>
          </cell>
          <cell r="Q7921">
            <v>2</v>
          </cell>
          <cell r="AQ7921" t="str">
            <v>LEBOEUF François</v>
          </cell>
          <cell r="AW7921">
            <v>2014</v>
          </cell>
          <cell r="AX7921" t="str">
            <v>49</v>
          </cell>
          <cell r="BB7921" t="str">
            <v>El Jilali B</v>
          </cell>
          <cell r="BE7921" t="str">
            <v>52</v>
          </cell>
          <cell r="BF7921" t="str">
            <v>2014-S52</v>
          </cell>
          <cell r="BS7921" t="str">
            <v>El Jilali B</v>
          </cell>
          <cell r="BW7921" t="str">
            <v>52</v>
          </cell>
        </row>
        <row r="7922">
          <cell r="F7922" t="str">
            <v>IMB/51454/C/OJDV</v>
          </cell>
          <cell r="Q7922">
            <v>3</v>
          </cell>
          <cell r="AQ7922" t="str">
            <v>LEBOEUF François</v>
          </cell>
          <cell r="AW7922">
            <v>2014</v>
          </cell>
          <cell r="AX7922" t="str">
            <v>49</v>
          </cell>
          <cell r="BB7922" t="str">
            <v>El Jilali B</v>
          </cell>
          <cell r="BE7922" t="str">
            <v>52</v>
          </cell>
          <cell r="BF7922" t="str">
            <v>2014-S52</v>
          </cell>
          <cell r="BS7922" t="str">
            <v>El Jilali B</v>
          </cell>
          <cell r="BW7922" t="str">
            <v>52</v>
          </cell>
        </row>
        <row r="7923">
          <cell r="F7923" t="str">
            <v>IMB/51454/C/OJEL</v>
          </cell>
          <cell r="Q7923">
            <v>3</v>
          </cell>
          <cell r="AQ7923" t="str">
            <v>LEBOEUF François</v>
          </cell>
          <cell r="AW7923">
            <v>2014</v>
          </cell>
          <cell r="AX7923" t="str">
            <v>49</v>
          </cell>
          <cell r="BB7923" t="str">
            <v>El Jilali B</v>
          </cell>
          <cell r="BE7923" t="str">
            <v>52</v>
          </cell>
          <cell r="BF7923" t="str">
            <v>2014-S52</v>
          </cell>
          <cell r="BS7923" t="str">
            <v>El Jilali B</v>
          </cell>
          <cell r="BW7923" t="str">
            <v>52</v>
          </cell>
        </row>
        <row r="7924">
          <cell r="F7924" t="str">
            <v>IMB/51454/C/OJG5</v>
          </cell>
          <cell r="Q7924">
            <v>2</v>
          </cell>
          <cell r="AQ7924" t="str">
            <v>LEBOEUF François</v>
          </cell>
          <cell r="AW7924">
            <v>2014</v>
          </cell>
          <cell r="AX7924" t="str">
            <v>49</v>
          </cell>
          <cell r="BB7924" t="str">
            <v>El Jilali B</v>
          </cell>
          <cell r="BE7924" t="str">
            <v>52</v>
          </cell>
          <cell r="BF7924" t="str">
            <v>2014-S52</v>
          </cell>
          <cell r="BS7924" t="str">
            <v>El Jilali B</v>
          </cell>
          <cell r="BW7924" t="str">
            <v>52</v>
          </cell>
        </row>
        <row r="7925">
          <cell r="F7925" t="str">
            <v>IMB/51454/C/OJI5</v>
          </cell>
          <cell r="Q7925">
            <v>3</v>
          </cell>
          <cell r="AQ7925" t="str">
            <v>LEBOEUF François</v>
          </cell>
          <cell r="AW7925">
            <v>2014</v>
          </cell>
          <cell r="AX7925" t="str">
            <v>49</v>
          </cell>
          <cell r="BB7925" t="str">
            <v>El Jilali B</v>
          </cell>
          <cell r="BE7925" t="str">
            <v>52</v>
          </cell>
          <cell r="BF7925" t="str">
            <v>2014-S52</v>
          </cell>
          <cell r="BS7925" t="str">
            <v>El Jilali B</v>
          </cell>
          <cell r="BW7925" t="str">
            <v>52</v>
          </cell>
        </row>
        <row r="7926">
          <cell r="F7926" t="str">
            <v>IMB/51454/C/OJJV</v>
          </cell>
          <cell r="Q7926">
            <v>3</v>
          </cell>
          <cell r="AQ7926" t="str">
            <v>LEBOEUF François</v>
          </cell>
          <cell r="AW7926">
            <v>2014</v>
          </cell>
          <cell r="AX7926" t="str">
            <v>49</v>
          </cell>
          <cell r="BB7926" t="str">
            <v>El Jilali B</v>
          </cell>
          <cell r="BE7926" t="str">
            <v>52</v>
          </cell>
          <cell r="BF7926" t="str">
            <v>2014-S52</v>
          </cell>
          <cell r="BS7926" t="str">
            <v>El Jilali B</v>
          </cell>
          <cell r="BW7926" t="str">
            <v>52</v>
          </cell>
        </row>
        <row r="7927">
          <cell r="F7927" t="str">
            <v>IMB/51454/C/OJLV</v>
          </cell>
          <cell r="Q7927">
            <v>3</v>
          </cell>
          <cell r="AQ7927" t="str">
            <v>LEBOEUF François</v>
          </cell>
          <cell r="AW7927">
            <v>2014</v>
          </cell>
          <cell r="AX7927" t="str">
            <v>49</v>
          </cell>
          <cell r="BB7927" t="str">
            <v>El Jilali B</v>
          </cell>
          <cell r="BE7927" t="str">
            <v>52</v>
          </cell>
          <cell r="BF7927" t="str">
            <v>2014-S52</v>
          </cell>
          <cell r="BS7927" t="str">
            <v>El Jilali B</v>
          </cell>
          <cell r="BW7927" t="str">
            <v>52</v>
          </cell>
        </row>
        <row r="7928">
          <cell r="F7928" t="str">
            <v>IMB/51454/C/OJNQ</v>
          </cell>
          <cell r="Q7928">
            <v>3</v>
          </cell>
          <cell r="AQ7928" t="str">
            <v>LEBOEUF François</v>
          </cell>
          <cell r="AW7928">
            <v>2014</v>
          </cell>
          <cell r="AX7928" t="str">
            <v>49</v>
          </cell>
          <cell r="BB7928" t="str">
            <v>El Jilali B</v>
          </cell>
          <cell r="BE7928" t="str">
            <v>52</v>
          </cell>
          <cell r="BF7928" t="str">
            <v>2014-S52</v>
          </cell>
          <cell r="BS7928" t="str">
            <v>El Jilali B</v>
          </cell>
          <cell r="BW7928" t="str">
            <v>52</v>
          </cell>
        </row>
        <row r="7929">
          <cell r="F7929" t="str">
            <v>IMB/51454/C/OJOX</v>
          </cell>
          <cell r="Q7929">
            <v>3</v>
          </cell>
          <cell r="AQ7929" t="str">
            <v>LEBOEUF François</v>
          </cell>
          <cell r="AW7929">
            <v>2014</v>
          </cell>
          <cell r="AX7929" t="str">
            <v>49</v>
          </cell>
          <cell r="BB7929" t="str">
            <v>El Jilali B</v>
          </cell>
          <cell r="BE7929" t="str">
            <v>52</v>
          </cell>
          <cell r="BF7929" t="str">
            <v>2014-S52</v>
          </cell>
          <cell r="BS7929" t="str">
            <v>El Jilali B</v>
          </cell>
          <cell r="BW7929" t="str">
            <v>52</v>
          </cell>
        </row>
        <row r="7930">
          <cell r="F7930" t="str">
            <v>IMB/51454/C/OJPQ</v>
          </cell>
          <cell r="Q7930">
            <v>3</v>
          </cell>
          <cell r="AQ7930" t="str">
            <v>LEBOEUF François</v>
          </cell>
          <cell r="AW7930">
            <v>2014</v>
          </cell>
          <cell r="AX7930" t="str">
            <v>49</v>
          </cell>
          <cell r="BB7930" t="str">
            <v>El Jilali B</v>
          </cell>
          <cell r="BE7930" t="str">
            <v>52</v>
          </cell>
          <cell r="BF7930" t="str">
            <v>2014-S52</v>
          </cell>
          <cell r="BS7930" t="str">
            <v>El Jilali B</v>
          </cell>
          <cell r="BW7930" t="str">
            <v>52</v>
          </cell>
        </row>
        <row r="7931">
          <cell r="F7931" t="str">
            <v>IMB/51454/C/ONJG</v>
          </cell>
          <cell r="Q7931">
            <v>3</v>
          </cell>
          <cell r="AQ7931" t="str">
            <v>LEBOEUF François</v>
          </cell>
          <cell r="AW7931">
            <v>2014</v>
          </cell>
          <cell r="AX7931" t="str">
            <v>48</v>
          </cell>
          <cell r="BB7931" t="str">
            <v>Bauden A</v>
          </cell>
          <cell r="BE7931" t="str">
            <v>49</v>
          </cell>
          <cell r="BF7931" t="str">
            <v>2014-S49</v>
          </cell>
          <cell r="BS7931" t="str">
            <v>Bauden A</v>
          </cell>
          <cell r="BW7931" t="str">
            <v>49</v>
          </cell>
        </row>
        <row r="7932">
          <cell r="F7932" t="str">
            <v>IMB/51454/C/ONJQ</v>
          </cell>
          <cell r="Q7932">
            <v>2</v>
          </cell>
          <cell r="AQ7932" t="str">
            <v>LEBOEUF François</v>
          </cell>
          <cell r="AW7932">
            <v>2014</v>
          </cell>
          <cell r="AX7932" t="str">
            <v>48</v>
          </cell>
          <cell r="BB7932" t="str">
            <v>Bauden A</v>
          </cell>
          <cell r="BE7932" t="str">
            <v>49</v>
          </cell>
          <cell r="BF7932" t="str">
            <v>2014-S49</v>
          </cell>
          <cell r="BS7932" t="str">
            <v>Bauden A</v>
          </cell>
          <cell r="BW7932" t="str">
            <v>49</v>
          </cell>
        </row>
        <row r="7933">
          <cell r="F7933" t="str">
            <v>IMB/51454/C/ONJR</v>
          </cell>
          <cell r="Q7933">
            <v>3</v>
          </cell>
          <cell r="AQ7933" t="str">
            <v>LEBOEUF François</v>
          </cell>
          <cell r="AW7933">
            <v>2014</v>
          </cell>
          <cell r="AX7933" t="str">
            <v>48</v>
          </cell>
          <cell r="BB7933" t="str">
            <v>Bauden A</v>
          </cell>
          <cell r="BE7933" t="str">
            <v>49</v>
          </cell>
          <cell r="BF7933" t="str">
            <v>2014-S49</v>
          </cell>
          <cell r="BS7933" t="str">
            <v>Bauden A</v>
          </cell>
          <cell r="BW7933" t="str">
            <v>49</v>
          </cell>
        </row>
        <row r="7934">
          <cell r="F7934" t="str">
            <v>IMB/51454/C/ONJZ</v>
          </cell>
          <cell r="Q7934">
            <v>1</v>
          </cell>
          <cell r="AQ7934" t="str">
            <v>LEBOEUF François</v>
          </cell>
          <cell r="AW7934">
            <v>2014</v>
          </cell>
          <cell r="AX7934" t="str">
            <v>48</v>
          </cell>
          <cell r="BB7934" t="str">
            <v>Bauden A</v>
          </cell>
          <cell r="BE7934" t="str">
            <v>49</v>
          </cell>
          <cell r="BF7934" t="str">
            <v>2014-S49</v>
          </cell>
          <cell r="BS7934" t="str">
            <v>Bauden A</v>
          </cell>
          <cell r="BW7934" t="str">
            <v>49</v>
          </cell>
        </row>
        <row r="7935">
          <cell r="F7935" t="str">
            <v>IMB/51454/C/ONKB</v>
          </cell>
          <cell r="Q7935">
            <v>3</v>
          </cell>
          <cell r="AQ7935" t="str">
            <v>LEBOEUF François</v>
          </cell>
          <cell r="AW7935">
            <v>2014</v>
          </cell>
          <cell r="AX7935" t="str">
            <v>48</v>
          </cell>
          <cell r="BB7935" t="str">
            <v>Bauden A</v>
          </cell>
          <cell r="BE7935" t="str">
            <v>49</v>
          </cell>
          <cell r="BF7935" t="str">
            <v>2014-S49</v>
          </cell>
          <cell r="BS7935" t="str">
            <v>Bauden A</v>
          </cell>
          <cell r="BW7935" t="str">
            <v>49</v>
          </cell>
        </row>
        <row r="7936">
          <cell r="F7936" t="str">
            <v>IMB/51454/C/ONKL</v>
          </cell>
          <cell r="Q7936">
            <v>3</v>
          </cell>
          <cell r="AQ7936" t="str">
            <v>LEBOEUF François</v>
          </cell>
          <cell r="AW7936">
            <v>2014</v>
          </cell>
          <cell r="AX7936" t="str">
            <v>48</v>
          </cell>
          <cell r="BB7936" t="str">
            <v>Bauden A</v>
          </cell>
          <cell r="BE7936" t="str">
            <v>49</v>
          </cell>
          <cell r="BF7936" t="str">
            <v>2014-S49</v>
          </cell>
          <cell r="BS7936" t="str">
            <v>Bauden A</v>
          </cell>
          <cell r="BW7936" t="str">
            <v>49</v>
          </cell>
        </row>
        <row r="7937">
          <cell r="F7937" t="str">
            <v>IMB/51454/C/ONKQ</v>
          </cell>
          <cell r="Q7937">
            <v>3</v>
          </cell>
          <cell r="AQ7937" t="str">
            <v>LEBOEUF François</v>
          </cell>
          <cell r="AW7937">
            <v>2014</v>
          </cell>
          <cell r="AX7937" t="str">
            <v>48</v>
          </cell>
          <cell r="BB7937" t="str">
            <v>Bauden A</v>
          </cell>
          <cell r="BE7937" t="str">
            <v>49</v>
          </cell>
          <cell r="BF7937" t="str">
            <v>2014-S49</v>
          </cell>
          <cell r="BS7937" t="str">
            <v>Bauden A</v>
          </cell>
          <cell r="BW7937" t="str">
            <v>49</v>
          </cell>
        </row>
        <row r="7938">
          <cell r="F7938" t="str">
            <v>IMB/51454/C/ONKR</v>
          </cell>
          <cell r="Q7938">
            <v>3</v>
          </cell>
          <cell r="AQ7938" t="str">
            <v>LEBOEUF François</v>
          </cell>
          <cell r="AW7938">
            <v>2014</v>
          </cell>
          <cell r="AX7938" t="str">
            <v>48</v>
          </cell>
          <cell r="BB7938" t="str">
            <v>Bauden A</v>
          </cell>
          <cell r="BE7938" t="str">
            <v>49</v>
          </cell>
          <cell r="BF7938" t="str">
            <v>2014-S49</v>
          </cell>
          <cell r="BS7938" t="str">
            <v>Bauden A</v>
          </cell>
          <cell r="BW7938" t="str">
            <v>49</v>
          </cell>
        </row>
        <row r="7939">
          <cell r="F7939" t="str">
            <v>IMB/51454/C/ONL7</v>
          </cell>
          <cell r="Q7939">
            <v>3</v>
          </cell>
          <cell r="AQ7939" t="str">
            <v>LEBOEUF François</v>
          </cell>
          <cell r="AW7939">
            <v>2014</v>
          </cell>
          <cell r="AX7939" t="str">
            <v>48</v>
          </cell>
          <cell r="BB7939" t="str">
            <v>Bauden A</v>
          </cell>
          <cell r="BE7939" t="str">
            <v>49</v>
          </cell>
          <cell r="BF7939" t="str">
            <v>2014-S49</v>
          </cell>
          <cell r="BS7939" t="str">
            <v>Bauden A</v>
          </cell>
          <cell r="BW7939" t="str">
            <v>49</v>
          </cell>
        </row>
        <row r="7940">
          <cell r="F7940" t="str">
            <v>IMB/51454/C/ONLL</v>
          </cell>
          <cell r="Q7940">
            <v>1</v>
          </cell>
          <cell r="AQ7940" t="str">
            <v>LEBOEUF François</v>
          </cell>
          <cell r="AW7940">
            <v>2014</v>
          </cell>
          <cell r="AX7940" t="str">
            <v>48</v>
          </cell>
          <cell r="BB7940" t="str">
            <v>Bauden A</v>
          </cell>
          <cell r="BE7940" t="str">
            <v>49</v>
          </cell>
          <cell r="BF7940" t="str">
            <v>2014-S49</v>
          </cell>
          <cell r="BS7940" t="str">
            <v>Bauden A</v>
          </cell>
          <cell r="BW7940" t="str">
            <v>49</v>
          </cell>
        </row>
        <row r="7941">
          <cell r="F7941" t="str">
            <v>IMB/51454/C/ONM9</v>
          </cell>
          <cell r="Q7941">
            <v>3</v>
          </cell>
          <cell r="AQ7941" t="str">
            <v>LEBOEUF François</v>
          </cell>
          <cell r="AW7941">
            <v>2014</v>
          </cell>
          <cell r="AX7941" t="str">
            <v>48</v>
          </cell>
          <cell r="BB7941" t="str">
            <v>Bauden A</v>
          </cell>
          <cell r="BE7941" t="str">
            <v>49</v>
          </cell>
          <cell r="BF7941" t="str">
            <v>2014-S49</v>
          </cell>
          <cell r="BS7941" t="str">
            <v>Bauden A</v>
          </cell>
          <cell r="BW7941" t="str">
            <v>49</v>
          </cell>
        </row>
        <row r="7942">
          <cell r="F7942" t="str">
            <v>IMB/51454/C/ONMA</v>
          </cell>
          <cell r="Q7942">
            <v>1</v>
          </cell>
          <cell r="AQ7942" t="str">
            <v>LEBOEUF François</v>
          </cell>
          <cell r="AW7942">
            <v>2014</v>
          </cell>
          <cell r="AX7942" t="str">
            <v>48</v>
          </cell>
          <cell r="BB7942" t="str">
            <v>Bauden A</v>
          </cell>
          <cell r="BE7942" t="str">
            <v>49</v>
          </cell>
          <cell r="BF7942" t="str">
            <v>2014-S49</v>
          </cell>
          <cell r="BS7942" t="str">
            <v>Bauden A</v>
          </cell>
          <cell r="BW7942" t="str">
            <v>49</v>
          </cell>
        </row>
        <row r="7943">
          <cell r="F7943" t="str">
            <v>IMB/51454/C/ONMZ</v>
          </cell>
          <cell r="Q7943">
            <v>3</v>
          </cell>
          <cell r="AQ7943" t="str">
            <v>LEBOEUF François</v>
          </cell>
          <cell r="AW7943">
            <v>2014</v>
          </cell>
          <cell r="AX7943" t="str">
            <v>48</v>
          </cell>
          <cell r="BB7943" t="str">
            <v>Bauden A</v>
          </cell>
          <cell r="BE7943" t="str">
            <v>49</v>
          </cell>
          <cell r="BF7943" t="str">
            <v>2014-S49</v>
          </cell>
          <cell r="BS7943" t="str">
            <v>Bauden A</v>
          </cell>
          <cell r="BW7943" t="str">
            <v>49</v>
          </cell>
        </row>
        <row r="7944">
          <cell r="F7944" t="str">
            <v>IMB/51454/C/ONNN</v>
          </cell>
          <cell r="Q7944">
            <v>2</v>
          </cell>
          <cell r="AQ7944" t="str">
            <v>LEBOEUF François</v>
          </cell>
          <cell r="AW7944">
            <v>2014</v>
          </cell>
          <cell r="AX7944" t="str">
            <v>48</v>
          </cell>
          <cell r="BB7944" t="str">
            <v>Bauden A</v>
          </cell>
          <cell r="BE7944" t="str">
            <v>49</v>
          </cell>
          <cell r="BF7944" t="str">
            <v>2014-S49</v>
          </cell>
          <cell r="BS7944" t="str">
            <v>Bauden A</v>
          </cell>
          <cell r="BW7944" t="str">
            <v>49</v>
          </cell>
        </row>
        <row r="7945">
          <cell r="F7945" t="str">
            <v>IMB/51454/C/ONP2</v>
          </cell>
          <cell r="Q7945">
            <v>3</v>
          </cell>
          <cell r="AQ7945" t="str">
            <v>LEBOEUF François</v>
          </cell>
          <cell r="AW7945">
            <v>2014</v>
          </cell>
          <cell r="AX7945" t="str">
            <v>48</v>
          </cell>
          <cell r="BB7945" t="str">
            <v>Bauden A</v>
          </cell>
          <cell r="BE7945" t="str">
            <v>49</v>
          </cell>
          <cell r="BF7945" t="str">
            <v>2014-S49</v>
          </cell>
          <cell r="BS7945" t="str">
            <v>Bauden A</v>
          </cell>
          <cell r="BW7945" t="str">
            <v>49</v>
          </cell>
        </row>
        <row r="7946">
          <cell r="F7946" t="str">
            <v>IMB/51454/C/ONR6</v>
          </cell>
          <cell r="Q7946">
            <v>3</v>
          </cell>
          <cell r="AQ7946" t="str">
            <v>LEBOEUF François</v>
          </cell>
          <cell r="AW7946">
            <v>2014</v>
          </cell>
          <cell r="AX7946" t="str">
            <v>48</v>
          </cell>
          <cell r="BB7946" t="str">
            <v>Bauden A</v>
          </cell>
          <cell r="BE7946" t="str">
            <v>49</v>
          </cell>
          <cell r="BF7946" t="str">
            <v>2014-S49</v>
          </cell>
          <cell r="BS7946" t="str">
            <v>Bauden A</v>
          </cell>
          <cell r="BW7946" t="str">
            <v>49</v>
          </cell>
        </row>
        <row r="7947">
          <cell r="F7947" t="str">
            <v>IMB/51454/C/ONS2</v>
          </cell>
          <cell r="Q7947">
            <v>3</v>
          </cell>
          <cell r="AQ7947" t="str">
            <v>LEBOEUF François</v>
          </cell>
          <cell r="AW7947">
            <v>2014</v>
          </cell>
          <cell r="AX7947" t="str">
            <v>48</v>
          </cell>
          <cell r="BB7947" t="str">
            <v>Bauden A</v>
          </cell>
          <cell r="BE7947" t="str">
            <v>49</v>
          </cell>
          <cell r="BF7947" t="str">
            <v>2014-S49</v>
          </cell>
          <cell r="BS7947" t="str">
            <v>Bauden A</v>
          </cell>
          <cell r="BW7947" t="str">
            <v>49</v>
          </cell>
        </row>
        <row r="7948">
          <cell r="F7948" t="str">
            <v>IMB/51454/C/ONT6</v>
          </cell>
          <cell r="Q7948">
            <v>3</v>
          </cell>
          <cell r="AQ7948" t="str">
            <v>LEBOEUF François</v>
          </cell>
          <cell r="AW7948">
            <v>2014</v>
          </cell>
          <cell r="AX7948" t="str">
            <v>48</v>
          </cell>
          <cell r="BB7948" t="str">
            <v>Bauden A</v>
          </cell>
          <cell r="BE7948" t="str">
            <v>49</v>
          </cell>
          <cell r="BF7948" t="str">
            <v>2014-S49</v>
          </cell>
          <cell r="BS7948" t="str">
            <v>Bauden A</v>
          </cell>
          <cell r="BW7948" t="str">
            <v>49</v>
          </cell>
        </row>
        <row r="7949">
          <cell r="F7949" t="str">
            <v>IMB/51454/C/ONTP</v>
          </cell>
          <cell r="Q7949">
            <v>2</v>
          </cell>
          <cell r="AQ7949" t="str">
            <v>LEBOEUF François</v>
          </cell>
          <cell r="AW7949">
            <v>2014</v>
          </cell>
          <cell r="AX7949" t="str">
            <v>48</v>
          </cell>
          <cell r="BB7949" t="str">
            <v>Bauden A</v>
          </cell>
          <cell r="BE7949" t="str">
            <v>49</v>
          </cell>
          <cell r="BF7949" t="str">
            <v>2014-S49</v>
          </cell>
          <cell r="BS7949" t="str">
            <v>Bauden A</v>
          </cell>
          <cell r="BW7949" t="str">
            <v>49</v>
          </cell>
        </row>
        <row r="7950">
          <cell r="F7950" t="str">
            <v>IMB/51454/C/ONUH</v>
          </cell>
          <cell r="Q7950">
            <v>3</v>
          </cell>
          <cell r="AQ7950" t="str">
            <v>LEBOEUF François</v>
          </cell>
          <cell r="AW7950">
            <v>2014</v>
          </cell>
          <cell r="AX7950" t="str">
            <v>48</v>
          </cell>
          <cell r="BB7950" t="str">
            <v>Bauden A</v>
          </cell>
          <cell r="BE7950" t="str">
            <v>49</v>
          </cell>
          <cell r="BF7950" t="str">
            <v>2014-S49</v>
          </cell>
          <cell r="BS7950" t="str">
            <v>Bauden A</v>
          </cell>
          <cell r="BW7950" t="str">
            <v>49</v>
          </cell>
        </row>
        <row r="7951">
          <cell r="F7951" t="str">
            <v>IMB/51454/C/ONV4</v>
          </cell>
          <cell r="Q7951">
            <v>4</v>
          </cell>
          <cell r="AQ7951" t="str">
            <v>LEBOEUF François</v>
          </cell>
          <cell r="AW7951">
            <v>2014</v>
          </cell>
          <cell r="AX7951" t="str">
            <v>48</v>
          </cell>
          <cell r="BB7951" t="str">
            <v>Bauden A</v>
          </cell>
          <cell r="BE7951" t="str">
            <v>49</v>
          </cell>
          <cell r="BF7951" t="str">
            <v>2014-S49</v>
          </cell>
          <cell r="BS7951" t="str">
            <v>Bauden A</v>
          </cell>
          <cell r="BW7951" t="str">
            <v>49</v>
          </cell>
        </row>
        <row r="7952">
          <cell r="F7952" t="str">
            <v>IMB/51454/C/ONVB</v>
          </cell>
          <cell r="Q7952">
            <v>2</v>
          </cell>
          <cell r="AQ7952" t="str">
            <v>LEBOEUF François</v>
          </cell>
          <cell r="AW7952">
            <v>2014</v>
          </cell>
          <cell r="AX7952" t="str">
            <v>48</v>
          </cell>
          <cell r="BB7952" t="str">
            <v>Bauden A</v>
          </cell>
          <cell r="BE7952" t="str">
            <v>49</v>
          </cell>
          <cell r="BF7952" t="str">
            <v>2014-S49</v>
          </cell>
          <cell r="BS7952" t="str">
            <v>Bauden A</v>
          </cell>
          <cell r="BW7952" t="str">
            <v>49</v>
          </cell>
        </row>
        <row r="7953">
          <cell r="F7953" t="str">
            <v>IMB/51454/C/ONVW</v>
          </cell>
          <cell r="Q7953">
            <v>1</v>
          </cell>
          <cell r="AQ7953" t="str">
            <v>LEBOEUF François</v>
          </cell>
          <cell r="AW7953">
            <v>2014</v>
          </cell>
          <cell r="AX7953" t="str">
            <v>49</v>
          </cell>
          <cell r="BB7953" t="str">
            <v>Bauden A</v>
          </cell>
          <cell r="BE7953" t="str">
            <v>51</v>
          </cell>
          <cell r="BF7953" t="str">
            <v>2014-S51</v>
          </cell>
          <cell r="BS7953" t="str">
            <v>Bauden A</v>
          </cell>
          <cell r="BW7953" t="str">
            <v>51</v>
          </cell>
        </row>
        <row r="7954">
          <cell r="F7954" t="str">
            <v>IMB/51454/C/ONW6</v>
          </cell>
          <cell r="Q7954">
            <v>2</v>
          </cell>
          <cell r="AQ7954" t="str">
            <v>LEBOEUF François</v>
          </cell>
          <cell r="AW7954">
            <v>2014</v>
          </cell>
          <cell r="AX7954" t="str">
            <v>49</v>
          </cell>
          <cell r="BB7954" t="str">
            <v>Bauden A</v>
          </cell>
          <cell r="BE7954" t="str">
            <v>51</v>
          </cell>
          <cell r="BF7954" t="str">
            <v>2014-S51</v>
          </cell>
          <cell r="BS7954" t="str">
            <v>Bauden A</v>
          </cell>
          <cell r="BW7954" t="str">
            <v>51</v>
          </cell>
        </row>
        <row r="7955">
          <cell r="F7955" t="str">
            <v>IMB/51454/C/ONWN</v>
          </cell>
          <cell r="Q7955">
            <v>2</v>
          </cell>
          <cell r="AQ7955" t="str">
            <v>LEBOEUF François</v>
          </cell>
          <cell r="AW7955">
            <v>2014</v>
          </cell>
          <cell r="AX7955" t="str">
            <v>49</v>
          </cell>
          <cell r="BB7955" t="str">
            <v>Bauden A</v>
          </cell>
          <cell r="BE7955" t="str">
            <v>51</v>
          </cell>
          <cell r="BF7955" t="str">
            <v>2014-S51</v>
          </cell>
          <cell r="BS7955" t="str">
            <v>Bauden A</v>
          </cell>
          <cell r="BW7955" t="str">
            <v>51</v>
          </cell>
        </row>
        <row r="7956">
          <cell r="F7956" t="str">
            <v>IMB/51454/C/ONXD</v>
          </cell>
          <cell r="Q7956">
            <v>3</v>
          </cell>
          <cell r="AQ7956" t="str">
            <v>LEBOEUF François</v>
          </cell>
          <cell r="AW7956">
            <v>2014</v>
          </cell>
          <cell r="AX7956" t="str">
            <v>49</v>
          </cell>
          <cell r="BB7956" t="str">
            <v>Bauden A</v>
          </cell>
          <cell r="BE7956" t="str">
            <v>51</v>
          </cell>
          <cell r="BF7956" t="str">
            <v>2014-S51</v>
          </cell>
          <cell r="BS7956" t="str">
            <v>Bauden A</v>
          </cell>
          <cell r="BW7956" t="str">
            <v>51</v>
          </cell>
        </row>
        <row r="7957">
          <cell r="F7957" t="str">
            <v>IMB/51454/C/ONXR</v>
          </cell>
          <cell r="Q7957">
            <v>3</v>
          </cell>
          <cell r="AQ7957" t="str">
            <v>LEBOEUF François</v>
          </cell>
          <cell r="AW7957">
            <v>2014</v>
          </cell>
          <cell r="AX7957" t="str">
            <v>49</v>
          </cell>
          <cell r="BB7957" t="str">
            <v>Bauden A</v>
          </cell>
          <cell r="BE7957" t="str">
            <v>51</v>
          </cell>
          <cell r="BF7957" t="str">
            <v>2014-S51</v>
          </cell>
          <cell r="BS7957" t="str">
            <v>Bauden A</v>
          </cell>
          <cell r="BW7957" t="str">
            <v>51</v>
          </cell>
        </row>
        <row r="7958">
          <cell r="F7958" t="str">
            <v>IMB/51454/C/ONXS</v>
          </cell>
          <cell r="Q7958">
            <v>2</v>
          </cell>
          <cell r="AQ7958" t="str">
            <v>LEBOEUF François</v>
          </cell>
          <cell r="AW7958">
            <v>2014</v>
          </cell>
          <cell r="AX7958" t="str">
            <v>49</v>
          </cell>
          <cell r="BB7958" t="str">
            <v>Bauden A</v>
          </cell>
          <cell r="BE7958" t="str">
            <v>51</v>
          </cell>
          <cell r="BF7958" t="str">
            <v>2014-S51</v>
          </cell>
          <cell r="BS7958" t="str">
            <v>Bauden A</v>
          </cell>
          <cell r="BW7958" t="str">
            <v>51</v>
          </cell>
        </row>
        <row r="7959">
          <cell r="F7959" t="str">
            <v>IMB/51454/C/OUOA</v>
          </cell>
          <cell r="Q7959">
            <v>17</v>
          </cell>
          <cell r="AQ7959" t="str">
            <v>SETRS ST</v>
          </cell>
          <cell r="AW7959">
            <v>2017</v>
          </cell>
          <cell r="AX7959" t="str">
            <v>09</v>
          </cell>
          <cell r="BB7959" t="str">
            <v>Salhi B</v>
          </cell>
          <cell r="BE7959" t="str">
            <v>11</v>
          </cell>
          <cell r="BF7959" t="str">
            <v>2017-S11</v>
          </cell>
          <cell r="BS7959" t="str">
            <v>BE OPTIK ST</v>
          </cell>
          <cell r="BW7959" t="str">
            <v>13</v>
          </cell>
        </row>
        <row r="7960">
          <cell r="F7960" t="str">
            <v>IMB/51454/C/ONYV</v>
          </cell>
          <cell r="Q7960">
            <v>2</v>
          </cell>
          <cell r="AQ7960" t="str">
            <v>LEBOEUF François</v>
          </cell>
          <cell r="AW7960">
            <v>2014</v>
          </cell>
          <cell r="AX7960" t="str">
            <v>48</v>
          </cell>
          <cell r="BB7960" t="str">
            <v>Bauden A</v>
          </cell>
          <cell r="BE7960" t="str">
            <v>49</v>
          </cell>
          <cell r="BF7960" t="str">
            <v>2014-S49</v>
          </cell>
          <cell r="BS7960" t="str">
            <v>Bauden A</v>
          </cell>
          <cell r="BW7960" t="str">
            <v>49</v>
          </cell>
        </row>
        <row r="7961">
          <cell r="F7961" t="str">
            <v>IMB/51454/C/ORZU</v>
          </cell>
          <cell r="Q7961">
            <v>4</v>
          </cell>
          <cell r="AQ7961" t="str">
            <v>SETRS ST</v>
          </cell>
          <cell r="AW7961">
            <v>2015</v>
          </cell>
          <cell r="AX7961" t="str">
            <v>03</v>
          </cell>
          <cell r="BB7961" t="str">
            <v>Carre M</v>
          </cell>
          <cell r="BE7961" t="str">
            <v>10</v>
          </cell>
          <cell r="BF7961" t="str">
            <v>2015-S10</v>
          </cell>
          <cell r="BS7961" t="str">
            <v>Carre M</v>
          </cell>
          <cell r="BW7961" t="str">
            <v>10</v>
          </cell>
        </row>
        <row r="7962">
          <cell r="F7962" t="str">
            <v>IMB/51454/C/ONZE</v>
          </cell>
          <cell r="Q7962">
            <v>2</v>
          </cell>
          <cell r="AQ7962" t="str">
            <v>LEBOEUF François</v>
          </cell>
          <cell r="AW7962">
            <v>2014</v>
          </cell>
          <cell r="AX7962" t="str">
            <v>49</v>
          </cell>
          <cell r="BB7962" t="str">
            <v>Bauden A</v>
          </cell>
          <cell r="BE7962" t="str">
            <v>51</v>
          </cell>
          <cell r="BF7962" t="str">
            <v>2014-S51</v>
          </cell>
          <cell r="BS7962" t="str">
            <v>Bauden A</v>
          </cell>
          <cell r="BW7962" t="str">
            <v>51</v>
          </cell>
        </row>
        <row r="7963">
          <cell r="F7963" t="str">
            <v>IMB/51454/C/OUOH</v>
          </cell>
          <cell r="Q7963">
            <v>17</v>
          </cell>
          <cell r="AQ7963" t="str">
            <v>SETRS ST</v>
          </cell>
          <cell r="AW7963">
            <v>2017</v>
          </cell>
          <cell r="AX7963" t="str">
            <v>09</v>
          </cell>
          <cell r="BB7963" t="str">
            <v>Salhi B</v>
          </cell>
          <cell r="BE7963" t="str">
            <v>11</v>
          </cell>
          <cell r="BF7963" t="str">
            <v>2017-S11</v>
          </cell>
          <cell r="BS7963" t="str">
            <v>BE OPTIK ST</v>
          </cell>
          <cell r="BW7963" t="str">
            <v>13</v>
          </cell>
        </row>
        <row r="7964">
          <cell r="F7964" t="str">
            <v>IMB/51454/C/OSGR</v>
          </cell>
          <cell r="Q7964">
            <v>4</v>
          </cell>
          <cell r="AQ7964" t="str">
            <v>SETRS ST</v>
          </cell>
          <cell r="AW7964">
            <v>2014</v>
          </cell>
          <cell r="AX7964" t="str">
            <v>52</v>
          </cell>
          <cell r="BB7964" t="str">
            <v>Bauden A</v>
          </cell>
          <cell r="BE7964" t="str">
            <v>02</v>
          </cell>
          <cell r="BF7964" t="str">
            <v>2015-S02</v>
          </cell>
          <cell r="BS7964" t="str">
            <v>Bauden A</v>
          </cell>
          <cell r="BW7964" t="str">
            <v>02</v>
          </cell>
        </row>
        <row r="7965">
          <cell r="F7965" t="str">
            <v>IMB/51454/C/OO40</v>
          </cell>
          <cell r="Q7965">
            <v>1</v>
          </cell>
          <cell r="AQ7965" t="str">
            <v>LEBOEUF François</v>
          </cell>
          <cell r="AW7965">
            <v>2014</v>
          </cell>
          <cell r="AX7965" t="str">
            <v>49</v>
          </cell>
          <cell r="BB7965" t="str">
            <v>Bauden A</v>
          </cell>
          <cell r="BE7965" t="str">
            <v>51</v>
          </cell>
          <cell r="BF7965" t="str">
            <v>2014-S51</v>
          </cell>
          <cell r="BS7965" t="str">
            <v>Bauden A</v>
          </cell>
          <cell r="BW7965" t="str">
            <v>51</v>
          </cell>
        </row>
        <row r="7966">
          <cell r="F7966" t="str">
            <v>IMB/51454/C/OUOT</v>
          </cell>
          <cell r="Q7966">
            <v>35</v>
          </cell>
          <cell r="AQ7966" t="str">
            <v>SETRS ST</v>
          </cell>
          <cell r="AW7966">
            <v>2017</v>
          </cell>
          <cell r="AX7966" t="str">
            <v>09</v>
          </cell>
          <cell r="BB7966" t="str">
            <v>Salhi B</v>
          </cell>
          <cell r="BE7966" t="str">
            <v>11</v>
          </cell>
          <cell r="BF7966" t="str">
            <v>2017-S11</v>
          </cell>
          <cell r="BS7966" t="str">
            <v>BE OPTIK ST</v>
          </cell>
          <cell r="BW7966" t="str">
            <v>13</v>
          </cell>
        </row>
        <row r="7967">
          <cell r="F7967" t="str">
            <v>IMB/51454/C/OU0J</v>
          </cell>
          <cell r="Q7967">
            <v>4</v>
          </cell>
          <cell r="AQ7967" t="str">
            <v>SETRS ST</v>
          </cell>
          <cell r="AW7967">
            <v>2014</v>
          </cell>
          <cell r="AX7967" t="str">
            <v>49</v>
          </cell>
          <cell r="BB7967" t="str">
            <v>DTI ST</v>
          </cell>
          <cell r="BE7967" t="str">
            <v>06</v>
          </cell>
          <cell r="BF7967" t="str">
            <v>2015-S06</v>
          </cell>
          <cell r="BS7967" t="str">
            <v>DTI ST</v>
          </cell>
          <cell r="BW7967" t="str">
            <v>09</v>
          </cell>
        </row>
        <row r="7968">
          <cell r="F7968" t="str">
            <v>IMB/51454/C/OS80</v>
          </cell>
          <cell r="Q7968">
            <v>11</v>
          </cell>
          <cell r="AQ7968" t="str">
            <v>SETRS ST</v>
          </cell>
          <cell r="AW7968">
            <v>2015</v>
          </cell>
          <cell r="AX7968" t="str">
            <v>11</v>
          </cell>
          <cell r="BB7968" t="str">
            <v>Carre M</v>
          </cell>
          <cell r="BE7968" t="str">
            <v>23</v>
          </cell>
          <cell r="BF7968" t="str">
            <v>2015-S23</v>
          </cell>
          <cell r="BS7968" t="str">
            <v>Carre M</v>
          </cell>
          <cell r="BW7968" t="str">
            <v>23</v>
          </cell>
        </row>
        <row r="7969">
          <cell r="F7969" t="str">
            <v>IMB/51454/C/P026</v>
          </cell>
          <cell r="Q7969">
            <v>6</v>
          </cell>
          <cell r="AQ7969" t="str">
            <v>SETRS ST</v>
          </cell>
          <cell r="AW7969">
            <v>2015</v>
          </cell>
          <cell r="AX7969" t="str">
            <v>10</v>
          </cell>
          <cell r="BB7969" t="str">
            <v>Bauden A</v>
          </cell>
          <cell r="BE7969" t="str">
            <v>12</v>
          </cell>
          <cell r="BF7969" t="str">
            <v>2015-S12</v>
          </cell>
          <cell r="BS7969" t="str">
            <v>Bauden A</v>
          </cell>
          <cell r="BW7969" t="str">
            <v>12</v>
          </cell>
        </row>
        <row r="7970">
          <cell r="F7970" t="str">
            <v>IMB/51454/C/OZGZ</v>
          </cell>
          <cell r="Q7970">
            <v>2</v>
          </cell>
          <cell r="AQ7970" t="str">
            <v>LEBOEUF François</v>
          </cell>
          <cell r="AW7970">
            <v>2014</v>
          </cell>
          <cell r="AX7970" t="str">
            <v>49</v>
          </cell>
          <cell r="BB7970" t="str">
            <v>Bauden A</v>
          </cell>
          <cell r="BE7970" t="str">
            <v>51</v>
          </cell>
          <cell r="BF7970" t="str">
            <v>2014-S51</v>
          </cell>
          <cell r="BS7970" t="str">
            <v>Bauden A</v>
          </cell>
          <cell r="BW7970" t="str">
            <v>51</v>
          </cell>
        </row>
        <row r="7971">
          <cell r="F7971" t="str">
            <v>IMB/51454/C/OZH0</v>
          </cell>
          <cell r="Q7971">
            <v>2</v>
          </cell>
          <cell r="AQ7971" t="str">
            <v>LEBOEUF François</v>
          </cell>
          <cell r="AW7971">
            <v>2014</v>
          </cell>
          <cell r="AX7971" t="str">
            <v>49</v>
          </cell>
          <cell r="BB7971" t="str">
            <v>Bauden A</v>
          </cell>
          <cell r="BE7971" t="str">
            <v>51</v>
          </cell>
          <cell r="BF7971" t="str">
            <v>2014-S51</v>
          </cell>
          <cell r="BS7971" t="str">
            <v>Bauden A</v>
          </cell>
          <cell r="BW7971" t="str">
            <v>51</v>
          </cell>
        </row>
        <row r="7972">
          <cell r="F7972" t="str">
            <v>IMB/51454/C/P0TI</v>
          </cell>
          <cell r="Q7972">
            <v>16</v>
          </cell>
          <cell r="AQ7972" t="str">
            <v>SETRS ST</v>
          </cell>
          <cell r="AW7972">
            <v>2016</v>
          </cell>
          <cell r="AX7972" t="str">
            <v>24</v>
          </cell>
          <cell r="BB7972" t="str">
            <v>Annulé</v>
          </cell>
          <cell r="BE7972" t="str">
            <v/>
          </cell>
          <cell r="BF7972" t="str">
            <v/>
          </cell>
          <cell r="BS7972" t="str">
            <v>Annulé</v>
          </cell>
          <cell r="BW7972" t="str">
            <v/>
          </cell>
        </row>
        <row r="7973">
          <cell r="F7973" t="str">
            <v>IMB/51454/C/P06S</v>
          </cell>
          <cell r="Q7973">
            <v>3</v>
          </cell>
          <cell r="AQ7973" t="str">
            <v>LEBOEUF François</v>
          </cell>
          <cell r="AW7973">
            <v>2014</v>
          </cell>
          <cell r="AX7973" t="str">
            <v>48</v>
          </cell>
          <cell r="BB7973" t="str">
            <v>Bauden A</v>
          </cell>
          <cell r="BE7973" t="str">
            <v>49</v>
          </cell>
          <cell r="BF7973" t="str">
            <v>2014-S49</v>
          </cell>
          <cell r="BS7973" t="str">
            <v>Bauden A</v>
          </cell>
          <cell r="BW7973" t="str">
            <v>49</v>
          </cell>
        </row>
        <row r="7974">
          <cell r="F7974" t="str">
            <v>IMB/51454/C/P06T</v>
          </cell>
          <cell r="Q7974">
            <v>3</v>
          </cell>
          <cell r="AQ7974" t="str">
            <v>LEBOEUF François</v>
          </cell>
          <cell r="AW7974">
            <v>2014</v>
          </cell>
          <cell r="AX7974" t="str">
            <v>48</v>
          </cell>
          <cell r="BB7974" t="str">
            <v>Bauden A</v>
          </cell>
          <cell r="BE7974" t="str">
            <v>49</v>
          </cell>
          <cell r="BF7974" t="str">
            <v>2014-S49</v>
          </cell>
          <cell r="BS7974" t="str">
            <v>Bauden A</v>
          </cell>
          <cell r="BW7974" t="str">
            <v>49</v>
          </cell>
        </row>
        <row r="7975">
          <cell r="F7975" t="str">
            <v>IMB/51454/S/ONKS</v>
          </cell>
          <cell r="Q7975">
            <v>1</v>
          </cell>
          <cell r="AQ7975" t="str">
            <v>LEBOEUF François</v>
          </cell>
          <cell r="AW7975">
            <v>2014</v>
          </cell>
          <cell r="AX7975" t="str">
            <v>48</v>
          </cell>
          <cell r="BB7975" t="str">
            <v>Bauden A</v>
          </cell>
          <cell r="BE7975" t="str">
            <v>49</v>
          </cell>
          <cell r="BF7975" t="str">
            <v>2014-S49</v>
          </cell>
          <cell r="BS7975" t="str">
            <v>Bauden A</v>
          </cell>
          <cell r="BW7975" t="str">
            <v>49</v>
          </cell>
        </row>
        <row r="7976">
          <cell r="F7976" t="str">
            <v>IMB/51454/S/ONLU</v>
          </cell>
          <cell r="Q7976">
            <v>1</v>
          </cell>
          <cell r="AQ7976" t="str">
            <v>LEBOEUF François</v>
          </cell>
          <cell r="AW7976">
            <v>2014</v>
          </cell>
          <cell r="AX7976" t="str">
            <v>48</v>
          </cell>
          <cell r="BB7976" t="str">
            <v>Bauden A</v>
          </cell>
          <cell r="BE7976" t="str">
            <v>49</v>
          </cell>
          <cell r="BF7976" t="str">
            <v>2014-S49</v>
          </cell>
          <cell r="BS7976" t="str">
            <v>Bauden A</v>
          </cell>
          <cell r="BW7976" t="str">
            <v>49</v>
          </cell>
        </row>
        <row r="7977">
          <cell r="F7977" t="str">
            <v>IMB/51454/S/ONMB</v>
          </cell>
          <cell r="Q7977">
            <v>1</v>
          </cell>
          <cell r="AQ7977" t="str">
            <v>LEBOEUF François</v>
          </cell>
          <cell r="AW7977">
            <v>2014</v>
          </cell>
          <cell r="AX7977" t="str">
            <v>48</v>
          </cell>
          <cell r="BB7977" t="str">
            <v>Bauden A</v>
          </cell>
          <cell r="BE7977" t="str">
            <v>49</v>
          </cell>
          <cell r="BF7977" t="str">
            <v>2014-S49</v>
          </cell>
          <cell r="BS7977" t="str">
            <v>Bauden A</v>
          </cell>
          <cell r="BW7977" t="str">
            <v>49</v>
          </cell>
        </row>
        <row r="7978">
          <cell r="F7978" t="str">
            <v>IMB/51454/S/ONRT</v>
          </cell>
          <cell r="Q7978">
            <v>1</v>
          </cell>
          <cell r="AQ7978" t="str">
            <v>LEBOEUF François</v>
          </cell>
          <cell r="AW7978">
            <v>2014</v>
          </cell>
          <cell r="AX7978" t="str">
            <v>49</v>
          </cell>
          <cell r="BB7978" t="str">
            <v>Bauden A</v>
          </cell>
          <cell r="BE7978" t="str">
            <v>51</v>
          </cell>
          <cell r="BF7978" t="str">
            <v>2014-S51</v>
          </cell>
          <cell r="BS7978" t="str">
            <v>Bauden A</v>
          </cell>
          <cell r="BW7978" t="str">
            <v>51</v>
          </cell>
        </row>
        <row r="7979">
          <cell r="F7979" t="str">
            <v>IMB/51454/S/ONYI</v>
          </cell>
          <cell r="Q7979">
            <v>1</v>
          </cell>
          <cell r="AQ7979" t="str">
            <v>LEBOEUF François</v>
          </cell>
          <cell r="AW7979">
            <v>2014</v>
          </cell>
          <cell r="AX7979" t="str">
            <v>49</v>
          </cell>
          <cell r="BB7979" t="str">
            <v>Bauden A</v>
          </cell>
          <cell r="BE7979" t="str">
            <v>51</v>
          </cell>
          <cell r="BF7979" t="str">
            <v>2014-S51</v>
          </cell>
          <cell r="BS7979" t="str">
            <v>Bauden A</v>
          </cell>
          <cell r="BW7979" t="str">
            <v>51</v>
          </cell>
        </row>
        <row r="7980">
          <cell r="F7980" t="str">
            <v>IMB/51454/S/OO5V</v>
          </cell>
          <cell r="Q7980">
            <v>1</v>
          </cell>
          <cell r="AQ7980" t="str">
            <v>Vandelet S</v>
          </cell>
          <cell r="AW7980">
            <v>2014</v>
          </cell>
          <cell r="AX7980" t="str">
            <v>46</v>
          </cell>
          <cell r="BB7980" t="str">
            <v>Carre M</v>
          </cell>
          <cell r="BE7980" t="str">
            <v>50</v>
          </cell>
          <cell r="BF7980" t="str">
            <v>2014-S50</v>
          </cell>
          <cell r="BS7980" t="str">
            <v>Carre M</v>
          </cell>
          <cell r="BW7980" t="str">
            <v>50</v>
          </cell>
        </row>
        <row r="7981">
          <cell r="F7981" t="str">
            <v>IMB/51454/C/P0TH</v>
          </cell>
          <cell r="Q7981">
            <v>48</v>
          </cell>
          <cell r="AQ7981" t="str">
            <v>SETRS ST</v>
          </cell>
          <cell r="AW7981">
            <v>2016</v>
          </cell>
          <cell r="AX7981" t="str">
            <v>02</v>
          </cell>
          <cell r="BB7981" t="str">
            <v>Annulé</v>
          </cell>
          <cell r="BE7981" t="str">
            <v/>
          </cell>
          <cell r="BF7981" t="str">
            <v/>
          </cell>
          <cell r="BS7981" t="str">
            <v>Annulé</v>
          </cell>
          <cell r="BW7981" t="str">
            <v/>
          </cell>
        </row>
        <row r="7982">
          <cell r="F7982" t="str">
            <v>IMB/51454/X/01HZ</v>
          </cell>
          <cell r="Q7982">
            <v>17</v>
          </cell>
          <cell r="AQ7982" t="str">
            <v>SETRS ST</v>
          </cell>
          <cell r="AW7982">
            <v>2016</v>
          </cell>
          <cell r="AX7982" t="str">
            <v>02</v>
          </cell>
          <cell r="BB7982" t="str">
            <v>Annulé</v>
          </cell>
          <cell r="BE7982" t="str">
            <v/>
          </cell>
          <cell r="BF7982" t="str">
            <v/>
          </cell>
          <cell r="BS7982" t="str">
            <v>Annulé</v>
          </cell>
          <cell r="BW7982" t="str">
            <v/>
          </cell>
        </row>
        <row r="7983">
          <cell r="F7983" t="str">
            <v>IMB/51454/X/01I0</v>
          </cell>
          <cell r="Q7983">
            <v>38</v>
          </cell>
          <cell r="AQ7983" t="str">
            <v>SETRS ST</v>
          </cell>
          <cell r="AW7983">
            <v>2016</v>
          </cell>
          <cell r="AX7983" t="str">
            <v>02</v>
          </cell>
          <cell r="BB7983" t="str">
            <v>Annulé</v>
          </cell>
          <cell r="BE7983" t="str">
            <v/>
          </cell>
          <cell r="BF7983" t="str">
            <v/>
          </cell>
          <cell r="BS7983" t="str">
            <v>Annulé</v>
          </cell>
          <cell r="BW7983" t="str">
            <v/>
          </cell>
        </row>
        <row r="7984">
          <cell r="F7984" t="str">
            <v>IMB/51454/X/01I1</v>
          </cell>
          <cell r="Q7984">
            <v>33</v>
          </cell>
          <cell r="AQ7984" t="str">
            <v>SETRS ST</v>
          </cell>
          <cell r="AW7984">
            <v>2016</v>
          </cell>
          <cell r="AX7984" t="str">
            <v>02</v>
          </cell>
          <cell r="BB7984" t="str">
            <v>Annulé</v>
          </cell>
          <cell r="BE7984" t="str">
            <v/>
          </cell>
          <cell r="BF7984" t="str">
            <v/>
          </cell>
          <cell r="BS7984" t="str">
            <v>Annulé</v>
          </cell>
          <cell r="BW7984" t="str">
            <v/>
          </cell>
        </row>
        <row r="7985">
          <cell r="F7985" t="str">
            <v>IMB/51454/C/ONLD</v>
          </cell>
          <cell r="Q7985">
            <v>7</v>
          </cell>
          <cell r="AQ7985" t="str">
            <v>SETRS ST</v>
          </cell>
          <cell r="AW7985">
            <v>2014</v>
          </cell>
          <cell r="AX7985" t="str">
            <v>52</v>
          </cell>
          <cell r="BB7985" t="str">
            <v>Bauden A</v>
          </cell>
          <cell r="BE7985" t="str">
            <v>02</v>
          </cell>
          <cell r="BF7985" t="str">
            <v>2015-S02</v>
          </cell>
          <cell r="BS7985" t="str">
            <v>Bauden A</v>
          </cell>
          <cell r="BW7985" t="str">
            <v>02</v>
          </cell>
        </row>
        <row r="7986">
          <cell r="F7986" t="str">
            <v>IMB/51454/C/OQZN</v>
          </cell>
          <cell r="Q7986">
            <v>4</v>
          </cell>
          <cell r="AQ7986" t="str">
            <v>SETRS ST</v>
          </cell>
          <cell r="AW7986">
            <v>2014</v>
          </cell>
          <cell r="AX7986" t="str">
            <v>52</v>
          </cell>
          <cell r="BB7986" t="str">
            <v>Bauden A</v>
          </cell>
          <cell r="BE7986" t="str">
            <v>02</v>
          </cell>
          <cell r="BF7986" t="str">
            <v>2015-S02</v>
          </cell>
          <cell r="BS7986" t="str">
            <v>Bauden A</v>
          </cell>
          <cell r="BW7986" t="str">
            <v>02</v>
          </cell>
        </row>
        <row r="7987">
          <cell r="F7987" t="str">
            <v>IMB/51454/C/OS5E</v>
          </cell>
          <cell r="Q7987">
            <v>14</v>
          </cell>
          <cell r="AQ7987" t="str">
            <v>SETRS ST</v>
          </cell>
          <cell r="AW7987">
            <v>2014</v>
          </cell>
          <cell r="AX7987" t="str">
            <v>52</v>
          </cell>
          <cell r="BB7987" t="str">
            <v>Bauden A</v>
          </cell>
          <cell r="BE7987" t="str">
            <v>02</v>
          </cell>
          <cell r="BF7987" t="str">
            <v>2015-S02</v>
          </cell>
          <cell r="BS7987" t="str">
            <v>Bauden A</v>
          </cell>
          <cell r="BW7987" t="str">
            <v>02</v>
          </cell>
        </row>
        <row r="7988">
          <cell r="F7988" t="str">
            <v>IMB/51454/C/OOH5</v>
          </cell>
          <cell r="Q7988">
            <v>3</v>
          </cell>
          <cell r="AQ7988" t="str">
            <v>SETRS ST</v>
          </cell>
          <cell r="AW7988">
            <v>2014</v>
          </cell>
          <cell r="AX7988" t="str">
            <v>51</v>
          </cell>
          <cell r="BB7988" t="str">
            <v>Matton V</v>
          </cell>
          <cell r="BE7988" t="str">
            <v>11</v>
          </cell>
          <cell r="BF7988" t="str">
            <v>2015-S11</v>
          </cell>
          <cell r="BS7988" t="str">
            <v>Matton V</v>
          </cell>
          <cell r="BW7988" t="str">
            <v>11</v>
          </cell>
        </row>
        <row r="7989">
          <cell r="F7989" t="str">
            <v>IMB/51454/C/OP1V</v>
          </cell>
          <cell r="Q7989">
            <v>5</v>
          </cell>
          <cell r="AQ7989" t="str">
            <v>SETRS ST</v>
          </cell>
          <cell r="AW7989" t="str">
            <v/>
          </cell>
          <cell r="AX7989" t="str">
            <v/>
          </cell>
          <cell r="BE7989" t="str">
            <v/>
          </cell>
          <cell r="BF7989" t="str">
            <v/>
          </cell>
          <cell r="BW7989" t="str">
            <v/>
          </cell>
        </row>
        <row r="7990">
          <cell r="F7990" t="str">
            <v>IMB/51454/C/OUQX</v>
          </cell>
          <cell r="Q7990">
            <v>5</v>
          </cell>
          <cell r="AQ7990" t="str">
            <v>SETRS ST</v>
          </cell>
          <cell r="AW7990">
            <v>2017</v>
          </cell>
          <cell r="AX7990" t="str">
            <v>09</v>
          </cell>
          <cell r="BB7990" t="str">
            <v>Salhi B</v>
          </cell>
          <cell r="BE7990" t="str">
            <v>11</v>
          </cell>
          <cell r="BF7990" t="str">
            <v>2017-S11</v>
          </cell>
          <cell r="BS7990" t="str">
            <v>BE OPTIK ST</v>
          </cell>
          <cell r="BW7990" t="str">
            <v>13</v>
          </cell>
        </row>
        <row r="7991">
          <cell r="F7991" t="str">
            <v>IMB/51454/C/OOF6</v>
          </cell>
          <cell r="Q7991">
            <v>3</v>
          </cell>
          <cell r="AQ7991" t="str">
            <v>SETRS ST</v>
          </cell>
          <cell r="AW7991">
            <v>2014</v>
          </cell>
          <cell r="AX7991" t="str">
            <v>51</v>
          </cell>
          <cell r="BB7991" t="str">
            <v>Debrauwer J</v>
          </cell>
          <cell r="BE7991" t="str">
            <v>11</v>
          </cell>
          <cell r="BF7991" t="str">
            <v>2015-S11</v>
          </cell>
          <cell r="BS7991" t="str">
            <v>Debrauwer J</v>
          </cell>
          <cell r="BW7991" t="str">
            <v>11</v>
          </cell>
        </row>
        <row r="7992">
          <cell r="F7992" t="str">
            <v>IMB/51454/C/OOIU</v>
          </cell>
          <cell r="Q7992">
            <v>1</v>
          </cell>
          <cell r="AQ7992" t="str">
            <v>SETRS ST</v>
          </cell>
          <cell r="AW7992">
            <v>2014</v>
          </cell>
          <cell r="AX7992" t="str">
            <v>51</v>
          </cell>
          <cell r="BB7992" t="str">
            <v>Debrauwer J</v>
          </cell>
          <cell r="BE7992" t="str">
            <v>11</v>
          </cell>
          <cell r="BF7992" t="str">
            <v>2015-S11</v>
          </cell>
          <cell r="BS7992" t="str">
            <v>Debrauwer J</v>
          </cell>
          <cell r="BW7992" t="str">
            <v>11</v>
          </cell>
        </row>
        <row r="7993">
          <cell r="F7993" t="str">
            <v>IMB/51454/C/OURJ</v>
          </cell>
          <cell r="Q7993">
            <v>13</v>
          </cell>
          <cell r="AQ7993" t="str">
            <v>SETRS ST</v>
          </cell>
          <cell r="AW7993">
            <v>2017</v>
          </cell>
          <cell r="AX7993" t="str">
            <v>09</v>
          </cell>
          <cell r="BB7993" t="str">
            <v>Salhi B</v>
          </cell>
          <cell r="BE7993" t="str">
            <v>11</v>
          </cell>
          <cell r="BF7993" t="str">
            <v>2017-S11</v>
          </cell>
          <cell r="BS7993" t="str">
            <v>BE OPTIK ST</v>
          </cell>
          <cell r="BW7993" t="str">
            <v>13</v>
          </cell>
        </row>
        <row r="7994">
          <cell r="F7994" t="str">
            <v>IMB/51454/C/ONI8</v>
          </cell>
          <cell r="Q7994">
            <v>2</v>
          </cell>
          <cell r="AQ7994" t="str">
            <v>SETRS ST</v>
          </cell>
          <cell r="AW7994">
            <v>2014</v>
          </cell>
          <cell r="AX7994" t="str">
            <v>49</v>
          </cell>
          <cell r="BB7994" t="str">
            <v>Bauden A</v>
          </cell>
          <cell r="BE7994" t="str">
            <v>51</v>
          </cell>
          <cell r="BF7994" t="str">
            <v>2014-S51</v>
          </cell>
          <cell r="BS7994" t="str">
            <v>Bauden A</v>
          </cell>
          <cell r="BW7994" t="str">
            <v>51</v>
          </cell>
        </row>
        <row r="7995">
          <cell r="F7995" t="str">
            <v>IMB/51454/C/ONOD</v>
          </cell>
          <cell r="Q7995">
            <v>1</v>
          </cell>
          <cell r="AQ7995" t="str">
            <v>SETRS ST</v>
          </cell>
          <cell r="AW7995">
            <v>2014</v>
          </cell>
          <cell r="AX7995" t="str">
            <v>49</v>
          </cell>
          <cell r="BB7995" t="str">
            <v>Bauden A</v>
          </cell>
          <cell r="BE7995" t="str">
            <v>51</v>
          </cell>
          <cell r="BF7995" t="str">
            <v>2014-S51</v>
          </cell>
          <cell r="BS7995" t="str">
            <v>Bauden A</v>
          </cell>
          <cell r="BW7995" t="str">
            <v>51</v>
          </cell>
        </row>
        <row r="7996">
          <cell r="F7996" t="str">
            <v>IMB/51454/C/ONSK</v>
          </cell>
          <cell r="Q7996">
            <v>2</v>
          </cell>
          <cell r="AQ7996" t="str">
            <v>SETRS ST</v>
          </cell>
          <cell r="AW7996">
            <v>2014</v>
          </cell>
          <cell r="AX7996" t="str">
            <v>49</v>
          </cell>
          <cell r="BB7996" t="str">
            <v>Bauden A</v>
          </cell>
          <cell r="BE7996" t="str">
            <v>51</v>
          </cell>
          <cell r="BF7996" t="str">
            <v>2014-S51</v>
          </cell>
          <cell r="BS7996" t="str">
            <v>Bauden A</v>
          </cell>
          <cell r="BW7996" t="str">
            <v>51</v>
          </cell>
        </row>
        <row r="7997">
          <cell r="F7997" t="str">
            <v>IMB/51454/C/OO5J</v>
          </cell>
          <cell r="Q7997">
            <v>3</v>
          </cell>
          <cell r="AQ7997" t="str">
            <v>SETRS ST</v>
          </cell>
          <cell r="AW7997">
            <v>2014</v>
          </cell>
          <cell r="AX7997" t="str">
            <v>49</v>
          </cell>
          <cell r="BB7997" t="str">
            <v>Bauden A</v>
          </cell>
          <cell r="BE7997" t="str">
            <v>51</v>
          </cell>
          <cell r="BF7997" t="str">
            <v>2014-S51</v>
          </cell>
          <cell r="BS7997" t="str">
            <v>Bauden A</v>
          </cell>
          <cell r="BW7997" t="str">
            <v>51</v>
          </cell>
        </row>
        <row r="7998">
          <cell r="F7998" t="str">
            <v>IMB/51454/C/OO88</v>
          </cell>
          <cell r="Q7998">
            <v>1</v>
          </cell>
          <cell r="AQ7998" t="str">
            <v>SETRS ST</v>
          </cell>
          <cell r="AW7998">
            <v>2014</v>
          </cell>
          <cell r="AX7998" t="str">
            <v>49</v>
          </cell>
          <cell r="BB7998" t="str">
            <v>Bauden A</v>
          </cell>
          <cell r="BE7998" t="str">
            <v>51</v>
          </cell>
          <cell r="BF7998" t="str">
            <v>2014-S51</v>
          </cell>
          <cell r="BS7998" t="str">
            <v>Bauden A</v>
          </cell>
          <cell r="BW7998" t="str">
            <v>51</v>
          </cell>
        </row>
        <row r="7999">
          <cell r="F7999" t="str">
            <v>IMB/51454/C/OO89</v>
          </cell>
          <cell r="Q7999">
            <v>7</v>
          </cell>
          <cell r="AQ7999" t="str">
            <v>SETRS ST</v>
          </cell>
          <cell r="AW7999">
            <v>2014</v>
          </cell>
          <cell r="AX7999" t="str">
            <v>49</v>
          </cell>
          <cell r="BB7999" t="str">
            <v>Bauden A</v>
          </cell>
          <cell r="BE7999" t="str">
            <v>51</v>
          </cell>
          <cell r="BF7999" t="str">
            <v>2014-S51</v>
          </cell>
          <cell r="BS7999" t="str">
            <v>Bauden A</v>
          </cell>
          <cell r="BW7999" t="str">
            <v>51</v>
          </cell>
        </row>
        <row r="8000">
          <cell r="F8000" t="str">
            <v>IMB/51454/C/OZIO</v>
          </cell>
          <cell r="Q8000">
            <v>2</v>
          </cell>
          <cell r="AQ8000" t="str">
            <v>SETRS ST</v>
          </cell>
          <cell r="AW8000">
            <v>2014</v>
          </cell>
          <cell r="AX8000" t="str">
            <v>49</v>
          </cell>
          <cell r="BB8000" t="str">
            <v>Bauden A</v>
          </cell>
          <cell r="BE8000" t="str">
            <v>51</v>
          </cell>
          <cell r="BF8000" t="str">
            <v>2014-S51</v>
          </cell>
          <cell r="BS8000" t="str">
            <v>Bauden A</v>
          </cell>
          <cell r="BW8000" t="str">
            <v>51</v>
          </cell>
        </row>
        <row r="8001">
          <cell r="F8001" t="str">
            <v>IMB/51454/C/ONL8</v>
          </cell>
          <cell r="Q8001">
            <v>1</v>
          </cell>
          <cell r="AQ8001" t="str">
            <v>LEBOEUF François</v>
          </cell>
          <cell r="AW8001">
            <v>2014</v>
          </cell>
          <cell r="AX8001" t="str">
            <v>49</v>
          </cell>
          <cell r="BB8001" t="str">
            <v>Bauden A</v>
          </cell>
          <cell r="BE8001" t="str">
            <v>51</v>
          </cell>
          <cell r="BF8001" t="str">
            <v>2014-S51</v>
          </cell>
          <cell r="BS8001" t="str">
            <v>Bauden A</v>
          </cell>
          <cell r="BW8001" t="str">
            <v>51</v>
          </cell>
        </row>
        <row r="8002">
          <cell r="F8002" t="str">
            <v>IMB/51454/C/ONNY</v>
          </cell>
          <cell r="Q8002">
            <v>1</v>
          </cell>
          <cell r="AQ8002" t="str">
            <v>LEBOEUF François</v>
          </cell>
          <cell r="AW8002">
            <v>2014</v>
          </cell>
          <cell r="AX8002" t="str">
            <v>49</v>
          </cell>
          <cell r="BB8002" t="str">
            <v>Bauden A</v>
          </cell>
          <cell r="BE8002" t="str">
            <v>51</v>
          </cell>
          <cell r="BF8002" t="str">
            <v>2014-S51</v>
          </cell>
          <cell r="BS8002" t="str">
            <v>Bauden A</v>
          </cell>
          <cell r="BW8002" t="str">
            <v>51</v>
          </cell>
        </row>
        <row r="8003">
          <cell r="F8003" t="str">
            <v>IMB/51454/C/ONPW</v>
          </cell>
          <cell r="Q8003">
            <v>1</v>
          </cell>
          <cell r="AQ8003" t="str">
            <v>LEBOEUF François</v>
          </cell>
          <cell r="AW8003">
            <v>2014</v>
          </cell>
          <cell r="AX8003" t="str">
            <v>49</v>
          </cell>
          <cell r="BB8003" t="str">
            <v>Bauden A</v>
          </cell>
          <cell r="BE8003" t="str">
            <v>51</v>
          </cell>
          <cell r="BF8003" t="str">
            <v>2014-S51</v>
          </cell>
          <cell r="BS8003" t="str">
            <v>Bauden A</v>
          </cell>
          <cell r="BW8003" t="str">
            <v>51</v>
          </cell>
        </row>
        <row r="8004">
          <cell r="F8004" t="str">
            <v>IMB/51454/C/ONQD</v>
          </cell>
          <cell r="Q8004">
            <v>1</v>
          </cell>
          <cell r="AQ8004" t="str">
            <v>LEBOEUF François</v>
          </cell>
          <cell r="AW8004">
            <v>2014</v>
          </cell>
          <cell r="AX8004" t="str">
            <v>49</v>
          </cell>
          <cell r="BB8004" t="str">
            <v>Bauden A</v>
          </cell>
          <cell r="BE8004" t="str">
            <v>51</v>
          </cell>
          <cell r="BF8004" t="str">
            <v>2014-S51</v>
          </cell>
          <cell r="BS8004" t="str">
            <v>Bauden A</v>
          </cell>
          <cell r="BW8004" t="str">
            <v>51</v>
          </cell>
        </row>
        <row r="8005">
          <cell r="F8005" t="str">
            <v>IMB/51454/C/ONT7</v>
          </cell>
          <cell r="Q8005">
            <v>1</v>
          </cell>
          <cell r="AQ8005" t="str">
            <v>LEBOEUF François</v>
          </cell>
          <cell r="AW8005">
            <v>2014</v>
          </cell>
          <cell r="AX8005" t="str">
            <v>49</v>
          </cell>
          <cell r="BB8005" t="str">
            <v>Bauden A</v>
          </cell>
          <cell r="BE8005" t="str">
            <v>51</v>
          </cell>
          <cell r="BF8005" t="str">
            <v>2014-S51</v>
          </cell>
          <cell r="BS8005" t="str">
            <v>Bauden A</v>
          </cell>
          <cell r="BW8005" t="str">
            <v>51</v>
          </cell>
        </row>
        <row r="8006">
          <cell r="F8006" t="str">
            <v>IMB/51454/C/00JE</v>
          </cell>
          <cell r="Q8006">
            <v>1</v>
          </cell>
          <cell r="AQ8006" t="str">
            <v>SETRS ST</v>
          </cell>
          <cell r="AW8006">
            <v>2015</v>
          </cell>
          <cell r="AX8006" t="str">
            <v>09</v>
          </cell>
          <cell r="BB8006" t="str">
            <v>Sebbache M</v>
          </cell>
          <cell r="BE8006" t="str">
            <v/>
          </cell>
          <cell r="BF8006" t="str">
            <v/>
          </cell>
          <cell r="BW8006" t="str">
            <v/>
          </cell>
        </row>
        <row r="8007">
          <cell r="F8007" t="str">
            <v>IMB/51454/C/ONUZ</v>
          </cell>
          <cell r="Q8007">
            <v>1</v>
          </cell>
          <cell r="AQ8007" t="str">
            <v>LEBOEUF François</v>
          </cell>
          <cell r="AW8007">
            <v>2014</v>
          </cell>
          <cell r="AX8007" t="str">
            <v>49</v>
          </cell>
          <cell r="BB8007" t="str">
            <v>Bauden A</v>
          </cell>
          <cell r="BE8007" t="str">
            <v>51</v>
          </cell>
          <cell r="BF8007" t="str">
            <v>2014-S51</v>
          </cell>
          <cell r="BS8007" t="str">
            <v>Bauden A</v>
          </cell>
          <cell r="BW8007" t="str">
            <v>51</v>
          </cell>
        </row>
        <row r="8008">
          <cell r="F8008" t="str">
            <v>IMB/51454/C/00D4</v>
          </cell>
          <cell r="Q8008">
            <v>10</v>
          </cell>
          <cell r="AQ8008" t="str">
            <v>SETRS ST</v>
          </cell>
          <cell r="AW8008">
            <v>2015</v>
          </cell>
          <cell r="AX8008" t="str">
            <v>09</v>
          </cell>
          <cell r="BB8008" t="str">
            <v>Sebbache M</v>
          </cell>
          <cell r="BE8008" t="str">
            <v/>
          </cell>
          <cell r="BF8008" t="str">
            <v/>
          </cell>
          <cell r="BW8008" t="str">
            <v/>
          </cell>
        </row>
        <row r="8009">
          <cell r="F8009" t="str">
            <v>IMB/51454/C/ONVC</v>
          </cell>
          <cell r="Q8009">
            <v>1</v>
          </cell>
          <cell r="AQ8009" t="str">
            <v>LEBOEUF François</v>
          </cell>
          <cell r="AW8009">
            <v>2014</v>
          </cell>
          <cell r="AX8009" t="str">
            <v>49</v>
          </cell>
          <cell r="BB8009" t="str">
            <v>Bauden A</v>
          </cell>
          <cell r="BE8009" t="str">
            <v>51</v>
          </cell>
          <cell r="BF8009" t="str">
            <v>2014-S51</v>
          </cell>
          <cell r="BS8009" t="str">
            <v>Bauden A</v>
          </cell>
          <cell r="BW8009" t="str">
            <v>51</v>
          </cell>
        </row>
        <row r="8010">
          <cell r="F8010" t="str">
            <v>IMB/51454/C/00JY</v>
          </cell>
          <cell r="Q8010">
            <v>7</v>
          </cell>
          <cell r="AQ8010" t="str">
            <v>SETRS ST</v>
          </cell>
          <cell r="AW8010">
            <v>2015</v>
          </cell>
          <cell r="AX8010" t="str">
            <v>09</v>
          </cell>
          <cell r="BB8010" t="str">
            <v>Sebbache M</v>
          </cell>
          <cell r="BE8010" t="str">
            <v/>
          </cell>
          <cell r="BF8010" t="str">
            <v/>
          </cell>
          <cell r="BW8010" t="str">
            <v/>
          </cell>
        </row>
        <row r="8011">
          <cell r="F8011" t="str">
            <v>IMB/51454/C/ONW7</v>
          </cell>
          <cell r="Q8011">
            <v>1</v>
          </cell>
          <cell r="AQ8011" t="str">
            <v>LEBOEUF François</v>
          </cell>
          <cell r="AW8011">
            <v>2014</v>
          </cell>
          <cell r="AX8011" t="str">
            <v>49</v>
          </cell>
          <cell r="BB8011" t="str">
            <v>Bauden A</v>
          </cell>
          <cell r="BE8011" t="str">
            <v>51</v>
          </cell>
          <cell r="BF8011" t="str">
            <v>2014-S51</v>
          </cell>
          <cell r="BS8011" t="str">
            <v>Bauden A</v>
          </cell>
          <cell r="BW8011" t="str">
            <v>51</v>
          </cell>
        </row>
        <row r="8012">
          <cell r="F8012" t="str">
            <v>IMB/51454/C/00JZ</v>
          </cell>
          <cell r="Q8012">
            <v>1</v>
          </cell>
          <cell r="AQ8012" t="str">
            <v>SETRS ST</v>
          </cell>
          <cell r="AW8012">
            <v>2015</v>
          </cell>
          <cell r="AX8012" t="str">
            <v>09</v>
          </cell>
          <cell r="BB8012" t="str">
            <v>Sebbache M</v>
          </cell>
          <cell r="BE8012" t="str">
            <v/>
          </cell>
          <cell r="BF8012" t="str">
            <v/>
          </cell>
          <cell r="BW8012" t="str">
            <v/>
          </cell>
        </row>
        <row r="8013">
          <cell r="F8013" t="str">
            <v>IMB/51454/C/00K0</v>
          </cell>
          <cell r="Q8013">
            <v>3</v>
          </cell>
          <cell r="AQ8013" t="str">
            <v>SETRS ST</v>
          </cell>
          <cell r="AW8013">
            <v>2015</v>
          </cell>
          <cell r="AX8013" t="str">
            <v>09</v>
          </cell>
          <cell r="BB8013" t="str">
            <v>Sebbache M</v>
          </cell>
          <cell r="BE8013" t="str">
            <v/>
          </cell>
          <cell r="BF8013" t="str">
            <v/>
          </cell>
          <cell r="BW8013" t="str">
            <v/>
          </cell>
        </row>
        <row r="8014">
          <cell r="F8014" t="str">
            <v>IMB/51454/S/ONJS</v>
          </cell>
          <cell r="Q8014">
            <v>1</v>
          </cell>
          <cell r="AQ8014" t="str">
            <v>LEBOEUF François</v>
          </cell>
          <cell r="AW8014">
            <v>2014</v>
          </cell>
          <cell r="AX8014" t="str">
            <v>49</v>
          </cell>
          <cell r="BB8014" t="str">
            <v>Bauden A</v>
          </cell>
          <cell r="BE8014" t="str">
            <v>51</v>
          </cell>
          <cell r="BF8014" t="str">
            <v>2014-S51</v>
          </cell>
          <cell r="BS8014" t="str">
            <v>Bauden A</v>
          </cell>
          <cell r="BW8014" t="str">
            <v>51</v>
          </cell>
        </row>
        <row r="8015">
          <cell r="F8015" t="str">
            <v>IMB/51454/S/ONPL</v>
          </cell>
          <cell r="Q8015">
            <v>1</v>
          </cell>
          <cell r="AQ8015" t="str">
            <v>LEBOEUF François</v>
          </cell>
          <cell r="AW8015">
            <v>2014</v>
          </cell>
          <cell r="AX8015" t="str">
            <v>49</v>
          </cell>
          <cell r="BB8015" t="str">
            <v>Bauden A</v>
          </cell>
          <cell r="BE8015" t="str">
            <v>51</v>
          </cell>
          <cell r="BF8015" t="str">
            <v>2014-S51</v>
          </cell>
          <cell r="BS8015" t="str">
            <v>Bauden A</v>
          </cell>
          <cell r="BW8015" t="str">
            <v>51</v>
          </cell>
        </row>
        <row r="8016">
          <cell r="F8016" t="str">
            <v>IMB/51454/S/ONG5</v>
          </cell>
          <cell r="Q8016">
            <v>1</v>
          </cell>
          <cell r="AQ8016" t="str">
            <v>SETRS ST</v>
          </cell>
          <cell r="AW8016">
            <v>2014</v>
          </cell>
          <cell r="AX8016" t="str">
            <v>49</v>
          </cell>
          <cell r="BB8016" t="str">
            <v>Bauden A</v>
          </cell>
          <cell r="BE8016" t="str">
            <v>51</v>
          </cell>
          <cell r="BF8016" t="str">
            <v>2014-S51</v>
          </cell>
          <cell r="BS8016" t="str">
            <v>Bauden A</v>
          </cell>
          <cell r="BW8016" t="str">
            <v>51</v>
          </cell>
        </row>
        <row r="8017">
          <cell r="F8017" t="str">
            <v>IMB/51454/S/ONKM</v>
          </cell>
          <cell r="Q8017">
            <v>1</v>
          </cell>
          <cell r="AQ8017" t="str">
            <v>SETRS ST</v>
          </cell>
          <cell r="AW8017">
            <v>2014</v>
          </cell>
          <cell r="AX8017" t="str">
            <v>49</v>
          </cell>
          <cell r="BB8017" t="str">
            <v>Bauden A</v>
          </cell>
          <cell r="BE8017" t="str">
            <v>51</v>
          </cell>
          <cell r="BF8017" t="str">
            <v>2014-S51</v>
          </cell>
          <cell r="BS8017" t="str">
            <v>Bauden A</v>
          </cell>
          <cell r="BW8017" t="str">
            <v>51</v>
          </cell>
        </row>
        <row r="8018">
          <cell r="F8018" t="str">
            <v>IMB/51454/S/ONMR</v>
          </cell>
          <cell r="Q8018">
            <v>1</v>
          </cell>
          <cell r="AQ8018" t="str">
            <v>SETRS ST</v>
          </cell>
          <cell r="AW8018">
            <v>2014</v>
          </cell>
          <cell r="AX8018" t="str">
            <v>49</v>
          </cell>
          <cell r="BB8018" t="str">
            <v>Bauden A</v>
          </cell>
          <cell r="BE8018" t="str">
            <v>51</v>
          </cell>
          <cell r="BF8018" t="str">
            <v>2014-S51</v>
          </cell>
          <cell r="BS8018" t="str">
            <v>Bauden A</v>
          </cell>
          <cell r="BW8018" t="str">
            <v>51</v>
          </cell>
        </row>
        <row r="8019">
          <cell r="F8019" t="str">
            <v>IMB/51454/S/ONQP</v>
          </cell>
          <cell r="Q8019">
            <v>1</v>
          </cell>
          <cell r="AQ8019" t="str">
            <v>SETRS ST</v>
          </cell>
          <cell r="AW8019">
            <v>2014</v>
          </cell>
          <cell r="AX8019" t="str">
            <v>49</v>
          </cell>
          <cell r="BB8019" t="str">
            <v>Bauden A</v>
          </cell>
          <cell r="BE8019" t="str">
            <v>51</v>
          </cell>
          <cell r="BF8019" t="str">
            <v>2014-S51</v>
          </cell>
          <cell r="BS8019" t="str">
            <v>Bauden A</v>
          </cell>
          <cell r="BW8019" t="str">
            <v>51</v>
          </cell>
        </row>
        <row r="8020">
          <cell r="F8020" t="str">
            <v>IMB/51454/S/ONU3</v>
          </cell>
          <cell r="Q8020">
            <v>1</v>
          </cell>
          <cell r="AQ8020" t="str">
            <v>SETRS ST</v>
          </cell>
          <cell r="AW8020">
            <v>2014</v>
          </cell>
          <cell r="AX8020" t="str">
            <v>49</v>
          </cell>
          <cell r="BB8020" t="str">
            <v>Bauden A</v>
          </cell>
          <cell r="BE8020" t="str">
            <v>51</v>
          </cell>
          <cell r="BF8020" t="str">
            <v>2014-S51</v>
          </cell>
          <cell r="BS8020" t="str">
            <v>Bauden A</v>
          </cell>
          <cell r="BW8020" t="str">
            <v>51</v>
          </cell>
        </row>
        <row r="8021">
          <cell r="F8021" t="str">
            <v>IMB/51454/S/ONVN</v>
          </cell>
          <cell r="Q8021">
            <v>1</v>
          </cell>
          <cell r="AQ8021" t="str">
            <v>SETRS ST</v>
          </cell>
          <cell r="AW8021">
            <v>2014</v>
          </cell>
          <cell r="AX8021" t="str">
            <v>49</v>
          </cell>
          <cell r="BB8021" t="str">
            <v>Bauden A</v>
          </cell>
          <cell r="BE8021" t="str">
            <v>51</v>
          </cell>
          <cell r="BF8021" t="str">
            <v>2014-S51</v>
          </cell>
          <cell r="BS8021" t="str">
            <v>Bauden A</v>
          </cell>
          <cell r="BW8021" t="str">
            <v>51</v>
          </cell>
        </row>
        <row r="8022">
          <cell r="F8022" t="str">
            <v>IMB/51454/S/ONXK</v>
          </cell>
          <cell r="Q8022">
            <v>1</v>
          </cell>
          <cell r="AQ8022" t="str">
            <v>SETRS ST</v>
          </cell>
          <cell r="AW8022">
            <v>2014</v>
          </cell>
          <cell r="AX8022" t="str">
            <v>49</v>
          </cell>
          <cell r="BB8022" t="str">
            <v>Bauden A</v>
          </cell>
          <cell r="BE8022" t="str">
            <v>51</v>
          </cell>
          <cell r="BF8022" t="str">
            <v>2014-S51</v>
          </cell>
          <cell r="BS8022" t="str">
            <v>Bauden A</v>
          </cell>
          <cell r="BW8022" t="str">
            <v>51</v>
          </cell>
        </row>
        <row r="8023">
          <cell r="F8023" t="str">
            <v>IMB/51454/S/ONZF</v>
          </cell>
          <cell r="Q8023">
            <v>1</v>
          </cell>
          <cell r="AQ8023" t="str">
            <v>SETRS ST</v>
          </cell>
          <cell r="AW8023">
            <v>2014</v>
          </cell>
          <cell r="AX8023" t="str">
            <v>49</v>
          </cell>
          <cell r="BB8023" t="str">
            <v>Bauden A</v>
          </cell>
          <cell r="BE8023" t="str">
            <v>51</v>
          </cell>
          <cell r="BF8023" t="str">
            <v>2014-S51</v>
          </cell>
          <cell r="BS8023" t="str">
            <v>Bauden A</v>
          </cell>
          <cell r="BW8023" t="str">
            <v>51</v>
          </cell>
        </row>
        <row r="8024">
          <cell r="F8024" t="str">
            <v>IMB/51454/S/OO14</v>
          </cell>
          <cell r="Q8024">
            <v>1</v>
          </cell>
          <cell r="AQ8024" t="str">
            <v>SETRS ST</v>
          </cell>
          <cell r="AW8024">
            <v>2014</v>
          </cell>
          <cell r="AX8024" t="str">
            <v>49</v>
          </cell>
          <cell r="BB8024" t="str">
            <v>Bauden A</v>
          </cell>
          <cell r="BE8024" t="str">
            <v>51</v>
          </cell>
          <cell r="BF8024" t="str">
            <v>2014-S51</v>
          </cell>
          <cell r="BS8024" t="str">
            <v>Bauden A</v>
          </cell>
          <cell r="BW8024" t="str">
            <v>51</v>
          </cell>
        </row>
        <row r="8025">
          <cell r="F8025" t="str">
            <v>IMB/51454/S/OO3F</v>
          </cell>
          <cell r="Q8025">
            <v>1</v>
          </cell>
          <cell r="AQ8025" t="str">
            <v>SETRS ST</v>
          </cell>
          <cell r="AW8025">
            <v>2014</v>
          </cell>
          <cell r="AX8025" t="str">
            <v>49</v>
          </cell>
          <cell r="BB8025" t="str">
            <v>Bauden A</v>
          </cell>
          <cell r="BE8025" t="str">
            <v>51</v>
          </cell>
          <cell r="BF8025" t="str">
            <v>2014-S51</v>
          </cell>
          <cell r="BS8025" t="str">
            <v>Bauden A</v>
          </cell>
          <cell r="BW8025" t="str">
            <v>51</v>
          </cell>
        </row>
        <row r="8026">
          <cell r="F8026" t="str">
            <v>IMB/51454/S/OO6V</v>
          </cell>
          <cell r="Q8026">
            <v>1</v>
          </cell>
          <cell r="AQ8026" t="str">
            <v>SETRS ST</v>
          </cell>
          <cell r="AW8026">
            <v>2014</v>
          </cell>
          <cell r="AX8026" t="str">
            <v>49</v>
          </cell>
          <cell r="BB8026" t="str">
            <v>Bauden A</v>
          </cell>
          <cell r="BE8026" t="str">
            <v>51</v>
          </cell>
          <cell r="BF8026" t="str">
            <v>2014-S51</v>
          </cell>
          <cell r="BS8026" t="str">
            <v>Bauden A</v>
          </cell>
          <cell r="BW8026" t="str">
            <v>51</v>
          </cell>
        </row>
        <row r="8027">
          <cell r="F8027" t="str">
            <v>IMB/51454/S/OO6W</v>
          </cell>
          <cell r="Q8027">
            <v>1</v>
          </cell>
          <cell r="AQ8027" t="str">
            <v>SETRS ST</v>
          </cell>
          <cell r="AW8027">
            <v>2014</v>
          </cell>
          <cell r="AX8027" t="str">
            <v>49</v>
          </cell>
          <cell r="BB8027" t="str">
            <v>Bauden A</v>
          </cell>
          <cell r="BE8027" t="str">
            <v>51</v>
          </cell>
          <cell r="BF8027" t="str">
            <v>2014-S51</v>
          </cell>
          <cell r="BS8027" t="str">
            <v>Bauden A</v>
          </cell>
          <cell r="BW8027" t="str">
            <v>51</v>
          </cell>
        </row>
        <row r="8028">
          <cell r="F8028" t="str">
            <v>IMB/51454/S/OO77</v>
          </cell>
          <cell r="Q8028">
            <v>1</v>
          </cell>
          <cell r="AQ8028" t="str">
            <v>SETRS ST</v>
          </cell>
          <cell r="AW8028">
            <v>2014</v>
          </cell>
          <cell r="AX8028" t="str">
            <v>49</v>
          </cell>
          <cell r="BB8028" t="str">
            <v>Bauden A</v>
          </cell>
          <cell r="BE8028" t="str">
            <v>51</v>
          </cell>
          <cell r="BF8028" t="str">
            <v>2014-S51</v>
          </cell>
          <cell r="BS8028" t="str">
            <v>Bauden A</v>
          </cell>
          <cell r="BW8028" t="str">
            <v>51</v>
          </cell>
        </row>
        <row r="8029">
          <cell r="F8029" t="str">
            <v>IMB/51454/S/OO78</v>
          </cell>
          <cell r="Q8029">
            <v>1</v>
          </cell>
          <cell r="AQ8029" t="str">
            <v>SETRS ST</v>
          </cell>
          <cell r="AW8029">
            <v>2014</v>
          </cell>
          <cell r="AX8029" t="str">
            <v>49</v>
          </cell>
          <cell r="BB8029" t="str">
            <v>Bauden A</v>
          </cell>
          <cell r="BE8029" t="str">
            <v>51</v>
          </cell>
          <cell r="BF8029" t="str">
            <v>2014-S51</v>
          </cell>
          <cell r="BS8029" t="str">
            <v>Bauden A</v>
          </cell>
          <cell r="BW8029" t="str">
            <v>51</v>
          </cell>
        </row>
        <row r="8030">
          <cell r="F8030" t="str">
            <v>IMB/51454/S/OO7V</v>
          </cell>
          <cell r="Q8030">
            <v>1</v>
          </cell>
          <cell r="AQ8030" t="str">
            <v>SETRS ST</v>
          </cell>
          <cell r="AW8030">
            <v>2014</v>
          </cell>
          <cell r="AX8030" t="str">
            <v>49</v>
          </cell>
          <cell r="BB8030" t="str">
            <v>Bauden A</v>
          </cell>
          <cell r="BE8030" t="str">
            <v>51</v>
          </cell>
          <cell r="BF8030" t="str">
            <v>2014-S51</v>
          </cell>
          <cell r="BS8030" t="str">
            <v>Bauden A</v>
          </cell>
          <cell r="BW8030" t="str">
            <v>51</v>
          </cell>
        </row>
        <row r="8031">
          <cell r="F8031" t="str">
            <v>IMB/51454/X/01IN</v>
          </cell>
          <cell r="Q8031">
            <v>10</v>
          </cell>
          <cell r="AQ8031" t="str">
            <v>SETRS ST</v>
          </cell>
          <cell r="AW8031" t="str">
            <v/>
          </cell>
          <cell r="AX8031" t="str">
            <v/>
          </cell>
          <cell r="BE8031" t="str">
            <v/>
          </cell>
          <cell r="BF8031" t="str">
            <v/>
          </cell>
          <cell r="BW8031" t="str">
            <v/>
          </cell>
        </row>
        <row r="8032">
          <cell r="F8032" t="str">
            <v>IMB/51454/X/01IO</v>
          </cell>
          <cell r="Q8032">
            <v>10</v>
          </cell>
          <cell r="AQ8032" t="str">
            <v>SETRS ST</v>
          </cell>
          <cell r="AW8032" t="str">
            <v/>
          </cell>
          <cell r="AX8032" t="str">
            <v/>
          </cell>
          <cell r="BE8032" t="str">
            <v/>
          </cell>
          <cell r="BF8032" t="str">
            <v/>
          </cell>
          <cell r="BW8032" t="str">
            <v/>
          </cell>
        </row>
        <row r="8033">
          <cell r="F8033" t="str">
            <v>IMB/51454/C/0098</v>
          </cell>
          <cell r="Q8033">
            <v>1</v>
          </cell>
          <cell r="AQ8033" t="str">
            <v>SETRS ST</v>
          </cell>
          <cell r="AW8033">
            <v>2014</v>
          </cell>
          <cell r="AX8033" t="str">
            <v>52</v>
          </cell>
          <cell r="BB8033" t="str">
            <v>Bauden A</v>
          </cell>
          <cell r="BE8033" t="str">
            <v>12</v>
          </cell>
          <cell r="BF8033" t="str">
            <v>2015-S12</v>
          </cell>
          <cell r="BS8033" t="str">
            <v>Bauden A</v>
          </cell>
          <cell r="BW8033" t="str">
            <v>12</v>
          </cell>
        </row>
        <row r="8034">
          <cell r="F8034" t="str">
            <v>IMB/51454/C/OD0L</v>
          </cell>
          <cell r="Q8034">
            <v>32</v>
          </cell>
          <cell r="AQ8034" t="str">
            <v>SETRS ST</v>
          </cell>
          <cell r="AW8034">
            <v>2015</v>
          </cell>
          <cell r="AX8034" t="str">
            <v>13</v>
          </cell>
          <cell r="BB8034" t="str">
            <v>Carre M</v>
          </cell>
          <cell r="BE8034" t="str">
            <v>17</v>
          </cell>
          <cell r="BF8034" t="str">
            <v>2015-S17</v>
          </cell>
          <cell r="BS8034" t="str">
            <v>Carre M</v>
          </cell>
          <cell r="BW8034" t="str">
            <v>17</v>
          </cell>
        </row>
        <row r="8035">
          <cell r="F8035" t="str">
            <v>IMB/51454/C/ODBX</v>
          </cell>
          <cell r="Q8035">
            <v>25</v>
          </cell>
          <cell r="AQ8035" t="str">
            <v>SETRS ST</v>
          </cell>
          <cell r="AW8035">
            <v>2015</v>
          </cell>
          <cell r="AX8035" t="str">
            <v>13</v>
          </cell>
          <cell r="BB8035" t="str">
            <v>Carre M</v>
          </cell>
          <cell r="BE8035" t="str">
            <v>17</v>
          </cell>
          <cell r="BF8035" t="str">
            <v>2015-S17</v>
          </cell>
          <cell r="BS8035" t="str">
            <v>Carre M</v>
          </cell>
          <cell r="BW8035" t="str">
            <v>17</v>
          </cell>
        </row>
        <row r="8036">
          <cell r="F8036" t="str">
            <v>IMB/51454/C/ODCC</v>
          </cell>
          <cell r="Q8036">
            <v>20</v>
          </cell>
          <cell r="AQ8036" t="str">
            <v>SETRS ST</v>
          </cell>
          <cell r="AW8036">
            <v>2015</v>
          </cell>
          <cell r="AX8036" t="str">
            <v>13</v>
          </cell>
          <cell r="BB8036" t="str">
            <v>Carre M</v>
          </cell>
          <cell r="BE8036" t="str">
            <v>17</v>
          </cell>
          <cell r="BF8036" t="str">
            <v>2015-S17</v>
          </cell>
          <cell r="BS8036" t="str">
            <v>Carre M</v>
          </cell>
          <cell r="BW8036" t="str">
            <v>17</v>
          </cell>
        </row>
        <row r="8037">
          <cell r="F8037" t="str">
            <v>IMB/51454/C/ODCU</v>
          </cell>
          <cell r="Q8037">
            <v>46</v>
          </cell>
          <cell r="AQ8037" t="str">
            <v>SETRS ST</v>
          </cell>
          <cell r="AW8037">
            <v>2014</v>
          </cell>
          <cell r="AX8037" t="str">
            <v>51</v>
          </cell>
          <cell r="BB8037" t="str">
            <v>Batik C</v>
          </cell>
          <cell r="BE8037" t="str">
            <v>04</v>
          </cell>
          <cell r="BF8037" t="str">
            <v>2015-S04</v>
          </cell>
          <cell r="BS8037" t="str">
            <v>Batik C</v>
          </cell>
          <cell r="BW8037" t="str">
            <v>04</v>
          </cell>
        </row>
        <row r="8038">
          <cell r="F8038" t="str">
            <v>IMB/51454/C/ODEY</v>
          </cell>
          <cell r="Q8038">
            <v>44</v>
          </cell>
          <cell r="AQ8038" t="str">
            <v>SETRS ST</v>
          </cell>
          <cell r="AW8038">
            <v>2014</v>
          </cell>
          <cell r="AX8038" t="str">
            <v>51</v>
          </cell>
          <cell r="BB8038" t="str">
            <v>Batik C</v>
          </cell>
          <cell r="BE8038" t="str">
            <v>04</v>
          </cell>
          <cell r="BF8038" t="str">
            <v>2015-S04</v>
          </cell>
          <cell r="BS8038" t="str">
            <v>Batik C</v>
          </cell>
          <cell r="BW8038" t="str">
            <v>04</v>
          </cell>
        </row>
        <row r="8039">
          <cell r="F8039" t="str">
            <v>IMB/51454/C/ODM6</v>
          </cell>
          <cell r="Q8039">
            <v>32</v>
          </cell>
          <cell r="AQ8039" t="str">
            <v>SETRS ST</v>
          </cell>
          <cell r="AW8039">
            <v>2014</v>
          </cell>
          <cell r="AX8039" t="str">
            <v>51</v>
          </cell>
          <cell r="BB8039" t="str">
            <v>Batik C</v>
          </cell>
          <cell r="BE8039" t="str">
            <v>04</v>
          </cell>
          <cell r="BF8039" t="str">
            <v>2015-S04</v>
          </cell>
          <cell r="BS8039" t="str">
            <v>Batik C</v>
          </cell>
          <cell r="BW8039" t="str">
            <v>04</v>
          </cell>
        </row>
        <row r="8040">
          <cell r="F8040" t="str">
            <v>IMB/51454/C/ODNW</v>
          </cell>
          <cell r="Q8040">
            <v>32</v>
          </cell>
          <cell r="AQ8040" t="str">
            <v>SETRS ST</v>
          </cell>
          <cell r="AW8040">
            <v>2014</v>
          </cell>
          <cell r="AX8040" t="str">
            <v>51</v>
          </cell>
          <cell r="BB8040" t="str">
            <v>Batik C</v>
          </cell>
          <cell r="BE8040" t="str">
            <v>05</v>
          </cell>
          <cell r="BF8040" t="str">
            <v>2015-S05</v>
          </cell>
          <cell r="BS8040" t="str">
            <v>Batik C</v>
          </cell>
          <cell r="BW8040" t="str">
            <v>05</v>
          </cell>
        </row>
        <row r="8041">
          <cell r="F8041" t="str">
            <v>IMB/51454/C/ODTI</v>
          </cell>
          <cell r="Q8041">
            <v>44</v>
          </cell>
          <cell r="AQ8041" t="str">
            <v>SETRS ST</v>
          </cell>
          <cell r="AW8041">
            <v>2014</v>
          </cell>
          <cell r="AX8041" t="str">
            <v>51</v>
          </cell>
          <cell r="BB8041" t="str">
            <v>Batik C</v>
          </cell>
          <cell r="BE8041" t="str">
            <v>12</v>
          </cell>
          <cell r="BF8041" t="str">
            <v>2015-S12</v>
          </cell>
          <cell r="BS8041" t="str">
            <v>Batik C</v>
          </cell>
          <cell r="BW8041" t="str">
            <v>12</v>
          </cell>
        </row>
        <row r="8042">
          <cell r="F8042" t="str">
            <v>IMB/51454/C/ODXI</v>
          </cell>
          <cell r="Q8042">
            <v>44</v>
          </cell>
          <cell r="AQ8042" t="str">
            <v>SETRS ST</v>
          </cell>
          <cell r="AW8042">
            <v>2014</v>
          </cell>
          <cell r="AX8042" t="str">
            <v>51</v>
          </cell>
          <cell r="BB8042" t="str">
            <v>Batik C</v>
          </cell>
          <cell r="BE8042" t="str">
            <v>05</v>
          </cell>
          <cell r="BF8042" t="str">
            <v>2015-S05</v>
          </cell>
          <cell r="BS8042" t="str">
            <v>Batik C</v>
          </cell>
          <cell r="BW8042" t="str">
            <v>05</v>
          </cell>
        </row>
        <row r="8043">
          <cell r="F8043" t="str">
            <v>IMB/51454/C/OPJ6</v>
          </cell>
          <cell r="Q8043">
            <v>5</v>
          </cell>
          <cell r="AQ8043" t="str">
            <v>SETRS ST</v>
          </cell>
          <cell r="AW8043">
            <v>2014</v>
          </cell>
          <cell r="AX8043" t="str">
            <v>52</v>
          </cell>
          <cell r="BB8043" t="str">
            <v>Carre M</v>
          </cell>
          <cell r="BE8043" t="str">
            <v>11</v>
          </cell>
          <cell r="BF8043" t="str">
            <v>2015-S11</v>
          </cell>
          <cell r="BS8043" t="str">
            <v>Carre M</v>
          </cell>
          <cell r="BW8043" t="str">
            <v>11</v>
          </cell>
        </row>
        <row r="8044">
          <cell r="F8044" t="str">
            <v>IMB/51454/C/OPOL</v>
          </cell>
          <cell r="Q8044">
            <v>4</v>
          </cell>
          <cell r="AQ8044" t="str">
            <v>SETRS ST</v>
          </cell>
          <cell r="AW8044">
            <v>2014</v>
          </cell>
          <cell r="AX8044" t="str">
            <v>52</v>
          </cell>
          <cell r="BB8044" t="str">
            <v>Carre M</v>
          </cell>
          <cell r="BE8044" t="str">
            <v>11</v>
          </cell>
          <cell r="BF8044" t="str">
            <v>2015-S11</v>
          </cell>
          <cell r="BS8044" t="str">
            <v>Carre M</v>
          </cell>
          <cell r="BW8044" t="str">
            <v>11</v>
          </cell>
        </row>
        <row r="8045">
          <cell r="F8045" t="str">
            <v>IMB/51454/C/OE1B</v>
          </cell>
          <cell r="Q8045">
            <v>34</v>
          </cell>
          <cell r="AQ8045" t="str">
            <v>SETRS ST</v>
          </cell>
          <cell r="AW8045" t="str">
            <v/>
          </cell>
          <cell r="AX8045" t="str">
            <v/>
          </cell>
          <cell r="BE8045" t="str">
            <v/>
          </cell>
          <cell r="BF8045" t="str">
            <v/>
          </cell>
          <cell r="BW8045" t="str">
            <v/>
          </cell>
        </row>
        <row r="8046">
          <cell r="F8046" t="str">
            <v>IMB/51454/C/OQIS</v>
          </cell>
          <cell r="Q8046">
            <v>4</v>
          </cell>
          <cell r="AQ8046" t="str">
            <v>SETRS ST</v>
          </cell>
          <cell r="AW8046">
            <v>2014</v>
          </cell>
          <cell r="AX8046" t="str">
            <v>49</v>
          </cell>
          <cell r="BB8046" t="str">
            <v>DTI ST</v>
          </cell>
          <cell r="BE8046" t="str">
            <v>07</v>
          </cell>
          <cell r="BF8046" t="str">
            <v>2015-S07</v>
          </cell>
          <cell r="BS8046" t="str">
            <v>DTI ST</v>
          </cell>
          <cell r="BW8046" t="str">
            <v>09</v>
          </cell>
        </row>
        <row r="8047">
          <cell r="F8047" t="str">
            <v>IMB/51454/C/ORDG</v>
          </cell>
          <cell r="Q8047">
            <v>4</v>
          </cell>
          <cell r="AQ8047" t="str">
            <v>SETRS ST</v>
          </cell>
          <cell r="AW8047">
            <v>2015</v>
          </cell>
          <cell r="AX8047" t="str">
            <v>10</v>
          </cell>
          <cell r="BB8047" t="str">
            <v>Bauden A</v>
          </cell>
          <cell r="BE8047" t="str">
            <v>12</v>
          </cell>
          <cell r="BF8047" t="str">
            <v>2015-S12</v>
          </cell>
          <cell r="BS8047" t="str">
            <v>Bauden A</v>
          </cell>
          <cell r="BW8047" t="str">
            <v>12</v>
          </cell>
        </row>
        <row r="8048">
          <cell r="F8048" t="str">
            <v>IMB/51454/C/ORG2</v>
          </cell>
          <cell r="Q8048">
            <v>5</v>
          </cell>
          <cell r="AQ8048" t="str">
            <v>SETRS ST</v>
          </cell>
          <cell r="AW8048">
            <v>2014</v>
          </cell>
          <cell r="AX8048" t="str">
            <v>52</v>
          </cell>
          <cell r="BB8048" t="str">
            <v>Carre M</v>
          </cell>
          <cell r="BE8048" t="str">
            <v>10</v>
          </cell>
          <cell r="BF8048" t="str">
            <v>2015-S10</v>
          </cell>
          <cell r="BS8048" t="str">
            <v>Carre M</v>
          </cell>
          <cell r="BW8048" t="str">
            <v>10</v>
          </cell>
        </row>
        <row r="8049">
          <cell r="F8049" t="str">
            <v>IMB/51454/C/OOB7</v>
          </cell>
          <cell r="Q8049">
            <v>0</v>
          </cell>
          <cell r="AQ8049" t="str">
            <v>Annulé</v>
          </cell>
          <cell r="AW8049" t="str">
            <v/>
          </cell>
          <cell r="AX8049" t="str">
            <v/>
          </cell>
          <cell r="BB8049" t="str">
            <v>Annulé</v>
          </cell>
          <cell r="BE8049" t="str">
            <v/>
          </cell>
          <cell r="BF8049" t="str">
            <v/>
          </cell>
          <cell r="BS8049" t="str">
            <v>Annulé</v>
          </cell>
          <cell r="BW8049" t="str">
            <v/>
          </cell>
        </row>
        <row r="8050">
          <cell r="F8050" t="str">
            <v>IMB/51454/C/OSYH</v>
          </cell>
          <cell r="Q8050">
            <v>4</v>
          </cell>
          <cell r="AQ8050" t="str">
            <v>SETRS ST</v>
          </cell>
          <cell r="AW8050">
            <v>2014</v>
          </cell>
          <cell r="AX8050" t="str">
            <v>52</v>
          </cell>
          <cell r="BB8050" t="str">
            <v>Carre M</v>
          </cell>
          <cell r="BE8050" t="str">
            <v>11</v>
          </cell>
          <cell r="BF8050" t="str">
            <v>2015-S11</v>
          </cell>
          <cell r="BS8050" t="str">
            <v>Carre M</v>
          </cell>
          <cell r="BW8050" t="str">
            <v>11</v>
          </cell>
        </row>
        <row r="8051">
          <cell r="F8051" t="str">
            <v>IMB/51454/C/OSMW</v>
          </cell>
          <cell r="Q8051">
            <v>10</v>
          </cell>
          <cell r="AQ8051" t="str">
            <v>Annulé</v>
          </cell>
          <cell r="AW8051" t="str">
            <v/>
          </cell>
          <cell r="AX8051" t="str">
            <v/>
          </cell>
          <cell r="BB8051" t="str">
            <v>Annulé</v>
          </cell>
          <cell r="BE8051" t="str">
            <v/>
          </cell>
          <cell r="BF8051" t="str">
            <v/>
          </cell>
          <cell r="BS8051" t="str">
            <v>Annulé</v>
          </cell>
          <cell r="BW8051" t="str">
            <v/>
          </cell>
        </row>
        <row r="8052">
          <cell r="F8052" t="str">
            <v>IMB/51454/C/OU9T</v>
          </cell>
          <cell r="Q8052">
            <v>7</v>
          </cell>
          <cell r="AQ8052" t="str">
            <v>SETRS ST</v>
          </cell>
          <cell r="AW8052" t="str">
            <v/>
          </cell>
          <cell r="AX8052" t="str">
            <v/>
          </cell>
          <cell r="BE8052" t="str">
            <v/>
          </cell>
          <cell r="BF8052" t="str">
            <v/>
          </cell>
          <cell r="BW8052" t="str">
            <v/>
          </cell>
        </row>
        <row r="8053">
          <cell r="F8053" t="str">
            <v>IMB/51454/C/OUV3</v>
          </cell>
          <cell r="Q8053">
            <v>7</v>
          </cell>
          <cell r="AQ8053" t="str">
            <v>SETRS ST</v>
          </cell>
          <cell r="AW8053">
            <v>2015</v>
          </cell>
          <cell r="AX8053" t="str">
            <v>28</v>
          </cell>
          <cell r="BB8053" t="str">
            <v>TELCOM ST</v>
          </cell>
          <cell r="BE8053" t="str">
            <v>33</v>
          </cell>
          <cell r="BF8053" t="str">
            <v>2015-S33</v>
          </cell>
          <cell r="BS8053" t="str">
            <v>DTI ST</v>
          </cell>
          <cell r="BW8053" t="str">
            <v>35</v>
          </cell>
        </row>
        <row r="8054">
          <cell r="F8054" t="str">
            <v>IMB/51454/C/OV6L</v>
          </cell>
          <cell r="Q8054">
            <v>4</v>
          </cell>
          <cell r="AQ8054" t="str">
            <v>SETRS ST</v>
          </cell>
          <cell r="AW8054">
            <v>2014</v>
          </cell>
          <cell r="AX8054" t="str">
            <v>52</v>
          </cell>
          <cell r="BB8054" t="str">
            <v>Matton V</v>
          </cell>
          <cell r="BE8054" t="str">
            <v>11</v>
          </cell>
          <cell r="BF8054" t="str">
            <v>2015-S11</v>
          </cell>
          <cell r="BS8054" t="str">
            <v>Matton V</v>
          </cell>
          <cell r="BW8054" t="str">
            <v>11</v>
          </cell>
        </row>
        <row r="8055">
          <cell r="F8055" t="str">
            <v>IMB/51454/C/OV2T</v>
          </cell>
          <cell r="Q8055">
            <v>5</v>
          </cell>
          <cell r="AQ8055" t="str">
            <v>SETRS ST</v>
          </cell>
          <cell r="AW8055" t="str">
            <v/>
          </cell>
          <cell r="AX8055" t="str">
            <v/>
          </cell>
          <cell r="BE8055" t="str">
            <v/>
          </cell>
          <cell r="BF8055" t="str">
            <v/>
          </cell>
          <cell r="BW8055" t="str">
            <v/>
          </cell>
        </row>
        <row r="8056">
          <cell r="F8056" t="str">
            <v>IMB/51454/C/OV7O</v>
          </cell>
          <cell r="Q8056">
            <v>8</v>
          </cell>
          <cell r="AQ8056" t="str">
            <v>SETRS ST</v>
          </cell>
          <cell r="AW8056">
            <v>2014</v>
          </cell>
          <cell r="AX8056" t="str">
            <v>52</v>
          </cell>
          <cell r="BB8056" t="str">
            <v>Bauden A</v>
          </cell>
          <cell r="BE8056" t="str">
            <v>11</v>
          </cell>
          <cell r="BF8056" t="str">
            <v>2015-S11</v>
          </cell>
          <cell r="BS8056" t="str">
            <v>Bauden A</v>
          </cell>
          <cell r="BW8056" t="str">
            <v>11</v>
          </cell>
        </row>
        <row r="8057">
          <cell r="F8057" t="str">
            <v>IMB/51454/C/OV5Z</v>
          </cell>
          <cell r="Q8057">
            <v>4</v>
          </cell>
          <cell r="AQ8057" t="str">
            <v>SETRS ST</v>
          </cell>
          <cell r="AW8057">
            <v>2015</v>
          </cell>
          <cell r="AX8057" t="str">
            <v>36</v>
          </cell>
          <cell r="BB8057" t="str">
            <v>TELCOM ST</v>
          </cell>
          <cell r="BE8057" t="str">
            <v>37</v>
          </cell>
          <cell r="BF8057" t="str">
            <v>2015-S37</v>
          </cell>
          <cell r="BS8057" t="str">
            <v>DTI ST</v>
          </cell>
          <cell r="BW8057" t="str">
            <v>39</v>
          </cell>
        </row>
        <row r="8058">
          <cell r="F8058" t="str">
            <v>IMB/51454/C/OVNZ</v>
          </cell>
          <cell r="Q8058">
            <v>4</v>
          </cell>
          <cell r="AQ8058" t="str">
            <v>SETRS ST</v>
          </cell>
          <cell r="AW8058">
            <v>2014</v>
          </cell>
          <cell r="AX8058" t="str">
            <v>52</v>
          </cell>
          <cell r="BB8058" t="str">
            <v>Carre M</v>
          </cell>
          <cell r="BE8058" t="str">
            <v>11</v>
          </cell>
          <cell r="BF8058" t="str">
            <v>2015-S11</v>
          </cell>
          <cell r="BS8058" t="str">
            <v>Carre M</v>
          </cell>
          <cell r="BW8058" t="str">
            <v>11</v>
          </cell>
        </row>
        <row r="8059">
          <cell r="F8059" t="str">
            <v>IMB/51454/C/OVDX</v>
          </cell>
          <cell r="Q8059">
            <v>8</v>
          </cell>
          <cell r="AQ8059" t="str">
            <v>SETRS ST</v>
          </cell>
          <cell r="AW8059">
            <v>2015</v>
          </cell>
          <cell r="AX8059" t="str">
            <v>26</v>
          </cell>
          <cell r="BB8059" t="str">
            <v>TELCOM ST</v>
          </cell>
          <cell r="BE8059" t="str">
            <v>33</v>
          </cell>
          <cell r="BF8059" t="str">
            <v>2015-S33</v>
          </cell>
          <cell r="BS8059" t="str">
            <v>Bal T</v>
          </cell>
          <cell r="BW8059" t="str">
            <v>34</v>
          </cell>
        </row>
        <row r="8060">
          <cell r="F8060" t="str">
            <v>IMB/51454/C/OVQJ</v>
          </cell>
          <cell r="Q8060">
            <v>8</v>
          </cell>
          <cell r="AQ8060" t="str">
            <v>SETRS ST</v>
          </cell>
          <cell r="AW8060">
            <v>2014</v>
          </cell>
          <cell r="AX8060" t="str">
            <v>52</v>
          </cell>
          <cell r="BB8060" t="str">
            <v>Bauden A</v>
          </cell>
          <cell r="BE8060" t="str">
            <v>10</v>
          </cell>
          <cell r="BF8060" t="str">
            <v>2015-S10</v>
          </cell>
          <cell r="BS8060" t="str">
            <v>Bauden A</v>
          </cell>
          <cell r="BW8060" t="str">
            <v>10</v>
          </cell>
        </row>
        <row r="8061">
          <cell r="F8061" t="str">
            <v>IMB/51454/C/OVM6</v>
          </cell>
          <cell r="Q8061">
            <v>5</v>
          </cell>
          <cell r="AQ8061" t="str">
            <v>SETRS ST</v>
          </cell>
          <cell r="AW8061">
            <v>2015</v>
          </cell>
          <cell r="AX8061" t="str">
            <v>26</v>
          </cell>
          <cell r="BB8061" t="str">
            <v>TELCOM ST</v>
          </cell>
          <cell r="BE8061" t="str">
            <v>29</v>
          </cell>
          <cell r="BF8061" t="str">
            <v>2015-S29</v>
          </cell>
          <cell r="BS8061" t="str">
            <v>DTI ST</v>
          </cell>
          <cell r="BW8061" t="str">
            <v>37</v>
          </cell>
        </row>
        <row r="8062">
          <cell r="F8062" t="str">
            <v>IMB/51454/C/OVT2</v>
          </cell>
          <cell r="Q8062">
            <v>4</v>
          </cell>
          <cell r="AQ8062" t="str">
            <v>SETRS ST</v>
          </cell>
          <cell r="AW8062">
            <v>2014</v>
          </cell>
          <cell r="AX8062" t="str">
            <v>52</v>
          </cell>
          <cell r="BB8062" t="str">
            <v>Bauden A</v>
          </cell>
          <cell r="BE8062" t="str">
            <v>12</v>
          </cell>
          <cell r="BF8062" t="str">
            <v>2015-S12</v>
          </cell>
          <cell r="BS8062" t="str">
            <v>Bauden A</v>
          </cell>
          <cell r="BW8062" t="str">
            <v>12</v>
          </cell>
        </row>
        <row r="8063">
          <cell r="F8063" t="str">
            <v>IMB/51454/C/OVVC</v>
          </cell>
          <cell r="Q8063">
            <v>3</v>
          </cell>
          <cell r="AQ8063" t="str">
            <v>SETRS ST</v>
          </cell>
          <cell r="AW8063">
            <v>2014</v>
          </cell>
          <cell r="AX8063" t="str">
            <v>52</v>
          </cell>
          <cell r="BB8063" t="str">
            <v>Bauden A</v>
          </cell>
          <cell r="BE8063" t="str">
            <v>12</v>
          </cell>
          <cell r="BF8063" t="str">
            <v>2015-S12</v>
          </cell>
          <cell r="BS8063" t="str">
            <v>Bauden A</v>
          </cell>
          <cell r="BW8063" t="str">
            <v>12</v>
          </cell>
        </row>
        <row r="8064">
          <cell r="F8064" t="str">
            <v>IMB/51454/C/OVWR</v>
          </cell>
          <cell r="Q8064">
            <v>5</v>
          </cell>
          <cell r="AQ8064" t="str">
            <v>SETRS ST</v>
          </cell>
          <cell r="AW8064">
            <v>2014</v>
          </cell>
          <cell r="AX8064" t="str">
            <v>52</v>
          </cell>
          <cell r="BB8064" t="str">
            <v>Tambu Matadi Y</v>
          </cell>
          <cell r="BE8064" t="str">
            <v>05</v>
          </cell>
          <cell r="BF8064" t="str">
            <v>2015-S05</v>
          </cell>
          <cell r="BS8064" t="str">
            <v>Tambu Matadi Y</v>
          </cell>
          <cell r="BW8064" t="str">
            <v>05</v>
          </cell>
        </row>
        <row r="8065">
          <cell r="F8065" t="str">
            <v>IMB/51454/C/OVXF</v>
          </cell>
          <cell r="Q8065">
            <v>11</v>
          </cell>
          <cell r="AQ8065" t="str">
            <v>SETRS ST</v>
          </cell>
          <cell r="AW8065">
            <v>2014</v>
          </cell>
          <cell r="AX8065" t="str">
            <v>52</v>
          </cell>
          <cell r="BB8065" t="str">
            <v>TELCOM ST</v>
          </cell>
          <cell r="BE8065" t="str">
            <v>33</v>
          </cell>
          <cell r="BF8065" t="str">
            <v>2015-S33</v>
          </cell>
          <cell r="BS8065" t="str">
            <v>Bal T</v>
          </cell>
          <cell r="BW8065" t="str">
            <v>33</v>
          </cell>
        </row>
        <row r="8066">
          <cell r="F8066" t="str">
            <v>IMB/51454/C/OYYA</v>
          </cell>
          <cell r="Q8066">
            <v>3</v>
          </cell>
          <cell r="AQ8066" t="str">
            <v>Annulé</v>
          </cell>
          <cell r="AW8066" t="str">
            <v/>
          </cell>
          <cell r="AX8066" t="str">
            <v/>
          </cell>
          <cell r="BB8066" t="str">
            <v>Annulé</v>
          </cell>
          <cell r="BE8066" t="str">
            <v/>
          </cell>
          <cell r="BF8066" t="str">
            <v/>
          </cell>
          <cell r="BS8066" t="str">
            <v>Annulé</v>
          </cell>
          <cell r="BW8066" t="str">
            <v/>
          </cell>
        </row>
        <row r="8067">
          <cell r="F8067" t="str">
            <v>IMB/51454/C/OW96</v>
          </cell>
          <cell r="Q8067">
            <v>12</v>
          </cell>
          <cell r="AQ8067" t="str">
            <v>SETRS ST</v>
          </cell>
          <cell r="AW8067">
            <v>2014</v>
          </cell>
          <cell r="AX8067" t="str">
            <v>52</v>
          </cell>
          <cell r="BB8067" t="str">
            <v>Tambu Matadi Y</v>
          </cell>
          <cell r="BE8067" t="str">
            <v>05</v>
          </cell>
          <cell r="BF8067" t="str">
            <v>2015-S05</v>
          </cell>
          <cell r="BS8067" t="str">
            <v>Tambu Matadi Y</v>
          </cell>
          <cell r="BW8067" t="str">
            <v>05</v>
          </cell>
        </row>
        <row r="8068">
          <cell r="F8068" t="str">
            <v>IMB/51454/C/OW54</v>
          </cell>
          <cell r="Q8068">
            <v>7</v>
          </cell>
          <cell r="AQ8068" t="str">
            <v>SETRS ST</v>
          </cell>
          <cell r="AW8068">
            <v>2015</v>
          </cell>
          <cell r="AX8068" t="str">
            <v>02</v>
          </cell>
          <cell r="BB8068" t="str">
            <v>TELCOM ST</v>
          </cell>
          <cell r="BE8068" t="str">
            <v>31</v>
          </cell>
          <cell r="BF8068" t="str">
            <v>2015-S31</v>
          </cell>
          <cell r="BS8068" t="str">
            <v>DTI ST</v>
          </cell>
          <cell r="BW8068" t="str">
            <v>33</v>
          </cell>
        </row>
        <row r="8069">
          <cell r="F8069" t="str">
            <v>IMB/51454/C/OWEP</v>
          </cell>
          <cell r="Q8069">
            <v>6</v>
          </cell>
          <cell r="AQ8069" t="str">
            <v>SETRS ST</v>
          </cell>
          <cell r="AW8069">
            <v>2014</v>
          </cell>
          <cell r="AX8069" t="str">
            <v>52</v>
          </cell>
          <cell r="BB8069" t="str">
            <v>Tambu Matadi Y</v>
          </cell>
          <cell r="BE8069" t="str">
            <v>05</v>
          </cell>
          <cell r="BF8069" t="str">
            <v>2015-S05</v>
          </cell>
          <cell r="BS8069" t="str">
            <v>Tambu Matadi Y</v>
          </cell>
          <cell r="BW8069" t="str">
            <v>05</v>
          </cell>
        </row>
        <row r="8070">
          <cell r="F8070" t="str">
            <v>IMB/51454/C/OW95</v>
          </cell>
          <cell r="Q8070">
            <v>5</v>
          </cell>
          <cell r="AQ8070" t="str">
            <v>SETRS ST</v>
          </cell>
          <cell r="AW8070">
            <v>2014</v>
          </cell>
          <cell r="AX8070" t="str">
            <v>52</v>
          </cell>
          <cell r="BB8070" t="str">
            <v>TELCOM ST</v>
          </cell>
          <cell r="BE8070" t="str">
            <v>33</v>
          </cell>
          <cell r="BF8070" t="str">
            <v>2015-S33</v>
          </cell>
          <cell r="BS8070" t="str">
            <v>DTI ST</v>
          </cell>
          <cell r="BW8070" t="str">
            <v>35</v>
          </cell>
        </row>
        <row r="8071">
          <cell r="F8071" t="str">
            <v>IMB/51454/C/OWHA</v>
          </cell>
          <cell r="Q8071">
            <v>4</v>
          </cell>
          <cell r="AQ8071" t="str">
            <v>SETRS ST</v>
          </cell>
          <cell r="AW8071">
            <v>2015</v>
          </cell>
          <cell r="AX8071" t="str">
            <v>10</v>
          </cell>
          <cell r="BB8071" t="str">
            <v>Carre M</v>
          </cell>
          <cell r="BE8071" t="str">
            <v>11</v>
          </cell>
          <cell r="BF8071" t="str">
            <v>2015-S11</v>
          </cell>
          <cell r="BS8071" t="str">
            <v>Carre M</v>
          </cell>
          <cell r="BW8071" t="str">
            <v>11</v>
          </cell>
        </row>
        <row r="8072">
          <cell r="F8072" t="str">
            <v>IMB/51454/C/OWJO</v>
          </cell>
          <cell r="Q8072">
            <v>5</v>
          </cell>
          <cell r="AQ8072" t="str">
            <v>SETRS ST</v>
          </cell>
          <cell r="AW8072">
            <v>2014</v>
          </cell>
          <cell r="AX8072" t="str">
            <v>52</v>
          </cell>
          <cell r="BB8072" t="str">
            <v>Tambu Matadi Y</v>
          </cell>
          <cell r="BE8072" t="str">
            <v>05</v>
          </cell>
          <cell r="BF8072" t="str">
            <v>2015-S05</v>
          </cell>
          <cell r="BS8072" t="str">
            <v>Tambu Matadi Y</v>
          </cell>
          <cell r="BW8072" t="str">
            <v>05</v>
          </cell>
        </row>
        <row r="8073">
          <cell r="F8073" t="str">
            <v>IMB/51454/C/OWGP</v>
          </cell>
          <cell r="Q8073">
            <v>12</v>
          </cell>
          <cell r="AQ8073" t="str">
            <v>SETRS ST</v>
          </cell>
          <cell r="AW8073">
            <v>2015</v>
          </cell>
          <cell r="AX8073" t="str">
            <v>26</v>
          </cell>
          <cell r="BB8073" t="str">
            <v>Bal T</v>
          </cell>
          <cell r="BE8073" t="str">
            <v>29</v>
          </cell>
          <cell r="BF8073" t="str">
            <v>2015-S29</v>
          </cell>
          <cell r="BS8073" t="str">
            <v>Bal T</v>
          </cell>
          <cell r="BW8073" t="str">
            <v>29</v>
          </cell>
        </row>
        <row r="8074">
          <cell r="F8074" t="str">
            <v>IMB/51454/C/OX4D</v>
          </cell>
          <cell r="Q8074">
            <v>10</v>
          </cell>
          <cell r="AQ8074" t="str">
            <v>SETRS ST</v>
          </cell>
          <cell r="AW8074">
            <v>2014</v>
          </cell>
          <cell r="AX8074" t="str">
            <v>51</v>
          </cell>
          <cell r="BB8074" t="str">
            <v>Bauden A</v>
          </cell>
          <cell r="BE8074" t="str">
            <v>03</v>
          </cell>
          <cell r="BF8074" t="str">
            <v>2015-S03</v>
          </cell>
          <cell r="BS8074" t="str">
            <v>Bauden A</v>
          </cell>
          <cell r="BW8074" t="str">
            <v>03</v>
          </cell>
        </row>
        <row r="8075">
          <cell r="F8075" t="str">
            <v>IMB/51454/C/OWN1</v>
          </cell>
          <cell r="Q8075">
            <v>8</v>
          </cell>
          <cell r="AQ8075" t="str">
            <v>SETRS ST</v>
          </cell>
          <cell r="AW8075">
            <v>2016</v>
          </cell>
          <cell r="AX8075" t="str">
            <v>26</v>
          </cell>
          <cell r="BB8075" t="str">
            <v>Kluj B</v>
          </cell>
          <cell r="BE8075" t="str">
            <v>28</v>
          </cell>
          <cell r="BF8075" t="str">
            <v>2016-S28</v>
          </cell>
          <cell r="BS8075" t="str">
            <v>Mathissart K</v>
          </cell>
          <cell r="BW8075" t="str">
            <v>34</v>
          </cell>
        </row>
        <row r="8076">
          <cell r="F8076" t="str">
            <v>IMB/51454/C/OX5A</v>
          </cell>
          <cell r="Q8076">
            <v>10</v>
          </cell>
          <cell r="AQ8076" t="str">
            <v>SETRS ST</v>
          </cell>
          <cell r="AW8076">
            <v>2014</v>
          </cell>
          <cell r="AX8076" t="str">
            <v>51</v>
          </cell>
          <cell r="BB8076" t="str">
            <v>Bauden A</v>
          </cell>
          <cell r="BE8076" t="str">
            <v>03</v>
          </cell>
          <cell r="BF8076" t="str">
            <v>2015-S03</v>
          </cell>
          <cell r="BS8076" t="str">
            <v>Bauden A</v>
          </cell>
          <cell r="BW8076" t="str">
            <v>03</v>
          </cell>
        </row>
        <row r="8077">
          <cell r="F8077" t="str">
            <v>IMB/51454/C/OX60</v>
          </cell>
          <cell r="Q8077">
            <v>10</v>
          </cell>
          <cell r="AQ8077" t="str">
            <v>SETRS ST</v>
          </cell>
          <cell r="AW8077">
            <v>2014</v>
          </cell>
          <cell r="AX8077" t="str">
            <v>51</v>
          </cell>
          <cell r="BB8077" t="str">
            <v>Bauden A</v>
          </cell>
          <cell r="BE8077" t="str">
            <v>03</v>
          </cell>
          <cell r="BF8077" t="str">
            <v>2015-S03</v>
          </cell>
          <cell r="BS8077" t="str">
            <v>Bauden A</v>
          </cell>
          <cell r="BW8077" t="str">
            <v>03</v>
          </cell>
        </row>
        <row r="8078">
          <cell r="F8078" t="str">
            <v>IMB/51454/C/OX6X</v>
          </cell>
          <cell r="Q8078">
            <v>10</v>
          </cell>
          <cell r="AQ8078" t="str">
            <v>SETRS ST</v>
          </cell>
          <cell r="AW8078">
            <v>2014</v>
          </cell>
          <cell r="AX8078" t="str">
            <v>52</v>
          </cell>
          <cell r="BB8078" t="str">
            <v>Bauden A</v>
          </cell>
          <cell r="BE8078" t="str">
            <v>03</v>
          </cell>
          <cell r="BF8078" t="str">
            <v>2015-S03</v>
          </cell>
          <cell r="BS8078" t="str">
            <v>Bauden A</v>
          </cell>
          <cell r="BW8078" t="str">
            <v>03</v>
          </cell>
        </row>
        <row r="8079">
          <cell r="F8079" t="str">
            <v>IMB/51454/C/OWR8</v>
          </cell>
          <cell r="Q8079">
            <v>4</v>
          </cell>
          <cell r="AQ8079" t="str">
            <v>SETRS ST</v>
          </cell>
          <cell r="AW8079">
            <v>2014</v>
          </cell>
          <cell r="AX8079" t="str">
            <v>52</v>
          </cell>
          <cell r="BB8079" t="str">
            <v>TELCOM ST</v>
          </cell>
          <cell r="BE8079" t="str">
            <v>33</v>
          </cell>
          <cell r="BF8079" t="str">
            <v>2015-S33</v>
          </cell>
          <cell r="BS8079" t="str">
            <v>DTI ST</v>
          </cell>
          <cell r="BW8079" t="str">
            <v>35</v>
          </cell>
        </row>
        <row r="8080">
          <cell r="F8080" t="str">
            <v>IMB/51454/C/OXDR</v>
          </cell>
          <cell r="Q8080">
            <v>10</v>
          </cell>
          <cell r="AQ8080" t="str">
            <v>SETRS ST</v>
          </cell>
          <cell r="AW8080">
            <v>2014</v>
          </cell>
          <cell r="AX8080" t="str">
            <v>52</v>
          </cell>
          <cell r="BB8080" t="str">
            <v>Bauden A</v>
          </cell>
          <cell r="BE8080" t="str">
            <v>03</v>
          </cell>
          <cell r="BF8080" t="str">
            <v>2015-S03</v>
          </cell>
          <cell r="BS8080" t="str">
            <v>Bauden A</v>
          </cell>
          <cell r="BW8080" t="str">
            <v>03</v>
          </cell>
        </row>
        <row r="8081">
          <cell r="F8081" t="str">
            <v>IMB/51454/C/OXEO</v>
          </cell>
          <cell r="Q8081">
            <v>10</v>
          </cell>
          <cell r="AQ8081" t="str">
            <v>SETRS ST</v>
          </cell>
          <cell r="AW8081">
            <v>2014</v>
          </cell>
          <cell r="AX8081" t="str">
            <v>52</v>
          </cell>
          <cell r="BB8081" t="str">
            <v>Bauden A</v>
          </cell>
          <cell r="BE8081" t="str">
            <v>03</v>
          </cell>
          <cell r="BF8081" t="str">
            <v>2015-S03</v>
          </cell>
          <cell r="BS8081" t="str">
            <v>Bauden A</v>
          </cell>
          <cell r="BW8081" t="str">
            <v>03</v>
          </cell>
        </row>
        <row r="8082">
          <cell r="F8082" t="str">
            <v>IMB/51454/C/OXDO</v>
          </cell>
          <cell r="Q8082">
            <v>6</v>
          </cell>
          <cell r="AQ8082" t="str">
            <v>SETRS ST</v>
          </cell>
          <cell r="AW8082">
            <v>2015</v>
          </cell>
          <cell r="AX8082" t="str">
            <v>26</v>
          </cell>
          <cell r="BB8082" t="str">
            <v>TELCOM ST</v>
          </cell>
          <cell r="BE8082" t="str">
            <v>30</v>
          </cell>
          <cell r="BF8082" t="str">
            <v>2015-S30</v>
          </cell>
          <cell r="BS8082" t="str">
            <v>DTI ST</v>
          </cell>
          <cell r="BW8082" t="str">
            <v>33</v>
          </cell>
        </row>
        <row r="8083">
          <cell r="F8083" t="str">
            <v>IMB/51454/C/OXFB</v>
          </cell>
          <cell r="Q8083">
            <v>10</v>
          </cell>
          <cell r="AQ8083" t="str">
            <v>SETRS ST</v>
          </cell>
          <cell r="AW8083">
            <v>2014</v>
          </cell>
          <cell r="AX8083" t="str">
            <v>52</v>
          </cell>
          <cell r="BB8083" t="str">
            <v>Bauden A</v>
          </cell>
          <cell r="BE8083" t="str">
            <v>03</v>
          </cell>
          <cell r="BF8083" t="str">
            <v>2015-S03</v>
          </cell>
          <cell r="BS8083" t="str">
            <v>Bauden A</v>
          </cell>
          <cell r="BW8083" t="str">
            <v>03</v>
          </cell>
        </row>
        <row r="8084">
          <cell r="F8084" t="str">
            <v>IMB/51454/C/OXGI</v>
          </cell>
          <cell r="Q8084">
            <v>10</v>
          </cell>
          <cell r="AQ8084" t="str">
            <v>SETRS ST</v>
          </cell>
          <cell r="AW8084">
            <v>2014</v>
          </cell>
          <cell r="AX8084" t="str">
            <v>52</v>
          </cell>
          <cell r="BB8084" t="str">
            <v>Bauden A</v>
          </cell>
          <cell r="BE8084" t="str">
            <v>03</v>
          </cell>
          <cell r="BF8084" t="str">
            <v>2015-S03</v>
          </cell>
          <cell r="BS8084" t="str">
            <v>Bauden A</v>
          </cell>
          <cell r="BW8084" t="str">
            <v>03</v>
          </cell>
        </row>
        <row r="8085">
          <cell r="F8085" t="str">
            <v>IMB/51454/C/OXHL</v>
          </cell>
          <cell r="Q8085">
            <v>10</v>
          </cell>
          <cell r="AQ8085" t="str">
            <v>SETRS ST</v>
          </cell>
          <cell r="AW8085">
            <v>2014</v>
          </cell>
          <cell r="AX8085" t="str">
            <v>52</v>
          </cell>
          <cell r="BB8085" t="str">
            <v>Bauden A</v>
          </cell>
          <cell r="BE8085" t="str">
            <v>03</v>
          </cell>
          <cell r="BF8085" t="str">
            <v>2015-S03</v>
          </cell>
          <cell r="BS8085" t="str">
            <v>Bauden A</v>
          </cell>
          <cell r="BW8085" t="str">
            <v>03</v>
          </cell>
        </row>
        <row r="8086">
          <cell r="F8086" t="str">
            <v>IMB/51454/C/OXIJ</v>
          </cell>
          <cell r="Q8086">
            <v>10</v>
          </cell>
          <cell r="AQ8086" t="str">
            <v>SETRS ST</v>
          </cell>
          <cell r="AW8086">
            <v>2014</v>
          </cell>
          <cell r="AX8086" t="str">
            <v>52</v>
          </cell>
          <cell r="BB8086" t="str">
            <v>Bauden A</v>
          </cell>
          <cell r="BE8086" t="str">
            <v>03</v>
          </cell>
          <cell r="BF8086" t="str">
            <v>2015-S03</v>
          </cell>
          <cell r="BS8086" t="str">
            <v>Bauden A</v>
          </cell>
          <cell r="BW8086" t="str">
            <v>03</v>
          </cell>
        </row>
        <row r="8087">
          <cell r="F8087" t="str">
            <v>IMB/51454/C/OXK0</v>
          </cell>
          <cell r="Q8087">
            <v>10</v>
          </cell>
          <cell r="AQ8087" t="str">
            <v>SETRS ST</v>
          </cell>
          <cell r="AW8087">
            <v>2014</v>
          </cell>
          <cell r="AX8087" t="str">
            <v>52</v>
          </cell>
          <cell r="BB8087" t="str">
            <v>Bauden A</v>
          </cell>
          <cell r="BE8087" t="str">
            <v>03</v>
          </cell>
          <cell r="BF8087" t="str">
            <v>2015-S03</v>
          </cell>
          <cell r="BS8087" t="str">
            <v>Bauden A</v>
          </cell>
          <cell r="BW8087" t="str">
            <v>03</v>
          </cell>
        </row>
        <row r="8088">
          <cell r="F8088" t="str">
            <v>IMB/51454/C/OXKC</v>
          </cell>
          <cell r="Q8088">
            <v>10</v>
          </cell>
          <cell r="AQ8088" t="str">
            <v>SETRS ST</v>
          </cell>
          <cell r="AW8088">
            <v>2014</v>
          </cell>
          <cell r="AX8088" t="str">
            <v>52</v>
          </cell>
          <cell r="BB8088" t="str">
            <v>Bauden A</v>
          </cell>
          <cell r="BE8088" t="str">
            <v>03</v>
          </cell>
          <cell r="BF8088" t="str">
            <v>2015-S03</v>
          </cell>
          <cell r="BS8088" t="str">
            <v>Bauden A</v>
          </cell>
          <cell r="BW8088" t="str">
            <v>03</v>
          </cell>
        </row>
        <row r="8089">
          <cell r="F8089" t="str">
            <v>IMB/51454/C/OXKM</v>
          </cell>
          <cell r="Q8089">
            <v>10</v>
          </cell>
          <cell r="AQ8089" t="str">
            <v>SETRS ST</v>
          </cell>
          <cell r="AW8089">
            <v>2014</v>
          </cell>
          <cell r="AX8089" t="str">
            <v>52</v>
          </cell>
          <cell r="BB8089" t="str">
            <v>Bauden A</v>
          </cell>
          <cell r="BE8089" t="str">
            <v>03</v>
          </cell>
          <cell r="BF8089" t="str">
            <v>2015-S03</v>
          </cell>
          <cell r="BS8089" t="str">
            <v>Bauden A</v>
          </cell>
          <cell r="BW8089" t="str">
            <v>03</v>
          </cell>
        </row>
        <row r="8090">
          <cell r="F8090" t="str">
            <v>IMB/51454/C/OXL2</v>
          </cell>
          <cell r="Q8090">
            <v>10</v>
          </cell>
          <cell r="AQ8090" t="str">
            <v>SETRS ST</v>
          </cell>
          <cell r="AW8090">
            <v>2014</v>
          </cell>
          <cell r="AX8090" t="str">
            <v>52</v>
          </cell>
          <cell r="BB8090" t="str">
            <v>Bauden A</v>
          </cell>
          <cell r="BE8090" t="str">
            <v>03</v>
          </cell>
          <cell r="BF8090" t="str">
            <v>2015-S03</v>
          </cell>
          <cell r="BS8090" t="str">
            <v>Bauden A</v>
          </cell>
          <cell r="BW8090" t="str">
            <v>03</v>
          </cell>
        </row>
        <row r="8091">
          <cell r="F8091" t="str">
            <v>IMB/51454/C/OXLC</v>
          </cell>
          <cell r="Q8091">
            <v>10</v>
          </cell>
          <cell r="AQ8091" t="str">
            <v>SETRS ST</v>
          </cell>
          <cell r="AW8091">
            <v>2014</v>
          </cell>
          <cell r="AX8091" t="str">
            <v>52</v>
          </cell>
          <cell r="BB8091" t="str">
            <v>Bauden A</v>
          </cell>
          <cell r="BE8091" t="str">
            <v>03</v>
          </cell>
          <cell r="BF8091" t="str">
            <v>2015-S03</v>
          </cell>
          <cell r="BS8091" t="str">
            <v>Bauden A</v>
          </cell>
          <cell r="BW8091" t="str">
            <v>03</v>
          </cell>
        </row>
        <row r="8092">
          <cell r="F8092" t="str">
            <v>IMB/51454/C/P08G</v>
          </cell>
          <cell r="Q8092">
            <v>10</v>
          </cell>
          <cell r="AQ8092" t="str">
            <v>SETRS ST</v>
          </cell>
          <cell r="AW8092">
            <v>2014</v>
          </cell>
          <cell r="AX8092" t="str">
            <v>52</v>
          </cell>
          <cell r="BB8092" t="str">
            <v>Bauden A</v>
          </cell>
          <cell r="BE8092" t="str">
            <v>03</v>
          </cell>
          <cell r="BF8092" t="str">
            <v>2015-S03</v>
          </cell>
          <cell r="BS8092" t="str">
            <v>Bauden A</v>
          </cell>
          <cell r="BW8092" t="str">
            <v>03</v>
          </cell>
        </row>
        <row r="8093">
          <cell r="F8093" t="str">
            <v>IMB/51454/C/P0OP</v>
          </cell>
          <cell r="Q8093">
            <v>8</v>
          </cell>
          <cell r="AQ8093" t="str">
            <v>SETRS ST</v>
          </cell>
          <cell r="AW8093">
            <v>2015</v>
          </cell>
          <cell r="AX8093" t="str">
            <v>07</v>
          </cell>
          <cell r="BB8093" t="str">
            <v>Bauden A</v>
          </cell>
          <cell r="BE8093" t="str">
            <v>10</v>
          </cell>
          <cell r="BF8093" t="str">
            <v>2015-S10</v>
          </cell>
          <cell r="BS8093" t="str">
            <v>Bauden A</v>
          </cell>
          <cell r="BW8093" t="str">
            <v>10</v>
          </cell>
        </row>
        <row r="8094">
          <cell r="F8094" t="str">
            <v>IMB/51454/C/P15N</v>
          </cell>
          <cell r="Q8094">
            <v>5</v>
          </cell>
          <cell r="AQ8094" t="str">
            <v>SETRS ST</v>
          </cell>
          <cell r="AW8094">
            <v>2015</v>
          </cell>
          <cell r="AX8094" t="str">
            <v>10</v>
          </cell>
          <cell r="BB8094" t="str">
            <v>Debrauwer J</v>
          </cell>
          <cell r="BE8094" t="str">
            <v>11</v>
          </cell>
          <cell r="BF8094" t="str">
            <v>2015-S11</v>
          </cell>
          <cell r="BS8094" t="str">
            <v>Debrauwer J</v>
          </cell>
          <cell r="BW8094" t="str">
            <v>11</v>
          </cell>
        </row>
        <row r="8095">
          <cell r="F8095" t="str">
            <v>IMB/51454/S/OXZA</v>
          </cell>
          <cell r="Q8095">
            <v>1</v>
          </cell>
          <cell r="AQ8095" t="str">
            <v>SETRS ST</v>
          </cell>
          <cell r="AW8095">
            <v>2015</v>
          </cell>
          <cell r="AX8095" t="str">
            <v>10</v>
          </cell>
          <cell r="BB8095" t="str">
            <v>Debrauwer J</v>
          </cell>
          <cell r="BE8095" t="str">
            <v>11</v>
          </cell>
          <cell r="BF8095" t="str">
            <v>2015-S11</v>
          </cell>
          <cell r="BS8095" t="str">
            <v>Debrauwer J</v>
          </cell>
          <cell r="BW8095" t="str">
            <v>11</v>
          </cell>
        </row>
        <row r="8096">
          <cell r="F8096" t="str">
            <v>IMB/51454/X/00U0</v>
          </cell>
          <cell r="Q8096">
            <v>10</v>
          </cell>
          <cell r="AQ8096" t="str">
            <v>SETRS ST</v>
          </cell>
          <cell r="AW8096">
            <v>2015</v>
          </cell>
          <cell r="AX8096" t="str">
            <v>09</v>
          </cell>
          <cell r="BB8096" t="str">
            <v>Bauden A</v>
          </cell>
          <cell r="BE8096" t="str">
            <v>10</v>
          </cell>
          <cell r="BF8096" t="str">
            <v>2015-S10</v>
          </cell>
          <cell r="BS8096" t="str">
            <v>Bauden A</v>
          </cell>
          <cell r="BW8096" t="str">
            <v>10</v>
          </cell>
        </row>
        <row r="8097">
          <cell r="F8097" t="str">
            <v>IMB/51454/C/OWUM</v>
          </cell>
          <cell r="Q8097">
            <v>5</v>
          </cell>
          <cell r="AQ8097" t="str">
            <v>Annulé</v>
          </cell>
          <cell r="AW8097" t="str">
            <v/>
          </cell>
          <cell r="AX8097" t="str">
            <v/>
          </cell>
          <cell r="BB8097" t="str">
            <v>Annulé</v>
          </cell>
          <cell r="BE8097" t="str">
            <v/>
          </cell>
          <cell r="BF8097" t="str">
            <v/>
          </cell>
          <cell r="BS8097" t="str">
            <v>Annulé</v>
          </cell>
          <cell r="BW8097" t="str">
            <v/>
          </cell>
        </row>
        <row r="8098">
          <cell r="F8098" t="str">
            <v>IMB/51454/S/P10B</v>
          </cell>
          <cell r="Q8098">
            <v>4</v>
          </cell>
          <cell r="AQ8098" t="str">
            <v>SETRS ST</v>
          </cell>
          <cell r="AW8098" t="str">
            <v/>
          </cell>
          <cell r="AX8098" t="str">
            <v/>
          </cell>
          <cell r="BE8098" t="str">
            <v/>
          </cell>
          <cell r="BF8098" t="str">
            <v/>
          </cell>
          <cell r="BW8098" t="str">
            <v/>
          </cell>
        </row>
        <row r="8099">
          <cell r="F8099" t="str">
            <v>IMB/51454/C/OWUN</v>
          </cell>
          <cell r="Q8099">
            <v>5</v>
          </cell>
          <cell r="AQ8099" t="str">
            <v>Annulé</v>
          </cell>
          <cell r="AW8099" t="str">
            <v/>
          </cell>
          <cell r="AX8099" t="str">
            <v/>
          </cell>
          <cell r="BB8099" t="str">
            <v>Annulé</v>
          </cell>
          <cell r="BE8099" t="str">
            <v/>
          </cell>
          <cell r="BF8099" t="str">
            <v/>
          </cell>
          <cell r="BS8099" t="str">
            <v>Annulé</v>
          </cell>
          <cell r="BW8099" t="str">
            <v/>
          </cell>
        </row>
        <row r="8100">
          <cell r="F8100" t="str">
            <v>IMB/51454/C/ON0M</v>
          </cell>
          <cell r="Q8100">
            <v>6</v>
          </cell>
          <cell r="AQ8100" t="str">
            <v>SETRS ST</v>
          </cell>
          <cell r="AW8100">
            <v>2014</v>
          </cell>
          <cell r="AX8100" t="str">
            <v>52</v>
          </cell>
          <cell r="BB8100" t="str">
            <v>Bauden A</v>
          </cell>
          <cell r="BE8100" t="str">
            <v>03</v>
          </cell>
          <cell r="BF8100" t="str">
            <v>2015-S03</v>
          </cell>
          <cell r="BS8100" t="str">
            <v>Bauden A</v>
          </cell>
          <cell r="BW8100" t="str">
            <v>03</v>
          </cell>
        </row>
        <row r="8101">
          <cell r="F8101" t="str">
            <v>IMB/51454/C/OZOR</v>
          </cell>
          <cell r="Q8101">
            <v>5</v>
          </cell>
          <cell r="AQ8101" t="str">
            <v>SETRS ST</v>
          </cell>
          <cell r="AW8101" t="str">
            <v/>
          </cell>
          <cell r="AX8101" t="str">
            <v/>
          </cell>
          <cell r="BE8101" t="str">
            <v/>
          </cell>
          <cell r="BF8101" t="str">
            <v/>
          </cell>
          <cell r="BW8101" t="str">
            <v/>
          </cell>
        </row>
        <row r="8102">
          <cell r="F8102" t="str">
            <v>IMB/51454/C/OC4R</v>
          </cell>
          <cell r="Q8102">
            <v>44</v>
          </cell>
          <cell r="AQ8102" t="str">
            <v>LEBOEUF François</v>
          </cell>
          <cell r="AW8102">
            <v>2015</v>
          </cell>
          <cell r="AX8102" t="str">
            <v>06</v>
          </cell>
          <cell r="BB8102" t="str">
            <v>Bauden A</v>
          </cell>
          <cell r="BE8102" t="str">
            <v>09</v>
          </cell>
          <cell r="BF8102" t="str">
            <v>2015-S09</v>
          </cell>
          <cell r="BS8102" t="str">
            <v>Bauden A</v>
          </cell>
          <cell r="BW8102" t="str">
            <v>09</v>
          </cell>
        </row>
        <row r="8103">
          <cell r="F8103" t="str">
            <v>IMB/51454/C/OV6S</v>
          </cell>
          <cell r="Q8103">
            <v>15</v>
          </cell>
          <cell r="AQ8103" t="str">
            <v>SETRS ST</v>
          </cell>
          <cell r="AW8103">
            <v>2015</v>
          </cell>
          <cell r="AX8103" t="str">
            <v>07</v>
          </cell>
          <cell r="BB8103" t="str">
            <v>Debrauwer J</v>
          </cell>
          <cell r="BE8103" t="str">
            <v>09</v>
          </cell>
          <cell r="BF8103" t="str">
            <v>2015-S09</v>
          </cell>
          <cell r="BS8103" t="str">
            <v>Debrauwer J</v>
          </cell>
          <cell r="BW8103" t="str">
            <v>09</v>
          </cell>
        </row>
        <row r="8104">
          <cell r="F8104" t="str">
            <v>IMB/51454/C/OTBY</v>
          </cell>
          <cell r="Q8104">
            <v>8</v>
          </cell>
          <cell r="AQ8104" t="str">
            <v>SETRS ST</v>
          </cell>
          <cell r="AW8104">
            <v>2014</v>
          </cell>
          <cell r="AX8104" t="str">
            <v>52</v>
          </cell>
          <cell r="BB8104" t="str">
            <v>Bauden A</v>
          </cell>
          <cell r="BE8104" t="str">
            <v>03</v>
          </cell>
          <cell r="BF8104" t="str">
            <v>2015-S03</v>
          </cell>
          <cell r="BS8104" t="str">
            <v>Dehay P</v>
          </cell>
          <cell r="BW8104" t="str">
            <v>04</v>
          </cell>
        </row>
        <row r="8105">
          <cell r="F8105" t="str">
            <v>IMB/51454/C/OAD8</v>
          </cell>
          <cell r="Q8105">
            <v>12</v>
          </cell>
          <cell r="AQ8105" t="str">
            <v>LEBOEUF François</v>
          </cell>
          <cell r="AW8105">
            <v>2015</v>
          </cell>
          <cell r="AX8105" t="str">
            <v>07</v>
          </cell>
          <cell r="BB8105" t="str">
            <v>Matton V</v>
          </cell>
          <cell r="BE8105" t="str">
            <v>26</v>
          </cell>
          <cell r="BF8105" t="str">
            <v>2015-S26</v>
          </cell>
          <cell r="BS8105" t="str">
            <v>Matton V</v>
          </cell>
          <cell r="BW8105" t="str">
            <v>26</v>
          </cell>
        </row>
        <row r="8106">
          <cell r="F8106" t="str">
            <v>IMB/51454/C/OAGL</v>
          </cell>
          <cell r="Q8106">
            <v>12</v>
          </cell>
          <cell r="AQ8106" t="str">
            <v>LEBOEUF François</v>
          </cell>
          <cell r="AW8106">
            <v>2015</v>
          </cell>
          <cell r="AX8106" t="str">
            <v>07</v>
          </cell>
          <cell r="BB8106" t="str">
            <v>Matton V</v>
          </cell>
          <cell r="BE8106" t="str">
            <v>12</v>
          </cell>
          <cell r="BF8106" t="str">
            <v>2015-S12</v>
          </cell>
          <cell r="BS8106" t="str">
            <v>Matton V</v>
          </cell>
          <cell r="BW8106" t="str">
            <v>12</v>
          </cell>
        </row>
        <row r="8107">
          <cell r="F8107" t="str">
            <v>IMB/51454/C/OA7D</v>
          </cell>
          <cell r="Q8107">
            <v>15</v>
          </cell>
          <cell r="AQ8107" t="str">
            <v>LEBOEUF François</v>
          </cell>
          <cell r="AW8107">
            <v>2015</v>
          </cell>
          <cell r="AX8107" t="str">
            <v>07</v>
          </cell>
          <cell r="BB8107" t="str">
            <v>Matton V</v>
          </cell>
          <cell r="BE8107" t="str">
            <v>12</v>
          </cell>
          <cell r="BF8107" t="str">
            <v>2015-S12</v>
          </cell>
          <cell r="BS8107" t="str">
            <v>Matton V</v>
          </cell>
          <cell r="BW8107" t="str">
            <v>12</v>
          </cell>
        </row>
        <row r="8108">
          <cell r="F8108" t="str">
            <v>IMB/51454/C/OADY</v>
          </cell>
          <cell r="Q8108">
            <v>12</v>
          </cell>
          <cell r="AQ8108" t="str">
            <v>LEBOEUF François</v>
          </cell>
          <cell r="AW8108">
            <v>2015</v>
          </cell>
          <cell r="AX8108" t="str">
            <v>07</v>
          </cell>
          <cell r="BB8108" t="str">
            <v>Matton V</v>
          </cell>
          <cell r="BE8108" t="str">
            <v>26</v>
          </cell>
          <cell r="BF8108" t="str">
            <v>2015-S26</v>
          </cell>
          <cell r="BS8108" t="str">
            <v>Matton V</v>
          </cell>
          <cell r="BW8108" t="str">
            <v>26</v>
          </cell>
        </row>
        <row r="8109">
          <cell r="F8109" t="str">
            <v>IMB/51454/C/OAE9</v>
          </cell>
          <cell r="Q8109">
            <v>12</v>
          </cell>
          <cell r="AQ8109" t="str">
            <v>LEBOEUF François</v>
          </cell>
          <cell r="AW8109">
            <v>2015</v>
          </cell>
          <cell r="AX8109" t="str">
            <v>07</v>
          </cell>
          <cell r="BB8109" t="str">
            <v>Matton V</v>
          </cell>
          <cell r="BE8109" t="str">
            <v>26</v>
          </cell>
          <cell r="BF8109" t="str">
            <v>2015-S26</v>
          </cell>
          <cell r="BS8109" t="str">
            <v>Matton V</v>
          </cell>
          <cell r="BW8109" t="str">
            <v>26</v>
          </cell>
        </row>
        <row r="8110">
          <cell r="F8110" t="str">
            <v>IMB/51454/X/01RJ</v>
          </cell>
          <cell r="Q8110">
            <v>25</v>
          </cell>
          <cell r="AQ8110" t="str">
            <v>LEBOEUF François</v>
          </cell>
          <cell r="AW8110">
            <v>2015</v>
          </cell>
          <cell r="AX8110" t="str">
            <v>06</v>
          </cell>
          <cell r="BB8110" t="str">
            <v>Bauden A</v>
          </cell>
          <cell r="BE8110" t="str">
            <v>09</v>
          </cell>
          <cell r="BF8110" t="str">
            <v>2015-S09</v>
          </cell>
          <cell r="BS8110" t="str">
            <v>Bauden A</v>
          </cell>
          <cell r="BW8110" t="str">
            <v>09</v>
          </cell>
        </row>
        <row r="8111">
          <cell r="F8111" t="str">
            <v>IMB/51454/C/0029</v>
          </cell>
          <cell r="Q8111">
            <v>34</v>
          </cell>
          <cell r="AQ8111" t="str">
            <v>LEBOEUF François</v>
          </cell>
          <cell r="AW8111">
            <v>2015</v>
          </cell>
          <cell r="AX8111" t="str">
            <v>06</v>
          </cell>
          <cell r="BB8111" t="str">
            <v>Bauden A</v>
          </cell>
          <cell r="BE8111" t="str">
            <v>09</v>
          </cell>
          <cell r="BF8111" t="str">
            <v>2015-S09</v>
          </cell>
          <cell r="BS8111" t="str">
            <v>Bauden A</v>
          </cell>
          <cell r="BW8111" t="str">
            <v>09</v>
          </cell>
        </row>
        <row r="8112">
          <cell r="F8112" t="str">
            <v>IMB/51454/C/OCE0</v>
          </cell>
          <cell r="Q8112">
            <v>44</v>
          </cell>
          <cell r="AQ8112" t="str">
            <v>LEBOEUF François</v>
          </cell>
          <cell r="AW8112">
            <v>2015</v>
          </cell>
          <cell r="AX8112" t="str">
            <v>06</v>
          </cell>
          <cell r="BB8112" t="str">
            <v>Batik C</v>
          </cell>
          <cell r="BE8112" t="str">
            <v>08</v>
          </cell>
          <cell r="BF8112" t="str">
            <v>2015-S08</v>
          </cell>
          <cell r="BS8112" t="str">
            <v>Batik C</v>
          </cell>
          <cell r="BW8112" t="str">
            <v>08</v>
          </cell>
        </row>
        <row r="8113">
          <cell r="F8113" t="str">
            <v>IMB/51454/C/OCIM</v>
          </cell>
          <cell r="Q8113">
            <v>32</v>
          </cell>
          <cell r="AQ8113" t="str">
            <v>LEBOEUF François</v>
          </cell>
          <cell r="AW8113">
            <v>2015</v>
          </cell>
          <cell r="AX8113" t="str">
            <v>06</v>
          </cell>
          <cell r="BB8113" t="str">
            <v>Batik C</v>
          </cell>
          <cell r="BE8113" t="str">
            <v>08</v>
          </cell>
          <cell r="BF8113" t="str">
            <v>2015-S08</v>
          </cell>
          <cell r="BS8113" t="str">
            <v>Batik C</v>
          </cell>
          <cell r="BW8113" t="str">
            <v>08</v>
          </cell>
        </row>
        <row r="8114">
          <cell r="F8114" t="str">
            <v>IMB/51454/C/OCRW</v>
          </cell>
          <cell r="Q8114">
            <v>32</v>
          </cell>
          <cell r="AQ8114" t="str">
            <v>SETRS ST</v>
          </cell>
          <cell r="AW8114">
            <v>2015</v>
          </cell>
          <cell r="AX8114" t="str">
            <v>13</v>
          </cell>
          <cell r="BB8114" t="str">
            <v>Carre M</v>
          </cell>
          <cell r="BE8114" t="str">
            <v>17</v>
          </cell>
          <cell r="BF8114" t="str">
            <v>2015-S17</v>
          </cell>
          <cell r="BS8114" t="str">
            <v>Carre M</v>
          </cell>
          <cell r="BW8114" t="str">
            <v>17</v>
          </cell>
        </row>
        <row r="8115">
          <cell r="F8115" t="str">
            <v>IMB/51454/C/ODUU</v>
          </cell>
          <cell r="Q8115">
            <v>6</v>
          </cell>
          <cell r="AQ8115" t="str">
            <v>LEBOEUF François</v>
          </cell>
          <cell r="AW8115">
            <v>2015</v>
          </cell>
          <cell r="AX8115" t="str">
            <v>06</v>
          </cell>
          <cell r="BB8115" t="str">
            <v>Carre M</v>
          </cell>
          <cell r="BE8115" t="str">
            <v>10</v>
          </cell>
          <cell r="BF8115" t="str">
            <v>2015-S10</v>
          </cell>
          <cell r="BS8115" t="str">
            <v>Carre M</v>
          </cell>
          <cell r="BW8115" t="str">
            <v>10</v>
          </cell>
        </row>
        <row r="8116">
          <cell r="F8116" t="str">
            <v>IMB/51454/C/OCKX</v>
          </cell>
          <cell r="Q8116">
            <v>24</v>
          </cell>
          <cell r="AQ8116" t="str">
            <v>SETRS ST</v>
          </cell>
          <cell r="AW8116">
            <v>2015</v>
          </cell>
          <cell r="AX8116" t="str">
            <v>13</v>
          </cell>
          <cell r="BB8116" t="str">
            <v>Carre M</v>
          </cell>
          <cell r="BE8116" t="str">
            <v>17</v>
          </cell>
          <cell r="BF8116" t="str">
            <v>2015-S17</v>
          </cell>
          <cell r="BS8116" t="str">
            <v>Carre M</v>
          </cell>
          <cell r="BW8116" t="str">
            <v>17</v>
          </cell>
        </row>
        <row r="8117">
          <cell r="F8117" t="str">
            <v>IMB/51454/X/01F7</v>
          </cell>
          <cell r="Q8117">
            <v>73</v>
          </cell>
          <cell r="AQ8117" t="str">
            <v>Leboeuf F</v>
          </cell>
          <cell r="AW8117">
            <v>2015</v>
          </cell>
          <cell r="AX8117" t="str">
            <v>06</v>
          </cell>
          <cell r="BB8117" t="str">
            <v>Debrauwer J</v>
          </cell>
          <cell r="BE8117" t="str">
            <v>24</v>
          </cell>
          <cell r="BF8117" t="str">
            <v>2015-S24</v>
          </cell>
          <cell r="BS8117" t="str">
            <v>Debrauwer J</v>
          </cell>
          <cell r="BW8117" t="str">
            <v>24</v>
          </cell>
        </row>
        <row r="8118">
          <cell r="F8118" t="str">
            <v>IMB/51454/C/OPT8</v>
          </cell>
          <cell r="Q8118">
            <v>5</v>
          </cell>
          <cell r="AQ8118" t="str">
            <v>CRJ ST</v>
          </cell>
          <cell r="AW8118">
            <v>2016</v>
          </cell>
          <cell r="AX8118" t="str">
            <v>12</v>
          </cell>
          <cell r="BB8118" t="str">
            <v>CRJ ST</v>
          </cell>
          <cell r="BE8118" t="str">
            <v>12</v>
          </cell>
          <cell r="BF8118" t="str">
            <v>2016-S12</v>
          </cell>
          <cell r="BS8118" t="str">
            <v>Grosselin P</v>
          </cell>
          <cell r="BW8118" t="str">
            <v>12</v>
          </cell>
        </row>
        <row r="8119">
          <cell r="F8119" t="str">
            <v>IMB/51454/C/OPVK</v>
          </cell>
          <cell r="Q8119">
            <v>9</v>
          </cell>
          <cell r="AQ8119" t="str">
            <v>CRJ ST</v>
          </cell>
          <cell r="AW8119">
            <v>2016</v>
          </cell>
          <cell r="AX8119" t="str">
            <v>12</v>
          </cell>
          <cell r="BB8119" t="str">
            <v>CRJ ST</v>
          </cell>
          <cell r="BE8119" t="str">
            <v>12</v>
          </cell>
          <cell r="BF8119" t="str">
            <v>2016-S12</v>
          </cell>
          <cell r="BS8119" t="str">
            <v>Grosselin P</v>
          </cell>
          <cell r="BW8119" t="str">
            <v>12</v>
          </cell>
        </row>
        <row r="8120">
          <cell r="F8120" t="str">
            <v>IMB/51454/C/OQ72</v>
          </cell>
          <cell r="Q8120">
            <v>4</v>
          </cell>
          <cell r="AQ8120" t="str">
            <v>SETRS ST</v>
          </cell>
          <cell r="AW8120">
            <v>2014</v>
          </cell>
          <cell r="AX8120" t="str">
            <v>52</v>
          </cell>
          <cell r="BB8120" t="str">
            <v>Tambu Matadi Y</v>
          </cell>
          <cell r="BE8120" t="str">
            <v>05</v>
          </cell>
          <cell r="BF8120" t="str">
            <v>2015-S05</v>
          </cell>
          <cell r="BS8120" t="str">
            <v>Tambu Matadi Y</v>
          </cell>
          <cell r="BW8120" t="str">
            <v>05</v>
          </cell>
        </row>
        <row r="8121">
          <cell r="F8121" t="str">
            <v>IMB/51454/C/00DG</v>
          </cell>
          <cell r="Q8121">
            <v>4</v>
          </cell>
          <cell r="AQ8121" t="str">
            <v>SETRS ST</v>
          </cell>
          <cell r="AW8121">
            <v>2014</v>
          </cell>
          <cell r="AX8121" t="str">
            <v>52</v>
          </cell>
          <cell r="BB8121" t="str">
            <v>Tambu Matadi Y</v>
          </cell>
          <cell r="BE8121" t="str">
            <v>05</v>
          </cell>
          <cell r="BF8121" t="str">
            <v>2015-S05</v>
          </cell>
          <cell r="BS8121" t="str">
            <v>Tambu Matadi Y</v>
          </cell>
          <cell r="BW8121" t="str">
            <v>05</v>
          </cell>
        </row>
        <row r="8122">
          <cell r="F8122" t="str">
            <v>IMB/51454/C/P0OY</v>
          </cell>
          <cell r="Q8122">
            <v>6</v>
          </cell>
          <cell r="AQ8122" t="str">
            <v>SETRS ST</v>
          </cell>
          <cell r="AW8122">
            <v>2014</v>
          </cell>
          <cell r="AX8122" t="str">
            <v>52</v>
          </cell>
          <cell r="BB8122" t="str">
            <v>TELCOM ST</v>
          </cell>
          <cell r="BE8122" t="str">
            <v>33</v>
          </cell>
          <cell r="BF8122" t="str">
            <v>2015-S33</v>
          </cell>
          <cell r="BS8122" t="str">
            <v>DTI ST</v>
          </cell>
          <cell r="BW8122" t="str">
            <v>35</v>
          </cell>
        </row>
        <row r="8123">
          <cell r="F8123" t="str">
            <v>IMB/51454/C/OCQY</v>
          </cell>
          <cell r="Q8123">
            <v>40</v>
          </cell>
          <cell r="AQ8123" t="str">
            <v>SETRS ST</v>
          </cell>
          <cell r="AW8123">
            <v>2015</v>
          </cell>
          <cell r="AX8123" t="str">
            <v>13</v>
          </cell>
          <cell r="BB8123" t="str">
            <v>Carre M</v>
          </cell>
          <cell r="BE8123" t="str">
            <v>17</v>
          </cell>
          <cell r="BF8123" t="str">
            <v>2015-S17</v>
          </cell>
          <cell r="BS8123" t="str">
            <v>Carre M</v>
          </cell>
          <cell r="BW8123" t="str">
            <v>17</v>
          </cell>
        </row>
        <row r="8124">
          <cell r="F8124" t="str">
            <v>IMB/51454/C/OCKO</v>
          </cell>
          <cell r="Q8124">
            <v>44</v>
          </cell>
          <cell r="AQ8124" t="str">
            <v>SETRS ST</v>
          </cell>
          <cell r="AW8124">
            <v>2015</v>
          </cell>
          <cell r="AX8124" t="str">
            <v>13</v>
          </cell>
          <cell r="BB8124" t="str">
            <v>Kluj B</v>
          </cell>
          <cell r="BE8124" t="str">
            <v>23</v>
          </cell>
          <cell r="BF8124" t="str">
            <v>2016-S23</v>
          </cell>
          <cell r="BS8124" t="str">
            <v>A affecter</v>
          </cell>
          <cell r="BW8124" t="str">
            <v/>
          </cell>
        </row>
        <row r="8125">
          <cell r="F8125" t="str">
            <v>IMB/51454/X/01KP</v>
          </cell>
          <cell r="Q8125">
            <v>28</v>
          </cell>
          <cell r="AQ8125" t="str">
            <v>SETRS ST</v>
          </cell>
          <cell r="AW8125">
            <v>2015</v>
          </cell>
          <cell r="AX8125" t="str">
            <v>13</v>
          </cell>
          <cell r="BB8125" t="str">
            <v>Carre M</v>
          </cell>
          <cell r="BE8125" t="str">
            <v>17</v>
          </cell>
          <cell r="BF8125" t="str">
            <v>2015-S17</v>
          </cell>
          <cell r="BS8125" t="str">
            <v>Carre M</v>
          </cell>
          <cell r="BW8125" t="str">
            <v>17</v>
          </cell>
        </row>
        <row r="8126">
          <cell r="F8126" t="str">
            <v>IMB/51454/X/01KQ</v>
          </cell>
          <cell r="Q8126">
            <v>32</v>
          </cell>
          <cell r="AQ8126" t="str">
            <v>SETRS ST</v>
          </cell>
          <cell r="AW8126">
            <v>2015</v>
          </cell>
          <cell r="AX8126" t="str">
            <v>13</v>
          </cell>
          <cell r="BB8126" t="str">
            <v>Carre M</v>
          </cell>
          <cell r="BE8126" t="str">
            <v>17</v>
          </cell>
          <cell r="BF8126" t="str">
            <v>2015-S17</v>
          </cell>
          <cell r="BS8126" t="str">
            <v>Carre M</v>
          </cell>
          <cell r="BW8126" t="str">
            <v>17</v>
          </cell>
        </row>
        <row r="8127">
          <cell r="F8127" t="str">
            <v>IMB/51454/X/01KR</v>
          </cell>
          <cell r="Q8127">
            <v>44</v>
          </cell>
          <cell r="AQ8127" t="str">
            <v>SETRS ST</v>
          </cell>
          <cell r="AW8127">
            <v>2015</v>
          </cell>
          <cell r="AX8127" t="str">
            <v>13</v>
          </cell>
          <cell r="BB8127" t="str">
            <v>Carre M</v>
          </cell>
          <cell r="BE8127" t="str">
            <v>17</v>
          </cell>
          <cell r="BF8127" t="str">
            <v>2015-S17</v>
          </cell>
          <cell r="BS8127" t="str">
            <v>Carre M</v>
          </cell>
          <cell r="BW8127" t="str">
            <v>17</v>
          </cell>
        </row>
        <row r="8128">
          <cell r="F8128" t="str">
            <v>IMB/51454/C/OMIB</v>
          </cell>
          <cell r="Q8128">
            <v>5</v>
          </cell>
          <cell r="AQ8128" t="str">
            <v>Annulé</v>
          </cell>
          <cell r="AW8128" t="str">
            <v/>
          </cell>
          <cell r="AX8128" t="str">
            <v/>
          </cell>
          <cell r="BB8128" t="str">
            <v>Annulé</v>
          </cell>
          <cell r="BE8128" t="str">
            <v/>
          </cell>
          <cell r="BF8128" t="str">
            <v/>
          </cell>
          <cell r="BS8128" t="str">
            <v>Annulé</v>
          </cell>
          <cell r="BW8128" t="str">
            <v/>
          </cell>
        </row>
        <row r="8129">
          <cell r="F8129" t="str">
            <v>IMB/51454/S/OXAB</v>
          </cell>
          <cell r="Q8129">
            <v>1</v>
          </cell>
          <cell r="AQ8129" t="str">
            <v>Annulé</v>
          </cell>
          <cell r="AW8129" t="str">
            <v/>
          </cell>
          <cell r="AX8129" t="str">
            <v/>
          </cell>
          <cell r="BB8129" t="str">
            <v>Annulé</v>
          </cell>
          <cell r="BE8129" t="str">
            <v/>
          </cell>
          <cell r="BF8129" t="str">
            <v/>
          </cell>
          <cell r="BS8129" t="str">
            <v>Annulé</v>
          </cell>
          <cell r="BW8129" t="str">
            <v/>
          </cell>
        </row>
        <row r="8130">
          <cell r="F8130" t="str">
            <v>IMB/51454/C/OQ88</v>
          </cell>
          <cell r="Q8130">
            <v>4</v>
          </cell>
          <cell r="AQ8130" t="str">
            <v>CRJ ST</v>
          </cell>
          <cell r="AW8130">
            <v>2016</v>
          </cell>
          <cell r="AX8130" t="str">
            <v>12</v>
          </cell>
          <cell r="BB8130" t="str">
            <v>CRJ ST</v>
          </cell>
          <cell r="BE8130" t="str">
            <v>12</v>
          </cell>
          <cell r="BF8130" t="str">
            <v>2016-S12</v>
          </cell>
          <cell r="BS8130" t="str">
            <v>Grosselin P</v>
          </cell>
          <cell r="BW8130" t="str">
            <v>12</v>
          </cell>
        </row>
        <row r="8131">
          <cell r="F8131" t="str">
            <v>IMB/51454/C/OWX5</v>
          </cell>
          <cell r="Q8131">
            <v>12</v>
          </cell>
          <cell r="AQ8131" t="str">
            <v>SETRS ST</v>
          </cell>
          <cell r="AW8131">
            <v>2014</v>
          </cell>
          <cell r="AX8131" t="str">
            <v>52</v>
          </cell>
          <cell r="BB8131" t="str">
            <v>Tambu Matadi Y</v>
          </cell>
          <cell r="BE8131" t="str">
            <v>05</v>
          </cell>
          <cell r="BF8131" t="str">
            <v>2015-S05</v>
          </cell>
          <cell r="BS8131" t="str">
            <v>Tambu Matadi Y</v>
          </cell>
          <cell r="BW8131" t="str">
            <v>05</v>
          </cell>
        </row>
        <row r="8132">
          <cell r="F8132" t="str">
            <v>IMB/51454/C/OVG3</v>
          </cell>
          <cell r="Q8132">
            <v>8</v>
          </cell>
          <cell r="AQ8132" t="str">
            <v>SETRS ST</v>
          </cell>
          <cell r="AW8132">
            <v>2014</v>
          </cell>
          <cell r="AX8132" t="str">
            <v>52</v>
          </cell>
          <cell r="BB8132" t="str">
            <v>TELCOM ST</v>
          </cell>
          <cell r="BE8132" t="str">
            <v>31</v>
          </cell>
          <cell r="BF8132" t="str">
            <v>2015-S31</v>
          </cell>
          <cell r="BS8132" t="str">
            <v>DTI ST</v>
          </cell>
          <cell r="BW8132" t="str">
            <v>37</v>
          </cell>
        </row>
        <row r="8133">
          <cell r="F8133" t="str">
            <v>IMB/51454/C/OQ5D</v>
          </cell>
          <cell r="Q8133">
            <v>8</v>
          </cell>
          <cell r="AQ8133" t="str">
            <v>SETRS ST</v>
          </cell>
          <cell r="AW8133">
            <v>2014</v>
          </cell>
          <cell r="AX8133" t="str">
            <v>51</v>
          </cell>
          <cell r="BB8133" t="str">
            <v>Bauden A</v>
          </cell>
          <cell r="BE8133" t="str">
            <v>06</v>
          </cell>
          <cell r="BF8133" t="str">
            <v>2015-S06</v>
          </cell>
          <cell r="BS8133" t="str">
            <v>Bauden A</v>
          </cell>
          <cell r="BW8133" t="str">
            <v>06</v>
          </cell>
        </row>
        <row r="8134">
          <cell r="F8134" t="str">
            <v>IMB/51454/C/OQ2K</v>
          </cell>
          <cell r="Q8134">
            <v>8</v>
          </cell>
          <cell r="AQ8134" t="str">
            <v>SETRS ST</v>
          </cell>
          <cell r="AW8134">
            <v>2014</v>
          </cell>
          <cell r="AX8134" t="str">
            <v>51</v>
          </cell>
          <cell r="BB8134" t="str">
            <v>Bauden A</v>
          </cell>
          <cell r="BE8134" t="str">
            <v>06</v>
          </cell>
          <cell r="BF8134" t="str">
            <v>2015-S06</v>
          </cell>
          <cell r="BS8134" t="str">
            <v>Bauden A</v>
          </cell>
          <cell r="BW8134" t="str">
            <v>06</v>
          </cell>
        </row>
        <row r="8135">
          <cell r="F8135" t="str">
            <v>IMB/51454/C/OR5S</v>
          </cell>
          <cell r="Q8135">
            <v>6</v>
          </cell>
          <cell r="AQ8135" t="str">
            <v>SETRS ST</v>
          </cell>
          <cell r="AW8135">
            <v>2014</v>
          </cell>
          <cell r="AX8135" t="str">
            <v>52</v>
          </cell>
          <cell r="BB8135" t="str">
            <v>Tambu Matadi Y</v>
          </cell>
          <cell r="BE8135" t="str">
            <v>05</v>
          </cell>
          <cell r="BF8135" t="str">
            <v>2015-S05</v>
          </cell>
          <cell r="BS8135" t="str">
            <v>Tambu Matadi Y</v>
          </cell>
          <cell r="BW8135" t="str">
            <v>05</v>
          </cell>
        </row>
        <row r="8136">
          <cell r="F8136" t="str">
            <v>IMB/51454/C/OUB5</v>
          </cell>
          <cell r="Q8136">
            <v>10</v>
          </cell>
          <cell r="AQ8136" t="str">
            <v>SETRS ST</v>
          </cell>
          <cell r="AW8136">
            <v>2014</v>
          </cell>
          <cell r="AX8136" t="str">
            <v>52</v>
          </cell>
          <cell r="BB8136" t="str">
            <v>Tambu Matadi Y</v>
          </cell>
          <cell r="BE8136" t="str">
            <v>05</v>
          </cell>
          <cell r="BF8136" t="str">
            <v>2015-S05</v>
          </cell>
          <cell r="BS8136" t="str">
            <v>Tambu Matadi Y</v>
          </cell>
          <cell r="BW8136" t="str">
            <v>05</v>
          </cell>
        </row>
        <row r="8137">
          <cell r="F8137" t="str">
            <v>IMB/51454/C/OUTW</v>
          </cell>
          <cell r="Q8137">
            <v>4</v>
          </cell>
          <cell r="AQ8137" t="str">
            <v>SETRS ST</v>
          </cell>
          <cell r="AW8137">
            <v>2014</v>
          </cell>
          <cell r="AX8137" t="str">
            <v>52</v>
          </cell>
          <cell r="BB8137" t="str">
            <v>TELCOM ST</v>
          </cell>
          <cell r="BE8137" t="str">
            <v>33</v>
          </cell>
          <cell r="BF8137" t="str">
            <v>2015-S33</v>
          </cell>
          <cell r="BS8137" t="str">
            <v>DTI ST</v>
          </cell>
          <cell r="BW8137" t="str">
            <v>01</v>
          </cell>
        </row>
        <row r="8138">
          <cell r="F8138" t="str">
            <v>IMB/51454/C/P0YS</v>
          </cell>
          <cell r="Q8138">
            <v>11</v>
          </cell>
          <cell r="AQ8138" t="str">
            <v>SETRS ST</v>
          </cell>
          <cell r="AW8138">
            <v>2014</v>
          </cell>
          <cell r="AX8138" t="str">
            <v>52</v>
          </cell>
          <cell r="BB8138" t="str">
            <v>Tambu Matadi Y</v>
          </cell>
          <cell r="BE8138" t="str">
            <v>05</v>
          </cell>
          <cell r="BF8138" t="str">
            <v>2015-S05</v>
          </cell>
          <cell r="BS8138" t="str">
            <v>Tambu Matadi Y</v>
          </cell>
          <cell r="BW8138" t="str">
            <v>05</v>
          </cell>
        </row>
        <row r="8139">
          <cell r="F8139" t="str">
            <v>IMB/51454/C/OPWW</v>
          </cell>
          <cell r="Q8139">
            <v>6</v>
          </cell>
          <cell r="AQ8139" t="str">
            <v>SETRS ST</v>
          </cell>
          <cell r="AW8139">
            <v>2014</v>
          </cell>
          <cell r="AX8139" t="str">
            <v>52</v>
          </cell>
          <cell r="BB8139" t="str">
            <v>Tambu Matadi Y</v>
          </cell>
          <cell r="BE8139" t="str">
            <v>05</v>
          </cell>
          <cell r="BF8139" t="str">
            <v>2015-S05</v>
          </cell>
          <cell r="BS8139" t="str">
            <v>Tambu Matadi Y</v>
          </cell>
          <cell r="BW8139" t="str">
            <v>05</v>
          </cell>
        </row>
        <row r="8140">
          <cell r="F8140" t="str">
            <v>IMB/51454/C/OPWV</v>
          </cell>
          <cell r="Q8140">
            <v>5</v>
          </cell>
          <cell r="AQ8140" t="str">
            <v>SETRS ST</v>
          </cell>
          <cell r="AW8140">
            <v>2014</v>
          </cell>
          <cell r="AX8140" t="str">
            <v>52</v>
          </cell>
          <cell r="BB8140" t="str">
            <v>Tambu Matadi Y</v>
          </cell>
          <cell r="BE8140" t="str">
            <v>05</v>
          </cell>
          <cell r="BF8140" t="str">
            <v>2015-S05</v>
          </cell>
          <cell r="BS8140" t="str">
            <v>Tambu Matadi Y</v>
          </cell>
          <cell r="BW8140" t="str">
            <v>05</v>
          </cell>
        </row>
        <row r="8141">
          <cell r="F8141" t="str">
            <v>IMB/51454/C/ONV2</v>
          </cell>
          <cell r="Q8141">
            <v>7</v>
          </cell>
          <cell r="AQ8141" t="str">
            <v>SETRS ST</v>
          </cell>
          <cell r="AW8141">
            <v>2014</v>
          </cell>
          <cell r="AX8141" t="str">
            <v>52</v>
          </cell>
          <cell r="BB8141" t="str">
            <v>Tambu Matadi Y</v>
          </cell>
          <cell r="BE8141" t="str">
            <v>05</v>
          </cell>
          <cell r="BF8141" t="str">
            <v>2015-S05</v>
          </cell>
          <cell r="BS8141" t="str">
            <v>Tambu Matadi Y</v>
          </cell>
          <cell r="BW8141" t="str">
            <v>05</v>
          </cell>
        </row>
        <row r="8142">
          <cell r="F8142" t="str">
            <v>IMB/51454/X/00V1</v>
          </cell>
          <cell r="Q8142">
            <v>3</v>
          </cell>
          <cell r="AQ8142" t="str">
            <v>CRJ ST</v>
          </cell>
          <cell r="AW8142">
            <v>2015</v>
          </cell>
          <cell r="AX8142" t="str">
            <v>09</v>
          </cell>
          <cell r="BB8142" t="str">
            <v>CRJ ST</v>
          </cell>
          <cell r="BE8142" t="str">
            <v>09</v>
          </cell>
          <cell r="BF8142" t="str">
            <v>2015-S09</v>
          </cell>
          <cell r="BS8142" t="str">
            <v>Matton V</v>
          </cell>
          <cell r="BW8142" t="str">
            <v>10</v>
          </cell>
        </row>
        <row r="8143">
          <cell r="F8143" t="str">
            <v>IMB/51454/X/00V2</v>
          </cell>
          <cell r="Q8143">
            <v>3</v>
          </cell>
          <cell r="AQ8143" t="str">
            <v>CRJ ST</v>
          </cell>
          <cell r="AW8143">
            <v>2015</v>
          </cell>
          <cell r="AX8143" t="str">
            <v>09</v>
          </cell>
          <cell r="BB8143" t="str">
            <v>CRJ ST</v>
          </cell>
          <cell r="BE8143" t="str">
            <v>09</v>
          </cell>
          <cell r="BF8143" t="str">
            <v>2015-S09</v>
          </cell>
          <cell r="BS8143" t="str">
            <v>Matton V</v>
          </cell>
          <cell r="BW8143" t="str">
            <v>10</v>
          </cell>
        </row>
        <row r="8144">
          <cell r="F8144" t="str">
            <v>IMB/51454/S/OO9K</v>
          </cell>
          <cell r="Q8144">
            <v>1</v>
          </cell>
          <cell r="AQ8144" t="str">
            <v>SETRS ST</v>
          </cell>
          <cell r="AW8144">
            <v>2014</v>
          </cell>
          <cell r="AX8144" t="str">
            <v>51</v>
          </cell>
          <cell r="BB8144" t="str">
            <v>Debrauwer J</v>
          </cell>
          <cell r="BE8144" t="str">
            <v>11</v>
          </cell>
          <cell r="BF8144" t="str">
            <v>2015-S11</v>
          </cell>
          <cell r="BS8144" t="str">
            <v>Debrauwer J</v>
          </cell>
          <cell r="BW8144" t="str">
            <v>11</v>
          </cell>
        </row>
        <row r="8145">
          <cell r="F8145" t="str">
            <v>IMB/51454/S/OOC5</v>
          </cell>
          <cell r="Q8145">
            <v>1</v>
          </cell>
          <cell r="AQ8145" t="str">
            <v>SETRS ST</v>
          </cell>
          <cell r="AW8145">
            <v>2014</v>
          </cell>
          <cell r="AX8145" t="str">
            <v>51</v>
          </cell>
          <cell r="BB8145" t="str">
            <v>Debrauwer J</v>
          </cell>
          <cell r="BE8145" t="str">
            <v>11</v>
          </cell>
          <cell r="BF8145" t="str">
            <v>2015-S11</v>
          </cell>
          <cell r="BS8145" t="str">
            <v>Debrauwer J</v>
          </cell>
          <cell r="BW8145" t="str">
            <v>11</v>
          </cell>
        </row>
        <row r="8146">
          <cell r="F8146" t="str">
            <v>IMB/51454/S/OOB4</v>
          </cell>
          <cell r="Q8146">
            <v>1</v>
          </cell>
          <cell r="AQ8146" t="str">
            <v>SETRS ST</v>
          </cell>
          <cell r="AW8146">
            <v>2014</v>
          </cell>
          <cell r="AX8146" t="str">
            <v>51</v>
          </cell>
          <cell r="BB8146" t="str">
            <v>Matton V</v>
          </cell>
          <cell r="BE8146" t="str">
            <v>11</v>
          </cell>
          <cell r="BF8146" t="str">
            <v>2015-S11</v>
          </cell>
          <cell r="BS8146" t="str">
            <v>Matton V</v>
          </cell>
          <cell r="BW8146" t="str">
            <v>11</v>
          </cell>
        </row>
        <row r="8147">
          <cell r="F8147" t="str">
            <v>IMB/51454/S/OODW</v>
          </cell>
          <cell r="Q8147">
            <v>1</v>
          </cell>
          <cell r="AQ8147" t="str">
            <v>SETRS ST</v>
          </cell>
          <cell r="AW8147">
            <v>2014</v>
          </cell>
          <cell r="AX8147" t="str">
            <v>51</v>
          </cell>
          <cell r="BB8147" t="str">
            <v>Matton V</v>
          </cell>
          <cell r="BE8147" t="str">
            <v>11</v>
          </cell>
          <cell r="BF8147" t="str">
            <v>2015-S11</v>
          </cell>
          <cell r="BS8147" t="str">
            <v>Matton V</v>
          </cell>
          <cell r="BW8147" t="str">
            <v>11</v>
          </cell>
        </row>
        <row r="8148">
          <cell r="F8148" t="str">
            <v>IMB/51454/S/OOL1</v>
          </cell>
          <cell r="Q8148">
            <v>1</v>
          </cell>
          <cell r="AQ8148" t="str">
            <v>SETRS ST</v>
          </cell>
          <cell r="AW8148">
            <v>2014</v>
          </cell>
          <cell r="AX8148" t="str">
            <v>51</v>
          </cell>
          <cell r="BB8148" t="str">
            <v>Matton V</v>
          </cell>
          <cell r="BE8148" t="str">
            <v>11</v>
          </cell>
          <cell r="BF8148" t="str">
            <v>2015-S11</v>
          </cell>
          <cell r="BS8148" t="str">
            <v>Matton V</v>
          </cell>
          <cell r="BW8148" t="str">
            <v>11</v>
          </cell>
        </row>
        <row r="8149">
          <cell r="F8149" t="str">
            <v>IMB/51454/S/OOO7</v>
          </cell>
          <cell r="Q8149">
            <v>1</v>
          </cell>
          <cell r="AQ8149" t="str">
            <v>SETRS ST</v>
          </cell>
          <cell r="AW8149">
            <v>2014</v>
          </cell>
          <cell r="AX8149" t="str">
            <v>51</v>
          </cell>
          <cell r="BB8149" t="str">
            <v>Matton V</v>
          </cell>
          <cell r="BE8149" t="str">
            <v>11</v>
          </cell>
          <cell r="BF8149" t="str">
            <v>2015-S11</v>
          </cell>
          <cell r="BS8149" t="str">
            <v>Matton V</v>
          </cell>
          <cell r="BW8149" t="str">
            <v>11</v>
          </cell>
        </row>
        <row r="8150">
          <cell r="F8150" t="str">
            <v>IMB/51454/S/OON0</v>
          </cell>
          <cell r="Q8150">
            <v>1</v>
          </cell>
          <cell r="AQ8150" t="str">
            <v>SETRS ST</v>
          </cell>
          <cell r="AW8150">
            <v>2014</v>
          </cell>
          <cell r="AX8150" t="str">
            <v>51</v>
          </cell>
          <cell r="BB8150" t="str">
            <v>Debrauwer J</v>
          </cell>
          <cell r="BE8150" t="str">
            <v>11</v>
          </cell>
          <cell r="BF8150" t="str">
            <v>2015-S11</v>
          </cell>
          <cell r="BS8150" t="str">
            <v>Debrauwer J</v>
          </cell>
          <cell r="BW8150" t="str">
            <v>11</v>
          </cell>
        </row>
        <row r="8151">
          <cell r="F8151" t="str">
            <v>IMB/51454/C/OVMT</v>
          </cell>
          <cell r="Q8151">
            <v>4</v>
          </cell>
          <cell r="AQ8151" t="str">
            <v>CRJ ST</v>
          </cell>
          <cell r="AW8151">
            <v>2014</v>
          </cell>
          <cell r="AX8151" t="str">
            <v>52</v>
          </cell>
          <cell r="BB8151" t="str">
            <v>CRJ ST</v>
          </cell>
          <cell r="BE8151" t="str">
            <v>52</v>
          </cell>
          <cell r="BF8151" t="str">
            <v>2014-S52</v>
          </cell>
          <cell r="BS8151" t="str">
            <v>Debrauwer J</v>
          </cell>
          <cell r="BW8151" t="str">
            <v>01</v>
          </cell>
        </row>
        <row r="8152">
          <cell r="F8152" t="str">
            <v>IMB/51454/C/OVJ6</v>
          </cell>
          <cell r="Q8152">
            <v>6</v>
          </cell>
          <cell r="AQ8152" t="str">
            <v>CRJ ST</v>
          </cell>
          <cell r="AW8152">
            <v>2014</v>
          </cell>
          <cell r="AX8152" t="str">
            <v>01</v>
          </cell>
          <cell r="BB8152" t="str">
            <v>CRJ ST</v>
          </cell>
          <cell r="BE8152" t="str">
            <v>01</v>
          </cell>
          <cell r="BF8152" t="str">
            <v>2014-S01</v>
          </cell>
          <cell r="BS8152" t="str">
            <v>Debrauwer J</v>
          </cell>
          <cell r="BW8152" t="str">
            <v>01</v>
          </cell>
        </row>
        <row r="8153">
          <cell r="F8153" t="str">
            <v>IMB/51454/X/01EO</v>
          </cell>
          <cell r="Q8153">
            <v>21</v>
          </cell>
          <cell r="AQ8153" t="str">
            <v>CRJ ST</v>
          </cell>
          <cell r="AW8153">
            <v>2015</v>
          </cell>
          <cell r="AX8153" t="str">
            <v>15</v>
          </cell>
          <cell r="BB8153" t="str">
            <v>CRJ ST</v>
          </cell>
          <cell r="BE8153" t="str">
            <v>15</v>
          </cell>
          <cell r="BF8153" t="str">
            <v>2015-S15</v>
          </cell>
          <cell r="BS8153" t="str">
            <v>Carre M</v>
          </cell>
          <cell r="BW8153" t="str">
            <v>16</v>
          </cell>
        </row>
        <row r="8154">
          <cell r="F8154" t="str">
            <v>IMB/51454/X/01EP</v>
          </cell>
          <cell r="Q8154">
            <v>20</v>
          </cell>
          <cell r="AQ8154" t="str">
            <v>CRJ ST</v>
          </cell>
          <cell r="AW8154">
            <v>2015</v>
          </cell>
          <cell r="AX8154" t="str">
            <v>16</v>
          </cell>
          <cell r="BB8154" t="str">
            <v>CRJ ST</v>
          </cell>
          <cell r="BE8154" t="str">
            <v>16</v>
          </cell>
          <cell r="BF8154" t="str">
            <v>2015-S16</v>
          </cell>
          <cell r="BS8154" t="str">
            <v>Carre M</v>
          </cell>
          <cell r="BW8154" t="str">
            <v>16</v>
          </cell>
        </row>
        <row r="8155">
          <cell r="F8155" t="str">
            <v>IMB/51454/C/OV9K</v>
          </cell>
          <cell r="Q8155">
            <v>5</v>
          </cell>
          <cell r="AQ8155" t="str">
            <v>CRJ ST</v>
          </cell>
          <cell r="AW8155">
            <v>2015</v>
          </cell>
          <cell r="AX8155" t="str">
            <v>02</v>
          </cell>
          <cell r="BB8155" t="str">
            <v>CRJ ST</v>
          </cell>
          <cell r="BE8155" t="str">
            <v>02</v>
          </cell>
          <cell r="BF8155" t="str">
            <v>2015-S02</v>
          </cell>
          <cell r="BS8155" t="str">
            <v>Matton V</v>
          </cell>
          <cell r="BW8155" t="str">
            <v>03</v>
          </cell>
        </row>
        <row r="8156">
          <cell r="F8156" t="str">
            <v>IMB/51454/S/OP9U</v>
          </cell>
          <cell r="Q8156">
            <v>4</v>
          </cell>
          <cell r="AQ8156" t="str">
            <v>CRJ ST</v>
          </cell>
          <cell r="AW8156">
            <v>2014</v>
          </cell>
          <cell r="AX8156" t="str">
            <v>01</v>
          </cell>
          <cell r="BB8156" t="str">
            <v>CRJ ST</v>
          </cell>
          <cell r="BE8156" t="str">
            <v>01</v>
          </cell>
          <cell r="BF8156" t="str">
            <v>2014-S01</v>
          </cell>
          <cell r="BS8156" t="str">
            <v>Debrauwer J</v>
          </cell>
          <cell r="BW8156" t="str">
            <v>01</v>
          </cell>
        </row>
        <row r="8157">
          <cell r="F8157" t="str">
            <v>IMB/51454/X/01EW</v>
          </cell>
          <cell r="Q8157">
            <v>15</v>
          </cell>
          <cell r="AQ8157" t="str">
            <v>CRJ ST</v>
          </cell>
          <cell r="AW8157">
            <v>2014</v>
          </cell>
          <cell r="AX8157" t="str">
            <v>52</v>
          </cell>
          <cell r="BB8157" t="str">
            <v>CRJ ST</v>
          </cell>
          <cell r="BE8157" t="str">
            <v>52</v>
          </cell>
          <cell r="BF8157" t="str">
            <v>2014-S52</v>
          </cell>
          <cell r="BS8157" t="str">
            <v>Batik C</v>
          </cell>
          <cell r="BW8157" t="str">
            <v>52</v>
          </cell>
        </row>
        <row r="8158">
          <cell r="F8158" t="str">
            <v>IMB/51454/C/OZXE</v>
          </cell>
          <cell r="Q8158">
            <v>44</v>
          </cell>
          <cell r="AQ8158" t="str">
            <v>SETRS ST</v>
          </cell>
          <cell r="AW8158">
            <v>2015</v>
          </cell>
          <cell r="AX8158" t="str">
            <v>03</v>
          </cell>
          <cell r="BB8158" t="str">
            <v>Carre M</v>
          </cell>
          <cell r="BE8158" t="str">
            <v>05</v>
          </cell>
          <cell r="BF8158" t="str">
            <v>2015-S05</v>
          </cell>
          <cell r="BS8158" t="str">
            <v>Carre M</v>
          </cell>
          <cell r="BW8158" t="str">
            <v>05</v>
          </cell>
        </row>
        <row r="8159">
          <cell r="F8159" t="str">
            <v>IMB/51454/C/OVC5</v>
          </cell>
          <cell r="Q8159">
            <v>8</v>
          </cell>
          <cell r="AQ8159" t="str">
            <v>SETRS ST</v>
          </cell>
          <cell r="AW8159">
            <v>2014</v>
          </cell>
          <cell r="AX8159" t="str">
            <v>52</v>
          </cell>
          <cell r="BB8159" t="str">
            <v>Carre M</v>
          </cell>
          <cell r="BE8159" t="str">
            <v>03</v>
          </cell>
          <cell r="BF8159" t="str">
            <v>2015-S03</v>
          </cell>
          <cell r="BS8159" t="str">
            <v>Carre M</v>
          </cell>
          <cell r="BW8159" t="str">
            <v>03</v>
          </cell>
        </row>
        <row r="8160">
          <cell r="F8160" t="str">
            <v>IMB/51454/C/OQEL</v>
          </cell>
          <cell r="Q8160">
            <v>4</v>
          </cell>
          <cell r="AQ8160" t="str">
            <v>SETRS ST</v>
          </cell>
          <cell r="AW8160">
            <v>2015</v>
          </cell>
          <cell r="AX8160" t="str">
            <v>10</v>
          </cell>
          <cell r="BB8160" t="str">
            <v>Carre M</v>
          </cell>
          <cell r="BE8160" t="str">
            <v>11</v>
          </cell>
          <cell r="BF8160" t="str">
            <v>2015-S11</v>
          </cell>
          <cell r="BS8160" t="str">
            <v>Carre M</v>
          </cell>
          <cell r="BW8160" t="str">
            <v>11</v>
          </cell>
        </row>
        <row r="8161">
          <cell r="F8161" t="str">
            <v>IMB/51454/C/OSWA</v>
          </cell>
          <cell r="Q8161">
            <v>20</v>
          </cell>
          <cell r="AQ8161" t="str">
            <v>LEBOEUF François</v>
          </cell>
          <cell r="AW8161">
            <v>2015</v>
          </cell>
          <cell r="AX8161" t="str">
            <v>10</v>
          </cell>
          <cell r="BB8161" t="str">
            <v>Carre M</v>
          </cell>
          <cell r="BE8161" t="str">
            <v>11</v>
          </cell>
          <cell r="BF8161" t="str">
            <v>2015-S11</v>
          </cell>
          <cell r="BS8161" t="str">
            <v>Carre M</v>
          </cell>
          <cell r="BW8161" t="str">
            <v>11</v>
          </cell>
        </row>
        <row r="8162">
          <cell r="F8162" t="str">
            <v>IMB/51454/C/OMB2</v>
          </cell>
          <cell r="Q8162">
            <v>5</v>
          </cell>
          <cell r="AQ8162" t="str">
            <v>SETRS ST</v>
          </cell>
          <cell r="AW8162">
            <v>2014</v>
          </cell>
          <cell r="AX8162" t="str">
            <v>52</v>
          </cell>
          <cell r="BB8162" t="str">
            <v>Carre M</v>
          </cell>
          <cell r="BE8162" t="str">
            <v>04</v>
          </cell>
          <cell r="BF8162" t="str">
            <v>2015-S04</v>
          </cell>
          <cell r="BS8162" t="str">
            <v>Carre M</v>
          </cell>
          <cell r="BW8162" t="str">
            <v>04</v>
          </cell>
        </row>
        <row r="8163">
          <cell r="F8163" t="str">
            <v>IMB/51454/C/OMEL</v>
          </cell>
          <cell r="Q8163">
            <v>10</v>
          </cell>
          <cell r="AQ8163" t="str">
            <v>SETRS ST</v>
          </cell>
          <cell r="AW8163">
            <v>2014</v>
          </cell>
          <cell r="AX8163" t="str">
            <v>52</v>
          </cell>
          <cell r="BB8163" t="str">
            <v>Carre M</v>
          </cell>
          <cell r="BE8163" t="str">
            <v>04</v>
          </cell>
          <cell r="BF8163" t="str">
            <v>2015-S04</v>
          </cell>
          <cell r="BS8163" t="str">
            <v>Carre M</v>
          </cell>
          <cell r="BW8163" t="str">
            <v>04</v>
          </cell>
        </row>
        <row r="8164">
          <cell r="F8164" t="str">
            <v>IMB/51454/S/OUGC</v>
          </cell>
          <cell r="Q8164">
            <v>1</v>
          </cell>
          <cell r="AQ8164" t="str">
            <v>SETRS ST</v>
          </cell>
          <cell r="AW8164">
            <v>2015</v>
          </cell>
          <cell r="AX8164" t="str">
            <v>10</v>
          </cell>
          <cell r="BB8164" t="str">
            <v>Debrauwer J</v>
          </cell>
          <cell r="BE8164" t="str">
            <v>25</v>
          </cell>
          <cell r="BF8164" t="str">
            <v>2015-S25</v>
          </cell>
          <cell r="BS8164" t="str">
            <v>Debrauwer J</v>
          </cell>
          <cell r="BW8164" t="str">
            <v>25</v>
          </cell>
        </row>
        <row r="8165">
          <cell r="F8165" t="str">
            <v>IMB/51454/C/OBHJ</v>
          </cell>
          <cell r="Q8165">
            <v>32</v>
          </cell>
          <cell r="AQ8165" t="str">
            <v>SETRS ST</v>
          </cell>
          <cell r="AW8165">
            <v>2015</v>
          </cell>
          <cell r="AX8165" t="str">
            <v>03</v>
          </cell>
          <cell r="BB8165" t="str">
            <v>Carre M</v>
          </cell>
          <cell r="BE8165" t="str">
            <v>05</v>
          </cell>
          <cell r="BF8165" t="str">
            <v>2015-S05</v>
          </cell>
          <cell r="BS8165" t="str">
            <v>Carre M</v>
          </cell>
          <cell r="BW8165" t="str">
            <v>05</v>
          </cell>
        </row>
        <row r="8166">
          <cell r="F8166" t="str">
            <v>IMB/51454/C/OUFR</v>
          </cell>
          <cell r="Q8166">
            <v>4</v>
          </cell>
          <cell r="AQ8166" t="str">
            <v>SETRS ST</v>
          </cell>
          <cell r="AW8166">
            <v>2015</v>
          </cell>
          <cell r="AX8166" t="str">
            <v>10</v>
          </cell>
          <cell r="BB8166" t="str">
            <v>Debrauwer J</v>
          </cell>
          <cell r="BE8166" t="str">
            <v>25</v>
          </cell>
          <cell r="BF8166" t="str">
            <v>2015-S25</v>
          </cell>
          <cell r="BS8166" t="str">
            <v>Debrauwer J</v>
          </cell>
          <cell r="BW8166" t="str">
            <v>25</v>
          </cell>
        </row>
        <row r="8167">
          <cell r="F8167" t="str">
            <v>IMB/51454/C/OSEI</v>
          </cell>
          <cell r="Q8167">
            <v>6</v>
          </cell>
          <cell r="AQ8167" t="str">
            <v>SETRS ST</v>
          </cell>
          <cell r="AW8167">
            <v>2014</v>
          </cell>
          <cell r="AX8167" t="str">
            <v>52</v>
          </cell>
          <cell r="BB8167" t="str">
            <v>Carre M</v>
          </cell>
          <cell r="BE8167" t="str">
            <v>04</v>
          </cell>
          <cell r="BF8167" t="str">
            <v>2015-S04</v>
          </cell>
          <cell r="BS8167" t="str">
            <v>Carre M</v>
          </cell>
          <cell r="BW8167" t="str">
            <v>04</v>
          </cell>
        </row>
        <row r="8168">
          <cell r="F8168" t="str">
            <v>IMB/51454/C/OQGF</v>
          </cell>
          <cell r="Q8168">
            <v>4</v>
          </cell>
          <cell r="AQ8168" t="str">
            <v>SETRS ST</v>
          </cell>
          <cell r="AW8168" t="str">
            <v/>
          </cell>
          <cell r="AX8168" t="str">
            <v/>
          </cell>
          <cell r="BE8168" t="str">
            <v/>
          </cell>
          <cell r="BF8168" t="str">
            <v/>
          </cell>
          <cell r="BW8168" t="str">
            <v/>
          </cell>
        </row>
        <row r="8169">
          <cell r="F8169" t="str">
            <v>IMB/51454/C/OTAA</v>
          </cell>
          <cell r="Q8169">
            <v>3</v>
          </cell>
          <cell r="AQ8169" t="str">
            <v>SETRS ST</v>
          </cell>
          <cell r="AW8169">
            <v>2014</v>
          </cell>
          <cell r="AX8169" t="str">
            <v>52</v>
          </cell>
          <cell r="BB8169" t="str">
            <v>Carre M</v>
          </cell>
          <cell r="BE8169" t="str">
            <v>06</v>
          </cell>
          <cell r="BF8169" t="str">
            <v>2015-S06</v>
          </cell>
          <cell r="BS8169" t="str">
            <v>Carre M</v>
          </cell>
          <cell r="BW8169" t="str">
            <v>06</v>
          </cell>
        </row>
        <row r="8170">
          <cell r="F8170" t="str">
            <v>IMB/51454/S/OTC3</v>
          </cell>
          <cell r="Q8170">
            <v>1</v>
          </cell>
          <cell r="AQ8170" t="str">
            <v>SETRS ST</v>
          </cell>
          <cell r="AW8170">
            <v>2014</v>
          </cell>
          <cell r="AX8170" t="str">
            <v>52</v>
          </cell>
          <cell r="BB8170" t="str">
            <v>Carre M</v>
          </cell>
          <cell r="BE8170" t="str">
            <v>06</v>
          </cell>
          <cell r="BF8170" t="str">
            <v>2015-S06</v>
          </cell>
          <cell r="BS8170" t="str">
            <v>Carre M</v>
          </cell>
          <cell r="BW8170" t="str">
            <v>06</v>
          </cell>
        </row>
        <row r="8171">
          <cell r="F8171" t="str">
            <v>IMB/51454/C/OO3U</v>
          </cell>
          <cell r="Q8171">
            <v>6</v>
          </cell>
          <cell r="AQ8171" t="str">
            <v>SETRS ST</v>
          </cell>
          <cell r="AW8171">
            <v>2015</v>
          </cell>
          <cell r="AX8171" t="str">
            <v>02</v>
          </cell>
          <cell r="BB8171" t="str">
            <v>Carre M</v>
          </cell>
          <cell r="BE8171" t="str">
            <v>03</v>
          </cell>
          <cell r="BF8171" t="str">
            <v>2015-S03</v>
          </cell>
          <cell r="BS8171" t="str">
            <v>Carre M</v>
          </cell>
          <cell r="BW8171" t="str">
            <v>03</v>
          </cell>
        </row>
        <row r="8172">
          <cell r="F8172" t="str">
            <v>IMB/51454/C/OP7C</v>
          </cell>
          <cell r="Q8172">
            <v>7</v>
          </cell>
          <cell r="AQ8172" t="str">
            <v>SETRS ST</v>
          </cell>
          <cell r="AW8172">
            <v>2014</v>
          </cell>
          <cell r="AX8172" t="str">
            <v>52</v>
          </cell>
          <cell r="BB8172" t="str">
            <v>Carre M</v>
          </cell>
          <cell r="BE8172" t="str">
            <v>04</v>
          </cell>
          <cell r="BF8172" t="str">
            <v>2015-S04</v>
          </cell>
          <cell r="BS8172" t="str">
            <v>Carre M</v>
          </cell>
          <cell r="BW8172" t="str">
            <v>04</v>
          </cell>
        </row>
        <row r="8173">
          <cell r="F8173" t="str">
            <v>IMB/51454/C/00DA</v>
          </cell>
          <cell r="Q8173">
            <v>11</v>
          </cell>
          <cell r="AQ8173" t="str">
            <v>SETRS ST</v>
          </cell>
          <cell r="AW8173">
            <v>2014</v>
          </cell>
          <cell r="AX8173" t="str">
            <v>52</v>
          </cell>
          <cell r="BB8173" t="str">
            <v>Carre M</v>
          </cell>
          <cell r="BE8173" t="str">
            <v>04</v>
          </cell>
          <cell r="BF8173" t="str">
            <v>2015-S04</v>
          </cell>
          <cell r="BS8173" t="str">
            <v>Carre M</v>
          </cell>
          <cell r="BW8173" t="str">
            <v>04</v>
          </cell>
        </row>
        <row r="8174">
          <cell r="F8174" t="str">
            <v>IMB/51454/C/OPKL</v>
          </cell>
          <cell r="Q8174">
            <v>9</v>
          </cell>
          <cell r="AQ8174" t="str">
            <v>SETRS ST</v>
          </cell>
          <cell r="AW8174">
            <v>2014</v>
          </cell>
          <cell r="AX8174" t="str">
            <v>52</v>
          </cell>
          <cell r="BB8174" t="str">
            <v>Carre M</v>
          </cell>
          <cell r="BE8174" t="str">
            <v>06</v>
          </cell>
          <cell r="BF8174" t="str">
            <v>2015-S06</v>
          </cell>
          <cell r="BS8174" t="str">
            <v>Carre M</v>
          </cell>
          <cell r="BW8174" t="str">
            <v>06</v>
          </cell>
        </row>
        <row r="8175">
          <cell r="F8175" t="str">
            <v>IMB/51454/C/OQ01</v>
          </cell>
          <cell r="Q8175">
            <v>12</v>
          </cell>
          <cell r="AQ8175" t="str">
            <v>SETRS ST</v>
          </cell>
          <cell r="AW8175">
            <v>2014</v>
          </cell>
          <cell r="AX8175" t="str">
            <v>52</v>
          </cell>
          <cell r="BB8175" t="str">
            <v>Carre M</v>
          </cell>
          <cell r="BE8175" t="str">
            <v>04</v>
          </cell>
          <cell r="BF8175" t="str">
            <v>2015-S04</v>
          </cell>
          <cell r="BS8175" t="str">
            <v>Carre M</v>
          </cell>
          <cell r="BW8175" t="str">
            <v>04</v>
          </cell>
        </row>
        <row r="8176">
          <cell r="F8176" t="str">
            <v>IMB/51454/C/OULA</v>
          </cell>
          <cell r="Q8176">
            <v>4</v>
          </cell>
          <cell r="AQ8176" t="str">
            <v>SETRS ST</v>
          </cell>
          <cell r="AW8176">
            <v>2014</v>
          </cell>
          <cell r="AX8176" t="str">
            <v>52</v>
          </cell>
          <cell r="BB8176" t="str">
            <v>Carre M</v>
          </cell>
          <cell r="BE8176" t="str">
            <v>04</v>
          </cell>
          <cell r="BF8176" t="str">
            <v>2015-S04</v>
          </cell>
          <cell r="BS8176" t="str">
            <v>Carre M</v>
          </cell>
          <cell r="BW8176" t="str">
            <v>04</v>
          </cell>
        </row>
        <row r="8177">
          <cell r="F8177" t="str">
            <v>IMB/51454/C/OZNV</v>
          </cell>
          <cell r="Q8177">
            <v>3</v>
          </cell>
          <cell r="AQ8177" t="str">
            <v>Klein H</v>
          </cell>
          <cell r="AW8177">
            <v>2015</v>
          </cell>
          <cell r="AX8177" t="str">
            <v>10</v>
          </cell>
          <cell r="BB8177" t="str">
            <v>Carre M</v>
          </cell>
          <cell r="BE8177" t="str">
            <v>10</v>
          </cell>
          <cell r="BF8177" t="str">
            <v>2015-S10</v>
          </cell>
          <cell r="BS8177" t="str">
            <v>Carre M</v>
          </cell>
          <cell r="BW8177" t="str">
            <v>10</v>
          </cell>
        </row>
        <row r="8178">
          <cell r="F8178" t="str">
            <v>IMB/51454/S/OP76</v>
          </cell>
          <cell r="Q8178">
            <v>1</v>
          </cell>
          <cell r="AQ8178" t="str">
            <v>Klein H</v>
          </cell>
          <cell r="AW8178">
            <v>2015</v>
          </cell>
          <cell r="AX8178" t="str">
            <v>10</v>
          </cell>
          <cell r="BB8178" t="str">
            <v>Carre M</v>
          </cell>
          <cell r="BE8178" t="str">
            <v>10</v>
          </cell>
          <cell r="BF8178" t="str">
            <v>2015-S10</v>
          </cell>
          <cell r="BS8178" t="str">
            <v>Carre M</v>
          </cell>
          <cell r="BW8178" t="str">
            <v>10</v>
          </cell>
        </row>
        <row r="8179">
          <cell r="F8179" t="str">
            <v>IMB/51454/C/00QZ</v>
          </cell>
          <cell r="Q8179">
            <v>0</v>
          </cell>
          <cell r="AQ8179" t="str">
            <v>Annulé</v>
          </cell>
          <cell r="AW8179" t="str">
            <v/>
          </cell>
          <cell r="AX8179" t="str">
            <v/>
          </cell>
          <cell r="BB8179" t="str">
            <v>Annulé</v>
          </cell>
          <cell r="BE8179" t="str">
            <v/>
          </cell>
          <cell r="BF8179" t="str">
            <v/>
          </cell>
          <cell r="BS8179" t="str">
            <v>Annulé</v>
          </cell>
          <cell r="BW8179" t="str">
            <v/>
          </cell>
        </row>
        <row r="8180">
          <cell r="F8180" t="str">
            <v>IMB/51454/C/OV39</v>
          </cell>
          <cell r="Q8180">
            <v>5</v>
          </cell>
          <cell r="AQ8180" t="str">
            <v>Annulé</v>
          </cell>
          <cell r="AW8180" t="str">
            <v/>
          </cell>
          <cell r="AX8180" t="str">
            <v/>
          </cell>
          <cell r="BB8180" t="str">
            <v>Annulé</v>
          </cell>
          <cell r="BE8180" t="str">
            <v/>
          </cell>
          <cell r="BF8180" t="str">
            <v/>
          </cell>
          <cell r="BS8180" t="str">
            <v>Annulé</v>
          </cell>
          <cell r="BW8180" t="str">
            <v/>
          </cell>
        </row>
        <row r="8181">
          <cell r="F8181" t="str">
            <v>IMB/51454/S/OX98</v>
          </cell>
          <cell r="Q8181">
            <v>1</v>
          </cell>
          <cell r="AQ8181" t="str">
            <v>Annulé</v>
          </cell>
          <cell r="AW8181" t="str">
            <v/>
          </cell>
          <cell r="AX8181" t="str">
            <v/>
          </cell>
          <cell r="BB8181" t="str">
            <v>Annulé</v>
          </cell>
          <cell r="BE8181" t="str">
            <v/>
          </cell>
          <cell r="BF8181" t="str">
            <v/>
          </cell>
          <cell r="BS8181" t="str">
            <v>Annulé</v>
          </cell>
          <cell r="BW8181" t="str">
            <v/>
          </cell>
        </row>
        <row r="8182">
          <cell r="F8182" t="str">
            <v>IMB/51454/C/OTG4</v>
          </cell>
          <cell r="Q8182">
            <v>4</v>
          </cell>
          <cell r="AQ8182" t="str">
            <v>SETRS ST</v>
          </cell>
          <cell r="AW8182">
            <v>2015</v>
          </cell>
          <cell r="AX8182" t="str">
            <v>02</v>
          </cell>
          <cell r="BB8182" t="str">
            <v>Carre M</v>
          </cell>
          <cell r="BE8182" t="str">
            <v>04</v>
          </cell>
          <cell r="BF8182" t="str">
            <v>2015-S04</v>
          </cell>
          <cell r="BS8182" t="str">
            <v>Carre M</v>
          </cell>
          <cell r="BW8182" t="str">
            <v>04</v>
          </cell>
        </row>
        <row r="8183">
          <cell r="F8183" t="str">
            <v>IMB/51454/C/OU4G</v>
          </cell>
          <cell r="Q8183">
            <v>6</v>
          </cell>
          <cell r="AQ8183" t="str">
            <v>SETRS ST</v>
          </cell>
          <cell r="AW8183">
            <v>2014</v>
          </cell>
          <cell r="AX8183" t="str">
            <v>02</v>
          </cell>
          <cell r="BB8183" t="str">
            <v>Carre M</v>
          </cell>
          <cell r="BE8183" t="str">
            <v>04</v>
          </cell>
          <cell r="BF8183" t="str">
            <v>2015-S04</v>
          </cell>
          <cell r="BS8183" t="str">
            <v>Carre M</v>
          </cell>
          <cell r="BW8183" t="str">
            <v>04</v>
          </cell>
        </row>
        <row r="8184">
          <cell r="F8184" t="str">
            <v>IMB/51454/C/ORU6</v>
          </cell>
          <cell r="Q8184">
            <v>33</v>
          </cell>
          <cell r="AQ8184" t="str">
            <v>CRJ ST</v>
          </cell>
          <cell r="AW8184">
            <v>2016</v>
          </cell>
          <cell r="AX8184" t="str">
            <v>12</v>
          </cell>
          <cell r="BB8184" t="str">
            <v>CRJ ST</v>
          </cell>
          <cell r="BE8184" t="str">
            <v>12</v>
          </cell>
          <cell r="BF8184" t="str">
            <v>2016-S12</v>
          </cell>
          <cell r="BS8184" t="str">
            <v>Grosselin P</v>
          </cell>
          <cell r="BW8184" t="str">
            <v>12</v>
          </cell>
        </row>
        <row r="8185">
          <cell r="F8185" t="str">
            <v>IMB/51454/C/OQLY</v>
          </cell>
          <cell r="Q8185">
            <v>5</v>
          </cell>
          <cell r="AQ8185" t="str">
            <v>CRJ ST</v>
          </cell>
          <cell r="AW8185">
            <v>2014</v>
          </cell>
          <cell r="AX8185" t="str">
            <v>01</v>
          </cell>
          <cell r="BB8185" t="str">
            <v>CRJ ST</v>
          </cell>
          <cell r="BE8185" t="str">
            <v>01</v>
          </cell>
          <cell r="BF8185" t="str">
            <v>2014-S01</v>
          </cell>
          <cell r="BS8185" t="str">
            <v>Debrauwer J</v>
          </cell>
          <cell r="BW8185" t="str">
            <v>03</v>
          </cell>
        </row>
        <row r="8186">
          <cell r="F8186" t="str">
            <v>IMB/51454/C/OQZF</v>
          </cell>
          <cell r="Q8186">
            <v>4</v>
          </cell>
          <cell r="AQ8186" t="str">
            <v>CRJ ST</v>
          </cell>
          <cell r="AW8186">
            <v>2015</v>
          </cell>
          <cell r="AX8186" t="str">
            <v>02</v>
          </cell>
          <cell r="BB8186" t="str">
            <v>CRJ ST</v>
          </cell>
          <cell r="BE8186" t="str">
            <v>02</v>
          </cell>
          <cell r="BF8186" t="str">
            <v>2015-S02</v>
          </cell>
          <cell r="BS8186" t="str">
            <v>Matton V</v>
          </cell>
          <cell r="BW8186" t="str">
            <v>03</v>
          </cell>
        </row>
        <row r="8187">
          <cell r="F8187" t="str">
            <v>IMB/51454/C/ORYF</v>
          </cell>
          <cell r="Q8187">
            <v>10</v>
          </cell>
          <cell r="AQ8187" t="str">
            <v>CRJ ST</v>
          </cell>
          <cell r="AW8187">
            <v>2015</v>
          </cell>
          <cell r="AX8187" t="str">
            <v>03</v>
          </cell>
          <cell r="BB8187" t="str">
            <v>CRJ ST</v>
          </cell>
          <cell r="BE8187" t="str">
            <v>03</v>
          </cell>
          <cell r="BF8187" t="str">
            <v>2015-S03</v>
          </cell>
          <cell r="BS8187" t="str">
            <v>Debrauwer J</v>
          </cell>
          <cell r="BW8187" t="str">
            <v>03</v>
          </cell>
        </row>
        <row r="8188">
          <cell r="F8188" t="str">
            <v>IMB/51454/C/OS26</v>
          </cell>
          <cell r="Q8188">
            <v>27</v>
          </cell>
          <cell r="AQ8188" t="str">
            <v>CRJ ST</v>
          </cell>
          <cell r="AW8188">
            <v>2015</v>
          </cell>
          <cell r="AX8188" t="str">
            <v>05</v>
          </cell>
          <cell r="BB8188" t="str">
            <v>CRJ ST</v>
          </cell>
          <cell r="BE8188" t="str">
            <v>05</v>
          </cell>
          <cell r="BF8188" t="str">
            <v>2015-S05</v>
          </cell>
          <cell r="BS8188" t="str">
            <v>Debrauwer J</v>
          </cell>
          <cell r="BW8188" t="str">
            <v>05</v>
          </cell>
        </row>
        <row r="8189">
          <cell r="F8189" t="str">
            <v>IMB/51454/C/OS2D</v>
          </cell>
          <cell r="Q8189">
            <v>7</v>
          </cell>
          <cell r="AQ8189" t="str">
            <v>CRJ ST</v>
          </cell>
          <cell r="AW8189">
            <v>2015</v>
          </cell>
          <cell r="AX8189" t="str">
            <v>09</v>
          </cell>
          <cell r="BB8189" t="str">
            <v>CRJ ST</v>
          </cell>
          <cell r="BE8189" t="str">
            <v>09</v>
          </cell>
          <cell r="BF8189" t="str">
            <v>2015-S09</v>
          </cell>
          <cell r="BS8189" t="str">
            <v>Matton V</v>
          </cell>
          <cell r="BW8189" t="str">
            <v>10</v>
          </cell>
        </row>
        <row r="8190">
          <cell r="F8190" t="str">
            <v>IMB/51454/C/OS3R</v>
          </cell>
          <cell r="Q8190">
            <v>5</v>
          </cell>
          <cell r="AQ8190" t="str">
            <v>CRJ ST</v>
          </cell>
          <cell r="AW8190">
            <v>2015</v>
          </cell>
          <cell r="AX8190" t="str">
            <v>05</v>
          </cell>
          <cell r="BB8190" t="str">
            <v>CRJ ST</v>
          </cell>
          <cell r="BE8190" t="str">
            <v>05</v>
          </cell>
          <cell r="BF8190" t="str">
            <v>2015-S05</v>
          </cell>
          <cell r="BS8190" t="str">
            <v>Batik C</v>
          </cell>
          <cell r="BW8190" t="str">
            <v>05</v>
          </cell>
        </row>
        <row r="8191">
          <cell r="F8191" t="str">
            <v>IMB/51454/C/OSAJ</v>
          </cell>
          <cell r="Q8191">
            <v>5</v>
          </cell>
          <cell r="AQ8191" t="str">
            <v>CRJ ST</v>
          </cell>
          <cell r="AW8191">
            <v>2014</v>
          </cell>
          <cell r="AX8191" t="str">
            <v>01</v>
          </cell>
          <cell r="BB8191" t="str">
            <v>CRJ ST</v>
          </cell>
          <cell r="BE8191" t="str">
            <v>01</v>
          </cell>
          <cell r="BF8191" t="str">
            <v>2014-S01</v>
          </cell>
          <cell r="BS8191" t="str">
            <v>Debrauwer J</v>
          </cell>
          <cell r="BW8191" t="str">
            <v>01</v>
          </cell>
        </row>
        <row r="8192">
          <cell r="F8192" t="str">
            <v>IMB/51454/C/OSC1</v>
          </cell>
          <cell r="Q8192">
            <v>4</v>
          </cell>
          <cell r="AQ8192" t="str">
            <v>CRJ ST</v>
          </cell>
          <cell r="AW8192">
            <v>2015</v>
          </cell>
          <cell r="AX8192" t="str">
            <v>03</v>
          </cell>
          <cell r="BB8192" t="str">
            <v>CRJ ST</v>
          </cell>
          <cell r="BE8192" t="str">
            <v>03</v>
          </cell>
          <cell r="BF8192" t="str">
            <v>2015-S03</v>
          </cell>
          <cell r="BS8192" t="str">
            <v>Debrauwer J</v>
          </cell>
          <cell r="BW8192" t="str">
            <v>03</v>
          </cell>
        </row>
        <row r="8193">
          <cell r="F8193" t="str">
            <v>IMB/51454/C/OSLY</v>
          </cell>
          <cell r="Q8193">
            <v>12</v>
          </cell>
          <cell r="AQ8193" t="str">
            <v>CRJ ST</v>
          </cell>
          <cell r="AW8193">
            <v>2014</v>
          </cell>
          <cell r="AX8193" t="str">
            <v>01</v>
          </cell>
          <cell r="BB8193" t="str">
            <v>CRJ ST</v>
          </cell>
          <cell r="BE8193" t="str">
            <v>01</v>
          </cell>
          <cell r="BF8193" t="str">
            <v>2014-S01</v>
          </cell>
          <cell r="BS8193" t="str">
            <v>Batik C</v>
          </cell>
          <cell r="BW8193" t="str">
            <v>01</v>
          </cell>
        </row>
        <row r="8194">
          <cell r="F8194" t="str">
            <v>IMB/51454/C/OTC1</v>
          </cell>
          <cell r="Q8194">
            <v>4</v>
          </cell>
          <cell r="AQ8194" t="str">
            <v>CRJ ST</v>
          </cell>
          <cell r="AW8194">
            <v>2015</v>
          </cell>
          <cell r="AX8194" t="str">
            <v>18</v>
          </cell>
          <cell r="BB8194" t="str">
            <v>CRJ ST</v>
          </cell>
          <cell r="BE8194" t="str">
            <v>18</v>
          </cell>
          <cell r="BF8194" t="str">
            <v>2015-S18</v>
          </cell>
          <cell r="BS8194" t="str">
            <v>DTI ST</v>
          </cell>
          <cell r="BW8194" t="str">
            <v>01</v>
          </cell>
        </row>
        <row r="8195">
          <cell r="F8195" t="str">
            <v>IMB/51454/C/OSTT</v>
          </cell>
          <cell r="Q8195">
            <v>12</v>
          </cell>
          <cell r="AQ8195" t="str">
            <v>CRJ ST</v>
          </cell>
          <cell r="AW8195">
            <v>2014</v>
          </cell>
          <cell r="AX8195" t="str">
            <v>01</v>
          </cell>
          <cell r="BB8195" t="str">
            <v>CRJ ST</v>
          </cell>
          <cell r="BE8195" t="str">
            <v>01</v>
          </cell>
          <cell r="BF8195" t="str">
            <v>2014-S01</v>
          </cell>
          <cell r="BS8195" t="str">
            <v>Batik C</v>
          </cell>
          <cell r="BW8195" t="str">
            <v>01</v>
          </cell>
        </row>
        <row r="8196">
          <cell r="F8196" t="str">
            <v>IMB/51454/C/OT1L</v>
          </cell>
          <cell r="Q8196">
            <v>4</v>
          </cell>
          <cell r="AQ8196" t="str">
            <v>CRJ ST</v>
          </cell>
          <cell r="AW8196">
            <v>2015</v>
          </cell>
          <cell r="AX8196" t="str">
            <v>02</v>
          </cell>
          <cell r="BB8196" t="str">
            <v>CRJ ST</v>
          </cell>
          <cell r="BE8196" t="str">
            <v>02</v>
          </cell>
          <cell r="BF8196" t="str">
            <v>2015-S02</v>
          </cell>
          <cell r="BS8196" t="str">
            <v>Matton V</v>
          </cell>
          <cell r="BW8196" t="str">
            <v>03</v>
          </cell>
        </row>
        <row r="8197">
          <cell r="F8197" t="str">
            <v>IMB/51454/C/OMJ1</v>
          </cell>
          <cell r="Q8197">
            <v>7</v>
          </cell>
          <cell r="AQ8197" t="str">
            <v>Annulé</v>
          </cell>
          <cell r="AW8197" t="str">
            <v/>
          </cell>
          <cell r="AX8197" t="str">
            <v/>
          </cell>
          <cell r="BB8197" t="str">
            <v>Annulé</v>
          </cell>
          <cell r="BE8197" t="str">
            <v/>
          </cell>
          <cell r="BF8197" t="str">
            <v/>
          </cell>
          <cell r="BS8197" t="str">
            <v>Annulé</v>
          </cell>
          <cell r="BW8197" t="str">
            <v/>
          </cell>
        </row>
        <row r="8198">
          <cell r="F8198" t="str">
            <v>IMB/51454/C/OTDB</v>
          </cell>
          <cell r="Q8198">
            <v>7</v>
          </cell>
          <cell r="AQ8198" t="str">
            <v>CRJ ST</v>
          </cell>
          <cell r="AW8198">
            <v>2014</v>
          </cell>
          <cell r="AX8198" t="str">
            <v>01</v>
          </cell>
          <cell r="BB8198" t="str">
            <v>CRJ ST</v>
          </cell>
          <cell r="BE8198" t="str">
            <v>01</v>
          </cell>
          <cell r="BF8198" t="str">
            <v>2014-S01</v>
          </cell>
          <cell r="BS8198" t="str">
            <v>Debrauwer J</v>
          </cell>
          <cell r="BW8198" t="str">
            <v>01</v>
          </cell>
        </row>
        <row r="8199">
          <cell r="F8199" t="str">
            <v>IMB/51454/C/P0PW</v>
          </cell>
          <cell r="Q8199">
            <v>7</v>
          </cell>
          <cell r="AQ8199" t="str">
            <v>CRJ ST</v>
          </cell>
          <cell r="AW8199">
            <v>2014</v>
          </cell>
          <cell r="AX8199" t="str">
            <v>01</v>
          </cell>
          <cell r="BB8199" t="str">
            <v>CRJ ST</v>
          </cell>
          <cell r="BE8199" t="str">
            <v>01</v>
          </cell>
          <cell r="BF8199" t="str">
            <v>2014-S01</v>
          </cell>
          <cell r="BS8199" t="str">
            <v>Batik C</v>
          </cell>
          <cell r="BW8199" t="str">
            <v>01</v>
          </cell>
        </row>
        <row r="8200">
          <cell r="F8200" t="str">
            <v>IMB/51454/S/ORZM</v>
          </cell>
          <cell r="Q8200">
            <v>1</v>
          </cell>
          <cell r="AQ8200" t="str">
            <v>CRJ ST</v>
          </cell>
          <cell r="AW8200">
            <v>2016</v>
          </cell>
          <cell r="AX8200" t="str">
            <v>12</v>
          </cell>
          <cell r="BB8200" t="str">
            <v>CRJ ST</v>
          </cell>
          <cell r="BE8200" t="str">
            <v>12</v>
          </cell>
          <cell r="BF8200" t="str">
            <v>2016-S12</v>
          </cell>
          <cell r="BS8200" t="str">
            <v>Grosselin P</v>
          </cell>
          <cell r="BW8200" t="str">
            <v>12</v>
          </cell>
        </row>
        <row r="8201">
          <cell r="F8201" t="str">
            <v>IMB/51454/C/Z0S7</v>
          </cell>
          <cell r="Q8201">
            <v>30</v>
          </cell>
          <cell r="AQ8201" t="str">
            <v>CRJ ST</v>
          </cell>
          <cell r="AW8201">
            <v>2015</v>
          </cell>
          <cell r="AX8201" t="str">
            <v>05</v>
          </cell>
          <cell r="BB8201" t="str">
            <v>CRJ ST</v>
          </cell>
          <cell r="BE8201" t="str">
            <v>05</v>
          </cell>
          <cell r="BF8201" t="str">
            <v>2015-S05</v>
          </cell>
          <cell r="BS8201" t="str">
            <v>Debrauwer J</v>
          </cell>
          <cell r="BW8201" t="str">
            <v>05</v>
          </cell>
        </row>
        <row r="8202">
          <cell r="F8202" t="str">
            <v>IMB/51454/S/OWU0</v>
          </cell>
          <cell r="Q8202">
            <v>7</v>
          </cell>
          <cell r="AQ8202" t="str">
            <v>CRJ ST</v>
          </cell>
          <cell r="AW8202">
            <v>2015</v>
          </cell>
          <cell r="AX8202" t="str">
            <v>03</v>
          </cell>
          <cell r="BB8202" t="str">
            <v>CRJ ST</v>
          </cell>
          <cell r="BE8202" t="str">
            <v>03</v>
          </cell>
          <cell r="BF8202" t="str">
            <v>2015-S03</v>
          </cell>
          <cell r="BS8202" t="str">
            <v>Debrauwer J</v>
          </cell>
          <cell r="BW8202" t="str">
            <v>03</v>
          </cell>
        </row>
        <row r="8203">
          <cell r="F8203" t="str">
            <v>IMB/51454/X/01GU</v>
          </cell>
          <cell r="Q8203">
            <v>35</v>
          </cell>
          <cell r="AQ8203" t="str">
            <v>CRJ ST</v>
          </cell>
          <cell r="AW8203">
            <v>2015</v>
          </cell>
          <cell r="AX8203" t="str">
            <v>30</v>
          </cell>
          <cell r="BB8203" t="str">
            <v>CRJ ST</v>
          </cell>
          <cell r="BE8203" t="str">
            <v>30</v>
          </cell>
          <cell r="BF8203" t="str">
            <v>2015-S30</v>
          </cell>
          <cell r="BS8203" t="str">
            <v>Annulé</v>
          </cell>
          <cell r="BW8203" t="str">
            <v/>
          </cell>
        </row>
        <row r="8204">
          <cell r="F8204" t="str">
            <v>IMB/51454/X/01KG</v>
          </cell>
          <cell r="Q8204">
            <v>20</v>
          </cell>
          <cell r="AQ8204" t="str">
            <v>CRJ ST</v>
          </cell>
          <cell r="AW8204">
            <v>2015</v>
          </cell>
          <cell r="AX8204" t="str">
            <v>14</v>
          </cell>
          <cell r="BB8204" t="str">
            <v>CRJ ST</v>
          </cell>
          <cell r="BE8204" t="str">
            <v>14</v>
          </cell>
          <cell r="BF8204" t="str">
            <v>2015-S14</v>
          </cell>
          <cell r="BS8204" t="str">
            <v>Matton V</v>
          </cell>
          <cell r="BW8204" t="str">
            <v>14</v>
          </cell>
        </row>
        <row r="8205">
          <cell r="F8205" t="str">
            <v>IMB/51454/X/01KH</v>
          </cell>
          <cell r="Q8205">
            <v>44</v>
          </cell>
          <cell r="AQ8205" t="str">
            <v>CRJ ST</v>
          </cell>
          <cell r="AW8205">
            <v>2015</v>
          </cell>
          <cell r="AX8205" t="str">
            <v>14</v>
          </cell>
          <cell r="BB8205" t="str">
            <v>CRJ ST</v>
          </cell>
          <cell r="BE8205" t="str">
            <v>14</v>
          </cell>
          <cell r="BF8205" t="str">
            <v>2015-S14</v>
          </cell>
          <cell r="BS8205" t="str">
            <v>Matton V</v>
          </cell>
          <cell r="BW8205" t="str">
            <v>14</v>
          </cell>
        </row>
        <row r="8206">
          <cell r="F8206" t="str">
            <v>IMB/51454/X/01KI</v>
          </cell>
          <cell r="Q8206">
            <v>20</v>
          </cell>
          <cell r="AQ8206" t="str">
            <v>CRJ ST</v>
          </cell>
          <cell r="AW8206">
            <v>2015</v>
          </cell>
          <cell r="AX8206" t="str">
            <v>14</v>
          </cell>
          <cell r="BB8206" t="str">
            <v>CRJ ST</v>
          </cell>
          <cell r="BE8206" t="str">
            <v>14</v>
          </cell>
          <cell r="BF8206" t="str">
            <v>2015-S14</v>
          </cell>
          <cell r="BS8206" t="str">
            <v>Matton V</v>
          </cell>
          <cell r="BW8206" t="str">
            <v>14</v>
          </cell>
        </row>
        <row r="8207">
          <cell r="F8207" t="str">
            <v>IMB/51454/X/01KJ</v>
          </cell>
          <cell r="Q8207">
            <v>32</v>
          </cell>
          <cell r="AQ8207" t="str">
            <v>CRJ ST</v>
          </cell>
          <cell r="AW8207">
            <v>2015</v>
          </cell>
          <cell r="AX8207" t="str">
            <v>14</v>
          </cell>
          <cell r="BB8207" t="str">
            <v>CRJ ST</v>
          </cell>
          <cell r="BE8207" t="str">
            <v>14</v>
          </cell>
          <cell r="BF8207" t="str">
            <v>2015-S14</v>
          </cell>
          <cell r="BS8207" t="str">
            <v>Matton V</v>
          </cell>
          <cell r="BW8207" t="str">
            <v>14</v>
          </cell>
        </row>
        <row r="8208">
          <cell r="F8208" t="str">
            <v>IMB/51454/C/P119</v>
          </cell>
          <cell r="Q8208">
            <v>1</v>
          </cell>
          <cell r="AQ8208" t="str">
            <v>Annulé</v>
          </cell>
          <cell r="AW8208" t="str">
            <v/>
          </cell>
          <cell r="AX8208" t="str">
            <v/>
          </cell>
          <cell r="BB8208" t="str">
            <v>Annulé</v>
          </cell>
          <cell r="BE8208" t="str">
            <v/>
          </cell>
          <cell r="BF8208" t="str">
            <v/>
          </cell>
          <cell r="BS8208" t="str">
            <v>Annulé</v>
          </cell>
          <cell r="BW8208" t="str">
            <v/>
          </cell>
        </row>
        <row r="8209">
          <cell r="F8209" t="str">
            <v>IMB/51454/X/01KK</v>
          </cell>
          <cell r="Q8209">
            <v>29</v>
          </cell>
          <cell r="AQ8209" t="str">
            <v>CRJ ST</v>
          </cell>
          <cell r="AW8209">
            <v>2015</v>
          </cell>
          <cell r="AX8209" t="str">
            <v>05</v>
          </cell>
          <cell r="BB8209" t="str">
            <v>CRJ ST</v>
          </cell>
          <cell r="BE8209" t="str">
            <v>05</v>
          </cell>
          <cell r="BF8209" t="str">
            <v>2015-S05</v>
          </cell>
          <cell r="BS8209" t="str">
            <v>Debrauwer J</v>
          </cell>
          <cell r="BW8209" t="str">
            <v>05</v>
          </cell>
        </row>
        <row r="8210">
          <cell r="F8210" t="str">
            <v>IMB/51454/C/OSFW</v>
          </cell>
          <cell r="Q8210">
            <v>21</v>
          </cell>
          <cell r="AQ8210" t="str">
            <v>CRJ ST</v>
          </cell>
          <cell r="AW8210">
            <v>2014</v>
          </cell>
          <cell r="AX8210" t="str">
            <v>01</v>
          </cell>
          <cell r="BB8210" t="str">
            <v>CRJ ST</v>
          </cell>
          <cell r="BE8210" t="str">
            <v>01</v>
          </cell>
          <cell r="BF8210" t="str">
            <v>2014-S01</v>
          </cell>
          <cell r="BS8210" t="str">
            <v>Batik C</v>
          </cell>
          <cell r="BW8210" t="str">
            <v>01</v>
          </cell>
        </row>
        <row r="8211">
          <cell r="F8211" t="str">
            <v>IMB/51454/C/P0Q8</v>
          </cell>
          <cell r="Q8211">
            <v>25</v>
          </cell>
          <cell r="AQ8211" t="str">
            <v>CRJ ST</v>
          </cell>
          <cell r="AW8211">
            <v>2014</v>
          </cell>
          <cell r="AX8211" t="str">
            <v>01</v>
          </cell>
          <cell r="BB8211" t="str">
            <v>CRJ ST</v>
          </cell>
          <cell r="BE8211" t="str">
            <v>01</v>
          </cell>
          <cell r="BF8211" t="str">
            <v>2014-S01</v>
          </cell>
          <cell r="BS8211" t="str">
            <v>Batik C</v>
          </cell>
          <cell r="BW8211" t="str">
            <v>01</v>
          </cell>
        </row>
        <row r="8212">
          <cell r="F8212" t="str">
            <v>IMB/51454/C/OSGP</v>
          </cell>
          <cell r="Q8212">
            <v>1</v>
          </cell>
          <cell r="AQ8212" t="str">
            <v>CRJ ST</v>
          </cell>
          <cell r="AW8212">
            <v>2014</v>
          </cell>
          <cell r="AX8212" t="str">
            <v>01</v>
          </cell>
          <cell r="BB8212" t="str">
            <v>CRJ ST</v>
          </cell>
          <cell r="BE8212" t="str">
            <v>01</v>
          </cell>
          <cell r="BF8212" t="str">
            <v>2014-S01</v>
          </cell>
          <cell r="BS8212" t="str">
            <v>Matton V</v>
          </cell>
          <cell r="BW8212" t="str">
            <v>01</v>
          </cell>
        </row>
        <row r="8213">
          <cell r="F8213" t="str">
            <v>IMB/51454/C/OSM9</v>
          </cell>
          <cell r="Q8213">
            <v>12</v>
          </cell>
          <cell r="AQ8213" t="str">
            <v>CRJ ST</v>
          </cell>
          <cell r="AW8213">
            <v>2014</v>
          </cell>
          <cell r="AX8213" t="str">
            <v>01</v>
          </cell>
          <cell r="BB8213" t="str">
            <v>CRJ ST</v>
          </cell>
          <cell r="BE8213" t="str">
            <v>01</v>
          </cell>
          <cell r="BF8213" t="str">
            <v>2014-S01</v>
          </cell>
          <cell r="BS8213" t="str">
            <v>Matton V</v>
          </cell>
          <cell r="BW8213" t="str">
            <v>01</v>
          </cell>
        </row>
        <row r="8214">
          <cell r="F8214" t="str">
            <v>IMB/51454/C/OSMB</v>
          </cell>
          <cell r="Q8214">
            <v>5</v>
          </cell>
          <cell r="AQ8214" t="str">
            <v>CRJ ST</v>
          </cell>
          <cell r="AW8214">
            <v>2014</v>
          </cell>
          <cell r="AX8214" t="str">
            <v>01</v>
          </cell>
          <cell r="BB8214" t="str">
            <v>CRJ ST</v>
          </cell>
          <cell r="BE8214" t="str">
            <v>01</v>
          </cell>
          <cell r="BF8214" t="str">
            <v>2014-S01</v>
          </cell>
          <cell r="BS8214" t="str">
            <v>Debrauwer J</v>
          </cell>
          <cell r="BW8214" t="str">
            <v>03</v>
          </cell>
        </row>
        <row r="8215">
          <cell r="F8215" t="str">
            <v>IMB/51454/C/OSN9</v>
          </cell>
          <cell r="Q8215">
            <v>26</v>
          </cell>
          <cell r="AQ8215" t="str">
            <v>CRJ ST</v>
          </cell>
          <cell r="AW8215">
            <v>2014</v>
          </cell>
          <cell r="AX8215" t="str">
            <v>01</v>
          </cell>
          <cell r="BB8215" t="str">
            <v>CRJ ST</v>
          </cell>
          <cell r="BE8215" t="str">
            <v>01</v>
          </cell>
          <cell r="BF8215" t="str">
            <v>2014-S01</v>
          </cell>
          <cell r="BS8215" t="str">
            <v>Matton V</v>
          </cell>
          <cell r="BW8215" t="str">
            <v>01</v>
          </cell>
        </row>
        <row r="8216">
          <cell r="F8216" t="str">
            <v>IMB/51454/C/OSPL</v>
          </cell>
          <cell r="Q8216">
            <v>6</v>
          </cell>
          <cell r="AQ8216" t="str">
            <v>CRJ ST</v>
          </cell>
          <cell r="AW8216">
            <v>2015</v>
          </cell>
          <cell r="AX8216" t="str">
            <v>02</v>
          </cell>
          <cell r="BB8216" t="str">
            <v>CRJ ST</v>
          </cell>
          <cell r="BE8216" t="str">
            <v>02</v>
          </cell>
          <cell r="BF8216" t="str">
            <v>2015-S02</v>
          </cell>
          <cell r="BS8216" t="str">
            <v>Batik C</v>
          </cell>
          <cell r="BW8216" t="str">
            <v>02</v>
          </cell>
        </row>
        <row r="8217">
          <cell r="F8217" t="str">
            <v>IMB/51454/C/OSQJ</v>
          </cell>
          <cell r="Q8217">
            <v>7</v>
          </cell>
          <cell r="AQ8217" t="str">
            <v>CRJ ST</v>
          </cell>
          <cell r="AW8217">
            <v>2014</v>
          </cell>
          <cell r="AX8217" t="str">
            <v>01</v>
          </cell>
          <cell r="BB8217" t="str">
            <v>CRJ ST</v>
          </cell>
          <cell r="BE8217" t="str">
            <v>01</v>
          </cell>
          <cell r="BF8217" t="str">
            <v>2014-S01</v>
          </cell>
          <cell r="BS8217" t="str">
            <v>Debrauwer J</v>
          </cell>
          <cell r="BW8217" t="str">
            <v>03</v>
          </cell>
        </row>
        <row r="8218">
          <cell r="F8218" t="str">
            <v>IMB/51454/C/P0D4</v>
          </cell>
          <cell r="Q8218">
            <v>6</v>
          </cell>
          <cell r="AQ8218" t="str">
            <v>CRJ ST</v>
          </cell>
          <cell r="AW8218">
            <v>2014</v>
          </cell>
          <cell r="AX8218" t="str">
            <v>01</v>
          </cell>
          <cell r="BB8218" t="str">
            <v>CRJ ST</v>
          </cell>
          <cell r="BE8218" t="str">
            <v>01</v>
          </cell>
          <cell r="BF8218" t="str">
            <v>2014-S01</v>
          </cell>
          <cell r="BS8218" t="str">
            <v>Matton v</v>
          </cell>
          <cell r="BW8218" t="str">
            <v>04</v>
          </cell>
        </row>
        <row r="8219">
          <cell r="F8219" t="str">
            <v>IMB/51454/S/OSN1</v>
          </cell>
          <cell r="Q8219">
            <v>1</v>
          </cell>
          <cell r="AQ8219" t="str">
            <v>CRJ ST</v>
          </cell>
          <cell r="AW8219">
            <v>2014</v>
          </cell>
          <cell r="AX8219" t="str">
            <v>01</v>
          </cell>
          <cell r="BB8219" t="str">
            <v>CRJ ST</v>
          </cell>
          <cell r="BE8219" t="str">
            <v>01</v>
          </cell>
          <cell r="BF8219" t="str">
            <v>2014-S01</v>
          </cell>
          <cell r="BS8219" t="str">
            <v>Debrauwer J</v>
          </cell>
          <cell r="BW8219" t="str">
            <v>03</v>
          </cell>
        </row>
        <row r="8220">
          <cell r="F8220" t="str">
            <v>IMB/51454/C/Z2WT</v>
          </cell>
          <cell r="Q8220">
            <v>1</v>
          </cell>
          <cell r="AQ8220" t="str">
            <v>CRJ ST</v>
          </cell>
          <cell r="AW8220">
            <v>2014</v>
          </cell>
          <cell r="AX8220" t="str">
            <v>01</v>
          </cell>
          <cell r="BB8220" t="str">
            <v>CRJ ST</v>
          </cell>
          <cell r="BE8220" t="str">
            <v>01</v>
          </cell>
          <cell r="BF8220" t="str">
            <v>2014-S01</v>
          </cell>
          <cell r="BS8220" t="str">
            <v>Matton V</v>
          </cell>
          <cell r="BW8220" t="str">
            <v>02</v>
          </cell>
        </row>
        <row r="8221">
          <cell r="F8221" t="str">
            <v>IMB/51454/S/OSLJ</v>
          </cell>
          <cell r="Q8221">
            <v>1</v>
          </cell>
          <cell r="AQ8221" t="str">
            <v>CRJ ST</v>
          </cell>
          <cell r="AW8221">
            <v>2014</v>
          </cell>
          <cell r="AX8221" t="str">
            <v>01</v>
          </cell>
          <cell r="BB8221" t="str">
            <v>CRJ ST</v>
          </cell>
          <cell r="BE8221" t="str">
            <v>01</v>
          </cell>
          <cell r="BF8221" t="str">
            <v>2014-S01</v>
          </cell>
          <cell r="BS8221" t="str">
            <v>Matton V</v>
          </cell>
          <cell r="BW8221" t="str">
            <v>01</v>
          </cell>
        </row>
        <row r="8222">
          <cell r="F8222" t="str">
            <v>IMB/51454/S/OSQ2</v>
          </cell>
          <cell r="Q8222">
            <v>8</v>
          </cell>
          <cell r="AQ8222" t="str">
            <v>CRJ ST</v>
          </cell>
          <cell r="AW8222">
            <v>2014</v>
          </cell>
          <cell r="AX8222" t="str">
            <v>01</v>
          </cell>
          <cell r="BB8222" t="str">
            <v>CRJ ST</v>
          </cell>
          <cell r="BE8222" t="str">
            <v>01</v>
          </cell>
          <cell r="BF8222" t="str">
            <v>2014-S01</v>
          </cell>
          <cell r="BS8222" t="str">
            <v>Matton V</v>
          </cell>
          <cell r="BW8222" t="str">
            <v>02</v>
          </cell>
        </row>
        <row r="8223">
          <cell r="F8223" t="str">
            <v>IMB/51454/C/ORD9</v>
          </cell>
          <cell r="Q8223">
            <v>1</v>
          </cell>
          <cell r="AQ8223" t="str">
            <v>CRJ ST</v>
          </cell>
          <cell r="AW8223">
            <v>2015</v>
          </cell>
          <cell r="AX8223" t="str">
            <v>02</v>
          </cell>
          <cell r="BB8223" t="str">
            <v>CRJ ST</v>
          </cell>
          <cell r="BE8223" t="str">
            <v>02</v>
          </cell>
          <cell r="BF8223" t="str">
            <v>2015-S02</v>
          </cell>
          <cell r="BS8223" t="str">
            <v>Matton V</v>
          </cell>
          <cell r="BW8223" t="str">
            <v>03</v>
          </cell>
        </row>
        <row r="8224">
          <cell r="F8224" t="str">
            <v>IMB/51454/C/P0RC</v>
          </cell>
          <cell r="Q8224">
            <v>6</v>
          </cell>
          <cell r="AQ8224" t="str">
            <v>CRJ ST</v>
          </cell>
          <cell r="AW8224">
            <v>2014</v>
          </cell>
          <cell r="AX8224" t="str">
            <v>51</v>
          </cell>
          <cell r="BB8224" t="str">
            <v>CRJ ST</v>
          </cell>
          <cell r="BE8224" t="str">
            <v>51</v>
          </cell>
          <cell r="BF8224" t="str">
            <v>2014-S51</v>
          </cell>
          <cell r="BS8224" t="str">
            <v>Debrauwer J</v>
          </cell>
          <cell r="BW8224" t="str">
            <v>51</v>
          </cell>
        </row>
        <row r="8225">
          <cell r="F8225" t="str">
            <v>IMB/51454/C/0008</v>
          </cell>
          <cell r="Q8225">
            <v>9</v>
          </cell>
          <cell r="AQ8225" t="str">
            <v>CRJ ST</v>
          </cell>
          <cell r="AW8225">
            <v>2015</v>
          </cell>
          <cell r="AX8225" t="str">
            <v>06</v>
          </cell>
          <cell r="BB8225" t="str">
            <v>CRJ ST</v>
          </cell>
          <cell r="BE8225" t="str">
            <v>06</v>
          </cell>
          <cell r="BF8225" t="str">
            <v>2015-S06</v>
          </cell>
          <cell r="BS8225" t="str">
            <v>Carre M</v>
          </cell>
          <cell r="BW8225" t="str">
            <v>08</v>
          </cell>
        </row>
        <row r="8226">
          <cell r="F8226" t="str">
            <v>IMB/51454/C/OVZY</v>
          </cell>
          <cell r="Q8226">
            <v>5</v>
          </cell>
          <cell r="AQ8226" t="str">
            <v>Annulé</v>
          </cell>
          <cell r="AW8226" t="str">
            <v/>
          </cell>
          <cell r="AX8226" t="str">
            <v/>
          </cell>
          <cell r="BB8226" t="str">
            <v>Annulé</v>
          </cell>
          <cell r="BE8226" t="str">
            <v/>
          </cell>
          <cell r="BF8226" t="str">
            <v/>
          </cell>
          <cell r="BS8226" t="str">
            <v>Annulé</v>
          </cell>
          <cell r="BW8226" t="str">
            <v/>
          </cell>
        </row>
        <row r="8227">
          <cell r="F8227" t="str">
            <v>IMB/51454/C/000F</v>
          </cell>
          <cell r="Q8227">
            <v>7</v>
          </cell>
          <cell r="AQ8227" t="str">
            <v>CRJ ST</v>
          </cell>
          <cell r="AW8227">
            <v>2015</v>
          </cell>
          <cell r="AX8227" t="str">
            <v>08</v>
          </cell>
          <cell r="BB8227" t="str">
            <v>CRJ ST</v>
          </cell>
          <cell r="BE8227" t="str">
            <v>08</v>
          </cell>
          <cell r="BF8227" t="str">
            <v>2015-S08</v>
          </cell>
          <cell r="BS8227" t="str">
            <v>Debrauwer J</v>
          </cell>
          <cell r="BW8227" t="str">
            <v>08</v>
          </cell>
        </row>
        <row r="8228">
          <cell r="F8228" t="str">
            <v>IMB/51454/C/00R8</v>
          </cell>
          <cell r="Q8228">
            <v>1</v>
          </cell>
          <cell r="AQ8228" t="str">
            <v>Annulé</v>
          </cell>
          <cell r="AW8228" t="str">
            <v/>
          </cell>
          <cell r="AX8228" t="str">
            <v/>
          </cell>
          <cell r="BB8228" t="str">
            <v>Annulé</v>
          </cell>
          <cell r="BE8228" t="str">
            <v/>
          </cell>
          <cell r="BF8228" t="str">
            <v/>
          </cell>
          <cell r="BS8228" t="str">
            <v>Annulé</v>
          </cell>
          <cell r="BW8228" t="str">
            <v/>
          </cell>
        </row>
        <row r="8229">
          <cell r="F8229" t="str">
            <v>IMB/51454/C/0014</v>
          </cell>
          <cell r="Q8229">
            <v>3</v>
          </cell>
          <cell r="AQ8229" t="str">
            <v>SETRS ST</v>
          </cell>
          <cell r="AW8229">
            <v>2015</v>
          </cell>
          <cell r="AX8229" t="str">
            <v>07</v>
          </cell>
          <cell r="BB8229" t="str">
            <v>Bauden A</v>
          </cell>
          <cell r="BE8229" t="str">
            <v>10</v>
          </cell>
          <cell r="BF8229" t="str">
            <v>2015-S10</v>
          </cell>
          <cell r="BS8229" t="str">
            <v>Bauden A</v>
          </cell>
          <cell r="BW8229" t="str">
            <v>10</v>
          </cell>
        </row>
        <row r="8230">
          <cell r="F8230" t="str">
            <v>IMB/51454/S/OQWS</v>
          </cell>
          <cell r="Q8230">
            <v>1</v>
          </cell>
          <cell r="AQ8230" t="str">
            <v>Annulé</v>
          </cell>
          <cell r="AW8230" t="str">
            <v/>
          </cell>
          <cell r="AX8230" t="str">
            <v/>
          </cell>
          <cell r="BB8230" t="str">
            <v>Annulé</v>
          </cell>
          <cell r="BE8230" t="str">
            <v/>
          </cell>
          <cell r="BF8230" t="str">
            <v/>
          </cell>
          <cell r="BS8230" t="str">
            <v>Annulé</v>
          </cell>
          <cell r="BW8230" t="str">
            <v/>
          </cell>
        </row>
        <row r="8231">
          <cell r="F8231" t="str">
            <v>IMB/51454/C/O9VY</v>
          </cell>
          <cell r="Q8231">
            <v>12</v>
          </cell>
          <cell r="AQ8231" t="str">
            <v>CRJ ST</v>
          </cell>
          <cell r="AW8231">
            <v>2015</v>
          </cell>
          <cell r="AX8231" t="str">
            <v>05</v>
          </cell>
          <cell r="BB8231" t="str">
            <v>CRJ ST</v>
          </cell>
          <cell r="BE8231" t="str">
            <v>05</v>
          </cell>
          <cell r="BF8231" t="str">
            <v>2015-S05</v>
          </cell>
          <cell r="BS8231" t="str">
            <v>Matton V</v>
          </cell>
          <cell r="BW8231" t="str">
            <v>06</v>
          </cell>
        </row>
        <row r="8232">
          <cell r="F8232" t="str">
            <v>IMB/51454/C/OA6S</v>
          </cell>
          <cell r="Q8232">
            <v>10</v>
          </cell>
          <cell r="AQ8232" t="str">
            <v>CRJ ST</v>
          </cell>
          <cell r="AW8232">
            <v>2015</v>
          </cell>
          <cell r="AX8232" t="str">
            <v>03</v>
          </cell>
          <cell r="BB8232" t="str">
            <v>CRJ ST</v>
          </cell>
          <cell r="BE8232" t="str">
            <v>03</v>
          </cell>
          <cell r="BF8232" t="str">
            <v>2015-S03</v>
          </cell>
          <cell r="BS8232" t="str">
            <v>Matton V</v>
          </cell>
          <cell r="BW8232" t="str">
            <v>03</v>
          </cell>
        </row>
        <row r="8233">
          <cell r="F8233" t="str">
            <v>IMB/51454/C/OA79</v>
          </cell>
          <cell r="Q8233">
            <v>10</v>
          </cell>
          <cell r="AQ8233" t="str">
            <v>CRJ ST</v>
          </cell>
          <cell r="AW8233">
            <v>2015</v>
          </cell>
          <cell r="AX8233" t="str">
            <v>03</v>
          </cell>
          <cell r="BB8233" t="str">
            <v>CRJ ST</v>
          </cell>
          <cell r="BE8233" t="str">
            <v>03</v>
          </cell>
          <cell r="BF8233" t="str">
            <v>2015-S03</v>
          </cell>
          <cell r="BS8233" t="str">
            <v>Matton V</v>
          </cell>
          <cell r="BW8233" t="str">
            <v>03</v>
          </cell>
        </row>
        <row r="8234">
          <cell r="F8234" t="str">
            <v>IMB/51454/C/OBZC</v>
          </cell>
          <cell r="Q8234">
            <v>10</v>
          </cell>
          <cell r="AQ8234" t="str">
            <v>CRJ ST</v>
          </cell>
          <cell r="AW8234">
            <v>2015</v>
          </cell>
          <cell r="AX8234" t="str">
            <v>03</v>
          </cell>
          <cell r="BB8234" t="str">
            <v>CRJ ST</v>
          </cell>
          <cell r="BE8234" t="str">
            <v>03</v>
          </cell>
          <cell r="BF8234" t="str">
            <v>2015-S03</v>
          </cell>
          <cell r="BS8234" t="str">
            <v>Debrauwer J</v>
          </cell>
          <cell r="BW8234" t="str">
            <v>03</v>
          </cell>
        </row>
        <row r="8235">
          <cell r="F8235" t="str">
            <v>IMB/51454/C/OC3L</v>
          </cell>
          <cell r="Q8235">
            <v>8</v>
          </cell>
          <cell r="AQ8235" t="str">
            <v>CRJ ST</v>
          </cell>
          <cell r="AW8235">
            <v>2015</v>
          </cell>
          <cell r="AX8235" t="str">
            <v>03</v>
          </cell>
          <cell r="BB8235" t="str">
            <v>CRJ ST</v>
          </cell>
          <cell r="BE8235" t="str">
            <v>03</v>
          </cell>
          <cell r="BF8235" t="str">
            <v>2015-S03</v>
          </cell>
          <cell r="BS8235" t="str">
            <v>Debrauwer J</v>
          </cell>
          <cell r="BW8235" t="str">
            <v>03</v>
          </cell>
        </row>
        <row r="8236">
          <cell r="F8236" t="str">
            <v>IMB/51454/C/OCNL</v>
          </cell>
          <cell r="Q8236">
            <v>6</v>
          </cell>
          <cell r="AQ8236" t="str">
            <v>CRJ ST</v>
          </cell>
          <cell r="AW8236">
            <v>2016</v>
          </cell>
          <cell r="AX8236" t="str">
            <v>13</v>
          </cell>
          <cell r="BB8236" t="str">
            <v>CRJ ST</v>
          </cell>
          <cell r="BE8236" t="str">
            <v>13</v>
          </cell>
          <cell r="BF8236" t="str">
            <v>2016-S13</v>
          </cell>
          <cell r="BS8236" t="str">
            <v>Grosselin P</v>
          </cell>
          <cell r="BW8236" t="str">
            <v>13</v>
          </cell>
        </row>
        <row r="8237">
          <cell r="F8237" t="str">
            <v>IMB/51454/C/OCAI</v>
          </cell>
          <cell r="Q8237">
            <v>8</v>
          </cell>
          <cell r="AQ8237" t="str">
            <v>CRJ ST</v>
          </cell>
          <cell r="AW8237">
            <v>2015</v>
          </cell>
          <cell r="AX8237" t="str">
            <v>05</v>
          </cell>
          <cell r="BB8237" t="str">
            <v>CRJ ST</v>
          </cell>
          <cell r="BE8237" t="str">
            <v>05</v>
          </cell>
          <cell r="BF8237" t="str">
            <v>2015-S05</v>
          </cell>
          <cell r="BS8237" t="str">
            <v>Batik C</v>
          </cell>
          <cell r="BW8237" t="str">
            <v>06</v>
          </cell>
        </row>
        <row r="8238">
          <cell r="F8238" t="str">
            <v>IMB/51454/C/OCBY</v>
          </cell>
          <cell r="Q8238">
            <v>8</v>
          </cell>
          <cell r="AQ8238" t="str">
            <v>CRJ ST</v>
          </cell>
          <cell r="AW8238">
            <v>2015</v>
          </cell>
          <cell r="AX8238" t="str">
            <v>05</v>
          </cell>
          <cell r="BB8238" t="str">
            <v>CRJ ST</v>
          </cell>
          <cell r="BE8238" t="str">
            <v>05</v>
          </cell>
          <cell r="BF8238" t="str">
            <v>2015-S05</v>
          </cell>
          <cell r="BS8238" t="str">
            <v>Batik C</v>
          </cell>
          <cell r="BW8238" t="str">
            <v>06</v>
          </cell>
        </row>
        <row r="8239">
          <cell r="F8239" t="str">
            <v>IMB/51454/C/OOPO</v>
          </cell>
          <cell r="Q8239">
            <v>3</v>
          </cell>
          <cell r="AQ8239" t="str">
            <v>Annulé</v>
          </cell>
          <cell r="AW8239" t="str">
            <v/>
          </cell>
          <cell r="AX8239" t="str">
            <v/>
          </cell>
          <cell r="BB8239" t="str">
            <v>Annulé</v>
          </cell>
          <cell r="BE8239" t="str">
            <v/>
          </cell>
          <cell r="BF8239" t="str">
            <v/>
          </cell>
          <cell r="BS8239" t="str">
            <v>Annulé</v>
          </cell>
          <cell r="BW8239" t="str">
            <v/>
          </cell>
        </row>
        <row r="8240">
          <cell r="F8240" t="str">
            <v>IMB/51454/C/OERT</v>
          </cell>
          <cell r="Q8240">
            <v>13</v>
          </cell>
          <cell r="AQ8240" t="str">
            <v>CRJ ST</v>
          </cell>
          <cell r="AW8240">
            <v>2015</v>
          </cell>
          <cell r="AX8240" t="str">
            <v>05</v>
          </cell>
          <cell r="BB8240" t="str">
            <v>CRJ ST</v>
          </cell>
          <cell r="BE8240" t="str">
            <v>05</v>
          </cell>
          <cell r="BF8240" t="str">
            <v>2015-S05</v>
          </cell>
          <cell r="BS8240" t="str">
            <v>Matton V</v>
          </cell>
          <cell r="BW8240" t="str">
            <v>07</v>
          </cell>
        </row>
        <row r="8241">
          <cell r="F8241" t="str">
            <v>IMB/51454/C/OFRM</v>
          </cell>
          <cell r="Q8241">
            <v>9</v>
          </cell>
          <cell r="AQ8241" t="str">
            <v>CRJ ST</v>
          </cell>
          <cell r="AW8241">
            <v>2015</v>
          </cell>
          <cell r="AX8241" t="str">
            <v>06</v>
          </cell>
          <cell r="BB8241" t="str">
            <v>CRJ ST</v>
          </cell>
          <cell r="BE8241" t="str">
            <v>06</v>
          </cell>
          <cell r="BF8241" t="str">
            <v>2015-S06</v>
          </cell>
          <cell r="BS8241" t="str">
            <v>Carre M</v>
          </cell>
          <cell r="BW8241" t="str">
            <v>08</v>
          </cell>
        </row>
        <row r="8242">
          <cell r="F8242" t="str">
            <v>IMB/51454/C/OQ5O</v>
          </cell>
          <cell r="Q8242">
            <v>14</v>
          </cell>
          <cell r="AQ8242" t="str">
            <v>CRJ ST</v>
          </cell>
          <cell r="AW8242">
            <v>2015</v>
          </cell>
          <cell r="AX8242" t="str">
            <v>07</v>
          </cell>
          <cell r="BB8242" t="str">
            <v>CRJ ST</v>
          </cell>
          <cell r="BE8242" t="str">
            <v>07</v>
          </cell>
          <cell r="BF8242" t="str">
            <v>2015-S07</v>
          </cell>
          <cell r="BS8242" t="str">
            <v>Matton V</v>
          </cell>
          <cell r="BW8242" t="str">
            <v>08</v>
          </cell>
        </row>
        <row r="8243">
          <cell r="F8243" t="str">
            <v>IMB/51454/C/OQ9C</v>
          </cell>
          <cell r="Q8243">
            <v>4</v>
          </cell>
          <cell r="AQ8243" t="str">
            <v>CRJ ST</v>
          </cell>
          <cell r="AW8243">
            <v>2015</v>
          </cell>
          <cell r="AX8243" t="str">
            <v>05</v>
          </cell>
          <cell r="BB8243" t="str">
            <v>CRJ ST</v>
          </cell>
          <cell r="BE8243" t="str">
            <v>05</v>
          </cell>
          <cell r="BF8243" t="str">
            <v>2015-S05</v>
          </cell>
          <cell r="BS8243" t="str">
            <v>Batik C</v>
          </cell>
          <cell r="BW8243" t="str">
            <v>06</v>
          </cell>
        </row>
        <row r="8244">
          <cell r="F8244" t="str">
            <v>IMB/51454/C/OQL4</v>
          </cell>
          <cell r="Q8244">
            <v>14</v>
          </cell>
          <cell r="AQ8244" t="str">
            <v>CRJ ST</v>
          </cell>
          <cell r="AW8244">
            <v>2015</v>
          </cell>
          <cell r="AX8244" t="str">
            <v>07</v>
          </cell>
          <cell r="BB8244" t="str">
            <v>CRJ ST</v>
          </cell>
          <cell r="BE8244" t="str">
            <v>07</v>
          </cell>
          <cell r="BF8244" t="str">
            <v>2015-S07</v>
          </cell>
          <cell r="BS8244" t="str">
            <v>Carre M</v>
          </cell>
          <cell r="BW8244" t="str">
            <v>07</v>
          </cell>
        </row>
        <row r="8245">
          <cell r="F8245" t="str">
            <v>IMB/51454/C/OR4U</v>
          </cell>
          <cell r="Q8245">
            <v>6</v>
          </cell>
          <cell r="AQ8245" t="str">
            <v>CRJ ST</v>
          </cell>
          <cell r="AW8245">
            <v>2014</v>
          </cell>
          <cell r="AX8245" t="str">
            <v>01</v>
          </cell>
          <cell r="BB8245" t="str">
            <v>CRJ ST</v>
          </cell>
          <cell r="BE8245" t="str">
            <v>01</v>
          </cell>
          <cell r="BF8245" t="str">
            <v>2014-S01</v>
          </cell>
          <cell r="BS8245" t="str">
            <v>Debrauwer J</v>
          </cell>
          <cell r="BW8245" t="str">
            <v>02</v>
          </cell>
        </row>
        <row r="8246">
          <cell r="F8246" t="str">
            <v>IMB/51454/C/ORBK</v>
          </cell>
          <cell r="Q8246">
            <v>6</v>
          </cell>
          <cell r="AQ8246" t="str">
            <v>CRJ ST</v>
          </cell>
          <cell r="AW8246">
            <v>2014</v>
          </cell>
          <cell r="AX8246" t="str">
            <v>01</v>
          </cell>
          <cell r="BB8246" t="str">
            <v>CRJ ST</v>
          </cell>
          <cell r="BE8246" t="str">
            <v>01</v>
          </cell>
          <cell r="BF8246" t="str">
            <v>2014-S01</v>
          </cell>
          <cell r="BS8246" t="str">
            <v>Debrauwer J</v>
          </cell>
          <cell r="BW8246" t="str">
            <v>02</v>
          </cell>
        </row>
        <row r="8247">
          <cell r="F8247" t="str">
            <v>IMB/51454/C/OS4I</v>
          </cell>
          <cell r="Q8247">
            <v>17</v>
          </cell>
          <cell r="AQ8247" t="str">
            <v>CRJ ST</v>
          </cell>
          <cell r="AW8247">
            <v>2015</v>
          </cell>
          <cell r="AX8247" t="str">
            <v>18</v>
          </cell>
          <cell r="BB8247" t="str">
            <v>CRJ ST</v>
          </cell>
          <cell r="BE8247" t="str">
            <v>18</v>
          </cell>
          <cell r="BF8247" t="str">
            <v>2015-S18</v>
          </cell>
          <cell r="BS8247" t="str">
            <v>Carre M</v>
          </cell>
          <cell r="BW8247" t="str">
            <v>18</v>
          </cell>
        </row>
        <row r="8248">
          <cell r="F8248" t="str">
            <v>IMB/51454/C/ORGY</v>
          </cell>
          <cell r="Q8248">
            <v>9</v>
          </cell>
          <cell r="AQ8248" t="str">
            <v>CRJ ST</v>
          </cell>
          <cell r="AW8248">
            <v>2014</v>
          </cell>
          <cell r="AX8248" t="str">
            <v>01</v>
          </cell>
          <cell r="BB8248" t="str">
            <v>CRJ ST</v>
          </cell>
          <cell r="BE8248" t="str">
            <v>01</v>
          </cell>
          <cell r="BF8248" t="str">
            <v>2014-S01</v>
          </cell>
          <cell r="BS8248" t="str">
            <v>Debrauwer J</v>
          </cell>
          <cell r="BW8248" t="str">
            <v>02</v>
          </cell>
        </row>
        <row r="8249">
          <cell r="F8249" t="str">
            <v>IMB/51454/C/ORO5</v>
          </cell>
          <cell r="Q8249">
            <v>37</v>
          </cell>
          <cell r="AQ8249" t="str">
            <v>CRJ ST</v>
          </cell>
          <cell r="AW8249">
            <v>2015</v>
          </cell>
          <cell r="AX8249" t="str">
            <v>05</v>
          </cell>
          <cell r="BB8249" t="str">
            <v>CRJ ST</v>
          </cell>
          <cell r="BE8249" t="str">
            <v>05</v>
          </cell>
          <cell r="BF8249" t="str">
            <v>2015-S05</v>
          </cell>
          <cell r="BS8249" t="str">
            <v>Matton V</v>
          </cell>
          <cell r="BW8249" t="str">
            <v>05</v>
          </cell>
        </row>
        <row r="8250">
          <cell r="F8250" t="str">
            <v>IMB/51454/C/OS69</v>
          </cell>
          <cell r="Q8250">
            <v>17</v>
          </cell>
          <cell r="AQ8250" t="str">
            <v>CRJ ST</v>
          </cell>
          <cell r="AW8250">
            <v>2015</v>
          </cell>
          <cell r="AX8250" t="str">
            <v>05</v>
          </cell>
          <cell r="BB8250" t="str">
            <v>CRJ ST</v>
          </cell>
          <cell r="BE8250" t="str">
            <v>05</v>
          </cell>
          <cell r="BF8250" t="str">
            <v>2015-S05</v>
          </cell>
          <cell r="BS8250" t="str">
            <v>Matton V</v>
          </cell>
          <cell r="BW8250" t="str">
            <v>06</v>
          </cell>
        </row>
        <row r="8251">
          <cell r="F8251" t="str">
            <v>IMB/51454/C/OS8U</v>
          </cell>
          <cell r="Q8251">
            <v>4</v>
          </cell>
          <cell r="AQ8251" t="str">
            <v>SETRS ST</v>
          </cell>
          <cell r="AW8251">
            <v>2015</v>
          </cell>
          <cell r="AX8251" t="str">
            <v>08</v>
          </cell>
          <cell r="BB8251" t="str">
            <v>Carre M</v>
          </cell>
          <cell r="BE8251" t="str">
            <v>11</v>
          </cell>
          <cell r="BF8251" t="str">
            <v>2015-S11</v>
          </cell>
          <cell r="BS8251" t="str">
            <v>Carre M</v>
          </cell>
          <cell r="BW8251" t="str">
            <v>11</v>
          </cell>
        </row>
        <row r="8252">
          <cell r="F8252" t="str">
            <v>IMB/51454/C/OSFV</v>
          </cell>
          <cell r="Q8252">
            <v>6</v>
          </cell>
          <cell r="AQ8252" t="str">
            <v>CRJ ST</v>
          </cell>
          <cell r="AW8252">
            <v>2015</v>
          </cell>
          <cell r="AX8252" t="str">
            <v>05</v>
          </cell>
          <cell r="BB8252" t="str">
            <v>CRJ ST</v>
          </cell>
          <cell r="BE8252" t="str">
            <v>05</v>
          </cell>
          <cell r="BF8252" t="str">
            <v>2015-S05</v>
          </cell>
          <cell r="BS8252" t="str">
            <v>Matton V</v>
          </cell>
          <cell r="BW8252" t="str">
            <v>06</v>
          </cell>
        </row>
        <row r="8253">
          <cell r="F8253" t="str">
            <v>IMB/51454/C/OSJ0</v>
          </cell>
          <cell r="Q8253">
            <v>10</v>
          </cell>
          <cell r="AQ8253" t="str">
            <v>CRJ ST</v>
          </cell>
          <cell r="AW8253">
            <v>2015</v>
          </cell>
          <cell r="AX8253" t="str">
            <v>06</v>
          </cell>
          <cell r="BB8253" t="str">
            <v>CRJ ST</v>
          </cell>
          <cell r="BE8253" t="str">
            <v>06</v>
          </cell>
          <cell r="BF8253" t="str">
            <v>2015-S06</v>
          </cell>
          <cell r="BS8253" t="str">
            <v>Matton V</v>
          </cell>
          <cell r="BW8253" t="str">
            <v>06</v>
          </cell>
        </row>
        <row r="8254">
          <cell r="F8254" t="str">
            <v>IMB/51454/C/OSJZ</v>
          </cell>
          <cell r="Q8254">
            <v>8</v>
          </cell>
          <cell r="AQ8254" t="str">
            <v>CRJ ST</v>
          </cell>
          <cell r="AW8254">
            <v>2015</v>
          </cell>
          <cell r="AX8254" t="str">
            <v>05</v>
          </cell>
          <cell r="BB8254" t="str">
            <v>CRJ ST</v>
          </cell>
          <cell r="BE8254" t="str">
            <v>05</v>
          </cell>
          <cell r="BF8254" t="str">
            <v>2015-S05</v>
          </cell>
          <cell r="BS8254" t="str">
            <v>Carre M</v>
          </cell>
          <cell r="BW8254" t="str">
            <v>07</v>
          </cell>
        </row>
        <row r="8255">
          <cell r="F8255" t="str">
            <v>IMB/51454/C/OSK8</v>
          </cell>
          <cell r="Q8255">
            <v>1</v>
          </cell>
          <cell r="AQ8255" t="str">
            <v>CRJ ST</v>
          </cell>
          <cell r="AW8255">
            <v>2015</v>
          </cell>
          <cell r="AX8255" t="str">
            <v>07</v>
          </cell>
          <cell r="BB8255" t="str">
            <v>CRJ ST</v>
          </cell>
          <cell r="BE8255" t="str">
            <v>07</v>
          </cell>
          <cell r="BF8255" t="str">
            <v>2015-S07</v>
          </cell>
          <cell r="BS8255" t="str">
            <v>Matton V</v>
          </cell>
          <cell r="BW8255" t="str">
            <v>09</v>
          </cell>
        </row>
        <row r="8256">
          <cell r="F8256" t="str">
            <v>IMB/51454/C/OSLZ</v>
          </cell>
          <cell r="Q8256">
            <v>8</v>
          </cell>
          <cell r="AQ8256" t="str">
            <v>CRJ ST</v>
          </cell>
          <cell r="AW8256">
            <v>2015</v>
          </cell>
          <cell r="AX8256" t="str">
            <v>05</v>
          </cell>
          <cell r="BB8256" t="str">
            <v>CRJ ST</v>
          </cell>
          <cell r="BE8256" t="str">
            <v>05</v>
          </cell>
          <cell r="BF8256" t="str">
            <v>2015-S05</v>
          </cell>
          <cell r="BS8256" t="str">
            <v>Carre M</v>
          </cell>
          <cell r="BW8256" t="str">
            <v>07</v>
          </cell>
        </row>
        <row r="8257">
          <cell r="F8257" t="str">
            <v>IMB/51454/C/OSQI</v>
          </cell>
          <cell r="Q8257">
            <v>14</v>
          </cell>
          <cell r="AQ8257" t="str">
            <v>CRJ ST</v>
          </cell>
          <cell r="AW8257">
            <v>2016</v>
          </cell>
          <cell r="AX8257" t="str">
            <v>18</v>
          </cell>
          <cell r="BB8257" t="str">
            <v>CRJ ST</v>
          </cell>
          <cell r="BE8257" t="str">
            <v>18</v>
          </cell>
          <cell r="BF8257" t="str">
            <v>2016-S18</v>
          </cell>
          <cell r="BS8257" t="str">
            <v>Grosselin P</v>
          </cell>
          <cell r="BW8257" t="str">
            <v>19</v>
          </cell>
        </row>
        <row r="8258">
          <cell r="F8258" t="str">
            <v>IMB/51454/C/OSMP</v>
          </cell>
          <cell r="Q8258">
            <v>20</v>
          </cell>
          <cell r="AQ8258" t="str">
            <v>CRJ ST</v>
          </cell>
          <cell r="AW8258">
            <v>2015</v>
          </cell>
          <cell r="AX8258" t="str">
            <v>06</v>
          </cell>
          <cell r="BB8258" t="str">
            <v>CRJ ST</v>
          </cell>
          <cell r="BE8258" t="str">
            <v>06</v>
          </cell>
          <cell r="BF8258" t="str">
            <v>2015-S06</v>
          </cell>
          <cell r="BS8258" t="str">
            <v>Matton V</v>
          </cell>
          <cell r="BW8258" t="str">
            <v>06</v>
          </cell>
        </row>
        <row r="8259">
          <cell r="F8259" t="str">
            <v>IMB/51454/C/OSPM</v>
          </cell>
          <cell r="Q8259">
            <v>20</v>
          </cell>
          <cell r="AQ8259" t="str">
            <v>CRJ ST</v>
          </cell>
          <cell r="AW8259">
            <v>2015</v>
          </cell>
          <cell r="AX8259" t="str">
            <v>06</v>
          </cell>
          <cell r="BB8259" t="str">
            <v>CRJ ST</v>
          </cell>
          <cell r="BE8259" t="str">
            <v>06</v>
          </cell>
          <cell r="BF8259" t="str">
            <v>2015-S06</v>
          </cell>
          <cell r="BS8259" t="str">
            <v>Matton V</v>
          </cell>
          <cell r="BW8259" t="str">
            <v>06</v>
          </cell>
        </row>
        <row r="8260">
          <cell r="F8260" t="str">
            <v>IMB/51454/C/OSQN</v>
          </cell>
          <cell r="Q8260">
            <v>7</v>
          </cell>
          <cell r="AQ8260" t="str">
            <v>CRJ ST</v>
          </cell>
          <cell r="AW8260">
            <v>2015</v>
          </cell>
          <cell r="AX8260" t="str">
            <v>06</v>
          </cell>
          <cell r="BB8260" t="str">
            <v>CRJ ST</v>
          </cell>
          <cell r="BE8260" t="str">
            <v>06</v>
          </cell>
          <cell r="BF8260" t="str">
            <v>2015-S06</v>
          </cell>
          <cell r="BS8260" t="str">
            <v>Carre M</v>
          </cell>
          <cell r="BW8260" t="str">
            <v>08</v>
          </cell>
        </row>
        <row r="8261">
          <cell r="F8261" t="str">
            <v>IMB/51454/C/OSR7</v>
          </cell>
          <cell r="Q8261">
            <v>8</v>
          </cell>
          <cell r="AQ8261" t="str">
            <v>CRJ ST</v>
          </cell>
          <cell r="AW8261">
            <v>2015</v>
          </cell>
          <cell r="AX8261" t="str">
            <v>03</v>
          </cell>
          <cell r="BB8261" t="str">
            <v>CRJ ST</v>
          </cell>
          <cell r="BE8261" t="str">
            <v>03</v>
          </cell>
          <cell r="BF8261" t="str">
            <v>2015-S03</v>
          </cell>
          <cell r="BS8261" t="str">
            <v>Matton V</v>
          </cell>
          <cell r="BW8261" t="str">
            <v>03</v>
          </cell>
        </row>
        <row r="8262">
          <cell r="F8262" t="str">
            <v>IMB/51454/C/OSRX</v>
          </cell>
          <cell r="Q8262">
            <v>6</v>
          </cell>
          <cell r="AQ8262" t="str">
            <v>CRJ ST</v>
          </cell>
          <cell r="AW8262">
            <v>2015</v>
          </cell>
          <cell r="AX8262" t="str">
            <v>06</v>
          </cell>
          <cell r="BB8262" t="str">
            <v>CRJ ST</v>
          </cell>
          <cell r="BE8262" t="str">
            <v>06</v>
          </cell>
          <cell r="BF8262" t="str">
            <v>2015-S06</v>
          </cell>
          <cell r="BS8262" t="str">
            <v>Carre M</v>
          </cell>
          <cell r="BW8262" t="str">
            <v>08</v>
          </cell>
        </row>
        <row r="8263">
          <cell r="F8263" t="str">
            <v>IMB/51454/C/OSSQ</v>
          </cell>
          <cell r="Q8263">
            <v>7</v>
          </cell>
          <cell r="AQ8263" t="str">
            <v>CRJ ST</v>
          </cell>
          <cell r="AW8263">
            <v>2015</v>
          </cell>
          <cell r="AX8263" t="str">
            <v>06</v>
          </cell>
          <cell r="BB8263" t="str">
            <v>CRJ ST</v>
          </cell>
          <cell r="BE8263" t="str">
            <v>06</v>
          </cell>
          <cell r="BF8263" t="str">
            <v>2015-S06</v>
          </cell>
          <cell r="BS8263" t="str">
            <v>Carre M</v>
          </cell>
          <cell r="BW8263" t="str">
            <v>08</v>
          </cell>
        </row>
        <row r="8264">
          <cell r="F8264" t="str">
            <v>IMB/51454/C/OSUB</v>
          </cell>
          <cell r="Q8264">
            <v>8</v>
          </cell>
          <cell r="AQ8264" t="str">
            <v>CRJ ST</v>
          </cell>
          <cell r="AW8264">
            <v>2015</v>
          </cell>
          <cell r="AX8264" t="str">
            <v>03</v>
          </cell>
          <cell r="BB8264" t="str">
            <v>CRJ ST</v>
          </cell>
          <cell r="BE8264" t="str">
            <v>03</v>
          </cell>
          <cell r="BF8264" t="str">
            <v>2015-S03</v>
          </cell>
          <cell r="BS8264" t="str">
            <v>Matton V</v>
          </cell>
          <cell r="BW8264" t="str">
            <v>03</v>
          </cell>
        </row>
        <row r="8265">
          <cell r="F8265" t="str">
            <v>IMB/51454/C/OSUP</v>
          </cell>
          <cell r="Q8265">
            <v>10</v>
          </cell>
          <cell r="AQ8265" t="str">
            <v>CRJ ST</v>
          </cell>
          <cell r="AW8265">
            <v>2015</v>
          </cell>
          <cell r="AX8265" t="str">
            <v>06</v>
          </cell>
          <cell r="BB8265" t="str">
            <v>CRJ ST</v>
          </cell>
          <cell r="BE8265" t="str">
            <v>06</v>
          </cell>
          <cell r="BF8265" t="str">
            <v>2015-S06</v>
          </cell>
          <cell r="BS8265" t="str">
            <v>Matton V</v>
          </cell>
          <cell r="BW8265" t="str">
            <v>06</v>
          </cell>
        </row>
        <row r="8266">
          <cell r="F8266" t="str">
            <v>IMB/51454/C/OSZQ</v>
          </cell>
          <cell r="Q8266">
            <v>8</v>
          </cell>
          <cell r="AQ8266" t="str">
            <v>CRJ ST</v>
          </cell>
          <cell r="AW8266">
            <v>2015</v>
          </cell>
          <cell r="AX8266" t="str">
            <v>19</v>
          </cell>
          <cell r="BB8266" t="str">
            <v>CRJ ST</v>
          </cell>
          <cell r="BE8266" t="str">
            <v>19</v>
          </cell>
          <cell r="BF8266" t="str">
            <v>2015-S19</v>
          </cell>
          <cell r="BS8266" t="str">
            <v>DTI ST</v>
          </cell>
          <cell r="BW8266" t="str">
            <v>25</v>
          </cell>
        </row>
        <row r="8267">
          <cell r="F8267" t="str">
            <v>IMB/51454/C/OSW6</v>
          </cell>
          <cell r="Q8267">
            <v>10</v>
          </cell>
          <cell r="AQ8267" t="str">
            <v>CRJ ST</v>
          </cell>
          <cell r="AW8267">
            <v>2015</v>
          </cell>
          <cell r="AX8267" t="str">
            <v>06</v>
          </cell>
          <cell r="BB8267" t="str">
            <v>CRJ ST</v>
          </cell>
          <cell r="BE8267" t="str">
            <v>06</v>
          </cell>
          <cell r="BF8267" t="str">
            <v>2015-S06</v>
          </cell>
          <cell r="BS8267" t="str">
            <v>Carre M</v>
          </cell>
          <cell r="BW8267" t="str">
            <v>07</v>
          </cell>
        </row>
        <row r="8268">
          <cell r="F8268" t="str">
            <v>IMB/51454/C/OT01</v>
          </cell>
          <cell r="Q8268">
            <v>15</v>
          </cell>
          <cell r="AQ8268" t="str">
            <v>CRJ ST</v>
          </cell>
          <cell r="AW8268">
            <v>2015</v>
          </cell>
          <cell r="AX8268" t="str">
            <v>21</v>
          </cell>
          <cell r="BB8268" t="str">
            <v>CRJ ST</v>
          </cell>
          <cell r="BE8268" t="str">
            <v>21</v>
          </cell>
          <cell r="BF8268" t="str">
            <v>2015-S21</v>
          </cell>
          <cell r="BS8268" t="str">
            <v>DTI ST</v>
          </cell>
          <cell r="BW8268" t="str">
            <v>21</v>
          </cell>
        </row>
        <row r="8269">
          <cell r="F8269" t="str">
            <v>IMB/51454/C/OSZC</v>
          </cell>
          <cell r="Q8269">
            <v>5</v>
          </cell>
          <cell r="AQ8269" t="str">
            <v>CRJ ST</v>
          </cell>
          <cell r="AW8269">
            <v>2015</v>
          </cell>
          <cell r="AX8269" t="str">
            <v>05</v>
          </cell>
          <cell r="BB8269" t="str">
            <v>CRJ ST</v>
          </cell>
          <cell r="BE8269" t="str">
            <v>05</v>
          </cell>
          <cell r="BF8269" t="str">
            <v>2015-S05</v>
          </cell>
          <cell r="BS8269" t="str">
            <v>Carre M</v>
          </cell>
          <cell r="BW8269" t="str">
            <v>07</v>
          </cell>
        </row>
        <row r="8270">
          <cell r="F8270" t="str">
            <v>IMB/51454/C/OT0I</v>
          </cell>
          <cell r="Q8270">
            <v>11</v>
          </cell>
          <cell r="AQ8270" t="str">
            <v>CRJ ST</v>
          </cell>
          <cell r="AW8270">
            <v>2015</v>
          </cell>
          <cell r="AX8270" t="str">
            <v>05</v>
          </cell>
          <cell r="BB8270" t="str">
            <v>CRJ ST</v>
          </cell>
          <cell r="BE8270" t="str">
            <v>05</v>
          </cell>
          <cell r="BF8270" t="str">
            <v>2015-S05</v>
          </cell>
          <cell r="BS8270" t="str">
            <v>Matton V</v>
          </cell>
          <cell r="BW8270" t="str">
            <v>06</v>
          </cell>
        </row>
        <row r="8271">
          <cell r="F8271" t="str">
            <v>IMB/51454/C/OT26</v>
          </cell>
          <cell r="Q8271">
            <v>5</v>
          </cell>
          <cell r="AQ8271" t="str">
            <v>CRJ ST</v>
          </cell>
          <cell r="AW8271">
            <v>2015</v>
          </cell>
          <cell r="AX8271" t="str">
            <v>06</v>
          </cell>
          <cell r="BB8271" t="str">
            <v>CRJ ST</v>
          </cell>
          <cell r="BE8271" t="str">
            <v>06</v>
          </cell>
          <cell r="BF8271" t="str">
            <v>2015-S06</v>
          </cell>
          <cell r="BS8271" t="str">
            <v>Carre M</v>
          </cell>
          <cell r="BW8271" t="str">
            <v>08</v>
          </cell>
        </row>
        <row r="8272">
          <cell r="F8272" t="str">
            <v>IMB/51454/C/OOQM</v>
          </cell>
          <cell r="Q8272">
            <v>3</v>
          </cell>
          <cell r="AQ8272" t="str">
            <v>Annulé</v>
          </cell>
          <cell r="AW8272" t="str">
            <v/>
          </cell>
          <cell r="AX8272" t="str">
            <v/>
          </cell>
          <cell r="BB8272" t="str">
            <v>Annulé</v>
          </cell>
          <cell r="BE8272" t="str">
            <v/>
          </cell>
          <cell r="BF8272" t="str">
            <v/>
          </cell>
          <cell r="BS8272" t="str">
            <v>Annulé</v>
          </cell>
          <cell r="BW8272" t="str">
            <v/>
          </cell>
        </row>
        <row r="8273">
          <cell r="F8273" t="str">
            <v>IMB/51454/C/OT2M</v>
          </cell>
          <cell r="Q8273">
            <v>15</v>
          </cell>
          <cell r="AQ8273" t="str">
            <v>CRJ ST</v>
          </cell>
          <cell r="AW8273">
            <v>2015</v>
          </cell>
          <cell r="AX8273" t="str">
            <v>05</v>
          </cell>
          <cell r="BB8273" t="str">
            <v>CRJ ST</v>
          </cell>
          <cell r="BE8273" t="str">
            <v>05</v>
          </cell>
          <cell r="BF8273" t="str">
            <v>2015-S05</v>
          </cell>
          <cell r="BS8273" t="str">
            <v>Matton V</v>
          </cell>
          <cell r="BW8273" t="str">
            <v>06</v>
          </cell>
        </row>
        <row r="8274">
          <cell r="F8274" t="str">
            <v>IMB/51454/C/OT2R</v>
          </cell>
          <cell r="Q8274">
            <v>16</v>
          </cell>
          <cell r="AQ8274" t="str">
            <v>CRJ ST</v>
          </cell>
          <cell r="AW8274">
            <v>2015</v>
          </cell>
          <cell r="AX8274" t="str">
            <v>09</v>
          </cell>
          <cell r="BB8274" t="str">
            <v>CRJ ST</v>
          </cell>
          <cell r="BE8274" t="str">
            <v>09</v>
          </cell>
          <cell r="BF8274" t="str">
            <v>2015-S09</v>
          </cell>
          <cell r="BS8274" t="str">
            <v>Debrauwer J</v>
          </cell>
          <cell r="BW8274" t="str">
            <v>09</v>
          </cell>
        </row>
        <row r="8275">
          <cell r="F8275" t="str">
            <v>IMB/51454/C/OT4C</v>
          </cell>
          <cell r="Q8275">
            <v>8</v>
          </cell>
          <cell r="AQ8275" t="str">
            <v>CRJ ST</v>
          </cell>
          <cell r="AW8275">
            <v>2016</v>
          </cell>
          <cell r="AX8275" t="str">
            <v>14</v>
          </cell>
          <cell r="BB8275" t="str">
            <v>CRJ ST</v>
          </cell>
          <cell r="BE8275" t="str">
            <v>14</v>
          </cell>
          <cell r="BF8275" t="str">
            <v>2016-S14</v>
          </cell>
          <cell r="BS8275" t="str">
            <v>Grosselin P</v>
          </cell>
          <cell r="BW8275" t="str">
            <v>15</v>
          </cell>
        </row>
        <row r="8276">
          <cell r="F8276" t="str">
            <v>IMB/51454/C/OT4V</v>
          </cell>
          <cell r="Q8276">
            <v>13</v>
          </cell>
          <cell r="AQ8276" t="str">
            <v>CRJ ST</v>
          </cell>
          <cell r="AW8276">
            <v>2015</v>
          </cell>
          <cell r="AX8276" t="str">
            <v>18</v>
          </cell>
          <cell r="BB8276" t="str">
            <v>CRJ ST</v>
          </cell>
          <cell r="BE8276" t="str">
            <v>18</v>
          </cell>
          <cell r="BF8276" t="str">
            <v>2015-S18</v>
          </cell>
          <cell r="BS8276" t="str">
            <v>Carre M</v>
          </cell>
          <cell r="BW8276" t="str">
            <v>18</v>
          </cell>
        </row>
        <row r="8277">
          <cell r="F8277" t="str">
            <v>IMB/51454/C/OT3K</v>
          </cell>
          <cell r="Q8277">
            <v>23</v>
          </cell>
          <cell r="AQ8277" t="str">
            <v>CRJ ST</v>
          </cell>
          <cell r="AW8277">
            <v>2015</v>
          </cell>
          <cell r="AX8277" t="str">
            <v>06</v>
          </cell>
          <cell r="BB8277" t="str">
            <v>CRJ ST</v>
          </cell>
          <cell r="BE8277" t="str">
            <v>06</v>
          </cell>
          <cell r="BF8277" t="str">
            <v>2015-S06</v>
          </cell>
          <cell r="BS8277" t="str">
            <v>Batik C</v>
          </cell>
          <cell r="BW8277" t="str">
            <v>06</v>
          </cell>
        </row>
        <row r="8278">
          <cell r="F8278" t="str">
            <v>IMB/51454/C/OT5Q</v>
          </cell>
          <cell r="Q8278">
            <v>5</v>
          </cell>
          <cell r="AQ8278" t="str">
            <v>CRJ ST</v>
          </cell>
          <cell r="AW8278">
            <v>2015</v>
          </cell>
          <cell r="AX8278" t="str">
            <v>18</v>
          </cell>
          <cell r="BB8278" t="str">
            <v>CRJ ST</v>
          </cell>
          <cell r="BE8278" t="str">
            <v>18</v>
          </cell>
          <cell r="BF8278" t="str">
            <v>2015-S18</v>
          </cell>
          <cell r="BS8278" t="str">
            <v>Carre M</v>
          </cell>
          <cell r="BW8278" t="str">
            <v>18</v>
          </cell>
        </row>
        <row r="8279">
          <cell r="F8279" t="str">
            <v>IMB/51454/C/OT5M</v>
          </cell>
          <cell r="Q8279">
            <v>11</v>
          </cell>
          <cell r="AQ8279" t="str">
            <v>CRJ ST</v>
          </cell>
          <cell r="AW8279">
            <v>2015</v>
          </cell>
          <cell r="AX8279" t="str">
            <v>05</v>
          </cell>
          <cell r="BB8279" t="str">
            <v>CRJ ST</v>
          </cell>
          <cell r="BE8279" t="str">
            <v>05</v>
          </cell>
          <cell r="BF8279" t="str">
            <v>2015-S05</v>
          </cell>
          <cell r="BS8279" t="str">
            <v>Carre M</v>
          </cell>
          <cell r="BW8279" t="str">
            <v>08</v>
          </cell>
        </row>
        <row r="8280">
          <cell r="F8280" t="str">
            <v>IMB/51454/C/OT5N</v>
          </cell>
          <cell r="Q8280">
            <v>8</v>
          </cell>
          <cell r="AQ8280" t="str">
            <v>CRJ ST</v>
          </cell>
          <cell r="AW8280">
            <v>2015</v>
          </cell>
          <cell r="AX8280" t="str">
            <v>07</v>
          </cell>
          <cell r="BB8280" t="str">
            <v>CRJ ST</v>
          </cell>
          <cell r="BE8280" t="str">
            <v>07</v>
          </cell>
          <cell r="BF8280" t="str">
            <v>2015-S07</v>
          </cell>
          <cell r="BS8280" t="str">
            <v>Carre M</v>
          </cell>
          <cell r="BW8280" t="str">
            <v>08</v>
          </cell>
        </row>
        <row r="8281">
          <cell r="F8281" t="str">
            <v>IMB/51454/S/OZCG</v>
          </cell>
          <cell r="Q8281">
            <v>3</v>
          </cell>
          <cell r="AQ8281" t="str">
            <v>Annulé</v>
          </cell>
          <cell r="AW8281" t="str">
            <v/>
          </cell>
          <cell r="AX8281" t="str">
            <v/>
          </cell>
          <cell r="BB8281" t="str">
            <v>Annulé</v>
          </cell>
          <cell r="BE8281" t="str">
            <v/>
          </cell>
          <cell r="BF8281" t="str">
            <v/>
          </cell>
          <cell r="BS8281" t="str">
            <v>Annulé</v>
          </cell>
          <cell r="BW8281" t="str">
            <v/>
          </cell>
        </row>
        <row r="8282">
          <cell r="F8282" t="str">
            <v>IMB/51454/C/OT62</v>
          </cell>
          <cell r="Q8282">
            <v>6</v>
          </cell>
          <cell r="AQ8282" t="str">
            <v>CRJ ST</v>
          </cell>
          <cell r="AW8282">
            <v>2015</v>
          </cell>
          <cell r="AX8282" t="str">
            <v>06</v>
          </cell>
          <cell r="BB8282" t="str">
            <v>CRJ ST</v>
          </cell>
          <cell r="BE8282" t="str">
            <v>06</v>
          </cell>
          <cell r="BF8282" t="str">
            <v>2015-S06</v>
          </cell>
          <cell r="BS8282" t="str">
            <v>Batik C</v>
          </cell>
          <cell r="BW8282" t="str">
            <v>08</v>
          </cell>
        </row>
        <row r="8283">
          <cell r="F8283" t="str">
            <v>IMB/51454/C/OT79</v>
          </cell>
          <cell r="Q8283">
            <v>8</v>
          </cell>
          <cell r="AQ8283" t="str">
            <v>CRJ ST</v>
          </cell>
          <cell r="AW8283">
            <v>2015</v>
          </cell>
          <cell r="AX8283" t="str">
            <v>06</v>
          </cell>
          <cell r="BB8283" t="str">
            <v>CRJ ST</v>
          </cell>
          <cell r="BE8283" t="str">
            <v>06</v>
          </cell>
          <cell r="BF8283" t="str">
            <v>2015-S06</v>
          </cell>
          <cell r="BS8283" t="str">
            <v>Debrauwer J</v>
          </cell>
          <cell r="BW8283" t="str">
            <v>09</v>
          </cell>
        </row>
        <row r="8284">
          <cell r="F8284" t="str">
            <v>IMB/51454/C/OT7E</v>
          </cell>
          <cell r="Q8284">
            <v>10</v>
          </cell>
          <cell r="AQ8284" t="str">
            <v>CRJ ST</v>
          </cell>
          <cell r="AW8284">
            <v>2015</v>
          </cell>
          <cell r="AX8284" t="str">
            <v>05</v>
          </cell>
          <cell r="BB8284" t="str">
            <v>CRJ ST</v>
          </cell>
          <cell r="BE8284" t="str">
            <v>05</v>
          </cell>
          <cell r="BF8284" t="str">
            <v>2015-S05</v>
          </cell>
          <cell r="BS8284" t="str">
            <v>Carre M</v>
          </cell>
          <cell r="BW8284" t="str">
            <v>07</v>
          </cell>
        </row>
        <row r="8285">
          <cell r="F8285" t="str">
            <v>IMB/51454/C/OT91</v>
          </cell>
          <cell r="Q8285">
            <v>4</v>
          </cell>
          <cell r="AQ8285" t="str">
            <v>CRJ ST</v>
          </cell>
          <cell r="AW8285">
            <v>2015</v>
          </cell>
          <cell r="AX8285" t="str">
            <v>05</v>
          </cell>
          <cell r="BB8285" t="str">
            <v>CRJ ST</v>
          </cell>
          <cell r="BE8285" t="str">
            <v>05</v>
          </cell>
          <cell r="BF8285" t="str">
            <v>2015-S05</v>
          </cell>
          <cell r="BS8285" t="str">
            <v>Matton V</v>
          </cell>
          <cell r="BW8285" t="str">
            <v>24</v>
          </cell>
        </row>
        <row r="8286">
          <cell r="F8286" t="str">
            <v>IMB/51454/C/OT7J</v>
          </cell>
          <cell r="Q8286">
            <v>1</v>
          </cell>
          <cell r="AQ8286" t="str">
            <v>CRJ ST</v>
          </cell>
          <cell r="AW8286">
            <v>2015</v>
          </cell>
          <cell r="AX8286" t="str">
            <v>09</v>
          </cell>
          <cell r="BB8286" t="str">
            <v>CRJ ST</v>
          </cell>
          <cell r="BE8286" t="str">
            <v>09</v>
          </cell>
          <cell r="BF8286" t="str">
            <v>2015-S09</v>
          </cell>
          <cell r="BS8286" t="str">
            <v>Matton V</v>
          </cell>
          <cell r="BW8286" t="str">
            <v>14</v>
          </cell>
        </row>
        <row r="8287">
          <cell r="F8287" t="str">
            <v>IMB/51454/C/OT8H</v>
          </cell>
          <cell r="Q8287">
            <v>9</v>
          </cell>
          <cell r="AQ8287" t="str">
            <v>CRJ ST</v>
          </cell>
          <cell r="AW8287">
            <v>2015</v>
          </cell>
          <cell r="AX8287" t="str">
            <v>05</v>
          </cell>
          <cell r="BB8287" t="str">
            <v>CRJ ST</v>
          </cell>
          <cell r="BE8287" t="str">
            <v>05</v>
          </cell>
          <cell r="BF8287" t="str">
            <v>2015-S05</v>
          </cell>
          <cell r="BS8287" t="str">
            <v>Debrauwer J</v>
          </cell>
          <cell r="BW8287" t="str">
            <v>08</v>
          </cell>
        </row>
        <row r="8288">
          <cell r="F8288" t="str">
            <v>IMB/51454/S/P0JP</v>
          </cell>
          <cell r="Q8288">
            <v>1</v>
          </cell>
          <cell r="AQ8288" t="str">
            <v>CRJ ST</v>
          </cell>
          <cell r="AW8288">
            <v>2015</v>
          </cell>
          <cell r="AX8288" t="str">
            <v>05</v>
          </cell>
          <cell r="BB8288" t="str">
            <v>CRJ ST</v>
          </cell>
          <cell r="BE8288" t="str">
            <v>05</v>
          </cell>
          <cell r="BF8288" t="str">
            <v>2015-S05</v>
          </cell>
          <cell r="BS8288" t="str">
            <v>Matton V</v>
          </cell>
          <cell r="BW8288" t="str">
            <v>49</v>
          </cell>
        </row>
        <row r="8289">
          <cell r="F8289" t="str">
            <v>IMB/51454/C/OT96</v>
          </cell>
          <cell r="Q8289">
            <v>11</v>
          </cell>
          <cell r="AQ8289" t="str">
            <v>CRJ ST</v>
          </cell>
          <cell r="AW8289">
            <v>2015</v>
          </cell>
          <cell r="AX8289" t="str">
            <v>05</v>
          </cell>
          <cell r="BB8289" t="str">
            <v>CRJ ST</v>
          </cell>
          <cell r="BE8289" t="str">
            <v>05</v>
          </cell>
          <cell r="BF8289" t="str">
            <v>2015-S05</v>
          </cell>
          <cell r="BS8289" t="str">
            <v>Matton v</v>
          </cell>
          <cell r="BW8289" t="str">
            <v>07</v>
          </cell>
        </row>
        <row r="8290">
          <cell r="F8290" t="str">
            <v>IMB/51454/C/OT9Q</v>
          </cell>
          <cell r="Q8290">
            <v>10</v>
          </cell>
          <cell r="AQ8290" t="str">
            <v>CRJ ST</v>
          </cell>
          <cell r="AW8290">
            <v>2015</v>
          </cell>
          <cell r="AX8290" t="str">
            <v>05</v>
          </cell>
          <cell r="BB8290" t="str">
            <v>CRJ ST</v>
          </cell>
          <cell r="BE8290" t="str">
            <v>05</v>
          </cell>
          <cell r="BF8290" t="str">
            <v>2015-S05</v>
          </cell>
          <cell r="BS8290" t="str">
            <v>Matton v</v>
          </cell>
          <cell r="BW8290" t="str">
            <v>07</v>
          </cell>
        </row>
        <row r="8291">
          <cell r="F8291" t="str">
            <v>IMB/51454/C/OTCX</v>
          </cell>
          <cell r="Q8291">
            <v>11</v>
          </cell>
          <cell r="AQ8291" t="str">
            <v>SETRS ST</v>
          </cell>
          <cell r="AW8291" t="str">
            <v/>
          </cell>
          <cell r="AX8291" t="str">
            <v/>
          </cell>
          <cell r="BE8291" t="str">
            <v/>
          </cell>
          <cell r="BF8291" t="str">
            <v/>
          </cell>
          <cell r="BW8291" t="str">
            <v/>
          </cell>
        </row>
        <row r="8292">
          <cell r="F8292" t="str">
            <v>IMB/51454/C/OTAW</v>
          </cell>
          <cell r="Q8292">
            <v>4</v>
          </cell>
          <cell r="AQ8292" t="str">
            <v>CRJ ST</v>
          </cell>
          <cell r="AW8292">
            <v>2015</v>
          </cell>
          <cell r="AX8292" t="str">
            <v>05</v>
          </cell>
          <cell r="BB8292" t="str">
            <v>CRJ ST</v>
          </cell>
          <cell r="BE8292" t="str">
            <v>05</v>
          </cell>
          <cell r="BF8292" t="str">
            <v>2015-S05</v>
          </cell>
          <cell r="BS8292" t="str">
            <v>Carre M</v>
          </cell>
          <cell r="BW8292" t="str">
            <v>10</v>
          </cell>
        </row>
        <row r="8293">
          <cell r="F8293" t="str">
            <v>IMB/51454/C/OTDF</v>
          </cell>
          <cell r="Q8293">
            <v>14</v>
          </cell>
          <cell r="AQ8293" t="str">
            <v>CRJ ST</v>
          </cell>
          <cell r="AW8293">
            <v>2016</v>
          </cell>
          <cell r="AX8293" t="str">
            <v>11</v>
          </cell>
          <cell r="BB8293" t="str">
            <v>CRJ ST</v>
          </cell>
          <cell r="BE8293" t="str">
            <v>11</v>
          </cell>
          <cell r="BF8293" t="str">
            <v>2016-S11</v>
          </cell>
          <cell r="BS8293" t="str">
            <v>Grosselin P</v>
          </cell>
          <cell r="BW8293" t="str">
            <v>11</v>
          </cell>
        </row>
        <row r="8294">
          <cell r="F8294" t="str">
            <v>IMB/51454/C/OTCO</v>
          </cell>
          <cell r="Q8294">
            <v>10</v>
          </cell>
          <cell r="AQ8294" t="str">
            <v>CRJ ST</v>
          </cell>
          <cell r="AW8294">
            <v>2015</v>
          </cell>
          <cell r="AX8294" t="str">
            <v>05</v>
          </cell>
          <cell r="BB8294" t="str">
            <v>CRJ ST</v>
          </cell>
          <cell r="BE8294" t="str">
            <v>05</v>
          </cell>
          <cell r="BF8294" t="str">
            <v>2015-S05</v>
          </cell>
          <cell r="BS8294" t="str">
            <v>Carre M</v>
          </cell>
          <cell r="BW8294" t="str">
            <v>07</v>
          </cell>
        </row>
        <row r="8295">
          <cell r="F8295" t="str">
            <v>IMB/51454/C/OTDM</v>
          </cell>
          <cell r="Q8295">
            <v>4</v>
          </cell>
          <cell r="AQ8295" t="str">
            <v>CRJ ST</v>
          </cell>
          <cell r="AW8295">
            <v>2015</v>
          </cell>
          <cell r="AX8295" t="str">
            <v>05</v>
          </cell>
          <cell r="BB8295" t="str">
            <v>CRJ ST</v>
          </cell>
          <cell r="BE8295" t="str">
            <v>05</v>
          </cell>
          <cell r="BF8295" t="str">
            <v>2015-S05</v>
          </cell>
          <cell r="BS8295" t="str">
            <v>Batik C</v>
          </cell>
          <cell r="BW8295" t="str">
            <v>08</v>
          </cell>
        </row>
        <row r="8296">
          <cell r="F8296" t="str">
            <v>IMB/51454/C/OTE3</v>
          </cell>
          <cell r="Q8296">
            <v>6</v>
          </cell>
          <cell r="AQ8296" t="str">
            <v>CRJ ST</v>
          </cell>
          <cell r="AW8296">
            <v>2015</v>
          </cell>
          <cell r="AX8296" t="str">
            <v>02</v>
          </cell>
          <cell r="BB8296" t="str">
            <v>CRJ ST</v>
          </cell>
          <cell r="BE8296" t="str">
            <v>02</v>
          </cell>
          <cell r="BF8296" t="str">
            <v>2015-S02</v>
          </cell>
          <cell r="BS8296" t="str">
            <v>Batik C</v>
          </cell>
          <cell r="BW8296" t="str">
            <v>02</v>
          </cell>
        </row>
        <row r="8297">
          <cell r="F8297" t="str">
            <v>IMB/51454/C/OTEZ</v>
          </cell>
          <cell r="Q8297">
            <v>6</v>
          </cell>
          <cell r="AQ8297" t="str">
            <v>CRJ ST</v>
          </cell>
          <cell r="AW8297">
            <v>2015</v>
          </cell>
          <cell r="AX8297" t="str">
            <v>02</v>
          </cell>
          <cell r="BB8297" t="str">
            <v>CRJ ST</v>
          </cell>
          <cell r="BE8297" t="str">
            <v>02</v>
          </cell>
          <cell r="BF8297" t="str">
            <v>2015-S02</v>
          </cell>
          <cell r="BS8297" t="str">
            <v>Batik C</v>
          </cell>
          <cell r="BW8297" t="str">
            <v>02</v>
          </cell>
        </row>
        <row r="8298">
          <cell r="F8298" t="str">
            <v>IMB/51454/C/OTFM</v>
          </cell>
          <cell r="Q8298">
            <v>6</v>
          </cell>
          <cell r="AQ8298" t="str">
            <v>SETRS ST</v>
          </cell>
          <cell r="AW8298">
            <v>2015</v>
          </cell>
          <cell r="AX8298" t="str">
            <v>07</v>
          </cell>
          <cell r="BB8298" t="str">
            <v>El Jilali B</v>
          </cell>
          <cell r="BE8298" t="str">
            <v>08</v>
          </cell>
          <cell r="BF8298" t="str">
            <v>2015-S08</v>
          </cell>
          <cell r="BS8298" t="str">
            <v>El Jilali B</v>
          </cell>
          <cell r="BW8298" t="str">
            <v>08</v>
          </cell>
        </row>
        <row r="8299">
          <cell r="F8299" t="str">
            <v>IMB/51454/C/OTH6</v>
          </cell>
          <cell r="Q8299">
            <v>17</v>
          </cell>
          <cell r="AQ8299" t="str">
            <v>SETRS ST</v>
          </cell>
          <cell r="AW8299">
            <v>2017</v>
          </cell>
          <cell r="AX8299" t="str">
            <v>01</v>
          </cell>
          <cell r="BB8299" t="str">
            <v>TELCOM ST</v>
          </cell>
          <cell r="BE8299" t="str">
            <v>18</v>
          </cell>
          <cell r="BF8299" t="str">
            <v>2017-S18</v>
          </cell>
          <cell r="BS8299" t="str">
            <v>BE OPTIK ST</v>
          </cell>
          <cell r="BW8299" t="str">
            <v>19</v>
          </cell>
        </row>
        <row r="8300">
          <cell r="F8300" t="str">
            <v>IMB/51454/C/OTG0</v>
          </cell>
          <cell r="Q8300">
            <v>6</v>
          </cell>
          <cell r="AQ8300" t="str">
            <v>CRJ ST</v>
          </cell>
          <cell r="AW8300">
            <v>2015</v>
          </cell>
          <cell r="AX8300" t="str">
            <v>02</v>
          </cell>
          <cell r="BB8300" t="str">
            <v>CRJ ST</v>
          </cell>
          <cell r="BE8300" t="str">
            <v>02</v>
          </cell>
          <cell r="BF8300" t="str">
            <v>2015-S02</v>
          </cell>
          <cell r="BS8300" t="str">
            <v>Matton V</v>
          </cell>
          <cell r="BW8300" t="str">
            <v>02</v>
          </cell>
        </row>
        <row r="8301">
          <cell r="F8301" t="str">
            <v>IMB/51454/C/OTGV</v>
          </cell>
          <cell r="Q8301">
            <v>6</v>
          </cell>
          <cell r="AQ8301" t="str">
            <v>CRJ ST</v>
          </cell>
          <cell r="AW8301">
            <v>2015</v>
          </cell>
          <cell r="AX8301" t="str">
            <v>02</v>
          </cell>
          <cell r="BB8301" t="str">
            <v>CRJ ST</v>
          </cell>
          <cell r="BE8301" t="str">
            <v>02</v>
          </cell>
          <cell r="BF8301" t="str">
            <v>2015-S02</v>
          </cell>
          <cell r="BS8301" t="str">
            <v>Matton V</v>
          </cell>
          <cell r="BW8301" t="str">
            <v>02</v>
          </cell>
        </row>
        <row r="8302">
          <cell r="F8302" t="str">
            <v>IMB/51454/C/OTH7</v>
          </cell>
          <cell r="Q8302">
            <v>6</v>
          </cell>
          <cell r="AQ8302" t="str">
            <v>CRJ ST</v>
          </cell>
          <cell r="AW8302">
            <v>2015</v>
          </cell>
          <cell r="AX8302" t="str">
            <v>02</v>
          </cell>
          <cell r="BB8302" t="str">
            <v>CRJ ST</v>
          </cell>
          <cell r="BE8302" t="str">
            <v>02</v>
          </cell>
          <cell r="BF8302" t="str">
            <v>2015-S02</v>
          </cell>
          <cell r="BS8302" t="str">
            <v>Batik C</v>
          </cell>
          <cell r="BW8302" t="str">
            <v>02</v>
          </cell>
        </row>
        <row r="8303">
          <cell r="F8303" t="str">
            <v>IMB/51454/C/OTHR</v>
          </cell>
          <cell r="Q8303">
            <v>6</v>
          </cell>
          <cell r="AQ8303" t="str">
            <v>CRJ ST</v>
          </cell>
          <cell r="AW8303">
            <v>2015</v>
          </cell>
          <cell r="AX8303" t="str">
            <v>02</v>
          </cell>
          <cell r="BB8303" t="str">
            <v>CRJ ST</v>
          </cell>
          <cell r="BE8303" t="str">
            <v>02</v>
          </cell>
          <cell r="BF8303" t="str">
            <v>2015-S02</v>
          </cell>
          <cell r="BS8303" t="str">
            <v>Matton V</v>
          </cell>
          <cell r="BW8303" t="str">
            <v>02</v>
          </cell>
        </row>
        <row r="8304">
          <cell r="F8304" t="str">
            <v>IMB/51454/C/OTIA</v>
          </cell>
          <cell r="Q8304">
            <v>14</v>
          </cell>
          <cell r="AQ8304" t="str">
            <v>CRJ ST</v>
          </cell>
          <cell r="AW8304">
            <v>2015</v>
          </cell>
          <cell r="AX8304" t="str">
            <v>05</v>
          </cell>
          <cell r="BB8304" t="str">
            <v>CRJ ST</v>
          </cell>
          <cell r="BE8304" t="str">
            <v>05</v>
          </cell>
          <cell r="BF8304" t="str">
            <v>2015-S05</v>
          </cell>
          <cell r="BS8304" t="str">
            <v>Matton V</v>
          </cell>
          <cell r="BW8304" t="str">
            <v>07</v>
          </cell>
        </row>
        <row r="8305">
          <cell r="F8305" t="str">
            <v>IMB/51454/C/OTIE</v>
          </cell>
          <cell r="Q8305">
            <v>6</v>
          </cell>
          <cell r="AQ8305" t="str">
            <v>CRJ ST</v>
          </cell>
          <cell r="AW8305">
            <v>2015</v>
          </cell>
          <cell r="AX8305" t="str">
            <v>02</v>
          </cell>
          <cell r="BB8305" t="str">
            <v>CRJ ST</v>
          </cell>
          <cell r="BE8305" t="str">
            <v>02</v>
          </cell>
          <cell r="BF8305" t="str">
            <v>2015-S02</v>
          </cell>
          <cell r="BS8305" t="str">
            <v>Matton V</v>
          </cell>
          <cell r="BW8305" t="str">
            <v>02</v>
          </cell>
        </row>
        <row r="8306">
          <cell r="F8306" t="str">
            <v>IMB/51454/C/OTIF</v>
          </cell>
          <cell r="Q8306">
            <v>4</v>
          </cell>
          <cell r="AQ8306" t="str">
            <v>CRJ ST</v>
          </cell>
          <cell r="AW8306">
            <v>2014</v>
          </cell>
          <cell r="AX8306" t="str">
            <v>01</v>
          </cell>
          <cell r="BB8306" t="str">
            <v>CRJ ST</v>
          </cell>
          <cell r="BE8306" t="str">
            <v>01</v>
          </cell>
          <cell r="BF8306" t="str">
            <v>2014-S01</v>
          </cell>
          <cell r="BS8306" t="str">
            <v>Debrauwer J</v>
          </cell>
          <cell r="BW8306" t="str">
            <v>01</v>
          </cell>
        </row>
        <row r="8307">
          <cell r="F8307" t="str">
            <v>IMB/51454/C/OTIG</v>
          </cell>
          <cell r="Q8307">
            <v>24</v>
          </cell>
          <cell r="AQ8307" t="str">
            <v>CRJ ST</v>
          </cell>
          <cell r="AW8307">
            <v>2015</v>
          </cell>
          <cell r="AX8307" t="str">
            <v>05</v>
          </cell>
          <cell r="BB8307" t="str">
            <v>CRJ ST</v>
          </cell>
          <cell r="BE8307" t="str">
            <v>05</v>
          </cell>
          <cell r="BF8307" t="str">
            <v>2015-S05</v>
          </cell>
          <cell r="BS8307" t="str">
            <v>Batik C</v>
          </cell>
          <cell r="BW8307" t="str">
            <v>05</v>
          </cell>
        </row>
        <row r="8308">
          <cell r="F8308" t="str">
            <v>IMB/51454/C/OTJC</v>
          </cell>
          <cell r="Q8308">
            <v>23</v>
          </cell>
          <cell r="AQ8308" t="str">
            <v>SETRS ST</v>
          </cell>
          <cell r="AW8308">
            <v>2015</v>
          </cell>
          <cell r="AX8308" t="str">
            <v>07</v>
          </cell>
          <cell r="BB8308" t="str">
            <v>El Jilali B</v>
          </cell>
          <cell r="BE8308" t="str">
            <v>08</v>
          </cell>
          <cell r="BF8308" t="str">
            <v>2015-S08</v>
          </cell>
          <cell r="BS8308" t="str">
            <v>El Jilali B</v>
          </cell>
          <cell r="BW8308" t="str">
            <v>08</v>
          </cell>
        </row>
        <row r="8309">
          <cell r="F8309" t="str">
            <v>IMB/51454/C/OTJJ</v>
          </cell>
          <cell r="Q8309">
            <v>6</v>
          </cell>
          <cell r="AQ8309" t="str">
            <v>CRJ ST</v>
          </cell>
          <cell r="AW8309">
            <v>2014</v>
          </cell>
          <cell r="AX8309" t="str">
            <v>01</v>
          </cell>
          <cell r="BB8309" t="str">
            <v>CRJ ST</v>
          </cell>
          <cell r="BE8309" t="str">
            <v>01</v>
          </cell>
          <cell r="BF8309" t="str">
            <v>2014-S01</v>
          </cell>
          <cell r="BS8309" t="str">
            <v>Batik C</v>
          </cell>
          <cell r="BW8309" t="str">
            <v>05</v>
          </cell>
        </row>
        <row r="8310">
          <cell r="F8310" t="str">
            <v>IMB/51454/C/OTKD</v>
          </cell>
          <cell r="Q8310">
            <v>7</v>
          </cell>
          <cell r="AQ8310" t="str">
            <v>SETRS ST</v>
          </cell>
          <cell r="AW8310">
            <v>2015</v>
          </cell>
          <cell r="AX8310" t="str">
            <v>08</v>
          </cell>
          <cell r="BB8310" t="str">
            <v>DTI ST</v>
          </cell>
          <cell r="BE8310" t="str">
            <v>15</v>
          </cell>
          <cell r="BF8310" t="str">
            <v>2015-S15</v>
          </cell>
          <cell r="BS8310" t="str">
            <v>Matton V</v>
          </cell>
          <cell r="BW8310" t="str">
            <v>16</v>
          </cell>
        </row>
        <row r="8311">
          <cell r="F8311" t="str">
            <v>IMB/51454/C/OTL1</v>
          </cell>
          <cell r="Q8311">
            <v>6</v>
          </cell>
          <cell r="AQ8311" t="str">
            <v>CRJ ST</v>
          </cell>
          <cell r="AW8311">
            <v>2014</v>
          </cell>
          <cell r="AX8311" t="str">
            <v>01</v>
          </cell>
          <cell r="BB8311" t="str">
            <v>CRJ ST</v>
          </cell>
          <cell r="BE8311" t="str">
            <v>01</v>
          </cell>
          <cell r="BF8311" t="str">
            <v>2014-S01</v>
          </cell>
          <cell r="BS8311" t="str">
            <v>Batik C</v>
          </cell>
          <cell r="BW8311" t="str">
            <v>05</v>
          </cell>
        </row>
        <row r="8312">
          <cell r="F8312" t="str">
            <v>IMB/51454/C/OTL2</v>
          </cell>
          <cell r="Q8312">
            <v>4</v>
          </cell>
          <cell r="AQ8312" t="str">
            <v>CRJ ST</v>
          </cell>
          <cell r="AW8312">
            <v>2014</v>
          </cell>
          <cell r="AX8312" t="str">
            <v>01</v>
          </cell>
          <cell r="BB8312" t="str">
            <v>CRJ ST</v>
          </cell>
          <cell r="BE8312" t="str">
            <v>01</v>
          </cell>
          <cell r="BF8312" t="str">
            <v>2014-S01</v>
          </cell>
          <cell r="BS8312" t="str">
            <v>Debrauwer J</v>
          </cell>
          <cell r="BW8312" t="str">
            <v>01</v>
          </cell>
        </row>
        <row r="8313">
          <cell r="F8313" t="str">
            <v>IMB/51454/C/OTLR</v>
          </cell>
          <cell r="Q8313">
            <v>6</v>
          </cell>
          <cell r="AQ8313" t="str">
            <v>CRJ ST</v>
          </cell>
          <cell r="AW8313">
            <v>2014</v>
          </cell>
          <cell r="AX8313" t="str">
            <v>01</v>
          </cell>
          <cell r="BB8313" t="str">
            <v>CRJ ST</v>
          </cell>
          <cell r="BE8313" t="str">
            <v>01</v>
          </cell>
          <cell r="BF8313" t="str">
            <v>2014-S01</v>
          </cell>
          <cell r="BS8313" t="str">
            <v>Batik C</v>
          </cell>
          <cell r="BW8313" t="str">
            <v>01</v>
          </cell>
        </row>
        <row r="8314">
          <cell r="F8314" t="str">
            <v>IMB/51454/C/OTLZ</v>
          </cell>
          <cell r="Q8314">
            <v>4</v>
          </cell>
          <cell r="AQ8314" t="str">
            <v>CRJ ST</v>
          </cell>
          <cell r="AW8314">
            <v>2015</v>
          </cell>
          <cell r="AX8314" t="str">
            <v>05</v>
          </cell>
          <cell r="BB8314" t="str">
            <v>CRJ ST</v>
          </cell>
          <cell r="BE8314" t="str">
            <v>05</v>
          </cell>
          <cell r="BF8314" t="str">
            <v>2015-S05</v>
          </cell>
          <cell r="BS8314" t="str">
            <v>Debrauwer J</v>
          </cell>
          <cell r="BW8314" t="str">
            <v>09</v>
          </cell>
        </row>
        <row r="8315">
          <cell r="F8315" t="str">
            <v>IMB/51454/C/OTM7</v>
          </cell>
          <cell r="Q8315">
            <v>12</v>
          </cell>
          <cell r="AQ8315" t="str">
            <v>CRJ ST</v>
          </cell>
          <cell r="AW8315">
            <v>2015</v>
          </cell>
          <cell r="AX8315" t="str">
            <v>05</v>
          </cell>
          <cell r="BB8315" t="str">
            <v>CRJ ST</v>
          </cell>
          <cell r="BE8315" t="str">
            <v>05</v>
          </cell>
          <cell r="BF8315" t="str">
            <v>2015-S05</v>
          </cell>
          <cell r="BS8315" t="str">
            <v>Batik C</v>
          </cell>
          <cell r="BW8315" t="str">
            <v>05</v>
          </cell>
        </row>
        <row r="8316">
          <cell r="F8316" t="str">
            <v>IMB/51454/C/OTMI</v>
          </cell>
          <cell r="Q8316">
            <v>8</v>
          </cell>
          <cell r="AQ8316" t="str">
            <v>CRJ ST</v>
          </cell>
          <cell r="AW8316">
            <v>2015</v>
          </cell>
          <cell r="AX8316" t="str">
            <v>13</v>
          </cell>
          <cell r="BB8316" t="str">
            <v>CRJ ST</v>
          </cell>
          <cell r="BE8316" t="str">
            <v>13</v>
          </cell>
          <cell r="BF8316" t="str">
            <v>2015-S13</v>
          </cell>
          <cell r="BS8316" t="str">
            <v>Debrauwer J</v>
          </cell>
          <cell r="BW8316" t="str">
            <v>13</v>
          </cell>
        </row>
        <row r="8317">
          <cell r="F8317" t="str">
            <v>IMB/51454/C/OTND</v>
          </cell>
          <cell r="Q8317">
            <v>4</v>
          </cell>
          <cell r="AQ8317" t="str">
            <v>CRJ ST</v>
          </cell>
          <cell r="AW8317">
            <v>2015</v>
          </cell>
          <cell r="AX8317" t="str">
            <v>05</v>
          </cell>
          <cell r="BB8317" t="str">
            <v>CRJ ST</v>
          </cell>
          <cell r="BE8317" t="str">
            <v>05</v>
          </cell>
          <cell r="BF8317" t="str">
            <v>2015-S05</v>
          </cell>
          <cell r="BS8317" t="str">
            <v>Debrauwer J</v>
          </cell>
          <cell r="BW8317" t="str">
            <v>09</v>
          </cell>
        </row>
        <row r="8318">
          <cell r="F8318" t="str">
            <v>IMB/51454/C/OTNQ</v>
          </cell>
          <cell r="Q8318">
            <v>6</v>
          </cell>
          <cell r="AQ8318" t="str">
            <v>SETRS ST</v>
          </cell>
          <cell r="AW8318">
            <v>2015</v>
          </cell>
          <cell r="AX8318" t="str">
            <v>07</v>
          </cell>
          <cell r="BB8318" t="str">
            <v>El Jilali B</v>
          </cell>
          <cell r="BE8318" t="str">
            <v>09</v>
          </cell>
          <cell r="BF8318" t="str">
            <v>2015-S09</v>
          </cell>
          <cell r="BS8318" t="str">
            <v>El Jilali B</v>
          </cell>
          <cell r="BW8318" t="str">
            <v>09</v>
          </cell>
        </row>
        <row r="8319">
          <cell r="F8319" t="str">
            <v>IMB/51454/C/OTNW</v>
          </cell>
          <cell r="Q8319">
            <v>6</v>
          </cell>
          <cell r="AQ8319" t="str">
            <v>CRJ ST</v>
          </cell>
          <cell r="AW8319">
            <v>2015</v>
          </cell>
          <cell r="AX8319" t="str">
            <v>13</v>
          </cell>
          <cell r="BB8319" t="str">
            <v>CRJ ST</v>
          </cell>
          <cell r="BE8319" t="str">
            <v>13</v>
          </cell>
          <cell r="BF8319" t="str">
            <v>2015-S13</v>
          </cell>
          <cell r="BS8319" t="str">
            <v>Debrauwer J</v>
          </cell>
          <cell r="BW8319" t="str">
            <v>13</v>
          </cell>
        </row>
        <row r="8320">
          <cell r="F8320" t="str">
            <v>IMB/51454/C/OTNX</v>
          </cell>
          <cell r="Q8320">
            <v>6</v>
          </cell>
          <cell r="AQ8320" t="str">
            <v>CRJ ST</v>
          </cell>
          <cell r="AW8320">
            <v>2014</v>
          </cell>
          <cell r="AX8320" t="str">
            <v>01</v>
          </cell>
          <cell r="BB8320" t="str">
            <v>CRJ ST</v>
          </cell>
          <cell r="BE8320" t="str">
            <v>01</v>
          </cell>
          <cell r="BF8320" t="str">
            <v>2014-S01</v>
          </cell>
          <cell r="BS8320" t="str">
            <v>Batik C</v>
          </cell>
          <cell r="BW8320" t="str">
            <v>01</v>
          </cell>
        </row>
        <row r="8321">
          <cell r="F8321" t="str">
            <v>IMB/51454/C/OTOJ</v>
          </cell>
          <cell r="Q8321">
            <v>9</v>
          </cell>
          <cell r="AQ8321" t="str">
            <v>CRJ ST</v>
          </cell>
          <cell r="AW8321">
            <v>2015</v>
          </cell>
          <cell r="AX8321" t="str">
            <v>05</v>
          </cell>
          <cell r="BB8321" t="str">
            <v>CRJ ST</v>
          </cell>
          <cell r="BE8321" t="str">
            <v>05</v>
          </cell>
          <cell r="BF8321" t="str">
            <v>2015-S05</v>
          </cell>
          <cell r="BS8321" t="str">
            <v>Debrauwer J</v>
          </cell>
          <cell r="BW8321" t="str">
            <v>09</v>
          </cell>
        </row>
        <row r="8322">
          <cell r="F8322" t="str">
            <v>IMB/51454/C/OTOZ</v>
          </cell>
          <cell r="Q8322">
            <v>10</v>
          </cell>
          <cell r="AQ8322" t="str">
            <v>CRJ ST</v>
          </cell>
          <cell r="AW8322">
            <v>2015</v>
          </cell>
          <cell r="AX8322" t="str">
            <v>05</v>
          </cell>
          <cell r="BB8322" t="str">
            <v>CRJ ST</v>
          </cell>
          <cell r="BE8322" t="str">
            <v>05</v>
          </cell>
          <cell r="BF8322" t="str">
            <v>2015-S05</v>
          </cell>
          <cell r="BS8322" t="str">
            <v>Matton V</v>
          </cell>
          <cell r="BW8322" t="str">
            <v>06</v>
          </cell>
        </row>
        <row r="8323">
          <cell r="F8323" t="str">
            <v>IMB/51454/C/OTPQ</v>
          </cell>
          <cell r="Q8323">
            <v>17</v>
          </cell>
          <cell r="AQ8323" t="str">
            <v>CRJ ST</v>
          </cell>
          <cell r="AW8323">
            <v>2015</v>
          </cell>
          <cell r="AX8323" t="str">
            <v>05</v>
          </cell>
          <cell r="BB8323" t="str">
            <v>CRJ ST</v>
          </cell>
          <cell r="BE8323" t="str">
            <v>05</v>
          </cell>
          <cell r="BF8323" t="str">
            <v>2015-S05</v>
          </cell>
          <cell r="BS8323" t="str">
            <v>Debrauwer J</v>
          </cell>
          <cell r="BW8323" t="str">
            <v>08</v>
          </cell>
        </row>
        <row r="8324">
          <cell r="F8324" t="str">
            <v>IMB/51454/S/OTP0</v>
          </cell>
          <cell r="Q8324">
            <v>1</v>
          </cell>
          <cell r="AQ8324" t="str">
            <v>CRJ ST</v>
          </cell>
          <cell r="AW8324">
            <v>2015</v>
          </cell>
          <cell r="AX8324" t="str">
            <v>05</v>
          </cell>
          <cell r="BB8324" t="str">
            <v>CRJ ST</v>
          </cell>
          <cell r="BE8324" t="str">
            <v>05</v>
          </cell>
          <cell r="BF8324" t="str">
            <v>2015-S05</v>
          </cell>
          <cell r="BS8324" t="str">
            <v>Debrauwer J</v>
          </cell>
          <cell r="BW8324" t="str">
            <v>08</v>
          </cell>
        </row>
        <row r="8325">
          <cell r="F8325" t="str">
            <v>IMB/51454/S/OTQ4</v>
          </cell>
          <cell r="Q8325">
            <v>1</v>
          </cell>
          <cell r="AQ8325" t="str">
            <v>CRJ ST</v>
          </cell>
          <cell r="AW8325">
            <v>2015</v>
          </cell>
          <cell r="AX8325" t="str">
            <v>05</v>
          </cell>
          <cell r="BB8325" t="str">
            <v>CRJ ST</v>
          </cell>
          <cell r="BE8325" t="str">
            <v>05</v>
          </cell>
          <cell r="BF8325" t="str">
            <v>2015-S05</v>
          </cell>
          <cell r="BS8325" t="str">
            <v>Debrauwer J</v>
          </cell>
          <cell r="BW8325" t="str">
            <v>08</v>
          </cell>
        </row>
        <row r="8326">
          <cell r="F8326" t="str">
            <v>IMB/51454/S/P0JS</v>
          </cell>
          <cell r="Q8326">
            <v>1</v>
          </cell>
          <cell r="AQ8326" t="str">
            <v>CRJ ST</v>
          </cell>
          <cell r="AW8326">
            <v>2015</v>
          </cell>
          <cell r="AX8326" t="str">
            <v>05</v>
          </cell>
          <cell r="BB8326" t="str">
            <v>CRJ ST</v>
          </cell>
          <cell r="BE8326" t="str">
            <v>05</v>
          </cell>
          <cell r="BF8326" t="str">
            <v>2015-S05</v>
          </cell>
          <cell r="BS8326" t="str">
            <v>Debrauwer J</v>
          </cell>
          <cell r="BW8326" t="str">
            <v>08</v>
          </cell>
        </row>
        <row r="8327">
          <cell r="F8327" t="str">
            <v>IMB/51454/C/OTQ3</v>
          </cell>
          <cell r="Q8327">
            <v>10</v>
          </cell>
          <cell r="AQ8327" t="str">
            <v>CRJ ST</v>
          </cell>
          <cell r="AW8327">
            <v>2015</v>
          </cell>
          <cell r="AX8327" t="str">
            <v>06</v>
          </cell>
          <cell r="BB8327" t="str">
            <v>CRJ ST</v>
          </cell>
          <cell r="BE8327" t="str">
            <v>06</v>
          </cell>
          <cell r="BF8327" t="str">
            <v>2015-S06</v>
          </cell>
          <cell r="BS8327" t="str">
            <v>Debrauwer J</v>
          </cell>
          <cell r="BW8327" t="str">
            <v>08</v>
          </cell>
        </row>
        <row r="8328">
          <cell r="F8328" t="str">
            <v>IMB/51454/C/OTQ5</v>
          </cell>
          <cell r="Q8328">
            <v>8</v>
          </cell>
          <cell r="AQ8328" t="str">
            <v>CRJ ST</v>
          </cell>
          <cell r="AW8328">
            <v>2015</v>
          </cell>
          <cell r="AX8328" t="str">
            <v>03</v>
          </cell>
          <cell r="BB8328" t="str">
            <v>CRJ ST</v>
          </cell>
          <cell r="BE8328" t="str">
            <v>03</v>
          </cell>
          <cell r="BF8328" t="str">
            <v>2015-S03</v>
          </cell>
          <cell r="BS8328" t="str">
            <v>Debrauwer J</v>
          </cell>
          <cell r="BW8328" t="str">
            <v>03</v>
          </cell>
        </row>
        <row r="8329">
          <cell r="F8329" t="str">
            <v>IMB/51454/C/OTR5</v>
          </cell>
          <cell r="Q8329">
            <v>8</v>
          </cell>
          <cell r="AQ8329" t="str">
            <v>CRJ ST</v>
          </cell>
          <cell r="AW8329">
            <v>2015</v>
          </cell>
          <cell r="AX8329" t="str">
            <v>13</v>
          </cell>
          <cell r="BB8329" t="str">
            <v>CRJ ST</v>
          </cell>
          <cell r="BE8329" t="str">
            <v>13</v>
          </cell>
          <cell r="BF8329" t="str">
            <v>2015-S13</v>
          </cell>
          <cell r="BS8329" t="str">
            <v>Debrauwer J</v>
          </cell>
          <cell r="BW8329" t="str">
            <v>13</v>
          </cell>
        </row>
        <row r="8330">
          <cell r="F8330" t="str">
            <v>IMB/51454/C/OTR9</v>
          </cell>
          <cell r="Q8330">
            <v>13</v>
          </cell>
          <cell r="AQ8330" t="str">
            <v>CRJ ST</v>
          </cell>
          <cell r="AW8330">
            <v>2015</v>
          </cell>
          <cell r="AX8330" t="str">
            <v>06</v>
          </cell>
          <cell r="BB8330" t="str">
            <v>CRJ ST</v>
          </cell>
          <cell r="BE8330" t="str">
            <v>06</v>
          </cell>
          <cell r="BF8330" t="str">
            <v>2015-S06</v>
          </cell>
          <cell r="BS8330" t="str">
            <v>Carre M</v>
          </cell>
          <cell r="BW8330" t="str">
            <v>07</v>
          </cell>
        </row>
        <row r="8331">
          <cell r="F8331" t="str">
            <v>IMB/51454/C/OTRA</v>
          </cell>
          <cell r="Q8331">
            <v>4</v>
          </cell>
          <cell r="AQ8331" t="str">
            <v>CRJ ST</v>
          </cell>
          <cell r="AW8331">
            <v>2015</v>
          </cell>
          <cell r="AX8331" t="str">
            <v>09</v>
          </cell>
          <cell r="BB8331" t="str">
            <v>CRJ ST</v>
          </cell>
          <cell r="BE8331" t="str">
            <v>09</v>
          </cell>
          <cell r="BF8331" t="str">
            <v>2015-S09</v>
          </cell>
          <cell r="BS8331" t="str">
            <v>Carre M</v>
          </cell>
          <cell r="BW8331" t="str">
            <v>10</v>
          </cell>
        </row>
        <row r="8332">
          <cell r="F8332" t="str">
            <v>IMB/51454/C/OTRF</v>
          </cell>
          <cell r="Q8332">
            <v>18</v>
          </cell>
          <cell r="AQ8332" t="str">
            <v>CRJ ST</v>
          </cell>
          <cell r="AW8332">
            <v>2015</v>
          </cell>
          <cell r="AX8332" t="str">
            <v>05</v>
          </cell>
          <cell r="BB8332" t="str">
            <v>CRJ ST</v>
          </cell>
          <cell r="BE8332" t="str">
            <v>05</v>
          </cell>
          <cell r="BF8332" t="str">
            <v>2015-S05</v>
          </cell>
          <cell r="BS8332" t="str">
            <v>Matton V</v>
          </cell>
          <cell r="BW8332" t="str">
            <v>05</v>
          </cell>
        </row>
        <row r="8333">
          <cell r="F8333" t="str">
            <v>IMB/51454/C/OTRM</v>
          </cell>
          <cell r="Q8333">
            <v>25</v>
          </cell>
          <cell r="AQ8333" t="str">
            <v>CRJ ST</v>
          </cell>
          <cell r="AW8333">
            <v>2015</v>
          </cell>
          <cell r="AX8333" t="str">
            <v>05</v>
          </cell>
          <cell r="BB8333" t="str">
            <v>CRJ ST</v>
          </cell>
          <cell r="BE8333" t="str">
            <v>05</v>
          </cell>
          <cell r="BF8333" t="str">
            <v>2015-S05</v>
          </cell>
          <cell r="BS8333" t="str">
            <v>Batik C</v>
          </cell>
          <cell r="BW8333" t="str">
            <v>05</v>
          </cell>
        </row>
        <row r="8334">
          <cell r="F8334" t="str">
            <v>IMB/51454/C/OTRN</v>
          </cell>
          <cell r="Q8334">
            <v>6</v>
          </cell>
          <cell r="AQ8334" t="str">
            <v>CRJ ST</v>
          </cell>
          <cell r="AW8334">
            <v>2015</v>
          </cell>
          <cell r="AX8334" t="str">
            <v>13</v>
          </cell>
          <cell r="BB8334" t="str">
            <v>CRJ ST</v>
          </cell>
          <cell r="BE8334" t="str">
            <v>13</v>
          </cell>
          <cell r="BF8334" t="str">
            <v>2015-S13</v>
          </cell>
          <cell r="BS8334" t="str">
            <v>Debrauwer J</v>
          </cell>
          <cell r="BW8334" t="str">
            <v>13</v>
          </cell>
        </row>
        <row r="8335">
          <cell r="F8335" t="str">
            <v>IMB/51454/C/OTRW</v>
          </cell>
          <cell r="Q8335">
            <v>4</v>
          </cell>
          <cell r="AQ8335" t="str">
            <v>CRJ ST</v>
          </cell>
          <cell r="AW8335">
            <v>2015</v>
          </cell>
          <cell r="AX8335" t="str">
            <v>06</v>
          </cell>
          <cell r="BB8335" t="str">
            <v>CRJ ST</v>
          </cell>
          <cell r="BE8335" t="str">
            <v>06</v>
          </cell>
          <cell r="BF8335" t="str">
            <v>2015-S06</v>
          </cell>
          <cell r="BS8335" t="str">
            <v>Batik C</v>
          </cell>
          <cell r="BW8335" t="str">
            <v>08</v>
          </cell>
        </row>
        <row r="8336">
          <cell r="F8336" t="str">
            <v>IMB/51454/C/OTS8</v>
          </cell>
          <cell r="Q8336">
            <v>8</v>
          </cell>
          <cell r="AQ8336" t="str">
            <v>CRJ ST</v>
          </cell>
          <cell r="AW8336">
            <v>2015</v>
          </cell>
          <cell r="AX8336" t="str">
            <v>13</v>
          </cell>
          <cell r="BB8336" t="str">
            <v>CRJ ST</v>
          </cell>
          <cell r="BE8336" t="str">
            <v>13</v>
          </cell>
          <cell r="BF8336" t="str">
            <v>2015-S13</v>
          </cell>
          <cell r="BS8336" t="str">
            <v>Debrauwer J</v>
          </cell>
          <cell r="BW8336" t="str">
            <v>13</v>
          </cell>
        </row>
        <row r="8337">
          <cell r="F8337" t="str">
            <v>IMB/51454/C/OTSJ</v>
          </cell>
          <cell r="Q8337">
            <v>8</v>
          </cell>
          <cell r="AQ8337" t="str">
            <v>CRJ ST</v>
          </cell>
          <cell r="AW8337">
            <v>2015</v>
          </cell>
          <cell r="AX8337" t="str">
            <v>03</v>
          </cell>
          <cell r="BB8337" t="str">
            <v>CRJ ST</v>
          </cell>
          <cell r="BE8337" t="str">
            <v>03</v>
          </cell>
          <cell r="BF8337" t="str">
            <v>2015-S03</v>
          </cell>
          <cell r="BS8337" t="str">
            <v>Debrauwer J</v>
          </cell>
          <cell r="BW8337" t="str">
            <v>03</v>
          </cell>
        </row>
        <row r="8338">
          <cell r="F8338" t="str">
            <v>IMB/51454/C/OTSU</v>
          </cell>
          <cell r="Q8338">
            <v>8</v>
          </cell>
          <cell r="AQ8338" t="str">
            <v>CRJ ST</v>
          </cell>
          <cell r="AW8338">
            <v>2015</v>
          </cell>
          <cell r="AX8338" t="str">
            <v>13</v>
          </cell>
          <cell r="BB8338" t="str">
            <v>CRJ ST</v>
          </cell>
          <cell r="BE8338" t="str">
            <v>13</v>
          </cell>
          <cell r="BF8338" t="str">
            <v>2015-S13</v>
          </cell>
          <cell r="BS8338" t="str">
            <v>Debrauwer J</v>
          </cell>
          <cell r="BW8338" t="str">
            <v>13</v>
          </cell>
        </row>
        <row r="8339">
          <cell r="F8339" t="str">
            <v>IMB/51454/C/OTTQ</v>
          </cell>
          <cell r="Q8339">
            <v>6</v>
          </cell>
          <cell r="AQ8339" t="str">
            <v>CRJ ST</v>
          </cell>
          <cell r="AW8339">
            <v>2015</v>
          </cell>
          <cell r="AX8339" t="str">
            <v>13</v>
          </cell>
          <cell r="BB8339" t="str">
            <v>CRJ ST</v>
          </cell>
          <cell r="BE8339" t="str">
            <v>13</v>
          </cell>
          <cell r="BF8339" t="str">
            <v>2015-S13</v>
          </cell>
          <cell r="BS8339" t="str">
            <v>Debrauwer J</v>
          </cell>
          <cell r="BW8339" t="str">
            <v>13</v>
          </cell>
        </row>
        <row r="8340">
          <cell r="F8340" t="str">
            <v>IMB/51454/C/OTU1</v>
          </cell>
          <cell r="Q8340">
            <v>13</v>
          </cell>
          <cell r="AQ8340" t="str">
            <v>CRJ ST</v>
          </cell>
          <cell r="AW8340">
            <v>2015</v>
          </cell>
          <cell r="AX8340" t="str">
            <v>05</v>
          </cell>
          <cell r="BB8340" t="str">
            <v>CRJ ST</v>
          </cell>
          <cell r="BE8340" t="str">
            <v>05</v>
          </cell>
          <cell r="BF8340" t="str">
            <v>2015-S05</v>
          </cell>
          <cell r="BS8340" t="str">
            <v>Matton V</v>
          </cell>
          <cell r="BW8340" t="str">
            <v>05</v>
          </cell>
        </row>
        <row r="8341">
          <cell r="F8341" t="str">
            <v>IMB/51454/C/OTU9</v>
          </cell>
          <cell r="Q8341">
            <v>8</v>
          </cell>
          <cell r="AQ8341" t="str">
            <v>SETRS ST</v>
          </cell>
          <cell r="AW8341">
            <v>2015</v>
          </cell>
          <cell r="AX8341" t="str">
            <v>07</v>
          </cell>
          <cell r="BB8341" t="str">
            <v>El Jilali B</v>
          </cell>
          <cell r="BE8341" t="str">
            <v>09</v>
          </cell>
          <cell r="BF8341" t="str">
            <v>2015-S09</v>
          </cell>
          <cell r="BS8341" t="str">
            <v>El Jilali B</v>
          </cell>
          <cell r="BW8341" t="str">
            <v>09</v>
          </cell>
        </row>
        <row r="8342">
          <cell r="F8342" t="str">
            <v>IMB/51454/C/OTUH</v>
          </cell>
          <cell r="Q8342">
            <v>7</v>
          </cell>
          <cell r="AQ8342" t="str">
            <v>SETRS ST</v>
          </cell>
          <cell r="AW8342">
            <v>2015</v>
          </cell>
          <cell r="AX8342" t="str">
            <v>07</v>
          </cell>
          <cell r="BB8342" t="str">
            <v>El Jilali B</v>
          </cell>
          <cell r="BE8342" t="str">
            <v>09</v>
          </cell>
          <cell r="BF8342" t="str">
            <v>2015-S09</v>
          </cell>
          <cell r="BS8342" t="str">
            <v>El Jilali B</v>
          </cell>
          <cell r="BW8342" t="str">
            <v>09</v>
          </cell>
        </row>
        <row r="8343">
          <cell r="F8343" t="str">
            <v>IMB/51454/S/P0YG</v>
          </cell>
          <cell r="Q8343">
            <v>1</v>
          </cell>
          <cell r="AQ8343" t="str">
            <v>SETRS ST</v>
          </cell>
          <cell r="AW8343">
            <v>2015</v>
          </cell>
          <cell r="AX8343" t="str">
            <v>07</v>
          </cell>
          <cell r="BB8343" t="str">
            <v>El Jilali B</v>
          </cell>
          <cell r="BE8343" t="str">
            <v>09</v>
          </cell>
          <cell r="BF8343" t="str">
            <v>2015-S09</v>
          </cell>
          <cell r="BS8343" t="str">
            <v>El Jilali B</v>
          </cell>
          <cell r="BW8343" t="str">
            <v>09</v>
          </cell>
        </row>
        <row r="8344">
          <cell r="F8344" t="str">
            <v>IMB/51454/C/OTUW</v>
          </cell>
          <cell r="Q8344">
            <v>8</v>
          </cell>
          <cell r="AQ8344" t="str">
            <v>CRJ ST</v>
          </cell>
          <cell r="AW8344">
            <v>2015</v>
          </cell>
          <cell r="AX8344" t="str">
            <v>03</v>
          </cell>
          <cell r="BB8344" t="str">
            <v>CRJ ST</v>
          </cell>
          <cell r="BE8344" t="str">
            <v>03</v>
          </cell>
          <cell r="BF8344" t="str">
            <v>2015-S03</v>
          </cell>
          <cell r="BS8344" t="str">
            <v>Debrauwer J</v>
          </cell>
          <cell r="BW8344" t="str">
            <v>03</v>
          </cell>
        </row>
        <row r="8345">
          <cell r="F8345" t="str">
            <v>IMB/51454/C/OTVW</v>
          </cell>
          <cell r="Q8345">
            <v>8</v>
          </cell>
          <cell r="AQ8345" t="str">
            <v>CRJ ST</v>
          </cell>
          <cell r="AW8345">
            <v>2015</v>
          </cell>
          <cell r="AX8345" t="str">
            <v>13</v>
          </cell>
          <cell r="BB8345" t="str">
            <v>CRJ ST</v>
          </cell>
          <cell r="BE8345" t="str">
            <v>13</v>
          </cell>
          <cell r="BF8345" t="str">
            <v>2015-S13</v>
          </cell>
          <cell r="BS8345" t="str">
            <v>Debrauwer J</v>
          </cell>
          <cell r="BW8345" t="str">
            <v>13</v>
          </cell>
        </row>
        <row r="8346">
          <cell r="F8346" t="str">
            <v>IMB/51454/C/OTWG</v>
          </cell>
          <cell r="Q8346">
            <v>23</v>
          </cell>
          <cell r="AQ8346" t="str">
            <v>CRJ ST</v>
          </cell>
          <cell r="AW8346">
            <v>2015</v>
          </cell>
          <cell r="AX8346" t="str">
            <v>12</v>
          </cell>
          <cell r="BB8346" t="str">
            <v>CRJ ST</v>
          </cell>
          <cell r="BE8346" t="str">
            <v>12</v>
          </cell>
          <cell r="BF8346" t="str">
            <v>2015-S12</v>
          </cell>
          <cell r="BS8346" t="str">
            <v>Carre M</v>
          </cell>
          <cell r="BW8346" t="str">
            <v>12</v>
          </cell>
        </row>
        <row r="8347">
          <cell r="F8347" t="str">
            <v>IMB/51454/C/OTWP</v>
          </cell>
          <cell r="Q8347">
            <v>8</v>
          </cell>
          <cell r="AQ8347" t="str">
            <v>CRJ ST</v>
          </cell>
          <cell r="AW8347">
            <v>2015</v>
          </cell>
          <cell r="AX8347" t="str">
            <v>03</v>
          </cell>
          <cell r="BB8347" t="str">
            <v>CRJ ST</v>
          </cell>
          <cell r="BE8347" t="str">
            <v>03</v>
          </cell>
          <cell r="BF8347" t="str">
            <v>2015-S03</v>
          </cell>
          <cell r="BS8347" t="str">
            <v>Debrauwer J</v>
          </cell>
          <cell r="BW8347" t="str">
            <v>03</v>
          </cell>
        </row>
        <row r="8348">
          <cell r="F8348" t="str">
            <v>IMB/51454/C/OTX9</v>
          </cell>
          <cell r="Q8348">
            <v>6</v>
          </cell>
          <cell r="AQ8348" t="str">
            <v>CRJ ST</v>
          </cell>
          <cell r="AW8348">
            <v>2015</v>
          </cell>
          <cell r="AX8348" t="str">
            <v>13</v>
          </cell>
          <cell r="BB8348" t="str">
            <v>CRJ ST</v>
          </cell>
          <cell r="BE8348" t="str">
            <v>13</v>
          </cell>
          <cell r="BF8348" t="str">
            <v>2015-S13</v>
          </cell>
          <cell r="BS8348" t="str">
            <v>Debrauwer J</v>
          </cell>
          <cell r="BW8348" t="str">
            <v>13</v>
          </cell>
        </row>
        <row r="8349">
          <cell r="F8349" t="str">
            <v>IMB/51454/C/OTY4</v>
          </cell>
          <cell r="Q8349">
            <v>5</v>
          </cell>
          <cell r="AQ8349" t="str">
            <v>SETRS ST</v>
          </cell>
          <cell r="AW8349">
            <v>2015</v>
          </cell>
          <cell r="AX8349" t="str">
            <v>08</v>
          </cell>
          <cell r="BB8349" t="str">
            <v>Carre M</v>
          </cell>
          <cell r="BE8349" t="str">
            <v>08</v>
          </cell>
          <cell r="BF8349" t="str">
            <v>2015-S08</v>
          </cell>
          <cell r="BS8349" t="str">
            <v>Carre M</v>
          </cell>
          <cell r="BW8349" t="str">
            <v>08</v>
          </cell>
        </row>
        <row r="8350">
          <cell r="F8350" t="str">
            <v>IMB/51454/C/OTYG</v>
          </cell>
          <cell r="Q8350">
            <v>9</v>
          </cell>
          <cell r="AQ8350" t="str">
            <v>SETRS ST</v>
          </cell>
          <cell r="AW8350">
            <v>2015</v>
          </cell>
          <cell r="AX8350" t="str">
            <v>07</v>
          </cell>
          <cell r="BB8350" t="str">
            <v>El Jilali B</v>
          </cell>
          <cell r="BE8350" t="str">
            <v>09</v>
          </cell>
          <cell r="BF8350" t="str">
            <v>2015-S09</v>
          </cell>
          <cell r="BS8350" t="str">
            <v>El Jilali B</v>
          </cell>
          <cell r="BW8350" t="str">
            <v>09</v>
          </cell>
        </row>
        <row r="8351">
          <cell r="F8351" t="str">
            <v>IMB/51454/C/OTZM</v>
          </cell>
          <cell r="Q8351">
            <v>7</v>
          </cell>
          <cell r="AQ8351" t="str">
            <v>CRJ ST</v>
          </cell>
          <cell r="AW8351">
            <v>2015</v>
          </cell>
          <cell r="AX8351" t="str">
            <v>19</v>
          </cell>
          <cell r="BB8351" t="str">
            <v>CRJ ST</v>
          </cell>
          <cell r="BE8351" t="str">
            <v>19</v>
          </cell>
          <cell r="BF8351" t="str">
            <v>2015-S19</v>
          </cell>
          <cell r="BS8351" t="str">
            <v>Batik C</v>
          </cell>
          <cell r="BW8351" t="str">
            <v>20</v>
          </cell>
        </row>
        <row r="8352">
          <cell r="F8352" t="str">
            <v>IMB/51454/C/OTYQ</v>
          </cell>
          <cell r="Q8352">
            <v>10</v>
          </cell>
          <cell r="AQ8352" t="str">
            <v>CRJ ST</v>
          </cell>
          <cell r="AW8352">
            <v>2015</v>
          </cell>
          <cell r="AX8352" t="str">
            <v>05</v>
          </cell>
          <cell r="BB8352" t="str">
            <v>CRJ ST</v>
          </cell>
          <cell r="BE8352" t="str">
            <v>05</v>
          </cell>
          <cell r="BF8352" t="str">
            <v>2015-S05</v>
          </cell>
          <cell r="BS8352" t="str">
            <v>Batik C</v>
          </cell>
          <cell r="BW8352" t="str">
            <v>06</v>
          </cell>
        </row>
        <row r="8353">
          <cell r="F8353" t="str">
            <v>IMB/51454/C/OTZG</v>
          </cell>
          <cell r="Q8353">
            <v>19</v>
          </cell>
          <cell r="AQ8353" t="str">
            <v>CRJ ST</v>
          </cell>
          <cell r="AW8353">
            <v>2015</v>
          </cell>
          <cell r="AX8353" t="str">
            <v>12</v>
          </cell>
          <cell r="BB8353" t="str">
            <v>CRJ ST</v>
          </cell>
          <cell r="BE8353" t="str">
            <v>12</v>
          </cell>
          <cell r="BF8353" t="str">
            <v>2015-S12</v>
          </cell>
          <cell r="BS8353" t="str">
            <v>Carre M</v>
          </cell>
          <cell r="BW8353" t="str">
            <v>12</v>
          </cell>
        </row>
        <row r="8354">
          <cell r="F8354" t="str">
            <v>IMB/51454/X/0347</v>
          </cell>
          <cell r="Q8354">
            <v>1</v>
          </cell>
          <cell r="AQ8354" t="str">
            <v>CRJ ST</v>
          </cell>
          <cell r="AW8354">
            <v>2015</v>
          </cell>
          <cell r="AX8354" t="str">
            <v>12</v>
          </cell>
          <cell r="BB8354" t="str">
            <v>CRJ ST</v>
          </cell>
          <cell r="BE8354" t="str">
            <v>12</v>
          </cell>
          <cell r="BF8354" t="str">
            <v>2015-S12</v>
          </cell>
          <cell r="BS8354" t="str">
            <v>Carre M</v>
          </cell>
          <cell r="BW8354" t="str">
            <v>12</v>
          </cell>
        </row>
        <row r="8355">
          <cell r="F8355" t="str">
            <v>IMB/51454/C/OTZS</v>
          </cell>
          <cell r="Q8355">
            <v>10</v>
          </cell>
          <cell r="AQ8355" t="str">
            <v>CRJ ST</v>
          </cell>
          <cell r="AW8355">
            <v>2015</v>
          </cell>
          <cell r="AX8355" t="str">
            <v>05</v>
          </cell>
          <cell r="BB8355" t="str">
            <v>CRJ ST</v>
          </cell>
          <cell r="BE8355" t="str">
            <v>05</v>
          </cell>
          <cell r="BF8355" t="str">
            <v>2015-S05</v>
          </cell>
          <cell r="BS8355" t="str">
            <v>Batik C</v>
          </cell>
          <cell r="BW8355" t="str">
            <v>06</v>
          </cell>
        </row>
        <row r="8356">
          <cell r="F8356" t="str">
            <v>IMB/51454/C/OU00</v>
          </cell>
          <cell r="Q8356">
            <v>11</v>
          </cell>
          <cell r="AQ8356" t="str">
            <v>CRJ ST</v>
          </cell>
          <cell r="AW8356">
            <v>2015</v>
          </cell>
          <cell r="AX8356" t="str">
            <v>05</v>
          </cell>
          <cell r="BB8356" t="str">
            <v>CRJ ST</v>
          </cell>
          <cell r="BE8356" t="str">
            <v>05</v>
          </cell>
          <cell r="BF8356" t="str">
            <v>2015-S05</v>
          </cell>
          <cell r="BS8356" t="str">
            <v>Matton V</v>
          </cell>
          <cell r="BW8356" t="str">
            <v>06</v>
          </cell>
        </row>
        <row r="8357">
          <cell r="F8357" t="str">
            <v>IMB/51454/C/OU0E</v>
          </cell>
          <cell r="Q8357">
            <v>8</v>
          </cell>
          <cell r="AQ8357" t="str">
            <v>CRJ ST</v>
          </cell>
          <cell r="AW8357">
            <v>2015</v>
          </cell>
          <cell r="AX8357" t="str">
            <v>13</v>
          </cell>
          <cell r="BB8357" t="str">
            <v>CRJ ST</v>
          </cell>
          <cell r="BE8357" t="str">
            <v>13</v>
          </cell>
          <cell r="BF8357" t="str">
            <v>2015-S13</v>
          </cell>
          <cell r="BS8357" t="str">
            <v>Debrauwer J</v>
          </cell>
          <cell r="BW8357" t="str">
            <v>13</v>
          </cell>
        </row>
        <row r="8358">
          <cell r="F8358" t="str">
            <v>IMB/51454/C/OU17</v>
          </cell>
          <cell r="Q8358">
            <v>10</v>
          </cell>
          <cell r="AQ8358" t="str">
            <v>CRJ ST</v>
          </cell>
          <cell r="AW8358">
            <v>2015</v>
          </cell>
          <cell r="AX8358" t="str">
            <v>05</v>
          </cell>
          <cell r="BB8358" t="str">
            <v>CRJ ST</v>
          </cell>
          <cell r="BE8358" t="str">
            <v>05</v>
          </cell>
          <cell r="BF8358" t="str">
            <v>2015-S05</v>
          </cell>
          <cell r="BS8358" t="str">
            <v>Batik C</v>
          </cell>
          <cell r="BW8358" t="str">
            <v>06</v>
          </cell>
        </row>
        <row r="8359">
          <cell r="F8359" t="str">
            <v>IMB/51454/C/OU1N</v>
          </cell>
          <cell r="Q8359">
            <v>8</v>
          </cell>
          <cell r="AQ8359" t="str">
            <v>CRJ ST</v>
          </cell>
          <cell r="AW8359">
            <v>2015</v>
          </cell>
          <cell r="AX8359" t="str">
            <v>05</v>
          </cell>
          <cell r="BB8359" t="str">
            <v>CRJ ST</v>
          </cell>
          <cell r="BE8359" t="str">
            <v>05</v>
          </cell>
          <cell r="BF8359" t="str">
            <v>2015-S05</v>
          </cell>
          <cell r="BS8359" t="str">
            <v>Matton V</v>
          </cell>
          <cell r="BW8359" t="str">
            <v>05</v>
          </cell>
        </row>
        <row r="8360">
          <cell r="F8360" t="str">
            <v>IMB/51454/C/OU1O</v>
          </cell>
          <cell r="Q8360">
            <v>6</v>
          </cell>
          <cell r="AQ8360" t="str">
            <v>CRJ ST</v>
          </cell>
          <cell r="AW8360">
            <v>2015</v>
          </cell>
          <cell r="AX8360" t="str">
            <v>13</v>
          </cell>
          <cell r="BB8360" t="str">
            <v>CRJ ST</v>
          </cell>
          <cell r="BE8360" t="str">
            <v>13</v>
          </cell>
          <cell r="BF8360" t="str">
            <v>2015-S13</v>
          </cell>
          <cell r="BS8360" t="str">
            <v>Debrauwer J</v>
          </cell>
          <cell r="BW8360" t="str">
            <v>13</v>
          </cell>
        </row>
        <row r="8361">
          <cell r="F8361" t="str">
            <v>IMB/51454/C/OU22</v>
          </cell>
          <cell r="Q8361">
            <v>15</v>
          </cell>
          <cell r="AQ8361" t="str">
            <v>CRJ ST</v>
          </cell>
          <cell r="AW8361">
            <v>2015</v>
          </cell>
          <cell r="AX8361" t="str">
            <v>12</v>
          </cell>
          <cell r="BB8361" t="str">
            <v>CRJ ST</v>
          </cell>
          <cell r="BE8361" t="str">
            <v>12</v>
          </cell>
          <cell r="BF8361" t="str">
            <v>2015-S12</v>
          </cell>
          <cell r="BS8361" t="str">
            <v>Carre M</v>
          </cell>
          <cell r="BW8361" t="str">
            <v>12</v>
          </cell>
        </row>
        <row r="8362">
          <cell r="F8362" t="str">
            <v>IMB/51454/C/OU23</v>
          </cell>
          <cell r="Q8362">
            <v>4</v>
          </cell>
          <cell r="AQ8362" t="str">
            <v>SETRS ST</v>
          </cell>
          <cell r="AW8362">
            <v>2015</v>
          </cell>
          <cell r="AX8362" t="str">
            <v>08</v>
          </cell>
          <cell r="BB8362" t="str">
            <v>DTI ST</v>
          </cell>
          <cell r="BE8362" t="str">
            <v>12</v>
          </cell>
          <cell r="BF8362" t="str">
            <v>2015-S12</v>
          </cell>
          <cell r="BS8362" t="str">
            <v>Carre M</v>
          </cell>
          <cell r="BW8362" t="str">
            <v>12</v>
          </cell>
        </row>
        <row r="8363">
          <cell r="F8363" t="str">
            <v>IMB/51454/C/OU2I</v>
          </cell>
          <cell r="Q8363">
            <v>10</v>
          </cell>
          <cell r="AQ8363" t="str">
            <v>CRJ ST</v>
          </cell>
          <cell r="AW8363">
            <v>2015</v>
          </cell>
          <cell r="AX8363" t="str">
            <v>05</v>
          </cell>
          <cell r="BB8363" t="str">
            <v>CRJ ST</v>
          </cell>
          <cell r="BE8363" t="str">
            <v>05</v>
          </cell>
          <cell r="BF8363" t="str">
            <v>2015-S05</v>
          </cell>
          <cell r="BS8363" t="str">
            <v>Batik C</v>
          </cell>
          <cell r="BW8363" t="str">
            <v>06</v>
          </cell>
        </row>
        <row r="8364">
          <cell r="F8364" t="str">
            <v>IMB/51454/C/OU3K</v>
          </cell>
          <cell r="Q8364">
            <v>10</v>
          </cell>
          <cell r="AQ8364" t="str">
            <v>CRJ ST</v>
          </cell>
          <cell r="AW8364">
            <v>2015</v>
          </cell>
          <cell r="AX8364" t="str">
            <v>05</v>
          </cell>
          <cell r="BB8364" t="str">
            <v>CRJ ST</v>
          </cell>
          <cell r="BE8364" t="str">
            <v>05</v>
          </cell>
          <cell r="BF8364" t="str">
            <v>2015-S05</v>
          </cell>
          <cell r="BS8364" t="str">
            <v>Batik C</v>
          </cell>
          <cell r="BW8364" t="str">
            <v>06</v>
          </cell>
        </row>
        <row r="8365">
          <cell r="F8365" t="str">
            <v>IMB/51454/C/OU4R</v>
          </cell>
          <cell r="Q8365">
            <v>9</v>
          </cell>
          <cell r="AQ8365" t="str">
            <v>SETRS ST</v>
          </cell>
          <cell r="AW8365">
            <v>2015</v>
          </cell>
          <cell r="AX8365" t="str">
            <v>07</v>
          </cell>
          <cell r="BB8365" t="str">
            <v>El Jilali B</v>
          </cell>
          <cell r="BE8365" t="str">
            <v>09</v>
          </cell>
          <cell r="BF8365" t="str">
            <v>2015-S09</v>
          </cell>
          <cell r="BS8365" t="str">
            <v>El Jilali B</v>
          </cell>
          <cell r="BW8365" t="str">
            <v>09</v>
          </cell>
        </row>
        <row r="8366">
          <cell r="F8366" t="str">
            <v>IMB/51454/C/OU4Z</v>
          </cell>
          <cell r="Q8366">
            <v>10</v>
          </cell>
          <cell r="AQ8366" t="str">
            <v>CRJ ST</v>
          </cell>
          <cell r="AW8366">
            <v>2015</v>
          </cell>
          <cell r="AX8366" t="str">
            <v>05</v>
          </cell>
          <cell r="BB8366" t="str">
            <v>CRJ ST</v>
          </cell>
          <cell r="BE8366" t="str">
            <v>05</v>
          </cell>
          <cell r="BF8366" t="str">
            <v>2015-S05</v>
          </cell>
          <cell r="BS8366" t="str">
            <v>Batik C</v>
          </cell>
          <cell r="BW8366" t="str">
            <v>06</v>
          </cell>
        </row>
        <row r="8367">
          <cell r="F8367" t="str">
            <v>IMB/51454/C/OU5G</v>
          </cell>
          <cell r="Q8367">
            <v>23</v>
          </cell>
          <cell r="AQ8367" t="str">
            <v>CRJ ST</v>
          </cell>
          <cell r="AW8367">
            <v>2015</v>
          </cell>
          <cell r="AX8367" t="str">
            <v>12</v>
          </cell>
          <cell r="BB8367" t="str">
            <v>CRJ ST</v>
          </cell>
          <cell r="BE8367" t="str">
            <v>12</v>
          </cell>
          <cell r="BF8367" t="str">
            <v>2015-S12</v>
          </cell>
          <cell r="BS8367" t="str">
            <v>Carre M</v>
          </cell>
          <cell r="BW8367" t="str">
            <v>12</v>
          </cell>
        </row>
        <row r="8368">
          <cell r="F8368" t="str">
            <v>IMB/51454/C/OU5H</v>
          </cell>
          <cell r="Q8368">
            <v>6</v>
          </cell>
          <cell r="AQ8368" t="str">
            <v>CRJ ST</v>
          </cell>
          <cell r="AW8368">
            <v>2015</v>
          </cell>
          <cell r="AX8368" t="str">
            <v>13</v>
          </cell>
          <cell r="BB8368" t="str">
            <v>CRJ ST</v>
          </cell>
          <cell r="BE8368" t="str">
            <v>13</v>
          </cell>
          <cell r="BF8368" t="str">
            <v>2015-S13</v>
          </cell>
          <cell r="BS8368" t="str">
            <v>Debrauwer J</v>
          </cell>
          <cell r="BW8368" t="str">
            <v>13</v>
          </cell>
        </row>
        <row r="8369">
          <cell r="F8369" t="str">
            <v>IMB/51454/C/OU9J</v>
          </cell>
          <cell r="Q8369">
            <v>10</v>
          </cell>
          <cell r="AQ8369" t="str">
            <v>SETRS ST</v>
          </cell>
          <cell r="AW8369">
            <v>2015</v>
          </cell>
          <cell r="AX8369" t="str">
            <v>08</v>
          </cell>
          <cell r="BB8369" t="str">
            <v>DTI ST</v>
          </cell>
          <cell r="BE8369" t="str">
            <v>12</v>
          </cell>
          <cell r="BF8369" t="str">
            <v>2015-S12</v>
          </cell>
          <cell r="BS8369" t="str">
            <v>Matton V</v>
          </cell>
          <cell r="BW8369" t="str">
            <v>13</v>
          </cell>
        </row>
        <row r="8370">
          <cell r="F8370" t="str">
            <v>IMB/51454/C/OUA0</v>
          </cell>
          <cell r="Q8370">
            <v>10</v>
          </cell>
          <cell r="AQ8370" t="str">
            <v>SETRS ST</v>
          </cell>
          <cell r="AW8370">
            <v>2015</v>
          </cell>
          <cell r="AX8370" t="str">
            <v>07</v>
          </cell>
          <cell r="BB8370" t="str">
            <v>El Jilali B</v>
          </cell>
          <cell r="BE8370" t="str">
            <v>12</v>
          </cell>
          <cell r="BF8370" t="str">
            <v>2015-S12</v>
          </cell>
          <cell r="BS8370" t="str">
            <v>El Jilali B</v>
          </cell>
          <cell r="BW8370" t="str">
            <v>12</v>
          </cell>
        </row>
        <row r="8371">
          <cell r="F8371" t="str">
            <v>IMB/51454/C/OUCB</v>
          </cell>
          <cell r="Q8371">
            <v>24</v>
          </cell>
          <cell r="AQ8371" t="str">
            <v>SETRS ST</v>
          </cell>
          <cell r="AW8371" t="str">
            <v/>
          </cell>
          <cell r="AX8371" t="str">
            <v/>
          </cell>
          <cell r="BE8371" t="str">
            <v/>
          </cell>
          <cell r="BF8371" t="str">
            <v/>
          </cell>
          <cell r="BW8371" t="str">
            <v/>
          </cell>
        </row>
        <row r="8372">
          <cell r="F8372" t="str">
            <v>IMB/51454/C/OUAG</v>
          </cell>
          <cell r="Q8372">
            <v>14</v>
          </cell>
          <cell r="AQ8372" t="str">
            <v>CRJ ST</v>
          </cell>
          <cell r="AW8372">
            <v>2015</v>
          </cell>
          <cell r="AX8372" t="str">
            <v>12</v>
          </cell>
          <cell r="BB8372" t="str">
            <v>CRJ ST</v>
          </cell>
          <cell r="BE8372" t="str">
            <v>12</v>
          </cell>
          <cell r="BF8372" t="str">
            <v>2015-S12</v>
          </cell>
          <cell r="BS8372" t="str">
            <v>Carre M</v>
          </cell>
          <cell r="BW8372" t="str">
            <v>12</v>
          </cell>
        </row>
        <row r="8373">
          <cell r="F8373" t="str">
            <v>IMB/51454/C/OUB3</v>
          </cell>
          <cell r="Q8373">
            <v>14</v>
          </cell>
          <cell r="AQ8373" t="str">
            <v>CRJ ST</v>
          </cell>
          <cell r="AW8373">
            <v>2015</v>
          </cell>
          <cell r="AX8373" t="str">
            <v>12</v>
          </cell>
          <cell r="BB8373" t="str">
            <v>CRJ ST</v>
          </cell>
          <cell r="BE8373" t="str">
            <v>12</v>
          </cell>
          <cell r="BF8373" t="str">
            <v>2015-S12</v>
          </cell>
          <cell r="BS8373" t="str">
            <v>Carre M</v>
          </cell>
          <cell r="BW8373" t="str">
            <v>12</v>
          </cell>
        </row>
        <row r="8374">
          <cell r="F8374" t="str">
            <v>IMB/51454/C/OUG1</v>
          </cell>
          <cell r="Q8374">
            <v>21</v>
          </cell>
          <cell r="AQ8374" t="str">
            <v>CRJ ST</v>
          </cell>
          <cell r="AW8374">
            <v>2016</v>
          </cell>
          <cell r="AX8374" t="str">
            <v>13</v>
          </cell>
          <cell r="BB8374" t="str">
            <v>CRJ ST</v>
          </cell>
          <cell r="BE8374" t="str">
            <v>13</v>
          </cell>
          <cell r="BF8374" t="str">
            <v>2016-S13</v>
          </cell>
          <cell r="BS8374" t="str">
            <v>Grosselin P</v>
          </cell>
          <cell r="BW8374" t="str">
            <v>13</v>
          </cell>
        </row>
        <row r="8375">
          <cell r="F8375" t="str">
            <v>IMB/51454/C/OUEB</v>
          </cell>
          <cell r="Q8375">
            <v>12</v>
          </cell>
          <cell r="AQ8375" t="str">
            <v>SETRS ST</v>
          </cell>
          <cell r="AW8375">
            <v>2015</v>
          </cell>
          <cell r="AX8375" t="str">
            <v>07</v>
          </cell>
          <cell r="BB8375" t="str">
            <v>El Jilali B</v>
          </cell>
          <cell r="BE8375" t="str">
            <v>07</v>
          </cell>
          <cell r="BF8375" t="str">
            <v>2015-S07</v>
          </cell>
          <cell r="BS8375" t="str">
            <v>El Jilali B</v>
          </cell>
          <cell r="BW8375" t="str">
            <v>07</v>
          </cell>
        </row>
        <row r="8376">
          <cell r="F8376" t="str">
            <v>IMB/51454/C/OUEP</v>
          </cell>
          <cell r="Q8376">
            <v>41</v>
          </cell>
          <cell r="AQ8376" t="str">
            <v>SETRS ST</v>
          </cell>
          <cell r="AW8376">
            <v>2015</v>
          </cell>
          <cell r="AX8376" t="str">
            <v>09</v>
          </cell>
          <cell r="BB8376" t="str">
            <v>Bauden A</v>
          </cell>
          <cell r="BE8376" t="str">
            <v>13</v>
          </cell>
          <cell r="BF8376" t="str">
            <v>2015-S13</v>
          </cell>
          <cell r="BS8376" t="str">
            <v>Bauden A</v>
          </cell>
          <cell r="BW8376" t="str">
            <v>13</v>
          </cell>
        </row>
        <row r="8377">
          <cell r="F8377" t="str">
            <v>IMB/51454/S/OLRG</v>
          </cell>
          <cell r="Q8377">
            <v>4</v>
          </cell>
          <cell r="AQ8377" t="str">
            <v>Annulé</v>
          </cell>
          <cell r="AW8377" t="str">
            <v/>
          </cell>
          <cell r="AX8377" t="str">
            <v/>
          </cell>
          <cell r="BB8377" t="str">
            <v>Annulé</v>
          </cell>
          <cell r="BE8377" t="str">
            <v/>
          </cell>
          <cell r="BF8377" t="str">
            <v/>
          </cell>
          <cell r="BS8377" t="str">
            <v>Annulé</v>
          </cell>
          <cell r="BW8377" t="str">
            <v/>
          </cell>
        </row>
        <row r="8378">
          <cell r="F8378" t="str">
            <v>IMB/51454/C/P0A7</v>
          </cell>
          <cell r="Q8378">
            <v>12</v>
          </cell>
          <cell r="AQ8378" t="str">
            <v>CRJ ST</v>
          </cell>
          <cell r="AW8378">
            <v>2015</v>
          </cell>
          <cell r="AX8378" t="str">
            <v>05</v>
          </cell>
          <cell r="BB8378" t="str">
            <v>CRJ ST</v>
          </cell>
          <cell r="BE8378" t="str">
            <v>05</v>
          </cell>
          <cell r="BF8378" t="str">
            <v>2015-S05</v>
          </cell>
          <cell r="BS8378" t="str">
            <v>Matton V</v>
          </cell>
          <cell r="BW8378" t="str">
            <v>07</v>
          </cell>
        </row>
        <row r="8379">
          <cell r="F8379" t="str">
            <v>IMB/51454/C/P0A9</v>
          </cell>
          <cell r="Q8379">
            <v>7</v>
          </cell>
          <cell r="AQ8379" t="str">
            <v>CRJ ST</v>
          </cell>
          <cell r="AW8379">
            <v>2015</v>
          </cell>
          <cell r="AX8379" t="str">
            <v>05</v>
          </cell>
          <cell r="BB8379" t="str">
            <v>CRJ ST</v>
          </cell>
          <cell r="BE8379" t="str">
            <v>05</v>
          </cell>
          <cell r="BF8379" t="str">
            <v>2015-S05</v>
          </cell>
          <cell r="BS8379" t="str">
            <v>Debrauwer J</v>
          </cell>
          <cell r="BW8379" t="str">
            <v>09</v>
          </cell>
        </row>
        <row r="8380">
          <cell r="F8380" t="str">
            <v>IMB/51454/C/P0AA</v>
          </cell>
          <cell r="Q8380">
            <v>15</v>
          </cell>
          <cell r="AQ8380" t="str">
            <v>CRJ ST</v>
          </cell>
          <cell r="AW8380">
            <v>2015</v>
          </cell>
          <cell r="AX8380" t="str">
            <v>06</v>
          </cell>
          <cell r="BB8380" t="str">
            <v>CRJ ST</v>
          </cell>
          <cell r="BE8380" t="str">
            <v>06</v>
          </cell>
          <cell r="BF8380" t="str">
            <v>2015-S06</v>
          </cell>
          <cell r="BS8380" t="str">
            <v>Carre M</v>
          </cell>
          <cell r="BW8380" t="str">
            <v>07</v>
          </cell>
        </row>
        <row r="8381">
          <cell r="F8381" t="str">
            <v>IMB/51454/C/P0AD</v>
          </cell>
          <cell r="Q8381">
            <v>27</v>
          </cell>
          <cell r="AQ8381" t="str">
            <v>CRJ ST</v>
          </cell>
          <cell r="AW8381">
            <v>2015</v>
          </cell>
          <cell r="AX8381" t="str">
            <v>07</v>
          </cell>
          <cell r="BB8381" t="str">
            <v>CRJ ST</v>
          </cell>
          <cell r="BE8381" t="str">
            <v>07</v>
          </cell>
          <cell r="BF8381" t="str">
            <v>2015-S07</v>
          </cell>
          <cell r="BS8381" t="str">
            <v>Carre M</v>
          </cell>
          <cell r="BW8381" t="str">
            <v>07</v>
          </cell>
        </row>
        <row r="8382">
          <cell r="F8382" t="str">
            <v>IMB/51454/C/P0AG</v>
          </cell>
          <cell r="Q8382">
            <v>16</v>
          </cell>
          <cell r="AQ8382" t="str">
            <v>CRJ ST</v>
          </cell>
          <cell r="AW8382">
            <v>2015</v>
          </cell>
          <cell r="AX8382" t="str">
            <v>06</v>
          </cell>
          <cell r="BB8382" t="str">
            <v>CRJ ST</v>
          </cell>
          <cell r="BE8382" t="str">
            <v>06</v>
          </cell>
          <cell r="BF8382" t="str">
            <v>2015-S06</v>
          </cell>
          <cell r="BS8382" t="str">
            <v>Batik C</v>
          </cell>
          <cell r="BW8382" t="str">
            <v>06</v>
          </cell>
        </row>
        <row r="8383">
          <cell r="F8383" t="str">
            <v>IMB/51454/C/P0AT</v>
          </cell>
          <cell r="Q8383">
            <v>23</v>
          </cell>
          <cell r="AQ8383" t="str">
            <v>CRJ ST</v>
          </cell>
          <cell r="AW8383">
            <v>2015</v>
          </cell>
          <cell r="AX8383" t="str">
            <v>09</v>
          </cell>
          <cell r="BB8383" t="str">
            <v>CRJ ST</v>
          </cell>
          <cell r="BE8383" t="str">
            <v>09</v>
          </cell>
          <cell r="BF8383" t="str">
            <v>2015-S09</v>
          </cell>
          <cell r="BS8383" t="str">
            <v>Debrauwer J</v>
          </cell>
          <cell r="BW8383" t="str">
            <v>09</v>
          </cell>
        </row>
        <row r="8384">
          <cell r="F8384" t="str">
            <v>IMB/51454/C/P0FL</v>
          </cell>
          <cell r="Q8384">
            <v>4</v>
          </cell>
          <cell r="AQ8384" t="str">
            <v>CRJ ST</v>
          </cell>
          <cell r="AW8384">
            <v>2015</v>
          </cell>
          <cell r="AX8384" t="str">
            <v>14</v>
          </cell>
          <cell r="BB8384" t="str">
            <v>CRJ ST</v>
          </cell>
          <cell r="BE8384" t="str">
            <v>14</v>
          </cell>
          <cell r="BF8384" t="str">
            <v>2015-S14</v>
          </cell>
          <cell r="BS8384" t="str">
            <v>Matton V</v>
          </cell>
          <cell r="BW8384" t="str">
            <v>14</v>
          </cell>
        </row>
        <row r="8385">
          <cell r="F8385" t="str">
            <v>IMB/51454/S/OQIX</v>
          </cell>
          <cell r="Q8385">
            <v>1</v>
          </cell>
          <cell r="AQ8385" t="str">
            <v>Annulé</v>
          </cell>
          <cell r="AW8385" t="str">
            <v/>
          </cell>
          <cell r="AX8385" t="str">
            <v/>
          </cell>
          <cell r="BB8385" t="str">
            <v>Annulé</v>
          </cell>
          <cell r="BE8385" t="str">
            <v/>
          </cell>
          <cell r="BF8385" t="str">
            <v/>
          </cell>
          <cell r="BS8385" t="str">
            <v>Annulé</v>
          </cell>
          <cell r="BW8385" t="str">
            <v/>
          </cell>
        </row>
        <row r="8386">
          <cell r="F8386" t="str">
            <v>IMB/51454/C/P0J9</v>
          </cell>
          <cell r="Q8386">
            <v>5</v>
          </cell>
          <cell r="AQ8386" t="str">
            <v>SETRS ST</v>
          </cell>
          <cell r="AW8386">
            <v>2015</v>
          </cell>
          <cell r="AX8386" t="str">
            <v>07</v>
          </cell>
          <cell r="BB8386" t="str">
            <v>El Jilali B</v>
          </cell>
          <cell r="BE8386" t="str">
            <v>09</v>
          </cell>
          <cell r="BF8386" t="str">
            <v>2015-S09</v>
          </cell>
          <cell r="BS8386" t="str">
            <v>El Jilali B</v>
          </cell>
          <cell r="BW8386" t="str">
            <v>09</v>
          </cell>
        </row>
        <row r="8387">
          <cell r="F8387" t="str">
            <v>IMB/51454/C/P0K6</v>
          </cell>
          <cell r="Q8387">
            <v>8</v>
          </cell>
          <cell r="AQ8387" t="str">
            <v>CRJ ST</v>
          </cell>
          <cell r="AW8387">
            <v>2015</v>
          </cell>
          <cell r="AX8387" t="str">
            <v>06</v>
          </cell>
          <cell r="BB8387" t="str">
            <v>CRJ ST</v>
          </cell>
          <cell r="BE8387" t="str">
            <v>06</v>
          </cell>
          <cell r="BF8387" t="str">
            <v>2015-S06</v>
          </cell>
          <cell r="BS8387" t="str">
            <v>Debrauwer J</v>
          </cell>
          <cell r="BW8387" t="str">
            <v>09</v>
          </cell>
        </row>
        <row r="8388">
          <cell r="F8388" t="str">
            <v>IMB/51454/C/P0KV</v>
          </cell>
          <cell r="Q8388">
            <v>7</v>
          </cell>
          <cell r="AQ8388" t="str">
            <v>SETRS ST</v>
          </cell>
          <cell r="AW8388">
            <v>2015</v>
          </cell>
          <cell r="AX8388" t="str">
            <v>07</v>
          </cell>
          <cell r="BB8388" t="str">
            <v>El Jilali B</v>
          </cell>
          <cell r="BE8388" t="str">
            <v>08</v>
          </cell>
          <cell r="BF8388" t="str">
            <v>2015-S08</v>
          </cell>
          <cell r="BS8388" t="str">
            <v>El Jilali B</v>
          </cell>
          <cell r="BW8388" t="str">
            <v>08</v>
          </cell>
        </row>
        <row r="8389">
          <cell r="F8389" t="str">
            <v>IMB/51454/C/P0PC</v>
          </cell>
          <cell r="Q8389">
            <v>4</v>
          </cell>
          <cell r="AQ8389" t="str">
            <v>CRJ ST</v>
          </cell>
          <cell r="AW8389">
            <v>2016</v>
          </cell>
          <cell r="AX8389" t="str">
            <v>14</v>
          </cell>
          <cell r="BB8389" t="str">
            <v>CRJ ST</v>
          </cell>
          <cell r="BE8389" t="str">
            <v>14</v>
          </cell>
          <cell r="BF8389" t="str">
            <v>2016-S14</v>
          </cell>
          <cell r="BS8389" t="str">
            <v>Grosselin P</v>
          </cell>
          <cell r="BW8389" t="str">
            <v>15</v>
          </cell>
        </row>
        <row r="8390">
          <cell r="F8390" t="str">
            <v>IMB/51454/C/P0OC</v>
          </cell>
          <cell r="Q8390">
            <v>17</v>
          </cell>
          <cell r="AQ8390" t="str">
            <v>CRJ ST</v>
          </cell>
          <cell r="AW8390">
            <v>2015</v>
          </cell>
          <cell r="AX8390" t="str">
            <v>05</v>
          </cell>
          <cell r="BB8390" t="str">
            <v>CRJ ST</v>
          </cell>
          <cell r="BE8390" t="str">
            <v>05</v>
          </cell>
          <cell r="BF8390" t="str">
            <v>2015-S05</v>
          </cell>
          <cell r="BS8390" t="str">
            <v>Matton V</v>
          </cell>
          <cell r="BW8390" t="str">
            <v>05</v>
          </cell>
        </row>
        <row r="8391">
          <cell r="F8391" t="str">
            <v>IMB/51454/C/P0OD</v>
          </cell>
          <cell r="Q8391">
            <v>17</v>
          </cell>
          <cell r="AQ8391" t="str">
            <v>CRJ ST</v>
          </cell>
          <cell r="AW8391">
            <v>2015</v>
          </cell>
          <cell r="AX8391" t="str">
            <v>05</v>
          </cell>
          <cell r="BB8391" t="str">
            <v>CRJ ST</v>
          </cell>
          <cell r="BE8391" t="str">
            <v>05</v>
          </cell>
          <cell r="BF8391" t="str">
            <v>2015-S05</v>
          </cell>
          <cell r="BS8391" t="str">
            <v>Matton V</v>
          </cell>
          <cell r="BW8391" t="str">
            <v>05</v>
          </cell>
        </row>
        <row r="8392">
          <cell r="F8392" t="str">
            <v>IMB/51454/C/P0PM</v>
          </cell>
          <cell r="Q8392">
            <v>41</v>
          </cell>
          <cell r="AQ8392" t="str">
            <v>CRJ ST</v>
          </cell>
          <cell r="AW8392">
            <v>2015</v>
          </cell>
          <cell r="AX8392" t="str">
            <v>06</v>
          </cell>
          <cell r="BB8392" t="str">
            <v>CRJ ST</v>
          </cell>
          <cell r="BE8392" t="str">
            <v>06</v>
          </cell>
          <cell r="BF8392" t="str">
            <v>2015-S06</v>
          </cell>
          <cell r="BS8392" t="str">
            <v>Batik C</v>
          </cell>
          <cell r="BW8392" t="str">
            <v>06</v>
          </cell>
        </row>
        <row r="8393">
          <cell r="F8393" t="str">
            <v>IMB/51454/C/P0R9</v>
          </cell>
          <cell r="Q8393">
            <v>4</v>
          </cell>
          <cell r="AQ8393" t="str">
            <v>CRJ ST</v>
          </cell>
          <cell r="AW8393">
            <v>2015</v>
          </cell>
          <cell r="AX8393" t="str">
            <v>05</v>
          </cell>
          <cell r="BB8393" t="str">
            <v>CRJ ST</v>
          </cell>
          <cell r="BE8393" t="str">
            <v>05</v>
          </cell>
          <cell r="BF8393" t="str">
            <v>2015-S05</v>
          </cell>
          <cell r="BS8393" t="str">
            <v>Batik C</v>
          </cell>
          <cell r="BW8393" t="str">
            <v>08</v>
          </cell>
        </row>
        <row r="8394">
          <cell r="F8394" t="str">
            <v>IMB/51454/C/P0RD</v>
          </cell>
          <cell r="Q8394">
            <v>5</v>
          </cell>
          <cell r="AQ8394" t="str">
            <v>SETRS ST</v>
          </cell>
          <cell r="AW8394">
            <v>2015</v>
          </cell>
          <cell r="AX8394" t="str">
            <v>09</v>
          </cell>
          <cell r="BB8394" t="str">
            <v>Carre M</v>
          </cell>
          <cell r="BE8394" t="str">
            <v>10</v>
          </cell>
          <cell r="BF8394" t="str">
            <v>2015-S10</v>
          </cell>
          <cell r="BS8394" t="str">
            <v>Carre M</v>
          </cell>
          <cell r="BW8394" t="str">
            <v>10</v>
          </cell>
        </row>
        <row r="8395">
          <cell r="F8395" t="str">
            <v>IMB/51454/C/OTG9</v>
          </cell>
          <cell r="Q8395">
            <v>1</v>
          </cell>
          <cell r="AQ8395" t="str">
            <v>Annulé</v>
          </cell>
          <cell r="AW8395" t="str">
            <v/>
          </cell>
          <cell r="AX8395" t="str">
            <v/>
          </cell>
          <cell r="BB8395" t="str">
            <v>Annulé</v>
          </cell>
          <cell r="BE8395" t="str">
            <v/>
          </cell>
          <cell r="BF8395" t="str">
            <v/>
          </cell>
          <cell r="BS8395" t="str">
            <v>Annulé</v>
          </cell>
          <cell r="BW8395" t="str">
            <v/>
          </cell>
        </row>
        <row r="8396">
          <cell r="F8396" t="str">
            <v>IMB/51454/C/OT22</v>
          </cell>
          <cell r="Q8396">
            <v>8</v>
          </cell>
          <cell r="AQ8396" t="str">
            <v>CRJ ST</v>
          </cell>
          <cell r="AW8396">
            <v>2015</v>
          </cell>
          <cell r="AX8396" t="str">
            <v>05</v>
          </cell>
          <cell r="BB8396" t="str">
            <v>CRJ ST</v>
          </cell>
          <cell r="BE8396" t="str">
            <v>05</v>
          </cell>
          <cell r="BF8396" t="str">
            <v>2015-S05</v>
          </cell>
          <cell r="BS8396" t="str">
            <v>Batik C</v>
          </cell>
          <cell r="BW8396" t="str">
            <v>08</v>
          </cell>
        </row>
        <row r="8397">
          <cell r="F8397" t="str">
            <v>IMB/51454/C/P0T7</v>
          </cell>
          <cell r="Q8397">
            <v>8</v>
          </cell>
          <cell r="AQ8397" t="str">
            <v>CRJ ST</v>
          </cell>
          <cell r="AW8397">
            <v>2015</v>
          </cell>
          <cell r="AX8397" t="str">
            <v>05</v>
          </cell>
          <cell r="BB8397" t="str">
            <v>CRJ ST</v>
          </cell>
          <cell r="BE8397" t="str">
            <v>05</v>
          </cell>
          <cell r="BF8397" t="str">
            <v>2015-S05</v>
          </cell>
          <cell r="BS8397" t="str">
            <v>Batik C</v>
          </cell>
          <cell r="BW8397" t="str">
            <v>08</v>
          </cell>
        </row>
        <row r="8398">
          <cell r="F8398" t="str">
            <v>IMB/51454/C/P0U5</v>
          </cell>
          <cell r="Q8398">
            <v>5</v>
          </cell>
          <cell r="AQ8398" t="str">
            <v>CRJ ST</v>
          </cell>
          <cell r="AW8398">
            <v>2015</v>
          </cell>
          <cell r="AX8398" t="str">
            <v>09</v>
          </cell>
          <cell r="BB8398" t="str">
            <v>CRJ ST</v>
          </cell>
          <cell r="BE8398" t="str">
            <v>09</v>
          </cell>
          <cell r="BF8398" t="str">
            <v>2015-S09</v>
          </cell>
          <cell r="BS8398" t="str">
            <v>Matton V</v>
          </cell>
          <cell r="BW8398" t="str">
            <v>14</v>
          </cell>
        </row>
        <row r="8399">
          <cell r="F8399" t="str">
            <v>IMB/51454/C/P0U8</v>
          </cell>
          <cell r="Q8399">
            <v>4</v>
          </cell>
          <cell r="AQ8399" t="str">
            <v>CRJ ST</v>
          </cell>
          <cell r="AW8399">
            <v>2015</v>
          </cell>
          <cell r="AX8399" t="str">
            <v>05</v>
          </cell>
          <cell r="BB8399" t="str">
            <v>CRJ ST</v>
          </cell>
          <cell r="BE8399" t="str">
            <v>05</v>
          </cell>
          <cell r="BF8399" t="str">
            <v>2015-S05</v>
          </cell>
          <cell r="BS8399" t="str">
            <v>Matton V</v>
          </cell>
          <cell r="BW8399" t="str">
            <v>10</v>
          </cell>
        </row>
        <row r="8400">
          <cell r="F8400" t="str">
            <v>IMB/51454/C/P0V8</v>
          </cell>
          <cell r="Q8400">
            <v>18</v>
          </cell>
          <cell r="AQ8400" t="str">
            <v>CRJ ST</v>
          </cell>
          <cell r="AW8400">
            <v>2015</v>
          </cell>
          <cell r="AX8400" t="str">
            <v>05</v>
          </cell>
          <cell r="BB8400" t="str">
            <v>CRJ ST</v>
          </cell>
          <cell r="BE8400" t="str">
            <v>05</v>
          </cell>
          <cell r="BF8400" t="str">
            <v>2015-S05</v>
          </cell>
          <cell r="BS8400" t="str">
            <v>Matton V</v>
          </cell>
          <cell r="BW8400" t="str">
            <v>05</v>
          </cell>
        </row>
        <row r="8401">
          <cell r="F8401" t="str">
            <v>IMB/51454/C/P0VF</v>
          </cell>
          <cell r="Q8401">
            <v>6</v>
          </cell>
          <cell r="AQ8401" t="str">
            <v>CRJ ST</v>
          </cell>
          <cell r="AW8401">
            <v>2014</v>
          </cell>
          <cell r="AX8401" t="str">
            <v>01</v>
          </cell>
          <cell r="BB8401" t="str">
            <v>CRJ ST</v>
          </cell>
          <cell r="BE8401" t="str">
            <v>01</v>
          </cell>
          <cell r="BF8401" t="str">
            <v>2014-S01</v>
          </cell>
          <cell r="BS8401" t="str">
            <v>Batik C</v>
          </cell>
          <cell r="BW8401" t="str">
            <v>01</v>
          </cell>
        </row>
        <row r="8402">
          <cell r="F8402" t="str">
            <v>IMB/51454/C/P0VG</v>
          </cell>
          <cell r="Q8402">
            <v>6</v>
          </cell>
          <cell r="AQ8402" t="str">
            <v>CRJ ST</v>
          </cell>
          <cell r="AW8402">
            <v>2014</v>
          </cell>
          <cell r="AX8402" t="str">
            <v>01</v>
          </cell>
          <cell r="BB8402" t="str">
            <v>CRJ ST</v>
          </cell>
          <cell r="BE8402" t="str">
            <v>01</v>
          </cell>
          <cell r="BF8402" t="str">
            <v>2014-S01</v>
          </cell>
          <cell r="BS8402" t="str">
            <v>Batik C</v>
          </cell>
          <cell r="BW8402" t="str">
            <v>01</v>
          </cell>
        </row>
        <row r="8403">
          <cell r="F8403" t="str">
            <v>IMB/51454/C/P0W4</v>
          </cell>
          <cell r="Q8403">
            <v>12</v>
          </cell>
          <cell r="AQ8403" t="str">
            <v>CRJ ST</v>
          </cell>
          <cell r="AW8403">
            <v>2015</v>
          </cell>
          <cell r="AX8403" t="str">
            <v>07</v>
          </cell>
          <cell r="BB8403" t="str">
            <v>CRJ ST</v>
          </cell>
          <cell r="BE8403" t="str">
            <v>07</v>
          </cell>
          <cell r="BF8403" t="str">
            <v>2015-S07</v>
          </cell>
          <cell r="BS8403" t="str">
            <v>Carre M</v>
          </cell>
          <cell r="BW8403" t="str">
            <v>07</v>
          </cell>
        </row>
        <row r="8404">
          <cell r="F8404" t="str">
            <v>IMB/51454/C/P0W5</v>
          </cell>
          <cell r="Q8404">
            <v>12</v>
          </cell>
          <cell r="AQ8404" t="str">
            <v>CRJ ST</v>
          </cell>
          <cell r="AW8404">
            <v>2015</v>
          </cell>
          <cell r="AX8404" t="str">
            <v>07</v>
          </cell>
          <cell r="BB8404" t="str">
            <v>CRJ ST</v>
          </cell>
          <cell r="BE8404" t="str">
            <v>07</v>
          </cell>
          <cell r="BF8404" t="str">
            <v>2015-S07</v>
          </cell>
          <cell r="BS8404" t="str">
            <v>Carre M</v>
          </cell>
          <cell r="BW8404" t="str">
            <v>07</v>
          </cell>
        </row>
        <row r="8405">
          <cell r="F8405" t="str">
            <v>IMB/51454/C/TORP</v>
          </cell>
          <cell r="Q8405">
            <v>2</v>
          </cell>
          <cell r="AQ8405" t="str">
            <v>CRJ ST</v>
          </cell>
          <cell r="AW8405">
            <v>2015</v>
          </cell>
          <cell r="AX8405" t="str">
            <v>21</v>
          </cell>
          <cell r="BB8405" t="str">
            <v>CRJ ST</v>
          </cell>
          <cell r="BE8405" t="str">
            <v>21</v>
          </cell>
          <cell r="BF8405" t="str">
            <v>2015-S21</v>
          </cell>
          <cell r="BS8405" t="str">
            <v>DTI ST</v>
          </cell>
          <cell r="BW8405" t="str">
            <v>21</v>
          </cell>
        </row>
        <row r="8406">
          <cell r="F8406" t="str">
            <v>IMB/51454/C/P0WF</v>
          </cell>
          <cell r="Q8406">
            <v>12</v>
          </cell>
          <cell r="AQ8406" t="str">
            <v>SETRS ST</v>
          </cell>
          <cell r="AW8406">
            <v>2015</v>
          </cell>
          <cell r="AX8406" t="str">
            <v>08</v>
          </cell>
          <cell r="BB8406" t="str">
            <v>Bauden A</v>
          </cell>
          <cell r="BE8406" t="str">
            <v>10</v>
          </cell>
          <cell r="BF8406" t="str">
            <v>2015-S10</v>
          </cell>
          <cell r="BS8406" t="str">
            <v>Bauden A</v>
          </cell>
          <cell r="BW8406" t="str">
            <v>10</v>
          </cell>
        </row>
        <row r="8407">
          <cell r="F8407" t="str">
            <v>IMB/51454/C/TORQ</v>
          </cell>
          <cell r="Q8407">
            <v>9</v>
          </cell>
          <cell r="AQ8407" t="str">
            <v>CRJ ST</v>
          </cell>
          <cell r="AW8407">
            <v>2015</v>
          </cell>
          <cell r="AX8407" t="str">
            <v>21</v>
          </cell>
          <cell r="BB8407" t="str">
            <v>CRJ ST</v>
          </cell>
          <cell r="BE8407" t="str">
            <v>21</v>
          </cell>
          <cell r="BF8407" t="str">
            <v>2015-S21</v>
          </cell>
          <cell r="BS8407" t="str">
            <v>DTI ST</v>
          </cell>
          <cell r="BW8407" t="str">
            <v>21</v>
          </cell>
        </row>
        <row r="8408">
          <cell r="F8408" t="str">
            <v>IMB/51454/C/R6UC</v>
          </cell>
          <cell r="Q8408">
            <v>1</v>
          </cell>
          <cell r="AQ8408" t="str">
            <v>CRJ ST</v>
          </cell>
          <cell r="AW8408">
            <v>2015</v>
          </cell>
          <cell r="AX8408" t="str">
            <v>09</v>
          </cell>
          <cell r="BB8408" t="str">
            <v>CRJ ST</v>
          </cell>
          <cell r="BE8408" t="str">
            <v>09</v>
          </cell>
          <cell r="BF8408" t="str">
            <v>2015-S09</v>
          </cell>
          <cell r="BS8408" t="str">
            <v>Debrauwer J</v>
          </cell>
          <cell r="BW8408" t="str">
            <v>09</v>
          </cell>
        </row>
        <row r="8409">
          <cell r="F8409" t="str">
            <v>IMB/51454/C/TPR8</v>
          </cell>
          <cell r="Q8409">
            <v>15</v>
          </cell>
          <cell r="AQ8409" t="str">
            <v>SETRS ST</v>
          </cell>
          <cell r="AW8409">
            <v>2015</v>
          </cell>
          <cell r="AX8409" t="str">
            <v>08</v>
          </cell>
          <cell r="BB8409" t="str">
            <v>Carre M</v>
          </cell>
          <cell r="BE8409" t="str">
            <v>08</v>
          </cell>
          <cell r="BF8409" t="str">
            <v>2015-S08</v>
          </cell>
          <cell r="BS8409" t="str">
            <v>Carre M</v>
          </cell>
          <cell r="BW8409" t="str">
            <v>08</v>
          </cell>
        </row>
        <row r="8410">
          <cell r="F8410" t="str">
            <v>IMB/51454/C/TPR9</v>
          </cell>
          <cell r="Q8410">
            <v>10</v>
          </cell>
          <cell r="AQ8410" t="str">
            <v>SETRS ST</v>
          </cell>
          <cell r="AW8410">
            <v>2015</v>
          </cell>
          <cell r="AX8410" t="str">
            <v>08</v>
          </cell>
          <cell r="BB8410" t="str">
            <v>Carre M</v>
          </cell>
          <cell r="BE8410" t="str">
            <v>08</v>
          </cell>
          <cell r="BF8410" t="str">
            <v>2015-S08</v>
          </cell>
          <cell r="BS8410" t="str">
            <v>Carre M</v>
          </cell>
          <cell r="BW8410" t="str">
            <v>08</v>
          </cell>
        </row>
        <row r="8411">
          <cell r="F8411" t="str">
            <v>IMB/51454/C/TSW8</v>
          </cell>
          <cell r="Q8411">
            <v>10</v>
          </cell>
          <cell r="AQ8411" t="str">
            <v>CRJ ST</v>
          </cell>
          <cell r="AW8411">
            <v>2015</v>
          </cell>
          <cell r="AX8411" t="str">
            <v>05</v>
          </cell>
          <cell r="BB8411" t="str">
            <v>CRJ ST</v>
          </cell>
          <cell r="BE8411" t="str">
            <v>05</v>
          </cell>
          <cell r="BF8411" t="str">
            <v>2015-S05</v>
          </cell>
          <cell r="BS8411" t="str">
            <v>Debrauwer J</v>
          </cell>
          <cell r="BW8411" t="str">
            <v>08</v>
          </cell>
        </row>
        <row r="8412">
          <cell r="F8412" t="str">
            <v>IMB/51454/S/OT3J</v>
          </cell>
          <cell r="Q8412">
            <v>7</v>
          </cell>
          <cell r="AQ8412" t="str">
            <v>CRJ ST</v>
          </cell>
          <cell r="AW8412">
            <v>2015</v>
          </cell>
          <cell r="AX8412" t="str">
            <v>07</v>
          </cell>
          <cell r="BB8412" t="str">
            <v>CRJ ST</v>
          </cell>
          <cell r="BE8412" t="str">
            <v>07</v>
          </cell>
          <cell r="BF8412" t="str">
            <v>2015-S07</v>
          </cell>
          <cell r="BS8412" t="str">
            <v>Matton V</v>
          </cell>
          <cell r="BW8412" t="str">
            <v>24</v>
          </cell>
        </row>
        <row r="8413">
          <cell r="F8413" t="str">
            <v>IMB/51454/C/OTGT</v>
          </cell>
          <cell r="Q8413">
            <v>3</v>
          </cell>
          <cell r="AQ8413" t="str">
            <v>Annulé</v>
          </cell>
          <cell r="AW8413" t="str">
            <v/>
          </cell>
          <cell r="AX8413" t="str">
            <v/>
          </cell>
          <cell r="BB8413" t="str">
            <v>Annulé</v>
          </cell>
          <cell r="BE8413" t="str">
            <v/>
          </cell>
          <cell r="BF8413" t="str">
            <v/>
          </cell>
          <cell r="BS8413" t="str">
            <v>Annulé</v>
          </cell>
          <cell r="BW8413" t="str">
            <v/>
          </cell>
        </row>
        <row r="8414">
          <cell r="F8414" t="str">
            <v>IMB/51454/S/ONAD</v>
          </cell>
          <cell r="Q8414">
            <v>4</v>
          </cell>
          <cell r="AQ8414" t="str">
            <v>SETRS ST</v>
          </cell>
          <cell r="AW8414">
            <v>2015</v>
          </cell>
          <cell r="AX8414" t="str">
            <v>26</v>
          </cell>
          <cell r="BB8414" t="str">
            <v>TELCOM ST</v>
          </cell>
          <cell r="BE8414" t="str">
            <v>30</v>
          </cell>
          <cell r="BF8414" t="str">
            <v>2015-S30</v>
          </cell>
          <cell r="BS8414" t="str">
            <v>DTI ST</v>
          </cell>
          <cell r="BW8414" t="str">
            <v>33</v>
          </cell>
        </row>
        <row r="8415">
          <cell r="F8415" t="str">
            <v>IMB/51454/C/OP1P</v>
          </cell>
          <cell r="Q8415">
            <v>3</v>
          </cell>
          <cell r="AQ8415" t="str">
            <v>Annulé</v>
          </cell>
          <cell r="AW8415" t="str">
            <v/>
          </cell>
          <cell r="AX8415" t="str">
            <v/>
          </cell>
          <cell r="BB8415" t="str">
            <v>Annulé</v>
          </cell>
          <cell r="BE8415" t="str">
            <v/>
          </cell>
          <cell r="BF8415" t="str">
            <v/>
          </cell>
          <cell r="BS8415" t="str">
            <v>Annulé</v>
          </cell>
          <cell r="BW8415" t="str">
            <v/>
          </cell>
        </row>
        <row r="8416">
          <cell r="F8416" t="str">
            <v>IMB/51454/S/OT5Y</v>
          </cell>
          <cell r="Q8416">
            <v>1</v>
          </cell>
          <cell r="AQ8416" t="str">
            <v>CRJ ST</v>
          </cell>
          <cell r="AW8416">
            <v>2015</v>
          </cell>
          <cell r="AX8416" t="str">
            <v>05</v>
          </cell>
          <cell r="BB8416" t="str">
            <v>CRJ ST</v>
          </cell>
          <cell r="BE8416" t="str">
            <v>05</v>
          </cell>
          <cell r="BF8416" t="str">
            <v>2015-S05</v>
          </cell>
          <cell r="BS8416" t="str">
            <v>Matton V</v>
          </cell>
          <cell r="BW8416" t="str">
            <v>10</v>
          </cell>
        </row>
        <row r="8417">
          <cell r="F8417" t="str">
            <v>IMB/51454/C/OPIJ</v>
          </cell>
          <cell r="Q8417">
            <v>1</v>
          </cell>
          <cell r="AQ8417" t="str">
            <v>Annulé</v>
          </cell>
          <cell r="AW8417" t="str">
            <v/>
          </cell>
          <cell r="AX8417" t="str">
            <v/>
          </cell>
          <cell r="BB8417" t="str">
            <v>Annulé</v>
          </cell>
          <cell r="BE8417" t="str">
            <v/>
          </cell>
          <cell r="BF8417" t="str">
            <v/>
          </cell>
          <cell r="BS8417" t="str">
            <v>Annulé</v>
          </cell>
          <cell r="BW8417" t="str">
            <v/>
          </cell>
        </row>
        <row r="8418">
          <cell r="F8418" t="str">
            <v>IMB/51454/S/OUD2</v>
          </cell>
          <cell r="Q8418">
            <v>2</v>
          </cell>
          <cell r="AQ8418" t="str">
            <v>SETRS ST</v>
          </cell>
          <cell r="AW8418">
            <v>2015</v>
          </cell>
          <cell r="AX8418" t="str">
            <v>07</v>
          </cell>
          <cell r="BB8418" t="str">
            <v>El Jilali B</v>
          </cell>
          <cell r="BE8418" t="str">
            <v>12</v>
          </cell>
          <cell r="BF8418" t="str">
            <v>2015-S12</v>
          </cell>
          <cell r="BS8418" t="str">
            <v>El Jilali B</v>
          </cell>
          <cell r="BW8418" t="str">
            <v>12</v>
          </cell>
        </row>
        <row r="8419">
          <cell r="F8419" t="str">
            <v>IMB/51454/S/OUE5</v>
          </cell>
          <cell r="Q8419">
            <v>1</v>
          </cell>
          <cell r="AQ8419" t="str">
            <v>SETRS ST</v>
          </cell>
          <cell r="AW8419">
            <v>2015</v>
          </cell>
          <cell r="AX8419" t="str">
            <v>08</v>
          </cell>
          <cell r="BB8419" t="str">
            <v>Bauden A</v>
          </cell>
          <cell r="BE8419" t="str">
            <v>10</v>
          </cell>
          <cell r="BF8419" t="str">
            <v>2015-S10</v>
          </cell>
          <cell r="BS8419" t="str">
            <v>Bauden A</v>
          </cell>
          <cell r="BW8419" t="str">
            <v>10</v>
          </cell>
        </row>
        <row r="8420">
          <cell r="F8420" t="str">
            <v>IMB/51454/C/OPMM</v>
          </cell>
          <cell r="Q8420">
            <v>4</v>
          </cell>
          <cell r="AQ8420" t="str">
            <v>Annulé</v>
          </cell>
          <cell r="AW8420" t="str">
            <v/>
          </cell>
          <cell r="AX8420" t="str">
            <v/>
          </cell>
          <cell r="BB8420" t="str">
            <v>Annulé</v>
          </cell>
          <cell r="BE8420" t="str">
            <v/>
          </cell>
          <cell r="BF8420" t="str">
            <v/>
          </cell>
          <cell r="BS8420" t="str">
            <v>Annulé</v>
          </cell>
          <cell r="BW8420" t="str">
            <v/>
          </cell>
        </row>
        <row r="8421">
          <cell r="F8421" t="str">
            <v>IMB/51454/C/00RI</v>
          </cell>
          <cell r="Q8421">
            <v>18</v>
          </cell>
          <cell r="AQ8421" t="str">
            <v>CRJ ST</v>
          </cell>
          <cell r="AW8421">
            <v>2015</v>
          </cell>
          <cell r="AX8421" t="str">
            <v>07</v>
          </cell>
          <cell r="BB8421" t="str">
            <v>CRJ ST</v>
          </cell>
          <cell r="BE8421" t="str">
            <v>07</v>
          </cell>
          <cell r="BF8421" t="str">
            <v>2015-S07</v>
          </cell>
          <cell r="BS8421" t="str">
            <v>Matton V</v>
          </cell>
          <cell r="BW8421" t="str">
            <v>09</v>
          </cell>
        </row>
        <row r="8422">
          <cell r="F8422" t="str">
            <v>IMB/51454/C/OA59</v>
          </cell>
          <cell r="Q8422">
            <v>8</v>
          </cell>
          <cell r="AQ8422" t="str">
            <v>CRJ ST</v>
          </cell>
          <cell r="AW8422">
            <v>2015</v>
          </cell>
          <cell r="AX8422" t="str">
            <v>03</v>
          </cell>
          <cell r="BB8422" t="str">
            <v>CRJ ST</v>
          </cell>
          <cell r="BE8422" t="str">
            <v>03</v>
          </cell>
          <cell r="BF8422" t="str">
            <v>2015-S03</v>
          </cell>
          <cell r="BS8422" t="str">
            <v>Debrauwer J</v>
          </cell>
          <cell r="BW8422" t="str">
            <v>03</v>
          </cell>
        </row>
        <row r="8423">
          <cell r="F8423" t="str">
            <v>IMB/51454/C/OUHH</v>
          </cell>
          <cell r="Q8423">
            <v>8</v>
          </cell>
          <cell r="AQ8423" t="str">
            <v>SETRS ST</v>
          </cell>
          <cell r="AW8423">
            <v>2015</v>
          </cell>
          <cell r="AX8423" t="str">
            <v>08</v>
          </cell>
          <cell r="BB8423" t="str">
            <v>DTI ST</v>
          </cell>
          <cell r="BE8423" t="str">
            <v>18</v>
          </cell>
          <cell r="BF8423" t="str">
            <v>2015-S18</v>
          </cell>
          <cell r="BS8423" t="str">
            <v>DTI ST</v>
          </cell>
          <cell r="BW8423" t="str">
            <v>18</v>
          </cell>
        </row>
        <row r="8424">
          <cell r="F8424" t="str">
            <v>IMB/51454/C/000C</v>
          </cell>
          <cell r="Q8424">
            <v>1</v>
          </cell>
          <cell r="AQ8424" t="str">
            <v>CRJ ST</v>
          </cell>
          <cell r="AW8424">
            <v>2015</v>
          </cell>
          <cell r="AX8424" t="str">
            <v>07</v>
          </cell>
          <cell r="BB8424" t="str">
            <v>CRJ ST</v>
          </cell>
          <cell r="BE8424" t="str">
            <v>07</v>
          </cell>
          <cell r="BF8424" t="str">
            <v>2015-S07</v>
          </cell>
          <cell r="BS8424" t="str">
            <v>Matton V</v>
          </cell>
          <cell r="BW8424" t="str">
            <v>24</v>
          </cell>
        </row>
        <row r="8425">
          <cell r="F8425" t="str">
            <v>IMB/51454/C/00BO</v>
          </cell>
          <cell r="Q8425">
            <v>4</v>
          </cell>
          <cell r="AQ8425" t="str">
            <v>SETRS ST</v>
          </cell>
          <cell r="AW8425">
            <v>2015</v>
          </cell>
          <cell r="AX8425" t="str">
            <v>06</v>
          </cell>
          <cell r="BB8425" t="str">
            <v>El Jilali B</v>
          </cell>
          <cell r="BE8425" t="str">
            <v>41</v>
          </cell>
          <cell r="BF8425" t="str">
            <v>2015-S41</v>
          </cell>
          <cell r="BS8425" t="str">
            <v>El Jilali B</v>
          </cell>
          <cell r="BW8425" t="str">
            <v>41</v>
          </cell>
        </row>
        <row r="8426">
          <cell r="F8426" t="str">
            <v>IMB/51454/C/00C5</v>
          </cell>
          <cell r="Q8426">
            <v>4</v>
          </cell>
          <cell r="AQ8426" t="str">
            <v>SETRS ST</v>
          </cell>
          <cell r="AW8426" t="str">
            <v/>
          </cell>
          <cell r="AX8426" t="str">
            <v/>
          </cell>
          <cell r="BE8426" t="str">
            <v/>
          </cell>
          <cell r="BF8426" t="str">
            <v/>
          </cell>
          <cell r="BW8426" t="str">
            <v/>
          </cell>
        </row>
        <row r="8427">
          <cell r="F8427" t="str">
            <v>IMB/51454/C/OI3H</v>
          </cell>
          <cell r="Q8427">
            <v>4</v>
          </cell>
          <cell r="AQ8427" t="str">
            <v>SETRS ST</v>
          </cell>
          <cell r="AW8427" t="str">
            <v/>
          </cell>
          <cell r="AX8427" t="str">
            <v/>
          </cell>
          <cell r="BE8427" t="str">
            <v/>
          </cell>
          <cell r="BF8427" t="str">
            <v/>
          </cell>
          <cell r="BW8427" t="str">
            <v/>
          </cell>
        </row>
        <row r="8428">
          <cell r="F8428" t="str">
            <v>IMB/51454/C/OHAT</v>
          </cell>
          <cell r="Q8428">
            <v>6</v>
          </cell>
          <cell r="AQ8428" t="str">
            <v>SETRS ST</v>
          </cell>
          <cell r="AW8428">
            <v>2015</v>
          </cell>
          <cell r="AX8428" t="str">
            <v>06</v>
          </cell>
          <cell r="BB8428" t="str">
            <v>El Jilali B</v>
          </cell>
          <cell r="BE8428" t="str">
            <v>09</v>
          </cell>
          <cell r="BF8428" t="str">
            <v>2015-S09</v>
          </cell>
          <cell r="BS8428" t="str">
            <v>El Jilali B</v>
          </cell>
          <cell r="BW8428" t="str">
            <v>09</v>
          </cell>
        </row>
        <row r="8429">
          <cell r="F8429" t="str">
            <v>IMB/51454/C/OHEU</v>
          </cell>
          <cell r="Q8429">
            <v>8</v>
          </cell>
          <cell r="AQ8429" t="str">
            <v>SETRS ST</v>
          </cell>
          <cell r="AW8429">
            <v>2015</v>
          </cell>
          <cell r="AX8429" t="str">
            <v>08</v>
          </cell>
          <cell r="BB8429" t="str">
            <v>DTI ST</v>
          </cell>
          <cell r="BE8429" t="str">
            <v>03</v>
          </cell>
          <cell r="BF8429" t="str">
            <v>2015-S03</v>
          </cell>
          <cell r="BS8429" t="str">
            <v>Matton V</v>
          </cell>
          <cell r="BW8429" t="str">
            <v>12</v>
          </cell>
        </row>
        <row r="8430">
          <cell r="F8430" t="str">
            <v>IMB/51454/C/OIVK</v>
          </cell>
          <cell r="Q8430">
            <v>8</v>
          </cell>
          <cell r="AQ8430" t="str">
            <v>CRJ ST</v>
          </cell>
          <cell r="AW8430">
            <v>2015</v>
          </cell>
          <cell r="AX8430" t="str">
            <v>05</v>
          </cell>
          <cell r="BB8430" t="str">
            <v>CRJ ST</v>
          </cell>
          <cell r="BE8430" t="str">
            <v>05</v>
          </cell>
          <cell r="BF8430" t="str">
            <v>2015-S05</v>
          </cell>
          <cell r="BS8430" t="str">
            <v>Debrauwer J</v>
          </cell>
          <cell r="BW8430" t="str">
            <v>08</v>
          </cell>
        </row>
        <row r="8431">
          <cell r="F8431" t="str">
            <v>IMB/51454/C/OJJ6</v>
          </cell>
          <cell r="Q8431">
            <v>8</v>
          </cell>
          <cell r="AQ8431" t="str">
            <v>CRJ ST</v>
          </cell>
          <cell r="AW8431">
            <v>2015</v>
          </cell>
          <cell r="AX8431" t="str">
            <v>13</v>
          </cell>
          <cell r="BB8431" t="str">
            <v>CRJ ST</v>
          </cell>
          <cell r="BE8431" t="str">
            <v>13</v>
          </cell>
          <cell r="BF8431" t="str">
            <v>2015-S13</v>
          </cell>
          <cell r="BS8431" t="str">
            <v>Carre M</v>
          </cell>
          <cell r="BW8431" t="str">
            <v>13</v>
          </cell>
        </row>
        <row r="8432">
          <cell r="F8432" t="str">
            <v>IMB/51454/C/OL9S</v>
          </cell>
          <cell r="Q8432">
            <v>5</v>
          </cell>
          <cell r="AQ8432" t="str">
            <v>CRJ ST</v>
          </cell>
          <cell r="AW8432">
            <v>2015</v>
          </cell>
          <cell r="AX8432" t="str">
            <v>07</v>
          </cell>
          <cell r="BB8432" t="str">
            <v>CRJ ST</v>
          </cell>
          <cell r="BE8432" t="str">
            <v>07</v>
          </cell>
          <cell r="BF8432" t="str">
            <v>2015-S07</v>
          </cell>
          <cell r="BS8432" t="str">
            <v>Matton V</v>
          </cell>
          <cell r="BW8432" t="str">
            <v>10</v>
          </cell>
        </row>
        <row r="8433">
          <cell r="F8433" t="str">
            <v>IMB/51454/C/OL9V</v>
          </cell>
          <cell r="Q8433">
            <v>7</v>
          </cell>
          <cell r="AQ8433" t="str">
            <v>CRJ ST</v>
          </cell>
          <cell r="AW8433">
            <v>2015</v>
          </cell>
          <cell r="AX8433" t="str">
            <v>09</v>
          </cell>
          <cell r="BB8433" t="str">
            <v>CRJ ST</v>
          </cell>
          <cell r="BE8433" t="str">
            <v>09</v>
          </cell>
          <cell r="BF8433" t="str">
            <v>2015-S09</v>
          </cell>
          <cell r="BS8433" t="str">
            <v>Carre M</v>
          </cell>
          <cell r="BW8433" t="str">
            <v>09</v>
          </cell>
        </row>
        <row r="8434">
          <cell r="F8434" t="str">
            <v>IMB/51454/C/OMXI</v>
          </cell>
          <cell r="Q8434">
            <v>42</v>
          </cell>
          <cell r="AQ8434" t="str">
            <v>CRJ ST</v>
          </cell>
          <cell r="AW8434">
            <v>2015</v>
          </cell>
          <cell r="AX8434" t="str">
            <v>09</v>
          </cell>
          <cell r="BB8434" t="str">
            <v>BET2D ST</v>
          </cell>
          <cell r="BE8434" t="str">
            <v>04</v>
          </cell>
          <cell r="BF8434" t="str">
            <v>2017-S04</v>
          </cell>
          <cell r="BS8434" t="str">
            <v>BET2D ST</v>
          </cell>
          <cell r="BW8434" t="str">
            <v>04</v>
          </cell>
        </row>
        <row r="8435">
          <cell r="F8435" t="str">
            <v>IMB/51454/C/OLMY</v>
          </cell>
          <cell r="Q8435">
            <v>6</v>
          </cell>
          <cell r="AQ8435" t="str">
            <v>CRJ ST</v>
          </cell>
          <cell r="AW8435">
            <v>2015</v>
          </cell>
          <cell r="AX8435" t="str">
            <v>06</v>
          </cell>
          <cell r="BB8435" t="str">
            <v>CRJ ST</v>
          </cell>
          <cell r="BE8435" t="str">
            <v>06</v>
          </cell>
          <cell r="BF8435" t="str">
            <v>2015-S06</v>
          </cell>
          <cell r="BS8435" t="str">
            <v>Matton V</v>
          </cell>
          <cell r="BW8435" t="str">
            <v>10</v>
          </cell>
        </row>
        <row r="8436">
          <cell r="F8436" t="str">
            <v>IMB/51454/C/OLQA</v>
          </cell>
          <cell r="Q8436">
            <v>7</v>
          </cell>
          <cell r="AQ8436" t="str">
            <v>CRJ ST</v>
          </cell>
          <cell r="AW8436">
            <v>2015</v>
          </cell>
          <cell r="AX8436" t="str">
            <v>09</v>
          </cell>
          <cell r="BB8436" t="str">
            <v>CRJ ST</v>
          </cell>
          <cell r="BE8436" t="str">
            <v>09</v>
          </cell>
          <cell r="BF8436" t="str">
            <v>2015-S09</v>
          </cell>
          <cell r="BS8436" t="str">
            <v>Carre M</v>
          </cell>
          <cell r="BW8436" t="str">
            <v>09</v>
          </cell>
        </row>
        <row r="8437">
          <cell r="F8437" t="str">
            <v>IMB/51454/C/ON54</v>
          </cell>
          <cell r="Q8437">
            <v>5</v>
          </cell>
          <cell r="AQ8437" t="str">
            <v>CRJ ST</v>
          </cell>
          <cell r="AW8437">
            <v>2015</v>
          </cell>
          <cell r="AX8437" t="str">
            <v>09</v>
          </cell>
          <cell r="BB8437" t="str">
            <v>CRJ ST</v>
          </cell>
          <cell r="BE8437" t="str">
            <v>09</v>
          </cell>
          <cell r="BF8437" t="str">
            <v>2015-S09</v>
          </cell>
          <cell r="BS8437" t="str">
            <v>Matton V</v>
          </cell>
          <cell r="BW8437" t="str">
            <v>10</v>
          </cell>
        </row>
        <row r="8438">
          <cell r="F8438" t="str">
            <v>IMB/51454/C/ON5Z</v>
          </cell>
          <cell r="Q8438">
            <v>12</v>
          </cell>
          <cell r="AQ8438" t="str">
            <v>CRJ ST</v>
          </cell>
          <cell r="AW8438">
            <v>2015</v>
          </cell>
          <cell r="AX8438" t="str">
            <v>14</v>
          </cell>
          <cell r="BB8438" t="str">
            <v>CRJ ST</v>
          </cell>
          <cell r="BE8438" t="str">
            <v>14</v>
          </cell>
          <cell r="BF8438" t="str">
            <v>2015-S14</v>
          </cell>
          <cell r="BS8438" t="str">
            <v>Matton V</v>
          </cell>
          <cell r="BW8438" t="str">
            <v>14</v>
          </cell>
        </row>
        <row r="8439">
          <cell r="F8439" t="str">
            <v>IMB/51454/C/OPAA</v>
          </cell>
          <cell r="Q8439">
            <v>7</v>
          </cell>
          <cell r="AQ8439" t="str">
            <v>CRJ ST</v>
          </cell>
          <cell r="AW8439">
            <v>2015</v>
          </cell>
          <cell r="AX8439" t="str">
            <v>08</v>
          </cell>
          <cell r="BB8439" t="str">
            <v>CRJ ST</v>
          </cell>
          <cell r="BE8439" t="str">
            <v>08</v>
          </cell>
          <cell r="BF8439" t="str">
            <v>2015-S08</v>
          </cell>
          <cell r="BS8439" t="str">
            <v>Batik C</v>
          </cell>
          <cell r="BW8439" t="str">
            <v>08</v>
          </cell>
        </row>
        <row r="8440">
          <cell r="F8440" t="str">
            <v>IMB/51454/S/OOJ1</v>
          </cell>
          <cell r="Q8440">
            <v>2</v>
          </cell>
          <cell r="AQ8440" t="str">
            <v>Annulé</v>
          </cell>
          <cell r="AW8440" t="str">
            <v/>
          </cell>
          <cell r="AX8440" t="str">
            <v/>
          </cell>
          <cell r="BB8440" t="str">
            <v>Annulé</v>
          </cell>
          <cell r="BE8440" t="str">
            <v/>
          </cell>
          <cell r="BF8440" t="str">
            <v/>
          </cell>
          <cell r="BS8440" t="str">
            <v>Annulé</v>
          </cell>
          <cell r="BW8440" t="str">
            <v/>
          </cell>
        </row>
        <row r="8441">
          <cell r="F8441" t="str">
            <v>IMB/51454/C/OPYT</v>
          </cell>
          <cell r="Q8441">
            <v>6</v>
          </cell>
          <cell r="AQ8441" t="str">
            <v>CRJ ST</v>
          </cell>
          <cell r="AW8441">
            <v>2015</v>
          </cell>
          <cell r="AX8441" t="str">
            <v>09</v>
          </cell>
          <cell r="BB8441" t="str">
            <v>CRJ ST</v>
          </cell>
          <cell r="BE8441" t="str">
            <v>09</v>
          </cell>
          <cell r="BF8441" t="str">
            <v>2015-S09</v>
          </cell>
          <cell r="BS8441" t="str">
            <v>Matton V</v>
          </cell>
          <cell r="BW8441" t="str">
            <v>10</v>
          </cell>
        </row>
        <row r="8442">
          <cell r="F8442" t="str">
            <v>IMB/51454/C/OQSE</v>
          </cell>
          <cell r="Q8442">
            <v>6</v>
          </cell>
          <cell r="AQ8442" t="str">
            <v>CRJ ST</v>
          </cell>
          <cell r="AW8442">
            <v>2015</v>
          </cell>
          <cell r="AX8442" t="str">
            <v>09</v>
          </cell>
          <cell r="BB8442" t="str">
            <v>CRJ ST</v>
          </cell>
          <cell r="BE8442" t="str">
            <v>09</v>
          </cell>
          <cell r="BF8442" t="str">
            <v>2015-S09</v>
          </cell>
          <cell r="BS8442" t="str">
            <v>Matton V</v>
          </cell>
          <cell r="BW8442" t="str">
            <v>10</v>
          </cell>
        </row>
        <row r="8443">
          <cell r="F8443" t="str">
            <v>IMB/51454/C/ORJT</v>
          </cell>
          <cell r="Q8443">
            <v>4</v>
          </cell>
          <cell r="AQ8443" t="str">
            <v>CRJ ST</v>
          </cell>
          <cell r="AW8443">
            <v>2015</v>
          </cell>
          <cell r="AX8443" t="str">
            <v>09</v>
          </cell>
          <cell r="BB8443" t="str">
            <v>CRJ ST</v>
          </cell>
          <cell r="BE8443" t="str">
            <v>09</v>
          </cell>
          <cell r="BF8443" t="str">
            <v>2015-S09</v>
          </cell>
          <cell r="BS8443" t="str">
            <v>Matton V</v>
          </cell>
          <cell r="BW8443" t="str">
            <v>13</v>
          </cell>
        </row>
        <row r="8444">
          <cell r="F8444" t="str">
            <v>IMB/51454/C/OU9R</v>
          </cell>
          <cell r="Q8444">
            <v>5</v>
          </cell>
          <cell r="AQ8444" t="str">
            <v>SETRS ST</v>
          </cell>
          <cell r="AW8444">
            <v>2015</v>
          </cell>
          <cell r="AX8444" t="str">
            <v>06</v>
          </cell>
          <cell r="BB8444" t="str">
            <v>El Jilali B</v>
          </cell>
          <cell r="BE8444" t="str">
            <v>41</v>
          </cell>
          <cell r="BF8444" t="str">
            <v>2015-S41</v>
          </cell>
          <cell r="BS8444" t="str">
            <v>El Jilali B</v>
          </cell>
          <cell r="BW8444" t="str">
            <v>41</v>
          </cell>
        </row>
        <row r="8445">
          <cell r="F8445" t="str">
            <v>IMB/51454/C/OSID</v>
          </cell>
          <cell r="Q8445">
            <v>11</v>
          </cell>
          <cell r="AQ8445" t="str">
            <v>CRJ ST</v>
          </cell>
          <cell r="AW8445">
            <v>2015</v>
          </cell>
          <cell r="AX8445" t="str">
            <v>09</v>
          </cell>
          <cell r="BB8445" t="str">
            <v>CRJ ST</v>
          </cell>
          <cell r="BE8445" t="str">
            <v>09</v>
          </cell>
          <cell r="BF8445" t="str">
            <v>2015-S09</v>
          </cell>
          <cell r="BS8445" t="str">
            <v>Carre M</v>
          </cell>
          <cell r="BW8445" t="str">
            <v>09</v>
          </cell>
        </row>
        <row r="8446">
          <cell r="F8446" t="str">
            <v>IMB/51454/C/OSIS</v>
          </cell>
          <cell r="Q8446">
            <v>7</v>
          </cell>
          <cell r="AQ8446" t="str">
            <v>CRJ ST</v>
          </cell>
          <cell r="AW8446">
            <v>2015</v>
          </cell>
          <cell r="AX8446" t="str">
            <v>13</v>
          </cell>
          <cell r="BB8446" t="str">
            <v>CRJ ST</v>
          </cell>
          <cell r="BE8446" t="str">
            <v>13</v>
          </cell>
          <cell r="BF8446" t="str">
            <v>2015-S13</v>
          </cell>
          <cell r="BS8446" t="str">
            <v>Carre M</v>
          </cell>
          <cell r="BW8446" t="str">
            <v>13</v>
          </cell>
        </row>
        <row r="8447">
          <cell r="F8447" t="str">
            <v>IMB/51454/C/ONW0</v>
          </cell>
          <cell r="Q8447">
            <v>1</v>
          </cell>
          <cell r="AQ8447" t="str">
            <v>SETRS ST</v>
          </cell>
          <cell r="AW8447">
            <v>2015</v>
          </cell>
          <cell r="AX8447" t="str">
            <v>07</v>
          </cell>
          <cell r="BB8447" t="str">
            <v>Kluj B</v>
          </cell>
          <cell r="BE8447" t="str">
            <v>21</v>
          </cell>
          <cell r="BF8447" t="str">
            <v>2016-S21</v>
          </cell>
          <cell r="BS8447" t="str">
            <v>Mathissart K</v>
          </cell>
          <cell r="BW8447" t="str">
            <v>34</v>
          </cell>
        </row>
        <row r="8448">
          <cell r="F8448" t="str">
            <v>IMB/51454/C/OSOW</v>
          </cell>
          <cell r="Q8448">
            <v>6</v>
          </cell>
          <cell r="AQ8448" t="str">
            <v>SETRS ST</v>
          </cell>
          <cell r="AW8448">
            <v>2015</v>
          </cell>
          <cell r="AX8448" t="str">
            <v>07</v>
          </cell>
          <cell r="BB8448" t="str">
            <v>El Jilali B</v>
          </cell>
          <cell r="BE8448" t="str">
            <v>12</v>
          </cell>
          <cell r="BF8448" t="str">
            <v>2015-S12</v>
          </cell>
          <cell r="BS8448" t="str">
            <v>El Jilali B</v>
          </cell>
          <cell r="BW8448" t="str">
            <v>12</v>
          </cell>
        </row>
        <row r="8449">
          <cell r="F8449" t="str">
            <v>IMB/51454/C/ONX6</v>
          </cell>
          <cell r="Q8449">
            <v>6</v>
          </cell>
          <cell r="AQ8449" t="str">
            <v>SETRS ST</v>
          </cell>
          <cell r="AW8449">
            <v>2015</v>
          </cell>
          <cell r="AX8449" t="str">
            <v>07</v>
          </cell>
          <cell r="BB8449" t="str">
            <v>Kluj B</v>
          </cell>
          <cell r="BE8449" t="str">
            <v>21</v>
          </cell>
          <cell r="BF8449" t="str">
            <v>2016-S21</v>
          </cell>
          <cell r="BS8449" t="str">
            <v>Mathissart K</v>
          </cell>
          <cell r="BW8449" t="str">
            <v>34</v>
          </cell>
        </row>
        <row r="8450">
          <cell r="F8450" t="str">
            <v>IMB/51454/S/OSOC</v>
          </cell>
          <cell r="Q8450">
            <v>1</v>
          </cell>
          <cell r="AQ8450" t="str">
            <v>SETRS ST</v>
          </cell>
          <cell r="AW8450">
            <v>2015</v>
          </cell>
          <cell r="AX8450" t="str">
            <v>07</v>
          </cell>
          <cell r="BB8450" t="str">
            <v>El Jilali B</v>
          </cell>
          <cell r="BE8450" t="str">
            <v>12</v>
          </cell>
          <cell r="BF8450" t="str">
            <v>2015-S12</v>
          </cell>
          <cell r="BS8450" t="str">
            <v>El Jilali B</v>
          </cell>
          <cell r="BW8450" t="str">
            <v>12</v>
          </cell>
        </row>
        <row r="8451">
          <cell r="F8451" t="str">
            <v>IMB/51454/C/OZ5Z</v>
          </cell>
          <cell r="Q8451">
            <v>3</v>
          </cell>
          <cell r="AQ8451" t="str">
            <v>SETRS ST</v>
          </cell>
          <cell r="AW8451">
            <v>2015</v>
          </cell>
          <cell r="AX8451" t="str">
            <v>08</v>
          </cell>
          <cell r="BB8451" t="str">
            <v>Bauden A</v>
          </cell>
          <cell r="BE8451" t="str">
            <v>10</v>
          </cell>
          <cell r="BF8451" t="str">
            <v>2015-S10</v>
          </cell>
          <cell r="BS8451" t="str">
            <v>Bauden A</v>
          </cell>
          <cell r="BW8451" t="str">
            <v>10</v>
          </cell>
        </row>
        <row r="8452">
          <cell r="F8452" t="str">
            <v>IMB/51454/C/OV7N</v>
          </cell>
          <cell r="Q8452">
            <v>4</v>
          </cell>
          <cell r="AQ8452" t="str">
            <v>SETRS ST</v>
          </cell>
          <cell r="AW8452">
            <v>2015</v>
          </cell>
          <cell r="AX8452" t="str">
            <v>06</v>
          </cell>
          <cell r="BB8452" t="str">
            <v>El Jilali B</v>
          </cell>
          <cell r="BE8452" t="str">
            <v>17</v>
          </cell>
          <cell r="BF8452" t="str">
            <v>2015-S17</v>
          </cell>
          <cell r="BS8452" t="str">
            <v>El Jilali B</v>
          </cell>
          <cell r="BW8452" t="str">
            <v>09</v>
          </cell>
        </row>
        <row r="8453">
          <cell r="F8453" t="str">
            <v>IMB/51454/C/OV8S</v>
          </cell>
          <cell r="Q8453">
            <v>10</v>
          </cell>
          <cell r="AQ8453" t="str">
            <v>SETRS ST</v>
          </cell>
          <cell r="AW8453">
            <v>2015</v>
          </cell>
          <cell r="AX8453" t="str">
            <v>06</v>
          </cell>
          <cell r="BB8453" t="str">
            <v>El Jilali B</v>
          </cell>
          <cell r="BE8453" t="str">
            <v>17</v>
          </cell>
          <cell r="BF8453" t="str">
            <v>2015-S17</v>
          </cell>
          <cell r="BS8453" t="str">
            <v>El Jilali B</v>
          </cell>
          <cell r="BW8453" t="str">
            <v>09</v>
          </cell>
        </row>
        <row r="8454">
          <cell r="F8454" t="str">
            <v>IMB/51454/C/OV9Y</v>
          </cell>
          <cell r="Q8454">
            <v>8</v>
          </cell>
          <cell r="AQ8454" t="str">
            <v>SETRS ST</v>
          </cell>
          <cell r="AW8454">
            <v>2015</v>
          </cell>
          <cell r="AX8454" t="str">
            <v>06</v>
          </cell>
          <cell r="BB8454" t="str">
            <v>El Jilali B</v>
          </cell>
          <cell r="BE8454" t="str">
            <v>09</v>
          </cell>
          <cell r="BF8454" t="str">
            <v>2015-S09</v>
          </cell>
          <cell r="BS8454" t="str">
            <v>El Jilali B</v>
          </cell>
          <cell r="BW8454" t="str">
            <v>09</v>
          </cell>
        </row>
        <row r="8455">
          <cell r="F8455" t="str">
            <v>IMB/51454/C/OIWA</v>
          </cell>
          <cell r="Q8455">
            <v>7</v>
          </cell>
          <cell r="AQ8455" t="str">
            <v>SETRS ST</v>
          </cell>
          <cell r="AW8455">
            <v>2015</v>
          </cell>
          <cell r="AX8455" t="str">
            <v>07</v>
          </cell>
          <cell r="BB8455" t="str">
            <v>Bauden A</v>
          </cell>
          <cell r="BE8455" t="str">
            <v>10</v>
          </cell>
          <cell r="BF8455" t="str">
            <v>2015-S10</v>
          </cell>
          <cell r="BS8455" t="str">
            <v>Bauden A</v>
          </cell>
          <cell r="BW8455" t="str">
            <v>10</v>
          </cell>
        </row>
        <row r="8456">
          <cell r="F8456" t="str">
            <v>IMB/51454/C/OGQI</v>
          </cell>
          <cell r="Q8456">
            <v>3</v>
          </cell>
          <cell r="AQ8456" t="str">
            <v>SETRS ST</v>
          </cell>
          <cell r="AW8456">
            <v>2015</v>
          </cell>
          <cell r="AX8456" t="str">
            <v>26</v>
          </cell>
          <cell r="BB8456" t="str">
            <v>TELCOM ST</v>
          </cell>
          <cell r="BE8456" t="str">
            <v>32</v>
          </cell>
          <cell r="BF8456" t="str">
            <v>2015-S32</v>
          </cell>
          <cell r="BS8456" t="str">
            <v>DTI ST</v>
          </cell>
          <cell r="BW8456" t="str">
            <v>35</v>
          </cell>
        </row>
        <row r="8457">
          <cell r="F8457" t="str">
            <v>IMB/51454/S/OJ0C</v>
          </cell>
          <cell r="Q8457">
            <v>1</v>
          </cell>
          <cell r="AQ8457" t="str">
            <v>SETRS ST</v>
          </cell>
          <cell r="AW8457">
            <v>2015</v>
          </cell>
          <cell r="AX8457" t="str">
            <v>07</v>
          </cell>
          <cell r="BB8457" t="str">
            <v>Bauden A</v>
          </cell>
          <cell r="BE8457" t="str">
            <v>10</v>
          </cell>
          <cell r="BF8457" t="str">
            <v>2015-S10</v>
          </cell>
          <cell r="BS8457" t="str">
            <v>Bauden A</v>
          </cell>
          <cell r="BW8457" t="str">
            <v>10</v>
          </cell>
        </row>
        <row r="8458">
          <cell r="F8458" t="str">
            <v>IMB/51454/C/OGU4</v>
          </cell>
          <cell r="Q8458">
            <v>6</v>
          </cell>
          <cell r="AQ8458" t="str">
            <v>SETRS ST</v>
          </cell>
          <cell r="AW8458">
            <v>2015</v>
          </cell>
          <cell r="AX8458" t="str">
            <v>26</v>
          </cell>
          <cell r="BB8458" t="str">
            <v>TELCOM ST</v>
          </cell>
          <cell r="BE8458" t="str">
            <v>32</v>
          </cell>
          <cell r="BF8458" t="str">
            <v>2015-S32</v>
          </cell>
          <cell r="BS8458" t="str">
            <v>DTI ST</v>
          </cell>
          <cell r="BW8458" t="str">
            <v>35</v>
          </cell>
        </row>
        <row r="8459">
          <cell r="F8459" t="str">
            <v>IMB/51454/C/OTLC</v>
          </cell>
          <cell r="Q8459">
            <v>8</v>
          </cell>
          <cell r="AQ8459" t="str">
            <v>SETRS ST</v>
          </cell>
          <cell r="AW8459">
            <v>2015</v>
          </cell>
          <cell r="AX8459" t="str">
            <v>07</v>
          </cell>
          <cell r="BB8459" t="str">
            <v>Bauden A</v>
          </cell>
          <cell r="BE8459" t="str">
            <v>10</v>
          </cell>
          <cell r="BF8459" t="str">
            <v>2015-S10</v>
          </cell>
          <cell r="BS8459" t="str">
            <v>Bauden A</v>
          </cell>
          <cell r="BW8459" t="str">
            <v>10</v>
          </cell>
        </row>
        <row r="8460">
          <cell r="F8460" t="str">
            <v>IMB/51454/S/OURX</v>
          </cell>
          <cell r="Q8460">
            <v>1</v>
          </cell>
          <cell r="AQ8460" t="str">
            <v>Annulé</v>
          </cell>
          <cell r="AW8460" t="str">
            <v/>
          </cell>
          <cell r="AX8460" t="str">
            <v/>
          </cell>
          <cell r="BB8460" t="str">
            <v>Annulé</v>
          </cell>
          <cell r="BE8460" t="str">
            <v/>
          </cell>
          <cell r="BF8460" t="str">
            <v/>
          </cell>
          <cell r="BS8460" t="str">
            <v>Annulé</v>
          </cell>
          <cell r="BW8460" t="str">
            <v/>
          </cell>
        </row>
        <row r="8461">
          <cell r="F8461" t="str">
            <v>IMB/51454/C/Z0SC</v>
          </cell>
          <cell r="Q8461">
            <v>7</v>
          </cell>
          <cell r="AQ8461" t="str">
            <v>SETRS ST</v>
          </cell>
          <cell r="AW8461">
            <v>2015</v>
          </cell>
          <cell r="AX8461" t="str">
            <v>08</v>
          </cell>
          <cell r="BB8461" t="str">
            <v>Bauden A</v>
          </cell>
          <cell r="BE8461" t="str">
            <v>10</v>
          </cell>
          <cell r="BF8461" t="str">
            <v>2015-S10</v>
          </cell>
          <cell r="BS8461" t="str">
            <v>Bauden A</v>
          </cell>
          <cell r="BW8461" t="str">
            <v>10</v>
          </cell>
        </row>
        <row r="8462">
          <cell r="F8462" t="str">
            <v>IMB/51454/C/OQV2</v>
          </cell>
          <cell r="Q8462">
            <v>5</v>
          </cell>
          <cell r="AQ8462" t="str">
            <v>CRJ ST</v>
          </cell>
          <cell r="AW8462">
            <v>2015</v>
          </cell>
          <cell r="AX8462" t="str">
            <v>09</v>
          </cell>
          <cell r="BB8462" t="str">
            <v>CRJ ST</v>
          </cell>
          <cell r="BE8462" t="str">
            <v>09</v>
          </cell>
          <cell r="BF8462" t="str">
            <v>2015-S09</v>
          </cell>
          <cell r="BS8462" t="str">
            <v>Carre M</v>
          </cell>
          <cell r="BW8462" t="str">
            <v>09</v>
          </cell>
        </row>
        <row r="8463">
          <cell r="F8463" t="str">
            <v>IMB/51454/C/OQTS</v>
          </cell>
          <cell r="Q8463">
            <v>7</v>
          </cell>
          <cell r="AQ8463" t="str">
            <v>CRJ ST</v>
          </cell>
          <cell r="AW8463">
            <v>2015</v>
          </cell>
          <cell r="AX8463" t="str">
            <v>09</v>
          </cell>
          <cell r="BB8463" t="str">
            <v>CRJ ST</v>
          </cell>
          <cell r="BE8463" t="str">
            <v>09</v>
          </cell>
          <cell r="BF8463" t="str">
            <v>2015-S09</v>
          </cell>
          <cell r="BS8463" t="str">
            <v>Carre M</v>
          </cell>
          <cell r="BW8463" t="str">
            <v>09</v>
          </cell>
        </row>
        <row r="8464">
          <cell r="F8464" t="str">
            <v>IMB/51454/C/OQ00</v>
          </cell>
          <cell r="Q8464">
            <v>10</v>
          </cell>
          <cell r="AQ8464" t="str">
            <v>CRJ ST</v>
          </cell>
          <cell r="AW8464">
            <v>2015</v>
          </cell>
          <cell r="AX8464" t="str">
            <v>14</v>
          </cell>
          <cell r="BB8464" t="str">
            <v>CRJ ST</v>
          </cell>
          <cell r="BE8464" t="str">
            <v>14</v>
          </cell>
          <cell r="BF8464" t="str">
            <v>2015-S14</v>
          </cell>
          <cell r="BS8464" t="str">
            <v>Batik C</v>
          </cell>
          <cell r="BW8464" t="str">
            <v>14</v>
          </cell>
        </row>
        <row r="8465">
          <cell r="F8465" t="str">
            <v>IMB/51454/X/01HC</v>
          </cell>
          <cell r="Q8465">
            <v>3</v>
          </cell>
          <cell r="AQ8465" t="str">
            <v>Annulé</v>
          </cell>
          <cell r="AW8465" t="str">
            <v/>
          </cell>
          <cell r="AX8465" t="str">
            <v/>
          </cell>
          <cell r="BB8465" t="str">
            <v>Annulé</v>
          </cell>
          <cell r="BE8465" t="str">
            <v/>
          </cell>
          <cell r="BF8465" t="str">
            <v/>
          </cell>
          <cell r="BS8465" t="str">
            <v>Annulé</v>
          </cell>
          <cell r="BW8465" t="str">
            <v/>
          </cell>
        </row>
        <row r="8466">
          <cell r="F8466" t="str">
            <v>IMB/51454/C/OX2I</v>
          </cell>
          <cell r="Q8466">
            <v>5</v>
          </cell>
          <cell r="AQ8466" t="str">
            <v>Annulé</v>
          </cell>
          <cell r="AW8466" t="str">
            <v/>
          </cell>
          <cell r="AX8466" t="str">
            <v/>
          </cell>
          <cell r="BB8466" t="str">
            <v>Annulé</v>
          </cell>
          <cell r="BE8466" t="str">
            <v/>
          </cell>
          <cell r="BF8466" t="str">
            <v/>
          </cell>
          <cell r="BS8466" t="str">
            <v>Annulé</v>
          </cell>
          <cell r="BW8466" t="str">
            <v/>
          </cell>
        </row>
        <row r="8467">
          <cell r="F8467" t="str">
            <v>IMB/51454/C/OB5V</v>
          </cell>
          <cell r="Q8467">
            <v>32</v>
          </cell>
          <cell r="AQ8467" t="str">
            <v>SETRS ST</v>
          </cell>
          <cell r="AW8467">
            <v>2015</v>
          </cell>
          <cell r="AX8467" t="str">
            <v>03</v>
          </cell>
          <cell r="BB8467" t="str">
            <v>Carre M</v>
          </cell>
          <cell r="BE8467" t="str">
            <v>05</v>
          </cell>
          <cell r="BF8467" t="str">
            <v>2015-S05</v>
          </cell>
          <cell r="BS8467" t="str">
            <v>Carre M</v>
          </cell>
          <cell r="BW8467" t="str">
            <v>05</v>
          </cell>
        </row>
        <row r="8468">
          <cell r="F8468" t="str">
            <v>IMB/51454/C/OJNY</v>
          </cell>
          <cell r="Q8468">
            <v>3</v>
          </cell>
          <cell r="AQ8468" t="str">
            <v>SETRS ST</v>
          </cell>
          <cell r="AW8468">
            <v>2015</v>
          </cell>
          <cell r="AX8468" t="str">
            <v>06</v>
          </cell>
          <cell r="BB8468" t="str">
            <v>Debrauwer J</v>
          </cell>
          <cell r="BE8468" t="str">
            <v>11</v>
          </cell>
          <cell r="BF8468" t="str">
            <v>2015-S11</v>
          </cell>
          <cell r="BS8468" t="str">
            <v>Debrauwer J</v>
          </cell>
          <cell r="BW8468" t="str">
            <v>11</v>
          </cell>
        </row>
        <row r="8469">
          <cell r="F8469" t="str">
            <v>IMB/51454/C/P0XL</v>
          </cell>
          <cell r="Q8469">
            <v>2</v>
          </cell>
          <cell r="AQ8469" t="str">
            <v>Annulé</v>
          </cell>
          <cell r="AW8469" t="str">
            <v/>
          </cell>
          <cell r="AX8469" t="str">
            <v/>
          </cell>
          <cell r="BB8469" t="str">
            <v>Annulé</v>
          </cell>
          <cell r="BE8469" t="str">
            <v/>
          </cell>
          <cell r="BF8469" t="str">
            <v/>
          </cell>
          <cell r="BS8469" t="str">
            <v>Annulé</v>
          </cell>
          <cell r="BW8469" t="str">
            <v/>
          </cell>
        </row>
        <row r="8470">
          <cell r="F8470" t="str">
            <v>IMB/51454/C/OKBS</v>
          </cell>
          <cell r="Q8470">
            <v>4</v>
          </cell>
          <cell r="AQ8470" t="str">
            <v>CRJ ST</v>
          </cell>
          <cell r="AW8470">
            <v>2015</v>
          </cell>
          <cell r="AX8470" t="str">
            <v>14</v>
          </cell>
          <cell r="BB8470" t="str">
            <v>CRJ ST</v>
          </cell>
          <cell r="BE8470" t="str">
            <v>14</v>
          </cell>
          <cell r="BF8470" t="str">
            <v>2015-S14</v>
          </cell>
          <cell r="BS8470" t="str">
            <v>Matton V</v>
          </cell>
          <cell r="BW8470" t="str">
            <v>14</v>
          </cell>
        </row>
        <row r="8471">
          <cell r="F8471" t="str">
            <v>IMB/51454/C/OZXF</v>
          </cell>
          <cell r="Q8471">
            <v>44</v>
          </cell>
          <cell r="AQ8471" t="str">
            <v>SETRS ST</v>
          </cell>
          <cell r="AW8471">
            <v>2015</v>
          </cell>
          <cell r="AX8471" t="str">
            <v>03</v>
          </cell>
          <cell r="BB8471" t="str">
            <v>Carre M</v>
          </cell>
          <cell r="BE8471" t="str">
            <v>05</v>
          </cell>
          <cell r="BF8471" t="str">
            <v>2015-S05</v>
          </cell>
          <cell r="BS8471" t="str">
            <v>Carre M</v>
          </cell>
          <cell r="BW8471" t="str">
            <v>05</v>
          </cell>
        </row>
        <row r="8472">
          <cell r="F8472" t="str">
            <v>IMB/51454/C/OZXG</v>
          </cell>
          <cell r="Q8472">
            <v>28</v>
          </cell>
          <cell r="AQ8472" t="str">
            <v>SETRS ST</v>
          </cell>
          <cell r="AW8472">
            <v>2015</v>
          </cell>
          <cell r="AX8472" t="str">
            <v>03</v>
          </cell>
          <cell r="BB8472" t="str">
            <v>Carre M</v>
          </cell>
          <cell r="BE8472" t="str">
            <v>05</v>
          </cell>
          <cell r="BF8472" t="str">
            <v>2015-S05</v>
          </cell>
          <cell r="BS8472" t="str">
            <v>Carre M</v>
          </cell>
          <cell r="BW8472" t="str">
            <v>05</v>
          </cell>
        </row>
        <row r="8473">
          <cell r="F8473" t="str">
            <v>IMB/51454/S/OJRQ</v>
          </cell>
          <cell r="Q8473">
            <v>1</v>
          </cell>
          <cell r="AQ8473" t="str">
            <v>SETRS ST</v>
          </cell>
          <cell r="AW8473">
            <v>2015</v>
          </cell>
          <cell r="AX8473" t="str">
            <v>06</v>
          </cell>
          <cell r="BB8473" t="str">
            <v>Debrauwer J</v>
          </cell>
          <cell r="BE8473" t="str">
            <v>11</v>
          </cell>
          <cell r="BF8473" t="str">
            <v>2015-S11</v>
          </cell>
          <cell r="BS8473" t="str">
            <v>Debrauwer J</v>
          </cell>
          <cell r="BW8473" t="str">
            <v>11</v>
          </cell>
        </row>
        <row r="8474">
          <cell r="F8474" t="str">
            <v>IMB/51454/X/01KN</v>
          </cell>
          <cell r="Q8474">
            <v>20</v>
          </cell>
          <cell r="AQ8474" t="str">
            <v>CRJ ST</v>
          </cell>
          <cell r="AW8474">
            <v>2015</v>
          </cell>
          <cell r="AX8474" t="str">
            <v>19</v>
          </cell>
          <cell r="BB8474" t="str">
            <v>CRJ ST</v>
          </cell>
          <cell r="BE8474" t="str">
            <v>19</v>
          </cell>
          <cell r="BF8474" t="str">
            <v>2015-S19</v>
          </cell>
          <cell r="BS8474" t="str">
            <v>Canipel A</v>
          </cell>
          <cell r="BW8474" t="str">
            <v>36</v>
          </cell>
        </row>
        <row r="8475">
          <cell r="F8475" t="str">
            <v>IMB/51454/X/01KL</v>
          </cell>
          <cell r="Q8475">
            <v>32</v>
          </cell>
          <cell r="AQ8475" t="str">
            <v>CRJ ST</v>
          </cell>
          <cell r="AW8475">
            <v>2015</v>
          </cell>
          <cell r="AX8475" t="str">
            <v>05</v>
          </cell>
          <cell r="BB8475" t="str">
            <v>CRJ ST</v>
          </cell>
          <cell r="BE8475" t="str">
            <v>05</v>
          </cell>
          <cell r="BF8475" t="str">
            <v>2015-S05</v>
          </cell>
          <cell r="BS8475" t="str">
            <v>Debrauwer J</v>
          </cell>
          <cell r="BW8475" t="str">
            <v>05</v>
          </cell>
        </row>
        <row r="8476">
          <cell r="F8476" t="str">
            <v>IMB/51454/X/01KM</v>
          </cell>
          <cell r="Q8476">
            <v>40</v>
          </cell>
          <cell r="AQ8476" t="str">
            <v>CRJ ST</v>
          </cell>
          <cell r="AW8476">
            <v>2015</v>
          </cell>
          <cell r="AX8476" t="str">
            <v>05</v>
          </cell>
          <cell r="BB8476" t="str">
            <v>CRJ ST</v>
          </cell>
          <cell r="BE8476" t="str">
            <v>05</v>
          </cell>
          <cell r="BF8476" t="str">
            <v>2015-S05</v>
          </cell>
          <cell r="BS8476" t="str">
            <v>Debrauwer J</v>
          </cell>
          <cell r="BW8476" t="str">
            <v>05</v>
          </cell>
        </row>
        <row r="8477">
          <cell r="F8477" t="str">
            <v>IMB/51454/X/036W</v>
          </cell>
          <cell r="Q8477">
            <v>34</v>
          </cell>
          <cell r="AQ8477" t="str">
            <v>CRJ ST</v>
          </cell>
          <cell r="AW8477">
            <v>2015</v>
          </cell>
          <cell r="AX8477" t="str">
            <v>19</v>
          </cell>
          <cell r="BB8477" t="str">
            <v>CRJ ST</v>
          </cell>
          <cell r="BE8477" t="str">
            <v>19</v>
          </cell>
          <cell r="BF8477" t="str">
            <v>2015-S19</v>
          </cell>
          <cell r="BS8477" t="str">
            <v>Canipel A</v>
          </cell>
          <cell r="BW8477" t="str">
            <v>36</v>
          </cell>
        </row>
        <row r="8478">
          <cell r="F8478" t="str">
            <v>IMB/51454/X/01O3</v>
          </cell>
          <cell r="Q8478">
            <v>3</v>
          </cell>
          <cell r="AQ8478" t="str">
            <v>Klein H</v>
          </cell>
          <cell r="AW8478">
            <v>2014</v>
          </cell>
          <cell r="AX8478" t="str">
            <v>51</v>
          </cell>
          <cell r="BB8478" t="str">
            <v>Carre M</v>
          </cell>
          <cell r="BE8478" t="str">
            <v>03</v>
          </cell>
          <cell r="BF8478" t="str">
            <v>2015-S03</v>
          </cell>
          <cell r="BS8478" t="str">
            <v>Carre M</v>
          </cell>
          <cell r="BW8478" t="str">
            <v>03</v>
          </cell>
        </row>
        <row r="8479">
          <cell r="F8479" t="str">
            <v>IMB/51454/X/01O4</v>
          </cell>
          <cell r="Q8479">
            <v>6</v>
          </cell>
          <cell r="AQ8479" t="str">
            <v>Klein H</v>
          </cell>
          <cell r="AW8479">
            <v>2014</v>
          </cell>
          <cell r="AX8479" t="str">
            <v>51</v>
          </cell>
          <cell r="BB8479" t="str">
            <v>Carre M</v>
          </cell>
          <cell r="BE8479" t="str">
            <v>03</v>
          </cell>
          <cell r="BF8479" t="str">
            <v>2015-S03</v>
          </cell>
          <cell r="BS8479" t="str">
            <v>Carre M</v>
          </cell>
          <cell r="BW8479" t="str">
            <v>03</v>
          </cell>
        </row>
        <row r="8480">
          <cell r="F8480" t="str">
            <v>IMB/51454/X/01O5</v>
          </cell>
          <cell r="Q8480">
            <v>6</v>
          </cell>
          <cell r="AQ8480" t="str">
            <v>Klein H</v>
          </cell>
          <cell r="AW8480">
            <v>2014</v>
          </cell>
          <cell r="AX8480" t="str">
            <v>51</v>
          </cell>
          <cell r="BB8480" t="str">
            <v>Carre M</v>
          </cell>
          <cell r="BE8480" t="str">
            <v>03</v>
          </cell>
          <cell r="BF8480" t="str">
            <v>2015-S03</v>
          </cell>
          <cell r="BS8480" t="str">
            <v>Carre M</v>
          </cell>
          <cell r="BW8480" t="str">
            <v>03</v>
          </cell>
        </row>
        <row r="8481">
          <cell r="F8481" t="str">
            <v>IMB/51454/X/01O6</v>
          </cell>
          <cell r="Q8481">
            <v>3</v>
          </cell>
          <cell r="AQ8481" t="str">
            <v>Klein H</v>
          </cell>
          <cell r="AW8481">
            <v>2014</v>
          </cell>
          <cell r="AX8481" t="str">
            <v>51</v>
          </cell>
          <cell r="BB8481" t="str">
            <v>Carre M</v>
          </cell>
          <cell r="BE8481" t="str">
            <v>03</v>
          </cell>
          <cell r="BF8481" t="str">
            <v>2015-S03</v>
          </cell>
          <cell r="BS8481" t="str">
            <v>Carre M</v>
          </cell>
          <cell r="BW8481" t="str">
            <v>03</v>
          </cell>
        </row>
        <row r="8482">
          <cell r="F8482" t="str">
            <v>IMB/51454/X/01O7</v>
          </cell>
          <cell r="Q8482">
            <v>6</v>
          </cell>
          <cell r="AQ8482" t="str">
            <v>Klein H</v>
          </cell>
          <cell r="AW8482">
            <v>2014</v>
          </cell>
          <cell r="AX8482" t="str">
            <v>51</v>
          </cell>
          <cell r="BB8482" t="str">
            <v>Carre M</v>
          </cell>
          <cell r="BE8482" t="str">
            <v>03</v>
          </cell>
          <cell r="BF8482" t="str">
            <v>2015-S03</v>
          </cell>
          <cell r="BS8482" t="str">
            <v>Carre M</v>
          </cell>
          <cell r="BW8482" t="str">
            <v>03</v>
          </cell>
        </row>
        <row r="8483">
          <cell r="F8483" t="str">
            <v>IMB/51454/X/01O8</v>
          </cell>
          <cell r="Q8483">
            <v>3</v>
          </cell>
          <cell r="AQ8483" t="str">
            <v>Klein H</v>
          </cell>
          <cell r="AW8483">
            <v>2014</v>
          </cell>
          <cell r="AX8483" t="str">
            <v>51</v>
          </cell>
          <cell r="BB8483" t="str">
            <v>Carre M</v>
          </cell>
          <cell r="BE8483" t="str">
            <v>03</v>
          </cell>
          <cell r="BF8483" t="str">
            <v>2015-S03</v>
          </cell>
          <cell r="BS8483" t="str">
            <v>Carre M</v>
          </cell>
          <cell r="BW8483" t="str">
            <v>03</v>
          </cell>
        </row>
        <row r="8484">
          <cell r="F8484" t="str">
            <v>IMB/51454/X/01O9</v>
          </cell>
          <cell r="Q8484">
            <v>3</v>
          </cell>
          <cell r="AQ8484" t="str">
            <v>Klein H</v>
          </cell>
          <cell r="AW8484">
            <v>2014</v>
          </cell>
          <cell r="AX8484" t="str">
            <v>51</v>
          </cell>
          <cell r="BB8484" t="str">
            <v>Carre M</v>
          </cell>
          <cell r="BE8484" t="str">
            <v>03</v>
          </cell>
          <cell r="BF8484" t="str">
            <v>2015-S03</v>
          </cell>
          <cell r="BS8484" t="str">
            <v>Carre M</v>
          </cell>
          <cell r="BW8484" t="str">
            <v>03</v>
          </cell>
        </row>
        <row r="8485">
          <cell r="F8485" t="str">
            <v>IMB/51454/X/01OA</v>
          </cell>
          <cell r="Q8485">
            <v>3</v>
          </cell>
          <cell r="AQ8485" t="str">
            <v>Klein H</v>
          </cell>
          <cell r="AW8485">
            <v>2014</v>
          </cell>
          <cell r="AX8485" t="str">
            <v>51</v>
          </cell>
          <cell r="BB8485" t="str">
            <v>Carre M</v>
          </cell>
          <cell r="BE8485" t="str">
            <v>03</v>
          </cell>
          <cell r="BF8485" t="str">
            <v>2015-S03</v>
          </cell>
          <cell r="BS8485" t="str">
            <v>Carre M</v>
          </cell>
          <cell r="BW8485" t="str">
            <v>03</v>
          </cell>
        </row>
        <row r="8486">
          <cell r="F8486" t="str">
            <v>IMB/51454/X/01OB</v>
          </cell>
          <cell r="Q8486">
            <v>3</v>
          </cell>
          <cell r="AQ8486" t="str">
            <v>Klein H</v>
          </cell>
          <cell r="AW8486">
            <v>2014</v>
          </cell>
          <cell r="AX8486" t="str">
            <v>51</v>
          </cell>
          <cell r="BB8486" t="str">
            <v>Carre M</v>
          </cell>
          <cell r="BE8486" t="str">
            <v>03</v>
          </cell>
          <cell r="BF8486" t="str">
            <v>2015-S03</v>
          </cell>
          <cell r="BS8486" t="str">
            <v>Carre M</v>
          </cell>
          <cell r="BW8486" t="str">
            <v>03</v>
          </cell>
        </row>
        <row r="8487">
          <cell r="F8487" t="str">
            <v>IMB/51454/X/01OC</v>
          </cell>
          <cell r="Q8487">
            <v>8</v>
          </cell>
          <cell r="AQ8487" t="str">
            <v>Klein H</v>
          </cell>
          <cell r="AW8487">
            <v>2014</v>
          </cell>
          <cell r="AX8487" t="str">
            <v>51</v>
          </cell>
          <cell r="BB8487" t="str">
            <v>Carre M</v>
          </cell>
          <cell r="BE8487" t="str">
            <v>03</v>
          </cell>
          <cell r="BF8487" t="str">
            <v>2015-S03</v>
          </cell>
          <cell r="BS8487" t="str">
            <v>Carre M</v>
          </cell>
          <cell r="BW8487" t="str">
            <v>03</v>
          </cell>
        </row>
        <row r="8488">
          <cell r="F8488" t="str">
            <v>IMB/51454/X/01OD</v>
          </cell>
          <cell r="Q8488">
            <v>8</v>
          </cell>
          <cell r="AQ8488" t="str">
            <v>Klein H</v>
          </cell>
          <cell r="AW8488">
            <v>2014</v>
          </cell>
          <cell r="AX8488" t="str">
            <v>51</v>
          </cell>
          <cell r="BB8488" t="str">
            <v>Carre M</v>
          </cell>
          <cell r="BE8488" t="str">
            <v>03</v>
          </cell>
          <cell r="BF8488" t="str">
            <v>2015-S03</v>
          </cell>
          <cell r="BS8488" t="str">
            <v>Carre M</v>
          </cell>
          <cell r="BW8488" t="str">
            <v>03</v>
          </cell>
        </row>
        <row r="8489">
          <cell r="F8489" t="str">
            <v>IMB/51454/X/01OE</v>
          </cell>
          <cell r="Q8489">
            <v>8</v>
          </cell>
          <cell r="AQ8489" t="str">
            <v>Klein H</v>
          </cell>
          <cell r="AW8489">
            <v>2014</v>
          </cell>
          <cell r="AX8489" t="str">
            <v>51</v>
          </cell>
          <cell r="BB8489" t="str">
            <v>Carre M</v>
          </cell>
          <cell r="BE8489" t="str">
            <v>03</v>
          </cell>
          <cell r="BF8489" t="str">
            <v>2015-S03</v>
          </cell>
          <cell r="BS8489" t="str">
            <v>Carre M</v>
          </cell>
          <cell r="BW8489" t="str">
            <v>03</v>
          </cell>
        </row>
        <row r="8490">
          <cell r="F8490" t="str">
            <v>IMB/51454/X/01OF</v>
          </cell>
          <cell r="Q8490">
            <v>8</v>
          </cell>
          <cell r="AQ8490" t="str">
            <v>Klein H</v>
          </cell>
          <cell r="AW8490">
            <v>2014</v>
          </cell>
          <cell r="AX8490" t="str">
            <v>51</v>
          </cell>
          <cell r="BB8490" t="str">
            <v>Carre M</v>
          </cell>
          <cell r="BE8490" t="str">
            <v>03</v>
          </cell>
          <cell r="BF8490" t="str">
            <v>2015-S03</v>
          </cell>
          <cell r="BS8490" t="str">
            <v>Carre M</v>
          </cell>
          <cell r="BW8490" t="str">
            <v>03</v>
          </cell>
        </row>
        <row r="8491">
          <cell r="F8491" t="str">
            <v>IMB/51454/C/00MN</v>
          </cell>
          <cell r="Q8491">
            <v>13</v>
          </cell>
          <cell r="AQ8491" t="str">
            <v>CRJ ST</v>
          </cell>
          <cell r="AW8491">
            <v>2015</v>
          </cell>
          <cell r="AX8491" t="str">
            <v>09</v>
          </cell>
          <cell r="BB8491" t="str">
            <v>CRJ ST</v>
          </cell>
          <cell r="BE8491" t="str">
            <v>09</v>
          </cell>
          <cell r="BF8491" t="str">
            <v>2015-S09</v>
          </cell>
          <cell r="BS8491" t="str">
            <v>Debrauwer J</v>
          </cell>
          <cell r="BW8491" t="str">
            <v>09</v>
          </cell>
        </row>
        <row r="8492">
          <cell r="F8492" t="str">
            <v>IMB/51454/C/OIQG</v>
          </cell>
          <cell r="Q8492">
            <v>6</v>
          </cell>
          <cell r="AQ8492" t="str">
            <v>CRJ ST</v>
          </cell>
          <cell r="AW8492">
            <v>2015</v>
          </cell>
          <cell r="AX8492" t="str">
            <v>07</v>
          </cell>
          <cell r="BB8492" t="str">
            <v>CRJ ST</v>
          </cell>
          <cell r="BE8492" t="str">
            <v>07</v>
          </cell>
          <cell r="BF8492" t="str">
            <v>2015-S07</v>
          </cell>
          <cell r="BS8492" t="str">
            <v>DTI ST</v>
          </cell>
          <cell r="BW8492" t="str">
            <v>09</v>
          </cell>
        </row>
        <row r="8493">
          <cell r="F8493" t="str">
            <v>IMB/51454/C/OJA7</v>
          </cell>
          <cell r="Q8493">
            <v>7</v>
          </cell>
          <cell r="AQ8493" t="str">
            <v>CRJ ST</v>
          </cell>
          <cell r="AW8493">
            <v>2015</v>
          </cell>
          <cell r="AX8493" t="str">
            <v>06</v>
          </cell>
          <cell r="BB8493" t="str">
            <v>CRJ ST</v>
          </cell>
          <cell r="BE8493" t="str">
            <v>06</v>
          </cell>
          <cell r="BF8493" t="str">
            <v>2015-S06</v>
          </cell>
          <cell r="BS8493" t="str">
            <v>Carre M</v>
          </cell>
          <cell r="BW8493" t="str">
            <v>09</v>
          </cell>
        </row>
        <row r="8494">
          <cell r="F8494" t="str">
            <v>IMB/51454/C/OOWD</v>
          </cell>
          <cell r="Q8494">
            <v>5</v>
          </cell>
          <cell r="AQ8494" t="str">
            <v>CRJ ST</v>
          </cell>
          <cell r="AW8494">
            <v>2015</v>
          </cell>
          <cell r="AX8494" t="str">
            <v>07</v>
          </cell>
          <cell r="BB8494" t="str">
            <v>CRJ ST</v>
          </cell>
          <cell r="BE8494" t="str">
            <v>07</v>
          </cell>
          <cell r="BF8494" t="str">
            <v>2015-S07</v>
          </cell>
          <cell r="BS8494" t="str">
            <v>Debrauwer J</v>
          </cell>
          <cell r="BW8494" t="str">
            <v>09</v>
          </cell>
        </row>
        <row r="8495">
          <cell r="F8495" t="str">
            <v>IMB/51454/C/OTW0</v>
          </cell>
          <cell r="Q8495">
            <v>8</v>
          </cell>
          <cell r="AQ8495" t="str">
            <v>CRJ ST</v>
          </cell>
          <cell r="AW8495">
            <v>2015</v>
          </cell>
          <cell r="AX8495" t="str">
            <v>21</v>
          </cell>
          <cell r="BB8495" t="str">
            <v>CRJ ST</v>
          </cell>
          <cell r="BE8495" t="str">
            <v>21</v>
          </cell>
          <cell r="BF8495" t="str">
            <v>2015-S21</v>
          </cell>
          <cell r="BS8495" t="str">
            <v>Carre M</v>
          </cell>
          <cell r="BW8495" t="str">
            <v>21</v>
          </cell>
        </row>
        <row r="8496">
          <cell r="F8496" t="str">
            <v>IMB/51454/C/OTGR</v>
          </cell>
          <cell r="Q8496">
            <v>5</v>
          </cell>
          <cell r="AQ8496" t="str">
            <v>CRJ ST</v>
          </cell>
          <cell r="AW8496">
            <v>2015</v>
          </cell>
          <cell r="AX8496" t="str">
            <v>07</v>
          </cell>
          <cell r="BB8496" t="str">
            <v>CRJ ST</v>
          </cell>
          <cell r="BE8496" t="str">
            <v>07</v>
          </cell>
          <cell r="BF8496" t="str">
            <v>2015-S07</v>
          </cell>
          <cell r="BS8496" t="str">
            <v>DTI ST</v>
          </cell>
          <cell r="BW8496" t="str">
            <v>09</v>
          </cell>
        </row>
        <row r="8497">
          <cell r="F8497" t="str">
            <v>IMB/51454/C/OTIT</v>
          </cell>
          <cell r="Q8497">
            <v>4</v>
          </cell>
          <cell r="AQ8497" t="str">
            <v>CRJ ST</v>
          </cell>
          <cell r="AW8497">
            <v>2015</v>
          </cell>
          <cell r="AX8497" t="str">
            <v>07</v>
          </cell>
          <cell r="BB8497" t="str">
            <v>CRJ ST</v>
          </cell>
          <cell r="BE8497" t="str">
            <v>07</v>
          </cell>
          <cell r="BF8497" t="str">
            <v>2015-S07</v>
          </cell>
          <cell r="BS8497" t="str">
            <v>DTI ST</v>
          </cell>
          <cell r="BW8497" t="str">
            <v>09</v>
          </cell>
        </row>
        <row r="8498">
          <cell r="F8498" t="str">
            <v>IMB/51454/C/P0HS</v>
          </cell>
          <cell r="Q8498">
            <v>5</v>
          </cell>
          <cell r="AQ8498" t="str">
            <v>CRJ ST</v>
          </cell>
          <cell r="AW8498">
            <v>2015</v>
          </cell>
          <cell r="AX8498" t="str">
            <v>07</v>
          </cell>
          <cell r="BB8498" t="str">
            <v>CRJ ST</v>
          </cell>
          <cell r="BE8498" t="str">
            <v>07</v>
          </cell>
          <cell r="BF8498" t="str">
            <v>2015-S07</v>
          </cell>
          <cell r="BS8498" t="str">
            <v>DTI ST</v>
          </cell>
          <cell r="BW8498" t="str">
            <v>24</v>
          </cell>
        </row>
        <row r="8499">
          <cell r="F8499" t="str">
            <v>IMB/51454/C/OCLY</v>
          </cell>
          <cell r="Q8499">
            <v>9</v>
          </cell>
          <cell r="AQ8499" t="str">
            <v>CRJ ST</v>
          </cell>
          <cell r="AW8499">
            <v>2015</v>
          </cell>
          <cell r="AX8499" t="str">
            <v>18</v>
          </cell>
          <cell r="BB8499" t="str">
            <v>CRJ ST</v>
          </cell>
          <cell r="BE8499" t="str">
            <v>18</v>
          </cell>
          <cell r="BF8499" t="str">
            <v>2015-S18</v>
          </cell>
          <cell r="BS8499" t="str">
            <v>Carre M</v>
          </cell>
          <cell r="BW8499" t="str">
            <v>18</v>
          </cell>
        </row>
        <row r="8500">
          <cell r="F8500" t="str">
            <v>IMB/51454/C/OB47</v>
          </cell>
          <cell r="Q8500">
            <v>6</v>
          </cell>
          <cell r="AQ8500" t="str">
            <v>CRJ ST</v>
          </cell>
          <cell r="AW8500">
            <v>2016</v>
          </cell>
          <cell r="AX8500" t="str">
            <v>13</v>
          </cell>
          <cell r="BB8500" t="str">
            <v>CRJ ST</v>
          </cell>
          <cell r="BE8500" t="str">
            <v>13</v>
          </cell>
          <cell r="BF8500" t="str">
            <v>2016-S13</v>
          </cell>
          <cell r="BS8500" t="str">
            <v>Grosselin P</v>
          </cell>
          <cell r="BW8500" t="str">
            <v>13</v>
          </cell>
        </row>
        <row r="8501">
          <cell r="F8501" t="str">
            <v>IMB/51454/C/OBTO</v>
          </cell>
          <cell r="Q8501">
            <v>8</v>
          </cell>
          <cell r="AQ8501" t="str">
            <v>CRJ ST</v>
          </cell>
          <cell r="AW8501">
            <v>2015</v>
          </cell>
          <cell r="AX8501" t="str">
            <v>09</v>
          </cell>
          <cell r="BB8501" t="str">
            <v>CRJ ST</v>
          </cell>
          <cell r="BE8501" t="str">
            <v>09</v>
          </cell>
          <cell r="BF8501" t="str">
            <v>2015-S09</v>
          </cell>
          <cell r="BS8501" t="str">
            <v>Carre M</v>
          </cell>
          <cell r="BW8501" t="str">
            <v>09</v>
          </cell>
        </row>
        <row r="8502">
          <cell r="F8502" t="str">
            <v>IMB/51454/C/OG0V</v>
          </cell>
          <cell r="Q8502">
            <v>10</v>
          </cell>
          <cell r="AQ8502" t="str">
            <v>CRJ ST</v>
          </cell>
          <cell r="AW8502">
            <v>2015</v>
          </cell>
          <cell r="AX8502" t="str">
            <v>09</v>
          </cell>
          <cell r="BB8502" t="str">
            <v>CRJ ST</v>
          </cell>
          <cell r="BE8502" t="str">
            <v>09</v>
          </cell>
          <cell r="BF8502" t="str">
            <v>2015-S09</v>
          </cell>
          <cell r="BS8502" t="str">
            <v>Carre M</v>
          </cell>
          <cell r="BW8502" t="str">
            <v>09</v>
          </cell>
        </row>
        <row r="8503">
          <cell r="F8503" t="str">
            <v>IMB/51454/C/OGJO</v>
          </cell>
          <cell r="Q8503">
            <v>4</v>
          </cell>
          <cell r="AQ8503" t="str">
            <v>CRJ ST</v>
          </cell>
          <cell r="AW8503">
            <v>2016</v>
          </cell>
          <cell r="AX8503" t="str">
            <v>12</v>
          </cell>
          <cell r="BB8503" t="str">
            <v>CRJ ST</v>
          </cell>
          <cell r="BE8503" t="str">
            <v>12</v>
          </cell>
          <cell r="BF8503" t="str">
            <v>2016-S12</v>
          </cell>
          <cell r="BS8503" t="str">
            <v>Grosselin P</v>
          </cell>
          <cell r="BW8503" t="str">
            <v>12</v>
          </cell>
        </row>
        <row r="8504">
          <cell r="F8504" t="str">
            <v>IMB/51454/C/OI3E</v>
          </cell>
          <cell r="Q8504">
            <v>8</v>
          </cell>
          <cell r="AQ8504" t="str">
            <v>CRJ ST</v>
          </cell>
          <cell r="AW8504">
            <v>2015</v>
          </cell>
          <cell r="AX8504" t="str">
            <v>08</v>
          </cell>
          <cell r="BB8504" t="str">
            <v>CRJ ST</v>
          </cell>
          <cell r="BE8504" t="str">
            <v>08</v>
          </cell>
          <cell r="BF8504" t="str">
            <v>2015-S08</v>
          </cell>
          <cell r="BS8504" t="str">
            <v>Debrauwer J</v>
          </cell>
          <cell r="BW8504" t="str">
            <v>08</v>
          </cell>
        </row>
        <row r="8505">
          <cell r="F8505" t="str">
            <v>IMB/51454/S/OUQ5</v>
          </cell>
          <cell r="Q8505">
            <v>1</v>
          </cell>
          <cell r="AQ8505" t="str">
            <v>Annulé</v>
          </cell>
          <cell r="AW8505" t="str">
            <v/>
          </cell>
          <cell r="AX8505" t="str">
            <v/>
          </cell>
          <cell r="BB8505" t="str">
            <v>Annulé</v>
          </cell>
          <cell r="BE8505" t="str">
            <v/>
          </cell>
          <cell r="BF8505" t="str">
            <v/>
          </cell>
          <cell r="BS8505" t="str">
            <v>Annulé</v>
          </cell>
          <cell r="BW8505" t="str">
            <v/>
          </cell>
        </row>
        <row r="8506">
          <cell r="F8506" t="str">
            <v>IMB/51454/C/OGH6</v>
          </cell>
          <cell r="Q8506">
            <v>9</v>
          </cell>
          <cell r="AQ8506" t="str">
            <v>CRJ ST</v>
          </cell>
          <cell r="AW8506">
            <v>2015</v>
          </cell>
          <cell r="AX8506" t="str">
            <v>09</v>
          </cell>
          <cell r="BB8506" t="str">
            <v>CRJ ST</v>
          </cell>
          <cell r="BE8506" t="str">
            <v>09</v>
          </cell>
          <cell r="BF8506" t="str">
            <v>2015-S09</v>
          </cell>
          <cell r="BS8506" t="str">
            <v>Carre M</v>
          </cell>
          <cell r="BW8506" t="str">
            <v>09</v>
          </cell>
        </row>
        <row r="8507">
          <cell r="F8507" t="str">
            <v>IMB/51454/C/002X</v>
          </cell>
          <cell r="Q8507">
            <v>20</v>
          </cell>
          <cell r="AQ8507" t="str">
            <v>CRJ ST</v>
          </cell>
          <cell r="AW8507">
            <v>2015</v>
          </cell>
          <cell r="AX8507" t="str">
            <v>19</v>
          </cell>
          <cell r="BB8507" t="str">
            <v>CRJ ST</v>
          </cell>
          <cell r="BE8507" t="str">
            <v>19</v>
          </cell>
          <cell r="BF8507" t="str">
            <v>2015-S19</v>
          </cell>
          <cell r="BS8507" t="str">
            <v>Batik C</v>
          </cell>
          <cell r="BW8507" t="str">
            <v>20</v>
          </cell>
        </row>
        <row r="8508">
          <cell r="F8508" t="str">
            <v>IMB/51454/C/OF5F</v>
          </cell>
          <cell r="Q8508">
            <v>5</v>
          </cell>
          <cell r="AQ8508" t="str">
            <v>CRJ ST</v>
          </cell>
          <cell r="AW8508">
            <v>2015</v>
          </cell>
          <cell r="AX8508" t="str">
            <v>08</v>
          </cell>
          <cell r="BB8508" t="str">
            <v>CRJ ST</v>
          </cell>
          <cell r="BE8508" t="str">
            <v>08</v>
          </cell>
          <cell r="BF8508" t="str">
            <v>2015-S08</v>
          </cell>
          <cell r="BS8508" t="str">
            <v>Debrauwer J</v>
          </cell>
          <cell r="BW8508" t="str">
            <v>08</v>
          </cell>
        </row>
        <row r="8509">
          <cell r="F8509" t="str">
            <v>IMB/51454/C/OG37</v>
          </cell>
          <cell r="Q8509">
            <v>21</v>
          </cell>
          <cell r="AQ8509" t="str">
            <v>CRJ ST</v>
          </cell>
          <cell r="AW8509">
            <v>2015</v>
          </cell>
          <cell r="AX8509" t="str">
            <v>19</v>
          </cell>
          <cell r="BB8509" t="str">
            <v>CRJ ST</v>
          </cell>
          <cell r="BE8509" t="str">
            <v>19</v>
          </cell>
          <cell r="BF8509" t="str">
            <v>2015-S19</v>
          </cell>
          <cell r="BS8509" t="str">
            <v>Batik C</v>
          </cell>
          <cell r="BW8509" t="str">
            <v>20</v>
          </cell>
        </row>
        <row r="8510">
          <cell r="F8510" t="str">
            <v>IMB/51454/C/OG1G</v>
          </cell>
          <cell r="Q8510">
            <v>23</v>
          </cell>
          <cell r="AQ8510" t="str">
            <v>CRJ ST</v>
          </cell>
          <cell r="AW8510">
            <v>2015</v>
          </cell>
          <cell r="AX8510" t="str">
            <v>07</v>
          </cell>
          <cell r="BB8510" t="str">
            <v>CRJ ST</v>
          </cell>
          <cell r="BE8510" t="str">
            <v>07</v>
          </cell>
          <cell r="BF8510" t="str">
            <v>2015-S07</v>
          </cell>
          <cell r="BS8510" t="str">
            <v>Batik C</v>
          </cell>
          <cell r="BW8510" t="str">
            <v>07</v>
          </cell>
        </row>
        <row r="8511">
          <cell r="F8511" t="str">
            <v>IMB/51454/S/OV3G</v>
          </cell>
          <cell r="Q8511">
            <v>1</v>
          </cell>
          <cell r="AQ8511" t="str">
            <v>Annulé</v>
          </cell>
          <cell r="AW8511" t="str">
            <v/>
          </cell>
          <cell r="AX8511" t="str">
            <v/>
          </cell>
          <cell r="BB8511" t="str">
            <v>Annulé</v>
          </cell>
          <cell r="BE8511" t="str">
            <v/>
          </cell>
          <cell r="BF8511" t="str">
            <v/>
          </cell>
          <cell r="BS8511" t="str">
            <v>Annulé</v>
          </cell>
          <cell r="BW8511" t="str">
            <v/>
          </cell>
        </row>
        <row r="8512">
          <cell r="F8512" t="str">
            <v>IMB/51454/C/OGIN</v>
          </cell>
          <cell r="Q8512">
            <v>12</v>
          </cell>
          <cell r="AQ8512" t="str">
            <v>CRJ ST</v>
          </cell>
          <cell r="AW8512">
            <v>2015</v>
          </cell>
          <cell r="AX8512" t="str">
            <v>21</v>
          </cell>
          <cell r="BB8512" t="str">
            <v>CRJ ST</v>
          </cell>
          <cell r="BE8512" t="str">
            <v>21</v>
          </cell>
          <cell r="BF8512" t="str">
            <v>2015-S21</v>
          </cell>
          <cell r="BS8512" t="str">
            <v>DTI ST</v>
          </cell>
          <cell r="BW8512" t="str">
            <v>21</v>
          </cell>
        </row>
        <row r="8513">
          <cell r="F8513" t="str">
            <v>IMB/51454/C/006S</v>
          </cell>
          <cell r="Q8513">
            <v>11</v>
          </cell>
          <cell r="AQ8513" t="str">
            <v>CRJ ST</v>
          </cell>
          <cell r="AW8513">
            <v>2015</v>
          </cell>
          <cell r="AX8513" t="str">
            <v>09</v>
          </cell>
          <cell r="BB8513" t="str">
            <v>CRJ ST</v>
          </cell>
          <cell r="BE8513" t="str">
            <v>09</v>
          </cell>
          <cell r="BF8513" t="str">
            <v>2015-S09</v>
          </cell>
          <cell r="BS8513" t="str">
            <v>Matton V</v>
          </cell>
          <cell r="BW8513" t="str">
            <v>09</v>
          </cell>
        </row>
        <row r="8514">
          <cell r="F8514" t="str">
            <v>IMB/51454/C/OGNS</v>
          </cell>
          <cell r="Q8514">
            <v>11</v>
          </cell>
          <cell r="AQ8514" t="str">
            <v>CRJ ST</v>
          </cell>
          <cell r="AW8514">
            <v>2015</v>
          </cell>
          <cell r="AX8514" t="str">
            <v>17</v>
          </cell>
          <cell r="BB8514" t="str">
            <v>CRJ ST</v>
          </cell>
          <cell r="BE8514" t="str">
            <v>17</v>
          </cell>
          <cell r="BF8514" t="str">
            <v>2015-S17</v>
          </cell>
          <cell r="BS8514" t="str">
            <v>Carre M</v>
          </cell>
          <cell r="BW8514" t="str">
            <v>23</v>
          </cell>
        </row>
        <row r="8515">
          <cell r="F8515" t="str">
            <v>IMB/51454/C/OFXV</v>
          </cell>
          <cell r="Q8515">
            <v>7</v>
          </cell>
          <cell r="AQ8515" t="str">
            <v>CRJ ST</v>
          </cell>
          <cell r="AW8515">
            <v>2015</v>
          </cell>
          <cell r="AX8515" t="str">
            <v>09</v>
          </cell>
          <cell r="BB8515" t="str">
            <v>CRJ ST</v>
          </cell>
          <cell r="BE8515" t="str">
            <v>09</v>
          </cell>
          <cell r="BF8515" t="str">
            <v>2015-S09</v>
          </cell>
          <cell r="BS8515" t="str">
            <v>Carre M</v>
          </cell>
          <cell r="BW8515" t="str">
            <v>09</v>
          </cell>
        </row>
        <row r="8516">
          <cell r="F8516" t="str">
            <v>IMB/51454/C/OHZ2</v>
          </cell>
          <cell r="Q8516">
            <v>11</v>
          </cell>
          <cell r="AQ8516" t="str">
            <v>CRJ ST</v>
          </cell>
          <cell r="AW8516">
            <v>2015</v>
          </cell>
          <cell r="AX8516" t="str">
            <v>09</v>
          </cell>
          <cell r="BB8516" t="str">
            <v>CRJ ST</v>
          </cell>
          <cell r="BE8516" t="str">
            <v>09</v>
          </cell>
          <cell r="BF8516" t="str">
            <v>2015-S09</v>
          </cell>
          <cell r="BS8516" t="str">
            <v>Matton V</v>
          </cell>
          <cell r="BW8516" t="str">
            <v>09</v>
          </cell>
        </row>
        <row r="8517">
          <cell r="F8517" t="str">
            <v>IMB/51454/C/OITH</v>
          </cell>
          <cell r="Q8517">
            <v>6</v>
          </cell>
          <cell r="AQ8517" t="str">
            <v>CRJ ST</v>
          </cell>
          <cell r="AW8517">
            <v>2015</v>
          </cell>
          <cell r="AX8517" t="str">
            <v>09</v>
          </cell>
          <cell r="BB8517" t="str">
            <v>CRJ ST</v>
          </cell>
          <cell r="BE8517" t="str">
            <v>09</v>
          </cell>
          <cell r="BF8517" t="str">
            <v>2015-S09</v>
          </cell>
          <cell r="BS8517" t="str">
            <v>Carre M</v>
          </cell>
          <cell r="BW8517" t="str">
            <v>10</v>
          </cell>
        </row>
        <row r="8518">
          <cell r="F8518" t="str">
            <v>IMB/51454/C/OIFG</v>
          </cell>
          <cell r="Q8518">
            <v>13</v>
          </cell>
          <cell r="AQ8518" t="str">
            <v>CRJ ST</v>
          </cell>
          <cell r="AW8518">
            <v>2015</v>
          </cell>
          <cell r="AX8518" t="str">
            <v>08</v>
          </cell>
          <cell r="BB8518" t="str">
            <v>CRJ ST</v>
          </cell>
          <cell r="BE8518" t="str">
            <v>08</v>
          </cell>
          <cell r="BF8518" t="str">
            <v>2015-S08</v>
          </cell>
          <cell r="BS8518" t="str">
            <v>Debrauwer J</v>
          </cell>
          <cell r="BW8518" t="str">
            <v>08</v>
          </cell>
        </row>
        <row r="8519">
          <cell r="F8519" t="str">
            <v>IMB/51454/C/OPLB</v>
          </cell>
          <cell r="Q8519">
            <v>4</v>
          </cell>
          <cell r="AQ8519" t="str">
            <v>Annulé</v>
          </cell>
          <cell r="AW8519" t="str">
            <v/>
          </cell>
          <cell r="AX8519" t="str">
            <v/>
          </cell>
          <cell r="BB8519" t="str">
            <v>Annulé</v>
          </cell>
          <cell r="BE8519" t="str">
            <v/>
          </cell>
          <cell r="BF8519" t="str">
            <v/>
          </cell>
          <cell r="BW8519" t="str">
            <v/>
          </cell>
        </row>
        <row r="8520">
          <cell r="F8520" t="str">
            <v>IMB/51454/C/OIT1</v>
          </cell>
          <cell r="Q8520">
            <v>7</v>
          </cell>
          <cell r="AQ8520" t="str">
            <v>CRJ ST</v>
          </cell>
          <cell r="AW8520">
            <v>2015</v>
          </cell>
          <cell r="AX8520" t="str">
            <v>07</v>
          </cell>
          <cell r="BB8520" t="str">
            <v>CRJ ST</v>
          </cell>
          <cell r="BE8520" t="str">
            <v>07</v>
          </cell>
          <cell r="BF8520" t="str">
            <v>2015-S07</v>
          </cell>
          <cell r="BS8520" t="str">
            <v>Carre M</v>
          </cell>
          <cell r="BW8520" t="str">
            <v>09</v>
          </cell>
        </row>
        <row r="8521">
          <cell r="F8521" t="str">
            <v>IMB/51454/C/OKXQ</v>
          </cell>
          <cell r="Q8521">
            <v>10</v>
          </cell>
          <cell r="AQ8521" t="str">
            <v>CRJ ST</v>
          </cell>
          <cell r="AW8521">
            <v>2016</v>
          </cell>
          <cell r="AX8521" t="str">
            <v>13</v>
          </cell>
          <cell r="BB8521" t="str">
            <v>CRJ ST</v>
          </cell>
          <cell r="BE8521" t="str">
            <v>13</v>
          </cell>
          <cell r="BF8521" t="str">
            <v>2016-S13</v>
          </cell>
          <cell r="BS8521" t="str">
            <v>Grosselin P</v>
          </cell>
          <cell r="BW8521" t="str">
            <v>13</v>
          </cell>
        </row>
        <row r="8522">
          <cell r="F8522" t="str">
            <v>IMB/51454/C/OJQQ</v>
          </cell>
          <cell r="Q8522">
            <v>5</v>
          </cell>
          <cell r="AQ8522" t="str">
            <v>CRJ ST</v>
          </cell>
          <cell r="AW8522">
            <v>2015</v>
          </cell>
          <cell r="AX8522" t="str">
            <v>07</v>
          </cell>
          <cell r="BB8522" t="str">
            <v>CRJ ST</v>
          </cell>
          <cell r="BE8522" t="str">
            <v>07</v>
          </cell>
          <cell r="BF8522" t="str">
            <v>2015-S07</v>
          </cell>
          <cell r="BS8522" t="str">
            <v>Debrauwer J</v>
          </cell>
          <cell r="BW8522" t="str">
            <v>09</v>
          </cell>
        </row>
        <row r="8523">
          <cell r="F8523" t="str">
            <v>IMB/51454/C/OKYZ</v>
          </cell>
          <cell r="Q8523">
            <v>7</v>
          </cell>
          <cell r="AQ8523" t="str">
            <v>SETRS ST</v>
          </cell>
          <cell r="AW8523">
            <v>2017</v>
          </cell>
          <cell r="AX8523" t="str">
            <v>02</v>
          </cell>
          <cell r="BB8523" t="str">
            <v>TELCOM ST</v>
          </cell>
          <cell r="BE8523" t="str">
            <v>04</v>
          </cell>
          <cell r="BF8523" t="str">
            <v>2017-S04</v>
          </cell>
          <cell r="BS8523" t="str">
            <v>BE OPTIK ST</v>
          </cell>
          <cell r="BW8523" t="str">
            <v>05</v>
          </cell>
        </row>
        <row r="8524">
          <cell r="F8524" t="str">
            <v>IMB/51454/C/OL50</v>
          </cell>
          <cell r="Q8524">
            <v>4</v>
          </cell>
          <cell r="AQ8524" t="str">
            <v>CRJ ST</v>
          </cell>
          <cell r="AW8524">
            <v>2016</v>
          </cell>
          <cell r="AX8524" t="str">
            <v>12</v>
          </cell>
          <cell r="BB8524" t="str">
            <v>CRJ ST</v>
          </cell>
          <cell r="BE8524" t="str">
            <v>12</v>
          </cell>
          <cell r="BF8524" t="str">
            <v>2016-S12</v>
          </cell>
          <cell r="BS8524" t="str">
            <v>Grosselin P</v>
          </cell>
          <cell r="BW8524" t="str">
            <v>15</v>
          </cell>
        </row>
        <row r="8525">
          <cell r="F8525" t="str">
            <v>IMB/51454/C/OLHG</v>
          </cell>
          <cell r="Q8525">
            <v>8</v>
          </cell>
          <cell r="AQ8525" t="str">
            <v>CRJ ST</v>
          </cell>
          <cell r="AW8525">
            <v>2015</v>
          </cell>
          <cell r="AX8525" t="str">
            <v>09</v>
          </cell>
          <cell r="BB8525" t="str">
            <v>CRJ ST</v>
          </cell>
          <cell r="BE8525" t="str">
            <v>09</v>
          </cell>
          <cell r="BF8525" t="str">
            <v>2015-S09</v>
          </cell>
          <cell r="BS8525" t="str">
            <v>Carre M</v>
          </cell>
          <cell r="BW8525" t="str">
            <v>09</v>
          </cell>
        </row>
        <row r="8526">
          <cell r="F8526" t="str">
            <v>IMB/51454/C/OLOF</v>
          </cell>
          <cell r="Q8526">
            <v>15</v>
          </cell>
          <cell r="AQ8526" t="str">
            <v>CRJ ST</v>
          </cell>
          <cell r="AW8526">
            <v>2015</v>
          </cell>
          <cell r="AX8526" t="str">
            <v>08</v>
          </cell>
          <cell r="BB8526" t="str">
            <v>CRJ ST</v>
          </cell>
          <cell r="BE8526" t="str">
            <v>08</v>
          </cell>
          <cell r="BF8526" t="str">
            <v>2015-S08</v>
          </cell>
          <cell r="BS8526" t="str">
            <v>Batik C</v>
          </cell>
          <cell r="BW8526" t="str">
            <v>08</v>
          </cell>
        </row>
        <row r="8527">
          <cell r="F8527" t="str">
            <v>IMB/51454/C/OKPR</v>
          </cell>
          <cell r="Q8527">
            <v>13</v>
          </cell>
          <cell r="AQ8527" t="str">
            <v>SETRS ST</v>
          </cell>
          <cell r="AW8527">
            <v>2016</v>
          </cell>
          <cell r="AX8527" t="str">
            <v>49</v>
          </cell>
          <cell r="BB8527" t="str">
            <v>3ID2PLUS ST</v>
          </cell>
          <cell r="BE8527" t="str">
            <v>51</v>
          </cell>
          <cell r="BF8527" t="str">
            <v>2016-S51</v>
          </cell>
          <cell r="BS8527" t="str">
            <v>3ID2PLUS ST</v>
          </cell>
          <cell r="BW8527" t="str">
            <v>04</v>
          </cell>
        </row>
        <row r="8528">
          <cell r="F8528" t="str">
            <v>IMB/51454/C/OM0J</v>
          </cell>
          <cell r="Q8528">
            <v>6</v>
          </cell>
          <cell r="AQ8528" t="str">
            <v>CRJ ST</v>
          </cell>
          <cell r="AW8528">
            <v>2015</v>
          </cell>
          <cell r="AX8528" t="str">
            <v>08</v>
          </cell>
          <cell r="BB8528" t="str">
            <v>CRJ ST</v>
          </cell>
          <cell r="BE8528" t="str">
            <v>08</v>
          </cell>
          <cell r="BF8528" t="str">
            <v>2015-S08</v>
          </cell>
          <cell r="BS8528" t="str">
            <v>Batik C</v>
          </cell>
          <cell r="BW8528" t="str">
            <v>08</v>
          </cell>
        </row>
        <row r="8529">
          <cell r="F8529" t="str">
            <v>IMB/51454/C/OKAK</v>
          </cell>
          <cell r="Q8529">
            <v>10</v>
          </cell>
          <cell r="AQ8529" t="str">
            <v>CRJ ST</v>
          </cell>
          <cell r="AW8529">
            <v>2015</v>
          </cell>
          <cell r="AX8529" t="str">
            <v>06</v>
          </cell>
          <cell r="BB8529" t="str">
            <v>CRJ ST</v>
          </cell>
          <cell r="BE8529" t="str">
            <v>06</v>
          </cell>
          <cell r="BF8529" t="str">
            <v>2015-S06</v>
          </cell>
          <cell r="BS8529" t="str">
            <v>Debrauwer J</v>
          </cell>
          <cell r="BW8529" t="str">
            <v>08</v>
          </cell>
        </row>
        <row r="8530">
          <cell r="F8530" t="str">
            <v>IMB/51454/C/OKD4</v>
          </cell>
          <cell r="Q8530">
            <v>9</v>
          </cell>
          <cell r="AQ8530" t="str">
            <v>CRJ ST</v>
          </cell>
          <cell r="AW8530">
            <v>2015</v>
          </cell>
          <cell r="AX8530" t="str">
            <v>09</v>
          </cell>
          <cell r="BB8530" t="str">
            <v>CRJ ST</v>
          </cell>
          <cell r="BE8530" t="str">
            <v>09</v>
          </cell>
          <cell r="BF8530" t="str">
            <v>2015-S09</v>
          </cell>
          <cell r="BS8530" t="str">
            <v>Matton V</v>
          </cell>
          <cell r="BW8530" t="str">
            <v>09</v>
          </cell>
        </row>
        <row r="8531">
          <cell r="F8531" t="str">
            <v>IMB/51454/C/OM36</v>
          </cell>
          <cell r="Q8531">
            <v>8</v>
          </cell>
          <cell r="AQ8531" t="str">
            <v>CRJ ST</v>
          </cell>
          <cell r="AW8531">
            <v>2016</v>
          </cell>
          <cell r="AX8531" t="str">
            <v>16</v>
          </cell>
          <cell r="BB8531" t="str">
            <v>CRJ ST</v>
          </cell>
          <cell r="BE8531" t="str">
            <v>16</v>
          </cell>
          <cell r="BF8531" t="str">
            <v>2016-S16</v>
          </cell>
          <cell r="BS8531" t="str">
            <v>Grosselin P</v>
          </cell>
          <cell r="BW8531" t="str">
            <v>16</v>
          </cell>
        </row>
        <row r="8532">
          <cell r="F8532" t="str">
            <v>IMB/51454/C/OL8I</v>
          </cell>
          <cell r="Q8532">
            <v>11</v>
          </cell>
          <cell r="AQ8532" t="str">
            <v>CRJ ST</v>
          </cell>
          <cell r="AW8532">
            <v>2015</v>
          </cell>
          <cell r="AX8532" t="str">
            <v>08</v>
          </cell>
          <cell r="BB8532" t="str">
            <v>CRJ ST</v>
          </cell>
          <cell r="BE8532" t="str">
            <v>08</v>
          </cell>
          <cell r="BF8532" t="str">
            <v>2015-S08</v>
          </cell>
          <cell r="BS8532" t="str">
            <v>Debrauwer J</v>
          </cell>
          <cell r="BW8532" t="str">
            <v>08</v>
          </cell>
        </row>
        <row r="8533">
          <cell r="F8533" t="str">
            <v>IMB/51454/C/OLQW</v>
          </cell>
          <cell r="Q8533">
            <v>14</v>
          </cell>
          <cell r="AQ8533" t="str">
            <v>CRJ ST</v>
          </cell>
          <cell r="AW8533">
            <v>2015</v>
          </cell>
          <cell r="AX8533" t="str">
            <v>08</v>
          </cell>
          <cell r="BB8533" t="str">
            <v>CRJ ST</v>
          </cell>
          <cell r="BE8533" t="str">
            <v>08</v>
          </cell>
          <cell r="BF8533" t="str">
            <v>2015-S08</v>
          </cell>
          <cell r="BS8533" t="str">
            <v>Debrauwer J</v>
          </cell>
          <cell r="BW8533" t="str">
            <v>08</v>
          </cell>
        </row>
        <row r="8534">
          <cell r="F8534" t="str">
            <v>IMB/51454/C/OM7M</v>
          </cell>
          <cell r="Q8534">
            <v>7</v>
          </cell>
          <cell r="AQ8534" t="str">
            <v>CRJ ST</v>
          </cell>
          <cell r="AW8534">
            <v>2016</v>
          </cell>
          <cell r="AX8534" t="str">
            <v>12</v>
          </cell>
          <cell r="BB8534" t="str">
            <v>CRJ ST</v>
          </cell>
          <cell r="BE8534" t="str">
            <v>12</v>
          </cell>
          <cell r="BF8534" t="str">
            <v>2016-S12</v>
          </cell>
          <cell r="BS8534" t="str">
            <v>Grosselin P</v>
          </cell>
          <cell r="BW8534" t="str">
            <v>13</v>
          </cell>
        </row>
        <row r="8535">
          <cell r="F8535" t="str">
            <v>IMB/51454/C/OM2I</v>
          </cell>
          <cell r="Q8535">
            <v>5</v>
          </cell>
          <cell r="AQ8535" t="str">
            <v>CRJ ST</v>
          </cell>
          <cell r="AW8535">
            <v>2015</v>
          </cell>
          <cell r="AX8535" t="str">
            <v>07</v>
          </cell>
          <cell r="BB8535" t="str">
            <v>CRJ ST</v>
          </cell>
          <cell r="BE8535" t="str">
            <v>07</v>
          </cell>
          <cell r="BF8535" t="str">
            <v>2015-S07</v>
          </cell>
          <cell r="BS8535" t="str">
            <v>Debrauwer J</v>
          </cell>
          <cell r="BW8535" t="str">
            <v>09</v>
          </cell>
        </row>
        <row r="8536">
          <cell r="F8536" t="str">
            <v>IMB/51454/C/OM75</v>
          </cell>
          <cell r="Q8536">
            <v>9</v>
          </cell>
          <cell r="AQ8536" t="str">
            <v>CRJ ST</v>
          </cell>
          <cell r="AW8536">
            <v>2015</v>
          </cell>
          <cell r="AX8536" t="str">
            <v>06</v>
          </cell>
          <cell r="BB8536" t="str">
            <v>CRJ ST</v>
          </cell>
          <cell r="BE8536" t="str">
            <v>06</v>
          </cell>
          <cell r="BF8536" t="str">
            <v>2015-S06</v>
          </cell>
          <cell r="BS8536" t="str">
            <v>Debrauwer J</v>
          </cell>
          <cell r="BW8536" t="str">
            <v>09</v>
          </cell>
        </row>
        <row r="8537">
          <cell r="F8537" t="str">
            <v>IMB/51454/C/OMEY</v>
          </cell>
          <cell r="Q8537">
            <v>9</v>
          </cell>
          <cell r="AQ8537" t="str">
            <v>CRJ ST</v>
          </cell>
          <cell r="AW8537">
            <v>2016</v>
          </cell>
          <cell r="AX8537" t="str">
            <v>12</v>
          </cell>
          <cell r="BB8537" t="str">
            <v>CRJ ST</v>
          </cell>
          <cell r="BE8537" t="str">
            <v>12</v>
          </cell>
          <cell r="BF8537" t="str">
            <v>2016-S12</v>
          </cell>
          <cell r="BS8537" t="str">
            <v>Grosselin P</v>
          </cell>
          <cell r="BW8537" t="str">
            <v>12</v>
          </cell>
        </row>
        <row r="8538">
          <cell r="F8538" t="str">
            <v>IMB/51454/C/P0A3</v>
          </cell>
          <cell r="Q8538">
            <v>7</v>
          </cell>
          <cell r="AQ8538" t="str">
            <v>CRJ ST</v>
          </cell>
          <cell r="AW8538">
            <v>2016</v>
          </cell>
          <cell r="AX8538" t="str">
            <v>11</v>
          </cell>
          <cell r="BB8538" t="str">
            <v>CRJ ST</v>
          </cell>
          <cell r="BE8538" t="str">
            <v>11</v>
          </cell>
          <cell r="BF8538" t="str">
            <v>2016-S11</v>
          </cell>
          <cell r="BS8538" t="str">
            <v>Grosselin P</v>
          </cell>
          <cell r="BW8538" t="str">
            <v>11</v>
          </cell>
        </row>
        <row r="8539">
          <cell r="F8539" t="str">
            <v>IMB/51454/C/OMCG</v>
          </cell>
          <cell r="Q8539">
            <v>5</v>
          </cell>
          <cell r="AQ8539" t="str">
            <v>CRJ ST</v>
          </cell>
          <cell r="AW8539">
            <v>2015</v>
          </cell>
          <cell r="AX8539" t="str">
            <v>06</v>
          </cell>
          <cell r="BB8539" t="str">
            <v>CRJ ST</v>
          </cell>
          <cell r="BE8539" t="str">
            <v>06</v>
          </cell>
          <cell r="BF8539" t="str">
            <v>2015-S06</v>
          </cell>
          <cell r="BS8539" t="str">
            <v>Debrauwer J</v>
          </cell>
          <cell r="BW8539" t="str">
            <v>09</v>
          </cell>
        </row>
        <row r="8540">
          <cell r="F8540" t="str">
            <v>IMB/51454/C/OMGM</v>
          </cell>
          <cell r="Q8540">
            <v>9</v>
          </cell>
          <cell r="AQ8540" t="str">
            <v>CRJ ST</v>
          </cell>
          <cell r="AW8540">
            <v>2015</v>
          </cell>
          <cell r="AX8540" t="str">
            <v>07</v>
          </cell>
          <cell r="BB8540" t="str">
            <v>CRJ ST</v>
          </cell>
          <cell r="BE8540" t="str">
            <v>07</v>
          </cell>
          <cell r="BF8540" t="str">
            <v>2015-S07</v>
          </cell>
          <cell r="BS8540" t="str">
            <v>Matton V</v>
          </cell>
          <cell r="BW8540" t="str">
            <v>08</v>
          </cell>
        </row>
        <row r="8541">
          <cell r="F8541" t="str">
            <v>IMB/51454/C/OMSY</v>
          </cell>
          <cell r="Q8541">
            <v>8</v>
          </cell>
          <cell r="AQ8541" t="str">
            <v>CRJ ST</v>
          </cell>
          <cell r="AW8541">
            <v>2015</v>
          </cell>
          <cell r="AX8541" t="str">
            <v>08</v>
          </cell>
          <cell r="BB8541" t="str">
            <v>CRJ ST</v>
          </cell>
          <cell r="BE8541" t="str">
            <v>08</v>
          </cell>
          <cell r="BF8541" t="str">
            <v>2015-S08</v>
          </cell>
          <cell r="BS8541" t="str">
            <v>Debrauwer J</v>
          </cell>
          <cell r="BW8541" t="str">
            <v>08</v>
          </cell>
        </row>
        <row r="8542">
          <cell r="F8542" t="str">
            <v>IMB/51454/C/OIWC</v>
          </cell>
          <cell r="Q8542">
            <v>17</v>
          </cell>
          <cell r="AQ8542" t="str">
            <v>CRJ ST</v>
          </cell>
          <cell r="AW8542">
            <v>2015</v>
          </cell>
          <cell r="AX8542" t="str">
            <v>07</v>
          </cell>
          <cell r="BB8542" t="str">
            <v>CRJ ST</v>
          </cell>
          <cell r="BE8542" t="str">
            <v>07</v>
          </cell>
          <cell r="BF8542" t="str">
            <v>2015-S07</v>
          </cell>
          <cell r="BS8542" t="str">
            <v>Batik C</v>
          </cell>
          <cell r="BW8542" t="str">
            <v>07</v>
          </cell>
        </row>
        <row r="8543">
          <cell r="F8543" t="str">
            <v>IMB/51454/C/OIY0</v>
          </cell>
          <cell r="Q8543">
            <v>18</v>
          </cell>
          <cell r="AQ8543" t="str">
            <v>CRJ ST</v>
          </cell>
          <cell r="AW8543">
            <v>2015</v>
          </cell>
          <cell r="AX8543" t="str">
            <v>07</v>
          </cell>
          <cell r="BB8543" t="str">
            <v>CRJ ST</v>
          </cell>
          <cell r="BE8543" t="str">
            <v>07</v>
          </cell>
          <cell r="BF8543" t="str">
            <v>2015-S07</v>
          </cell>
          <cell r="BS8543" t="str">
            <v>Batik C</v>
          </cell>
          <cell r="BW8543" t="str">
            <v>07</v>
          </cell>
        </row>
        <row r="8544">
          <cell r="F8544" t="str">
            <v>IMB/51454/C/OG60</v>
          </cell>
          <cell r="Q8544">
            <v>22</v>
          </cell>
          <cell r="AQ8544" t="str">
            <v>CRJ ST</v>
          </cell>
          <cell r="AW8544">
            <v>2015</v>
          </cell>
          <cell r="AX8544" t="str">
            <v>21</v>
          </cell>
          <cell r="BB8544" t="str">
            <v>CRJ ST</v>
          </cell>
          <cell r="BE8544" t="str">
            <v>21</v>
          </cell>
          <cell r="BF8544" t="str">
            <v>2015-S21</v>
          </cell>
          <cell r="BS8544" t="str">
            <v>Carre M</v>
          </cell>
          <cell r="BW8544" t="str">
            <v>21</v>
          </cell>
        </row>
        <row r="8545">
          <cell r="F8545" t="str">
            <v>IMB/51454/C/OIZK</v>
          </cell>
          <cell r="Q8545">
            <v>16</v>
          </cell>
          <cell r="AQ8545" t="str">
            <v>CRJ ST</v>
          </cell>
          <cell r="AW8545">
            <v>2015</v>
          </cell>
          <cell r="AX8545" t="str">
            <v>07</v>
          </cell>
          <cell r="BB8545" t="str">
            <v>CRJ ST</v>
          </cell>
          <cell r="BE8545" t="str">
            <v>07</v>
          </cell>
          <cell r="BF8545" t="str">
            <v>2015-S07</v>
          </cell>
          <cell r="BS8545" t="str">
            <v>Batik C</v>
          </cell>
          <cell r="BW8545" t="str">
            <v>07</v>
          </cell>
        </row>
        <row r="8546">
          <cell r="F8546" t="str">
            <v>IMB/51454/C/OG6C</v>
          </cell>
          <cell r="Q8546">
            <v>6</v>
          </cell>
          <cell r="AQ8546" t="str">
            <v>CRJ ST</v>
          </cell>
          <cell r="AW8546">
            <v>2015</v>
          </cell>
          <cell r="AX8546" t="str">
            <v>21</v>
          </cell>
          <cell r="BB8546" t="str">
            <v>CRJ ST</v>
          </cell>
          <cell r="BE8546" t="str">
            <v>21</v>
          </cell>
          <cell r="BF8546" t="str">
            <v>2015-S21</v>
          </cell>
          <cell r="BS8546" t="str">
            <v>Carre M</v>
          </cell>
          <cell r="BW8546" t="str">
            <v>21</v>
          </cell>
        </row>
        <row r="8547">
          <cell r="F8547" t="str">
            <v>IMB/51454/C/OI3N</v>
          </cell>
          <cell r="Q8547">
            <v>1</v>
          </cell>
          <cell r="AQ8547" t="str">
            <v>CRJ ST</v>
          </cell>
          <cell r="AW8547">
            <v>2015</v>
          </cell>
          <cell r="AX8547" t="str">
            <v>09</v>
          </cell>
          <cell r="BB8547" t="str">
            <v>CRJ ST</v>
          </cell>
          <cell r="BE8547" t="str">
            <v>09</v>
          </cell>
          <cell r="BF8547" t="str">
            <v>2015-S09</v>
          </cell>
          <cell r="BS8547" t="str">
            <v>Carre M</v>
          </cell>
          <cell r="BW8547" t="str">
            <v>09</v>
          </cell>
        </row>
        <row r="8548">
          <cell r="F8548" t="str">
            <v>IMB/51454/C/X9WO</v>
          </cell>
          <cell r="Q8548">
            <v>11</v>
          </cell>
          <cell r="AQ8548" t="str">
            <v>CRJ ST</v>
          </cell>
          <cell r="AW8548">
            <v>2015</v>
          </cell>
          <cell r="AX8548" t="str">
            <v>09</v>
          </cell>
          <cell r="BB8548" t="str">
            <v>CRJ ST</v>
          </cell>
          <cell r="BE8548" t="str">
            <v>09</v>
          </cell>
          <cell r="BF8548" t="str">
            <v>2015-S09</v>
          </cell>
          <cell r="BS8548" t="str">
            <v>Carre M</v>
          </cell>
          <cell r="BW8548" t="str">
            <v>09</v>
          </cell>
        </row>
        <row r="8549">
          <cell r="F8549" t="str">
            <v>IMB/51454/C/OHHJ</v>
          </cell>
          <cell r="Q8549">
            <v>10</v>
          </cell>
          <cell r="AQ8549" t="str">
            <v>CRJ ST</v>
          </cell>
          <cell r="AW8549">
            <v>2015</v>
          </cell>
          <cell r="AX8549" t="str">
            <v>07</v>
          </cell>
          <cell r="BB8549" t="str">
            <v>CRJ ST</v>
          </cell>
          <cell r="BE8549" t="str">
            <v>07</v>
          </cell>
          <cell r="BF8549" t="str">
            <v>2015-S07</v>
          </cell>
          <cell r="BS8549" t="str">
            <v>Matton V</v>
          </cell>
          <cell r="BW8549" t="str">
            <v>08</v>
          </cell>
        </row>
        <row r="8550">
          <cell r="F8550" t="str">
            <v>IMB/51454/C/OZ70</v>
          </cell>
          <cell r="Q8550">
            <v>4</v>
          </cell>
          <cell r="AQ8550" t="str">
            <v>CRJ ST</v>
          </cell>
          <cell r="AW8550">
            <v>2015</v>
          </cell>
          <cell r="AX8550" t="str">
            <v>07</v>
          </cell>
          <cell r="BB8550" t="str">
            <v>CRJ ST</v>
          </cell>
          <cell r="BE8550" t="str">
            <v>07</v>
          </cell>
          <cell r="BF8550" t="str">
            <v>2015-S07</v>
          </cell>
          <cell r="BS8550" t="str">
            <v>Batik C</v>
          </cell>
          <cell r="BW8550" t="str">
            <v>08</v>
          </cell>
        </row>
        <row r="8551">
          <cell r="F8551" t="str">
            <v>IMB/51454/C/004T</v>
          </cell>
          <cell r="Q8551">
            <v>22</v>
          </cell>
          <cell r="AQ8551" t="str">
            <v>CRJ ST</v>
          </cell>
          <cell r="AW8551">
            <v>2015</v>
          </cell>
          <cell r="AX8551" t="str">
            <v>06</v>
          </cell>
          <cell r="BB8551" t="str">
            <v>CRJ ST</v>
          </cell>
          <cell r="BE8551" t="str">
            <v>06</v>
          </cell>
          <cell r="BF8551" t="str">
            <v>2015-S06</v>
          </cell>
          <cell r="BS8551" t="str">
            <v>Batik C</v>
          </cell>
          <cell r="BW8551" t="str">
            <v>06</v>
          </cell>
        </row>
        <row r="8552">
          <cell r="F8552" t="str">
            <v>IMB/51454/C/00EA</v>
          </cell>
          <cell r="Q8552">
            <v>18</v>
          </cell>
          <cell r="AQ8552" t="str">
            <v>CRJ ST</v>
          </cell>
          <cell r="AW8552">
            <v>2015</v>
          </cell>
          <cell r="AX8552" t="str">
            <v>06</v>
          </cell>
          <cell r="BB8552" t="str">
            <v>CRJ ST</v>
          </cell>
          <cell r="BE8552" t="str">
            <v>06</v>
          </cell>
          <cell r="BF8552" t="str">
            <v>2015-S06</v>
          </cell>
          <cell r="BS8552" t="str">
            <v>Batik C</v>
          </cell>
          <cell r="BW8552" t="str">
            <v>12</v>
          </cell>
        </row>
        <row r="8553">
          <cell r="F8553" t="str">
            <v>IMB/51454/S/OJ5G</v>
          </cell>
          <cell r="Q8553">
            <v>15</v>
          </cell>
          <cell r="AQ8553" t="str">
            <v>CRJ ST</v>
          </cell>
          <cell r="AW8553">
            <v>2015</v>
          </cell>
          <cell r="AX8553" t="str">
            <v>06</v>
          </cell>
          <cell r="BB8553" t="str">
            <v>CRJ ST</v>
          </cell>
          <cell r="BE8553" t="str">
            <v>06</v>
          </cell>
          <cell r="BF8553" t="str">
            <v>2015-S06</v>
          </cell>
          <cell r="BS8553" t="str">
            <v>Batik C</v>
          </cell>
          <cell r="BW8553" t="str">
            <v>12</v>
          </cell>
        </row>
        <row r="8554">
          <cell r="F8554" t="str">
            <v>IMB/51454/C/OGXM</v>
          </cell>
          <cell r="Q8554">
            <v>17</v>
          </cell>
          <cell r="AQ8554" t="str">
            <v>CRJ ST</v>
          </cell>
          <cell r="AW8554">
            <v>2015</v>
          </cell>
          <cell r="AX8554" t="str">
            <v>07</v>
          </cell>
          <cell r="BB8554" t="str">
            <v>CRJ ST</v>
          </cell>
          <cell r="BE8554" t="str">
            <v>07</v>
          </cell>
          <cell r="BF8554" t="str">
            <v>2015-S07</v>
          </cell>
          <cell r="BS8554" t="str">
            <v>Batik C</v>
          </cell>
          <cell r="BW8554" t="str">
            <v>07</v>
          </cell>
        </row>
        <row r="8555">
          <cell r="F8555" t="str">
            <v>IMB/51454/C/OHBY</v>
          </cell>
          <cell r="Q8555">
            <v>17</v>
          </cell>
          <cell r="AQ8555" t="str">
            <v>CRJ ST</v>
          </cell>
          <cell r="AW8555">
            <v>2015</v>
          </cell>
          <cell r="AX8555" t="str">
            <v>07</v>
          </cell>
          <cell r="BB8555" t="str">
            <v>CRJ ST</v>
          </cell>
          <cell r="BE8555" t="str">
            <v>07</v>
          </cell>
          <cell r="BF8555" t="str">
            <v>2015-S07</v>
          </cell>
          <cell r="BS8555" t="str">
            <v>Batik C</v>
          </cell>
          <cell r="BW8555" t="str">
            <v>07</v>
          </cell>
        </row>
        <row r="8556">
          <cell r="F8556" t="str">
            <v>IMB/51454/C/OHPM</v>
          </cell>
          <cell r="Q8556">
            <v>17</v>
          </cell>
          <cell r="AQ8556" t="str">
            <v>CRJ ST</v>
          </cell>
          <cell r="AW8556">
            <v>2015</v>
          </cell>
          <cell r="AX8556" t="str">
            <v>07</v>
          </cell>
          <cell r="BB8556" t="str">
            <v>CRJ ST</v>
          </cell>
          <cell r="BE8556" t="str">
            <v>07</v>
          </cell>
          <cell r="BF8556" t="str">
            <v>2015-S07</v>
          </cell>
          <cell r="BS8556" t="str">
            <v>Batik C</v>
          </cell>
          <cell r="BW8556" t="str">
            <v>07</v>
          </cell>
        </row>
        <row r="8557">
          <cell r="F8557" t="str">
            <v>IMB/51454/C/OI29</v>
          </cell>
          <cell r="Q8557">
            <v>18</v>
          </cell>
          <cell r="AQ8557" t="str">
            <v>CRJ ST</v>
          </cell>
          <cell r="AW8557">
            <v>2015</v>
          </cell>
          <cell r="AX8557" t="str">
            <v>07</v>
          </cell>
          <cell r="BB8557" t="str">
            <v>CRJ ST</v>
          </cell>
          <cell r="BE8557" t="str">
            <v>07</v>
          </cell>
          <cell r="BF8557" t="str">
            <v>2015-S07</v>
          </cell>
          <cell r="BS8557" t="str">
            <v>Batik C</v>
          </cell>
          <cell r="BW8557" t="str">
            <v>07</v>
          </cell>
        </row>
        <row r="8558">
          <cell r="F8558" t="str">
            <v>IMB/51454/C/OFCK</v>
          </cell>
          <cell r="Q8558">
            <v>8</v>
          </cell>
          <cell r="AQ8558" t="str">
            <v>CRJ ST</v>
          </cell>
          <cell r="AW8558">
            <v>2015</v>
          </cell>
          <cell r="AX8558" t="str">
            <v>07</v>
          </cell>
          <cell r="BB8558" t="str">
            <v>CRJ ST</v>
          </cell>
          <cell r="BE8558" t="str">
            <v>07</v>
          </cell>
          <cell r="BF8558" t="str">
            <v>2015-S07</v>
          </cell>
          <cell r="BS8558" t="str">
            <v>Debrauwer J</v>
          </cell>
          <cell r="BW8558" t="str">
            <v>08</v>
          </cell>
        </row>
        <row r="8559">
          <cell r="F8559" t="str">
            <v>IMB/51454/C/OFG4</v>
          </cell>
          <cell r="Q8559">
            <v>8</v>
          </cell>
          <cell r="AQ8559" t="str">
            <v>CRJ ST</v>
          </cell>
          <cell r="AW8559">
            <v>2015</v>
          </cell>
          <cell r="AX8559" t="str">
            <v>07</v>
          </cell>
          <cell r="BB8559" t="str">
            <v>CRJ ST</v>
          </cell>
          <cell r="BE8559" t="str">
            <v>07</v>
          </cell>
          <cell r="BF8559" t="str">
            <v>2015-S07</v>
          </cell>
          <cell r="BS8559" t="str">
            <v>Debrauwer J</v>
          </cell>
          <cell r="BW8559" t="str">
            <v>08</v>
          </cell>
        </row>
        <row r="8560">
          <cell r="F8560" t="str">
            <v>IMB/51454/C/OFJK</v>
          </cell>
          <cell r="Q8560">
            <v>8</v>
          </cell>
          <cell r="AQ8560" t="str">
            <v>CRJ ST</v>
          </cell>
          <cell r="AW8560">
            <v>2015</v>
          </cell>
          <cell r="AX8560" t="str">
            <v>07</v>
          </cell>
          <cell r="BB8560" t="str">
            <v>CRJ ST</v>
          </cell>
          <cell r="BE8560" t="str">
            <v>07</v>
          </cell>
          <cell r="BF8560" t="str">
            <v>2015-S07</v>
          </cell>
          <cell r="BS8560" t="str">
            <v>Debrauwer J</v>
          </cell>
          <cell r="BW8560" t="str">
            <v>08</v>
          </cell>
        </row>
        <row r="8561">
          <cell r="F8561" t="str">
            <v>IMB/51454/C/00EW</v>
          </cell>
          <cell r="Q8561">
            <v>14</v>
          </cell>
          <cell r="AQ8561" t="str">
            <v>CRJ ST</v>
          </cell>
          <cell r="AW8561">
            <v>2015</v>
          </cell>
          <cell r="AX8561" t="str">
            <v>07</v>
          </cell>
          <cell r="BB8561" t="str">
            <v>CRJ ST</v>
          </cell>
          <cell r="BE8561" t="str">
            <v>07</v>
          </cell>
          <cell r="BF8561" t="str">
            <v>2015-S07</v>
          </cell>
          <cell r="BS8561" t="str">
            <v>Matton V</v>
          </cell>
          <cell r="BW8561" t="str">
            <v>08</v>
          </cell>
        </row>
        <row r="8562">
          <cell r="F8562" t="str">
            <v>IMB/51454/C/OI7C</v>
          </cell>
          <cell r="Q8562">
            <v>13</v>
          </cell>
          <cell r="AQ8562" t="str">
            <v>CRJ ST</v>
          </cell>
          <cell r="AW8562">
            <v>2015</v>
          </cell>
          <cell r="AX8562" t="str">
            <v>07</v>
          </cell>
          <cell r="BB8562" t="str">
            <v>CRJ ST</v>
          </cell>
          <cell r="BE8562" t="str">
            <v>07</v>
          </cell>
          <cell r="BF8562" t="str">
            <v>2015-S07</v>
          </cell>
          <cell r="BS8562" t="str">
            <v>Matton V</v>
          </cell>
          <cell r="BW8562" t="str">
            <v>08</v>
          </cell>
        </row>
        <row r="8563">
          <cell r="F8563" t="str">
            <v>IMB/51454/S/OGIR</v>
          </cell>
          <cell r="Q8563">
            <v>1</v>
          </cell>
          <cell r="AQ8563" t="str">
            <v>CRJ ST</v>
          </cell>
          <cell r="AW8563">
            <v>2015</v>
          </cell>
          <cell r="AX8563" t="str">
            <v>17</v>
          </cell>
          <cell r="BB8563" t="str">
            <v>CRJ ST</v>
          </cell>
          <cell r="BE8563" t="str">
            <v>17</v>
          </cell>
          <cell r="BF8563" t="str">
            <v>2015-S17</v>
          </cell>
          <cell r="BS8563" t="str">
            <v>Carre M</v>
          </cell>
          <cell r="BW8563" t="str">
            <v>23</v>
          </cell>
        </row>
        <row r="8564">
          <cell r="F8564" t="str">
            <v>IMB/51454/X/01R8</v>
          </cell>
          <cell r="Q8564">
            <v>6</v>
          </cell>
          <cell r="AQ8564" t="str">
            <v>FIBORSYSTEM ST</v>
          </cell>
          <cell r="AW8564">
            <v>2014</v>
          </cell>
          <cell r="AX8564" t="str">
            <v>41</v>
          </cell>
          <cell r="BB8564" t="str">
            <v>El Jilali B</v>
          </cell>
          <cell r="BE8564" t="str">
            <v>04</v>
          </cell>
          <cell r="BF8564" t="str">
            <v>2015-S04</v>
          </cell>
          <cell r="BS8564" t="str">
            <v>El Jilali B</v>
          </cell>
          <cell r="BW8564" t="str">
            <v>04</v>
          </cell>
        </row>
        <row r="8565">
          <cell r="F8565" t="str">
            <v>IMB/51454/X/01RE</v>
          </cell>
          <cell r="Q8565">
            <v>6</v>
          </cell>
          <cell r="AQ8565" t="str">
            <v>SETRS ST</v>
          </cell>
          <cell r="AW8565">
            <v>2014</v>
          </cell>
          <cell r="AX8565" t="str">
            <v>41</v>
          </cell>
          <cell r="BB8565" t="str">
            <v>El Jilali B</v>
          </cell>
          <cell r="BE8565" t="str">
            <v>04</v>
          </cell>
          <cell r="BF8565" t="str">
            <v>2015-S04</v>
          </cell>
          <cell r="BS8565" t="str">
            <v>El Jilali B</v>
          </cell>
          <cell r="BW8565" t="str">
            <v>04</v>
          </cell>
        </row>
        <row r="8566">
          <cell r="F8566" t="str">
            <v>IMB/51454/X/01RF</v>
          </cell>
          <cell r="Q8566">
            <v>6</v>
          </cell>
          <cell r="AQ8566" t="str">
            <v>Annulé</v>
          </cell>
          <cell r="AW8566">
            <v>2014</v>
          </cell>
          <cell r="AX8566" t="str">
            <v>41</v>
          </cell>
          <cell r="BB8566" t="str">
            <v>El Jilali B</v>
          </cell>
          <cell r="BE8566" t="str">
            <v>04</v>
          </cell>
          <cell r="BF8566" t="str">
            <v>2015-S04</v>
          </cell>
          <cell r="BS8566" t="str">
            <v>El Jilali B</v>
          </cell>
          <cell r="BW8566" t="str">
            <v>04</v>
          </cell>
        </row>
        <row r="8567">
          <cell r="F8567" t="str">
            <v>IMB/51454/X/01RJ</v>
          </cell>
          <cell r="Q8567">
            <v>6</v>
          </cell>
          <cell r="AQ8567" t="str">
            <v>LEBOEUF François</v>
          </cell>
          <cell r="AW8567">
            <v>2014</v>
          </cell>
          <cell r="AX8567" t="str">
            <v>41</v>
          </cell>
          <cell r="BB8567" t="str">
            <v>El Jilali B</v>
          </cell>
          <cell r="BE8567" t="str">
            <v>04</v>
          </cell>
          <cell r="BF8567" t="str">
            <v>2015-S04</v>
          </cell>
          <cell r="BS8567" t="str">
            <v>El Jilali B</v>
          </cell>
          <cell r="BW8567" t="str">
            <v>04</v>
          </cell>
        </row>
        <row r="8568">
          <cell r="F8568" t="str">
            <v>IMB/51454/X/01RM</v>
          </cell>
          <cell r="Q8568">
            <v>6</v>
          </cell>
          <cell r="AQ8568" t="str">
            <v>SETRS ST</v>
          </cell>
          <cell r="AW8568">
            <v>2014</v>
          </cell>
          <cell r="AX8568" t="str">
            <v>41</v>
          </cell>
          <cell r="BB8568" t="str">
            <v>El Jilali B</v>
          </cell>
          <cell r="BE8568" t="str">
            <v>04</v>
          </cell>
          <cell r="BF8568" t="str">
            <v>2015-S04</v>
          </cell>
          <cell r="BS8568" t="str">
            <v>El Jilali B</v>
          </cell>
          <cell r="BW8568" t="str">
            <v>04</v>
          </cell>
        </row>
        <row r="8569">
          <cell r="F8569" t="str">
            <v>IMB/51454/X/01R9</v>
          </cell>
          <cell r="Q8569">
            <v>6</v>
          </cell>
          <cell r="AQ8569" t="str">
            <v>Klein H</v>
          </cell>
          <cell r="AW8569">
            <v>2014</v>
          </cell>
          <cell r="AX8569" t="str">
            <v>41</v>
          </cell>
          <cell r="BB8569" t="str">
            <v>El Jilali B</v>
          </cell>
          <cell r="BE8569" t="str">
            <v>04</v>
          </cell>
          <cell r="BF8569" t="str">
            <v>2015-S04</v>
          </cell>
          <cell r="BS8569" t="str">
            <v>El Jilali B</v>
          </cell>
          <cell r="BW8569" t="str">
            <v>04</v>
          </cell>
        </row>
        <row r="8570">
          <cell r="F8570" t="str">
            <v>IMB/51454/X/01RA</v>
          </cell>
          <cell r="Q8570">
            <v>6</v>
          </cell>
          <cell r="AQ8570" t="str">
            <v>Klein H</v>
          </cell>
          <cell r="AW8570">
            <v>2014</v>
          </cell>
          <cell r="AX8570" t="str">
            <v>41</v>
          </cell>
          <cell r="BB8570" t="str">
            <v>El Jilali B</v>
          </cell>
          <cell r="BE8570" t="str">
            <v>04</v>
          </cell>
          <cell r="BF8570" t="str">
            <v>2015-S04</v>
          </cell>
          <cell r="BS8570" t="str">
            <v>El Jilali B</v>
          </cell>
          <cell r="BW8570" t="str">
            <v>04</v>
          </cell>
        </row>
        <row r="8571">
          <cell r="F8571" t="str">
            <v>IMB/51454/X/01RC</v>
          </cell>
          <cell r="Q8571">
            <v>6</v>
          </cell>
          <cell r="AQ8571" t="str">
            <v>Klein H</v>
          </cell>
          <cell r="AW8571">
            <v>2014</v>
          </cell>
          <cell r="AX8571" t="str">
            <v>41</v>
          </cell>
          <cell r="BB8571" t="str">
            <v>El Jilali B</v>
          </cell>
          <cell r="BE8571" t="str">
            <v>04</v>
          </cell>
          <cell r="BF8571" t="str">
            <v>2015-S04</v>
          </cell>
          <cell r="BS8571" t="str">
            <v>El Jilali B</v>
          </cell>
          <cell r="BW8571" t="str">
            <v>04</v>
          </cell>
        </row>
        <row r="8572">
          <cell r="F8572" t="str">
            <v>IMB/51454/X/01RD</v>
          </cell>
          <cell r="Q8572">
            <v>6</v>
          </cell>
          <cell r="AQ8572" t="str">
            <v>Klein H</v>
          </cell>
          <cell r="AW8572">
            <v>2014</v>
          </cell>
          <cell r="AX8572" t="str">
            <v>41</v>
          </cell>
          <cell r="BB8572" t="str">
            <v>El Jilali B</v>
          </cell>
          <cell r="BE8572" t="str">
            <v>04</v>
          </cell>
          <cell r="BF8572" t="str">
            <v>2015-S04</v>
          </cell>
          <cell r="BS8572" t="str">
            <v>El Jilali B</v>
          </cell>
          <cell r="BW8572" t="str">
            <v>04</v>
          </cell>
        </row>
        <row r="8573">
          <cell r="F8573" t="str">
            <v>IMB/51454/X/01RG</v>
          </cell>
          <cell r="Q8573">
            <v>6</v>
          </cell>
          <cell r="AQ8573" t="str">
            <v>Klein H</v>
          </cell>
          <cell r="AW8573">
            <v>2014</v>
          </cell>
          <cell r="AX8573" t="str">
            <v>41</v>
          </cell>
          <cell r="BB8573" t="str">
            <v>El Jilali B</v>
          </cell>
          <cell r="BE8573" t="str">
            <v>04</v>
          </cell>
          <cell r="BF8573" t="str">
            <v>2015-S04</v>
          </cell>
          <cell r="BS8573" t="str">
            <v>El Jilali B</v>
          </cell>
          <cell r="BW8573" t="str">
            <v>04</v>
          </cell>
        </row>
        <row r="8574">
          <cell r="F8574" t="str">
            <v>IMB/51454/X/01RH</v>
          </cell>
          <cell r="Q8574">
            <v>6</v>
          </cell>
          <cell r="AQ8574" t="str">
            <v>Klein H</v>
          </cell>
          <cell r="AW8574">
            <v>2014</v>
          </cell>
          <cell r="AX8574" t="str">
            <v>41</v>
          </cell>
          <cell r="BB8574" t="str">
            <v>El Jilali B</v>
          </cell>
          <cell r="BE8574" t="str">
            <v>04</v>
          </cell>
          <cell r="BF8574" t="str">
            <v>2015-S04</v>
          </cell>
          <cell r="BS8574" t="str">
            <v>El Jilali B</v>
          </cell>
          <cell r="BW8574" t="str">
            <v>04</v>
          </cell>
        </row>
        <row r="8575">
          <cell r="F8575" t="str">
            <v>IMB/51454/X/01RI</v>
          </cell>
          <cell r="Q8575">
            <v>6</v>
          </cell>
          <cell r="AQ8575" t="str">
            <v>Klein H</v>
          </cell>
          <cell r="AW8575">
            <v>2014</v>
          </cell>
          <cell r="AX8575" t="str">
            <v>41</v>
          </cell>
          <cell r="BB8575" t="str">
            <v>El Jilali B</v>
          </cell>
          <cell r="BE8575" t="str">
            <v>04</v>
          </cell>
          <cell r="BF8575" t="str">
            <v>2015-S04</v>
          </cell>
          <cell r="BS8575" t="str">
            <v>El Jilali B</v>
          </cell>
          <cell r="BW8575" t="str">
            <v>04</v>
          </cell>
        </row>
        <row r="8576">
          <cell r="F8576" t="str">
            <v>IMB/51454/X/01RK</v>
          </cell>
          <cell r="Q8576">
            <v>6</v>
          </cell>
          <cell r="AQ8576" t="str">
            <v>Klein H</v>
          </cell>
          <cell r="AW8576">
            <v>2014</v>
          </cell>
          <cell r="AX8576" t="str">
            <v>41</v>
          </cell>
          <cell r="BB8576" t="str">
            <v>El Jilali B</v>
          </cell>
          <cell r="BE8576" t="str">
            <v>04</v>
          </cell>
          <cell r="BF8576" t="str">
            <v>2015-S04</v>
          </cell>
          <cell r="BS8576" t="str">
            <v>El Jilali B</v>
          </cell>
          <cell r="BW8576" t="str">
            <v>04</v>
          </cell>
        </row>
        <row r="8577">
          <cell r="F8577" t="str">
            <v>IMB/51454/X/01RL</v>
          </cell>
          <cell r="Q8577">
            <v>3</v>
          </cell>
          <cell r="AQ8577" t="str">
            <v>Klein H</v>
          </cell>
          <cell r="AW8577">
            <v>2014</v>
          </cell>
          <cell r="AX8577" t="str">
            <v>41</v>
          </cell>
          <cell r="BB8577" t="str">
            <v>El Jilali B</v>
          </cell>
          <cell r="BE8577" t="str">
            <v>04</v>
          </cell>
          <cell r="BF8577" t="str">
            <v>2015-S04</v>
          </cell>
          <cell r="BS8577" t="str">
            <v>El Jilali B</v>
          </cell>
          <cell r="BW8577" t="str">
            <v>04</v>
          </cell>
        </row>
        <row r="8578">
          <cell r="F8578" t="str">
            <v>IMB/51454/X/01RN</v>
          </cell>
          <cell r="Q8578">
            <v>6</v>
          </cell>
          <cell r="AQ8578" t="str">
            <v>Klein H</v>
          </cell>
          <cell r="AW8578">
            <v>2014</v>
          </cell>
          <cell r="AX8578" t="str">
            <v>41</v>
          </cell>
          <cell r="BB8578" t="str">
            <v>El Jilali B</v>
          </cell>
          <cell r="BE8578" t="str">
            <v>04</v>
          </cell>
          <cell r="BF8578" t="str">
            <v>2015-S04</v>
          </cell>
          <cell r="BS8578" t="str">
            <v>El Jilali B</v>
          </cell>
          <cell r="BW8578" t="str">
            <v>04</v>
          </cell>
        </row>
        <row r="8579">
          <cell r="F8579" t="str">
            <v>IMB/51454/C/OUON</v>
          </cell>
          <cell r="Q8579">
            <v>4</v>
          </cell>
          <cell r="AQ8579" t="str">
            <v>CRJ ST</v>
          </cell>
          <cell r="AW8579">
            <v>2015</v>
          </cell>
          <cell r="AX8579" t="str">
            <v>14</v>
          </cell>
          <cell r="BB8579" t="str">
            <v>CRJ ST</v>
          </cell>
          <cell r="BE8579" t="str">
            <v>14</v>
          </cell>
          <cell r="BF8579" t="str">
            <v>2015-S14</v>
          </cell>
          <cell r="BS8579" t="str">
            <v>Matton V</v>
          </cell>
          <cell r="BW8579" t="str">
            <v>14</v>
          </cell>
        </row>
        <row r="8580">
          <cell r="F8580" t="str">
            <v>IMB/51454/C/OTO2</v>
          </cell>
          <cell r="Q8580">
            <v>6</v>
          </cell>
          <cell r="AQ8580" t="str">
            <v>CRJ ST</v>
          </cell>
          <cell r="AW8580">
            <v>2015</v>
          </cell>
          <cell r="AX8580" t="str">
            <v>14</v>
          </cell>
          <cell r="BB8580" t="str">
            <v>CRJ ST</v>
          </cell>
          <cell r="BE8580" t="str">
            <v>14</v>
          </cell>
          <cell r="BF8580" t="str">
            <v>2015-S14</v>
          </cell>
          <cell r="BS8580" t="str">
            <v>Matton V</v>
          </cell>
          <cell r="BW8580" t="str">
            <v>14</v>
          </cell>
        </row>
        <row r="8581">
          <cell r="F8581" t="str">
            <v>IMB/51454/C/OX8B</v>
          </cell>
          <cell r="Q8581">
            <v>15</v>
          </cell>
          <cell r="AQ8581" t="str">
            <v>CRJ ST</v>
          </cell>
          <cell r="AW8581">
            <v>2015</v>
          </cell>
          <cell r="AX8581" t="str">
            <v>09</v>
          </cell>
          <cell r="BB8581" t="str">
            <v>CRJ ST</v>
          </cell>
          <cell r="BE8581" t="str">
            <v>09</v>
          </cell>
          <cell r="BF8581" t="str">
            <v>2015-S09</v>
          </cell>
          <cell r="BS8581" t="str">
            <v>Matton V</v>
          </cell>
          <cell r="BW8581" t="str">
            <v>09</v>
          </cell>
        </row>
        <row r="8582">
          <cell r="F8582" t="str">
            <v>IMB/51454/C/OX8T</v>
          </cell>
          <cell r="Q8582">
            <v>42</v>
          </cell>
          <cell r="AQ8582" t="str">
            <v>CRJ ST</v>
          </cell>
          <cell r="AW8582">
            <v>2015</v>
          </cell>
          <cell r="AX8582" t="str">
            <v>13</v>
          </cell>
          <cell r="BB8582" t="str">
            <v>CRJ ST</v>
          </cell>
          <cell r="BE8582" t="str">
            <v>13</v>
          </cell>
          <cell r="BF8582" t="str">
            <v>2015-S13</v>
          </cell>
          <cell r="BS8582" t="str">
            <v>Batik C</v>
          </cell>
          <cell r="BW8582" t="str">
            <v>13</v>
          </cell>
        </row>
        <row r="8583">
          <cell r="F8583" t="str">
            <v>IMB/51454/C/007C</v>
          </cell>
          <cell r="Q8583">
            <v>36</v>
          </cell>
          <cell r="AQ8583" t="str">
            <v>CRJ ST</v>
          </cell>
          <cell r="AW8583">
            <v>2015</v>
          </cell>
          <cell r="AX8583" t="str">
            <v>09</v>
          </cell>
          <cell r="BB8583" t="str">
            <v>CRJ ST</v>
          </cell>
          <cell r="BE8583" t="str">
            <v>09</v>
          </cell>
          <cell r="BF8583" t="str">
            <v>2015-S09</v>
          </cell>
          <cell r="BS8583" t="str">
            <v>Carre M</v>
          </cell>
          <cell r="BW8583" t="str">
            <v>09</v>
          </cell>
        </row>
        <row r="8584">
          <cell r="F8584" t="str">
            <v>IMB/51454/C/OK5D</v>
          </cell>
          <cell r="Q8584">
            <v>4</v>
          </cell>
          <cell r="AQ8584" t="str">
            <v>Annulé</v>
          </cell>
          <cell r="AW8584" t="str">
            <v/>
          </cell>
          <cell r="AX8584" t="str">
            <v/>
          </cell>
          <cell r="BB8584" t="str">
            <v>Annulé</v>
          </cell>
          <cell r="BE8584" t="str">
            <v/>
          </cell>
          <cell r="BF8584" t="str">
            <v/>
          </cell>
          <cell r="BS8584" t="str">
            <v>Annulé</v>
          </cell>
          <cell r="BW8584" t="str">
            <v/>
          </cell>
        </row>
        <row r="8585">
          <cell r="F8585" t="str">
            <v>IMB/51454/C/OW1A</v>
          </cell>
          <cell r="Q8585">
            <v>16</v>
          </cell>
          <cell r="AQ8585" t="str">
            <v>CRJ ST</v>
          </cell>
          <cell r="AW8585">
            <v>2015</v>
          </cell>
          <cell r="AX8585" t="str">
            <v>09</v>
          </cell>
          <cell r="BB8585" t="str">
            <v>CRJ ST</v>
          </cell>
          <cell r="BE8585" t="str">
            <v>09</v>
          </cell>
          <cell r="BF8585" t="str">
            <v>2015-S09</v>
          </cell>
          <cell r="BS8585" t="str">
            <v>Debrauwer J</v>
          </cell>
          <cell r="BW8585" t="str">
            <v>09</v>
          </cell>
        </row>
        <row r="8586">
          <cell r="F8586" t="str">
            <v>IMB/51454/C/OW3N</v>
          </cell>
          <cell r="Q8586">
            <v>15</v>
          </cell>
          <cell r="AQ8586" t="str">
            <v>CRJ ST</v>
          </cell>
          <cell r="AW8586">
            <v>2015</v>
          </cell>
          <cell r="AX8586" t="str">
            <v>09</v>
          </cell>
          <cell r="BB8586" t="str">
            <v>CRJ ST</v>
          </cell>
          <cell r="BE8586" t="str">
            <v>09</v>
          </cell>
          <cell r="BF8586" t="str">
            <v>2015-S09</v>
          </cell>
          <cell r="BS8586" t="str">
            <v>Debrauwer J</v>
          </cell>
          <cell r="BW8586" t="str">
            <v>09</v>
          </cell>
        </row>
        <row r="8587">
          <cell r="F8587" t="str">
            <v>IMB/51454/S/OOKM</v>
          </cell>
          <cell r="Q8587">
            <v>7</v>
          </cell>
          <cell r="AQ8587" t="str">
            <v>Annulé</v>
          </cell>
          <cell r="AW8587" t="str">
            <v/>
          </cell>
          <cell r="AX8587" t="str">
            <v/>
          </cell>
          <cell r="BB8587" t="str">
            <v>Annulé</v>
          </cell>
          <cell r="BE8587" t="str">
            <v/>
          </cell>
          <cell r="BF8587" t="str">
            <v/>
          </cell>
          <cell r="BS8587" t="str">
            <v>Annulé</v>
          </cell>
          <cell r="BW8587" t="str">
            <v/>
          </cell>
        </row>
        <row r="8588">
          <cell r="F8588" t="str">
            <v>IMB/51454/C/P118</v>
          </cell>
          <cell r="Q8588">
            <v>15</v>
          </cell>
          <cell r="AQ8588" t="str">
            <v>CRJ ST</v>
          </cell>
          <cell r="AW8588">
            <v>2015</v>
          </cell>
          <cell r="AX8588" t="str">
            <v>09</v>
          </cell>
          <cell r="BB8588" t="str">
            <v>CRJ ST</v>
          </cell>
          <cell r="BE8588" t="str">
            <v>09</v>
          </cell>
          <cell r="BF8588" t="str">
            <v>2015-S09</v>
          </cell>
          <cell r="BS8588" t="str">
            <v>Debrauwer J</v>
          </cell>
          <cell r="BW8588" t="str">
            <v>09</v>
          </cell>
        </row>
        <row r="8589">
          <cell r="F8589" t="str">
            <v>IMB/51454/C/OOJC</v>
          </cell>
          <cell r="Q8589">
            <v>4</v>
          </cell>
          <cell r="AQ8589" t="str">
            <v>CRJ ST</v>
          </cell>
          <cell r="AW8589">
            <v>2015</v>
          </cell>
          <cell r="AX8589" t="str">
            <v>44</v>
          </cell>
          <cell r="BB8589" t="str">
            <v>CRJ ST</v>
          </cell>
          <cell r="BE8589" t="str">
            <v>44</v>
          </cell>
          <cell r="BF8589" t="str">
            <v>2015-S44</v>
          </cell>
          <cell r="BS8589" t="str">
            <v>Grosselin P</v>
          </cell>
          <cell r="BW8589" t="str">
            <v>44</v>
          </cell>
        </row>
        <row r="8590">
          <cell r="F8590" t="str">
            <v>IMB/51454/C/XBO4</v>
          </cell>
          <cell r="Q8590">
            <v>1</v>
          </cell>
          <cell r="AQ8590" t="str">
            <v>Vandelet S</v>
          </cell>
          <cell r="AW8590">
            <v>2014</v>
          </cell>
          <cell r="AX8590" t="str">
            <v>38</v>
          </cell>
          <cell r="BB8590" t="str">
            <v>Bauden A</v>
          </cell>
          <cell r="BE8590" t="str">
            <v>41</v>
          </cell>
          <cell r="BF8590" t="str">
            <v>2014-S41</v>
          </cell>
          <cell r="BS8590" t="str">
            <v>Bauden A</v>
          </cell>
          <cell r="BW8590" t="str">
            <v>42</v>
          </cell>
        </row>
        <row r="8591">
          <cell r="F8591" t="str">
            <v>IMB/51454/C/00KD</v>
          </cell>
          <cell r="Q8591">
            <v>6</v>
          </cell>
          <cell r="AQ8591" t="str">
            <v>CRJ ST</v>
          </cell>
          <cell r="AW8591">
            <v>2015</v>
          </cell>
          <cell r="AX8591" t="str">
            <v>13</v>
          </cell>
          <cell r="BB8591" t="str">
            <v>CRJ ST</v>
          </cell>
          <cell r="BE8591" t="str">
            <v>13</v>
          </cell>
          <cell r="BF8591" t="str">
            <v>2015-S13</v>
          </cell>
          <cell r="BS8591" t="str">
            <v>Batik C</v>
          </cell>
          <cell r="BW8591" t="str">
            <v>13</v>
          </cell>
        </row>
        <row r="8592">
          <cell r="F8592" t="str">
            <v>IMB/51454/C/OMP5</v>
          </cell>
          <cell r="Q8592">
            <v>5</v>
          </cell>
          <cell r="AQ8592" t="str">
            <v>Annulé</v>
          </cell>
          <cell r="AW8592" t="str">
            <v/>
          </cell>
          <cell r="AX8592" t="str">
            <v/>
          </cell>
          <cell r="BB8592" t="str">
            <v>Annulé</v>
          </cell>
          <cell r="BE8592" t="str">
            <v/>
          </cell>
          <cell r="BF8592" t="str">
            <v/>
          </cell>
          <cell r="BS8592" t="str">
            <v>Annulé</v>
          </cell>
          <cell r="BW8592" t="str">
            <v/>
          </cell>
        </row>
        <row r="8593">
          <cell r="F8593" t="str">
            <v>IMB/51454/C/OU9D</v>
          </cell>
          <cell r="Q8593">
            <v>4</v>
          </cell>
          <cell r="AQ8593" t="str">
            <v>CRJ ST</v>
          </cell>
          <cell r="AW8593">
            <v>2015</v>
          </cell>
          <cell r="AX8593" t="str">
            <v>13</v>
          </cell>
          <cell r="BB8593" t="str">
            <v>CRJ ST</v>
          </cell>
          <cell r="BE8593" t="str">
            <v>13</v>
          </cell>
          <cell r="BF8593" t="str">
            <v>2015-S13</v>
          </cell>
          <cell r="BS8593" t="str">
            <v>Batik C</v>
          </cell>
          <cell r="BW8593" t="str">
            <v>13</v>
          </cell>
        </row>
        <row r="8594">
          <cell r="F8594" t="str">
            <v>IMB/51454/S/OLTG</v>
          </cell>
          <cell r="Q8594">
            <v>44</v>
          </cell>
          <cell r="AQ8594" t="str">
            <v>CRJ ST</v>
          </cell>
          <cell r="AW8594">
            <v>2015</v>
          </cell>
          <cell r="AX8594" t="str">
            <v>09</v>
          </cell>
          <cell r="BB8594" t="str">
            <v>CRJ ST</v>
          </cell>
          <cell r="BE8594" t="str">
            <v>09</v>
          </cell>
          <cell r="BF8594" t="str">
            <v>2015-S09</v>
          </cell>
          <cell r="BS8594" t="str">
            <v>Batik C</v>
          </cell>
          <cell r="BW8594" t="str">
            <v>09</v>
          </cell>
        </row>
        <row r="8595">
          <cell r="F8595" t="str">
            <v>IMB/51454/C/OMFO</v>
          </cell>
          <cell r="Q8595">
            <v>7</v>
          </cell>
          <cell r="AQ8595" t="str">
            <v>CRJ ST</v>
          </cell>
          <cell r="AW8595">
            <v>2015</v>
          </cell>
          <cell r="AX8595" t="str">
            <v>09</v>
          </cell>
          <cell r="BB8595" t="str">
            <v>CRJ ST</v>
          </cell>
          <cell r="BE8595" t="str">
            <v>09</v>
          </cell>
          <cell r="BF8595" t="str">
            <v>2015-S09</v>
          </cell>
          <cell r="BS8595" t="str">
            <v>Debrauwer J</v>
          </cell>
          <cell r="BW8595" t="str">
            <v>09</v>
          </cell>
        </row>
        <row r="8596">
          <cell r="F8596" t="str">
            <v>IMB/51454/C/OPVH</v>
          </cell>
          <cell r="Q8596">
            <v>4</v>
          </cell>
          <cell r="AQ8596" t="str">
            <v>CRJ ST</v>
          </cell>
          <cell r="AW8596">
            <v>2015</v>
          </cell>
          <cell r="AX8596" t="str">
            <v>09</v>
          </cell>
          <cell r="BB8596" t="str">
            <v>CRJ ST</v>
          </cell>
          <cell r="BE8596" t="str">
            <v>09</v>
          </cell>
          <cell r="BF8596" t="str">
            <v>2015-S09</v>
          </cell>
          <cell r="BS8596" t="str">
            <v>Carre M</v>
          </cell>
          <cell r="BW8596" t="str">
            <v>10</v>
          </cell>
        </row>
        <row r="8597">
          <cell r="F8597" t="str">
            <v>IMB/51454/C/OPW6</v>
          </cell>
          <cell r="Q8597">
            <v>7</v>
          </cell>
          <cell r="AQ8597" t="str">
            <v>CRJ ST</v>
          </cell>
          <cell r="AW8597">
            <v>2015</v>
          </cell>
          <cell r="AX8597" t="str">
            <v>09</v>
          </cell>
          <cell r="BB8597" t="str">
            <v>CRJ ST</v>
          </cell>
          <cell r="BE8597" t="str">
            <v>09</v>
          </cell>
          <cell r="BF8597" t="str">
            <v>2015-S09</v>
          </cell>
          <cell r="BS8597" t="str">
            <v>Debrauwer J</v>
          </cell>
          <cell r="BW8597" t="str">
            <v>09</v>
          </cell>
        </row>
        <row r="8598">
          <cell r="F8598" t="str">
            <v>IMB/51454/X/00SB</v>
          </cell>
          <cell r="Q8598">
            <v>15</v>
          </cell>
          <cell r="AQ8598" t="str">
            <v>CRJ ST</v>
          </cell>
          <cell r="AW8598">
            <v>2015</v>
          </cell>
          <cell r="AX8598" t="str">
            <v>09</v>
          </cell>
          <cell r="BB8598" t="str">
            <v>CRJ ST</v>
          </cell>
          <cell r="BE8598" t="str">
            <v>09</v>
          </cell>
          <cell r="BF8598" t="str">
            <v>2015-S09</v>
          </cell>
          <cell r="BS8598" t="str">
            <v>Batik C</v>
          </cell>
          <cell r="BW8598" t="str">
            <v>09</v>
          </cell>
        </row>
        <row r="8599">
          <cell r="F8599" t="str">
            <v>IMB/51454/C/OXZ8</v>
          </cell>
          <cell r="Q8599">
            <v>57</v>
          </cell>
          <cell r="AQ8599" t="str">
            <v>CRJ ST</v>
          </cell>
          <cell r="AW8599">
            <v>2015</v>
          </cell>
          <cell r="AX8599" t="str">
            <v>15</v>
          </cell>
          <cell r="BB8599" t="str">
            <v>CRJ ST</v>
          </cell>
          <cell r="BE8599" t="str">
            <v>15</v>
          </cell>
          <cell r="BF8599" t="str">
            <v>2015-S15</v>
          </cell>
          <cell r="BS8599" t="str">
            <v>Matton V</v>
          </cell>
          <cell r="BW8599" t="str">
            <v>15</v>
          </cell>
        </row>
        <row r="8600">
          <cell r="F8600" t="str">
            <v>IMB/51454/C/OXZB</v>
          </cell>
          <cell r="Q8600">
            <v>57</v>
          </cell>
          <cell r="AQ8600" t="str">
            <v>CRJ ST</v>
          </cell>
          <cell r="AW8600">
            <v>2015</v>
          </cell>
          <cell r="AX8600" t="str">
            <v>15</v>
          </cell>
          <cell r="BB8600" t="str">
            <v>CRJ ST</v>
          </cell>
          <cell r="BE8600" t="str">
            <v>15</v>
          </cell>
          <cell r="BF8600" t="str">
            <v>2015-S15</v>
          </cell>
          <cell r="BS8600" t="str">
            <v>Matton V</v>
          </cell>
          <cell r="BW8600" t="str">
            <v>15</v>
          </cell>
        </row>
        <row r="8601">
          <cell r="F8601" t="str">
            <v>IMB/51454/C/OXZW</v>
          </cell>
          <cell r="Q8601">
            <v>57</v>
          </cell>
          <cell r="AQ8601" t="str">
            <v>CRJ ST</v>
          </cell>
          <cell r="AW8601">
            <v>2015</v>
          </cell>
          <cell r="AX8601" t="str">
            <v>15</v>
          </cell>
          <cell r="BB8601" t="str">
            <v>CRJ ST</v>
          </cell>
          <cell r="BE8601" t="str">
            <v>15</v>
          </cell>
          <cell r="BF8601" t="str">
            <v>2015-S15</v>
          </cell>
          <cell r="BS8601" t="str">
            <v>Matton V</v>
          </cell>
          <cell r="BW8601" t="str">
            <v>15</v>
          </cell>
        </row>
        <row r="8602">
          <cell r="F8602" t="str">
            <v>IMB/51454/C/00JF</v>
          </cell>
          <cell r="Q8602">
            <v>32</v>
          </cell>
          <cell r="AQ8602" t="str">
            <v>CRJ ST</v>
          </cell>
          <cell r="AW8602">
            <v>2015</v>
          </cell>
          <cell r="AX8602" t="str">
            <v>22</v>
          </cell>
          <cell r="BB8602" t="str">
            <v>CRJ ST</v>
          </cell>
          <cell r="BE8602" t="str">
            <v>22</v>
          </cell>
          <cell r="BF8602" t="str">
            <v>2015-S22</v>
          </cell>
          <cell r="BS8602" t="str">
            <v>Debrauwer J</v>
          </cell>
          <cell r="BW8602" t="str">
            <v>22</v>
          </cell>
        </row>
        <row r="8603">
          <cell r="F8603" t="str">
            <v>IMB/51454/C/OY0J</v>
          </cell>
          <cell r="Q8603">
            <v>9</v>
          </cell>
          <cell r="AQ8603" t="str">
            <v>CRJ ST</v>
          </cell>
          <cell r="AW8603">
            <v>2015</v>
          </cell>
          <cell r="AX8603" t="str">
            <v>22</v>
          </cell>
          <cell r="BB8603" t="str">
            <v>CRJ ST</v>
          </cell>
          <cell r="BE8603" t="str">
            <v>22</v>
          </cell>
          <cell r="BF8603" t="str">
            <v>2015-S22</v>
          </cell>
          <cell r="BS8603" t="str">
            <v>Matton V</v>
          </cell>
          <cell r="BW8603" t="str">
            <v>23</v>
          </cell>
        </row>
        <row r="8604">
          <cell r="F8604" t="str">
            <v>IMB/51454/C/OY1V</v>
          </cell>
          <cell r="Q8604">
            <v>9</v>
          </cell>
          <cell r="AQ8604" t="str">
            <v>CRJ ST</v>
          </cell>
          <cell r="AW8604">
            <v>2015</v>
          </cell>
          <cell r="AX8604" t="str">
            <v>22</v>
          </cell>
          <cell r="BB8604" t="str">
            <v>CRJ ST</v>
          </cell>
          <cell r="BE8604" t="str">
            <v>22</v>
          </cell>
          <cell r="BF8604" t="str">
            <v>2015-S22</v>
          </cell>
          <cell r="BS8604" t="str">
            <v>Matton V</v>
          </cell>
          <cell r="BW8604" t="str">
            <v>23</v>
          </cell>
        </row>
        <row r="8605">
          <cell r="F8605" t="str">
            <v>IMB/51454/C/OY36</v>
          </cell>
          <cell r="Q8605">
            <v>9</v>
          </cell>
          <cell r="AQ8605" t="str">
            <v>CRJ ST</v>
          </cell>
          <cell r="AW8605">
            <v>2015</v>
          </cell>
          <cell r="AX8605" t="str">
            <v>22</v>
          </cell>
          <cell r="BB8605" t="str">
            <v>CRJ ST</v>
          </cell>
          <cell r="BE8605" t="str">
            <v>22</v>
          </cell>
          <cell r="BF8605" t="str">
            <v>2015-S22</v>
          </cell>
          <cell r="BS8605" t="str">
            <v>Matton V</v>
          </cell>
          <cell r="BW8605" t="str">
            <v>23</v>
          </cell>
        </row>
        <row r="8606">
          <cell r="F8606" t="str">
            <v>IMB/51454/C/OY4K</v>
          </cell>
          <cell r="Q8606">
            <v>9</v>
          </cell>
          <cell r="AQ8606" t="str">
            <v>CRJ ST</v>
          </cell>
          <cell r="AW8606">
            <v>2015</v>
          </cell>
          <cell r="AX8606" t="str">
            <v>22</v>
          </cell>
          <cell r="BB8606" t="str">
            <v>CRJ ST</v>
          </cell>
          <cell r="BE8606" t="str">
            <v>22</v>
          </cell>
          <cell r="BF8606" t="str">
            <v>2015-S22</v>
          </cell>
          <cell r="BS8606" t="str">
            <v>Matton V</v>
          </cell>
          <cell r="BW8606" t="str">
            <v>23</v>
          </cell>
        </row>
        <row r="8607">
          <cell r="F8607" t="str">
            <v>IMB/51454/C/OY4U</v>
          </cell>
          <cell r="Q8607">
            <v>9</v>
          </cell>
          <cell r="AQ8607" t="str">
            <v>CRJ ST</v>
          </cell>
          <cell r="AW8607">
            <v>2015</v>
          </cell>
          <cell r="AX8607" t="str">
            <v>22</v>
          </cell>
          <cell r="BB8607" t="str">
            <v>CRJ ST</v>
          </cell>
          <cell r="BE8607" t="str">
            <v>22</v>
          </cell>
          <cell r="BF8607" t="str">
            <v>2015-S22</v>
          </cell>
          <cell r="BS8607" t="str">
            <v>Matton V</v>
          </cell>
          <cell r="BW8607" t="str">
            <v>23</v>
          </cell>
        </row>
        <row r="8608">
          <cell r="F8608" t="str">
            <v>IMB/51454/C/VWTG</v>
          </cell>
          <cell r="Q8608">
            <v>19</v>
          </cell>
          <cell r="AQ8608" t="str">
            <v>Vandelet S</v>
          </cell>
          <cell r="AW8608">
            <v>2014</v>
          </cell>
          <cell r="AX8608" t="str">
            <v>38</v>
          </cell>
          <cell r="BB8608" t="str">
            <v>Bauden A</v>
          </cell>
          <cell r="BE8608" t="str">
            <v>41</v>
          </cell>
          <cell r="BF8608" t="str">
            <v>2014-S41</v>
          </cell>
          <cell r="BS8608" t="str">
            <v>Bauden A</v>
          </cell>
          <cell r="BW8608" t="str">
            <v>42</v>
          </cell>
        </row>
        <row r="8609">
          <cell r="F8609" t="str">
            <v>IMB/51454/C/OWBC</v>
          </cell>
          <cell r="Q8609">
            <v>4</v>
          </cell>
          <cell r="AQ8609" t="str">
            <v>Klein H</v>
          </cell>
          <cell r="AW8609">
            <v>2015</v>
          </cell>
          <cell r="AX8609" t="str">
            <v>12</v>
          </cell>
          <cell r="BB8609" t="str">
            <v>El Jilali B</v>
          </cell>
          <cell r="BE8609" t="str">
            <v>13</v>
          </cell>
          <cell r="BF8609" t="str">
            <v>2015-S13</v>
          </cell>
          <cell r="BS8609" t="str">
            <v>El Jilali B</v>
          </cell>
          <cell r="BW8609" t="str">
            <v>13</v>
          </cell>
        </row>
        <row r="8610">
          <cell r="F8610" t="str">
            <v>IMB/51454/C/OW2P</v>
          </cell>
          <cell r="Q8610">
            <v>3</v>
          </cell>
          <cell r="AQ8610" t="str">
            <v>Klein H</v>
          </cell>
          <cell r="AW8610">
            <v>2015</v>
          </cell>
          <cell r="AX8610" t="str">
            <v>12</v>
          </cell>
          <cell r="BB8610" t="str">
            <v>El Jilali B</v>
          </cell>
          <cell r="BE8610" t="str">
            <v>13</v>
          </cell>
          <cell r="BF8610" t="str">
            <v>2015-S13</v>
          </cell>
          <cell r="BS8610" t="str">
            <v>El Jilali B</v>
          </cell>
          <cell r="BW8610" t="str">
            <v>13</v>
          </cell>
        </row>
        <row r="8611">
          <cell r="F8611" t="str">
            <v>IMB/51454/C/OW36</v>
          </cell>
          <cell r="Q8611">
            <v>3</v>
          </cell>
          <cell r="AQ8611" t="str">
            <v>Klein H</v>
          </cell>
          <cell r="AW8611">
            <v>2015</v>
          </cell>
          <cell r="AX8611" t="str">
            <v>12</v>
          </cell>
          <cell r="BB8611" t="str">
            <v>El Jilali B</v>
          </cell>
          <cell r="BE8611" t="str">
            <v>13</v>
          </cell>
          <cell r="BF8611" t="str">
            <v>2015-S13</v>
          </cell>
          <cell r="BS8611" t="str">
            <v>El Jilali B</v>
          </cell>
          <cell r="BW8611" t="str">
            <v>13</v>
          </cell>
        </row>
        <row r="8612">
          <cell r="F8612" t="str">
            <v>IMB/51454/C/OW3E</v>
          </cell>
          <cell r="Q8612">
            <v>4</v>
          </cell>
          <cell r="AQ8612" t="str">
            <v>Klein H</v>
          </cell>
          <cell r="AW8612">
            <v>2015</v>
          </cell>
          <cell r="AX8612" t="str">
            <v>12</v>
          </cell>
          <cell r="BB8612" t="str">
            <v>El Jilali B</v>
          </cell>
          <cell r="BE8612" t="str">
            <v>13</v>
          </cell>
          <cell r="BF8612" t="str">
            <v>2015-S13</v>
          </cell>
          <cell r="BS8612" t="str">
            <v>El Jilali B</v>
          </cell>
          <cell r="BW8612" t="str">
            <v>13</v>
          </cell>
        </row>
        <row r="8613">
          <cell r="F8613" t="str">
            <v>IMB/51454/C/OW3R</v>
          </cell>
          <cell r="Q8613">
            <v>4</v>
          </cell>
          <cell r="AQ8613" t="str">
            <v>Klein H</v>
          </cell>
          <cell r="AW8613">
            <v>2015</v>
          </cell>
          <cell r="AX8613" t="str">
            <v>12</v>
          </cell>
          <cell r="BB8613" t="str">
            <v>El Jilali B</v>
          </cell>
          <cell r="BE8613" t="str">
            <v>13</v>
          </cell>
          <cell r="BF8613" t="str">
            <v>2015-S13</v>
          </cell>
          <cell r="BS8613" t="str">
            <v>El Jilali B</v>
          </cell>
          <cell r="BW8613" t="str">
            <v>13</v>
          </cell>
        </row>
        <row r="8614">
          <cell r="F8614" t="str">
            <v>IMB/51454/C/OWAE</v>
          </cell>
          <cell r="Q8614">
            <v>4</v>
          </cell>
          <cell r="AQ8614" t="str">
            <v>Klein H</v>
          </cell>
          <cell r="AW8614">
            <v>2015</v>
          </cell>
          <cell r="AX8614" t="str">
            <v>12</v>
          </cell>
          <cell r="BB8614" t="str">
            <v>El Jilali B</v>
          </cell>
          <cell r="BE8614" t="str">
            <v>13</v>
          </cell>
          <cell r="BF8614" t="str">
            <v>2015-S13</v>
          </cell>
          <cell r="BS8614" t="str">
            <v>El Jilali B</v>
          </cell>
          <cell r="BW8614" t="str">
            <v>13</v>
          </cell>
        </row>
        <row r="8615">
          <cell r="F8615" t="str">
            <v>IMB/51454/C/OWAF</v>
          </cell>
          <cell r="Q8615">
            <v>4</v>
          </cell>
          <cell r="AQ8615" t="str">
            <v>Klein H</v>
          </cell>
          <cell r="AW8615">
            <v>2015</v>
          </cell>
          <cell r="AX8615" t="str">
            <v>12</v>
          </cell>
          <cell r="BB8615" t="str">
            <v>El Jilali B</v>
          </cell>
          <cell r="BE8615" t="str">
            <v>13</v>
          </cell>
          <cell r="BF8615" t="str">
            <v>2015-S13</v>
          </cell>
          <cell r="BS8615" t="str">
            <v>El Jilali B</v>
          </cell>
          <cell r="BW8615" t="str">
            <v>13</v>
          </cell>
        </row>
        <row r="8616">
          <cell r="F8616" t="str">
            <v>IMB/51454/C/OWAS</v>
          </cell>
          <cell r="Q8616">
            <v>4</v>
          </cell>
          <cell r="AQ8616" t="str">
            <v>Klein H</v>
          </cell>
          <cell r="AW8616">
            <v>2015</v>
          </cell>
          <cell r="AX8616" t="str">
            <v>12</v>
          </cell>
          <cell r="BB8616" t="str">
            <v>El Jilali B</v>
          </cell>
          <cell r="BE8616" t="str">
            <v>13</v>
          </cell>
          <cell r="BF8616" t="str">
            <v>2015-S13</v>
          </cell>
          <cell r="BS8616" t="str">
            <v>El Jilali B</v>
          </cell>
          <cell r="BW8616" t="str">
            <v>13</v>
          </cell>
        </row>
        <row r="8617">
          <cell r="F8617" t="str">
            <v>IMB/51454/C/OY6I</v>
          </cell>
          <cell r="Q8617">
            <v>8</v>
          </cell>
          <cell r="AQ8617" t="str">
            <v>Klein H</v>
          </cell>
          <cell r="AW8617">
            <v>2017</v>
          </cell>
          <cell r="AX8617" t="str">
            <v>01</v>
          </cell>
          <cell r="BB8617" t="str">
            <v>3ID2PLUS ST</v>
          </cell>
          <cell r="BE8617" t="str">
            <v>08</v>
          </cell>
          <cell r="BF8617" t="str">
            <v>2017-S08</v>
          </cell>
          <cell r="BS8617" t="str">
            <v>3ID2PLUS ST</v>
          </cell>
          <cell r="BW8617" t="str">
            <v>08</v>
          </cell>
        </row>
        <row r="8618">
          <cell r="F8618" t="str">
            <v>IMB/51454/C/OY4Y</v>
          </cell>
          <cell r="Q8618">
            <v>8</v>
          </cell>
          <cell r="AQ8618" t="str">
            <v>Klein H</v>
          </cell>
          <cell r="AW8618">
            <v>2017</v>
          </cell>
          <cell r="AX8618" t="str">
            <v>01</v>
          </cell>
          <cell r="BB8618" t="str">
            <v>3ID2PLUS ST</v>
          </cell>
          <cell r="BE8618" t="str">
            <v>08</v>
          </cell>
          <cell r="BF8618" t="str">
            <v>2017-S08</v>
          </cell>
          <cell r="BS8618" t="str">
            <v>3ID2PLUS ST</v>
          </cell>
          <cell r="BW8618" t="str">
            <v>08</v>
          </cell>
        </row>
        <row r="8619">
          <cell r="F8619" t="str">
            <v>IMB/51454/C/OY5J</v>
          </cell>
          <cell r="Q8619">
            <v>8</v>
          </cell>
          <cell r="AQ8619" t="str">
            <v>Klein H</v>
          </cell>
          <cell r="AW8619">
            <v>2017</v>
          </cell>
          <cell r="AX8619" t="str">
            <v>01</v>
          </cell>
          <cell r="BB8619" t="str">
            <v>3ID2PLUS ST</v>
          </cell>
          <cell r="BE8619" t="str">
            <v>08</v>
          </cell>
          <cell r="BF8619" t="str">
            <v>2017-S08</v>
          </cell>
          <cell r="BS8619" t="str">
            <v>3ID2PLUS ST</v>
          </cell>
          <cell r="BW8619" t="str">
            <v>08</v>
          </cell>
        </row>
        <row r="8620">
          <cell r="F8620" t="str">
            <v>IMB/51454/C/OY6F</v>
          </cell>
          <cell r="Q8620">
            <v>8</v>
          </cell>
          <cell r="AQ8620" t="str">
            <v>Klein H</v>
          </cell>
          <cell r="AW8620">
            <v>2017</v>
          </cell>
          <cell r="AX8620" t="str">
            <v>01</v>
          </cell>
          <cell r="BB8620" t="str">
            <v>3ID2PLUS ST</v>
          </cell>
          <cell r="BE8620" t="str">
            <v>08</v>
          </cell>
          <cell r="BF8620" t="str">
            <v>2017-S08</v>
          </cell>
          <cell r="BS8620" t="str">
            <v>3ID2PLUS ST</v>
          </cell>
          <cell r="BW8620" t="str">
            <v>08</v>
          </cell>
        </row>
        <row r="8621">
          <cell r="F8621" t="str">
            <v>IMB/51454/C/OY6J</v>
          </cell>
          <cell r="Q8621">
            <v>8</v>
          </cell>
          <cell r="AQ8621" t="str">
            <v>Klein H</v>
          </cell>
          <cell r="AW8621">
            <v>2017</v>
          </cell>
          <cell r="AX8621" t="str">
            <v>01</v>
          </cell>
          <cell r="BB8621" t="str">
            <v>3ID2PLUS ST</v>
          </cell>
          <cell r="BE8621" t="str">
            <v>08</v>
          </cell>
          <cell r="BF8621" t="str">
            <v>2017-S08</v>
          </cell>
          <cell r="BS8621" t="str">
            <v>3ID2PLUS ST</v>
          </cell>
          <cell r="BW8621" t="str">
            <v>08</v>
          </cell>
        </row>
        <row r="8622">
          <cell r="F8622" t="str">
            <v>IMB/51454/C/OS8V</v>
          </cell>
          <cell r="Q8622">
            <v>6</v>
          </cell>
          <cell r="AQ8622" t="str">
            <v>CRJ ST</v>
          </cell>
          <cell r="AW8622">
            <v>2015</v>
          </cell>
          <cell r="AX8622" t="str">
            <v>13</v>
          </cell>
          <cell r="BB8622" t="str">
            <v>CRJ ST</v>
          </cell>
          <cell r="BE8622" t="str">
            <v>13</v>
          </cell>
          <cell r="BF8622" t="str">
            <v>2015-S13</v>
          </cell>
          <cell r="BS8622" t="str">
            <v>Batik C</v>
          </cell>
          <cell r="BW8622" t="str">
            <v>13</v>
          </cell>
        </row>
        <row r="8623">
          <cell r="F8623" t="str">
            <v>IMB/51454/C/OS7T</v>
          </cell>
          <cell r="Q8623">
            <v>4</v>
          </cell>
          <cell r="AQ8623" t="str">
            <v>CRJ ST</v>
          </cell>
          <cell r="AW8623">
            <v>2015</v>
          </cell>
          <cell r="AX8623" t="str">
            <v>13</v>
          </cell>
          <cell r="BB8623" t="str">
            <v>CRJ ST</v>
          </cell>
          <cell r="BE8623" t="str">
            <v>13</v>
          </cell>
          <cell r="BF8623" t="str">
            <v>2015-S13</v>
          </cell>
          <cell r="BS8623" t="str">
            <v>Batik C</v>
          </cell>
          <cell r="BW8623" t="str">
            <v>13</v>
          </cell>
        </row>
        <row r="8624">
          <cell r="F8624" t="str">
            <v>IMB/51454/C/00OO</v>
          </cell>
          <cell r="Q8624">
            <v>11</v>
          </cell>
          <cell r="AQ8624" t="str">
            <v>CRJ ST</v>
          </cell>
          <cell r="AW8624">
            <v>2015</v>
          </cell>
          <cell r="AX8624" t="str">
            <v>14</v>
          </cell>
          <cell r="BB8624" t="str">
            <v>CRJ ST</v>
          </cell>
          <cell r="BE8624" t="str">
            <v>14</v>
          </cell>
          <cell r="BF8624" t="str">
            <v>2015-S14</v>
          </cell>
          <cell r="BS8624" t="str">
            <v>Carre M</v>
          </cell>
          <cell r="BW8624" t="str">
            <v>14</v>
          </cell>
        </row>
        <row r="8625">
          <cell r="F8625" t="str">
            <v>IMB/51454/C/00OP</v>
          </cell>
          <cell r="Q8625">
            <v>13</v>
          </cell>
          <cell r="AQ8625" t="str">
            <v>CRJ ST</v>
          </cell>
          <cell r="AW8625">
            <v>2015</v>
          </cell>
          <cell r="AX8625" t="str">
            <v>14</v>
          </cell>
          <cell r="BB8625" t="str">
            <v>CRJ ST</v>
          </cell>
          <cell r="BE8625" t="str">
            <v>14</v>
          </cell>
          <cell r="BF8625" t="str">
            <v>2015-S14</v>
          </cell>
          <cell r="BS8625" t="str">
            <v>Carre M</v>
          </cell>
          <cell r="BW8625" t="str">
            <v>14</v>
          </cell>
        </row>
        <row r="8626">
          <cell r="F8626" t="str">
            <v>IMB/51454/C/00OQ</v>
          </cell>
          <cell r="Q8626">
            <v>11</v>
          </cell>
          <cell r="AQ8626" t="str">
            <v>CRJ ST</v>
          </cell>
          <cell r="AW8626">
            <v>2015</v>
          </cell>
          <cell r="AX8626" t="str">
            <v>14</v>
          </cell>
          <cell r="BB8626" t="str">
            <v>CRJ ST</v>
          </cell>
          <cell r="BE8626" t="str">
            <v>14</v>
          </cell>
          <cell r="BF8626" t="str">
            <v>2015-S14</v>
          </cell>
          <cell r="BS8626" t="str">
            <v>Carre M</v>
          </cell>
          <cell r="BW8626" t="str">
            <v>14</v>
          </cell>
        </row>
        <row r="8627">
          <cell r="F8627" t="str">
            <v>IMB/51454/C/OXZL</v>
          </cell>
          <cell r="Q8627">
            <v>11</v>
          </cell>
          <cell r="AQ8627" t="str">
            <v>CRJ ST</v>
          </cell>
          <cell r="AW8627">
            <v>2015</v>
          </cell>
          <cell r="AX8627" t="str">
            <v>13</v>
          </cell>
          <cell r="BB8627" t="str">
            <v>CRJ ST</v>
          </cell>
          <cell r="BE8627" t="str">
            <v>13</v>
          </cell>
          <cell r="BF8627" t="str">
            <v>2015-S13</v>
          </cell>
          <cell r="BS8627" t="str">
            <v>Batik C</v>
          </cell>
          <cell r="BW8627" t="str">
            <v>13</v>
          </cell>
        </row>
        <row r="8628">
          <cell r="F8628" t="str">
            <v>IMB/51454/C/OY08</v>
          </cell>
          <cell r="Q8628">
            <v>11</v>
          </cell>
          <cell r="AQ8628" t="str">
            <v>CRJ ST</v>
          </cell>
          <cell r="AW8628">
            <v>2015</v>
          </cell>
          <cell r="AX8628" t="str">
            <v>13</v>
          </cell>
          <cell r="BB8628" t="str">
            <v>CRJ ST</v>
          </cell>
          <cell r="BE8628" t="str">
            <v>13</v>
          </cell>
          <cell r="BF8628" t="str">
            <v>2015-S13</v>
          </cell>
          <cell r="BS8628" t="str">
            <v>Batik C</v>
          </cell>
          <cell r="BW8628" t="str">
            <v>13</v>
          </cell>
        </row>
        <row r="8629">
          <cell r="F8629" t="str">
            <v>IMB/51454/C/OXXG</v>
          </cell>
          <cell r="Q8629">
            <v>11</v>
          </cell>
          <cell r="AQ8629" t="str">
            <v>CRJ ST</v>
          </cell>
          <cell r="AW8629">
            <v>2015</v>
          </cell>
          <cell r="AX8629" t="str">
            <v>13</v>
          </cell>
          <cell r="BB8629" t="str">
            <v>CRJ ST</v>
          </cell>
          <cell r="BE8629" t="str">
            <v>13</v>
          </cell>
          <cell r="BF8629" t="str">
            <v>2015-S13</v>
          </cell>
          <cell r="BS8629" t="str">
            <v>Batik C</v>
          </cell>
          <cell r="BW8629" t="str">
            <v>13</v>
          </cell>
        </row>
        <row r="8630">
          <cell r="F8630" t="str">
            <v>IMB/51454/C/OXY6</v>
          </cell>
          <cell r="Q8630">
            <v>11</v>
          </cell>
          <cell r="AQ8630" t="str">
            <v>CRJ ST</v>
          </cell>
          <cell r="AW8630">
            <v>2015</v>
          </cell>
          <cell r="AX8630" t="str">
            <v>13</v>
          </cell>
          <cell r="BB8630" t="str">
            <v>CRJ ST</v>
          </cell>
          <cell r="BE8630" t="str">
            <v>13</v>
          </cell>
          <cell r="BF8630" t="str">
            <v>2015-S13</v>
          </cell>
          <cell r="BS8630" t="str">
            <v>Batik C</v>
          </cell>
          <cell r="BW8630" t="str">
            <v>13</v>
          </cell>
        </row>
        <row r="8631">
          <cell r="F8631" t="str">
            <v>IMB/51454/C/OXYQ</v>
          </cell>
          <cell r="Q8631">
            <v>11</v>
          </cell>
          <cell r="AQ8631" t="str">
            <v>CRJ ST</v>
          </cell>
          <cell r="AW8631">
            <v>2015</v>
          </cell>
          <cell r="AX8631" t="str">
            <v>13</v>
          </cell>
          <cell r="BB8631" t="str">
            <v>CRJ ST</v>
          </cell>
          <cell r="BE8631" t="str">
            <v>13</v>
          </cell>
          <cell r="BF8631" t="str">
            <v>2015-S13</v>
          </cell>
          <cell r="BS8631" t="str">
            <v>Batik C</v>
          </cell>
          <cell r="BW8631" t="str">
            <v>13</v>
          </cell>
        </row>
        <row r="8632">
          <cell r="F8632" t="str">
            <v>IMB/51454/C/OXWH</v>
          </cell>
          <cell r="Q8632">
            <v>11</v>
          </cell>
          <cell r="AQ8632" t="str">
            <v>CRJ ST</v>
          </cell>
          <cell r="AW8632">
            <v>2015</v>
          </cell>
          <cell r="AX8632" t="str">
            <v>13</v>
          </cell>
          <cell r="BB8632" t="str">
            <v>CRJ ST</v>
          </cell>
          <cell r="BE8632" t="str">
            <v>13</v>
          </cell>
          <cell r="BF8632" t="str">
            <v>2015-S13</v>
          </cell>
          <cell r="BS8632" t="str">
            <v>Batik C</v>
          </cell>
          <cell r="BW8632" t="str">
            <v>13</v>
          </cell>
        </row>
        <row r="8633">
          <cell r="F8633" t="str">
            <v>IMB/51454/C/OXXA</v>
          </cell>
          <cell r="Q8633">
            <v>11</v>
          </cell>
          <cell r="AQ8633" t="str">
            <v>CRJ ST</v>
          </cell>
          <cell r="AW8633">
            <v>2015</v>
          </cell>
          <cell r="AX8633" t="str">
            <v>13</v>
          </cell>
          <cell r="BB8633" t="str">
            <v>CRJ ST</v>
          </cell>
          <cell r="BE8633" t="str">
            <v>13</v>
          </cell>
          <cell r="BF8633" t="str">
            <v>2015-S13</v>
          </cell>
          <cell r="BS8633" t="str">
            <v>Batik C</v>
          </cell>
          <cell r="BW8633" t="str">
            <v>13</v>
          </cell>
        </row>
        <row r="8634">
          <cell r="F8634" t="str">
            <v>IMB/51454/C/OXXY</v>
          </cell>
          <cell r="Q8634">
            <v>11</v>
          </cell>
          <cell r="AQ8634" t="str">
            <v>CRJ ST</v>
          </cell>
          <cell r="AW8634">
            <v>2015</v>
          </cell>
          <cell r="AX8634" t="str">
            <v>13</v>
          </cell>
          <cell r="BB8634" t="str">
            <v>CRJ ST</v>
          </cell>
          <cell r="BE8634" t="str">
            <v>13</v>
          </cell>
          <cell r="BF8634" t="str">
            <v>2015-S13</v>
          </cell>
          <cell r="BS8634" t="str">
            <v>Batik C</v>
          </cell>
          <cell r="BW8634" t="str">
            <v>13</v>
          </cell>
        </row>
        <row r="8635">
          <cell r="F8635" t="str">
            <v>IMB/51454/C/OXY8</v>
          </cell>
          <cell r="Q8635">
            <v>11</v>
          </cell>
          <cell r="AQ8635" t="str">
            <v>CRJ ST</v>
          </cell>
          <cell r="AW8635">
            <v>2015</v>
          </cell>
          <cell r="AX8635" t="str">
            <v>13</v>
          </cell>
          <cell r="BB8635" t="str">
            <v>CRJ ST</v>
          </cell>
          <cell r="BE8635" t="str">
            <v>13</v>
          </cell>
          <cell r="BF8635" t="str">
            <v>2015-S13</v>
          </cell>
          <cell r="BS8635" t="str">
            <v>Matton V</v>
          </cell>
          <cell r="BW8635" t="str">
            <v>13</v>
          </cell>
        </row>
        <row r="8636">
          <cell r="F8636" t="str">
            <v>IMB/51454/C/OXZF</v>
          </cell>
          <cell r="Q8636">
            <v>11</v>
          </cell>
          <cell r="AQ8636" t="str">
            <v>CRJ ST</v>
          </cell>
          <cell r="AW8636">
            <v>2015</v>
          </cell>
          <cell r="AX8636" t="str">
            <v>13</v>
          </cell>
          <cell r="BB8636" t="str">
            <v>CRJ ST</v>
          </cell>
          <cell r="BE8636" t="str">
            <v>13</v>
          </cell>
          <cell r="BF8636" t="str">
            <v>2015-S13</v>
          </cell>
          <cell r="BS8636" t="str">
            <v>Matton V</v>
          </cell>
          <cell r="BW8636" t="str">
            <v>13</v>
          </cell>
        </row>
        <row r="8637">
          <cell r="F8637" t="str">
            <v>IMB/51454/C/OXZY</v>
          </cell>
          <cell r="Q8637">
            <v>11</v>
          </cell>
          <cell r="AQ8637" t="str">
            <v>CRJ ST</v>
          </cell>
          <cell r="AW8637">
            <v>2015</v>
          </cell>
          <cell r="AX8637" t="str">
            <v>13</v>
          </cell>
          <cell r="BB8637" t="str">
            <v>CRJ ST</v>
          </cell>
          <cell r="BE8637" t="str">
            <v>13</v>
          </cell>
          <cell r="BF8637" t="str">
            <v>2015-S13</v>
          </cell>
          <cell r="BS8637" t="str">
            <v>Matton V</v>
          </cell>
          <cell r="BW8637" t="str">
            <v>13</v>
          </cell>
        </row>
        <row r="8638">
          <cell r="F8638" t="str">
            <v>IMB/51454/C/OXXQ</v>
          </cell>
          <cell r="Q8638">
            <v>9</v>
          </cell>
          <cell r="AQ8638" t="str">
            <v>CRJ ST</v>
          </cell>
          <cell r="AW8638">
            <v>2015</v>
          </cell>
          <cell r="AX8638" t="str">
            <v>14</v>
          </cell>
          <cell r="BB8638" t="str">
            <v>CRJ ST</v>
          </cell>
          <cell r="BE8638" t="str">
            <v>14</v>
          </cell>
          <cell r="BF8638" t="str">
            <v>2015-S14</v>
          </cell>
          <cell r="BS8638" t="str">
            <v>Carre M</v>
          </cell>
          <cell r="BW8638" t="str">
            <v>14</v>
          </cell>
        </row>
        <row r="8639">
          <cell r="F8639" t="str">
            <v>IMB/51454/C/OXWV</v>
          </cell>
          <cell r="Q8639">
            <v>9</v>
          </cell>
          <cell r="AQ8639" t="str">
            <v>CRJ ST</v>
          </cell>
          <cell r="AW8639">
            <v>2015</v>
          </cell>
          <cell r="AX8639" t="str">
            <v>14</v>
          </cell>
          <cell r="BB8639" t="str">
            <v>CRJ ST</v>
          </cell>
          <cell r="BE8639" t="str">
            <v>14</v>
          </cell>
          <cell r="BF8639" t="str">
            <v>2015-S14</v>
          </cell>
          <cell r="BS8639" t="str">
            <v>Carre M</v>
          </cell>
          <cell r="BW8639" t="str">
            <v>14</v>
          </cell>
        </row>
        <row r="8640">
          <cell r="F8640" t="str">
            <v>IMB/51454/C/OXWX</v>
          </cell>
          <cell r="Q8640">
            <v>9</v>
          </cell>
          <cell r="AQ8640" t="str">
            <v>CRJ ST</v>
          </cell>
          <cell r="AW8640">
            <v>2015</v>
          </cell>
          <cell r="AX8640" t="str">
            <v>14</v>
          </cell>
          <cell r="BB8640" t="str">
            <v>CRJ ST</v>
          </cell>
          <cell r="BE8640" t="str">
            <v>14</v>
          </cell>
          <cell r="BF8640" t="str">
            <v>2015-S14</v>
          </cell>
          <cell r="BS8640" t="str">
            <v>Carre M</v>
          </cell>
          <cell r="BW8640" t="str">
            <v>14</v>
          </cell>
        </row>
        <row r="8641">
          <cell r="F8641" t="str">
            <v>IMB/51454/C/OXX0</v>
          </cell>
          <cell r="Q8641">
            <v>9</v>
          </cell>
          <cell r="AQ8641" t="str">
            <v>CRJ ST</v>
          </cell>
          <cell r="AW8641">
            <v>2015</v>
          </cell>
          <cell r="AX8641" t="str">
            <v>14</v>
          </cell>
          <cell r="BB8641" t="str">
            <v>CRJ ST</v>
          </cell>
          <cell r="BE8641" t="str">
            <v>14</v>
          </cell>
          <cell r="BF8641" t="str">
            <v>2015-S14</v>
          </cell>
          <cell r="BS8641" t="str">
            <v>Carre M</v>
          </cell>
          <cell r="BW8641" t="str">
            <v>14</v>
          </cell>
        </row>
        <row r="8642">
          <cell r="F8642" t="str">
            <v>IMB/51454/C/OXX1</v>
          </cell>
          <cell r="Q8642">
            <v>9</v>
          </cell>
          <cell r="AQ8642" t="str">
            <v>CRJ ST</v>
          </cell>
          <cell r="AW8642">
            <v>2015</v>
          </cell>
          <cell r="AX8642" t="str">
            <v>14</v>
          </cell>
          <cell r="BB8642" t="str">
            <v>CRJ ST</v>
          </cell>
          <cell r="BE8642" t="str">
            <v>14</v>
          </cell>
          <cell r="BF8642" t="str">
            <v>2015-S14</v>
          </cell>
          <cell r="BS8642" t="str">
            <v>Carre M</v>
          </cell>
          <cell r="BW8642" t="str">
            <v>14</v>
          </cell>
        </row>
        <row r="8643">
          <cell r="F8643" t="str">
            <v>IMB/51454/C/OXYT</v>
          </cell>
          <cell r="Q8643">
            <v>9</v>
          </cell>
          <cell r="AQ8643" t="str">
            <v>CRJ ST</v>
          </cell>
          <cell r="AW8643">
            <v>2015</v>
          </cell>
          <cell r="AX8643" t="str">
            <v>14</v>
          </cell>
          <cell r="BB8643" t="str">
            <v>CRJ ST</v>
          </cell>
          <cell r="BE8643" t="str">
            <v>14</v>
          </cell>
          <cell r="BF8643" t="str">
            <v>2015-S14</v>
          </cell>
          <cell r="BS8643" t="str">
            <v>Carre M</v>
          </cell>
          <cell r="BW8643" t="str">
            <v>14</v>
          </cell>
        </row>
        <row r="8644">
          <cell r="F8644" t="str">
            <v>IMB/51454/C/OY0M</v>
          </cell>
          <cell r="Q8644">
            <v>11</v>
          </cell>
          <cell r="AQ8644" t="str">
            <v>CRJ ST</v>
          </cell>
          <cell r="AW8644">
            <v>2015</v>
          </cell>
          <cell r="AX8644" t="str">
            <v>13</v>
          </cell>
          <cell r="BB8644" t="str">
            <v>CRJ ST</v>
          </cell>
          <cell r="BE8644" t="str">
            <v>13</v>
          </cell>
          <cell r="BF8644" t="str">
            <v>2015-S13</v>
          </cell>
          <cell r="BS8644" t="str">
            <v>Batik C</v>
          </cell>
          <cell r="BW8644" t="str">
            <v>13</v>
          </cell>
        </row>
        <row r="8645">
          <cell r="F8645" t="str">
            <v>IMB/51454/C/OY1D</v>
          </cell>
          <cell r="Q8645">
            <v>11</v>
          </cell>
          <cell r="AQ8645" t="str">
            <v>CRJ ST</v>
          </cell>
          <cell r="AW8645">
            <v>2015</v>
          </cell>
          <cell r="AX8645" t="str">
            <v>13</v>
          </cell>
          <cell r="BB8645" t="str">
            <v>CRJ ST</v>
          </cell>
          <cell r="BE8645" t="str">
            <v>13</v>
          </cell>
          <cell r="BF8645" t="str">
            <v>2015-S13</v>
          </cell>
          <cell r="BS8645" t="str">
            <v>Batik C</v>
          </cell>
          <cell r="BW8645" t="str">
            <v>13</v>
          </cell>
        </row>
        <row r="8646">
          <cell r="F8646" t="str">
            <v>IMB/51454/C/OY2H</v>
          </cell>
          <cell r="Q8646">
            <v>11</v>
          </cell>
          <cell r="AQ8646" t="str">
            <v>CRJ ST</v>
          </cell>
          <cell r="AW8646">
            <v>2015</v>
          </cell>
          <cell r="AX8646" t="str">
            <v>13</v>
          </cell>
          <cell r="BB8646" t="str">
            <v>CRJ ST</v>
          </cell>
          <cell r="BE8646" t="str">
            <v>13</v>
          </cell>
          <cell r="BF8646" t="str">
            <v>2015-S13</v>
          </cell>
          <cell r="BS8646" t="str">
            <v>Batik C</v>
          </cell>
          <cell r="BW8646" t="str">
            <v>13</v>
          </cell>
        </row>
        <row r="8647">
          <cell r="F8647" t="str">
            <v>IMB/51454/C/OY4R</v>
          </cell>
          <cell r="Q8647">
            <v>11</v>
          </cell>
          <cell r="AQ8647" t="str">
            <v>CRJ ST</v>
          </cell>
          <cell r="AW8647">
            <v>2015</v>
          </cell>
          <cell r="AX8647" t="str">
            <v>13</v>
          </cell>
          <cell r="BB8647" t="str">
            <v>CRJ ST</v>
          </cell>
          <cell r="BE8647" t="str">
            <v>13</v>
          </cell>
          <cell r="BF8647" t="str">
            <v>2015-S13</v>
          </cell>
          <cell r="BS8647" t="str">
            <v>Batik C</v>
          </cell>
          <cell r="BW8647" t="str">
            <v>13</v>
          </cell>
        </row>
        <row r="8648">
          <cell r="F8648" t="str">
            <v>IMB/51454/C/00LL</v>
          </cell>
          <cell r="Q8648">
            <v>18</v>
          </cell>
          <cell r="AQ8648" t="str">
            <v>CRJ ST</v>
          </cell>
          <cell r="AW8648">
            <v>2015</v>
          </cell>
          <cell r="AX8648" t="str">
            <v>13</v>
          </cell>
          <cell r="BB8648" t="str">
            <v>CRJ ST</v>
          </cell>
          <cell r="BE8648" t="str">
            <v>13</v>
          </cell>
          <cell r="BF8648" t="str">
            <v>2015-S13</v>
          </cell>
          <cell r="BS8648" t="str">
            <v>Matton V</v>
          </cell>
          <cell r="BW8648" t="str">
            <v>13</v>
          </cell>
        </row>
        <row r="8649">
          <cell r="F8649" t="str">
            <v>IMB/51454/C/001N</v>
          </cell>
          <cell r="Q8649">
            <v>22</v>
          </cell>
          <cell r="AQ8649" t="str">
            <v>CRJ ST</v>
          </cell>
          <cell r="AW8649">
            <v>2015</v>
          </cell>
          <cell r="AX8649" t="str">
            <v>13</v>
          </cell>
          <cell r="BB8649" t="str">
            <v>CRJ ST</v>
          </cell>
          <cell r="BE8649" t="str">
            <v>13</v>
          </cell>
          <cell r="BF8649" t="str">
            <v>2015-S13</v>
          </cell>
          <cell r="BS8649" t="str">
            <v>Matton v</v>
          </cell>
          <cell r="BW8649" t="str">
            <v>13</v>
          </cell>
        </row>
        <row r="8650">
          <cell r="F8650" t="str">
            <v>IMB/51454/C/004W</v>
          </cell>
          <cell r="Q8650">
            <v>6</v>
          </cell>
          <cell r="AQ8650" t="str">
            <v>CRJ ST</v>
          </cell>
          <cell r="AW8650">
            <v>2015</v>
          </cell>
          <cell r="AX8650" t="str">
            <v>13</v>
          </cell>
          <cell r="BB8650" t="str">
            <v>CRJ ST</v>
          </cell>
          <cell r="BE8650" t="str">
            <v>13</v>
          </cell>
          <cell r="BF8650" t="str">
            <v>2015-S13</v>
          </cell>
          <cell r="BS8650" t="str">
            <v>Matton V</v>
          </cell>
          <cell r="BW8650" t="str">
            <v>13</v>
          </cell>
        </row>
        <row r="8651">
          <cell r="F8651" t="str">
            <v>IMB/51454/C/001M</v>
          </cell>
          <cell r="Q8651">
            <v>6</v>
          </cell>
          <cell r="AQ8651" t="str">
            <v>CRJ ST</v>
          </cell>
          <cell r="AW8651">
            <v>2015</v>
          </cell>
          <cell r="AX8651" t="str">
            <v>13</v>
          </cell>
          <cell r="BB8651" t="str">
            <v>CRJ ST</v>
          </cell>
          <cell r="BE8651" t="str">
            <v>13</v>
          </cell>
          <cell r="BF8651" t="str">
            <v>2015-S13</v>
          </cell>
          <cell r="BS8651" t="str">
            <v>Matton V</v>
          </cell>
          <cell r="BW8651" t="str">
            <v>13</v>
          </cell>
        </row>
        <row r="8652">
          <cell r="F8652" t="str">
            <v>IMB/51454/C/OSE1</v>
          </cell>
          <cell r="Q8652">
            <v>10</v>
          </cell>
          <cell r="AQ8652" t="str">
            <v>CRJ ST</v>
          </cell>
          <cell r="AW8652">
            <v>2015</v>
          </cell>
          <cell r="AX8652" t="str">
            <v>14</v>
          </cell>
          <cell r="BB8652" t="str">
            <v>CRJ ST</v>
          </cell>
          <cell r="BE8652" t="str">
            <v>14</v>
          </cell>
          <cell r="BF8652" t="str">
            <v>2015-S14</v>
          </cell>
          <cell r="BS8652" t="str">
            <v>Matton V</v>
          </cell>
          <cell r="BW8652" t="str">
            <v>14</v>
          </cell>
        </row>
        <row r="8653">
          <cell r="F8653" t="str">
            <v>IMB/51454/C/OSGL</v>
          </cell>
          <cell r="Q8653">
            <v>11</v>
          </cell>
          <cell r="AQ8653" t="str">
            <v>CRJ ST</v>
          </cell>
          <cell r="AW8653">
            <v>2015</v>
          </cell>
          <cell r="AX8653" t="str">
            <v>14</v>
          </cell>
          <cell r="BB8653" t="str">
            <v>CRJ ST</v>
          </cell>
          <cell r="BE8653" t="str">
            <v>14</v>
          </cell>
          <cell r="BF8653" t="str">
            <v>2015-S14</v>
          </cell>
          <cell r="BS8653" t="str">
            <v>Matton V</v>
          </cell>
          <cell r="BW8653" t="str">
            <v>14</v>
          </cell>
        </row>
        <row r="8654">
          <cell r="F8654" t="str">
            <v>IMB/51454/C/OSHH</v>
          </cell>
          <cell r="Q8654">
            <v>6</v>
          </cell>
          <cell r="AQ8654" t="str">
            <v>CRJ ST</v>
          </cell>
          <cell r="AW8654">
            <v>2015</v>
          </cell>
          <cell r="AX8654" t="str">
            <v>14</v>
          </cell>
          <cell r="BB8654" t="str">
            <v>CRJ ST</v>
          </cell>
          <cell r="BE8654" t="str">
            <v>14</v>
          </cell>
          <cell r="BF8654" t="str">
            <v>2015-S14</v>
          </cell>
          <cell r="BS8654" t="str">
            <v>Matton V</v>
          </cell>
          <cell r="BW8654" t="str">
            <v>14</v>
          </cell>
        </row>
        <row r="8655">
          <cell r="F8655" t="str">
            <v>IMB/51454/C/OY4X</v>
          </cell>
          <cell r="Q8655">
            <v>54</v>
          </cell>
          <cell r="AQ8655" t="str">
            <v>Klein H</v>
          </cell>
          <cell r="AW8655">
            <v>2017</v>
          </cell>
          <cell r="AX8655" t="str">
            <v>03</v>
          </cell>
          <cell r="BB8655" t="str">
            <v>3ID2PLUS ST</v>
          </cell>
          <cell r="BE8655" t="str">
            <v>08</v>
          </cell>
          <cell r="BF8655" t="str">
            <v>2017-S08</v>
          </cell>
          <cell r="BS8655" t="str">
            <v>3ID2PLUS ST</v>
          </cell>
          <cell r="BW8655" t="str">
            <v>08</v>
          </cell>
        </row>
        <row r="8656">
          <cell r="F8656" t="str">
            <v>IMB/51454/C/OSIA</v>
          </cell>
          <cell r="Q8656">
            <v>12</v>
          </cell>
          <cell r="AQ8656" t="str">
            <v>CRJ ST</v>
          </cell>
          <cell r="AW8656">
            <v>2015</v>
          </cell>
          <cell r="AX8656" t="str">
            <v>13</v>
          </cell>
          <cell r="BB8656" t="str">
            <v>CRJ ST</v>
          </cell>
          <cell r="BE8656" t="str">
            <v>13</v>
          </cell>
          <cell r="BF8656" t="str">
            <v>2015-S13</v>
          </cell>
          <cell r="BS8656" t="str">
            <v>Matton V</v>
          </cell>
          <cell r="BW8656" t="str">
            <v>13</v>
          </cell>
        </row>
        <row r="8657">
          <cell r="F8657" t="str">
            <v>IMB/51454/C/OY4F</v>
          </cell>
          <cell r="Q8657">
            <v>15</v>
          </cell>
          <cell r="AQ8657" t="str">
            <v>CRJ ST</v>
          </cell>
          <cell r="AW8657">
            <v>2015</v>
          </cell>
          <cell r="AX8657" t="str">
            <v>15</v>
          </cell>
          <cell r="BB8657" t="str">
            <v>CRJ ST</v>
          </cell>
          <cell r="BE8657" t="str">
            <v>15</v>
          </cell>
          <cell r="BF8657" t="str">
            <v>2015-S15</v>
          </cell>
          <cell r="BS8657" t="str">
            <v>Matton V</v>
          </cell>
          <cell r="BW8657" t="str">
            <v>26</v>
          </cell>
        </row>
        <row r="8658">
          <cell r="F8658" t="str">
            <v>IMB/51454/C/P0II</v>
          </cell>
          <cell r="Q8658">
            <v>28</v>
          </cell>
          <cell r="AQ8658" t="str">
            <v>CRJ ST</v>
          </cell>
          <cell r="AW8658">
            <v>2015</v>
          </cell>
          <cell r="AX8658" t="str">
            <v>13</v>
          </cell>
          <cell r="BB8658" t="str">
            <v>CRJ ST</v>
          </cell>
          <cell r="BE8658" t="str">
            <v>13</v>
          </cell>
          <cell r="BF8658" t="str">
            <v>2015-S13</v>
          </cell>
          <cell r="BS8658" t="str">
            <v>Matton V</v>
          </cell>
          <cell r="BW8658" t="str">
            <v>13</v>
          </cell>
        </row>
        <row r="8659">
          <cell r="F8659" t="str">
            <v>IMB/51454/C/OY4A</v>
          </cell>
          <cell r="Q8659">
            <v>15</v>
          </cell>
          <cell r="AQ8659" t="str">
            <v>CRJ ST</v>
          </cell>
          <cell r="AW8659">
            <v>2015</v>
          </cell>
          <cell r="AX8659" t="str">
            <v>15</v>
          </cell>
          <cell r="BB8659" t="str">
            <v>CRJ ST</v>
          </cell>
          <cell r="BE8659" t="str">
            <v>15</v>
          </cell>
          <cell r="BF8659" t="str">
            <v>2015-S15</v>
          </cell>
          <cell r="BS8659" t="str">
            <v>Matton V</v>
          </cell>
          <cell r="BW8659" t="str">
            <v>26</v>
          </cell>
        </row>
        <row r="8660">
          <cell r="F8660" t="str">
            <v>IMB/51454/C/P0IJ</v>
          </cell>
          <cell r="Q8660">
            <v>52</v>
          </cell>
          <cell r="AQ8660" t="str">
            <v>CRJ ST</v>
          </cell>
          <cell r="AW8660">
            <v>2015</v>
          </cell>
          <cell r="AX8660" t="str">
            <v>13</v>
          </cell>
          <cell r="BB8660" t="str">
            <v>CRJ ST</v>
          </cell>
          <cell r="BE8660" t="str">
            <v>13</v>
          </cell>
          <cell r="BF8660" t="str">
            <v>2015-S13</v>
          </cell>
          <cell r="BS8660" t="str">
            <v>Matton V</v>
          </cell>
          <cell r="BW8660" t="str">
            <v>13</v>
          </cell>
        </row>
        <row r="8661">
          <cell r="F8661" t="str">
            <v>IMB/51454/X/01TI</v>
          </cell>
          <cell r="Q8661">
            <v>1</v>
          </cell>
          <cell r="AQ8661" t="str">
            <v>CRJ ST</v>
          </cell>
          <cell r="AW8661">
            <v>2015</v>
          </cell>
          <cell r="AX8661" t="str">
            <v>15</v>
          </cell>
          <cell r="BB8661" t="str">
            <v>CRJ ST</v>
          </cell>
          <cell r="BE8661" t="str">
            <v>15</v>
          </cell>
          <cell r="BF8661" t="str">
            <v>2015-S15</v>
          </cell>
          <cell r="BS8661" t="str">
            <v>Carre M</v>
          </cell>
          <cell r="BW8661" t="str">
            <v>20</v>
          </cell>
        </row>
        <row r="8662">
          <cell r="F8662" t="str">
            <v>IMB/51454/X/01TJ</v>
          </cell>
          <cell r="Q8662">
            <v>14</v>
          </cell>
          <cell r="AQ8662" t="str">
            <v>CRJ ST</v>
          </cell>
          <cell r="AW8662">
            <v>2015</v>
          </cell>
          <cell r="AX8662" t="str">
            <v>15</v>
          </cell>
          <cell r="BB8662" t="str">
            <v>CRJ ST</v>
          </cell>
          <cell r="BE8662" t="str">
            <v>15</v>
          </cell>
          <cell r="BF8662" t="str">
            <v>2015-S15</v>
          </cell>
          <cell r="BS8662" t="str">
            <v>Carre M</v>
          </cell>
          <cell r="BW8662" t="str">
            <v>20</v>
          </cell>
        </row>
        <row r="8663">
          <cell r="F8663" t="str">
            <v>IMB/51454/X/01TK</v>
          </cell>
          <cell r="Q8663">
            <v>1</v>
          </cell>
          <cell r="AQ8663" t="str">
            <v>CRJ ST</v>
          </cell>
          <cell r="AW8663">
            <v>2015</v>
          </cell>
          <cell r="AX8663" t="str">
            <v>15</v>
          </cell>
          <cell r="BB8663" t="str">
            <v>CRJ ST</v>
          </cell>
          <cell r="BE8663" t="str">
            <v>15</v>
          </cell>
          <cell r="BF8663" t="str">
            <v>2015-S15</v>
          </cell>
          <cell r="BS8663" t="str">
            <v>Carre M</v>
          </cell>
          <cell r="BW8663" t="str">
            <v>20</v>
          </cell>
        </row>
        <row r="8664">
          <cell r="F8664" t="str">
            <v>IMB/51454/X/01TL</v>
          </cell>
          <cell r="Q8664">
            <v>15</v>
          </cell>
          <cell r="AQ8664" t="str">
            <v>CRJ ST</v>
          </cell>
          <cell r="AW8664">
            <v>2015</v>
          </cell>
          <cell r="AX8664" t="str">
            <v>15</v>
          </cell>
          <cell r="BB8664" t="str">
            <v>CRJ ST</v>
          </cell>
          <cell r="BE8664" t="str">
            <v>15</v>
          </cell>
          <cell r="BF8664" t="str">
            <v>2015-S15</v>
          </cell>
          <cell r="BS8664" t="str">
            <v>Carre M</v>
          </cell>
          <cell r="BW8664" t="str">
            <v>20</v>
          </cell>
        </row>
        <row r="8665">
          <cell r="F8665" t="str">
            <v>IMB/51454/X/01TM</v>
          </cell>
          <cell r="Q8665">
            <v>14</v>
          </cell>
          <cell r="AQ8665" t="str">
            <v>CRJ ST</v>
          </cell>
          <cell r="AW8665">
            <v>2015</v>
          </cell>
          <cell r="AX8665" t="str">
            <v>15</v>
          </cell>
          <cell r="BB8665" t="str">
            <v>CRJ ST</v>
          </cell>
          <cell r="BE8665" t="str">
            <v>15</v>
          </cell>
          <cell r="BF8665" t="str">
            <v>2015-S15</v>
          </cell>
          <cell r="BS8665" t="str">
            <v>Carre M</v>
          </cell>
          <cell r="BW8665" t="str">
            <v>20</v>
          </cell>
        </row>
        <row r="8666">
          <cell r="F8666" t="str">
            <v>IMB/51454/C/OS52</v>
          </cell>
          <cell r="Q8666">
            <v>7</v>
          </cell>
          <cell r="AQ8666" t="str">
            <v>CRJ ST</v>
          </cell>
          <cell r="AW8666">
            <v>2015</v>
          </cell>
          <cell r="AX8666" t="str">
            <v>13</v>
          </cell>
          <cell r="BB8666" t="str">
            <v>CRJ ST</v>
          </cell>
          <cell r="BE8666" t="str">
            <v>13</v>
          </cell>
          <cell r="BF8666" t="str">
            <v>2015-S13</v>
          </cell>
          <cell r="BS8666" t="str">
            <v>Batik C</v>
          </cell>
          <cell r="BW8666" t="str">
            <v>13</v>
          </cell>
        </row>
        <row r="8667">
          <cell r="F8667" t="str">
            <v>IMB/51454/C/QURZ</v>
          </cell>
          <cell r="Q8667">
            <v>14</v>
          </cell>
          <cell r="AQ8667" t="str">
            <v>CRJ ST</v>
          </cell>
          <cell r="AW8667">
            <v>2015</v>
          </cell>
          <cell r="AX8667" t="str">
            <v>13</v>
          </cell>
          <cell r="BB8667" t="str">
            <v>CRJ ST</v>
          </cell>
          <cell r="BE8667" t="str">
            <v>13</v>
          </cell>
          <cell r="BF8667" t="str">
            <v>2015-S13</v>
          </cell>
          <cell r="BS8667" t="str">
            <v>Batik C</v>
          </cell>
          <cell r="BW8667" t="str">
            <v>13</v>
          </cell>
        </row>
        <row r="8668">
          <cell r="F8668" t="str">
            <v>IMB/51454/S/OS70</v>
          </cell>
          <cell r="Q8668">
            <v>1</v>
          </cell>
          <cell r="AQ8668" t="str">
            <v>CRJ ST</v>
          </cell>
          <cell r="AW8668">
            <v>2015</v>
          </cell>
          <cell r="AX8668" t="str">
            <v>13</v>
          </cell>
          <cell r="BB8668" t="str">
            <v>CRJ ST</v>
          </cell>
          <cell r="BE8668" t="str">
            <v>13</v>
          </cell>
          <cell r="BF8668" t="str">
            <v>2015-S13</v>
          </cell>
          <cell r="BS8668" t="str">
            <v>Batik C</v>
          </cell>
          <cell r="BW8668" t="str">
            <v>13</v>
          </cell>
        </row>
        <row r="8669">
          <cell r="F8669" t="str">
            <v>IMB/51454/S/OSC0</v>
          </cell>
          <cell r="Q8669">
            <v>1</v>
          </cell>
          <cell r="AQ8669" t="str">
            <v>CRJ ST</v>
          </cell>
          <cell r="AW8669">
            <v>2015</v>
          </cell>
          <cell r="AX8669" t="str">
            <v>13</v>
          </cell>
          <cell r="BB8669" t="str">
            <v>CRJ ST</v>
          </cell>
          <cell r="BE8669" t="str">
            <v>13</v>
          </cell>
          <cell r="BF8669" t="str">
            <v>2015-S13</v>
          </cell>
          <cell r="BS8669" t="str">
            <v>Batik C</v>
          </cell>
          <cell r="BW8669" t="str">
            <v>13</v>
          </cell>
        </row>
        <row r="8670">
          <cell r="F8670" t="str">
            <v>IMB/51454/C/P0IL</v>
          </cell>
          <cell r="Q8670">
            <v>10</v>
          </cell>
          <cell r="AQ8670" t="str">
            <v>CRJ ST</v>
          </cell>
          <cell r="AW8670">
            <v>2015</v>
          </cell>
          <cell r="AX8670" t="str">
            <v>14</v>
          </cell>
          <cell r="BB8670" t="str">
            <v>CRJ ST</v>
          </cell>
          <cell r="BE8670" t="str">
            <v>14</v>
          </cell>
          <cell r="BF8670" t="str">
            <v>2015-S14</v>
          </cell>
          <cell r="BS8670" t="str">
            <v>Matton V</v>
          </cell>
          <cell r="BW8670" t="str">
            <v>14</v>
          </cell>
        </row>
        <row r="8671">
          <cell r="F8671" t="str">
            <v>IMB/51454/C/OSGB</v>
          </cell>
          <cell r="Q8671">
            <v>14</v>
          </cell>
          <cell r="AQ8671" t="str">
            <v>CRJ ST</v>
          </cell>
          <cell r="AW8671">
            <v>2015</v>
          </cell>
          <cell r="AX8671" t="str">
            <v>13</v>
          </cell>
          <cell r="BB8671" t="str">
            <v>CRJ ST</v>
          </cell>
          <cell r="BE8671" t="str">
            <v>13</v>
          </cell>
          <cell r="BF8671" t="str">
            <v>2015-S13</v>
          </cell>
          <cell r="BS8671" t="str">
            <v>Matton V</v>
          </cell>
          <cell r="BW8671" t="str">
            <v>13</v>
          </cell>
        </row>
        <row r="8672">
          <cell r="F8672" t="str">
            <v>IMB/51454/C/QURY</v>
          </cell>
          <cell r="Q8672">
            <v>27</v>
          </cell>
          <cell r="AQ8672" t="str">
            <v>CRJ ST</v>
          </cell>
          <cell r="AW8672">
            <v>2015</v>
          </cell>
          <cell r="AX8672" t="str">
            <v>13</v>
          </cell>
          <cell r="BB8672" t="str">
            <v>CRJ ST</v>
          </cell>
          <cell r="BE8672" t="str">
            <v>13</v>
          </cell>
          <cell r="BF8672" t="str">
            <v>2015-S13</v>
          </cell>
          <cell r="BS8672" t="str">
            <v>Batik C</v>
          </cell>
          <cell r="BW8672" t="str">
            <v>13</v>
          </cell>
        </row>
        <row r="8673">
          <cell r="F8673" t="str">
            <v>IMB/51454/C/OS66</v>
          </cell>
          <cell r="Q8673">
            <v>1</v>
          </cell>
          <cell r="AQ8673" t="str">
            <v>CRJ ST</v>
          </cell>
          <cell r="AW8673">
            <v>2015</v>
          </cell>
          <cell r="AX8673" t="str">
            <v>13</v>
          </cell>
          <cell r="BB8673" t="str">
            <v>CRJ ST</v>
          </cell>
          <cell r="BE8673" t="str">
            <v>13</v>
          </cell>
          <cell r="BF8673" t="str">
            <v>2015-S13</v>
          </cell>
          <cell r="BS8673" t="str">
            <v>Batik C</v>
          </cell>
          <cell r="BW8673" t="str">
            <v>13</v>
          </cell>
        </row>
        <row r="8674">
          <cell r="F8674" t="str">
            <v>IMB/51454/C/OS7S</v>
          </cell>
          <cell r="Q8674">
            <v>1</v>
          </cell>
          <cell r="AQ8674" t="str">
            <v>CRJ ST</v>
          </cell>
          <cell r="AW8674">
            <v>2015</v>
          </cell>
          <cell r="AX8674" t="str">
            <v>13</v>
          </cell>
          <cell r="BB8674" t="str">
            <v>CRJ ST</v>
          </cell>
          <cell r="BE8674" t="str">
            <v>13</v>
          </cell>
          <cell r="BF8674" t="str">
            <v>2015-S13</v>
          </cell>
          <cell r="BS8674" t="str">
            <v>Batik C</v>
          </cell>
          <cell r="BW8674" t="str">
            <v>13</v>
          </cell>
        </row>
        <row r="8675">
          <cell r="F8675" t="str">
            <v>IMB/51454/C/Y0UQ</v>
          </cell>
          <cell r="Q8675">
            <v>17</v>
          </cell>
          <cell r="AQ8675" t="str">
            <v>CRJ ST</v>
          </cell>
          <cell r="AW8675">
            <v>2015</v>
          </cell>
          <cell r="AX8675" t="str">
            <v>15</v>
          </cell>
          <cell r="BB8675" t="str">
            <v>CRJ ST</v>
          </cell>
          <cell r="BE8675" t="str">
            <v>15</v>
          </cell>
          <cell r="BF8675" t="str">
            <v>2015-S15</v>
          </cell>
          <cell r="BS8675" t="str">
            <v>Carre M</v>
          </cell>
          <cell r="BW8675" t="str">
            <v>20</v>
          </cell>
        </row>
        <row r="8676">
          <cell r="F8676" t="str">
            <v>IMB/51454/C/P0QO</v>
          </cell>
          <cell r="Q8676">
            <v>1</v>
          </cell>
          <cell r="AQ8676" t="str">
            <v>CRJ ST</v>
          </cell>
          <cell r="AW8676">
            <v>2015</v>
          </cell>
          <cell r="AX8676" t="str">
            <v>13</v>
          </cell>
          <cell r="BB8676" t="str">
            <v>CRJ ST</v>
          </cell>
          <cell r="BE8676" t="str">
            <v>13</v>
          </cell>
          <cell r="BF8676" t="str">
            <v>2015-S13</v>
          </cell>
          <cell r="BS8676" t="str">
            <v>Batik C</v>
          </cell>
          <cell r="BW8676" t="str">
            <v>13</v>
          </cell>
        </row>
        <row r="8677">
          <cell r="F8677" t="str">
            <v>IMB/51454/C/Y0UR</v>
          </cell>
          <cell r="Q8677">
            <v>15</v>
          </cell>
          <cell r="AQ8677" t="str">
            <v>CRJ ST</v>
          </cell>
          <cell r="AW8677">
            <v>2015</v>
          </cell>
          <cell r="AX8677" t="str">
            <v>15</v>
          </cell>
          <cell r="BB8677" t="str">
            <v>CRJ ST</v>
          </cell>
          <cell r="BE8677" t="str">
            <v>15</v>
          </cell>
          <cell r="BF8677" t="str">
            <v>2015-S15</v>
          </cell>
          <cell r="BS8677" t="str">
            <v>Carre M</v>
          </cell>
          <cell r="BW8677" t="str">
            <v>20</v>
          </cell>
        </row>
        <row r="8678">
          <cell r="F8678" t="str">
            <v>IMB/51454/C/OS1C</v>
          </cell>
          <cell r="Q8678">
            <v>16</v>
          </cell>
          <cell r="AQ8678" t="str">
            <v>CRJ ST</v>
          </cell>
          <cell r="AW8678">
            <v>2015</v>
          </cell>
          <cell r="AX8678" t="str">
            <v>21</v>
          </cell>
          <cell r="BB8678" t="str">
            <v>CRJ ST</v>
          </cell>
          <cell r="BE8678" t="str">
            <v>21</v>
          </cell>
          <cell r="BF8678" t="str">
            <v>2015-S21</v>
          </cell>
          <cell r="BS8678" t="str">
            <v>Carre M</v>
          </cell>
          <cell r="BW8678" t="str">
            <v>21</v>
          </cell>
        </row>
        <row r="8679">
          <cell r="F8679" t="str">
            <v>IMB/51454/C/OS1R</v>
          </cell>
          <cell r="Q8679">
            <v>11</v>
          </cell>
          <cell r="AQ8679" t="str">
            <v>CRJ ST</v>
          </cell>
          <cell r="AW8679">
            <v>2015</v>
          </cell>
          <cell r="AX8679" t="str">
            <v>21</v>
          </cell>
          <cell r="BB8679" t="str">
            <v>CRJ ST</v>
          </cell>
          <cell r="BE8679" t="str">
            <v>21</v>
          </cell>
          <cell r="BF8679" t="str">
            <v>2015-S21</v>
          </cell>
          <cell r="BS8679" t="str">
            <v>Carre M</v>
          </cell>
          <cell r="BW8679" t="str">
            <v>21</v>
          </cell>
        </row>
        <row r="8680">
          <cell r="F8680" t="str">
            <v>IMB/51454/C/OMGJ</v>
          </cell>
          <cell r="Q8680">
            <v>2</v>
          </cell>
          <cell r="AQ8680" t="str">
            <v>Annulé</v>
          </cell>
          <cell r="AW8680" t="str">
            <v/>
          </cell>
          <cell r="AX8680" t="str">
            <v/>
          </cell>
          <cell r="BB8680" t="str">
            <v>Annulé</v>
          </cell>
          <cell r="BE8680" t="str">
            <v/>
          </cell>
          <cell r="BF8680" t="str">
            <v/>
          </cell>
          <cell r="BS8680" t="str">
            <v>Annulé</v>
          </cell>
          <cell r="BW8680" t="str">
            <v/>
          </cell>
        </row>
        <row r="8681">
          <cell r="F8681" t="str">
            <v>IMB/51454/C/OS5C</v>
          </cell>
          <cell r="Q8681">
            <v>14</v>
          </cell>
          <cell r="AQ8681" t="str">
            <v>CRJ ST</v>
          </cell>
          <cell r="AW8681">
            <v>2015</v>
          </cell>
          <cell r="AX8681" t="str">
            <v>21</v>
          </cell>
          <cell r="BB8681" t="str">
            <v>CRJ ST</v>
          </cell>
          <cell r="BE8681" t="str">
            <v>21</v>
          </cell>
          <cell r="BF8681" t="str">
            <v>2015-S21</v>
          </cell>
          <cell r="BS8681" t="str">
            <v>Carre M</v>
          </cell>
          <cell r="BW8681" t="str">
            <v>21</v>
          </cell>
        </row>
        <row r="8682">
          <cell r="F8682" t="str">
            <v>IMB/51454/C/OS9G</v>
          </cell>
          <cell r="Q8682">
            <v>30</v>
          </cell>
          <cell r="AQ8682" t="str">
            <v>CRJ ST</v>
          </cell>
          <cell r="AW8682">
            <v>2015</v>
          </cell>
          <cell r="AX8682" t="str">
            <v>22</v>
          </cell>
          <cell r="BB8682" t="str">
            <v>CRJ ST</v>
          </cell>
          <cell r="BE8682" t="str">
            <v>22</v>
          </cell>
          <cell r="BF8682" t="str">
            <v>2015-S22</v>
          </cell>
          <cell r="BS8682" t="str">
            <v>Batik C</v>
          </cell>
          <cell r="BW8682" t="str">
            <v>22</v>
          </cell>
        </row>
        <row r="8683">
          <cell r="F8683" t="str">
            <v>IMB/51454/C/OU7D</v>
          </cell>
          <cell r="Q8683">
            <v>4</v>
          </cell>
          <cell r="AQ8683" t="str">
            <v>CRJ ST</v>
          </cell>
          <cell r="AW8683">
            <v>2015</v>
          </cell>
          <cell r="AX8683" t="str">
            <v>22</v>
          </cell>
          <cell r="BB8683" t="str">
            <v>CRJ ST</v>
          </cell>
          <cell r="BE8683" t="str">
            <v>22</v>
          </cell>
          <cell r="BF8683" t="str">
            <v>2015-S22</v>
          </cell>
          <cell r="BS8683" t="str">
            <v>Courdain C</v>
          </cell>
          <cell r="BW8683" t="str">
            <v>23</v>
          </cell>
        </row>
        <row r="8684">
          <cell r="F8684" t="str">
            <v>IMB/51454/X/01QR</v>
          </cell>
          <cell r="Q8684">
            <v>19</v>
          </cell>
          <cell r="AQ8684" t="str">
            <v>CRJ ST</v>
          </cell>
          <cell r="AW8684">
            <v>2015</v>
          </cell>
          <cell r="AX8684" t="str">
            <v>13</v>
          </cell>
          <cell r="BB8684" t="str">
            <v>Bauden A</v>
          </cell>
          <cell r="BE8684" t="str">
            <v>13</v>
          </cell>
          <cell r="BF8684" t="str">
            <v>2015-S13</v>
          </cell>
          <cell r="BS8684" t="str">
            <v>Bauden A</v>
          </cell>
          <cell r="BW8684" t="str">
            <v>13</v>
          </cell>
        </row>
        <row r="8685">
          <cell r="F8685" t="str">
            <v>IMB/51454/C/OY49</v>
          </cell>
          <cell r="Q8685">
            <v>15</v>
          </cell>
          <cell r="AQ8685" t="str">
            <v>CRJ ST</v>
          </cell>
          <cell r="AW8685">
            <v>2015</v>
          </cell>
          <cell r="AX8685" t="str">
            <v>15</v>
          </cell>
          <cell r="BB8685" t="str">
            <v>CRJ ST</v>
          </cell>
          <cell r="BE8685" t="str">
            <v>15</v>
          </cell>
          <cell r="BF8685" t="str">
            <v>2015-S15</v>
          </cell>
          <cell r="BS8685" t="str">
            <v>Matton V</v>
          </cell>
          <cell r="BW8685" t="str">
            <v>26</v>
          </cell>
        </row>
        <row r="8686">
          <cell r="F8686" t="str">
            <v>IMB/51454/X/01T4</v>
          </cell>
          <cell r="Q8686">
            <v>1</v>
          </cell>
          <cell r="AQ8686" t="str">
            <v>CRJ ST</v>
          </cell>
          <cell r="AW8686">
            <v>2015</v>
          </cell>
          <cell r="AX8686" t="str">
            <v>13</v>
          </cell>
          <cell r="BB8686" t="str">
            <v>CRJ ST</v>
          </cell>
          <cell r="BE8686" t="str">
            <v>13</v>
          </cell>
          <cell r="BF8686" t="str">
            <v>2015-S13</v>
          </cell>
          <cell r="BS8686" t="str">
            <v>Matton V</v>
          </cell>
          <cell r="BW8686" t="str">
            <v>13</v>
          </cell>
        </row>
        <row r="8687">
          <cell r="F8687" t="str">
            <v>IMB/51454/C/OTCT</v>
          </cell>
          <cell r="Q8687">
            <v>4</v>
          </cell>
          <cell r="AQ8687" t="str">
            <v>CRJ ST</v>
          </cell>
          <cell r="AW8687">
            <v>2015</v>
          </cell>
          <cell r="AX8687" t="str">
            <v>10</v>
          </cell>
          <cell r="BB8687" t="str">
            <v>CRJ ST</v>
          </cell>
          <cell r="BE8687" t="str">
            <v>10</v>
          </cell>
          <cell r="BF8687" t="str">
            <v>2015-S10</v>
          </cell>
          <cell r="BS8687" t="str">
            <v>Carre M</v>
          </cell>
          <cell r="BW8687" t="str">
            <v>17</v>
          </cell>
        </row>
        <row r="8688">
          <cell r="F8688" t="str">
            <v>IMB/51454/X/01RP</v>
          </cell>
          <cell r="Q8688">
            <v>6</v>
          </cell>
          <cell r="AQ8688" t="str">
            <v>SETRS ST</v>
          </cell>
          <cell r="AW8688">
            <v>2014</v>
          </cell>
          <cell r="AX8688" t="str">
            <v>41</v>
          </cell>
          <cell r="BB8688" t="str">
            <v>El Jilali B</v>
          </cell>
          <cell r="BE8688" t="str">
            <v>04</v>
          </cell>
          <cell r="BF8688" t="str">
            <v>2015-S04</v>
          </cell>
          <cell r="BS8688" t="str">
            <v>El Jilali B</v>
          </cell>
          <cell r="BW8688" t="str">
            <v>04</v>
          </cell>
        </row>
        <row r="8689">
          <cell r="F8689" t="str">
            <v>IMB/51454/X/01RQ</v>
          </cell>
          <cell r="Q8689">
            <v>6</v>
          </cell>
          <cell r="AQ8689" t="str">
            <v>SETRS ST</v>
          </cell>
          <cell r="AW8689">
            <v>2014</v>
          </cell>
          <cell r="AX8689" t="str">
            <v>41</v>
          </cell>
          <cell r="BB8689" t="str">
            <v>El Jilali B</v>
          </cell>
          <cell r="BE8689" t="str">
            <v>04</v>
          </cell>
          <cell r="BF8689" t="str">
            <v>2015-S04</v>
          </cell>
          <cell r="BS8689" t="str">
            <v>El Jilali B</v>
          </cell>
          <cell r="BW8689" t="str">
            <v>04</v>
          </cell>
        </row>
        <row r="8690">
          <cell r="F8690" t="str">
            <v>IMB/51454/C/00GY</v>
          </cell>
          <cell r="Q8690">
            <v>4</v>
          </cell>
          <cell r="AQ8690" t="str">
            <v>CRJ ST</v>
          </cell>
          <cell r="AW8690">
            <v>2015</v>
          </cell>
          <cell r="AX8690" t="str">
            <v>22</v>
          </cell>
          <cell r="BB8690" t="str">
            <v>CRJ ST</v>
          </cell>
          <cell r="BE8690" t="str">
            <v>22</v>
          </cell>
          <cell r="BF8690" t="str">
            <v>2015-S22</v>
          </cell>
          <cell r="BS8690" t="str">
            <v>Courdain C</v>
          </cell>
          <cell r="BW8690" t="str">
            <v>23</v>
          </cell>
        </row>
        <row r="8691">
          <cell r="F8691" t="str">
            <v>IMB/51454/C/OTOR</v>
          </cell>
          <cell r="Q8691">
            <v>6</v>
          </cell>
          <cell r="AQ8691" t="str">
            <v>CRJ ST</v>
          </cell>
          <cell r="AW8691">
            <v>2015</v>
          </cell>
          <cell r="AX8691" t="str">
            <v>22</v>
          </cell>
          <cell r="BB8691" t="str">
            <v>CRJ ST</v>
          </cell>
          <cell r="BE8691" t="str">
            <v>22</v>
          </cell>
          <cell r="BF8691" t="str">
            <v>2015-S22</v>
          </cell>
          <cell r="BS8691" t="str">
            <v>Courdain C</v>
          </cell>
          <cell r="BW8691" t="str">
            <v>23</v>
          </cell>
        </row>
        <row r="8692">
          <cell r="F8692" t="str">
            <v>IMB/51454/C/OP0S</v>
          </cell>
          <cell r="Q8692">
            <v>6</v>
          </cell>
          <cell r="AQ8692" t="str">
            <v>CRJ ST</v>
          </cell>
          <cell r="AW8692">
            <v>2015</v>
          </cell>
          <cell r="AX8692" t="str">
            <v>22</v>
          </cell>
          <cell r="BB8692" t="str">
            <v>CRJ ST</v>
          </cell>
          <cell r="BE8692" t="str">
            <v>22</v>
          </cell>
          <cell r="BF8692" t="str">
            <v>2015-S22</v>
          </cell>
          <cell r="BS8692" t="str">
            <v>Batik C</v>
          </cell>
          <cell r="BW8692" t="str">
            <v>23</v>
          </cell>
        </row>
        <row r="8693">
          <cell r="F8693" t="str">
            <v>IMB/51454/C/OMJF</v>
          </cell>
          <cell r="Q8693">
            <v>8</v>
          </cell>
          <cell r="AQ8693" t="str">
            <v>CRJ ST</v>
          </cell>
          <cell r="AW8693">
            <v>2015</v>
          </cell>
          <cell r="AX8693" t="str">
            <v>28</v>
          </cell>
          <cell r="BB8693" t="str">
            <v>CRJ ST</v>
          </cell>
          <cell r="BE8693" t="str">
            <v>28</v>
          </cell>
          <cell r="BF8693" t="str">
            <v>2015-S28</v>
          </cell>
          <cell r="BS8693" t="str">
            <v>DTI ST</v>
          </cell>
          <cell r="BW8693" t="str">
            <v>29</v>
          </cell>
        </row>
        <row r="8694">
          <cell r="F8694" t="str">
            <v>IMB/51454/C/OSAC</v>
          </cell>
          <cell r="Q8694">
            <v>11</v>
          </cell>
          <cell r="AQ8694" t="str">
            <v>CRJ ST</v>
          </cell>
          <cell r="AW8694">
            <v>2015</v>
          </cell>
          <cell r="AX8694" t="str">
            <v>22</v>
          </cell>
          <cell r="BB8694" t="str">
            <v>CRJ ST</v>
          </cell>
          <cell r="BE8694" t="str">
            <v>22</v>
          </cell>
          <cell r="BF8694" t="str">
            <v>2015-S22</v>
          </cell>
          <cell r="BS8694" t="str">
            <v>Batik C</v>
          </cell>
          <cell r="BW8694" t="str">
            <v>23</v>
          </cell>
        </row>
        <row r="8695">
          <cell r="F8695" t="str">
            <v>IMB/51454/S/OU1A</v>
          </cell>
          <cell r="Q8695">
            <v>13</v>
          </cell>
          <cell r="AQ8695" t="str">
            <v>CRJ ST</v>
          </cell>
          <cell r="AW8695">
            <v>2015</v>
          </cell>
          <cell r="AX8695" t="str">
            <v>24</v>
          </cell>
          <cell r="BB8695" t="str">
            <v>CRJ ST</v>
          </cell>
          <cell r="BE8695" t="str">
            <v>24</v>
          </cell>
          <cell r="BF8695" t="str">
            <v>2015-S24</v>
          </cell>
          <cell r="BS8695" t="str">
            <v>Matton V</v>
          </cell>
          <cell r="BW8695" t="str">
            <v>24</v>
          </cell>
        </row>
        <row r="8696">
          <cell r="F8696" t="str">
            <v>IMB/51454/C/OY50</v>
          </cell>
          <cell r="Q8696">
            <v>17</v>
          </cell>
          <cell r="AQ8696" t="str">
            <v>CRJ ST</v>
          </cell>
          <cell r="AW8696">
            <v>2015</v>
          </cell>
          <cell r="AX8696" t="str">
            <v>22</v>
          </cell>
          <cell r="BB8696" t="str">
            <v>CRJ ST</v>
          </cell>
          <cell r="BE8696" t="str">
            <v>22</v>
          </cell>
          <cell r="BF8696" t="str">
            <v>2015-S22</v>
          </cell>
          <cell r="BS8696" t="str">
            <v>Carre M</v>
          </cell>
          <cell r="BW8696" t="str">
            <v>22</v>
          </cell>
        </row>
        <row r="8697">
          <cell r="F8697" t="str">
            <v>IMB/51454/C/OJVP</v>
          </cell>
          <cell r="Q8697">
            <v>11</v>
          </cell>
          <cell r="AQ8697" t="str">
            <v>SETRS ST</v>
          </cell>
          <cell r="AW8697">
            <v>2017</v>
          </cell>
          <cell r="AX8697" t="str">
            <v>03</v>
          </cell>
          <cell r="BB8697" t="str">
            <v>3ID2PLUS ST</v>
          </cell>
          <cell r="BE8697" t="str">
            <v>05</v>
          </cell>
          <cell r="BF8697" t="str">
            <v>2017-S05</v>
          </cell>
          <cell r="BS8697" t="str">
            <v>3ID2PLUS ST</v>
          </cell>
          <cell r="BW8697" t="str">
            <v>05</v>
          </cell>
        </row>
        <row r="8698">
          <cell r="F8698" t="str">
            <v>IMB/51454/C/XDLE</v>
          </cell>
          <cell r="Q8698">
            <v>16</v>
          </cell>
          <cell r="AQ8698" t="str">
            <v>CRJ ST</v>
          </cell>
          <cell r="AW8698">
            <v>2015</v>
          </cell>
          <cell r="AX8698" t="str">
            <v>22</v>
          </cell>
          <cell r="BB8698" t="str">
            <v>CRJ ST</v>
          </cell>
          <cell r="BE8698" t="str">
            <v>22</v>
          </cell>
          <cell r="BF8698" t="str">
            <v>2015-S22</v>
          </cell>
          <cell r="BS8698" t="str">
            <v>Batik C</v>
          </cell>
          <cell r="BW8698" t="str">
            <v>23</v>
          </cell>
        </row>
        <row r="8699">
          <cell r="F8699" t="str">
            <v>IMB/51454/C/P0MV</v>
          </cell>
          <cell r="Q8699">
            <v>7</v>
          </cell>
          <cell r="AQ8699" t="str">
            <v>CRJ ST</v>
          </cell>
          <cell r="AW8699">
            <v>2015</v>
          </cell>
          <cell r="AX8699" t="str">
            <v>22</v>
          </cell>
          <cell r="BB8699" t="str">
            <v>CRJ ST</v>
          </cell>
          <cell r="BE8699" t="str">
            <v>22</v>
          </cell>
          <cell r="BF8699" t="str">
            <v>2015-S22</v>
          </cell>
          <cell r="BS8699" t="str">
            <v>Batik C</v>
          </cell>
          <cell r="BW8699" t="str">
            <v>23</v>
          </cell>
        </row>
        <row r="8700">
          <cell r="F8700" t="str">
            <v>IMB/51454/C/OLZW</v>
          </cell>
          <cell r="Q8700">
            <v>4</v>
          </cell>
          <cell r="AQ8700" t="str">
            <v>CRJ ST</v>
          </cell>
          <cell r="AW8700">
            <v>2015</v>
          </cell>
          <cell r="AX8700" t="str">
            <v>22</v>
          </cell>
          <cell r="BB8700" t="str">
            <v>CRJ ST</v>
          </cell>
          <cell r="BE8700" t="str">
            <v>22</v>
          </cell>
          <cell r="BF8700" t="str">
            <v>2015-S22</v>
          </cell>
          <cell r="BS8700" t="str">
            <v>Batik C</v>
          </cell>
          <cell r="BW8700" t="str">
            <v>23</v>
          </cell>
        </row>
        <row r="8701">
          <cell r="F8701" t="str">
            <v>IMB/51454/C/OUJP</v>
          </cell>
          <cell r="Q8701">
            <v>27</v>
          </cell>
          <cell r="AQ8701" t="str">
            <v>SETRS ST</v>
          </cell>
          <cell r="AW8701">
            <v>2015</v>
          </cell>
          <cell r="AX8701" t="str">
            <v>09</v>
          </cell>
          <cell r="BB8701" t="str">
            <v>Stand by</v>
          </cell>
          <cell r="BE8701" t="str">
            <v/>
          </cell>
          <cell r="BF8701" t="str">
            <v/>
          </cell>
          <cell r="BW8701" t="str">
            <v/>
          </cell>
        </row>
        <row r="8702">
          <cell r="F8702" t="str">
            <v>IMB/51454/S/OQ9V</v>
          </cell>
          <cell r="Q8702">
            <v>5</v>
          </cell>
          <cell r="AQ8702" t="str">
            <v>CRJ ST</v>
          </cell>
          <cell r="AW8702">
            <v>2015</v>
          </cell>
          <cell r="AX8702" t="str">
            <v>22</v>
          </cell>
          <cell r="BB8702" t="str">
            <v>CRJ ST</v>
          </cell>
          <cell r="BE8702" t="str">
            <v>22</v>
          </cell>
          <cell r="BF8702" t="str">
            <v>2015-S22</v>
          </cell>
          <cell r="BS8702" t="str">
            <v>Batik C</v>
          </cell>
          <cell r="BW8702" t="str">
            <v>23</v>
          </cell>
        </row>
        <row r="8703">
          <cell r="F8703" t="str">
            <v>IMB/51454/S/OWZJ</v>
          </cell>
          <cell r="Q8703">
            <v>7</v>
          </cell>
          <cell r="AQ8703" t="str">
            <v>CRJ ST</v>
          </cell>
          <cell r="AW8703">
            <v>2015</v>
          </cell>
          <cell r="AX8703" t="str">
            <v>22</v>
          </cell>
          <cell r="BB8703" t="str">
            <v>CRJ ST</v>
          </cell>
          <cell r="BE8703" t="str">
            <v>22</v>
          </cell>
          <cell r="BF8703" t="str">
            <v>2015-S22</v>
          </cell>
          <cell r="BS8703" t="str">
            <v>Carre M</v>
          </cell>
          <cell r="BW8703" t="str">
            <v>23</v>
          </cell>
        </row>
        <row r="8704">
          <cell r="F8704" t="str">
            <v>IMB/51454/S/OWZR</v>
          </cell>
          <cell r="Q8704">
            <v>7</v>
          </cell>
          <cell r="AQ8704" t="str">
            <v>CRJ ST</v>
          </cell>
          <cell r="AW8704">
            <v>2015</v>
          </cell>
          <cell r="AX8704" t="str">
            <v>22</v>
          </cell>
          <cell r="BB8704" t="str">
            <v>CRJ ST</v>
          </cell>
          <cell r="BE8704" t="str">
            <v>22</v>
          </cell>
          <cell r="BF8704" t="str">
            <v>2015-S22</v>
          </cell>
          <cell r="BS8704" t="str">
            <v>Carre M</v>
          </cell>
          <cell r="BW8704" t="str">
            <v>23</v>
          </cell>
        </row>
        <row r="8705">
          <cell r="F8705" t="str">
            <v>IMB/51454/C/OHPW</v>
          </cell>
          <cell r="Q8705">
            <v>7</v>
          </cell>
          <cell r="AQ8705" t="str">
            <v>SETRS ST</v>
          </cell>
          <cell r="AW8705">
            <v>2015</v>
          </cell>
          <cell r="AX8705" t="str">
            <v>23</v>
          </cell>
          <cell r="BB8705" t="str">
            <v>TELCOM ST</v>
          </cell>
          <cell r="BE8705" t="str">
            <v>26</v>
          </cell>
          <cell r="BF8705" t="str">
            <v>2015-S26</v>
          </cell>
          <cell r="BS8705" t="str">
            <v>DTI ST</v>
          </cell>
          <cell r="BW8705" t="str">
            <v>30</v>
          </cell>
        </row>
        <row r="8706">
          <cell r="F8706" t="str">
            <v>IMB/51454/C/OIDE</v>
          </cell>
          <cell r="Q8706">
            <v>6</v>
          </cell>
          <cell r="AQ8706" t="str">
            <v>SETRS ST</v>
          </cell>
          <cell r="AW8706">
            <v>2015</v>
          </cell>
          <cell r="AX8706" t="str">
            <v>36</v>
          </cell>
          <cell r="BB8706" t="str">
            <v>TELCOM ST</v>
          </cell>
          <cell r="BE8706" t="str">
            <v>42</v>
          </cell>
          <cell r="BF8706" t="str">
            <v>2015-S42</v>
          </cell>
          <cell r="BS8706" t="str">
            <v>Grosselin P</v>
          </cell>
          <cell r="BW8706" t="str">
            <v>42</v>
          </cell>
        </row>
        <row r="8707">
          <cell r="F8707" t="str">
            <v>IMB/51454/C/ODVB</v>
          </cell>
          <cell r="Q8707">
            <v>6</v>
          </cell>
          <cell r="AQ8707" t="str">
            <v>SETRS ST</v>
          </cell>
          <cell r="AW8707">
            <v>2016</v>
          </cell>
          <cell r="AX8707" t="str">
            <v>08</v>
          </cell>
          <cell r="BB8707" t="str">
            <v>Sebbache M</v>
          </cell>
          <cell r="BE8707" t="str">
            <v>14</v>
          </cell>
          <cell r="BF8707" t="str">
            <v>2016-S14</v>
          </cell>
          <cell r="BS8707" t="str">
            <v>Mathissart K</v>
          </cell>
          <cell r="BW8707" t="str">
            <v>34</v>
          </cell>
        </row>
        <row r="8708">
          <cell r="F8708" t="str">
            <v>IMB/51454/C/OBW1</v>
          </cell>
          <cell r="Q8708">
            <v>9</v>
          </cell>
          <cell r="AQ8708" t="str">
            <v>SETRS ST</v>
          </cell>
          <cell r="AW8708">
            <v>2015</v>
          </cell>
          <cell r="AX8708" t="str">
            <v>21</v>
          </cell>
          <cell r="BB8708" t="str">
            <v>Courdain C</v>
          </cell>
          <cell r="BE8708" t="str">
            <v>22</v>
          </cell>
          <cell r="BF8708" t="str">
            <v>2015-S22</v>
          </cell>
          <cell r="BS8708" t="str">
            <v>Courdain C</v>
          </cell>
          <cell r="BW8708" t="str">
            <v>22</v>
          </cell>
        </row>
        <row r="8709">
          <cell r="F8709" t="str">
            <v>IMB/51454/C/OBWU</v>
          </cell>
          <cell r="Q8709">
            <v>8</v>
          </cell>
          <cell r="AQ8709" t="str">
            <v>SETRS ST</v>
          </cell>
          <cell r="AW8709">
            <v>2015</v>
          </cell>
          <cell r="AX8709" t="str">
            <v>21</v>
          </cell>
          <cell r="BB8709" t="str">
            <v>Courdain C</v>
          </cell>
          <cell r="BE8709" t="str">
            <v>22</v>
          </cell>
          <cell r="BF8709" t="str">
            <v>2015-S22</v>
          </cell>
          <cell r="BS8709" t="str">
            <v>Courdain C</v>
          </cell>
          <cell r="BW8709" t="str">
            <v>22</v>
          </cell>
        </row>
        <row r="8710">
          <cell r="F8710" t="str">
            <v>IMB/51454/C/OBY7</v>
          </cell>
          <cell r="Q8710">
            <v>8</v>
          </cell>
          <cell r="AQ8710" t="str">
            <v>SETRS ST</v>
          </cell>
          <cell r="AW8710">
            <v>2015</v>
          </cell>
          <cell r="AX8710" t="str">
            <v>21</v>
          </cell>
          <cell r="BB8710" t="str">
            <v>Courdain C</v>
          </cell>
          <cell r="BE8710" t="str">
            <v>22</v>
          </cell>
          <cell r="BF8710" t="str">
            <v>2015-S22</v>
          </cell>
          <cell r="BS8710" t="str">
            <v>Courdain C</v>
          </cell>
          <cell r="BW8710" t="str">
            <v>22</v>
          </cell>
        </row>
        <row r="8711">
          <cell r="F8711" t="str">
            <v>IMB/51454/C/OC1Y</v>
          </cell>
          <cell r="Q8711">
            <v>12</v>
          </cell>
          <cell r="AQ8711" t="str">
            <v>SETRS ST</v>
          </cell>
          <cell r="AW8711">
            <v>2015</v>
          </cell>
          <cell r="AX8711" t="str">
            <v>21</v>
          </cell>
          <cell r="BB8711" t="str">
            <v>Courdain C</v>
          </cell>
          <cell r="BE8711" t="str">
            <v>22</v>
          </cell>
          <cell r="BF8711" t="str">
            <v>2015-S22</v>
          </cell>
          <cell r="BS8711" t="str">
            <v>Courdain C</v>
          </cell>
          <cell r="BW8711" t="str">
            <v>22</v>
          </cell>
        </row>
        <row r="8712">
          <cell r="F8712" t="str">
            <v>IMB/51454/C/OC2Z</v>
          </cell>
          <cell r="Q8712">
            <v>12</v>
          </cell>
          <cell r="AQ8712" t="str">
            <v>SETRS ST</v>
          </cell>
          <cell r="AW8712">
            <v>2015</v>
          </cell>
          <cell r="AX8712" t="str">
            <v>21</v>
          </cell>
          <cell r="BB8712" t="str">
            <v>Courdain C</v>
          </cell>
          <cell r="BE8712" t="str">
            <v>22</v>
          </cell>
          <cell r="BF8712" t="str">
            <v>2015-S22</v>
          </cell>
          <cell r="BS8712" t="str">
            <v>Courdain C</v>
          </cell>
          <cell r="BW8712" t="str">
            <v>22</v>
          </cell>
        </row>
        <row r="8713">
          <cell r="F8713" t="str">
            <v>IMB/51454/C/OYWY</v>
          </cell>
          <cell r="Q8713">
            <v>8</v>
          </cell>
          <cell r="AQ8713" t="str">
            <v>SETRS ST</v>
          </cell>
          <cell r="AW8713">
            <v>2015</v>
          </cell>
          <cell r="AX8713" t="str">
            <v>21</v>
          </cell>
          <cell r="BB8713" t="str">
            <v>Courdain C</v>
          </cell>
          <cell r="BE8713" t="str">
            <v>23</v>
          </cell>
          <cell r="BF8713" t="str">
            <v>2015-S23</v>
          </cell>
          <cell r="BS8713" t="str">
            <v>Courdain C</v>
          </cell>
          <cell r="BW8713" t="str">
            <v>23</v>
          </cell>
        </row>
        <row r="8714">
          <cell r="F8714" t="str">
            <v>IMB/51454/C/ODDC</v>
          </cell>
          <cell r="Q8714">
            <v>12</v>
          </cell>
          <cell r="AQ8714" t="str">
            <v>SETRS ST</v>
          </cell>
          <cell r="AW8714">
            <v>2015</v>
          </cell>
          <cell r="AX8714" t="str">
            <v>21</v>
          </cell>
          <cell r="BB8714" t="str">
            <v>Courdain C</v>
          </cell>
          <cell r="BE8714" t="str">
            <v>23</v>
          </cell>
          <cell r="BF8714" t="str">
            <v>2015-S23</v>
          </cell>
          <cell r="BS8714" t="str">
            <v>Courdain C</v>
          </cell>
          <cell r="BW8714" t="str">
            <v>23</v>
          </cell>
        </row>
        <row r="8715">
          <cell r="F8715" t="str">
            <v>IMB/51454/C/OC7Q</v>
          </cell>
          <cell r="Q8715">
            <v>12</v>
          </cell>
          <cell r="AQ8715" t="str">
            <v>SETRS ST</v>
          </cell>
          <cell r="AW8715">
            <v>2015</v>
          </cell>
          <cell r="AX8715" t="str">
            <v>21</v>
          </cell>
          <cell r="BB8715" t="str">
            <v>Courdain C</v>
          </cell>
          <cell r="BE8715" t="str">
            <v>23</v>
          </cell>
          <cell r="BF8715" t="str">
            <v>2015-S23</v>
          </cell>
          <cell r="BS8715" t="str">
            <v>Courdain C</v>
          </cell>
          <cell r="BW8715" t="str">
            <v>23</v>
          </cell>
        </row>
        <row r="8716">
          <cell r="F8716" t="str">
            <v>IMB/51454/C/OG64</v>
          </cell>
          <cell r="Q8716">
            <v>14</v>
          </cell>
          <cell r="AQ8716" t="str">
            <v>SETRS ST</v>
          </cell>
          <cell r="AW8716">
            <v>2015</v>
          </cell>
          <cell r="AX8716" t="str">
            <v>21</v>
          </cell>
          <cell r="BB8716" t="str">
            <v>Bal T</v>
          </cell>
          <cell r="BE8716" t="str">
            <v>32</v>
          </cell>
          <cell r="BF8716" t="str">
            <v>2015-S32</v>
          </cell>
          <cell r="BS8716" t="str">
            <v>Bal T</v>
          </cell>
          <cell r="BW8716" t="str">
            <v>32</v>
          </cell>
        </row>
        <row r="8717">
          <cell r="F8717" t="str">
            <v>IMB/51454/C/0075</v>
          </cell>
          <cell r="Q8717">
            <v>15</v>
          </cell>
          <cell r="AQ8717" t="str">
            <v>SETRS ST</v>
          </cell>
          <cell r="AW8717">
            <v>2015</v>
          </cell>
          <cell r="AX8717" t="str">
            <v>21</v>
          </cell>
          <cell r="BB8717" t="str">
            <v>Bal T</v>
          </cell>
          <cell r="BE8717" t="str">
            <v>23</v>
          </cell>
          <cell r="BF8717" t="str">
            <v>2015-S23</v>
          </cell>
          <cell r="BS8717" t="str">
            <v>Carre M</v>
          </cell>
          <cell r="BW8717" t="str">
            <v>23</v>
          </cell>
        </row>
        <row r="8718">
          <cell r="F8718" t="str">
            <v>IMB/51454/C/OPQP</v>
          </cell>
          <cell r="Q8718">
            <v>5</v>
          </cell>
          <cell r="AQ8718" t="str">
            <v>Annulé</v>
          </cell>
          <cell r="AW8718" t="str">
            <v/>
          </cell>
          <cell r="AX8718" t="str">
            <v/>
          </cell>
          <cell r="BB8718" t="str">
            <v>Annulé</v>
          </cell>
          <cell r="BE8718" t="str">
            <v/>
          </cell>
          <cell r="BF8718" t="str">
            <v/>
          </cell>
          <cell r="BS8718" t="str">
            <v>Annulé</v>
          </cell>
          <cell r="BW8718" t="str">
            <v/>
          </cell>
        </row>
        <row r="8719">
          <cell r="F8719" t="str">
            <v>IMB/51454/C/OBZM</v>
          </cell>
          <cell r="Q8719">
            <v>8</v>
          </cell>
          <cell r="AQ8719" t="str">
            <v>SETRS ST</v>
          </cell>
          <cell r="AW8719">
            <v>2015</v>
          </cell>
          <cell r="AX8719" t="str">
            <v>21</v>
          </cell>
          <cell r="BB8719" t="str">
            <v>Courdain C</v>
          </cell>
          <cell r="BE8719" t="str">
            <v>22</v>
          </cell>
          <cell r="BF8719" t="str">
            <v>2015-S22</v>
          </cell>
          <cell r="BS8719" t="str">
            <v>Courdain C</v>
          </cell>
          <cell r="BW8719" t="str">
            <v>22</v>
          </cell>
        </row>
        <row r="8720">
          <cell r="F8720" t="str">
            <v>IMB/51454/C/ODB0</v>
          </cell>
          <cell r="Q8720">
            <v>12</v>
          </cell>
          <cell r="AQ8720" t="str">
            <v>SETRS ST</v>
          </cell>
          <cell r="AW8720">
            <v>2015</v>
          </cell>
          <cell r="AX8720" t="str">
            <v>21</v>
          </cell>
          <cell r="BB8720" t="str">
            <v>Courdain C</v>
          </cell>
          <cell r="BE8720" t="str">
            <v>22</v>
          </cell>
          <cell r="BF8720" t="str">
            <v>2015-S22</v>
          </cell>
          <cell r="BS8720" t="str">
            <v>Courdain C</v>
          </cell>
          <cell r="BW8720" t="str">
            <v>22</v>
          </cell>
        </row>
        <row r="8721">
          <cell r="F8721" t="str">
            <v>IMB/51454/C/OYWW</v>
          </cell>
          <cell r="Q8721">
            <v>8</v>
          </cell>
          <cell r="AQ8721" t="str">
            <v>SETRS ST</v>
          </cell>
          <cell r="AW8721">
            <v>2015</v>
          </cell>
          <cell r="AX8721" t="str">
            <v>21</v>
          </cell>
          <cell r="BB8721" t="str">
            <v>Courdain C</v>
          </cell>
          <cell r="BE8721" t="str">
            <v>23</v>
          </cell>
          <cell r="BF8721" t="str">
            <v>2015-S23</v>
          </cell>
          <cell r="BS8721" t="str">
            <v>Courdain C</v>
          </cell>
          <cell r="BW8721" t="str">
            <v>23</v>
          </cell>
        </row>
        <row r="8722">
          <cell r="F8722" t="str">
            <v>IMB/51454/C/OYWX</v>
          </cell>
          <cell r="Q8722">
            <v>8</v>
          </cell>
          <cell r="AQ8722" t="str">
            <v>SETRS ST</v>
          </cell>
          <cell r="AW8722">
            <v>2015</v>
          </cell>
          <cell r="AX8722" t="str">
            <v>21</v>
          </cell>
          <cell r="BB8722" t="str">
            <v>Courdain C</v>
          </cell>
          <cell r="BE8722" t="str">
            <v>23</v>
          </cell>
          <cell r="BF8722" t="str">
            <v>2015-S23</v>
          </cell>
          <cell r="BS8722" t="str">
            <v>Courdain C</v>
          </cell>
          <cell r="BW8722" t="str">
            <v>23</v>
          </cell>
        </row>
        <row r="8723">
          <cell r="F8723" t="str">
            <v>IMB/51454/C/OC67</v>
          </cell>
          <cell r="Q8723">
            <v>12</v>
          </cell>
          <cell r="AQ8723" t="str">
            <v>SETRS ST</v>
          </cell>
          <cell r="AW8723">
            <v>2015</v>
          </cell>
          <cell r="AX8723" t="str">
            <v>21</v>
          </cell>
          <cell r="BB8723" t="str">
            <v>Courdain C</v>
          </cell>
          <cell r="BE8723" t="str">
            <v>23</v>
          </cell>
          <cell r="BF8723" t="str">
            <v>2015-S23</v>
          </cell>
          <cell r="BS8723" t="str">
            <v>Courdain C</v>
          </cell>
          <cell r="BW8723" t="str">
            <v>23</v>
          </cell>
        </row>
        <row r="8724">
          <cell r="F8724" t="str">
            <v>IMB/51454/C/OG8Y</v>
          </cell>
          <cell r="Q8724">
            <v>12</v>
          </cell>
          <cell r="AQ8724" t="str">
            <v>SETRS ST</v>
          </cell>
          <cell r="AW8724">
            <v>2015</v>
          </cell>
          <cell r="AX8724" t="str">
            <v>21</v>
          </cell>
          <cell r="BB8724" t="str">
            <v>Bal T</v>
          </cell>
          <cell r="BE8724" t="str">
            <v>32</v>
          </cell>
          <cell r="BF8724" t="str">
            <v>2015-S32</v>
          </cell>
          <cell r="BS8724" t="str">
            <v>Bal T</v>
          </cell>
          <cell r="BW8724" t="str">
            <v>32</v>
          </cell>
        </row>
        <row r="8725">
          <cell r="F8725" t="str">
            <v>IMB/51454/C/OG34</v>
          </cell>
          <cell r="Q8725">
            <v>15</v>
          </cell>
          <cell r="AQ8725" t="str">
            <v>SETRS ST</v>
          </cell>
          <cell r="AW8725">
            <v>2015</v>
          </cell>
          <cell r="AX8725" t="str">
            <v>21</v>
          </cell>
          <cell r="BB8725" t="str">
            <v>Bal T</v>
          </cell>
          <cell r="BE8725" t="str">
            <v>32</v>
          </cell>
          <cell r="BF8725" t="str">
            <v>2015-S32</v>
          </cell>
          <cell r="BS8725" t="str">
            <v>Bal T</v>
          </cell>
          <cell r="BW8725" t="str">
            <v>32</v>
          </cell>
        </row>
        <row r="8726">
          <cell r="F8726" t="str">
            <v>IMB/51454/C/0074</v>
          </cell>
          <cell r="Q8726">
            <v>15</v>
          </cell>
          <cell r="AQ8726" t="str">
            <v>SETRS ST</v>
          </cell>
          <cell r="AW8726">
            <v>2015</v>
          </cell>
          <cell r="AX8726" t="str">
            <v>21</v>
          </cell>
          <cell r="BB8726" t="str">
            <v>Bal T</v>
          </cell>
          <cell r="BE8726" t="str">
            <v>23</v>
          </cell>
          <cell r="BF8726" t="str">
            <v>2015-S23</v>
          </cell>
          <cell r="BS8726" t="str">
            <v>Carre M</v>
          </cell>
          <cell r="BW8726" t="str">
            <v>23</v>
          </cell>
        </row>
        <row r="8727">
          <cell r="F8727" t="str">
            <v>IMB/51454/X/015X</v>
          </cell>
          <cell r="Q8727">
            <v>11</v>
          </cell>
          <cell r="AQ8727" t="str">
            <v>SETRS ST</v>
          </cell>
          <cell r="AW8727">
            <v>2015</v>
          </cell>
          <cell r="AX8727" t="str">
            <v>23</v>
          </cell>
          <cell r="BB8727" t="str">
            <v>TELCOM ST</v>
          </cell>
          <cell r="BE8727" t="str">
            <v>25</v>
          </cell>
          <cell r="BF8727" t="str">
            <v>2015-S25</v>
          </cell>
          <cell r="BS8727" t="str">
            <v>Grosselin P</v>
          </cell>
          <cell r="BW8727" t="str">
            <v>40</v>
          </cell>
        </row>
        <row r="8728">
          <cell r="F8728" t="str">
            <v>IMB/51454/X/015Z</v>
          </cell>
          <cell r="Q8728">
            <v>1</v>
          </cell>
          <cell r="AQ8728" t="str">
            <v>SETRS ST</v>
          </cell>
          <cell r="AW8728">
            <v>2015</v>
          </cell>
          <cell r="AX8728" t="str">
            <v>23</v>
          </cell>
          <cell r="BB8728" t="str">
            <v>TELCOM ST</v>
          </cell>
          <cell r="BE8728" t="str">
            <v>25</v>
          </cell>
          <cell r="BF8728" t="str">
            <v>2015-S25</v>
          </cell>
          <cell r="BS8728" t="str">
            <v>Grosselin P</v>
          </cell>
          <cell r="BW8728" t="str">
            <v>40</v>
          </cell>
        </row>
        <row r="8729">
          <cell r="F8729" t="str">
            <v>IMB/51454/X/0160</v>
          </cell>
          <cell r="Q8729">
            <v>1</v>
          </cell>
          <cell r="AQ8729" t="str">
            <v>SETRS ST</v>
          </cell>
          <cell r="AW8729">
            <v>2015</v>
          </cell>
          <cell r="AX8729" t="str">
            <v>23</v>
          </cell>
          <cell r="BB8729" t="str">
            <v>TELCOM ST</v>
          </cell>
          <cell r="BE8729" t="str">
            <v>25</v>
          </cell>
          <cell r="BF8729" t="str">
            <v>2015-S25</v>
          </cell>
          <cell r="BS8729" t="str">
            <v>Grosselin P</v>
          </cell>
          <cell r="BW8729" t="str">
            <v>40</v>
          </cell>
        </row>
        <row r="8730">
          <cell r="F8730" t="str">
            <v>IMB/51454/X/0161</v>
          </cell>
          <cell r="Q8730">
            <v>11</v>
          </cell>
          <cell r="AQ8730" t="str">
            <v>SETRS ST</v>
          </cell>
          <cell r="AW8730">
            <v>2015</v>
          </cell>
          <cell r="AX8730" t="str">
            <v>23</v>
          </cell>
          <cell r="BB8730" t="str">
            <v>TELCOM ST</v>
          </cell>
          <cell r="BE8730" t="str">
            <v>25</v>
          </cell>
          <cell r="BF8730" t="str">
            <v>2015-S25</v>
          </cell>
          <cell r="BS8730" t="str">
            <v>Grosselin P</v>
          </cell>
          <cell r="BW8730" t="str">
            <v>40</v>
          </cell>
        </row>
        <row r="8731">
          <cell r="F8731" t="str">
            <v>IMB/51454/X/0162</v>
          </cell>
          <cell r="Q8731">
            <v>1</v>
          </cell>
          <cell r="AQ8731" t="str">
            <v>SETRS ST</v>
          </cell>
          <cell r="AW8731">
            <v>2015</v>
          </cell>
          <cell r="AX8731" t="str">
            <v>23</v>
          </cell>
          <cell r="BB8731" t="str">
            <v>TELCOM ST</v>
          </cell>
          <cell r="BE8731" t="str">
            <v>25</v>
          </cell>
          <cell r="BF8731" t="str">
            <v>2015-S25</v>
          </cell>
          <cell r="BS8731" t="str">
            <v>Grosselin P</v>
          </cell>
          <cell r="BW8731" t="str">
            <v>40</v>
          </cell>
        </row>
        <row r="8732">
          <cell r="F8732" t="str">
            <v>IMB/51454/X/0163</v>
          </cell>
          <cell r="Q8732">
            <v>1</v>
          </cell>
          <cell r="AQ8732" t="str">
            <v>SETRS ST</v>
          </cell>
          <cell r="AW8732">
            <v>2015</v>
          </cell>
          <cell r="AX8732" t="str">
            <v>23</v>
          </cell>
          <cell r="BB8732" t="str">
            <v>TELCOM ST</v>
          </cell>
          <cell r="BE8732" t="str">
            <v>25</v>
          </cell>
          <cell r="BF8732" t="str">
            <v>2015-S25</v>
          </cell>
          <cell r="BS8732" t="str">
            <v>Grosselin P</v>
          </cell>
          <cell r="BW8732" t="str">
            <v>40</v>
          </cell>
        </row>
        <row r="8733">
          <cell r="F8733" t="str">
            <v>IMB/51454/X/0165</v>
          </cell>
          <cell r="Q8733">
            <v>1</v>
          </cell>
          <cell r="AQ8733" t="str">
            <v>SETRS ST</v>
          </cell>
          <cell r="AW8733">
            <v>2015</v>
          </cell>
          <cell r="AX8733" t="str">
            <v>23</v>
          </cell>
          <cell r="BB8733" t="str">
            <v>TELCOM ST</v>
          </cell>
          <cell r="BE8733" t="str">
            <v>25</v>
          </cell>
          <cell r="BF8733" t="str">
            <v>2015-S25</v>
          </cell>
          <cell r="BS8733" t="str">
            <v>Grosselin P</v>
          </cell>
          <cell r="BW8733" t="str">
            <v>40</v>
          </cell>
        </row>
        <row r="8734">
          <cell r="F8734" t="str">
            <v>IMB/51454/X/0166</v>
          </cell>
          <cell r="Q8734">
            <v>1</v>
          </cell>
          <cell r="AQ8734" t="str">
            <v>SETRS ST</v>
          </cell>
          <cell r="AW8734">
            <v>2015</v>
          </cell>
          <cell r="AX8734" t="str">
            <v>23</v>
          </cell>
          <cell r="BB8734" t="str">
            <v>TELCOM ST</v>
          </cell>
          <cell r="BE8734" t="str">
            <v>25</v>
          </cell>
          <cell r="BF8734" t="str">
            <v>2015-S25</v>
          </cell>
          <cell r="BS8734" t="str">
            <v>Grosselin P</v>
          </cell>
          <cell r="BW8734" t="str">
            <v>40</v>
          </cell>
        </row>
        <row r="8735">
          <cell r="F8735" t="str">
            <v>IMB/51454/X/0167</v>
          </cell>
          <cell r="Q8735">
            <v>1</v>
          </cell>
          <cell r="AQ8735" t="str">
            <v>SETRS ST</v>
          </cell>
          <cell r="AW8735">
            <v>2015</v>
          </cell>
          <cell r="AX8735" t="str">
            <v>23</v>
          </cell>
          <cell r="BB8735" t="str">
            <v>TELCOM ST</v>
          </cell>
          <cell r="BE8735" t="str">
            <v>25</v>
          </cell>
          <cell r="BF8735" t="str">
            <v>2015-S25</v>
          </cell>
          <cell r="BS8735" t="str">
            <v>Grosselin P</v>
          </cell>
          <cell r="BW8735" t="str">
            <v>40</v>
          </cell>
        </row>
        <row r="8736">
          <cell r="F8736" t="str">
            <v>IMB/51454/C/OVHW</v>
          </cell>
          <cell r="Q8736">
            <v>5</v>
          </cell>
          <cell r="AQ8736" t="str">
            <v>Annulé</v>
          </cell>
          <cell r="AW8736" t="str">
            <v/>
          </cell>
          <cell r="AX8736" t="str">
            <v/>
          </cell>
          <cell r="BB8736" t="str">
            <v>Annulé</v>
          </cell>
          <cell r="BE8736" t="str">
            <v/>
          </cell>
          <cell r="BF8736" t="str">
            <v/>
          </cell>
          <cell r="BS8736" t="str">
            <v>Annulé</v>
          </cell>
          <cell r="BW8736" t="str">
            <v/>
          </cell>
        </row>
        <row r="8737">
          <cell r="F8737" t="str">
            <v>IMB/51454/X/015Y</v>
          </cell>
          <cell r="Q8737">
            <v>1</v>
          </cell>
          <cell r="AQ8737" t="str">
            <v>SETRS ST</v>
          </cell>
          <cell r="AW8737">
            <v>2015</v>
          </cell>
          <cell r="AX8737" t="str">
            <v>23</v>
          </cell>
          <cell r="BB8737" t="str">
            <v>TELCOM ST</v>
          </cell>
          <cell r="BE8737" t="str">
            <v>25</v>
          </cell>
          <cell r="BF8737" t="str">
            <v>2015-S25</v>
          </cell>
          <cell r="BS8737" t="str">
            <v>Grosselin P</v>
          </cell>
          <cell r="BW8737" t="str">
            <v>40</v>
          </cell>
        </row>
        <row r="8738">
          <cell r="F8738" t="str">
            <v>IMB/51454/X/0164</v>
          </cell>
          <cell r="Q8738">
            <v>1</v>
          </cell>
          <cell r="AQ8738" t="str">
            <v>SETRS ST</v>
          </cell>
          <cell r="AW8738">
            <v>2015</v>
          </cell>
          <cell r="AX8738" t="str">
            <v>23</v>
          </cell>
          <cell r="BB8738" t="str">
            <v>TELCOM ST</v>
          </cell>
          <cell r="BE8738" t="str">
            <v>25</v>
          </cell>
          <cell r="BF8738" t="str">
            <v>2015-S25</v>
          </cell>
          <cell r="BS8738" t="str">
            <v>Grosselin P</v>
          </cell>
          <cell r="BW8738" t="str">
            <v>40</v>
          </cell>
        </row>
        <row r="8739">
          <cell r="F8739" t="str">
            <v>IMB/51454/X/0181</v>
          </cell>
          <cell r="Q8739">
            <v>1</v>
          </cell>
          <cell r="AQ8739" t="str">
            <v>SETRS ST</v>
          </cell>
          <cell r="AW8739">
            <v>2015</v>
          </cell>
          <cell r="AX8739" t="str">
            <v>23</v>
          </cell>
          <cell r="BB8739" t="str">
            <v>TELCOM ST</v>
          </cell>
          <cell r="BE8739" t="str">
            <v>25</v>
          </cell>
          <cell r="BF8739" t="str">
            <v>2015-S25</v>
          </cell>
          <cell r="BS8739" t="str">
            <v>Grosselin P</v>
          </cell>
          <cell r="BW8739" t="str">
            <v>40</v>
          </cell>
        </row>
        <row r="8740">
          <cell r="F8740" t="str">
            <v>IMB/51454/C/ORO2</v>
          </cell>
          <cell r="Q8740">
            <v>4</v>
          </cell>
          <cell r="AQ8740" t="str">
            <v>CRJ ST</v>
          </cell>
          <cell r="AW8740">
            <v>2015</v>
          </cell>
          <cell r="AX8740" t="str">
            <v>22</v>
          </cell>
          <cell r="BB8740" t="str">
            <v>CRJ ST</v>
          </cell>
          <cell r="BE8740" t="str">
            <v>22</v>
          </cell>
          <cell r="BF8740" t="str">
            <v>2015-S22</v>
          </cell>
          <cell r="BS8740" t="str">
            <v>Batik C</v>
          </cell>
          <cell r="BW8740" t="str">
            <v>23</v>
          </cell>
        </row>
        <row r="8741">
          <cell r="F8741" t="str">
            <v>IMB/51454/C/OO0Q</v>
          </cell>
          <cell r="Q8741">
            <v>3</v>
          </cell>
          <cell r="AQ8741" t="str">
            <v>Annulé</v>
          </cell>
          <cell r="AW8741" t="str">
            <v/>
          </cell>
          <cell r="AX8741" t="str">
            <v/>
          </cell>
          <cell r="BB8741" t="str">
            <v>Annulé</v>
          </cell>
          <cell r="BE8741" t="str">
            <v/>
          </cell>
          <cell r="BF8741" t="str">
            <v/>
          </cell>
          <cell r="BS8741" t="str">
            <v>Annulé</v>
          </cell>
          <cell r="BW8741" t="str">
            <v/>
          </cell>
        </row>
        <row r="8742">
          <cell r="F8742" t="str">
            <v>IMB/51454/C/OO5U</v>
          </cell>
          <cell r="Q8742">
            <v>2</v>
          </cell>
          <cell r="AQ8742" t="str">
            <v>Annulé</v>
          </cell>
          <cell r="AW8742" t="str">
            <v/>
          </cell>
          <cell r="AX8742" t="str">
            <v/>
          </cell>
          <cell r="BB8742" t="str">
            <v>Annulé</v>
          </cell>
          <cell r="BE8742" t="str">
            <v/>
          </cell>
          <cell r="BF8742" t="str">
            <v/>
          </cell>
          <cell r="BS8742" t="str">
            <v>Annulé</v>
          </cell>
          <cell r="BW8742" t="str">
            <v/>
          </cell>
        </row>
        <row r="8743">
          <cell r="F8743" t="str">
            <v>IMB/51454/C/OJ3C</v>
          </cell>
          <cell r="Q8743">
            <v>4</v>
          </cell>
          <cell r="AQ8743" t="str">
            <v>CRJ ST</v>
          </cell>
          <cell r="AW8743">
            <v>2015</v>
          </cell>
          <cell r="AX8743" t="str">
            <v>22</v>
          </cell>
          <cell r="BB8743" t="str">
            <v>CRJ ST</v>
          </cell>
          <cell r="BE8743" t="str">
            <v>22</v>
          </cell>
          <cell r="BF8743" t="str">
            <v>2015-S22</v>
          </cell>
          <cell r="BS8743" t="str">
            <v>Batik C</v>
          </cell>
          <cell r="BW8743" t="str">
            <v>23</v>
          </cell>
        </row>
        <row r="8744">
          <cell r="F8744" t="str">
            <v>IMB/51454/C/OJ0G</v>
          </cell>
          <cell r="Q8744">
            <v>6</v>
          </cell>
          <cell r="AQ8744" t="str">
            <v>CRJ ST</v>
          </cell>
          <cell r="AW8744">
            <v>2015</v>
          </cell>
          <cell r="AX8744" t="str">
            <v>22</v>
          </cell>
          <cell r="BB8744" t="str">
            <v>CRJ ST</v>
          </cell>
          <cell r="BE8744" t="str">
            <v>22</v>
          </cell>
          <cell r="BF8744" t="str">
            <v>2015-S22</v>
          </cell>
          <cell r="BS8744" t="str">
            <v>Batik C</v>
          </cell>
          <cell r="BW8744" t="str">
            <v>23</v>
          </cell>
        </row>
        <row r="8745">
          <cell r="F8745" t="str">
            <v>IMB/51454/C/OQCQ</v>
          </cell>
          <cell r="Q8745">
            <v>40</v>
          </cell>
          <cell r="AQ8745" t="str">
            <v>CRJ ST</v>
          </cell>
          <cell r="AW8745">
            <v>2016</v>
          </cell>
          <cell r="AX8745" t="str">
            <v>07</v>
          </cell>
          <cell r="BB8745" t="str">
            <v>CRJ ST</v>
          </cell>
          <cell r="BE8745" t="str">
            <v>07</v>
          </cell>
          <cell r="BF8745" t="str">
            <v>2016-S07</v>
          </cell>
          <cell r="BS8745" t="str">
            <v>Grosselin P</v>
          </cell>
          <cell r="BW8745" t="str">
            <v>07</v>
          </cell>
        </row>
        <row r="8746">
          <cell r="F8746" t="str">
            <v>IMB/51454/C/OQF1</v>
          </cell>
          <cell r="Q8746">
            <v>25</v>
          </cell>
          <cell r="AQ8746" t="str">
            <v>CRJ ST</v>
          </cell>
          <cell r="AW8746">
            <v>2016</v>
          </cell>
          <cell r="AX8746" t="str">
            <v>07</v>
          </cell>
          <cell r="BB8746" t="str">
            <v>CRJ ST</v>
          </cell>
          <cell r="BE8746" t="str">
            <v>07</v>
          </cell>
          <cell r="BF8746" t="str">
            <v>2016-S07</v>
          </cell>
          <cell r="BS8746" t="str">
            <v>Grosselin P</v>
          </cell>
          <cell r="BW8746" t="str">
            <v>07</v>
          </cell>
        </row>
        <row r="8747">
          <cell r="F8747" t="str">
            <v>IMB/51454/C/OQKH</v>
          </cell>
          <cell r="Q8747">
            <v>19</v>
          </cell>
          <cell r="AQ8747" t="str">
            <v>CRJ ST</v>
          </cell>
          <cell r="AW8747">
            <v>2016</v>
          </cell>
          <cell r="AX8747" t="str">
            <v>07</v>
          </cell>
          <cell r="BB8747" t="str">
            <v>CRJ ST</v>
          </cell>
          <cell r="BE8747" t="str">
            <v>07</v>
          </cell>
          <cell r="BF8747" t="str">
            <v>2016-S07</v>
          </cell>
          <cell r="BS8747" t="str">
            <v>Grosselin P</v>
          </cell>
          <cell r="BW8747" t="str">
            <v>07</v>
          </cell>
        </row>
        <row r="8748">
          <cell r="F8748" t="str">
            <v>IMB/51454/X/014F</v>
          </cell>
          <cell r="Q8748">
            <v>25</v>
          </cell>
          <cell r="AQ8748" t="str">
            <v>CRJ ST</v>
          </cell>
          <cell r="AW8748">
            <v>2015</v>
          </cell>
          <cell r="AX8748" t="str">
            <v>23</v>
          </cell>
          <cell r="BB8748" t="str">
            <v>CRJ ST</v>
          </cell>
          <cell r="BE8748" t="str">
            <v>23</v>
          </cell>
          <cell r="BF8748" t="str">
            <v>2015-S23</v>
          </cell>
          <cell r="BS8748" t="str">
            <v>Matton V</v>
          </cell>
          <cell r="BW8748" t="str">
            <v>26</v>
          </cell>
        </row>
        <row r="8749">
          <cell r="F8749" t="str">
            <v>IMB/51454/X/01CU</v>
          </cell>
          <cell r="Q8749">
            <v>27</v>
          </cell>
          <cell r="AQ8749" t="str">
            <v>CRJ ST</v>
          </cell>
          <cell r="AW8749">
            <v>2015</v>
          </cell>
          <cell r="AX8749" t="str">
            <v>23</v>
          </cell>
          <cell r="BB8749" t="str">
            <v>CRJ ST</v>
          </cell>
          <cell r="BE8749" t="str">
            <v>23</v>
          </cell>
          <cell r="BF8749" t="str">
            <v>2015-S23</v>
          </cell>
          <cell r="BS8749" t="str">
            <v>Matton V</v>
          </cell>
          <cell r="BW8749" t="str">
            <v>26</v>
          </cell>
        </row>
        <row r="8750">
          <cell r="F8750" t="str">
            <v>IMB/51454/C/OO85</v>
          </cell>
          <cell r="Q8750">
            <v>2</v>
          </cell>
          <cell r="AQ8750" t="str">
            <v>Annulé</v>
          </cell>
          <cell r="AW8750" t="str">
            <v/>
          </cell>
          <cell r="AX8750" t="str">
            <v/>
          </cell>
          <cell r="BB8750" t="str">
            <v>Annulé</v>
          </cell>
          <cell r="BE8750" t="str">
            <v/>
          </cell>
          <cell r="BF8750" t="str">
            <v/>
          </cell>
          <cell r="BS8750" t="str">
            <v>Annulé</v>
          </cell>
          <cell r="BW8750" t="str">
            <v/>
          </cell>
        </row>
        <row r="8751">
          <cell r="F8751" t="str">
            <v>IMB/51454/X/01CV</v>
          </cell>
          <cell r="Q8751">
            <v>4</v>
          </cell>
          <cell r="AQ8751" t="str">
            <v>CRJ ST</v>
          </cell>
          <cell r="AW8751">
            <v>2015</v>
          </cell>
          <cell r="AX8751" t="str">
            <v>23</v>
          </cell>
          <cell r="BB8751" t="str">
            <v>CRJ ST</v>
          </cell>
          <cell r="BE8751" t="str">
            <v>23</v>
          </cell>
          <cell r="BF8751" t="str">
            <v>2015-S23</v>
          </cell>
          <cell r="BS8751" t="str">
            <v>Matton V</v>
          </cell>
          <cell r="BW8751" t="str">
            <v>26</v>
          </cell>
        </row>
        <row r="8752">
          <cell r="F8752" t="str">
            <v>IMB/51454/X/01CW</v>
          </cell>
          <cell r="Q8752">
            <v>4</v>
          </cell>
          <cell r="AQ8752" t="str">
            <v>CRJ ST</v>
          </cell>
          <cell r="AW8752">
            <v>2015</v>
          </cell>
          <cell r="AX8752" t="str">
            <v>23</v>
          </cell>
          <cell r="BB8752" t="str">
            <v>CRJ ST</v>
          </cell>
          <cell r="BE8752" t="str">
            <v>23</v>
          </cell>
          <cell r="BF8752" t="str">
            <v>2015-S23</v>
          </cell>
          <cell r="BS8752" t="str">
            <v>Matton V</v>
          </cell>
          <cell r="BW8752" t="str">
            <v>26</v>
          </cell>
        </row>
        <row r="8753">
          <cell r="F8753" t="str">
            <v>IMB/51454/X/01CX</v>
          </cell>
          <cell r="Q8753">
            <v>4</v>
          </cell>
          <cell r="AQ8753" t="str">
            <v>CRJ ST</v>
          </cell>
          <cell r="AW8753">
            <v>2015</v>
          </cell>
          <cell r="AX8753" t="str">
            <v>23</v>
          </cell>
          <cell r="BB8753" t="str">
            <v>CRJ ST</v>
          </cell>
          <cell r="BE8753" t="str">
            <v>23</v>
          </cell>
          <cell r="BF8753" t="str">
            <v>2015-S23</v>
          </cell>
          <cell r="BS8753" t="str">
            <v>Matton V</v>
          </cell>
          <cell r="BW8753" t="str">
            <v>26</v>
          </cell>
        </row>
        <row r="8754">
          <cell r="F8754" t="str">
            <v>IMB/51454/X/01CZ</v>
          </cell>
          <cell r="Q8754">
            <v>28</v>
          </cell>
          <cell r="AQ8754" t="str">
            <v>CRJ ST</v>
          </cell>
          <cell r="AW8754">
            <v>2015</v>
          </cell>
          <cell r="AX8754" t="str">
            <v>23</v>
          </cell>
          <cell r="BB8754" t="str">
            <v>CRJ ST</v>
          </cell>
          <cell r="BE8754" t="str">
            <v>23</v>
          </cell>
          <cell r="BF8754" t="str">
            <v>2015-S23</v>
          </cell>
          <cell r="BS8754" t="str">
            <v>Matton V</v>
          </cell>
          <cell r="BW8754" t="str">
            <v>26</v>
          </cell>
        </row>
        <row r="8755">
          <cell r="F8755" t="str">
            <v>IMB/51454/X/01D0</v>
          </cell>
          <cell r="Q8755">
            <v>39</v>
          </cell>
          <cell r="AQ8755" t="str">
            <v>CRJ ST</v>
          </cell>
          <cell r="AW8755">
            <v>2015</v>
          </cell>
          <cell r="AX8755" t="str">
            <v>23</v>
          </cell>
          <cell r="BB8755" t="str">
            <v>CRJ ST</v>
          </cell>
          <cell r="BE8755" t="str">
            <v>23</v>
          </cell>
          <cell r="BF8755" t="str">
            <v>2015-S23</v>
          </cell>
          <cell r="BS8755" t="str">
            <v>Matton V</v>
          </cell>
          <cell r="BW8755" t="str">
            <v>26</v>
          </cell>
        </row>
        <row r="8756">
          <cell r="F8756" t="str">
            <v>IMB/51454/X/014E</v>
          </cell>
          <cell r="Q8756">
            <v>16</v>
          </cell>
          <cell r="AQ8756" t="str">
            <v>CRJ ST</v>
          </cell>
          <cell r="AW8756">
            <v>2015</v>
          </cell>
          <cell r="AX8756" t="str">
            <v>23</v>
          </cell>
          <cell r="BB8756" t="str">
            <v>CRJ ST</v>
          </cell>
          <cell r="BE8756" t="str">
            <v>23</v>
          </cell>
          <cell r="BF8756" t="str">
            <v>2015-S23</v>
          </cell>
          <cell r="BS8756" t="str">
            <v>Matton V</v>
          </cell>
          <cell r="BW8756" t="str">
            <v>26</v>
          </cell>
        </row>
        <row r="8757">
          <cell r="F8757" t="str">
            <v>IMB/51454/X/01CY</v>
          </cell>
          <cell r="Q8757">
            <v>4</v>
          </cell>
          <cell r="AQ8757" t="str">
            <v>CRJ ST</v>
          </cell>
          <cell r="AW8757">
            <v>2015</v>
          </cell>
          <cell r="AX8757" t="str">
            <v>23</v>
          </cell>
          <cell r="BB8757" t="str">
            <v>CRJ ST</v>
          </cell>
          <cell r="BE8757" t="str">
            <v>23</v>
          </cell>
          <cell r="BF8757" t="str">
            <v>2015-S23</v>
          </cell>
          <cell r="BS8757" t="str">
            <v>Matton V</v>
          </cell>
          <cell r="BW8757" t="str">
            <v>26</v>
          </cell>
        </row>
        <row r="8758">
          <cell r="F8758" t="str">
            <v>IMB/51454/X/01D1</v>
          </cell>
          <cell r="Q8758">
            <v>12</v>
          </cell>
          <cell r="AQ8758" t="str">
            <v>CRJ ST</v>
          </cell>
          <cell r="AW8758">
            <v>2015</v>
          </cell>
          <cell r="AX8758" t="str">
            <v>23</v>
          </cell>
          <cell r="BB8758" t="str">
            <v>CRJ ST</v>
          </cell>
          <cell r="BE8758" t="str">
            <v>23</v>
          </cell>
          <cell r="BF8758" t="str">
            <v>2015-S23</v>
          </cell>
          <cell r="BS8758" t="str">
            <v>Matton V</v>
          </cell>
          <cell r="BW8758" t="str">
            <v>26</v>
          </cell>
        </row>
        <row r="8759">
          <cell r="F8759" t="str">
            <v>IMB/51454/X/01UW</v>
          </cell>
          <cell r="Q8759">
            <v>33</v>
          </cell>
          <cell r="AQ8759" t="str">
            <v>CRJ ST</v>
          </cell>
          <cell r="AW8759">
            <v>2015</v>
          </cell>
          <cell r="AX8759" t="str">
            <v>23</v>
          </cell>
          <cell r="BB8759" t="str">
            <v>CRJ ST</v>
          </cell>
          <cell r="BE8759" t="str">
            <v>23</v>
          </cell>
          <cell r="BF8759" t="str">
            <v>2015-S23</v>
          </cell>
          <cell r="BS8759" t="str">
            <v>Matton V</v>
          </cell>
          <cell r="BW8759" t="str">
            <v>26</v>
          </cell>
        </row>
        <row r="8760">
          <cell r="F8760" t="str">
            <v>IMB/51454/C/OXWZ</v>
          </cell>
          <cell r="Q8760">
            <v>21</v>
          </cell>
          <cell r="AQ8760" t="str">
            <v>CRJ ST</v>
          </cell>
          <cell r="AW8760">
            <v>2015</v>
          </cell>
          <cell r="AX8760" t="str">
            <v>22</v>
          </cell>
          <cell r="BB8760" t="str">
            <v>CRJ ST</v>
          </cell>
          <cell r="BE8760" t="str">
            <v>22</v>
          </cell>
          <cell r="BF8760" t="str">
            <v>2015-S22</v>
          </cell>
          <cell r="BS8760" t="str">
            <v>Batik C</v>
          </cell>
          <cell r="BW8760" t="str">
            <v>23</v>
          </cell>
        </row>
        <row r="8761">
          <cell r="F8761" t="str">
            <v>IMB/51454/C/OXZ4</v>
          </cell>
          <cell r="Q8761">
            <v>21</v>
          </cell>
          <cell r="AQ8761" t="str">
            <v>CRJ ST</v>
          </cell>
          <cell r="AW8761">
            <v>2015</v>
          </cell>
          <cell r="AX8761" t="str">
            <v>22</v>
          </cell>
          <cell r="BB8761" t="str">
            <v>CRJ ST</v>
          </cell>
          <cell r="BE8761" t="str">
            <v>22</v>
          </cell>
          <cell r="BF8761" t="str">
            <v>2015-S22</v>
          </cell>
          <cell r="BS8761" t="str">
            <v>Batik C</v>
          </cell>
          <cell r="BW8761" t="str">
            <v>23</v>
          </cell>
        </row>
        <row r="8762">
          <cell r="F8762" t="str">
            <v>IMB/51454/C/OXXU</v>
          </cell>
          <cell r="Q8762">
            <v>21</v>
          </cell>
          <cell r="AQ8762" t="str">
            <v>CRJ ST</v>
          </cell>
          <cell r="AW8762">
            <v>2015</v>
          </cell>
          <cell r="AX8762" t="str">
            <v>22</v>
          </cell>
          <cell r="BB8762" t="str">
            <v>CRJ ST</v>
          </cell>
          <cell r="BE8762" t="str">
            <v>22</v>
          </cell>
          <cell r="BF8762" t="str">
            <v>2015-S22</v>
          </cell>
          <cell r="BS8762" t="str">
            <v>Batik C</v>
          </cell>
          <cell r="BW8762" t="str">
            <v>23</v>
          </cell>
        </row>
        <row r="8763">
          <cell r="F8763" t="str">
            <v>IMB/51454/C/ORF6</v>
          </cell>
          <cell r="Q8763">
            <v>21</v>
          </cell>
          <cell r="AQ8763" t="str">
            <v>CRJ ST</v>
          </cell>
          <cell r="AW8763">
            <v>2015</v>
          </cell>
          <cell r="AX8763" t="str">
            <v>22</v>
          </cell>
          <cell r="BB8763" t="str">
            <v>CRJ ST</v>
          </cell>
          <cell r="BE8763" t="str">
            <v>22</v>
          </cell>
          <cell r="BF8763" t="str">
            <v>2015-S22</v>
          </cell>
          <cell r="BS8763" t="str">
            <v>Matton V</v>
          </cell>
          <cell r="BW8763" t="str">
            <v>22</v>
          </cell>
        </row>
        <row r="8764">
          <cell r="F8764" t="str">
            <v>IMB/51454/C/P0NR</v>
          </cell>
          <cell r="Q8764">
            <v>18</v>
          </cell>
          <cell r="AQ8764" t="str">
            <v>CRJ ST</v>
          </cell>
          <cell r="AW8764">
            <v>2015</v>
          </cell>
          <cell r="AX8764" t="str">
            <v>22</v>
          </cell>
          <cell r="BB8764" t="str">
            <v>CRJ ST</v>
          </cell>
          <cell r="BE8764" t="str">
            <v>22</v>
          </cell>
          <cell r="BF8764" t="str">
            <v>2015-S22</v>
          </cell>
          <cell r="BS8764" t="str">
            <v>Matton V</v>
          </cell>
          <cell r="BW8764" t="str">
            <v>22</v>
          </cell>
        </row>
        <row r="8765">
          <cell r="F8765" t="str">
            <v>IMB/51454/C/P0NS</v>
          </cell>
          <cell r="Q8765">
            <v>22</v>
          </cell>
          <cell r="AQ8765" t="str">
            <v>CRJ ST</v>
          </cell>
          <cell r="AW8765">
            <v>2015</v>
          </cell>
          <cell r="AX8765" t="str">
            <v>22</v>
          </cell>
          <cell r="BB8765" t="str">
            <v>CRJ ST</v>
          </cell>
          <cell r="BE8765" t="str">
            <v>22</v>
          </cell>
          <cell r="BF8765" t="str">
            <v>2015-S22</v>
          </cell>
          <cell r="BS8765" t="str">
            <v>Matton V</v>
          </cell>
          <cell r="BW8765" t="str">
            <v>22</v>
          </cell>
        </row>
        <row r="8766">
          <cell r="F8766" t="str">
            <v>IMB/51454/X/015P</v>
          </cell>
          <cell r="Q8766">
            <v>12</v>
          </cell>
          <cell r="AQ8766" t="str">
            <v>CRJ ST</v>
          </cell>
          <cell r="AW8766">
            <v>2015</v>
          </cell>
          <cell r="AX8766" t="str">
            <v>22</v>
          </cell>
          <cell r="BB8766" t="str">
            <v>CRJ ST</v>
          </cell>
          <cell r="BE8766" t="str">
            <v>22</v>
          </cell>
          <cell r="BF8766" t="str">
            <v>2015-S22</v>
          </cell>
          <cell r="BS8766" t="str">
            <v>Matton V</v>
          </cell>
          <cell r="BW8766" t="str">
            <v>22</v>
          </cell>
        </row>
        <row r="8767">
          <cell r="F8767" t="str">
            <v>IMB/51454/X/015O</v>
          </cell>
          <cell r="Q8767">
            <v>32</v>
          </cell>
          <cell r="AQ8767" t="str">
            <v>CRJ ST</v>
          </cell>
          <cell r="AW8767">
            <v>2015</v>
          </cell>
          <cell r="AX8767" t="str">
            <v>22</v>
          </cell>
          <cell r="BB8767" t="str">
            <v>CRJ ST</v>
          </cell>
          <cell r="BE8767" t="str">
            <v>22</v>
          </cell>
          <cell r="BF8767" t="str">
            <v>2015-S22</v>
          </cell>
          <cell r="BS8767" t="str">
            <v>Matton V</v>
          </cell>
          <cell r="BW8767" t="str">
            <v>22</v>
          </cell>
        </row>
        <row r="8768">
          <cell r="F8768" t="str">
            <v>IMB/51454/C/0072</v>
          </cell>
          <cell r="Q8768">
            <v>16</v>
          </cell>
          <cell r="AQ8768" t="str">
            <v>CRJ ST</v>
          </cell>
          <cell r="AW8768">
            <v>2015</v>
          </cell>
          <cell r="AX8768" t="str">
            <v>22</v>
          </cell>
          <cell r="BB8768" t="str">
            <v>CRJ ST</v>
          </cell>
          <cell r="BE8768" t="str">
            <v>22</v>
          </cell>
          <cell r="BF8768" t="str">
            <v>2015-S22</v>
          </cell>
          <cell r="BS8768" t="str">
            <v>Batik C</v>
          </cell>
          <cell r="BW8768" t="str">
            <v>23</v>
          </cell>
        </row>
        <row r="8769">
          <cell r="F8769" t="str">
            <v>IMB/51454/C/00H9</v>
          </cell>
          <cell r="Q8769">
            <v>24</v>
          </cell>
          <cell r="AQ8769" t="str">
            <v>CRJ ST</v>
          </cell>
          <cell r="AW8769">
            <v>2015</v>
          </cell>
          <cell r="AX8769" t="str">
            <v>22</v>
          </cell>
          <cell r="BB8769" t="str">
            <v>CRJ ST</v>
          </cell>
          <cell r="BE8769" t="str">
            <v>22</v>
          </cell>
          <cell r="BF8769" t="str">
            <v>2015-S22</v>
          </cell>
          <cell r="BS8769" t="str">
            <v>Matton V</v>
          </cell>
          <cell r="BW8769" t="str">
            <v>22</v>
          </cell>
        </row>
        <row r="8770">
          <cell r="F8770" t="str">
            <v>IMB/51454/C/00HA</v>
          </cell>
          <cell r="Q8770">
            <v>31</v>
          </cell>
          <cell r="AQ8770" t="str">
            <v>CRJ ST</v>
          </cell>
          <cell r="AW8770">
            <v>2015</v>
          </cell>
          <cell r="AX8770" t="str">
            <v>22</v>
          </cell>
          <cell r="BB8770" t="str">
            <v>CRJ ST</v>
          </cell>
          <cell r="BE8770" t="str">
            <v>22</v>
          </cell>
          <cell r="BF8770" t="str">
            <v>2015-S22</v>
          </cell>
          <cell r="BS8770" t="str">
            <v>Matton V</v>
          </cell>
          <cell r="BW8770" t="str">
            <v>22</v>
          </cell>
        </row>
        <row r="8771">
          <cell r="F8771" t="str">
            <v>IMB/51454/C/OJUZ</v>
          </cell>
          <cell r="Q8771">
            <v>66</v>
          </cell>
          <cell r="AQ8771" t="str">
            <v>CRJ ST</v>
          </cell>
          <cell r="AW8771">
            <v>2015</v>
          </cell>
          <cell r="AX8771" t="str">
            <v>22</v>
          </cell>
          <cell r="BB8771" t="str">
            <v>CRJ ST</v>
          </cell>
          <cell r="BE8771" t="str">
            <v>22</v>
          </cell>
          <cell r="BF8771" t="str">
            <v>2015-S22</v>
          </cell>
          <cell r="BS8771" t="str">
            <v>Matton V</v>
          </cell>
          <cell r="BW8771" t="str">
            <v>22</v>
          </cell>
        </row>
        <row r="8772">
          <cell r="F8772" t="str">
            <v>IMB/51454/X/0180</v>
          </cell>
          <cell r="Q8772">
            <v>10</v>
          </cell>
          <cell r="AQ8772" t="str">
            <v>CRJ ST</v>
          </cell>
          <cell r="AW8772">
            <v>2015</v>
          </cell>
          <cell r="AX8772" t="str">
            <v>22</v>
          </cell>
          <cell r="BB8772" t="str">
            <v>CRJ ST</v>
          </cell>
          <cell r="BE8772" t="str">
            <v>22</v>
          </cell>
          <cell r="BF8772" t="str">
            <v>2015-S22</v>
          </cell>
          <cell r="BS8772" t="str">
            <v>Carre M</v>
          </cell>
          <cell r="BW8772" t="str">
            <v>23</v>
          </cell>
        </row>
        <row r="8773">
          <cell r="F8773" t="str">
            <v>IMB/51454/X/01HD</v>
          </cell>
          <cell r="Q8773">
            <v>26</v>
          </cell>
          <cell r="AQ8773" t="str">
            <v>CRJ ST</v>
          </cell>
          <cell r="AW8773">
            <v>2015</v>
          </cell>
          <cell r="AX8773" t="str">
            <v>22</v>
          </cell>
          <cell r="BB8773" t="str">
            <v>CRJ ST</v>
          </cell>
          <cell r="BE8773" t="str">
            <v>22</v>
          </cell>
          <cell r="BF8773" t="str">
            <v>2015-S22</v>
          </cell>
          <cell r="BS8773" t="str">
            <v>Batik C</v>
          </cell>
          <cell r="BW8773" t="str">
            <v>22</v>
          </cell>
        </row>
        <row r="8774">
          <cell r="F8774" t="str">
            <v>IMB/51454/X/01HO</v>
          </cell>
          <cell r="Q8774">
            <v>90</v>
          </cell>
          <cell r="AQ8774" t="str">
            <v>CRJ ST</v>
          </cell>
          <cell r="AW8774">
            <v>2015</v>
          </cell>
          <cell r="AX8774" t="str">
            <v>25</v>
          </cell>
          <cell r="BB8774" t="str">
            <v>CRJ ST</v>
          </cell>
          <cell r="BE8774" t="str">
            <v>25</v>
          </cell>
          <cell r="BF8774" t="str">
            <v>2015-S25</v>
          </cell>
          <cell r="BS8774" t="str">
            <v>Matton V</v>
          </cell>
          <cell r="BW8774" t="str">
            <v>25</v>
          </cell>
        </row>
        <row r="8775">
          <cell r="F8775" t="str">
            <v>IMB/51454/X/01HN</v>
          </cell>
          <cell r="Q8775">
            <v>90</v>
          </cell>
          <cell r="AQ8775" t="str">
            <v>CRJ ST</v>
          </cell>
          <cell r="AW8775">
            <v>2015</v>
          </cell>
          <cell r="AX8775" t="str">
            <v>25</v>
          </cell>
          <cell r="BB8775" t="str">
            <v>CRJ ST</v>
          </cell>
          <cell r="BE8775" t="str">
            <v>25</v>
          </cell>
          <cell r="BF8775" t="str">
            <v>2015-S25</v>
          </cell>
          <cell r="BS8775" t="str">
            <v>Matton V</v>
          </cell>
          <cell r="BW8775" t="str">
            <v>25</v>
          </cell>
        </row>
        <row r="8776">
          <cell r="F8776" t="str">
            <v>IMB/51454/C/OTD4</v>
          </cell>
          <cell r="Q8776">
            <v>4</v>
          </cell>
          <cell r="AQ8776" t="str">
            <v>CRJ ST</v>
          </cell>
          <cell r="AW8776">
            <v>2015</v>
          </cell>
          <cell r="AX8776" t="str">
            <v>25</v>
          </cell>
          <cell r="BB8776" t="str">
            <v>CRJ ST</v>
          </cell>
          <cell r="BE8776" t="str">
            <v>25</v>
          </cell>
          <cell r="BF8776" t="str">
            <v>2015-S25</v>
          </cell>
          <cell r="BS8776" t="str">
            <v>Courdain C</v>
          </cell>
          <cell r="BW8776" t="str">
            <v>25</v>
          </cell>
        </row>
        <row r="8777">
          <cell r="F8777" t="str">
            <v>IMB/51454/X/01D2</v>
          </cell>
          <cell r="Q8777">
            <v>4</v>
          </cell>
          <cell r="AQ8777" t="str">
            <v>CRJ ST</v>
          </cell>
          <cell r="AW8777">
            <v>2015</v>
          </cell>
          <cell r="AX8777" t="str">
            <v>22</v>
          </cell>
          <cell r="BB8777" t="str">
            <v>CRJ ST</v>
          </cell>
          <cell r="BE8777" t="str">
            <v>22</v>
          </cell>
          <cell r="BF8777" t="str">
            <v>2015-S22</v>
          </cell>
          <cell r="BS8777" t="str">
            <v>Bal T</v>
          </cell>
          <cell r="BW8777" t="str">
            <v>38</v>
          </cell>
        </row>
        <row r="8778">
          <cell r="F8778" t="str">
            <v>IMB/51454/X/01D3</v>
          </cell>
          <cell r="Q8778">
            <v>4</v>
          </cell>
          <cell r="AQ8778" t="str">
            <v>CRJ ST</v>
          </cell>
          <cell r="AW8778">
            <v>2015</v>
          </cell>
          <cell r="AX8778" t="str">
            <v>22</v>
          </cell>
          <cell r="BB8778" t="str">
            <v>CRJ ST</v>
          </cell>
          <cell r="BE8778" t="str">
            <v>22</v>
          </cell>
          <cell r="BF8778" t="str">
            <v>2015-S22</v>
          </cell>
          <cell r="BS8778" t="str">
            <v>Bal T</v>
          </cell>
          <cell r="BW8778" t="str">
            <v>38</v>
          </cell>
        </row>
        <row r="8779">
          <cell r="F8779" t="str">
            <v>IMB/51454/X/01D4</v>
          </cell>
          <cell r="Q8779">
            <v>4</v>
          </cell>
          <cell r="AQ8779" t="str">
            <v>CRJ ST</v>
          </cell>
          <cell r="AW8779">
            <v>2015</v>
          </cell>
          <cell r="AX8779" t="str">
            <v>22</v>
          </cell>
          <cell r="BB8779" t="str">
            <v>CRJ ST</v>
          </cell>
          <cell r="BE8779" t="str">
            <v>22</v>
          </cell>
          <cell r="BF8779" t="str">
            <v>2015-S22</v>
          </cell>
          <cell r="BS8779" t="str">
            <v>Bal T</v>
          </cell>
          <cell r="BW8779" t="str">
            <v>38</v>
          </cell>
        </row>
        <row r="8780">
          <cell r="F8780" t="str">
            <v>IMB/51454/X/01D5</v>
          </cell>
          <cell r="Q8780">
            <v>4</v>
          </cell>
          <cell r="AQ8780" t="str">
            <v>CRJ ST</v>
          </cell>
          <cell r="AW8780">
            <v>2015</v>
          </cell>
          <cell r="AX8780" t="str">
            <v>22</v>
          </cell>
          <cell r="BB8780" t="str">
            <v>CRJ ST</v>
          </cell>
          <cell r="BE8780" t="str">
            <v>22</v>
          </cell>
          <cell r="BF8780" t="str">
            <v>2015-S22</v>
          </cell>
          <cell r="BS8780" t="str">
            <v>Bal T</v>
          </cell>
          <cell r="BW8780" t="str">
            <v>38</v>
          </cell>
        </row>
        <row r="8781">
          <cell r="F8781" t="str">
            <v>IMB/51454/X/01D6</v>
          </cell>
          <cell r="Q8781">
            <v>4</v>
          </cell>
          <cell r="AQ8781" t="str">
            <v>CRJ ST</v>
          </cell>
          <cell r="AW8781">
            <v>2015</v>
          </cell>
          <cell r="AX8781" t="str">
            <v>22</v>
          </cell>
          <cell r="BB8781" t="str">
            <v>CRJ ST</v>
          </cell>
          <cell r="BE8781" t="str">
            <v>22</v>
          </cell>
          <cell r="BF8781" t="str">
            <v>2015-S22</v>
          </cell>
          <cell r="BS8781" t="str">
            <v>Bal T</v>
          </cell>
          <cell r="BW8781" t="str">
            <v>38</v>
          </cell>
        </row>
        <row r="8782">
          <cell r="F8782" t="str">
            <v>IMB/51454/X/01D7</v>
          </cell>
          <cell r="Q8782">
            <v>1</v>
          </cell>
          <cell r="AQ8782" t="str">
            <v>CRJ ST</v>
          </cell>
          <cell r="AW8782">
            <v>2015</v>
          </cell>
          <cell r="AX8782" t="str">
            <v>22</v>
          </cell>
          <cell r="BB8782" t="str">
            <v>CRJ ST</v>
          </cell>
          <cell r="BE8782" t="str">
            <v>22</v>
          </cell>
          <cell r="BF8782" t="str">
            <v>2015-S22</v>
          </cell>
          <cell r="BS8782" t="str">
            <v>Bal T</v>
          </cell>
          <cell r="BW8782" t="str">
            <v>38</v>
          </cell>
        </row>
        <row r="8783">
          <cell r="F8783" t="str">
            <v>IMB/51454/X/01D8</v>
          </cell>
          <cell r="Q8783">
            <v>1</v>
          </cell>
          <cell r="AQ8783" t="str">
            <v>CRJ ST</v>
          </cell>
          <cell r="AW8783">
            <v>2015</v>
          </cell>
          <cell r="AX8783" t="str">
            <v>22</v>
          </cell>
          <cell r="BB8783" t="str">
            <v>CRJ ST</v>
          </cell>
          <cell r="BE8783" t="str">
            <v>22</v>
          </cell>
          <cell r="BF8783" t="str">
            <v>2015-S22</v>
          </cell>
          <cell r="BS8783" t="str">
            <v>Bal T</v>
          </cell>
          <cell r="BW8783" t="str">
            <v>38</v>
          </cell>
        </row>
        <row r="8784">
          <cell r="F8784" t="str">
            <v>IMB/51454/X/01D9</v>
          </cell>
          <cell r="Q8784">
            <v>1</v>
          </cell>
          <cell r="AQ8784" t="str">
            <v>CRJ ST</v>
          </cell>
          <cell r="AW8784">
            <v>2015</v>
          </cell>
          <cell r="AX8784" t="str">
            <v>22</v>
          </cell>
          <cell r="BB8784" t="str">
            <v>CRJ ST</v>
          </cell>
          <cell r="BE8784" t="str">
            <v>22</v>
          </cell>
          <cell r="BF8784" t="str">
            <v>2015-S22</v>
          </cell>
          <cell r="BS8784" t="str">
            <v>Bal T</v>
          </cell>
          <cell r="BW8784" t="str">
            <v>38</v>
          </cell>
        </row>
        <row r="8785">
          <cell r="F8785" t="str">
            <v>IMB/51454/C/OPMY</v>
          </cell>
          <cell r="Q8785">
            <v>4</v>
          </cell>
          <cell r="AQ8785" t="str">
            <v>CRJ ST</v>
          </cell>
          <cell r="AW8785">
            <v>2016</v>
          </cell>
          <cell r="AX8785" t="str">
            <v>07</v>
          </cell>
          <cell r="BB8785" t="str">
            <v>CRJ ST</v>
          </cell>
          <cell r="BE8785" t="str">
            <v>07</v>
          </cell>
          <cell r="BF8785" t="str">
            <v>2016-S07</v>
          </cell>
          <cell r="BS8785" t="str">
            <v>Grosselin P</v>
          </cell>
          <cell r="BW8785" t="str">
            <v>07</v>
          </cell>
        </row>
        <row r="8786">
          <cell r="F8786" t="str">
            <v>IMB/51454/S/OZQH</v>
          </cell>
          <cell r="Q8786">
            <v>1</v>
          </cell>
          <cell r="AQ8786" t="str">
            <v>CRJ ST</v>
          </cell>
          <cell r="AW8786">
            <v>2016</v>
          </cell>
          <cell r="AX8786" t="str">
            <v>07</v>
          </cell>
          <cell r="BB8786" t="str">
            <v>CRJ ST</v>
          </cell>
          <cell r="BE8786" t="str">
            <v>07</v>
          </cell>
          <cell r="BF8786" t="str">
            <v>2016-S07</v>
          </cell>
          <cell r="BS8786" t="str">
            <v>Grosselin P</v>
          </cell>
          <cell r="BW8786" t="str">
            <v>07</v>
          </cell>
        </row>
        <row r="8787">
          <cell r="F8787" t="str">
            <v>IMB/51454/C/OZQI</v>
          </cell>
          <cell r="Q8787">
            <v>1</v>
          </cell>
          <cell r="AQ8787" t="str">
            <v>CRJ ST</v>
          </cell>
          <cell r="AW8787">
            <v>2016</v>
          </cell>
          <cell r="AX8787" t="str">
            <v>07</v>
          </cell>
          <cell r="BB8787" t="str">
            <v>CRJ ST</v>
          </cell>
          <cell r="BE8787" t="str">
            <v>07</v>
          </cell>
          <cell r="BF8787" t="str">
            <v>2016-S07</v>
          </cell>
          <cell r="BS8787" t="str">
            <v>Grosselin P</v>
          </cell>
          <cell r="BW8787" t="str">
            <v>07</v>
          </cell>
        </row>
        <row r="8788">
          <cell r="F8788" t="str">
            <v>IMB/51454/C/OZQJ</v>
          </cell>
          <cell r="Q8788">
            <v>1</v>
          </cell>
          <cell r="AQ8788" t="str">
            <v>CRJ ST</v>
          </cell>
          <cell r="AW8788">
            <v>2016</v>
          </cell>
          <cell r="AX8788" t="str">
            <v>07</v>
          </cell>
          <cell r="BB8788" t="str">
            <v>CRJ ST</v>
          </cell>
          <cell r="BE8788" t="str">
            <v>07</v>
          </cell>
          <cell r="BF8788" t="str">
            <v>2016-S07</v>
          </cell>
          <cell r="BS8788" t="str">
            <v>Grosselin P</v>
          </cell>
          <cell r="BW8788" t="str">
            <v>07</v>
          </cell>
        </row>
        <row r="8789">
          <cell r="F8789" t="str">
            <v>IMB/51454/S/OZQK</v>
          </cell>
          <cell r="Q8789">
            <v>1</v>
          </cell>
          <cell r="AQ8789" t="str">
            <v>CRJ ST</v>
          </cell>
          <cell r="AW8789">
            <v>2016</v>
          </cell>
          <cell r="AX8789" t="str">
            <v>07</v>
          </cell>
          <cell r="BB8789" t="str">
            <v>CRJ ST</v>
          </cell>
          <cell r="BE8789" t="str">
            <v>07</v>
          </cell>
          <cell r="BF8789" t="str">
            <v>2016-S07</v>
          </cell>
          <cell r="BS8789" t="str">
            <v>Grosselin P</v>
          </cell>
          <cell r="BW8789" t="str">
            <v>07</v>
          </cell>
        </row>
        <row r="8790">
          <cell r="F8790" t="str">
            <v>IMB/51454/X/01RY</v>
          </cell>
          <cell r="Q8790">
            <v>11</v>
          </cell>
          <cell r="AQ8790" t="str">
            <v>SETRS ST</v>
          </cell>
          <cell r="AW8790">
            <v>2015</v>
          </cell>
          <cell r="AX8790" t="str">
            <v>27</v>
          </cell>
          <cell r="BB8790" t="str">
            <v>El Jilali B</v>
          </cell>
          <cell r="BE8790" t="str">
            <v>27</v>
          </cell>
          <cell r="BF8790" t="str">
            <v>2015-S27</v>
          </cell>
          <cell r="BS8790" t="str">
            <v>El Jilali B</v>
          </cell>
          <cell r="BW8790" t="str">
            <v>27</v>
          </cell>
        </row>
        <row r="8791">
          <cell r="F8791" t="str">
            <v>IMB/51454/C/OBE8</v>
          </cell>
          <cell r="Q8791">
            <v>6</v>
          </cell>
          <cell r="AQ8791" t="str">
            <v>SETRS ST</v>
          </cell>
          <cell r="AW8791">
            <v>2015</v>
          </cell>
          <cell r="AX8791" t="str">
            <v>23</v>
          </cell>
          <cell r="BB8791" t="str">
            <v>TELCOM ST</v>
          </cell>
          <cell r="BE8791" t="str">
            <v>25</v>
          </cell>
          <cell r="BF8791" t="str">
            <v>2015-S25</v>
          </cell>
          <cell r="BS8791" t="str">
            <v>Carre M</v>
          </cell>
          <cell r="BW8791" t="str">
            <v>25</v>
          </cell>
        </row>
        <row r="8792">
          <cell r="F8792" t="str">
            <v>IMB/51454/C/OR64</v>
          </cell>
          <cell r="Q8792">
            <v>4</v>
          </cell>
          <cell r="AQ8792" t="str">
            <v>Annulé</v>
          </cell>
          <cell r="AW8792" t="str">
            <v/>
          </cell>
          <cell r="AX8792" t="str">
            <v/>
          </cell>
          <cell r="BB8792" t="str">
            <v>Annulé</v>
          </cell>
          <cell r="BE8792" t="str">
            <v/>
          </cell>
          <cell r="BF8792" t="str">
            <v/>
          </cell>
          <cell r="BS8792" t="str">
            <v>Annulé</v>
          </cell>
          <cell r="BW8792" t="str">
            <v/>
          </cell>
        </row>
        <row r="8793">
          <cell r="F8793" t="str">
            <v>IMB/51454/C/OTWO</v>
          </cell>
          <cell r="Q8793">
            <v>7</v>
          </cell>
          <cell r="AQ8793" t="str">
            <v>SETRS ST</v>
          </cell>
          <cell r="AW8793">
            <v>2015</v>
          </cell>
          <cell r="AX8793" t="str">
            <v>22</v>
          </cell>
          <cell r="BB8793" t="str">
            <v>TELCOM ST</v>
          </cell>
          <cell r="BE8793" t="str">
            <v>26</v>
          </cell>
          <cell r="BF8793" t="str">
            <v>2015-S26</v>
          </cell>
          <cell r="BS8793" t="str">
            <v>DTI ST</v>
          </cell>
          <cell r="BW8793" t="str">
            <v>30</v>
          </cell>
        </row>
        <row r="8794">
          <cell r="F8794" t="str">
            <v>IMB/51454/C/OZ2T</v>
          </cell>
          <cell r="Q8794">
            <v>26</v>
          </cell>
          <cell r="AQ8794" t="str">
            <v>SETRS ST</v>
          </cell>
          <cell r="AW8794">
            <v>2015</v>
          </cell>
          <cell r="AX8794" t="str">
            <v>23</v>
          </cell>
          <cell r="BB8794" t="str">
            <v>Debrauwer J</v>
          </cell>
          <cell r="BE8794" t="str">
            <v>23</v>
          </cell>
          <cell r="BF8794" t="str">
            <v>2015-S23</v>
          </cell>
          <cell r="BS8794" t="str">
            <v>Debrauwer J</v>
          </cell>
          <cell r="BW8794" t="str">
            <v>23</v>
          </cell>
        </row>
        <row r="8795">
          <cell r="F8795" t="str">
            <v>IMB/51454/C/OZ2W</v>
          </cell>
          <cell r="Q8795">
            <v>18</v>
          </cell>
          <cell r="AQ8795" t="str">
            <v>SETRS ST</v>
          </cell>
          <cell r="AW8795">
            <v>2015</v>
          </cell>
          <cell r="AX8795" t="str">
            <v>23</v>
          </cell>
          <cell r="BB8795" t="str">
            <v>Debrauwer J</v>
          </cell>
          <cell r="BE8795" t="str">
            <v>23</v>
          </cell>
          <cell r="BF8795" t="str">
            <v>2015-S23</v>
          </cell>
          <cell r="BS8795" t="str">
            <v>Debrauwer J</v>
          </cell>
          <cell r="BW8795" t="str">
            <v>23</v>
          </cell>
        </row>
        <row r="8796">
          <cell r="F8796" t="str">
            <v>IMB/51454/C/OZ8H</v>
          </cell>
          <cell r="Q8796">
            <v>28</v>
          </cell>
          <cell r="AQ8796" t="str">
            <v>SETRS ST</v>
          </cell>
          <cell r="AW8796">
            <v>2015</v>
          </cell>
          <cell r="AX8796" t="str">
            <v>23</v>
          </cell>
          <cell r="BB8796" t="str">
            <v>Courdain C</v>
          </cell>
          <cell r="BE8796" t="str">
            <v>25</v>
          </cell>
          <cell r="BF8796" t="str">
            <v>2015-S25</v>
          </cell>
          <cell r="BS8796" t="str">
            <v>Courdain C</v>
          </cell>
          <cell r="BW8796" t="str">
            <v>25</v>
          </cell>
        </row>
        <row r="8797">
          <cell r="F8797" t="str">
            <v>IMB/51454/C/OZ8M</v>
          </cell>
          <cell r="Q8797">
            <v>20</v>
          </cell>
          <cell r="AQ8797" t="str">
            <v>SETRS ST</v>
          </cell>
          <cell r="AW8797">
            <v>2015</v>
          </cell>
          <cell r="AX8797" t="str">
            <v>23</v>
          </cell>
          <cell r="BB8797" t="str">
            <v>Courdain C</v>
          </cell>
          <cell r="BE8797" t="str">
            <v>23</v>
          </cell>
          <cell r="BF8797" t="str">
            <v>2015-S23</v>
          </cell>
          <cell r="BS8797" t="str">
            <v>Courdain C</v>
          </cell>
          <cell r="BW8797" t="str">
            <v>23</v>
          </cell>
        </row>
        <row r="8798">
          <cell r="F8798" t="str">
            <v>IMB/51454/C/OZ8O</v>
          </cell>
          <cell r="Q8798">
            <v>25</v>
          </cell>
          <cell r="AQ8798" t="str">
            <v>SETRS ST</v>
          </cell>
          <cell r="AW8798">
            <v>2015</v>
          </cell>
          <cell r="AX8798" t="str">
            <v>23</v>
          </cell>
          <cell r="BB8798" t="str">
            <v>Courdain C</v>
          </cell>
          <cell r="BE8798" t="str">
            <v>23</v>
          </cell>
          <cell r="BF8798" t="str">
            <v>2015-S23</v>
          </cell>
          <cell r="BS8798" t="str">
            <v>Courdain C</v>
          </cell>
          <cell r="BW8798" t="str">
            <v>23</v>
          </cell>
        </row>
        <row r="8799">
          <cell r="F8799" t="str">
            <v>IMB/51454/C/OZ8P</v>
          </cell>
          <cell r="Q8799">
            <v>24</v>
          </cell>
          <cell r="AQ8799" t="str">
            <v>SETRS ST</v>
          </cell>
          <cell r="AW8799">
            <v>2015</v>
          </cell>
          <cell r="AX8799" t="str">
            <v>23</v>
          </cell>
          <cell r="BB8799" t="str">
            <v>Courdain C</v>
          </cell>
          <cell r="BE8799" t="str">
            <v>23</v>
          </cell>
          <cell r="BF8799" t="str">
            <v>2015-S23</v>
          </cell>
          <cell r="BS8799" t="str">
            <v>Courdain C</v>
          </cell>
          <cell r="BW8799" t="str">
            <v>23</v>
          </cell>
        </row>
        <row r="8800">
          <cell r="F8800" t="str">
            <v>IMB/51454/C/OR8H</v>
          </cell>
          <cell r="Q8800">
            <v>3</v>
          </cell>
          <cell r="AQ8800" t="str">
            <v>Annulé</v>
          </cell>
          <cell r="AW8800" t="str">
            <v/>
          </cell>
          <cell r="AX8800" t="str">
            <v/>
          </cell>
          <cell r="BB8800" t="str">
            <v>Annulé</v>
          </cell>
          <cell r="BE8800" t="str">
            <v/>
          </cell>
          <cell r="BF8800" t="str">
            <v/>
          </cell>
          <cell r="BS8800" t="str">
            <v>Annulé</v>
          </cell>
          <cell r="BW8800" t="str">
            <v/>
          </cell>
        </row>
        <row r="8801">
          <cell r="F8801" t="str">
            <v>IMB/51454/C/OR55</v>
          </cell>
          <cell r="Q8801">
            <v>5</v>
          </cell>
          <cell r="AQ8801" t="str">
            <v>Annulé</v>
          </cell>
          <cell r="AW8801" t="str">
            <v/>
          </cell>
          <cell r="AX8801" t="str">
            <v/>
          </cell>
          <cell r="BB8801" t="str">
            <v>Annulé</v>
          </cell>
          <cell r="BE8801" t="str">
            <v/>
          </cell>
          <cell r="BF8801" t="str">
            <v/>
          </cell>
          <cell r="BS8801" t="str">
            <v>Annulé</v>
          </cell>
          <cell r="BW8801" t="str">
            <v/>
          </cell>
        </row>
        <row r="8802">
          <cell r="F8802" t="str">
            <v>IMB/51454/C/OZ8E</v>
          </cell>
          <cell r="Q8802">
            <v>27</v>
          </cell>
          <cell r="AQ8802" t="str">
            <v>SETRS ST</v>
          </cell>
          <cell r="AW8802">
            <v>2015</v>
          </cell>
          <cell r="AX8802" t="str">
            <v>23</v>
          </cell>
          <cell r="BB8802" t="str">
            <v>Courdain C</v>
          </cell>
          <cell r="BE8802" t="str">
            <v>23</v>
          </cell>
          <cell r="BF8802" t="str">
            <v>2015-S23</v>
          </cell>
          <cell r="BS8802" t="str">
            <v>Courdain C</v>
          </cell>
          <cell r="BW8802" t="str">
            <v>23</v>
          </cell>
        </row>
        <row r="8803">
          <cell r="F8803" t="str">
            <v>IMB/51454/C/OZ2S</v>
          </cell>
          <cell r="Q8803">
            <v>26</v>
          </cell>
          <cell r="AQ8803" t="str">
            <v>SETRS ST</v>
          </cell>
          <cell r="AW8803">
            <v>2015</v>
          </cell>
          <cell r="AX8803" t="str">
            <v>23</v>
          </cell>
          <cell r="BB8803" t="str">
            <v>Debrauwer J</v>
          </cell>
          <cell r="BE8803" t="str">
            <v>23</v>
          </cell>
          <cell r="BF8803" t="str">
            <v>2015-S23</v>
          </cell>
          <cell r="BS8803" t="str">
            <v>Debrauwer J</v>
          </cell>
          <cell r="BW8803" t="str">
            <v>23</v>
          </cell>
        </row>
        <row r="8804">
          <cell r="F8804" t="str">
            <v>IMB/51454/C/001T</v>
          </cell>
          <cell r="Q8804">
            <v>0</v>
          </cell>
          <cell r="AQ8804" t="str">
            <v>Annulé</v>
          </cell>
          <cell r="AW8804">
            <v>2015</v>
          </cell>
          <cell r="AX8804" t="str">
            <v>23</v>
          </cell>
          <cell r="BB8804" t="str">
            <v>Annulé</v>
          </cell>
          <cell r="BE8804" t="str">
            <v/>
          </cell>
          <cell r="BF8804" t="str">
            <v/>
          </cell>
          <cell r="BS8804" t="str">
            <v>Annulé</v>
          </cell>
          <cell r="BW8804" t="str">
            <v/>
          </cell>
        </row>
        <row r="8805">
          <cell r="F8805" t="str">
            <v>IMB/51454/C/OLAB</v>
          </cell>
          <cell r="Q8805">
            <v>5</v>
          </cell>
          <cell r="AQ8805" t="str">
            <v>SETRS ST</v>
          </cell>
          <cell r="AW8805">
            <v>2015</v>
          </cell>
          <cell r="AX8805" t="str">
            <v>36</v>
          </cell>
          <cell r="BB8805" t="str">
            <v>TELCOM ST</v>
          </cell>
          <cell r="BE8805" t="str">
            <v>37</v>
          </cell>
          <cell r="BF8805" t="str">
            <v>2015-S37</v>
          </cell>
          <cell r="BS8805" t="str">
            <v>Bal T</v>
          </cell>
          <cell r="BW8805" t="str">
            <v>37</v>
          </cell>
        </row>
        <row r="8806">
          <cell r="F8806" t="str">
            <v>IMB/51454/C/OLPO</v>
          </cell>
          <cell r="Q8806">
            <v>4</v>
          </cell>
          <cell r="AQ8806" t="str">
            <v>SETRS ST</v>
          </cell>
          <cell r="AW8806">
            <v>2015</v>
          </cell>
          <cell r="AX8806" t="str">
            <v>23</v>
          </cell>
          <cell r="BB8806" t="str">
            <v>TELCOM ST</v>
          </cell>
          <cell r="BE8806" t="str">
            <v>25</v>
          </cell>
          <cell r="BF8806" t="str">
            <v>2015-S25</v>
          </cell>
          <cell r="BS8806" t="str">
            <v>Courdain C</v>
          </cell>
          <cell r="BW8806" t="str">
            <v>25</v>
          </cell>
        </row>
        <row r="8807">
          <cell r="F8807" t="str">
            <v>IMB/51454/C/OMQR</v>
          </cell>
          <cell r="Q8807">
            <v>6</v>
          </cell>
          <cell r="AQ8807" t="str">
            <v>SETRS ST</v>
          </cell>
          <cell r="AW8807">
            <v>2015</v>
          </cell>
          <cell r="AX8807" t="str">
            <v>35</v>
          </cell>
          <cell r="BB8807" t="str">
            <v>ERRT ST</v>
          </cell>
          <cell r="BE8807" t="str">
            <v>45</v>
          </cell>
          <cell r="BF8807" t="str">
            <v>2015-S45</v>
          </cell>
          <cell r="BS8807" t="str">
            <v>Bal T</v>
          </cell>
          <cell r="BW8807" t="str">
            <v>50</v>
          </cell>
        </row>
        <row r="8808">
          <cell r="F8808" t="str">
            <v>IMB/51454/C/OO54</v>
          </cell>
          <cell r="Q8808">
            <v>7</v>
          </cell>
          <cell r="AQ8808" t="str">
            <v>SETRS ST</v>
          </cell>
          <cell r="AW8808">
            <v>2015</v>
          </cell>
          <cell r="AX8808" t="str">
            <v>23</v>
          </cell>
          <cell r="BB8808" t="str">
            <v>TELCOM ST</v>
          </cell>
          <cell r="BE8808" t="str">
            <v>25</v>
          </cell>
          <cell r="BF8808" t="str">
            <v>2015-S25</v>
          </cell>
          <cell r="BS8808" t="str">
            <v>Debrauwer J</v>
          </cell>
          <cell r="BW8808" t="str">
            <v>25</v>
          </cell>
        </row>
        <row r="8809">
          <cell r="F8809" t="str">
            <v>IMB/51454/C/OON5</v>
          </cell>
          <cell r="Q8809">
            <v>9</v>
          </cell>
          <cell r="AQ8809" t="str">
            <v>SETRS ST</v>
          </cell>
          <cell r="AW8809">
            <v>2015</v>
          </cell>
          <cell r="AX8809" t="str">
            <v>23</v>
          </cell>
          <cell r="BB8809" t="str">
            <v>TELCOM ST</v>
          </cell>
          <cell r="BE8809" t="str">
            <v>25</v>
          </cell>
          <cell r="BF8809" t="str">
            <v>2015-S25</v>
          </cell>
          <cell r="BS8809" t="str">
            <v>Debrauwer J</v>
          </cell>
          <cell r="BW8809" t="str">
            <v>25</v>
          </cell>
        </row>
        <row r="8810">
          <cell r="F8810" t="str">
            <v>IMB/51454/C/OPEZ</v>
          </cell>
          <cell r="Q8810">
            <v>10</v>
          </cell>
          <cell r="AQ8810" t="str">
            <v>SETRS ST</v>
          </cell>
          <cell r="AW8810">
            <v>2015</v>
          </cell>
          <cell r="AX8810" t="str">
            <v>23</v>
          </cell>
          <cell r="BB8810" t="str">
            <v>TELCOM ST</v>
          </cell>
          <cell r="BE8810" t="str">
            <v>25</v>
          </cell>
          <cell r="BF8810" t="str">
            <v>2015-S25</v>
          </cell>
          <cell r="BS8810" t="str">
            <v>Carre M</v>
          </cell>
          <cell r="BW8810" t="str">
            <v>25</v>
          </cell>
        </row>
        <row r="8811">
          <cell r="F8811" t="str">
            <v>IMB/51454/C/OPSH</v>
          </cell>
          <cell r="Q8811">
            <v>7</v>
          </cell>
          <cell r="AQ8811" t="str">
            <v>SETRS ST</v>
          </cell>
          <cell r="AW8811">
            <v>2015</v>
          </cell>
          <cell r="AX8811" t="str">
            <v>23</v>
          </cell>
          <cell r="BB8811" t="str">
            <v>TELCOM ST</v>
          </cell>
          <cell r="BE8811" t="str">
            <v>25</v>
          </cell>
          <cell r="BF8811" t="str">
            <v>2015-S25</v>
          </cell>
          <cell r="BS8811" t="str">
            <v>Debrauwer J</v>
          </cell>
          <cell r="BW8811" t="str">
            <v>25</v>
          </cell>
        </row>
        <row r="8812">
          <cell r="F8812" t="str">
            <v>IMB/51454/C/OQC1</v>
          </cell>
          <cell r="Q8812">
            <v>14</v>
          </cell>
          <cell r="AQ8812" t="str">
            <v>SETRS ST</v>
          </cell>
          <cell r="AW8812" t="str">
            <v/>
          </cell>
          <cell r="AX8812" t="str">
            <v/>
          </cell>
          <cell r="BE8812" t="str">
            <v/>
          </cell>
          <cell r="BF8812" t="str">
            <v/>
          </cell>
          <cell r="BW8812" t="str">
            <v/>
          </cell>
        </row>
        <row r="8813">
          <cell r="F8813" t="str">
            <v>IMB/51454/C/OQDI</v>
          </cell>
          <cell r="Q8813">
            <v>5</v>
          </cell>
          <cell r="AQ8813" t="str">
            <v>SETRS ST</v>
          </cell>
          <cell r="AW8813">
            <v>2015</v>
          </cell>
          <cell r="AX8813" t="str">
            <v>23</v>
          </cell>
          <cell r="BB8813" t="str">
            <v>TELCOM ST</v>
          </cell>
          <cell r="BE8813" t="str">
            <v>25</v>
          </cell>
          <cell r="BF8813" t="str">
            <v>2015-S25</v>
          </cell>
          <cell r="BS8813" t="str">
            <v>DTI ST</v>
          </cell>
          <cell r="BW8813" t="str">
            <v>29</v>
          </cell>
        </row>
        <row r="8814">
          <cell r="F8814" t="str">
            <v>IMB/51454/C/OQO9</v>
          </cell>
          <cell r="Q8814">
            <v>1</v>
          </cell>
          <cell r="AQ8814" t="str">
            <v>CRJ ST</v>
          </cell>
          <cell r="AW8814">
            <v>2016</v>
          </cell>
          <cell r="AX8814" t="str">
            <v>27</v>
          </cell>
          <cell r="BB8814" t="str">
            <v>CRJ ST</v>
          </cell>
          <cell r="BE8814" t="str">
            <v>27</v>
          </cell>
          <cell r="BF8814" t="str">
            <v>2016-S27</v>
          </cell>
          <cell r="BS8814" t="str">
            <v>A affecter</v>
          </cell>
          <cell r="BW8814" t="str">
            <v/>
          </cell>
        </row>
        <row r="8815">
          <cell r="F8815" t="str">
            <v>IMB/51454/C/OQPZ</v>
          </cell>
          <cell r="Q8815">
            <v>2</v>
          </cell>
          <cell r="AQ8815" t="str">
            <v>CRJ ST</v>
          </cell>
          <cell r="AW8815">
            <v>2016</v>
          </cell>
          <cell r="AX8815" t="str">
            <v>27</v>
          </cell>
          <cell r="BB8815" t="str">
            <v>CRJ ST</v>
          </cell>
          <cell r="BE8815" t="str">
            <v>27</v>
          </cell>
          <cell r="BF8815" t="str">
            <v>2016-S27</v>
          </cell>
          <cell r="BS8815" t="str">
            <v>A affecter</v>
          </cell>
          <cell r="BW8815" t="str">
            <v/>
          </cell>
        </row>
        <row r="8816">
          <cell r="F8816" t="str">
            <v>IMB/51454/C/OR42</v>
          </cell>
          <cell r="Q8816">
            <v>6</v>
          </cell>
          <cell r="AQ8816" t="str">
            <v>SETRS ST</v>
          </cell>
          <cell r="AW8816">
            <v>2015</v>
          </cell>
          <cell r="AX8816" t="str">
            <v>26</v>
          </cell>
          <cell r="BB8816" t="str">
            <v>TELCOM ST</v>
          </cell>
          <cell r="BE8816" t="str">
            <v>29</v>
          </cell>
          <cell r="BF8816" t="str">
            <v>2015-S29</v>
          </cell>
          <cell r="BS8816" t="str">
            <v>DTI ST</v>
          </cell>
          <cell r="BW8816" t="str">
            <v>32</v>
          </cell>
        </row>
        <row r="8817">
          <cell r="F8817" t="str">
            <v>IMB/51454/C/OSNE</v>
          </cell>
          <cell r="Q8817">
            <v>4</v>
          </cell>
          <cell r="AQ8817" t="str">
            <v>SETRS ST</v>
          </cell>
          <cell r="AW8817">
            <v>2015</v>
          </cell>
          <cell r="AX8817" t="str">
            <v>26</v>
          </cell>
          <cell r="BB8817" t="str">
            <v>TELCOM ST</v>
          </cell>
          <cell r="BE8817" t="str">
            <v>29</v>
          </cell>
          <cell r="BF8817" t="str">
            <v>2015-S29</v>
          </cell>
          <cell r="BS8817" t="str">
            <v>DTI ST</v>
          </cell>
          <cell r="BW8817" t="str">
            <v>33</v>
          </cell>
        </row>
        <row r="8818">
          <cell r="F8818" t="str">
            <v>IMB/51454/C/OV22</v>
          </cell>
          <cell r="Q8818">
            <v>16</v>
          </cell>
          <cell r="AQ8818" t="str">
            <v>SETRS ST</v>
          </cell>
          <cell r="AW8818">
            <v>2015</v>
          </cell>
          <cell r="AX8818" t="str">
            <v>23</v>
          </cell>
          <cell r="BB8818" t="str">
            <v>TELCOM ST</v>
          </cell>
          <cell r="BE8818" t="str">
            <v>26</v>
          </cell>
          <cell r="BF8818" t="str">
            <v>2015-S26</v>
          </cell>
          <cell r="BS8818" t="str">
            <v>Carre M</v>
          </cell>
          <cell r="BW8818" t="str">
            <v>26</v>
          </cell>
        </row>
        <row r="8819">
          <cell r="F8819" t="str">
            <v>IMB/51454/C/OY12</v>
          </cell>
          <cell r="Q8819">
            <v>9</v>
          </cell>
          <cell r="AQ8819" t="str">
            <v>CRJ ST</v>
          </cell>
          <cell r="AW8819">
            <v>2015</v>
          </cell>
          <cell r="AX8819" t="str">
            <v>22</v>
          </cell>
          <cell r="BB8819" t="str">
            <v>CRJ ST</v>
          </cell>
          <cell r="BE8819" t="str">
            <v>22</v>
          </cell>
          <cell r="BF8819" t="str">
            <v>2015-S22</v>
          </cell>
          <cell r="BS8819" t="str">
            <v>Batik C</v>
          </cell>
          <cell r="BW8819" t="str">
            <v>22</v>
          </cell>
        </row>
        <row r="8820">
          <cell r="F8820" t="str">
            <v>IMB/51454/C/OY1E</v>
          </cell>
          <cell r="Q8820">
            <v>9</v>
          </cell>
          <cell r="AQ8820" t="str">
            <v>CRJ ST</v>
          </cell>
          <cell r="AW8820">
            <v>2015</v>
          </cell>
          <cell r="AX8820" t="str">
            <v>22</v>
          </cell>
          <cell r="BB8820" t="str">
            <v>CRJ ST</v>
          </cell>
          <cell r="BE8820" t="str">
            <v>22</v>
          </cell>
          <cell r="BF8820" t="str">
            <v>2015-S22</v>
          </cell>
          <cell r="BS8820" t="str">
            <v>Batik C</v>
          </cell>
          <cell r="BW8820" t="str">
            <v>22</v>
          </cell>
        </row>
        <row r="8821">
          <cell r="F8821" t="str">
            <v>IMB/51454/C/OY1F</v>
          </cell>
          <cell r="Q8821">
            <v>9</v>
          </cell>
          <cell r="AQ8821" t="str">
            <v>CRJ ST</v>
          </cell>
          <cell r="AW8821">
            <v>2015</v>
          </cell>
          <cell r="AX8821" t="str">
            <v>22</v>
          </cell>
          <cell r="BB8821" t="str">
            <v>CRJ ST</v>
          </cell>
          <cell r="BE8821" t="str">
            <v>22</v>
          </cell>
          <cell r="BF8821" t="str">
            <v>2015-S22</v>
          </cell>
          <cell r="BS8821" t="str">
            <v>Batik C</v>
          </cell>
          <cell r="BW8821" t="str">
            <v>22</v>
          </cell>
        </row>
        <row r="8822">
          <cell r="F8822" t="str">
            <v>IMB/51454/C/OY1Q</v>
          </cell>
          <cell r="Q8822">
            <v>9</v>
          </cell>
          <cell r="AQ8822" t="str">
            <v>CRJ ST</v>
          </cell>
          <cell r="AW8822">
            <v>2015</v>
          </cell>
          <cell r="AX8822" t="str">
            <v>22</v>
          </cell>
          <cell r="BB8822" t="str">
            <v>CRJ ST</v>
          </cell>
          <cell r="BE8822" t="str">
            <v>22</v>
          </cell>
          <cell r="BF8822" t="str">
            <v>2015-S22</v>
          </cell>
          <cell r="BS8822" t="str">
            <v>Matton V</v>
          </cell>
          <cell r="BW8822" t="str">
            <v>23</v>
          </cell>
        </row>
        <row r="8823">
          <cell r="F8823" t="str">
            <v>IMB/51454/C/OY1R</v>
          </cell>
          <cell r="Q8823">
            <v>9</v>
          </cell>
          <cell r="AQ8823" t="str">
            <v>CRJ ST</v>
          </cell>
          <cell r="AW8823">
            <v>2015</v>
          </cell>
          <cell r="AX8823" t="str">
            <v>22</v>
          </cell>
          <cell r="BB8823" t="str">
            <v>CRJ ST</v>
          </cell>
          <cell r="BE8823" t="str">
            <v>22</v>
          </cell>
          <cell r="BF8823" t="str">
            <v>2015-S22</v>
          </cell>
          <cell r="BS8823" t="str">
            <v>Matton V</v>
          </cell>
          <cell r="BW8823" t="str">
            <v>23</v>
          </cell>
        </row>
        <row r="8824">
          <cell r="F8824" t="str">
            <v>IMB/51454/C/OY1Z</v>
          </cell>
          <cell r="Q8824">
            <v>9</v>
          </cell>
          <cell r="AQ8824" t="str">
            <v>CRJ ST</v>
          </cell>
          <cell r="AW8824">
            <v>2015</v>
          </cell>
          <cell r="AX8824" t="str">
            <v>22</v>
          </cell>
          <cell r="BB8824" t="str">
            <v>CRJ ST</v>
          </cell>
          <cell r="BE8824" t="str">
            <v>22</v>
          </cell>
          <cell r="BF8824" t="str">
            <v>2015-S22</v>
          </cell>
          <cell r="BS8824" t="str">
            <v>Matton V</v>
          </cell>
          <cell r="BW8824" t="str">
            <v>23</v>
          </cell>
        </row>
        <row r="8825">
          <cell r="F8825" t="str">
            <v>IMB/51454/C/P0DN</v>
          </cell>
          <cell r="Q8825">
            <v>10</v>
          </cell>
          <cell r="AQ8825" t="str">
            <v>SETRS ST</v>
          </cell>
          <cell r="AW8825">
            <v>2015</v>
          </cell>
          <cell r="AX8825" t="str">
            <v>23</v>
          </cell>
          <cell r="BB8825" t="str">
            <v>TELCOM ST</v>
          </cell>
          <cell r="BE8825" t="str">
            <v>31</v>
          </cell>
          <cell r="BF8825" t="str">
            <v>2015-S31</v>
          </cell>
          <cell r="BS8825" t="str">
            <v>DTI ST</v>
          </cell>
          <cell r="BW8825" t="str">
            <v>33</v>
          </cell>
        </row>
        <row r="8826">
          <cell r="F8826" t="str">
            <v>IMB/51454/C/P0MR</v>
          </cell>
          <cell r="Q8826">
            <v>5</v>
          </cell>
          <cell r="AQ8826" t="str">
            <v>SETRS ST</v>
          </cell>
          <cell r="AW8826">
            <v>2015</v>
          </cell>
          <cell r="AX8826" t="str">
            <v>23</v>
          </cell>
          <cell r="BB8826" t="str">
            <v>TELCOM ST</v>
          </cell>
          <cell r="BE8826" t="str">
            <v>25</v>
          </cell>
          <cell r="BF8826" t="str">
            <v>2015-S25</v>
          </cell>
          <cell r="BS8826" t="str">
            <v>DTI ST</v>
          </cell>
          <cell r="BW8826" t="str">
            <v>29</v>
          </cell>
        </row>
        <row r="8827">
          <cell r="F8827" t="str">
            <v>IMB/51454/C/P0NK</v>
          </cell>
          <cell r="Q8827">
            <v>4</v>
          </cell>
          <cell r="AQ8827" t="str">
            <v>SETRS ST</v>
          </cell>
          <cell r="AW8827">
            <v>2015</v>
          </cell>
          <cell r="AX8827" t="str">
            <v>23</v>
          </cell>
          <cell r="BB8827" t="str">
            <v>TELCOM ST</v>
          </cell>
          <cell r="BE8827" t="str">
            <v>25</v>
          </cell>
          <cell r="BF8827" t="str">
            <v>2015-S25</v>
          </cell>
          <cell r="BS8827" t="str">
            <v>Courdain C</v>
          </cell>
          <cell r="BW8827" t="str">
            <v>25</v>
          </cell>
        </row>
        <row r="8828">
          <cell r="F8828" t="str">
            <v>IMB/51454/X/00UT</v>
          </cell>
          <cell r="Q8828">
            <v>9</v>
          </cell>
          <cell r="AQ8828" t="str">
            <v>SETRS ST</v>
          </cell>
          <cell r="AW8828">
            <v>2015</v>
          </cell>
          <cell r="AX8828" t="str">
            <v>36</v>
          </cell>
          <cell r="BB8828" t="str">
            <v>TELCOM ST</v>
          </cell>
          <cell r="BE8828" t="str">
            <v>37</v>
          </cell>
          <cell r="BF8828" t="str">
            <v>2015-S37</v>
          </cell>
          <cell r="BS8828" t="str">
            <v>Bal T</v>
          </cell>
          <cell r="BW8828" t="str">
            <v>37</v>
          </cell>
        </row>
        <row r="8829">
          <cell r="F8829" t="str">
            <v>IMB/51454/C/OSW2</v>
          </cell>
          <cell r="Q8829">
            <v>5</v>
          </cell>
          <cell r="AQ8829" t="str">
            <v>SETRS ST</v>
          </cell>
          <cell r="AW8829">
            <v>2015</v>
          </cell>
          <cell r="AX8829" t="str">
            <v>23</v>
          </cell>
          <cell r="BB8829" t="str">
            <v>TELCOM ST</v>
          </cell>
          <cell r="BE8829" t="str">
            <v>26</v>
          </cell>
          <cell r="BF8829" t="str">
            <v>2015-S26</v>
          </cell>
          <cell r="BS8829" t="str">
            <v>Batik C</v>
          </cell>
          <cell r="BW8829" t="str">
            <v>26</v>
          </cell>
        </row>
        <row r="8830">
          <cell r="F8830" t="str">
            <v>IMB/51454/C/OPJ5</v>
          </cell>
          <cell r="Q8830">
            <v>5</v>
          </cell>
          <cell r="AQ8830" t="str">
            <v>SETRS ST</v>
          </cell>
          <cell r="AW8830">
            <v>2015</v>
          </cell>
          <cell r="AX8830" t="str">
            <v>23</v>
          </cell>
          <cell r="BB8830" t="str">
            <v>TELCOM ST</v>
          </cell>
          <cell r="BE8830" t="str">
            <v>27</v>
          </cell>
          <cell r="BF8830" t="str">
            <v>2015-S27</v>
          </cell>
          <cell r="BS8830" t="str">
            <v>DTI ST</v>
          </cell>
          <cell r="BW8830" t="str">
            <v>30</v>
          </cell>
        </row>
        <row r="8831">
          <cell r="F8831" t="str">
            <v>IMB/51454/X/01EL</v>
          </cell>
          <cell r="Q8831">
            <v>33</v>
          </cell>
          <cell r="AQ8831" t="str">
            <v>SETRS ST</v>
          </cell>
          <cell r="AW8831">
            <v>2015</v>
          </cell>
          <cell r="AX8831" t="str">
            <v>23</v>
          </cell>
          <cell r="BB8831" t="str">
            <v>Carre M</v>
          </cell>
          <cell r="BE8831" t="str">
            <v>23</v>
          </cell>
          <cell r="BF8831" t="str">
            <v>2015-S23</v>
          </cell>
          <cell r="BS8831" t="str">
            <v>Carre M</v>
          </cell>
          <cell r="BW8831" t="str">
            <v>23</v>
          </cell>
        </row>
        <row r="8832">
          <cell r="F8832" t="str">
            <v>IMB/51454/X/01EM</v>
          </cell>
          <cell r="Q8832">
            <v>45</v>
          </cell>
          <cell r="AQ8832" t="str">
            <v>SETRS ST</v>
          </cell>
          <cell r="AW8832">
            <v>2015</v>
          </cell>
          <cell r="AX8832" t="str">
            <v>23</v>
          </cell>
          <cell r="BB8832" t="str">
            <v>Carre M</v>
          </cell>
          <cell r="BE8832" t="str">
            <v>23</v>
          </cell>
          <cell r="BF8832" t="str">
            <v>2015-S23</v>
          </cell>
          <cell r="BS8832" t="str">
            <v>Carre M</v>
          </cell>
          <cell r="BW8832" t="str">
            <v>23</v>
          </cell>
        </row>
        <row r="8833">
          <cell r="F8833" t="str">
            <v>IMB/51454/X/01KC</v>
          </cell>
          <cell r="Q8833">
            <v>45</v>
          </cell>
          <cell r="AQ8833" t="str">
            <v>SETRS ST</v>
          </cell>
          <cell r="AW8833">
            <v>2015</v>
          </cell>
          <cell r="AX8833" t="str">
            <v>23</v>
          </cell>
          <cell r="BB8833" t="str">
            <v>Carre M</v>
          </cell>
          <cell r="BE8833" t="str">
            <v>23</v>
          </cell>
          <cell r="BF8833" t="str">
            <v>2015-S23</v>
          </cell>
          <cell r="BS8833" t="str">
            <v>Carre M</v>
          </cell>
          <cell r="BW8833" t="str">
            <v>23</v>
          </cell>
        </row>
        <row r="8834">
          <cell r="F8834" t="str">
            <v>IMB/51454/X/01KF</v>
          </cell>
          <cell r="Q8834">
            <v>32</v>
          </cell>
          <cell r="AQ8834" t="str">
            <v>SETRS ST</v>
          </cell>
          <cell r="AW8834">
            <v>2015</v>
          </cell>
          <cell r="AX8834" t="str">
            <v>23</v>
          </cell>
          <cell r="BB8834" t="str">
            <v>Carre M</v>
          </cell>
          <cell r="BE8834" t="str">
            <v>24</v>
          </cell>
          <cell r="BF8834" t="str">
            <v>2015-S24</v>
          </cell>
          <cell r="BS8834" t="str">
            <v>Carre M</v>
          </cell>
          <cell r="BW8834" t="str">
            <v>24</v>
          </cell>
        </row>
        <row r="8835">
          <cell r="F8835" t="str">
            <v>IMB/51454/X/01KO</v>
          </cell>
          <cell r="Q8835">
            <v>44</v>
          </cell>
          <cell r="AQ8835" t="str">
            <v>SETRS ST</v>
          </cell>
          <cell r="AW8835">
            <v>2015</v>
          </cell>
          <cell r="AX8835" t="str">
            <v>23</v>
          </cell>
          <cell r="BB8835" t="str">
            <v>Carre M</v>
          </cell>
          <cell r="BE8835" t="str">
            <v>25</v>
          </cell>
          <cell r="BF8835" t="str">
            <v>2015-S25</v>
          </cell>
          <cell r="BS8835" t="str">
            <v>Carre M</v>
          </cell>
          <cell r="BW8835" t="str">
            <v>25</v>
          </cell>
        </row>
        <row r="8836">
          <cell r="F8836" t="str">
            <v>IMB/51454/C/OW2K</v>
          </cell>
          <cell r="Q8836">
            <v>3</v>
          </cell>
          <cell r="AQ8836" t="str">
            <v>Annulé</v>
          </cell>
          <cell r="AW8836" t="str">
            <v/>
          </cell>
          <cell r="AX8836" t="str">
            <v/>
          </cell>
          <cell r="BB8836" t="str">
            <v>Annulé</v>
          </cell>
          <cell r="BE8836" t="str">
            <v/>
          </cell>
          <cell r="BF8836" t="str">
            <v/>
          </cell>
          <cell r="BS8836" t="str">
            <v>Annulé</v>
          </cell>
          <cell r="BW8836" t="str">
            <v/>
          </cell>
        </row>
        <row r="8837">
          <cell r="F8837" t="str">
            <v>IMB/51454/C/OWLJ</v>
          </cell>
          <cell r="Q8837">
            <v>4</v>
          </cell>
          <cell r="AQ8837" t="str">
            <v>SETRS ST</v>
          </cell>
          <cell r="AW8837">
            <v>2015</v>
          </cell>
          <cell r="AX8837" t="str">
            <v>23</v>
          </cell>
          <cell r="BB8837" t="str">
            <v>TELCOM ST</v>
          </cell>
          <cell r="BE8837" t="str">
            <v>25</v>
          </cell>
          <cell r="BF8837" t="str">
            <v>2015-S25</v>
          </cell>
          <cell r="BS8837" t="str">
            <v>DTI ST</v>
          </cell>
          <cell r="BW8837" t="str">
            <v>29</v>
          </cell>
        </row>
        <row r="8838">
          <cell r="F8838" t="str">
            <v>IMB/51454/C/OXBV</v>
          </cell>
          <cell r="Q8838">
            <v>7</v>
          </cell>
          <cell r="AQ8838" t="str">
            <v>SETRS ST</v>
          </cell>
          <cell r="AW8838">
            <v>2015</v>
          </cell>
          <cell r="AX8838" t="str">
            <v>23</v>
          </cell>
          <cell r="BB8838" t="str">
            <v>Carre M</v>
          </cell>
          <cell r="BE8838" t="str">
            <v>24</v>
          </cell>
          <cell r="BF8838" t="str">
            <v>2015-S24</v>
          </cell>
          <cell r="BS8838" t="str">
            <v>Carre M</v>
          </cell>
          <cell r="BW8838" t="str">
            <v>24</v>
          </cell>
        </row>
        <row r="8839">
          <cell r="F8839" t="str">
            <v>IMB/51454/C/OV72</v>
          </cell>
          <cell r="Q8839">
            <v>1</v>
          </cell>
          <cell r="AQ8839" t="str">
            <v>SETRS ST</v>
          </cell>
          <cell r="AW8839" t="str">
            <v/>
          </cell>
          <cell r="AX8839" t="str">
            <v/>
          </cell>
          <cell r="BE8839" t="str">
            <v/>
          </cell>
          <cell r="BF8839" t="str">
            <v/>
          </cell>
          <cell r="BW8839" t="str">
            <v/>
          </cell>
        </row>
        <row r="8840">
          <cell r="F8840" t="str">
            <v>IMB/51454/C/OM00</v>
          </cell>
          <cell r="Q8840">
            <v>14</v>
          </cell>
          <cell r="AQ8840" t="str">
            <v>SETRS ST</v>
          </cell>
          <cell r="AW8840">
            <v>2015</v>
          </cell>
          <cell r="AX8840" t="str">
            <v>23</v>
          </cell>
          <cell r="BB8840" t="str">
            <v>Carre M</v>
          </cell>
          <cell r="BE8840" t="str">
            <v>23</v>
          </cell>
          <cell r="BF8840" t="str">
            <v>2015-S23</v>
          </cell>
          <cell r="BS8840" t="str">
            <v>Carre M</v>
          </cell>
          <cell r="BW8840" t="str">
            <v>23</v>
          </cell>
        </row>
        <row r="8841">
          <cell r="F8841" t="str">
            <v>IMB/51454/C/P0NO</v>
          </cell>
          <cell r="Q8841">
            <v>2</v>
          </cell>
          <cell r="AQ8841" t="str">
            <v>Annulé</v>
          </cell>
          <cell r="AW8841" t="str">
            <v/>
          </cell>
          <cell r="AX8841" t="str">
            <v/>
          </cell>
          <cell r="BB8841" t="str">
            <v>Annulé</v>
          </cell>
          <cell r="BE8841" t="str">
            <v/>
          </cell>
          <cell r="BF8841" t="str">
            <v/>
          </cell>
          <cell r="BS8841" t="str">
            <v>Annulé</v>
          </cell>
          <cell r="BW8841" t="str">
            <v/>
          </cell>
        </row>
        <row r="8842">
          <cell r="F8842" t="str">
            <v>IMB/51454/C/OLTN</v>
          </cell>
          <cell r="Q8842">
            <v>10</v>
          </cell>
          <cell r="AQ8842" t="str">
            <v>SETRS ST</v>
          </cell>
          <cell r="AW8842">
            <v>2015</v>
          </cell>
          <cell r="AX8842" t="str">
            <v>23</v>
          </cell>
          <cell r="BB8842" t="str">
            <v>TELCOM ST</v>
          </cell>
          <cell r="BE8842" t="str">
            <v>25</v>
          </cell>
          <cell r="BF8842" t="str">
            <v>2015-S25</v>
          </cell>
          <cell r="BS8842" t="str">
            <v>Grosselin P</v>
          </cell>
          <cell r="BW8842" t="str">
            <v>40</v>
          </cell>
        </row>
        <row r="8843">
          <cell r="F8843" t="str">
            <v>IMB/51454/C/OBA2</v>
          </cell>
          <cell r="Q8843">
            <v>14</v>
          </cell>
          <cell r="AQ8843" t="str">
            <v>SETRS ST</v>
          </cell>
          <cell r="AW8843">
            <v>2015</v>
          </cell>
          <cell r="AX8843" t="str">
            <v>25</v>
          </cell>
          <cell r="BB8843" t="str">
            <v>Bal T</v>
          </cell>
          <cell r="BE8843" t="str">
            <v>27</v>
          </cell>
          <cell r="BF8843" t="str">
            <v>2015-S27</v>
          </cell>
          <cell r="BS8843" t="str">
            <v>Bal T</v>
          </cell>
          <cell r="BW8843" t="str">
            <v>27</v>
          </cell>
        </row>
        <row r="8844">
          <cell r="F8844" t="str">
            <v>IMB/51454/C/OB5Z</v>
          </cell>
          <cell r="Q8844">
            <v>10</v>
          </cell>
          <cell r="AQ8844" t="str">
            <v>SETRS ST</v>
          </cell>
          <cell r="AW8844">
            <v>2015</v>
          </cell>
          <cell r="AX8844" t="str">
            <v>25</v>
          </cell>
          <cell r="BB8844" t="str">
            <v>Bal T</v>
          </cell>
          <cell r="BE8844" t="str">
            <v>27</v>
          </cell>
          <cell r="BF8844" t="str">
            <v>2015-S27</v>
          </cell>
          <cell r="BS8844" t="str">
            <v>Bal T</v>
          </cell>
          <cell r="BW8844" t="str">
            <v>27</v>
          </cell>
        </row>
        <row r="8845">
          <cell r="F8845" t="str">
            <v>IMB/51454/C/OB73</v>
          </cell>
          <cell r="Q8845">
            <v>10</v>
          </cell>
          <cell r="AQ8845" t="str">
            <v>SETRS ST</v>
          </cell>
          <cell r="AW8845">
            <v>2015</v>
          </cell>
          <cell r="AX8845" t="str">
            <v>25</v>
          </cell>
          <cell r="BB8845" t="str">
            <v>Bal T</v>
          </cell>
          <cell r="BE8845" t="str">
            <v>27</v>
          </cell>
          <cell r="BF8845" t="str">
            <v>2015-S27</v>
          </cell>
          <cell r="BS8845" t="str">
            <v>Bal T</v>
          </cell>
          <cell r="BW8845" t="str">
            <v>27</v>
          </cell>
        </row>
        <row r="8846">
          <cell r="F8846" t="str">
            <v>IMB/51454/C/OB87</v>
          </cell>
          <cell r="Q8846">
            <v>14</v>
          </cell>
          <cell r="AQ8846" t="str">
            <v>SETRS ST</v>
          </cell>
          <cell r="AW8846">
            <v>2015</v>
          </cell>
          <cell r="AX8846" t="str">
            <v>25</v>
          </cell>
          <cell r="BB8846" t="str">
            <v>Bal T</v>
          </cell>
          <cell r="BE8846" t="str">
            <v>27</v>
          </cell>
          <cell r="BF8846" t="str">
            <v>2015-S27</v>
          </cell>
          <cell r="BS8846" t="str">
            <v>Bal T</v>
          </cell>
          <cell r="BW8846" t="str">
            <v>27</v>
          </cell>
        </row>
        <row r="8847">
          <cell r="F8847" t="str">
            <v>IMB/51454/C/OLLR</v>
          </cell>
          <cell r="Q8847">
            <v>5</v>
          </cell>
          <cell r="AQ8847" t="str">
            <v>SETRS ST</v>
          </cell>
          <cell r="AW8847">
            <v>2015</v>
          </cell>
          <cell r="AX8847" t="str">
            <v>27</v>
          </cell>
          <cell r="BB8847" t="str">
            <v>TELCOM ST</v>
          </cell>
          <cell r="BE8847" t="str">
            <v>30</v>
          </cell>
          <cell r="BF8847" t="str">
            <v>2015-S30</v>
          </cell>
          <cell r="BS8847" t="str">
            <v>DTI ST</v>
          </cell>
          <cell r="BW8847" t="str">
            <v>35</v>
          </cell>
        </row>
        <row r="8848">
          <cell r="F8848" t="str">
            <v>IMB/51454/C/OLRK</v>
          </cell>
          <cell r="Q8848">
            <v>4</v>
          </cell>
          <cell r="AQ8848" t="str">
            <v>SETRS ST</v>
          </cell>
          <cell r="AW8848">
            <v>2015</v>
          </cell>
          <cell r="AX8848" t="str">
            <v>23</v>
          </cell>
          <cell r="BB8848" t="str">
            <v>TELCOM ST</v>
          </cell>
          <cell r="BE8848" t="str">
            <v>25</v>
          </cell>
          <cell r="BF8848" t="str">
            <v>2015-S25</v>
          </cell>
          <cell r="BS8848" t="str">
            <v>Courdain C</v>
          </cell>
          <cell r="BW8848" t="str">
            <v>25</v>
          </cell>
        </row>
        <row r="8849">
          <cell r="F8849" t="str">
            <v>IMB/51454/C/OB09</v>
          </cell>
          <cell r="Q8849">
            <v>11</v>
          </cell>
          <cell r="AQ8849" t="str">
            <v>SETRS ST</v>
          </cell>
          <cell r="AW8849">
            <v>2015</v>
          </cell>
          <cell r="AX8849" t="str">
            <v>23</v>
          </cell>
          <cell r="BB8849" t="str">
            <v>TELCOM ST</v>
          </cell>
          <cell r="BE8849" t="str">
            <v>25</v>
          </cell>
          <cell r="BF8849" t="str">
            <v>2015-S25</v>
          </cell>
          <cell r="BS8849" t="str">
            <v>Batik C</v>
          </cell>
          <cell r="BW8849" t="str">
            <v>25</v>
          </cell>
        </row>
        <row r="8850">
          <cell r="F8850" t="str">
            <v>IMB/51454/C/OB0O</v>
          </cell>
          <cell r="Q8850">
            <v>11</v>
          </cell>
          <cell r="AQ8850" t="str">
            <v>SETRS ST</v>
          </cell>
          <cell r="AW8850">
            <v>2015</v>
          </cell>
          <cell r="AX8850" t="str">
            <v>23</v>
          </cell>
          <cell r="BB8850" t="str">
            <v>TELCOM ST</v>
          </cell>
          <cell r="BE8850" t="str">
            <v>26</v>
          </cell>
          <cell r="BF8850" t="str">
            <v>2015-S26</v>
          </cell>
          <cell r="BS8850" t="str">
            <v>Batik C</v>
          </cell>
          <cell r="BW8850" t="str">
            <v>26</v>
          </cell>
        </row>
        <row r="8851">
          <cell r="F8851" t="str">
            <v>IMB/51454/C/OB1H</v>
          </cell>
          <cell r="Q8851">
            <v>11</v>
          </cell>
          <cell r="AQ8851" t="str">
            <v>SETRS ST</v>
          </cell>
          <cell r="AW8851">
            <v>2015</v>
          </cell>
          <cell r="AX8851" t="str">
            <v>23</v>
          </cell>
          <cell r="BB8851" t="str">
            <v>TELCOM ST</v>
          </cell>
          <cell r="BE8851" t="str">
            <v>26</v>
          </cell>
          <cell r="BF8851" t="str">
            <v>2015-S26</v>
          </cell>
          <cell r="BS8851" t="str">
            <v>Batik C</v>
          </cell>
          <cell r="BW8851" t="str">
            <v>26</v>
          </cell>
        </row>
        <row r="8852">
          <cell r="F8852" t="str">
            <v>IMB/51454/C/OB1B</v>
          </cell>
          <cell r="Q8852">
            <v>11</v>
          </cell>
          <cell r="AQ8852" t="str">
            <v>SETRS ST</v>
          </cell>
          <cell r="AW8852">
            <v>2015</v>
          </cell>
          <cell r="AX8852" t="str">
            <v>23</v>
          </cell>
          <cell r="BB8852" t="str">
            <v>TELCOM ST</v>
          </cell>
          <cell r="BE8852" t="str">
            <v>25</v>
          </cell>
          <cell r="BF8852" t="str">
            <v>2015-S25</v>
          </cell>
          <cell r="BS8852" t="str">
            <v>Batik C</v>
          </cell>
          <cell r="BW8852" t="str">
            <v>25</v>
          </cell>
        </row>
        <row r="8853">
          <cell r="F8853" t="str">
            <v>IMB/51454/C/OB29</v>
          </cell>
          <cell r="Q8853">
            <v>11</v>
          </cell>
          <cell r="AQ8853" t="str">
            <v>SETRS ST</v>
          </cell>
          <cell r="AW8853">
            <v>2015</v>
          </cell>
          <cell r="AX8853" t="str">
            <v>23</v>
          </cell>
          <cell r="BB8853" t="str">
            <v>TELCOM ST</v>
          </cell>
          <cell r="BE8853" t="str">
            <v>26</v>
          </cell>
          <cell r="BF8853" t="str">
            <v>2015-S26</v>
          </cell>
          <cell r="BS8853" t="str">
            <v>Batik C</v>
          </cell>
          <cell r="BW8853" t="str">
            <v>26</v>
          </cell>
        </row>
        <row r="8854">
          <cell r="F8854" t="str">
            <v>IMB/51454/C/OB2O</v>
          </cell>
          <cell r="Q8854">
            <v>11</v>
          </cell>
          <cell r="AQ8854" t="str">
            <v>SETRS ST</v>
          </cell>
          <cell r="AW8854">
            <v>2015</v>
          </cell>
          <cell r="AX8854" t="str">
            <v>23</v>
          </cell>
          <cell r="BB8854" t="str">
            <v>TELCOM ST</v>
          </cell>
          <cell r="BE8854" t="str">
            <v>25</v>
          </cell>
          <cell r="BF8854" t="str">
            <v>2015-S25</v>
          </cell>
          <cell r="BS8854" t="str">
            <v>Batik C</v>
          </cell>
          <cell r="BW8854" t="str">
            <v>25</v>
          </cell>
        </row>
        <row r="8855">
          <cell r="F8855" t="str">
            <v>IMB/51454/C/OB33</v>
          </cell>
          <cell r="Q8855">
            <v>11</v>
          </cell>
          <cell r="AQ8855" t="str">
            <v>SETRS ST</v>
          </cell>
          <cell r="AW8855">
            <v>2015</v>
          </cell>
          <cell r="AX8855" t="str">
            <v>23</v>
          </cell>
          <cell r="BB8855" t="str">
            <v>TELCOM ST</v>
          </cell>
          <cell r="BE8855" t="str">
            <v>26</v>
          </cell>
          <cell r="BF8855" t="str">
            <v>2015-S26</v>
          </cell>
          <cell r="BS8855" t="str">
            <v>Batik C</v>
          </cell>
          <cell r="BW8855" t="str">
            <v>26</v>
          </cell>
        </row>
        <row r="8856">
          <cell r="F8856" t="str">
            <v>IMB/51454/C/OZ2U</v>
          </cell>
          <cell r="Q8856">
            <v>18</v>
          </cell>
          <cell r="AQ8856" t="str">
            <v>SETRS ST</v>
          </cell>
          <cell r="AW8856">
            <v>2015</v>
          </cell>
          <cell r="AX8856" t="str">
            <v>23</v>
          </cell>
          <cell r="BB8856" t="str">
            <v>Debrauwer J</v>
          </cell>
          <cell r="BE8856" t="str">
            <v>24</v>
          </cell>
          <cell r="BF8856" t="str">
            <v>2015-S24</v>
          </cell>
          <cell r="BS8856" t="str">
            <v>Debrauwer J</v>
          </cell>
          <cell r="BW8856" t="str">
            <v>24</v>
          </cell>
        </row>
        <row r="8857">
          <cell r="F8857" t="str">
            <v>IMB/51454/C/OZ2V</v>
          </cell>
          <cell r="Q8857">
            <v>18</v>
          </cell>
          <cell r="AQ8857" t="str">
            <v>SETRS ST</v>
          </cell>
          <cell r="AW8857">
            <v>2015</v>
          </cell>
          <cell r="AX8857" t="str">
            <v>23</v>
          </cell>
          <cell r="BB8857" t="str">
            <v>Debrauwer J</v>
          </cell>
          <cell r="BE8857" t="str">
            <v>24</v>
          </cell>
          <cell r="BF8857" t="str">
            <v>2015-S24</v>
          </cell>
          <cell r="BS8857" t="str">
            <v>Debrauwer J</v>
          </cell>
          <cell r="BW8857" t="str">
            <v>24</v>
          </cell>
        </row>
        <row r="8858">
          <cell r="F8858" t="str">
            <v>IMB/51454/C/OAUE</v>
          </cell>
          <cell r="Q8858">
            <v>11</v>
          </cell>
          <cell r="AQ8858" t="str">
            <v>SETRS ST</v>
          </cell>
          <cell r="AW8858">
            <v>2015</v>
          </cell>
          <cell r="AX8858" t="str">
            <v>23</v>
          </cell>
          <cell r="BB8858" t="str">
            <v>TELCOM ST</v>
          </cell>
          <cell r="BE8858" t="str">
            <v>26</v>
          </cell>
          <cell r="BF8858" t="str">
            <v>2015-S26</v>
          </cell>
          <cell r="BS8858" t="str">
            <v>Batik C</v>
          </cell>
          <cell r="BW8858" t="str">
            <v>26</v>
          </cell>
        </row>
        <row r="8859">
          <cell r="F8859" t="str">
            <v>IMB/51454/C/OAVN</v>
          </cell>
          <cell r="Q8859">
            <v>11</v>
          </cell>
          <cell r="AQ8859" t="str">
            <v>SETRS ST</v>
          </cell>
          <cell r="AW8859">
            <v>2015</v>
          </cell>
          <cell r="AX8859" t="str">
            <v>23</v>
          </cell>
          <cell r="BB8859" t="str">
            <v>TELCOM ST</v>
          </cell>
          <cell r="BE8859" t="str">
            <v>26</v>
          </cell>
          <cell r="BF8859" t="str">
            <v>2015-S26</v>
          </cell>
          <cell r="BS8859" t="str">
            <v>Batik C</v>
          </cell>
          <cell r="BW8859" t="str">
            <v>26</v>
          </cell>
        </row>
        <row r="8860">
          <cell r="F8860" t="str">
            <v>IMB/51454/C/OZ8I</v>
          </cell>
          <cell r="Q8860">
            <v>28</v>
          </cell>
          <cell r="AQ8860" t="str">
            <v>SETRS ST</v>
          </cell>
          <cell r="AW8860">
            <v>2015</v>
          </cell>
          <cell r="AX8860" t="str">
            <v>23</v>
          </cell>
          <cell r="BB8860" t="str">
            <v>Courdain C</v>
          </cell>
          <cell r="BE8860" t="str">
            <v>25</v>
          </cell>
          <cell r="BF8860" t="str">
            <v>2015-S25</v>
          </cell>
          <cell r="BS8860" t="str">
            <v>Courdain C</v>
          </cell>
          <cell r="BW8860" t="str">
            <v>25</v>
          </cell>
        </row>
        <row r="8861">
          <cell r="F8861" t="str">
            <v>IMB/51454/C/OAWK</v>
          </cell>
          <cell r="Q8861">
            <v>11</v>
          </cell>
          <cell r="AQ8861" t="str">
            <v>SETRS ST</v>
          </cell>
          <cell r="AW8861">
            <v>2015</v>
          </cell>
          <cell r="AX8861" t="str">
            <v>23</v>
          </cell>
          <cell r="BB8861" t="str">
            <v>TELCOM ST</v>
          </cell>
          <cell r="BE8861" t="str">
            <v>26</v>
          </cell>
          <cell r="BF8861" t="str">
            <v>2015-S26</v>
          </cell>
          <cell r="BS8861" t="str">
            <v>Batik C</v>
          </cell>
          <cell r="BW8861" t="str">
            <v>26</v>
          </cell>
        </row>
        <row r="8862">
          <cell r="F8862" t="str">
            <v>IMB/51454/C/OZ8J</v>
          </cell>
          <cell r="Q8862">
            <v>24</v>
          </cell>
          <cell r="AQ8862" t="str">
            <v>SETRS ST</v>
          </cell>
          <cell r="AW8862">
            <v>2015</v>
          </cell>
          <cell r="AX8862" t="str">
            <v>23</v>
          </cell>
          <cell r="BB8862" t="str">
            <v>Courdain C</v>
          </cell>
          <cell r="BE8862" t="str">
            <v>24</v>
          </cell>
          <cell r="BF8862" t="str">
            <v>2015-S24</v>
          </cell>
          <cell r="BS8862" t="str">
            <v>Courdain C</v>
          </cell>
          <cell r="BW8862" t="str">
            <v>24</v>
          </cell>
        </row>
        <row r="8863">
          <cell r="F8863" t="str">
            <v>IMB/51454/C/OAXJ</v>
          </cell>
          <cell r="Q8863">
            <v>11</v>
          </cell>
          <cell r="AQ8863" t="str">
            <v>SETRS ST</v>
          </cell>
          <cell r="AW8863">
            <v>2015</v>
          </cell>
          <cell r="AX8863" t="str">
            <v>23</v>
          </cell>
          <cell r="BB8863" t="str">
            <v>TELCOM ST</v>
          </cell>
          <cell r="BE8863" t="str">
            <v>26</v>
          </cell>
          <cell r="BF8863" t="str">
            <v>2015-S26</v>
          </cell>
          <cell r="BS8863" t="str">
            <v>Batik C</v>
          </cell>
          <cell r="BW8863" t="str">
            <v>26</v>
          </cell>
        </row>
        <row r="8864">
          <cell r="F8864" t="str">
            <v>IMB/51454/C/OZ8K</v>
          </cell>
          <cell r="Q8864">
            <v>23</v>
          </cell>
          <cell r="AQ8864" t="str">
            <v>SETRS ST</v>
          </cell>
          <cell r="AW8864">
            <v>2015</v>
          </cell>
          <cell r="AX8864" t="str">
            <v>23</v>
          </cell>
          <cell r="BB8864" t="str">
            <v>Courdain C</v>
          </cell>
          <cell r="BE8864" t="str">
            <v>24</v>
          </cell>
          <cell r="BF8864" t="str">
            <v>2015-S24</v>
          </cell>
          <cell r="BS8864" t="str">
            <v>Courdain C</v>
          </cell>
          <cell r="BW8864" t="str">
            <v>24</v>
          </cell>
        </row>
        <row r="8865">
          <cell r="F8865" t="str">
            <v>IMB/51454/C/OAZ1</v>
          </cell>
          <cell r="Q8865">
            <v>11</v>
          </cell>
          <cell r="AQ8865" t="str">
            <v>SETRS ST</v>
          </cell>
          <cell r="AW8865">
            <v>2015</v>
          </cell>
          <cell r="AX8865" t="str">
            <v>23</v>
          </cell>
          <cell r="BB8865" t="str">
            <v>TELCOM ST</v>
          </cell>
          <cell r="BE8865" t="str">
            <v>26</v>
          </cell>
          <cell r="BF8865" t="str">
            <v>2015-S26</v>
          </cell>
          <cell r="BS8865" t="str">
            <v>Batik C</v>
          </cell>
          <cell r="BW8865" t="str">
            <v>26</v>
          </cell>
        </row>
        <row r="8866">
          <cell r="F8866" t="str">
            <v>IMB/51454/C/OZ8L</v>
          </cell>
          <cell r="Q8866">
            <v>20</v>
          </cell>
          <cell r="AQ8866" t="str">
            <v>SETRS ST</v>
          </cell>
          <cell r="AW8866">
            <v>2015</v>
          </cell>
          <cell r="AX8866" t="str">
            <v>23</v>
          </cell>
          <cell r="BB8866" t="str">
            <v>Courdain C</v>
          </cell>
          <cell r="BE8866" t="str">
            <v>24</v>
          </cell>
          <cell r="BF8866" t="str">
            <v>2015-S24</v>
          </cell>
          <cell r="BS8866" t="str">
            <v>Courdain C</v>
          </cell>
          <cell r="BW8866" t="str">
            <v>24</v>
          </cell>
        </row>
        <row r="8867">
          <cell r="F8867" t="str">
            <v>IMB/51454/C/OAZH</v>
          </cell>
          <cell r="Q8867">
            <v>11</v>
          </cell>
          <cell r="AQ8867" t="str">
            <v>SETRS ST</v>
          </cell>
          <cell r="AW8867">
            <v>2015</v>
          </cell>
          <cell r="AX8867" t="str">
            <v>23</v>
          </cell>
          <cell r="BB8867" t="str">
            <v>TELCOM ST</v>
          </cell>
          <cell r="BE8867" t="str">
            <v>26</v>
          </cell>
          <cell r="BF8867" t="str">
            <v>2015-S26</v>
          </cell>
          <cell r="BS8867" t="str">
            <v>Batik C</v>
          </cell>
          <cell r="BW8867" t="str">
            <v>26</v>
          </cell>
        </row>
        <row r="8868">
          <cell r="F8868" t="str">
            <v>IMB/51454/C/OAZY</v>
          </cell>
          <cell r="Q8868">
            <v>11</v>
          </cell>
          <cell r="AQ8868" t="str">
            <v>SETRS ST</v>
          </cell>
          <cell r="AW8868">
            <v>2015</v>
          </cell>
          <cell r="AX8868" t="str">
            <v>23</v>
          </cell>
          <cell r="BB8868" t="str">
            <v>TELCOM ST</v>
          </cell>
          <cell r="BE8868" t="str">
            <v>26</v>
          </cell>
          <cell r="BF8868" t="str">
            <v>2015-S26</v>
          </cell>
          <cell r="BS8868" t="str">
            <v>Batik C</v>
          </cell>
          <cell r="BW8868" t="str">
            <v>26</v>
          </cell>
        </row>
        <row r="8869">
          <cell r="F8869" t="str">
            <v>IMB/51454/C/OBJM</v>
          </cell>
          <cell r="Q8869">
            <v>42</v>
          </cell>
          <cell r="AQ8869" t="str">
            <v>SETRS ST</v>
          </cell>
          <cell r="AW8869">
            <v>2015</v>
          </cell>
          <cell r="AX8869" t="str">
            <v>23</v>
          </cell>
          <cell r="BB8869" t="str">
            <v>TELCOM ST</v>
          </cell>
          <cell r="BE8869" t="str">
            <v>25</v>
          </cell>
          <cell r="BF8869" t="str">
            <v>2015-S25</v>
          </cell>
          <cell r="BS8869" t="str">
            <v>Batik C</v>
          </cell>
          <cell r="BW8869" t="str">
            <v>26</v>
          </cell>
        </row>
        <row r="8870">
          <cell r="F8870" t="str">
            <v>IMB/51454/C/OGOV</v>
          </cell>
          <cell r="Q8870">
            <v>24</v>
          </cell>
          <cell r="AQ8870" t="str">
            <v>SETRS ST</v>
          </cell>
          <cell r="AW8870">
            <v>2015</v>
          </cell>
          <cell r="AX8870" t="str">
            <v>23</v>
          </cell>
          <cell r="BB8870" t="str">
            <v>Debrauwer J</v>
          </cell>
          <cell r="BE8870" t="str">
            <v>24</v>
          </cell>
          <cell r="BF8870" t="str">
            <v>2015-S24</v>
          </cell>
          <cell r="BS8870" t="str">
            <v>Debrauwer J</v>
          </cell>
          <cell r="BW8870" t="str">
            <v>24</v>
          </cell>
        </row>
        <row r="8871">
          <cell r="F8871" t="str">
            <v>IMB/51454/C/OMUW</v>
          </cell>
          <cell r="Q8871">
            <v>9</v>
          </cell>
          <cell r="AQ8871" t="str">
            <v>SETRS ST</v>
          </cell>
          <cell r="AW8871">
            <v>2015</v>
          </cell>
          <cell r="AX8871" t="str">
            <v>23</v>
          </cell>
          <cell r="BB8871" t="str">
            <v>TELCOM ST</v>
          </cell>
          <cell r="BE8871" t="str">
            <v>26</v>
          </cell>
          <cell r="BF8871" t="str">
            <v>2015-S26</v>
          </cell>
          <cell r="BS8871" t="str">
            <v>Batik C</v>
          </cell>
          <cell r="BW8871" t="str">
            <v>26</v>
          </cell>
        </row>
        <row r="8872">
          <cell r="F8872" t="str">
            <v>IMB/51454/S/OJ3O</v>
          </cell>
          <cell r="Q8872">
            <v>1</v>
          </cell>
          <cell r="AQ8872" t="str">
            <v>SETRS ST</v>
          </cell>
          <cell r="AW8872">
            <v>2015</v>
          </cell>
          <cell r="AX8872" t="str">
            <v>23</v>
          </cell>
          <cell r="BB8872" t="str">
            <v>Debrauwer J</v>
          </cell>
          <cell r="BE8872" t="str">
            <v>25</v>
          </cell>
          <cell r="BF8872" t="str">
            <v>2015-S25</v>
          </cell>
          <cell r="BS8872" t="str">
            <v>Debrauwer J</v>
          </cell>
          <cell r="BW8872" t="str">
            <v>25</v>
          </cell>
        </row>
        <row r="8873">
          <cell r="F8873" t="str">
            <v>IMB/51454/S/OJ9R</v>
          </cell>
          <cell r="Q8873">
            <v>1</v>
          </cell>
          <cell r="AQ8873" t="str">
            <v>SETRS ST</v>
          </cell>
          <cell r="AW8873">
            <v>2015</v>
          </cell>
          <cell r="AX8873" t="str">
            <v>23</v>
          </cell>
          <cell r="BB8873" t="str">
            <v>Debrauwer J</v>
          </cell>
          <cell r="BE8873" t="str">
            <v>25</v>
          </cell>
          <cell r="BF8873" t="str">
            <v>2015-S25</v>
          </cell>
          <cell r="BS8873" t="str">
            <v>Debrauwer J</v>
          </cell>
          <cell r="BW8873" t="str">
            <v>25</v>
          </cell>
        </row>
        <row r="8874">
          <cell r="F8874" t="str">
            <v>IMB/51454/C/OZ5P</v>
          </cell>
          <cell r="Q8874">
            <v>34</v>
          </cell>
          <cell r="AQ8874" t="str">
            <v>SETRS ST</v>
          </cell>
          <cell r="AW8874">
            <v>2015</v>
          </cell>
          <cell r="AX8874" t="str">
            <v>23</v>
          </cell>
          <cell r="BB8874" t="str">
            <v>Courdain C</v>
          </cell>
          <cell r="BE8874" t="str">
            <v>24</v>
          </cell>
          <cell r="BF8874" t="str">
            <v>2015-S24</v>
          </cell>
          <cell r="BS8874" t="str">
            <v>Courdain C</v>
          </cell>
          <cell r="BW8874" t="str">
            <v>24</v>
          </cell>
        </row>
        <row r="8875">
          <cell r="F8875" t="str">
            <v>IMB/51454/C/OJGL</v>
          </cell>
          <cell r="Q8875">
            <v>19</v>
          </cell>
          <cell r="AQ8875" t="str">
            <v>SETRS ST</v>
          </cell>
          <cell r="AW8875">
            <v>2015</v>
          </cell>
          <cell r="AX8875" t="str">
            <v>23</v>
          </cell>
          <cell r="BB8875" t="str">
            <v>Debrauwer J</v>
          </cell>
          <cell r="BE8875" t="str">
            <v>25</v>
          </cell>
          <cell r="BF8875" t="str">
            <v>2015-S25</v>
          </cell>
          <cell r="BS8875" t="str">
            <v>Debrauwer J</v>
          </cell>
          <cell r="BW8875" t="str">
            <v>25</v>
          </cell>
        </row>
        <row r="8876">
          <cell r="F8876" t="str">
            <v>IMB/51454/C/OJQO</v>
          </cell>
          <cell r="Q8876">
            <v>1</v>
          </cell>
          <cell r="AQ8876" t="str">
            <v>SETRS ST</v>
          </cell>
          <cell r="AW8876">
            <v>2015</v>
          </cell>
          <cell r="AX8876" t="str">
            <v>23</v>
          </cell>
          <cell r="BB8876" t="str">
            <v>Debrauwer J</v>
          </cell>
          <cell r="BE8876" t="str">
            <v>25</v>
          </cell>
          <cell r="BF8876" t="str">
            <v>2015-S25</v>
          </cell>
          <cell r="BS8876" t="str">
            <v>Debrauwer J</v>
          </cell>
          <cell r="BW8876" t="str">
            <v>25</v>
          </cell>
        </row>
        <row r="8877">
          <cell r="F8877" t="str">
            <v>IMB/51454/C/OZAP</v>
          </cell>
          <cell r="Q8877">
            <v>17</v>
          </cell>
          <cell r="AQ8877" t="str">
            <v>SETRS ST</v>
          </cell>
          <cell r="AW8877">
            <v>2015</v>
          </cell>
          <cell r="AX8877" t="str">
            <v>23</v>
          </cell>
          <cell r="BB8877" t="str">
            <v>Debrauwer J</v>
          </cell>
          <cell r="BE8877" t="str">
            <v>25</v>
          </cell>
          <cell r="BF8877" t="str">
            <v>2015-S25</v>
          </cell>
          <cell r="BS8877" t="str">
            <v>Debrauwer J</v>
          </cell>
          <cell r="BW8877" t="str">
            <v>25</v>
          </cell>
        </row>
        <row r="8878">
          <cell r="F8878" t="str">
            <v>IMB/51454/S/OJCT</v>
          </cell>
          <cell r="Q8878">
            <v>1</v>
          </cell>
          <cell r="AQ8878" t="str">
            <v>SETRS ST</v>
          </cell>
          <cell r="AW8878">
            <v>2015</v>
          </cell>
          <cell r="AX8878" t="str">
            <v>23</v>
          </cell>
          <cell r="BB8878" t="str">
            <v>Debrauwer J</v>
          </cell>
          <cell r="BE8878" t="str">
            <v>25</v>
          </cell>
          <cell r="BF8878" t="str">
            <v>2015-S25</v>
          </cell>
          <cell r="BS8878" t="str">
            <v>Debrauwer J</v>
          </cell>
          <cell r="BW8878" t="str">
            <v>25</v>
          </cell>
        </row>
        <row r="8879">
          <cell r="F8879" t="str">
            <v>IMB/51454/S/OJLH</v>
          </cell>
          <cell r="Q8879">
            <v>1</v>
          </cell>
          <cell r="AQ8879" t="str">
            <v>SETRS ST</v>
          </cell>
          <cell r="AW8879">
            <v>2015</v>
          </cell>
          <cell r="AX8879" t="str">
            <v>23</v>
          </cell>
          <cell r="BB8879" t="str">
            <v>Debrauwer J</v>
          </cell>
          <cell r="BE8879" t="str">
            <v>25</v>
          </cell>
          <cell r="BF8879" t="str">
            <v>2015-S25</v>
          </cell>
          <cell r="BS8879" t="str">
            <v>Debrauwer J</v>
          </cell>
          <cell r="BW8879" t="str">
            <v>25</v>
          </cell>
        </row>
        <row r="8880">
          <cell r="F8880" t="str">
            <v>IMB/51454/C/OZ5W</v>
          </cell>
          <cell r="Q8880">
            <v>24</v>
          </cell>
          <cell r="AQ8880" t="str">
            <v>SETRS ST</v>
          </cell>
          <cell r="AW8880">
            <v>2015</v>
          </cell>
          <cell r="AX8880" t="str">
            <v>23</v>
          </cell>
          <cell r="BB8880" t="str">
            <v>Debrauwer J</v>
          </cell>
          <cell r="BE8880" t="str">
            <v>24</v>
          </cell>
          <cell r="BF8880" t="str">
            <v>2015-S24</v>
          </cell>
          <cell r="BS8880" t="str">
            <v>Debrauwer J</v>
          </cell>
          <cell r="BW8880" t="str">
            <v>24</v>
          </cell>
        </row>
        <row r="8881">
          <cell r="F8881" t="str">
            <v>IMB/51454/C/OZ8G</v>
          </cell>
          <cell r="Q8881">
            <v>24</v>
          </cell>
          <cell r="AQ8881" t="str">
            <v>SETRS ST</v>
          </cell>
          <cell r="AW8881">
            <v>2015</v>
          </cell>
          <cell r="AX8881" t="str">
            <v>23</v>
          </cell>
          <cell r="BB8881" t="str">
            <v>Courdain C</v>
          </cell>
          <cell r="BE8881" t="str">
            <v>25</v>
          </cell>
          <cell r="BF8881" t="str">
            <v>2015-S25</v>
          </cell>
          <cell r="BS8881" t="str">
            <v>Courdain C</v>
          </cell>
          <cell r="BW8881" t="str">
            <v>25</v>
          </cell>
        </row>
        <row r="8882">
          <cell r="F8882" t="str">
            <v>IMB/51454/C/OZ8Q</v>
          </cell>
          <cell r="Q8882">
            <v>27</v>
          </cell>
          <cell r="AQ8882" t="str">
            <v>SETRS ST</v>
          </cell>
          <cell r="AW8882">
            <v>2015</v>
          </cell>
          <cell r="AX8882" t="str">
            <v>23</v>
          </cell>
          <cell r="BB8882" t="str">
            <v>Courdain C</v>
          </cell>
          <cell r="BE8882" t="str">
            <v>24</v>
          </cell>
          <cell r="BF8882" t="str">
            <v>2015-S24</v>
          </cell>
          <cell r="BS8882" t="str">
            <v>Courdain C</v>
          </cell>
          <cell r="BW8882" t="str">
            <v>24</v>
          </cell>
        </row>
        <row r="8883">
          <cell r="F8883" t="str">
            <v>IMB/51454/C/OGFV</v>
          </cell>
          <cell r="Q8883">
            <v>55</v>
          </cell>
          <cell r="AQ8883" t="str">
            <v>SETRS ST</v>
          </cell>
          <cell r="AW8883">
            <v>2015</v>
          </cell>
          <cell r="AX8883" t="str">
            <v>23</v>
          </cell>
          <cell r="BB8883" t="str">
            <v>Courdain C</v>
          </cell>
          <cell r="BE8883" t="str">
            <v>24</v>
          </cell>
          <cell r="BF8883" t="str">
            <v>2015-S24</v>
          </cell>
          <cell r="BS8883" t="str">
            <v>Courdain C</v>
          </cell>
          <cell r="BW8883" t="str">
            <v>24</v>
          </cell>
        </row>
        <row r="8884">
          <cell r="F8884" t="str">
            <v>IMB/51454/C/OZ5O</v>
          </cell>
          <cell r="Q8884">
            <v>43</v>
          </cell>
          <cell r="AQ8884" t="str">
            <v>SETRS ST</v>
          </cell>
          <cell r="AW8884">
            <v>2015</v>
          </cell>
          <cell r="AX8884" t="str">
            <v>23</v>
          </cell>
          <cell r="BB8884" t="str">
            <v>Courdain C</v>
          </cell>
          <cell r="BE8884" t="str">
            <v>24</v>
          </cell>
          <cell r="BF8884" t="str">
            <v>2015-S24</v>
          </cell>
          <cell r="BS8884" t="str">
            <v>Courdain C</v>
          </cell>
          <cell r="BW8884" t="str">
            <v>24</v>
          </cell>
        </row>
        <row r="8885">
          <cell r="F8885" t="str">
            <v>IMB/51454/C/OIFD</v>
          </cell>
          <cell r="Q8885">
            <v>26</v>
          </cell>
          <cell r="AQ8885" t="str">
            <v>SETRS ST</v>
          </cell>
          <cell r="AW8885">
            <v>2015</v>
          </cell>
          <cell r="AX8885" t="str">
            <v>23</v>
          </cell>
          <cell r="BB8885" t="str">
            <v>Debrauwer J</v>
          </cell>
          <cell r="BE8885" t="str">
            <v>25</v>
          </cell>
          <cell r="BF8885" t="str">
            <v>2015-S25</v>
          </cell>
          <cell r="BS8885" t="str">
            <v>Debrauwer J</v>
          </cell>
          <cell r="BW8885" t="str">
            <v>25</v>
          </cell>
        </row>
        <row r="8886">
          <cell r="F8886" t="str">
            <v>IMB/51454/C/OJ6C</v>
          </cell>
          <cell r="Q8886">
            <v>1</v>
          </cell>
          <cell r="AQ8886" t="str">
            <v>SETRS ST</v>
          </cell>
          <cell r="AW8886">
            <v>2015</v>
          </cell>
          <cell r="AX8886" t="str">
            <v>23</v>
          </cell>
          <cell r="BB8886" t="str">
            <v>Debrauwer J</v>
          </cell>
          <cell r="BE8886" t="str">
            <v>25</v>
          </cell>
          <cell r="BF8886" t="str">
            <v>2015-S25</v>
          </cell>
          <cell r="BS8886" t="str">
            <v>Debrauwer J</v>
          </cell>
          <cell r="BW8886" t="str">
            <v>25</v>
          </cell>
        </row>
        <row r="8887">
          <cell r="F8887" t="str">
            <v>IMB/51454/C/OZ8N</v>
          </cell>
          <cell r="Q8887">
            <v>22</v>
          </cell>
          <cell r="AQ8887" t="str">
            <v>SETRS ST</v>
          </cell>
          <cell r="AW8887">
            <v>2015</v>
          </cell>
          <cell r="AX8887" t="str">
            <v>23</v>
          </cell>
          <cell r="BB8887" t="str">
            <v>Debrauwer J</v>
          </cell>
          <cell r="BE8887" t="str">
            <v>25</v>
          </cell>
          <cell r="BF8887" t="str">
            <v>2015-S25</v>
          </cell>
          <cell r="BS8887" t="str">
            <v>Debrauwer J</v>
          </cell>
          <cell r="BW8887" t="str">
            <v>25</v>
          </cell>
        </row>
        <row r="8888">
          <cell r="F8888" t="str">
            <v>IMB/51454/C/OZ8F</v>
          </cell>
          <cell r="Q8888">
            <v>26</v>
          </cell>
          <cell r="AQ8888" t="str">
            <v>SETRS ST</v>
          </cell>
          <cell r="AW8888">
            <v>2015</v>
          </cell>
          <cell r="AX8888" t="str">
            <v>23</v>
          </cell>
          <cell r="BB8888" t="str">
            <v>Courdain C</v>
          </cell>
          <cell r="BE8888" t="str">
            <v>25</v>
          </cell>
          <cell r="BF8888" t="str">
            <v>2015-S25</v>
          </cell>
          <cell r="BS8888" t="str">
            <v>Courdain C</v>
          </cell>
          <cell r="BW8888" t="str">
            <v>25</v>
          </cell>
        </row>
        <row r="8889">
          <cell r="F8889" t="str">
            <v>IMB/51454/C/ONEL</v>
          </cell>
          <cell r="Q8889">
            <v>4</v>
          </cell>
          <cell r="AQ8889" t="str">
            <v>SETRS ST</v>
          </cell>
          <cell r="AW8889">
            <v>2015</v>
          </cell>
          <cell r="AX8889" t="str">
            <v>23</v>
          </cell>
          <cell r="BB8889" t="str">
            <v>Armougom J-S</v>
          </cell>
          <cell r="BE8889" t="str">
            <v>26</v>
          </cell>
          <cell r="BF8889" t="str">
            <v>2015-S26</v>
          </cell>
          <cell r="BS8889" t="str">
            <v>Courdain C</v>
          </cell>
          <cell r="BW8889" t="str">
            <v>26</v>
          </cell>
        </row>
        <row r="8890">
          <cell r="F8890" t="str">
            <v>IMB/51454/C/OQXX</v>
          </cell>
          <cell r="Q8890">
            <v>5</v>
          </cell>
          <cell r="AQ8890" t="str">
            <v>Annulé</v>
          </cell>
          <cell r="AW8890" t="str">
            <v/>
          </cell>
          <cell r="AX8890" t="str">
            <v/>
          </cell>
          <cell r="BB8890" t="str">
            <v>Annulé</v>
          </cell>
          <cell r="BE8890" t="str">
            <v/>
          </cell>
          <cell r="BF8890" t="str">
            <v/>
          </cell>
          <cell r="BS8890" t="str">
            <v>Annulé</v>
          </cell>
          <cell r="BW8890" t="str">
            <v/>
          </cell>
        </row>
        <row r="8891">
          <cell r="F8891" t="str">
            <v>IMB/51454/C/OMXH</v>
          </cell>
          <cell r="Q8891">
            <v>5</v>
          </cell>
          <cell r="AQ8891" t="str">
            <v>SETRS ST</v>
          </cell>
          <cell r="AW8891">
            <v>2015</v>
          </cell>
          <cell r="AX8891" t="str">
            <v>27</v>
          </cell>
          <cell r="BB8891" t="str">
            <v>TELCOM ST</v>
          </cell>
          <cell r="BE8891" t="str">
            <v>32</v>
          </cell>
          <cell r="BF8891" t="str">
            <v>2015-S32</v>
          </cell>
          <cell r="BS8891" t="str">
            <v>DTI ST</v>
          </cell>
          <cell r="BW8891" t="str">
            <v>34</v>
          </cell>
        </row>
        <row r="8892">
          <cell r="F8892" t="str">
            <v>IMB/51454/S/P0GM</v>
          </cell>
          <cell r="Q8892">
            <v>1</v>
          </cell>
          <cell r="AQ8892" t="str">
            <v>SETRS ST</v>
          </cell>
          <cell r="AW8892">
            <v>2015</v>
          </cell>
          <cell r="AX8892" t="str">
            <v>23</v>
          </cell>
          <cell r="BB8892" t="str">
            <v>TELCOM ST</v>
          </cell>
          <cell r="BE8892" t="str">
            <v>27</v>
          </cell>
          <cell r="BF8892" t="str">
            <v>2015-S27</v>
          </cell>
          <cell r="BS8892" t="str">
            <v>DTI ST</v>
          </cell>
          <cell r="BW8892" t="str">
            <v>30</v>
          </cell>
        </row>
        <row r="8893">
          <cell r="F8893" t="str">
            <v>IMB/51454/C/OSYF</v>
          </cell>
          <cell r="Q8893">
            <v>8</v>
          </cell>
          <cell r="AQ8893" t="str">
            <v>SETRS ST</v>
          </cell>
          <cell r="AW8893">
            <v>2015</v>
          </cell>
          <cell r="AX8893" t="str">
            <v>23</v>
          </cell>
          <cell r="BB8893" t="str">
            <v>Armougom J-S</v>
          </cell>
          <cell r="BE8893" t="str">
            <v>26</v>
          </cell>
          <cell r="BF8893" t="str">
            <v>2015-S26</v>
          </cell>
          <cell r="BS8893" t="str">
            <v>Courdain C</v>
          </cell>
          <cell r="BW8893" t="str">
            <v>26</v>
          </cell>
        </row>
        <row r="8894">
          <cell r="F8894" t="str">
            <v>IMB/51454/C/OLOD</v>
          </cell>
          <cell r="Q8894">
            <v>4</v>
          </cell>
          <cell r="AQ8894" t="str">
            <v>SETRS ST</v>
          </cell>
          <cell r="AW8894">
            <v>2015</v>
          </cell>
          <cell r="AX8894" t="str">
            <v>27</v>
          </cell>
          <cell r="BB8894" t="str">
            <v>TELCOM ST</v>
          </cell>
          <cell r="BE8894" t="str">
            <v>29</v>
          </cell>
          <cell r="BF8894" t="str">
            <v>2015-S29</v>
          </cell>
          <cell r="BS8894" t="str">
            <v>DTI ST</v>
          </cell>
          <cell r="BW8894" t="str">
            <v>33</v>
          </cell>
        </row>
        <row r="8895">
          <cell r="F8895" t="str">
            <v>IMB/51454/X/01EK</v>
          </cell>
          <cell r="Q8895">
            <v>41</v>
          </cell>
          <cell r="AQ8895" t="str">
            <v>SETRS ST</v>
          </cell>
          <cell r="AW8895">
            <v>2015</v>
          </cell>
          <cell r="AX8895" t="str">
            <v>23</v>
          </cell>
          <cell r="BB8895" t="str">
            <v>Carre M</v>
          </cell>
          <cell r="BE8895" t="str">
            <v>25</v>
          </cell>
          <cell r="BF8895" t="str">
            <v>2015-S25</v>
          </cell>
          <cell r="BS8895" t="str">
            <v>Carre M</v>
          </cell>
          <cell r="BW8895" t="str">
            <v>25</v>
          </cell>
        </row>
        <row r="8896">
          <cell r="F8896" t="str">
            <v>IMB/51454/C/OAY8</v>
          </cell>
          <cell r="Q8896">
            <v>11</v>
          </cell>
          <cell r="AQ8896" t="str">
            <v>SETRS ST</v>
          </cell>
          <cell r="AW8896">
            <v>2015</v>
          </cell>
          <cell r="AX8896" t="str">
            <v>23</v>
          </cell>
          <cell r="BB8896" t="str">
            <v>TELCOM ST</v>
          </cell>
          <cell r="BE8896" t="str">
            <v>26</v>
          </cell>
          <cell r="BF8896" t="str">
            <v>2015-S26</v>
          </cell>
          <cell r="BS8896" t="str">
            <v>Batik C</v>
          </cell>
          <cell r="BW8896" t="str">
            <v>26</v>
          </cell>
        </row>
        <row r="8897">
          <cell r="F8897" t="str">
            <v>IMB/51454/X/01Q4</v>
          </cell>
          <cell r="Q8897">
            <v>1</v>
          </cell>
          <cell r="AQ8897" t="str">
            <v>SETRS ST</v>
          </cell>
          <cell r="AW8897">
            <v>2015</v>
          </cell>
          <cell r="AX8897" t="str">
            <v>23</v>
          </cell>
          <cell r="BB8897" t="str">
            <v>TELCOM ST</v>
          </cell>
          <cell r="BE8897" t="str">
            <v>27</v>
          </cell>
          <cell r="BF8897" t="str">
            <v>2015-S27</v>
          </cell>
          <cell r="BS8897" t="str">
            <v>DTI ST</v>
          </cell>
          <cell r="BW8897" t="str">
            <v>30</v>
          </cell>
        </row>
        <row r="8898">
          <cell r="F8898" t="str">
            <v>IMB/51454/C/OP4F</v>
          </cell>
          <cell r="Q8898">
            <v>7</v>
          </cell>
          <cell r="AQ8898" t="str">
            <v>Vandelet S</v>
          </cell>
          <cell r="AW8898">
            <v>2015</v>
          </cell>
          <cell r="AX8898" t="str">
            <v>23</v>
          </cell>
          <cell r="BB8898" t="str">
            <v>Carre M</v>
          </cell>
          <cell r="BE8898" t="str">
            <v>24</v>
          </cell>
          <cell r="BF8898" t="str">
            <v>2015-S24</v>
          </cell>
          <cell r="BS8898" t="str">
            <v>Carre M</v>
          </cell>
          <cell r="BW8898" t="str">
            <v>24</v>
          </cell>
        </row>
        <row r="8899">
          <cell r="F8899" t="str">
            <v>IMB/51454/C/OP1O</v>
          </cell>
          <cell r="Q8899">
            <v>1</v>
          </cell>
          <cell r="AQ8899" t="str">
            <v>Vandelet S</v>
          </cell>
          <cell r="AW8899">
            <v>2015</v>
          </cell>
          <cell r="AX8899" t="str">
            <v>23</v>
          </cell>
          <cell r="BB8899" t="str">
            <v>Carre M</v>
          </cell>
          <cell r="BE8899" t="str">
            <v>24</v>
          </cell>
          <cell r="BF8899" t="str">
            <v>2015-S24</v>
          </cell>
          <cell r="BS8899" t="str">
            <v>Carre M</v>
          </cell>
          <cell r="BW8899" t="str">
            <v>24</v>
          </cell>
        </row>
        <row r="8900">
          <cell r="F8900" t="str">
            <v>IMB/51454/C/OP2M</v>
          </cell>
          <cell r="Q8900">
            <v>1</v>
          </cell>
          <cell r="AQ8900" t="str">
            <v>Vandelet S</v>
          </cell>
          <cell r="AW8900">
            <v>2015</v>
          </cell>
          <cell r="AX8900" t="str">
            <v>23</v>
          </cell>
          <cell r="BB8900" t="str">
            <v>Carre M</v>
          </cell>
          <cell r="BE8900" t="str">
            <v>24</v>
          </cell>
          <cell r="BF8900" t="str">
            <v>2015-S24</v>
          </cell>
          <cell r="BS8900" t="str">
            <v>Carre M</v>
          </cell>
          <cell r="BW8900" t="str">
            <v>24</v>
          </cell>
        </row>
        <row r="8901">
          <cell r="F8901" t="str">
            <v>IMB/51454/C/OPFQ</v>
          </cell>
          <cell r="Q8901">
            <v>1</v>
          </cell>
          <cell r="AQ8901" t="str">
            <v>Vandelet S</v>
          </cell>
          <cell r="AW8901">
            <v>2015</v>
          </cell>
          <cell r="AX8901" t="str">
            <v>23</v>
          </cell>
          <cell r="BB8901" t="str">
            <v>Carre M</v>
          </cell>
          <cell r="BE8901" t="str">
            <v>24</v>
          </cell>
          <cell r="BF8901" t="str">
            <v>2015-S24</v>
          </cell>
          <cell r="BS8901" t="str">
            <v>Carre M</v>
          </cell>
          <cell r="BW8901" t="str">
            <v>24</v>
          </cell>
        </row>
        <row r="8902">
          <cell r="F8902" t="str">
            <v>IMB/51454/C/00AA</v>
          </cell>
          <cell r="Q8902">
            <v>6</v>
          </cell>
          <cell r="AQ8902" t="str">
            <v>SETRS ST</v>
          </cell>
          <cell r="AW8902">
            <v>2015</v>
          </cell>
          <cell r="AX8902" t="str">
            <v>25</v>
          </cell>
          <cell r="BB8902" t="str">
            <v>TELCOM ST</v>
          </cell>
          <cell r="BE8902" t="str">
            <v>30</v>
          </cell>
          <cell r="BF8902" t="str">
            <v>2015-S30</v>
          </cell>
          <cell r="BS8902" t="str">
            <v>DTI ST</v>
          </cell>
          <cell r="BW8902" t="str">
            <v>35</v>
          </cell>
        </row>
        <row r="8903">
          <cell r="F8903" t="str">
            <v>IMB/51454/C/OFZ2</v>
          </cell>
          <cell r="Q8903">
            <v>10</v>
          </cell>
          <cell r="AQ8903" t="str">
            <v>SETRS ST</v>
          </cell>
          <cell r="AW8903" t="str">
            <v/>
          </cell>
          <cell r="AX8903" t="str">
            <v/>
          </cell>
          <cell r="BE8903" t="str">
            <v/>
          </cell>
          <cell r="BF8903" t="str">
            <v/>
          </cell>
          <cell r="BW8903" t="str">
            <v/>
          </cell>
        </row>
        <row r="8904">
          <cell r="F8904" t="str">
            <v>IMB/51454/C/OGFD</v>
          </cell>
          <cell r="Q8904">
            <v>10</v>
          </cell>
          <cell r="AQ8904" t="str">
            <v>SETRS ST</v>
          </cell>
          <cell r="AW8904">
            <v>2015</v>
          </cell>
          <cell r="AX8904" t="str">
            <v>25</v>
          </cell>
          <cell r="BB8904" t="str">
            <v>TELCOM ST</v>
          </cell>
          <cell r="BE8904" t="str">
            <v>31</v>
          </cell>
          <cell r="BF8904" t="str">
            <v>2015-S31</v>
          </cell>
          <cell r="BS8904" t="str">
            <v>DTI ST</v>
          </cell>
          <cell r="BW8904" t="str">
            <v>35</v>
          </cell>
        </row>
        <row r="8905">
          <cell r="F8905" t="str">
            <v>IMB/51454/C/OHP1</v>
          </cell>
          <cell r="Q8905">
            <v>4</v>
          </cell>
          <cell r="AQ8905" t="str">
            <v>SETRS ST</v>
          </cell>
          <cell r="AW8905">
            <v>2015</v>
          </cell>
          <cell r="AX8905" t="str">
            <v>26</v>
          </cell>
          <cell r="BB8905" t="str">
            <v>TELCOM ST</v>
          </cell>
          <cell r="BE8905" t="str">
            <v>31</v>
          </cell>
          <cell r="BF8905" t="str">
            <v>2015-S31</v>
          </cell>
          <cell r="BS8905" t="str">
            <v>DTI ST</v>
          </cell>
          <cell r="BW8905" t="str">
            <v>33</v>
          </cell>
        </row>
        <row r="8906">
          <cell r="F8906" t="str">
            <v>IMB/51454/C/OI6O</v>
          </cell>
          <cell r="Q8906">
            <v>6</v>
          </cell>
          <cell r="AQ8906" t="str">
            <v>SETRS ST</v>
          </cell>
          <cell r="AW8906">
            <v>2015</v>
          </cell>
          <cell r="AX8906" t="str">
            <v>25</v>
          </cell>
          <cell r="BB8906" t="str">
            <v>TELCOM ST</v>
          </cell>
          <cell r="BE8906" t="str">
            <v>31</v>
          </cell>
          <cell r="BF8906" t="str">
            <v>2015-S31</v>
          </cell>
          <cell r="BS8906" t="str">
            <v>DTI ST</v>
          </cell>
          <cell r="BW8906" t="str">
            <v>35</v>
          </cell>
        </row>
        <row r="8907">
          <cell r="F8907" t="str">
            <v>IMB/51454/C/OJUB</v>
          </cell>
          <cell r="Q8907">
            <v>7</v>
          </cell>
          <cell r="AQ8907" t="str">
            <v>SETRS ST</v>
          </cell>
          <cell r="AW8907">
            <v>2015</v>
          </cell>
          <cell r="AX8907" t="str">
            <v>25</v>
          </cell>
          <cell r="BB8907" t="str">
            <v>TELCOM ST</v>
          </cell>
          <cell r="BE8907" t="str">
            <v>31</v>
          </cell>
          <cell r="BF8907" t="str">
            <v>2015-S31</v>
          </cell>
          <cell r="BS8907" t="str">
            <v>DTI ST</v>
          </cell>
          <cell r="BW8907" t="str">
            <v>33</v>
          </cell>
        </row>
        <row r="8908">
          <cell r="F8908" t="str">
            <v>IMB/51454/C/OQIT</v>
          </cell>
          <cell r="Q8908">
            <v>9</v>
          </cell>
          <cell r="AQ8908" t="str">
            <v>SETRS ST</v>
          </cell>
          <cell r="AW8908">
            <v>2015</v>
          </cell>
          <cell r="AX8908" t="str">
            <v>25</v>
          </cell>
          <cell r="BB8908" t="str">
            <v>TELCOM ST</v>
          </cell>
          <cell r="BE8908" t="str">
            <v>31</v>
          </cell>
          <cell r="BF8908" t="str">
            <v>2015-S31</v>
          </cell>
          <cell r="BS8908" t="str">
            <v>DTI ST</v>
          </cell>
          <cell r="BW8908" t="str">
            <v>33</v>
          </cell>
        </row>
        <row r="8909">
          <cell r="F8909" t="str">
            <v>IMB/51454/C/OTVS</v>
          </cell>
          <cell r="Q8909">
            <v>4</v>
          </cell>
          <cell r="AQ8909" t="str">
            <v>SETRS ST</v>
          </cell>
          <cell r="AW8909">
            <v>2015</v>
          </cell>
          <cell r="AX8909" t="str">
            <v>22</v>
          </cell>
          <cell r="BB8909" t="str">
            <v>TELCOM ST</v>
          </cell>
          <cell r="BE8909" t="str">
            <v>30</v>
          </cell>
          <cell r="BF8909" t="str">
            <v>2015-S30</v>
          </cell>
          <cell r="BS8909" t="str">
            <v>DTI ST</v>
          </cell>
          <cell r="BW8909" t="str">
            <v>33</v>
          </cell>
        </row>
        <row r="8910">
          <cell r="F8910" t="str">
            <v>IMB/51454/C/OVBS</v>
          </cell>
          <cell r="Q8910">
            <v>5</v>
          </cell>
          <cell r="AQ8910" t="str">
            <v>SETRS ST</v>
          </cell>
          <cell r="AW8910">
            <v>2015</v>
          </cell>
          <cell r="AX8910" t="str">
            <v>25</v>
          </cell>
          <cell r="BB8910" t="str">
            <v>TELCOM ST</v>
          </cell>
          <cell r="BE8910" t="str">
            <v>31</v>
          </cell>
          <cell r="BF8910" t="str">
            <v>2015-S31</v>
          </cell>
          <cell r="BS8910" t="str">
            <v>DTI ST</v>
          </cell>
          <cell r="BW8910" t="str">
            <v>33</v>
          </cell>
        </row>
        <row r="8911">
          <cell r="F8911" t="str">
            <v>IMB/51454/C/P0BR</v>
          </cell>
          <cell r="Q8911">
            <v>10</v>
          </cell>
          <cell r="AQ8911" t="str">
            <v>SETRS ST</v>
          </cell>
          <cell r="AW8911">
            <v>2015</v>
          </cell>
          <cell r="AX8911" t="str">
            <v>35</v>
          </cell>
          <cell r="BB8911" t="str">
            <v>ERRT ST</v>
          </cell>
          <cell r="BE8911" t="str">
            <v>44</v>
          </cell>
          <cell r="BF8911" t="str">
            <v>2015-S44</v>
          </cell>
          <cell r="BS8911" t="str">
            <v>Bal T</v>
          </cell>
          <cell r="BW8911" t="str">
            <v>50</v>
          </cell>
        </row>
        <row r="8912">
          <cell r="F8912" t="str">
            <v>IMB/51454/S/OTVN</v>
          </cell>
          <cell r="Q8912">
            <v>4</v>
          </cell>
          <cell r="AQ8912" t="str">
            <v>SETRS ST</v>
          </cell>
          <cell r="AW8912">
            <v>2015</v>
          </cell>
          <cell r="AX8912" t="str">
            <v>22</v>
          </cell>
          <cell r="BB8912" t="str">
            <v>TELCOM ST</v>
          </cell>
          <cell r="BE8912" t="str">
            <v>45</v>
          </cell>
          <cell r="BF8912" t="str">
            <v>2015-S45</v>
          </cell>
          <cell r="BS8912" t="str">
            <v>Grosselin P</v>
          </cell>
          <cell r="BW8912" t="str">
            <v>45</v>
          </cell>
        </row>
        <row r="8913">
          <cell r="F8913" t="str">
            <v>IMB/51454/X/00VV</v>
          </cell>
          <cell r="Q8913">
            <v>8</v>
          </cell>
          <cell r="AQ8913" t="str">
            <v>SETRS ST</v>
          </cell>
          <cell r="AW8913">
            <v>2015</v>
          </cell>
          <cell r="AX8913" t="str">
            <v>26</v>
          </cell>
          <cell r="BB8913" t="str">
            <v>TELCOM ST</v>
          </cell>
          <cell r="BE8913" t="str">
            <v>31</v>
          </cell>
          <cell r="BF8913" t="str">
            <v>2015-S31</v>
          </cell>
          <cell r="BS8913" t="str">
            <v>DTI ST</v>
          </cell>
          <cell r="BW8913" t="str">
            <v>33</v>
          </cell>
        </row>
        <row r="8914">
          <cell r="F8914" t="str">
            <v>IMB/51454/X/018K</v>
          </cell>
          <cell r="Q8914">
            <v>30</v>
          </cell>
          <cell r="AQ8914" t="str">
            <v>CRJ ST</v>
          </cell>
          <cell r="AW8914">
            <v>2015</v>
          </cell>
          <cell r="AX8914" t="str">
            <v>24</v>
          </cell>
          <cell r="BB8914" t="str">
            <v>CRJ ST</v>
          </cell>
          <cell r="BE8914" t="str">
            <v>24</v>
          </cell>
          <cell r="BF8914" t="str">
            <v>2015-S24</v>
          </cell>
          <cell r="BS8914" t="str">
            <v>Matton V</v>
          </cell>
          <cell r="BW8914" t="str">
            <v>24</v>
          </cell>
        </row>
        <row r="8915">
          <cell r="F8915" t="str">
            <v>IMB/51454/X/01EI</v>
          </cell>
          <cell r="Q8915">
            <v>20</v>
          </cell>
          <cell r="AQ8915" t="str">
            <v>SETRS ST</v>
          </cell>
          <cell r="AW8915">
            <v>2015</v>
          </cell>
          <cell r="AX8915" t="str">
            <v>25</v>
          </cell>
          <cell r="BB8915" t="str">
            <v>Courdain C</v>
          </cell>
          <cell r="BE8915" t="str">
            <v>26</v>
          </cell>
          <cell r="BF8915" t="str">
            <v>2015-S26</v>
          </cell>
          <cell r="BS8915" t="str">
            <v>Courdain C</v>
          </cell>
          <cell r="BW8915" t="str">
            <v>26</v>
          </cell>
        </row>
        <row r="8916">
          <cell r="F8916" t="str">
            <v>IMB/51454/X/01EJ</v>
          </cell>
          <cell r="Q8916">
            <v>17</v>
          </cell>
          <cell r="AQ8916" t="str">
            <v>SETRS ST</v>
          </cell>
          <cell r="AW8916">
            <v>2015</v>
          </cell>
          <cell r="AX8916" t="str">
            <v>25</v>
          </cell>
          <cell r="BB8916" t="str">
            <v>Bal T</v>
          </cell>
          <cell r="BE8916" t="str">
            <v>26</v>
          </cell>
          <cell r="BF8916" t="str">
            <v>2015-S26</v>
          </cell>
          <cell r="BS8916" t="str">
            <v>Bal T</v>
          </cell>
          <cell r="BW8916" t="str">
            <v>26</v>
          </cell>
        </row>
        <row r="8917">
          <cell r="F8917" t="str">
            <v>IMB/51454/C/OFBT</v>
          </cell>
          <cell r="Q8917">
            <v>11</v>
          </cell>
          <cell r="AQ8917" t="str">
            <v>SETRS ST</v>
          </cell>
          <cell r="AW8917">
            <v>2015</v>
          </cell>
          <cell r="AX8917" t="str">
            <v>25</v>
          </cell>
          <cell r="BB8917" t="str">
            <v>Bal T</v>
          </cell>
          <cell r="BE8917" t="str">
            <v>26</v>
          </cell>
          <cell r="BF8917" t="str">
            <v>2015-S26</v>
          </cell>
          <cell r="BS8917" t="str">
            <v>Bal T</v>
          </cell>
          <cell r="BW8917" t="str">
            <v>26</v>
          </cell>
        </row>
        <row r="8918">
          <cell r="F8918" t="str">
            <v>IMB/51454/C/OFXS</v>
          </cell>
          <cell r="Q8918">
            <v>11</v>
          </cell>
          <cell r="AQ8918" t="str">
            <v>SETRS ST</v>
          </cell>
          <cell r="AW8918">
            <v>2015</v>
          </cell>
          <cell r="AX8918" t="str">
            <v>25</v>
          </cell>
          <cell r="BB8918" t="str">
            <v>Bal T</v>
          </cell>
          <cell r="BE8918" t="str">
            <v>26</v>
          </cell>
          <cell r="BF8918" t="str">
            <v>2015-S26</v>
          </cell>
          <cell r="BS8918" t="str">
            <v>Bal T</v>
          </cell>
          <cell r="BW8918" t="str">
            <v>26</v>
          </cell>
        </row>
        <row r="8919">
          <cell r="F8919" t="str">
            <v>IMB/51454/C/OV94</v>
          </cell>
          <cell r="Q8919">
            <v>10</v>
          </cell>
          <cell r="AQ8919" t="str">
            <v>SETRS ST</v>
          </cell>
          <cell r="AW8919" t="str">
            <v/>
          </cell>
          <cell r="AX8919" t="str">
            <v/>
          </cell>
          <cell r="BE8919" t="str">
            <v/>
          </cell>
          <cell r="BF8919" t="str">
            <v/>
          </cell>
          <cell r="BW8919" t="str">
            <v/>
          </cell>
        </row>
        <row r="8920">
          <cell r="F8920" t="str">
            <v>IMB/51454/C/OVNP</v>
          </cell>
          <cell r="Q8920">
            <v>8</v>
          </cell>
          <cell r="AQ8920" t="str">
            <v>SETRS ST</v>
          </cell>
          <cell r="AW8920">
            <v>2015</v>
          </cell>
          <cell r="AX8920" t="str">
            <v>38</v>
          </cell>
          <cell r="BB8920" t="str">
            <v>TELCOM ST</v>
          </cell>
          <cell r="BE8920" t="str">
            <v>41</v>
          </cell>
          <cell r="BF8920" t="str">
            <v>2015-S41</v>
          </cell>
          <cell r="BS8920" t="str">
            <v>Grosselin P</v>
          </cell>
          <cell r="BW8920" t="str">
            <v>42</v>
          </cell>
        </row>
        <row r="8921">
          <cell r="F8921" t="str">
            <v>IMB/51454/C/001L</v>
          </cell>
          <cell r="Q8921">
            <v>16</v>
          </cell>
          <cell r="AQ8921" t="str">
            <v>CRJ ST</v>
          </cell>
          <cell r="AW8921">
            <v>2015</v>
          </cell>
          <cell r="AX8921" t="str">
            <v>29</v>
          </cell>
          <cell r="BB8921" t="str">
            <v>CRJ ST</v>
          </cell>
          <cell r="BE8921" t="str">
            <v>29</v>
          </cell>
          <cell r="BF8921" t="str">
            <v>2015-S29</v>
          </cell>
          <cell r="BS8921" t="str">
            <v>DTI ST</v>
          </cell>
          <cell r="BW8921" t="str">
            <v>35</v>
          </cell>
        </row>
        <row r="8922">
          <cell r="F8922" t="str">
            <v>IMB/51454/C/002M</v>
          </cell>
          <cell r="Q8922">
            <v>7</v>
          </cell>
          <cell r="AQ8922" t="str">
            <v>CRJ ST</v>
          </cell>
          <cell r="AW8922">
            <v>2015</v>
          </cell>
          <cell r="AX8922" t="str">
            <v>29</v>
          </cell>
          <cell r="BB8922" t="str">
            <v>CRJ ST</v>
          </cell>
          <cell r="BE8922" t="str">
            <v>29</v>
          </cell>
          <cell r="BF8922" t="str">
            <v>2015-S29</v>
          </cell>
          <cell r="BS8922" t="str">
            <v>Matton V</v>
          </cell>
          <cell r="BW8922" t="str">
            <v>29</v>
          </cell>
        </row>
        <row r="8923">
          <cell r="F8923" t="str">
            <v>IMB/51454/C/002N</v>
          </cell>
          <cell r="Q8923">
            <v>5</v>
          </cell>
          <cell r="AQ8923" t="str">
            <v>CRJ ST</v>
          </cell>
          <cell r="AW8923">
            <v>2015</v>
          </cell>
          <cell r="AX8923" t="str">
            <v>30</v>
          </cell>
          <cell r="BB8923" t="str">
            <v>CRJ ST</v>
          </cell>
          <cell r="BE8923" t="str">
            <v>30</v>
          </cell>
          <cell r="BF8923" t="str">
            <v>2015-S30</v>
          </cell>
          <cell r="BS8923" t="str">
            <v>DTI ST</v>
          </cell>
          <cell r="BW8923" t="str">
            <v>32</v>
          </cell>
        </row>
        <row r="8924">
          <cell r="F8924" t="str">
            <v>IMB/51454/C/0030</v>
          </cell>
          <cell r="Q8924">
            <v>8</v>
          </cell>
          <cell r="AQ8924" t="str">
            <v>CRJ ST</v>
          </cell>
          <cell r="AW8924">
            <v>2015</v>
          </cell>
          <cell r="AX8924" t="str">
            <v>30</v>
          </cell>
          <cell r="BB8924" t="str">
            <v>CRJ ST</v>
          </cell>
          <cell r="BE8924" t="str">
            <v>30</v>
          </cell>
          <cell r="BF8924" t="str">
            <v>2015-S30</v>
          </cell>
          <cell r="BS8924" t="str">
            <v>DTI ST</v>
          </cell>
          <cell r="BW8924" t="str">
            <v>32</v>
          </cell>
        </row>
        <row r="8925">
          <cell r="F8925" t="str">
            <v>IMB/51454/C/003U</v>
          </cell>
          <cell r="Q8925">
            <v>10</v>
          </cell>
          <cell r="AQ8925" t="str">
            <v>CRJ ST</v>
          </cell>
          <cell r="AW8925">
            <v>2015</v>
          </cell>
          <cell r="AX8925" t="str">
            <v>29</v>
          </cell>
          <cell r="BB8925" t="str">
            <v>CRJ ST</v>
          </cell>
          <cell r="BE8925" t="str">
            <v>29</v>
          </cell>
          <cell r="BF8925" t="str">
            <v>2015-S29</v>
          </cell>
          <cell r="BS8925" t="str">
            <v>DTI ST</v>
          </cell>
          <cell r="BW8925" t="str">
            <v>32</v>
          </cell>
        </row>
        <row r="8926">
          <cell r="F8926" t="str">
            <v>IMB/51454/C/003V</v>
          </cell>
          <cell r="Q8926">
            <v>14</v>
          </cell>
          <cell r="AQ8926" t="str">
            <v>CRJ ST</v>
          </cell>
          <cell r="AW8926">
            <v>2015</v>
          </cell>
          <cell r="AX8926" t="str">
            <v>29</v>
          </cell>
          <cell r="BB8926" t="str">
            <v>CRJ ST</v>
          </cell>
          <cell r="BE8926" t="str">
            <v>29</v>
          </cell>
          <cell r="BF8926" t="str">
            <v>2015-S29</v>
          </cell>
          <cell r="BS8926" t="str">
            <v>DTI ST</v>
          </cell>
          <cell r="BW8926" t="str">
            <v>32</v>
          </cell>
        </row>
        <row r="8927">
          <cell r="F8927" t="str">
            <v>IMB/51454/C/003W</v>
          </cell>
          <cell r="Q8927">
            <v>8</v>
          </cell>
          <cell r="AQ8927" t="str">
            <v>CRJ ST</v>
          </cell>
          <cell r="AW8927">
            <v>2015</v>
          </cell>
          <cell r="AX8927" t="str">
            <v>29</v>
          </cell>
          <cell r="BB8927" t="str">
            <v>CRJ ST</v>
          </cell>
          <cell r="BE8927" t="str">
            <v>29</v>
          </cell>
          <cell r="BF8927" t="str">
            <v>2015-S29</v>
          </cell>
          <cell r="BS8927" t="str">
            <v>DTI ST</v>
          </cell>
          <cell r="BW8927" t="str">
            <v>32</v>
          </cell>
        </row>
        <row r="8928">
          <cell r="F8928" t="str">
            <v>IMB/51454/C/003X</v>
          </cell>
          <cell r="Q8928">
            <v>12</v>
          </cell>
          <cell r="AQ8928" t="str">
            <v>SETRS ST</v>
          </cell>
          <cell r="AW8928">
            <v>2015</v>
          </cell>
          <cell r="AX8928" t="str">
            <v>35</v>
          </cell>
          <cell r="BB8928" t="str">
            <v>ERRT ST</v>
          </cell>
          <cell r="BE8928" t="str">
            <v>44</v>
          </cell>
          <cell r="BF8928" t="str">
            <v>2015-S44</v>
          </cell>
          <cell r="BS8928" t="str">
            <v>Bal T</v>
          </cell>
          <cell r="BW8928" t="str">
            <v>50</v>
          </cell>
        </row>
        <row r="8929">
          <cell r="F8929" t="str">
            <v>IMB/51454/C/003Y</v>
          </cell>
          <cell r="Q8929">
            <v>14</v>
          </cell>
          <cell r="AQ8929" t="str">
            <v>SETRS ST</v>
          </cell>
          <cell r="AW8929">
            <v>2015</v>
          </cell>
          <cell r="AX8929" t="str">
            <v>35</v>
          </cell>
          <cell r="BB8929" t="str">
            <v>ERRT ST</v>
          </cell>
          <cell r="BE8929" t="str">
            <v>44</v>
          </cell>
          <cell r="BF8929" t="str">
            <v>2015-S44</v>
          </cell>
          <cell r="BS8929" t="str">
            <v>Bal T</v>
          </cell>
          <cell r="BW8929" t="str">
            <v>50</v>
          </cell>
        </row>
        <row r="8930">
          <cell r="F8930" t="str">
            <v>IMB/51454/C/OCWX</v>
          </cell>
          <cell r="Q8930">
            <v>10</v>
          </cell>
          <cell r="AQ8930" t="str">
            <v>CRJ ST</v>
          </cell>
          <cell r="AW8930">
            <v>2015</v>
          </cell>
          <cell r="AX8930" t="str">
            <v>28</v>
          </cell>
          <cell r="BB8930" t="str">
            <v>CRJ ST</v>
          </cell>
          <cell r="BE8930" t="str">
            <v>28</v>
          </cell>
          <cell r="BF8930" t="str">
            <v>2015-S28</v>
          </cell>
          <cell r="BS8930" t="str">
            <v>DTI ST</v>
          </cell>
          <cell r="BW8930" t="str">
            <v>29</v>
          </cell>
        </row>
        <row r="8931">
          <cell r="F8931" t="str">
            <v>IMB/51454/C/ODFM</v>
          </cell>
          <cell r="Q8931">
            <v>11</v>
          </cell>
          <cell r="AQ8931" t="str">
            <v>CRJ ST</v>
          </cell>
          <cell r="AW8931">
            <v>2015</v>
          </cell>
          <cell r="AX8931" t="str">
            <v>30</v>
          </cell>
          <cell r="BB8931" t="str">
            <v>CRJ ST</v>
          </cell>
          <cell r="BE8931" t="str">
            <v>30</v>
          </cell>
          <cell r="BF8931" t="str">
            <v>2015-S30</v>
          </cell>
          <cell r="BS8931" t="str">
            <v>DTI ST</v>
          </cell>
          <cell r="BW8931" t="str">
            <v>32</v>
          </cell>
        </row>
        <row r="8932">
          <cell r="F8932" t="str">
            <v>IMB/51454/C/ODG9</v>
          </cell>
          <cell r="Q8932">
            <v>1</v>
          </cell>
          <cell r="AQ8932" t="str">
            <v>SETRS ST</v>
          </cell>
          <cell r="AW8932">
            <v>2017</v>
          </cell>
          <cell r="AX8932" t="str">
            <v>02</v>
          </cell>
          <cell r="BB8932" t="str">
            <v>3ID2PLUS ST</v>
          </cell>
          <cell r="BE8932" t="str">
            <v/>
          </cell>
          <cell r="BF8932" t="str">
            <v/>
          </cell>
          <cell r="BW8932" t="str">
            <v/>
          </cell>
        </row>
        <row r="8933">
          <cell r="F8933" t="str">
            <v>IMB/51454/C/ODJH</v>
          </cell>
          <cell r="Q8933">
            <v>4</v>
          </cell>
          <cell r="AQ8933" t="str">
            <v>SETRS ST</v>
          </cell>
          <cell r="AW8933">
            <v>2017</v>
          </cell>
          <cell r="AX8933" t="str">
            <v>02</v>
          </cell>
          <cell r="BB8933" t="str">
            <v>3ID2PLUS ST</v>
          </cell>
          <cell r="BE8933" t="str">
            <v/>
          </cell>
          <cell r="BF8933" t="str">
            <v/>
          </cell>
          <cell r="BW8933" t="str">
            <v/>
          </cell>
        </row>
        <row r="8934">
          <cell r="F8934" t="str">
            <v>IMB/51454/C/ODLJ</v>
          </cell>
          <cell r="Q8934">
            <v>12</v>
          </cell>
          <cell r="AQ8934" t="str">
            <v>CRJ ST</v>
          </cell>
          <cell r="AW8934">
            <v>2015</v>
          </cell>
          <cell r="AX8934" t="str">
            <v>38</v>
          </cell>
          <cell r="BB8934" t="str">
            <v>CRJ ST</v>
          </cell>
          <cell r="BE8934" t="str">
            <v>38</v>
          </cell>
          <cell r="BF8934" t="str">
            <v>2015-S38</v>
          </cell>
          <cell r="BS8934" t="str">
            <v>Grosselin P</v>
          </cell>
          <cell r="BW8934" t="str">
            <v>40</v>
          </cell>
        </row>
        <row r="8935">
          <cell r="F8935" t="str">
            <v>IMB/51454/C/ODTU</v>
          </cell>
          <cell r="Q8935">
            <v>9</v>
          </cell>
          <cell r="AQ8935" t="str">
            <v>CRJ ST</v>
          </cell>
          <cell r="AW8935">
            <v>2015</v>
          </cell>
          <cell r="AX8935" t="str">
            <v>30</v>
          </cell>
          <cell r="BB8935" t="str">
            <v>CRJ ST</v>
          </cell>
          <cell r="BE8935" t="str">
            <v>30</v>
          </cell>
          <cell r="BF8935" t="str">
            <v>2015-S30</v>
          </cell>
          <cell r="BS8935" t="str">
            <v>DTI ST</v>
          </cell>
          <cell r="BW8935" t="str">
            <v>32</v>
          </cell>
        </row>
        <row r="8936">
          <cell r="F8936" t="str">
            <v>IMB/51454/C/ODV3</v>
          </cell>
          <cell r="Q8936">
            <v>12</v>
          </cell>
          <cell r="AQ8936" t="str">
            <v>CRJ ST</v>
          </cell>
          <cell r="AW8936">
            <v>2015</v>
          </cell>
          <cell r="AX8936" t="str">
            <v>28</v>
          </cell>
          <cell r="BB8936" t="str">
            <v>CRJ ST</v>
          </cell>
          <cell r="BE8936" t="str">
            <v>28</v>
          </cell>
          <cell r="BF8936" t="str">
            <v>2015-S28</v>
          </cell>
          <cell r="BS8936" t="str">
            <v>Batik C</v>
          </cell>
          <cell r="BW8936" t="str">
            <v>35</v>
          </cell>
        </row>
        <row r="8937">
          <cell r="F8937" t="str">
            <v>IMB/51454/C/ODV8</v>
          </cell>
          <cell r="Q8937">
            <v>7</v>
          </cell>
          <cell r="AQ8937" t="str">
            <v>CRJ ST</v>
          </cell>
          <cell r="AW8937">
            <v>2015</v>
          </cell>
          <cell r="AX8937" t="str">
            <v>30</v>
          </cell>
          <cell r="BB8937" t="str">
            <v>CRJ ST</v>
          </cell>
          <cell r="BE8937" t="str">
            <v>30</v>
          </cell>
          <cell r="BF8937" t="str">
            <v>2015-S30</v>
          </cell>
          <cell r="BS8937" t="str">
            <v>Matton V</v>
          </cell>
          <cell r="BW8937" t="str">
            <v>31</v>
          </cell>
        </row>
        <row r="8938">
          <cell r="F8938" t="str">
            <v>IMB/51454/C/ODW1</v>
          </cell>
          <cell r="Q8938">
            <v>9</v>
          </cell>
          <cell r="AQ8938" t="str">
            <v>CRJ ST</v>
          </cell>
          <cell r="AW8938">
            <v>2015</v>
          </cell>
          <cell r="AX8938" t="str">
            <v>30</v>
          </cell>
          <cell r="BB8938" t="str">
            <v>CRJ ST</v>
          </cell>
          <cell r="BE8938" t="str">
            <v>30</v>
          </cell>
          <cell r="BF8938" t="str">
            <v>2015-S30</v>
          </cell>
          <cell r="BS8938" t="str">
            <v>Matton V</v>
          </cell>
          <cell r="BW8938" t="str">
            <v>31</v>
          </cell>
        </row>
        <row r="8939">
          <cell r="F8939" t="str">
            <v>IMB/51454/C/ODX6</v>
          </cell>
          <cell r="Q8939">
            <v>6</v>
          </cell>
          <cell r="AQ8939" t="str">
            <v>CRJ ST</v>
          </cell>
          <cell r="AW8939">
            <v>2015</v>
          </cell>
          <cell r="AX8939" t="str">
            <v>28</v>
          </cell>
          <cell r="BB8939" t="str">
            <v>CRJ ST</v>
          </cell>
          <cell r="BE8939" t="str">
            <v>28</v>
          </cell>
          <cell r="BF8939" t="str">
            <v>2015-S28</v>
          </cell>
          <cell r="BS8939" t="str">
            <v>DTI ST</v>
          </cell>
          <cell r="BW8939" t="str">
            <v>29</v>
          </cell>
        </row>
        <row r="8940">
          <cell r="F8940" t="str">
            <v>IMB/51454/C/ODX9</v>
          </cell>
          <cell r="Q8940">
            <v>13</v>
          </cell>
          <cell r="AQ8940" t="str">
            <v>CRJ ST</v>
          </cell>
          <cell r="AW8940">
            <v>2015</v>
          </cell>
          <cell r="AX8940" t="str">
            <v>28</v>
          </cell>
          <cell r="BB8940" t="str">
            <v>CRJ ST</v>
          </cell>
          <cell r="BE8940" t="str">
            <v>28</v>
          </cell>
          <cell r="BF8940" t="str">
            <v>2015-S28</v>
          </cell>
          <cell r="BS8940" t="str">
            <v>Batik C</v>
          </cell>
          <cell r="BW8940" t="str">
            <v>35</v>
          </cell>
        </row>
        <row r="8941">
          <cell r="F8941" t="str">
            <v>IMB/51454/C/ODXC</v>
          </cell>
          <cell r="Q8941">
            <v>9</v>
          </cell>
          <cell r="AQ8941" t="str">
            <v>CRJ ST</v>
          </cell>
          <cell r="AW8941">
            <v>2015</v>
          </cell>
          <cell r="AX8941" t="str">
            <v>30</v>
          </cell>
          <cell r="BB8941" t="str">
            <v>CRJ ST</v>
          </cell>
          <cell r="BE8941" t="str">
            <v>30</v>
          </cell>
          <cell r="BF8941" t="str">
            <v>2015-S30</v>
          </cell>
          <cell r="BS8941" t="str">
            <v>Matton V</v>
          </cell>
          <cell r="BW8941" t="str">
            <v>31</v>
          </cell>
        </row>
        <row r="8942">
          <cell r="F8942" t="str">
            <v>IMB/51454/C/ODXS</v>
          </cell>
          <cell r="Q8942">
            <v>9</v>
          </cell>
          <cell r="AQ8942" t="str">
            <v>CRJ ST</v>
          </cell>
          <cell r="AW8942">
            <v>2015</v>
          </cell>
          <cell r="AX8942" t="str">
            <v>30</v>
          </cell>
          <cell r="BB8942" t="str">
            <v>CRJ ST</v>
          </cell>
          <cell r="BE8942" t="str">
            <v>30</v>
          </cell>
          <cell r="BF8942" t="str">
            <v>2015-S30</v>
          </cell>
          <cell r="BS8942" t="str">
            <v>Matton V</v>
          </cell>
          <cell r="BW8942" t="str">
            <v>31</v>
          </cell>
        </row>
        <row r="8943">
          <cell r="F8943" t="str">
            <v>IMB/51454/C/OE0J</v>
          </cell>
          <cell r="Q8943">
            <v>9</v>
          </cell>
          <cell r="AQ8943" t="str">
            <v>CRJ ST</v>
          </cell>
          <cell r="AW8943">
            <v>2015</v>
          </cell>
          <cell r="AX8943" t="str">
            <v>30</v>
          </cell>
          <cell r="BB8943" t="str">
            <v>CRJ ST</v>
          </cell>
          <cell r="BE8943" t="str">
            <v>30</v>
          </cell>
          <cell r="BF8943" t="str">
            <v>2015-S30</v>
          </cell>
          <cell r="BS8943" t="str">
            <v>Matton V</v>
          </cell>
          <cell r="BW8943" t="str">
            <v>31</v>
          </cell>
        </row>
        <row r="8944">
          <cell r="F8944" t="str">
            <v>IMB/51454/C/OE3M</v>
          </cell>
          <cell r="Q8944">
            <v>7</v>
          </cell>
          <cell r="AQ8944" t="str">
            <v>CRJ ST</v>
          </cell>
          <cell r="AW8944">
            <v>2015</v>
          </cell>
          <cell r="AX8944" t="str">
            <v>30</v>
          </cell>
          <cell r="BB8944" t="str">
            <v>CRJ ST</v>
          </cell>
          <cell r="BE8944" t="str">
            <v>30</v>
          </cell>
          <cell r="BF8944" t="str">
            <v>2015-S30</v>
          </cell>
          <cell r="BS8944" t="str">
            <v>Matton V</v>
          </cell>
          <cell r="BW8944" t="str">
            <v>31</v>
          </cell>
        </row>
        <row r="8945">
          <cell r="F8945" t="str">
            <v>IMB/51454/C/OE3P</v>
          </cell>
          <cell r="Q8945">
            <v>9</v>
          </cell>
          <cell r="AQ8945" t="str">
            <v>CRJ ST</v>
          </cell>
          <cell r="AW8945">
            <v>2015</v>
          </cell>
          <cell r="AX8945" t="str">
            <v>30</v>
          </cell>
          <cell r="BB8945" t="str">
            <v>CRJ ST</v>
          </cell>
          <cell r="BE8945" t="str">
            <v>30</v>
          </cell>
          <cell r="BF8945" t="str">
            <v>2015-S30</v>
          </cell>
          <cell r="BS8945" t="str">
            <v>Matton V</v>
          </cell>
          <cell r="BW8945" t="str">
            <v>31</v>
          </cell>
        </row>
        <row r="8946">
          <cell r="F8946" t="str">
            <v>IMB/51454/C/OE5R</v>
          </cell>
          <cell r="Q8946">
            <v>9</v>
          </cell>
          <cell r="AQ8946" t="str">
            <v>CRJ ST</v>
          </cell>
          <cell r="AW8946">
            <v>2015</v>
          </cell>
          <cell r="AX8946" t="str">
            <v>30</v>
          </cell>
          <cell r="BB8946" t="str">
            <v>CRJ ST</v>
          </cell>
          <cell r="BE8946" t="str">
            <v>30</v>
          </cell>
          <cell r="BF8946" t="str">
            <v>2015-S30</v>
          </cell>
          <cell r="BS8946" t="str">
            <v>Matton V</v>
          </cell>
          <cell r="BW8946" t="str">
            <v>31</v>
          </cell>
        </row>
        <row r="8947">
          <cell r="F8947" t="str">
            <v>IMB/51454/C/OE6C</v>
          </cell>
          <cell r="Q8947">
            <v>7</v>
          </cell>
          <cell r="AQ8947" t="str">
            <v>CRJ ST</v>
          </cell>
          <cell r="AW8947">
            <v>2015</v>
          </cell>
          <cell r="AX8947" t="str">
            <v>28</v>
          </cell>
          <cell r="BB8947" t="str">
            <v>CRJ ST</v>
          </cell>
          <cell r="BE8947" t="str">
            <v>28</v>
          </cell>
          <cell r="BF8947" t="str">
            <v>2015-S28</v>
          </cell>
          <cell r="BS8947" t="str">
            <v>DTI ST</v>
          </cell>
          <cell r="BW8947" t="str">
            <v>29</v>
          </cell>
        </row>
        <row r="8948">
          <cell r="F8948" t="str">
            <v>IMB/51454/C/OEBY</v>
          </cell>
          <cell r="Q8948">
            <v>10</v>
          </cell>
          <cell r="AQ8948" t="str">
            <v>CRJ ST</v>
          </cell>
          <cell r="AW8948">
            <v>2015</v>
          </cell>
          <cell r="AX8948" t="str">
            <v>30</v>
          </cell>
          <cell r="BB8948" t="str">
            <v>CRJ ST</v>
          </cell>
          <cell r="BE8948" t="str">
            <v>30</v>
          </cell>
          <cell r="BF8948" t="str">
            <v>2015-S30</v>
          </cell>
          <cell r="BS8948" t="str">
            <v>DTI ST</v>
          </cell>
          <cell r="BW8948" t="str">
            <v>32</v>
          </cell>
        </row>
        <row r="8949">
          <cell r="F8949" t="str">
            <v>IMB/51454/C/OESA</v>
          </cell>
          <cell r="Q8949">
            <v>4</v>
          </cell>
          <cell r="AQ8949" t="str">
            <v>CRJ ST</v>
          </cell>
          <cell r="AW8949">
            <v>2015</v>
          </cell>
          <cell r="AX8949" t="str">
            <v>30</v>
          </cell>
          <cell r="BB8949" t="str">
            <v>CRJ ST</v>
          </cell>
          <cell r="BE8949" t="str">
            <v>30</v>
          </cell>
          <cell r="BF8949" t="str">
            <v>2015-S30</v>
          </cell>
          <cell r="BS8949" t="str">
            <v>DTI ST</v>
          </cell>
          <cell r="BW8949" t="str">
            <v>33</v>
          </cell>
        </row>
        <row r="8950">
          <cell r="F8950" t="str">
            <v>IMB/51454/C/OFND</v>
          </cell>
          <cell r="Q8950">
            <v>9</v>
          </cell>
          <cell r="AQ8950" t="str">
            <v>CRJ ST</v>
          </cell>
          <cell r="AW8950">
            <v>2015</v>
          </cell>
          <cell r="AX8950" t="str">
            <v>30</v>
          </cell>
          <cell r="BB8950" t="str">
            <v>CRJ ST</v>
          </cell>
          <cell r="BE8950" t="str">
            <v>30</v>
          </cell>
          <cell r="BF8950" t="str">
            <v>2015-S30</v>
          </cell>
          <cell r="BS8950" t="str">
            <v>DTI ST</v>
          </cell>
          <cell r="BW8950" t="str">
            <v>32</v>
          </cell>
        </row>
        <row r="8951">
          <cell r="F8951" t="str">
            <v>IMB/51454/C/OFWV</v>
          </cell>
          <cell r="Q8951">
            <v>11</v>
          </cell>
          <cell r="AQ8951" t="str">
            <v>CRJ ST</v>
          </cell>
          <cell r="AW8951">
            <v>2015</v>
          </cell>
          <cell r="AX8951" t="str">
            <v>30</v>
          </cell>
          <cell r="BB8951" t="str">
            <v>CRJ ST</v>
          </cell>
          <cell r="BE8951" t="str">
            <v>30</v>
          </cell>
          <cell r="BF8951" t="str">
            <v>2015-S30</v>
          </cell>
          <cell r="BS8951" t="str">
            <v>DTI ST</v>
          </cell>
          <cell r="BW8951" t="str">
            <v>32</v>
          </cell>
        </row>
        <row r="8952">
          <cell r="F8952" t="str">
            <v>IMB/51454/C/OFYZ</v>
          </cell>
          <cell r="Q8952">
            <v>20</v>
          </cell>
          <cell r="AQ8952" t="str">
            <v>CRJ ST</v>
          </cell>
          <cell r="AW8952">
            <v>2015</v>
          </cell>
          <cell r="AX8952" t="str">
            <v>28</v>
          </cell>
          <cell r="BB8952" t="str">
            <v>CRJ ST</v>
          </cell>
          <cell r="BE8952" t="str">
            <v>28</v>
          </cell>
          <cell r="BF8952" t="str">
            <v>2015-S28</v>
          </cell>
          <cell r="BS8952" t="str">
            <v>DTI ST</v>
          </cell>
          <cell r="BW8952" t="str">
            <v>30</v>
          </cell>
        </row>
        <row r="8953">
          <cell r="F8953" t="str">
            <v>IMB/51454/C/OG4G</v>
          </cell>
          <cell r="Q8953">
            <v>8</v>
          </cell>
          <cell r="AQ8953" t="str">
            <v>CRJ ST</v>
          </cell>
          <cell r="AW8953">
            <v>2015</v>
          </cell>
          <cell r="AX8953" t="str">
            <v>29</v>
          </cell>
          <cell r="BB8953" t="str">
            <v>CRJ ST</v>
          </cell>
          <cell r="BE8953" t="str">
            <v>29</v>
          </cell>
          <cell r="BF8953" t="str">
            <v>2015-S29</v>
          </cell>
          <cell r="BS8953" t="str">
            <v>Matton V</v>
          </cell>
          <cell r="BW8953" t="str">
            <v>29</v>
          </cell>
        </row>
        <row r="8954">
          <cell r="F8954" t="str">
            <v>IMB/51454/C/OG7P</v>
          </cell>
          <cell r="Q8954">
            <v>55</v>
          </cell>
          <cell r="AQ8954" t="str">
            <v>CRJ ST</v>
          </cell>
          <cell r="AW8954">
            <v>2015</v>
          </cell>
          <cell r="AX8954" t="str">
            <v>42</v>
          </cell>
          <cell r="BB8954" t="str">
            <v>CRJ ST</v>
          </cell>
          <cell r="BE8954" t="str">
            <v>42</v>
          </cell>
          <cell r="BF8954" t="str">
            <v>2015-S42</v>
          </cell>
          <cell r="BS8954" t="str">
            <v>Grosselin P</v>
          </cell>
          <cell r="BW8954" t="str">
            <v>42</v>
          </cell>
        </row>
        <row r="8955">
          <cell r="F8955" t="str">
            <v>IMB/51454/C/OG8D</v>
          </cell>
          <cell r="Q8955">
            <v>9</v>
          </cell>
          <cell r="AQ8955" t="str">
            <v>CRJ ST</v>
          </cell>
          <cell r="AW8955">
            <v>2015</v>
          </cell>
          <cell r="AX8955" t="str">
            <v>29</v>
          </cell>
          <cell r="BB8955" t="str">
            <v>CRJ ST</v>
          </cell>
          <cell r="BE8955" t="str">
            <v>29</v>
          </cell>
          <cell r="BF8955" t="str">
            <v>2015-S29</v>
          </cell>
          <cell r="BS8955" t="str">
            <v>Matton V</v>
          </cell>
          <cell r="BW8955" t="str">
            <v>29</v>
          </cell>
        </row>
        <row r="8956">
          <cell r="F8956" t="str">
            <v>IMB/51454/C/OGD5</v>
          </cell>
          <cell r="Q8956">
            <v>8</v>
          </cell>
          <cell r="AQ8956" t="str">
            <v>CRJ ST</v>
          </cell>
          <cell r="AW8956">
            <v>2015</v>
          </cell>
          <cell r="AX8956" t="str">
            <v>29</v>
          </cell>
          <cell r="BB8956" t="str">
            <v>CRJ ST</v>
          </cell>
          <cell r="BE8956" t="str">
            <v>29</v>
          </cell>
          <cell r="BF8956" t="str">
            <v>2015-S29</v>
          </cell>
          <cell r="BS8956" t="str">
            <v>Matton V</v>
          </cell>
          <cell r="BW8956" t="str">
            <v>29</v>
          </cell>
        </row>
        <row r="8957">
          <cell r="F8957" t="str">
            <v>IMB/51454/C/OGHW</v>
          </cell>
          <cell r="Q8957">
            <v>17</v>
          </cell>
          <cell r="AQ8957" t="str">
            <v>CRJ ST</v>
          </cell>
          <cell r="AW8957">
            <v>2015</v>
          </cell>
          <cell r="AX8957" t="str">
            <v>29</v>
          </cell>
          <cell r="BB8957" t="str">
            <v>CRJ ST</v>
          </cell>
          <cell r="BE8957" t="str">
            <v>29</v>
          </cell>
          <cell r="BF8957" t="str">
            <v>2015-S29</v>
          </cell>
          <cell r="BS8957" t="str">
            <v>Matton V</v>
          </cell>
          <cell r="BW8957" t="str">
            <v>29</v>
          </cell>
        </row>
        <row r="8958">
          <cell r="F8958" t="str">
            <v>IMB/51454/C/OGLL</v>
          </cell>
          <cell r="Q8958">
            <v>8</v>
          </cell>
          <cell r="AQ8958" t="str">
            <v>CRJ ST</v>
          </cell>
          <cell r="AW8958">
            <v>2015</v>
          </cell>
          <cell r="AX8958" t="str">
            <v>29</v>
          </cell>
          <cell r="BB8958" t="str">
            <v>CRJ ST</v>
          </cell>
          <cell r="BE8958" t="str">
            <v>29</v>
          </cell>
          <cell r="BF8958" t="str">
            <v>2015-S29</v>
          </cell>
          <cell r="BS8958" t="str">
            <v>Matton V</v>
          </cell>
          <cell r="BW8958" t="str">
            <v>29</v>
          </cell>
        </row>
        <row r="8959">
          <cell r="F8959" t="str">
            <v>IMB/51454/C/OGQE</v>
          </cell>
          <cell r="Q8959">
            <v>8</v>
          </cell>
          <cell r="AQ8959" t="str">
            <v>CRJ ST</v>
          </cell>
          <cell r="AW8959">
            <v>2015</v>
          </cell>
          <cell r="AX8959" t="str">
            <v>29</v>
          </cell>
          <cell r="BB8959" t="str">
            <v>CRJ ST</v>
          </cell>
          <cell r="BE8959" t="str">
            <v>29</v>
          </cell>
          <cell r="BF8959" t="str">
            <v>2015-S29</v>
          </cell>
          <cell r="BS8959" t="str">
            <v>Matton V</v>
          </cell>
          <cell r="BW8959" t="str">
            <v>29</v>
          </cell>
        </row>
        <row r="8960">
          <cell r="F8960" t="str">
            <v>IMB/51454/C/OGU1</v>
          </cell>
          <cell r="Q8960">
            <v>6</v>
          </cell>
          <cell r="AQ8960" t="str">
            <v>CRJ ST</v>
          </cell>
          <cell r="AW8960">
            <v>2015</v>
          </cell>
          <cell r="AX8960" t="str">
            <v>30</v>
          </cell>
          <cell r="BB8960" t="str">
            <v>CRJ ST</v>
          </cell>
          <cell r="BE8960" t="str">
            <v>30</v>
          </cell>
          <cell r="BF8960" t="str">
            <v>2015-S30</v>
          </cell>
          <cell r="BS8960" t="str">
            <v>DTI ST</v>
          </cell>
          <cell r="BW8960" t="str">
            <v>33</v>
          </cell>
        </row>
        <row r="8961">
          <cell r="F8961" t="str">
            <v>IMB/51454/C/OGVJ</v>
          </cell>
          <cell r="Q8961">
            <v>7</v>
          </cell>
          <cell r="AQ8961" t="str">
            <v>CRJ ST</v>
          </cell>
          <cell r="AW8961">
            <v>2015</v>
          </cell>
          <cell r="AX8961" t="str">
            <v>30</v>
          </cell>
          <cell r="BB8961" t="str">
            <v>CRJ ST</v>
          </cell>
          <cell r="BE8961" t="str">
            <v>30</v>
          </cell>
          <cell r="BF8961" t="str">
            <v>2015-S30</v>
          </cell>
          <cell r="BS8961" t="str">
            <v>DTI ST</v>
          </cell>
          <cell r="BW8961" t="str">
            <v>35</v>
          </cell>
        </row>
        <row r="8962">
          <cell r="F8962" t="str">
            <v>IMB/51454/C/OGZX</v>
          </cell>
          <cell r="Q8962">
            <v>5</v>
          </cell>
          <cell r="AQ8962" t="str">
            <v>CRJ ST</v>
          </cell>
          <cell r="AW8962">
            <v>2015</v>
          </cell>
          <cell r="AX8962" t="str">
            <v>39</v>
          </cell>
          <cell r="BB8962" t="str">
            <v>CRJ ST</v>
          </cell>
          <cell r="BE8962" t="str">
            <v>39</v>
          </cell>
          <cell r="BF8962" t="str">
            <v>2015-S39</v>
          </cell>
          <cell r="BS8962" t="str">
            <v>Grosselin P</v>
          </cell>
          <cell r="BW8962" t="str">
            <v>39</v>
          </cell>
        </row>
        <row r="8963">
          <cell r="F8963" t="str">
            <v>IMB/51454/C/OH4K</v>
          </cell>
          <cell r="Q8963">
            <v>12</v>
          </cell>
          <cell r="AQ8963" t="str">
            <v>CRJ ST</v>
          </cell>
          <cell r="AW8963">
            <v>2015</v>
          </cell>
          <cell r="AX8963" t="str">
            <v>40</v>
          </cell>
          <cell r="BB8963" t="str">
            <v>CRJ ST</v>
          </cell>
          <cell r="BE8963" t="str">
            <v>40</v>
          </cell>
          <cell r="BF8963" t="str">
            <v>2015-S40</v>
          </cell>
          <cell r="BS8963" t="str">
            <v>Grosselin P</v>
          </cell>
          <cell r="BW8963" t="str">
            <v>40</v>
          </cell>
        </row>
        <row r="8964">
          <cell r="F8964" t="str">
            <v>IMB/51454/C/OH6N</v>
          </cell>
          <cell r="Q8964">
            <v>10</v>
          </cell>
          <cell r="AQ8964" t="str">
            <v>SETRS ST</v>
          </cell>
          <cell r="AW8964">
            <v>2017</v>
          </cell>
          <cell r="AX8964" t="str">
            <v>02</v>
          </cell>
          <cell r="BB8964" t="str">
            <v>TELCOM ST</v>
          </cell>
          <cell r="BE8964" t="str">
            <v>04</v>
          </cell>
          <cell r="BF8964" t="str">
            <v>2017-S04</v>
          </cell>
          <cell r="BS8964" t="str">
            <v>A affecter</v>
          </cell>
          <cell r="BW8964" t="str">
            <v/>
          </cell>
        </row>
        <row r="8965">
          <cell r="F8965" t="str">
            <v>IMB/51454/C/OH8B</v>
          </cell>
          <cell r="Q8965">
            <v>28</v>
          </cell>
          <cell r="AQ8965" t="str">
            <v>CRJ ST</v>
          </cell>
          <cell r="AW8965">
            <v>2015</v>
          </cell>
          <cell r="AX8965" t="str">
            <v>28</v>
          </cell>
          <cell r="BB8965" t="str">
            <v>CRJ ST</v>
          </cell>
          <cell r="BE8965" t="str">
            <v>28</v>
          </cell>
          <cell r="BF8965" t="str">
            <v>2015-S28</v>
          </cell>
          <cell r="BS8965" t="str">
            <v>DTI ST</v>
          </cell>
          <cell r="BW8965" t="str">
            <v>29</v>
          </cell>
        </row>
        <row r="8966">
          <cell r="F8966" t="str">
            <v>IMB/51454/C/OZR3</v>
          </cell>
          <cell r="Q8966">
            <v>1</v>
          </cell>
          <cell r="AQ8966" t="str">
            <v>Annulé</v>
          </cell>
          <cell r="AW8966" t="str">
            <v/>
          </cell>
          <cell r="AX8966" t="str">
            <v/>
          </cell>
          <cell r="BB8966" t="str">
            <v>Annulé</v>
          </cell>
          <cell r="BE8966" t="str">
            <v/>
          </cell>
          <cell r="BF8966" t="str">
            <v/>
          </cell>
          <cell r="BS8966" t="str">
            <v>Annulé</v>
          </cell>
          <cell r="BW8966" t="str">
            <v/>
          </cell>
        </row>
        <row r="8967">
          <cell r="F8967" t="str">
            <v>IMB/51454/C/OHWR</v>
          </cell>
          <cell r="Q8967">
            <v>19</v>
          </cell>
          <cell r="AQ8967" t="str">
            <v>CRJ ST</v>
          </cell>
          <cell r="AW8967">
            <v>2015</v>
          </cell>
          <cell r="AX8967" t="str">
            <v>29</v>
          </cell>
          <cell r="BB8967" t="str">
            <v>CRJ ST</v>
          </cell>
          <cell r="BE8967" t="str">
            <v>29</v>
          </cell>
          <cell r="BF8967" t="str">
            <v>2015-S29</v>
          </cell>
          <cell r="BS8967" t="str">
            <v>Matton V</v>
          </cell>
          <cell r="BW8967" t="str">
            <v>29</v>
          </cell>
        </row>
        <row r="8968">
          <cell r="F8968" t="str">
            <v>IMB/51454/C/OHZS</v>
          </cell>
          <cell r="Q8968">
            <v>23</v>
          </cell>
          <cell r="AQ8968" t="str">
            <v>CRJ ST</v>
          </cell>
          <cell r="AW8968">
            <v>2015</v>
          </cell>
          <cell r="AX8968" t="str">
            <v>29</v>
          </cell>
          <cell r="BB8968" t="str">
            <v>CRJ ST</v>
          </cell>
          <cell r="BE8968" t="str">
            <v>29</v>
          </cell>
          <cell r="BF8968" t="str">
            <v>2015-S29</v>
          </cell>
          <cell r="BS8968" t="str">
            <v>Matton V</v>
          </cell>
          <cell r="BW8968" t="str">
            <v>29</v>
          </cell>
        </row>
        <row r="8969">
          <cell r="F8969" t="str">
            <v>IMB/51454/C/OZP8</v>
          </cell>
          <cell r="Q8969">
            <v>1</v>
          </cell>
          <cell r="AQ8969" t="str">
            <v>Annulé</v>
          </cell>
          <cell r="AW8969" t="str">
            <v/>
          </cell>
          <cell r="AX8969" t="str">
            <v/>
          </cell>
          <cell r="BB8969" t="str">
            <v>Annulé</v>
          </cell>
          <cell r="BE8969" t="str">
            <v/>
          </cell>
          <cell r="BF8969" t="str">
            <v/>
          </cell>
          <cell r="BS8969" t="str">
            <v>Annulé</v>
          </cell>
          <cell r="BW8969" t="str">
            <v/>
          </cell>
        </row>
        <row r="8970">
          <cell r="F8970" t="str">
            <v>IMB/51454/C/P0TW</v>
          </cell>
          <cell r="Q8970">
            <v>1</v>
          </cell>
          <cell r="AQ8970" t="str">
            <v>Annulé</v>
          </cell>
          <cell r="AW8970" t="str">
            <v/>
          </cell>
          <cell r="AX8970" t="str">
            <v/>
          </cell>
          <cell r="BB8970" t="str">
            <v>Annulé</v>
          </cell>
          <cell r="BE8970" t="str">
            <v/>
          </cell>
          <cell r="BF8970" t="str">
            <v/>
          </cell>
          <cell r="BS8970" t="str">
            <v>Annulé</v>
          </cell>
          <cell r="BW8970" t="str">
            <v/>
          </cell>
        </row>
        <row r="8971">
          <cell r="F8971" t="str">
            <v>IMB/51454/C/OIOX</v>
          </cell>
          <cell r="Q8971">
            <v>6</v>
          </cell>
          <cell r="AQ8971" t="str">
            <v>CRJ ST</v>
          </cell>
          <cell r="AW8971">
            <v>2015</v>
          </cell>
          <cell r="AX8971" t="str">
            <v>28</v>
          </cell>
          <cell r="BB8971" t="str">
            <v>CRJ ST</v>
          </cell>
          <cell r="BE8971" t="str">
            <v>28</v>
          </cell>
          <cell r="BF8971" t="str">
            <v>2015-S28</v>
          </cell>
          <cell r="BS8971" t="str">
            <v>DTI ST</v>
          </cell>
          <cell r="BW8971" t="str">
            <v>29</v>
          </cell>
        </row>
        <row r="8972">
          <cell r="F8972" t="str">
            <v>IMB/51454/C/OIQW</v>
          </cell>
          <cell r="Q8972">
            <v>11</v>
          </cell>
          <cell r="AQ8972" t="str">
            <v>CRJ ST</v>
          </cell>
          <cell r="AW8972">
            <v>2015</v>
          </cell>
          <cell r="AX8972" t="str">
            <v>30</v>
          </cell>
          <cell r="BB8972" t="str">
            <v>CRJ ST</v>
          </cell>
          <cell r="BE8972" t="str">
            <v>30</v>
          </cell>
          <cell r="BF8972" t="str">
            <v>2015-S30</v>
          </cell>
          <cell r="BS8972" t="str">
            <v>DTI ST</v>
          </cell>
          <cell r="BW8972" t="str">
            <v>34</v>
          </cell>
        </row>
        <row r="8973">
          <cell r="F8973" t="str">
            <v>IMB/51454/C/OJ7V</v>
          </cell>
          <cell r="Q8973">
            <v>15</v>
          </cell>
          <cell r="AQ8973" t="str">
            <v>SETRS ST</v>
          </cell>
          <cell r="AW8973">
            <v>2017</v>
          </cell>
          <cell r="AX8973" t="str">
            <v>04</v>
          </cell>
          <cell r="BB8973" t="str">
            <v>3ID2PLUS ST</v>
          </cell>
          <cell r="BE8973" t="str">
            <v>09</v>
          </cell>
          <cell r="BF8973" t="str">
            <v>2017-S09</v>
          </cell>
          <cell r="BS8973" t="str">
            <v>3ID2PLUS ST</v>
          </cell>
          <cell r="BW8973" t="str">
            <v>09</v>
          </cell>
        </row>
        <row r="8974">
          <cell r="F8974" t="str">
            <v>IMB/51454/S/ODF4</v>
          </cell>
          <cell r="Q8974">
            <v>1</v>
          </cell>
          <cell r="AQ8974" t="str">
            <v>SETRS ST</v>
          </cell>
          <cell r="AW8974">
            <v>2015</v>
          </cell>
          <cell r="AX8974" t="str">
            <v>29</v>
          </cell>
          <cell r="BB8974" t="str">
            <v>TELCOM ST</v>
          </cell>
          <cell r="BE8974" t="str">
            <v>38</v>
          </cell>
          <cell r="BF8974" t="str">
            <v>2015-S38</v>
          </cell>
          <cell r="BS8974" t="str">
            <v>Grosselin P</v>
          </cell>
          <cell r="BW8974" t="str">
            <v>39</v>
          </cell>
        </row>
        <row r="8975">
          <cell r="F8975" t="str">
            <v>IMB/51454/C/ON6Z</v>
          </cell>
          <cell r="Q8975">
            <v>7</v>
          </cell>
          <cell r="AQ8975" t="str">
            <v>SETRS ST</v>
          </cell>
          <cell r="AW8975">
            <v>2015</v>
          </cell>
          <cell r="AX8975" t="str">
            <v>28</v>
          </cell>
          <cell r="BB8975" t="str">
            <v>TELCOM ST</v>
          </cell>
          <cell r="BE8975" t="str">
            <v>33</v>
          </cell>
          <cell r="BF8975" t="str">
            <v>2015-S33</v>
          </cell>
          <cell r="BS8975" t="str">
            <v>DTI ST</v>
          </cell>
          <cell r="BW8975" t="str">
            <v>35</v>
          </cell>
        </row>
        <row r="8976">
          <cell r="F8976" t="str">
            <v>IMB/51454/C/OP64</v>
          </cell>
          <cell r="Q8976">
            <v>5</v>
          </cell>
          <cell r="AQ8976" t="str">
            <v>SETRS ST</v>
          </cell>
          <cell r="AW8976">
            <v>2015</v>
          </cell>
          <cell r="AX8976" t="str">
            <v>36</v>
          </cell>
          <cell r="BB8976" t="str">
            <v>TELCOM ST</v>
          </cell>
          <cell r="BE8976" t="str">
            <v>38</v>
          </cell>
          <cell r="BF8976" t="str">
            <v>2015-S38</v>
          </cell>
          <cell r="BS8976" t="str">
            <v>Grosselin P</v>
          </cell>
          <cell r="BW8976" t="str">
            <v>39</v>
          </cell>
        </row>
        <row r="8977">
          <cell r="F8977" t="str">
            <v>IMB/51454/C/OQWU</v>
          </cell>
          <cell r="Q8977">
            <v>10</v>
          </cell>
          <cell r="AQ8977" t="str">
            <v>SETRS ST</v>
          </cell>
          <cell r="AW8977">
            <v>2015</v>
          </cell>
          <cell r="AX8977" t="str">
            <v>27</v>
          </cell>
          <cell r="BB8977" t="str">
            <v>TELCOM ST</v>
          </cell>
          <cell r="BE8977" t="str">
            <v>29</v>
          </cell>
          <cell r="BF8977" t="str">
            <v>2015-S29</v>
          </cell>
          <cell r="BS8977" t="str">
            <v>DTI ST</v>
          </cell>
          <cell r="BW8977" t="str">
            <v>34</v>
          </cell>
        </row>
        <row r="8978">
          <cell r="F8978" t="str">
            <v>IMB/51454/C/OS51</v>
          </cell>
          <cell r="Q8978">
            <v>11</v>
          </cell>
          <cell r="AQ8978" t="str">
            <v>SETRS ST</v>
          </cell>
          <cell r="AW8978">
            <v>2015</v>
          </cell>
          <cell r="AX8978" t="str">
            <v>27</v>
          </cell>
          <cell r="BB8978" t="str">
            <v>TELCOM ST</v>
          </cell>
          <cell r="BE8978" t="str">
            <v>32</v>
          </cell>
          <cell r="BF8978" t="str">
            <v>2015-S32</v>
          </cell>
          <cell r="BS8978" t="str">
            <v>DTI ST</v>
          </cell>
          <cell r="BW8978" t="str">
            <v>33</v>
          </cell>
        </row>
        <row r="8979">
          <cell r="F8979" t="str">
            <v>IMB/51454/C/OT1F</v>
          </cell>
          <cell r="Q8979">
            <v>13</v>
          </cell>
          <cell r="AQ8979" t="str">
            <v>SETRS ST</v>
          </cell>
          <cell r="AW8979">
            <v>2015</v>
          </cell>
          <cell r="AX8979" t="str">
            <v>27</v>
          </cell>
          <cell r="BB8979" t="str">
            <v>Bal T</v>
          </cell>
          <cell r="BE8979" t="str">
            <v>28</v>
          </cell>
          <cell r="BF8979" t="str">
            <v>2014-S28</v>
          </cell>
          <cell r="BS8979" t="str">
            <v>Bal T</v>
          </cell>
          <cell r="BW8979" t="str">
            <v>28</v>
          </cell>
        </row>
        <row r="8980">
          <cell r="F8980" t="str">
            <v>IMB/51454/C/OT3G</v>
          </cell>
          <cell r="Q8980">
            <v>8</v>
          </cell>
          <cell r="AQ8980" t="str">
            <v>SETRS ST</v>
          </cell>
          <cell r="AW8980">
            <v>2015</v>
          </cell>
          <cell r="AX8980" t="str">
            <v>27</v>
          </cell>
          <cell r="BB8980" t="str">
            <v>TELCOM ST</v>
          </cell>
          <cell r="BE8980" t="str">
            <v>32</v>
          </cell>
          <cell r="BF8980" t="str">
            <v>2015-S32</v>
          </cell>
          <cell r="BS8980" t="str">
            <v>DTI ST</v>
          </cell>
          <cell r="BW8980" t="str">
            <v>33</v>
          </cell>
        </row>
        <row r="8981">
          <cell r="F8981" t="str">
            <v>IMB/51454/C/OUOL</v>
          </cell>
          <cell r="Q8981">
            <v>22</v>
          </cell>
          <cell r="AQ8981" t="str">
            <v>SETRS ST</v>
          </cell>
          <cell r="AW8981">
            <v>2015</v>
          </cell>
          <cell r="AX8981" t="str">
            <v>28</v>
          </cell>
          <cell r="BB8981" t="str">
            <v>Bal T</v>
          </cell>
          <cell r="BE8981" t="str">
            <v>29</v>
          </cell>
          <cell r="BF8981" t="str">
            <v>2015-S29</v>
          </cell>
          <cell r="BS8981" t="str">
            <v>Bal T</v>
          </cell>
          <cell r="BW8981" t="str">
            <v>29</v>
          </cell>
        </row>
        <row r="8982">
          <cell r="F8982" t="str">
            <v>IMB/51454/C/OV30</v>
          </cell>
          <cell r="Q8982">
            <v>5</v>
          </cell>
          <cell r="AQ8982" t="str">
            <v>SETRS ST</v>
          </cell>
          <cell r="AW8982">
            <v>2015</v>
          </cell>
          <cell r="AX8982" t="str">
            <v>27</v>
          </cell>
          <cell r="BB8982" t="str">
            <v>TELCOM ST</v>
          </cell>
          <cell r="BE8982" t="str">
            <v>31</v>
          </cell>
          <cell r="BF8982" t="str">
            <v>2015-S31</v>
          </cell>
          <cell r="BS8982" t="str">
            <v>DTI ST</v>
          </cell>
          <cell r="BW8982" t="str">
            <v>33</v>
          </cell>
        </row>
        <row r="8983">
          <cell r="F8983" t="str">
            <v>IMB/51454/X/01SX</v>
          </cell>
          <cell r="Q8983">
            <v>6</v>
          </cell>
          <cell r="AQ8983" t="str">
            <v>SETRS ST</v>
          </cell>
          <cell r="AW8983">
            <v>2015</v>
          </cell>
          <cell r="AX8983" t="str">
            <v>29</v>
          </cell>
          <cell r="BB8983" t="str">
            <v>TELCOM ST</v>
          </cell>
          <cell r="BE8983" t="str">
            <v>38</v>
          </cell>
          <cell r="BF8983" t="str">
            <v>2015-S38</v>
          </cell>
          <cell r="BS8983" t="str">
            <v>Grosselin P</v>
          </cell>
          <cell r="BW8983" t="str">
            <v>39</v>
          </cell>
        </row>
        <row r="8984">
          <cell r="F8984" t="str">
            <v>IMB/51454/C/OV6M</v>
          </cell>
          <cell r="Q8984">
            <v>60</v>
          </cell>
          <cell r="AQ8984" t="str">
            <v>SETRS ST</v>
          </cell>
          <cell r="AW8984">
            <v>2015</v>
          </cell>
          <cell r="AX8984" t="str">
            <v>27</v>
          </cell>
          <cell r="BB8984" t="str">
            <v>TELCOM ST</v>
          </cell>
          <cell r="BE8984" t="str">
            <v>32</v>
          </cell>
          <cell r="BF8984" t="str">
            <v>2015-S32</v>
          </cell>
          <cell r="BS8984" t="str">
            <v>DTI ST</v>
          </cell>
          <cell r="BW8984" t="str">
            <v>41</v>
          </cell>
        </row>
        <row r="8985">
          <cell r="F8985" t="str">
            <v>IMB/51454/C/OWEO</v>
          </cell>
          <cell r="Q8985">
            <v>8</v>
          </cell>
          <cell r="AQ8985" t="str">
            <v>SETRS ST</v>
          </cell>
          <cell r="AW8985">
            <v>2015</v>
          </cell>
          <cell r="AX8985" t="str">
            <v>28</v>
          </cell>
          <cell r="BB8985" t="str">
            <v>TELCOM ST</v>
          </cell>
          <cell r="BE8985" t="str">
            <v>33</v>
          </cell>
          <cell r="BF8985" t="str">
            <v>2015-S33</v>
          </cell>
          <cell r="BS8985" t="str">
            <v>DTI ST</v>
          </cell>
          <cell r="BW8985" t="str">
            <v>35</v>
          </cell>
        </row>
        <row r="8986">
          <cell r="F8986" t="str">
            <v>IMB/51454/C/OZ00</v>
          </cell>
          <cell r="Q8986">
            <v>8</v>
          </cell>
          <cell r="AQ8986" t="str">
            <v>SETRS ST</v>
          </cell>
          <cell r="AW8986">
            <v>2015</v>
          </cell>
          <cell r="AX8986" t="str">
            <v>27</v>
          </cell>
          <cell r="BB8986" t="str">
            <v>CRJ ST</v>
          </cell>
          <cell r="BE8986" t="str">
            <v>30</v>
          </cell>
          <cell r="BF8986" t="str">
            <v>2015-S30</v>
          </cell>
          <cell r="BS8986" t="str">
            <v>Matton V</v>
          </cell>
          <cell r="BW8986" t="str">
            <v>31</v>
          </cell>
        </row>
        <row r="8987">
          <cell r="F8987" t="str">
            <v>IMB/51454/C/OZ01</v>
          </cell>
          <cell r="Q8987">
            <v>8</v>
          </cell>
          <cell r="AQ8987" t="str">
            <v>SETRS ST</v>
          </cell>
          <cell r="AW8987">
            <v>2015</v>
          </cell>
          <cell r="AX8987" t="str">
            <v>27</v>
          </cell>
          <cell r="BB8987" t="str">
            <v>CRJ ST</v>
          </cell>
          <cell r="BE8987" t="str">
            <v>30</v>
          </cell>
          <cell r="BF8987" t="str">
            <v>2015-S30</v>
          </cell>
          <cell r="BS8987" t="str">
            <v>Matton V</v>
          </cell>
          <cell r="BW8987" t="str">
            <v>31</v>
          </cell>
        </row>
        <row r="8988">
          <cell r="F8988" t="str">
            <v>IMB/51454/C/OZ07</v>
          </cell>
          <cell r="Q8988">
            <v>10</v>
          </cell>
          <cell r="AQ8988" t="str">
            <v>CRJ ST</v>
          </cell>
          <cell r="AW8988">
            <v>2015</v>
          </cell>
          <cell r="AX8988" t="str">
            <v>29</v>
          </cell>
          <cell r="BB8988" t="str">
            <v>CRJ ST</v>
          </cell>
          <cell r="BE8988" t="str">
            <v>29</v>
          </cell>
          <cell r="BF8988" t="str">
            <v>2015-S29</v>
          </cell>
          <cell r="BS8988" t="str">
            <v>Matton V</v>
          </cell>
          <cell r="BW8988" t="str">
            <v>29</v>
          </cell>
        </row>
        <row r="8989">
          <cell r="F8989" t="str">
            <v>IMB/51454/C/OZ11</v>
          </cell>
          <cell r="Q8989">
            <v>10</v>
          </cell>
          <cell r="AQ8989" t="str">
            <v>CRJ ST</v>
          </cell>
          <cell r="AW8989">
            <v>2015</v>
          </cell>
          <cell r="AX8989" t="str">
            <v>30</v>
          </cell>
          <cell r="BB8989" t="str">
            <v>CRJ ST</v>
          </cell>
          <cell r="BE8989" t="str">
            <v>30</v>
          </cell>
          <cell r="BF8989" t="str">
            <v>2015-S30</v>
          </cell>
          <cell r="BS8989" t="str">
            <v>DTI ST</v>
          </cell>
          <cell r="BW8989" t="str">
            <v>32</v>
          </cell>
        </row>
        <row r="8990">
          <cell r="F8990" t="str">
            <v>IMB/51454/C/OZ12</v>
          </cell>
          <cell r="Q8990">
            <v>10</v>
          </cell>
          <cell r="AQ8990" t="str">
            <v>CRJ ST</v>
          </cell>
          <cell r="AW8990">
            <v>2015</v>
          </cell>
          <cell r="AX8990" t="str">
            <v>30</v>
          </cell>
          <cell r="BB8990" t="str">
            <v>CRJ ST</v>
          </cell>
          <cell r="BE8990" t="str">
            <v>30</v>
          </cell>
          <cell r="BF8990" t="str">
            <v>2015-S30</v>
          </cell>
          <cell r="BS8990" t="str">
            <v>DTI ST</v>
          </cell>
          <cell r="BW8990" t="str">
            <v>32</v>
          </cell>
        </row>
        <row r="8991">
          <cell r="F8991" t="str">
            <v>IMB/51454/C/OZ13</v>
          </cell>
          <cell r="Q8991">
            <v>10</v>
          </cell>
          <cell r="AQ8991" t="str">
            <v>SETRS ST</v>
          </cell>
          <cell r="AW8991">
            <v>2015</v>
          </cell>
          <cell r="AX8991" t="str">
            <v>27</v>
          </cell>
          <cell r="BB8991" t="str">
            <v>TELCOM ST</v>
          </cell>
          <cell r="BE8991" t="str">
            <v>31</v>
          </cell>
          <cell r="BF8991" t="str">
            <v>2015-S31</v>
          </cell>
          <cell r="BS8991" t="str">
            <v>DTI ST</v>
          </cell>
          <cell r="BW8991" t="str">
            <v>35</v>
          </cell>
        </row>
        <row r="8992">
          <cell r="F8992" t="str">
            <v>IMB/51454/C/OZ2M</v>
          </cell>
          <cell r="Q8992">
            <v>6</v>
          </cell>
          <cell r="AQ8992" t="str">
            <v>SETRS ST</v>
          </cell>
          <cell r="AW8992">
            <v>2015</v>
          </cell>
          <cell r="AX8992" t="str">
            <v>28</v>
          </cell>
          <cell r="BB8992" t="str">
            <v>TELCOM ST</v>
          </cell>
          <cell r="BE8992" t="str">
            <v>33</v>
          </cell>
          <cell r="BF8992" t="str">
            <v>2015-S33</v>
          </cell>
          <cell r="BS8992" t="str">
            <v>DTI ST</v>
          </cell>
          <cell r="BW8992" t="str">
            <v>35</v>
          </cell>
        </row>
        <row r="8993">
          <cell r="F8993" t="str">
            <v>IMB/51454/C/OZX1</v>
          </cell>
          <cell r="Q8993">
            <v>1</v>
          </cell>
          <cell r="AQ8993" t="str">
            <v>SETRS ST</v>
          </cell>
          <cell r="AW8993">
            <v>2015</v>
          </cell>
          <cell r="AX8993" t="str">
            <v>27</v>
          </cell>
          <cell r="BB8993" t="str">
            <v>TELCOM ST</v>
          </cell>
          <cell r="BE8993" t="str">
            <v>31</v>
          </cell>
          <cell r="BF8993" t="str">
            <v>2015-S31</v>
          </cell>
          <cell r="BS8993" t="str">
            <v>DTI ST</v>
          </cell>
          <cell r="BW8993" t="str">
            <v>33</v>
          </cell>
        </row>
        <row r="8994">
          <cell r="F8994" t="str">
            <v>IMB/51454/C/OZX2</v>
          </cell>
          <cell r="Q8994">
            <v>1</v>
          </cell>
          <cell r="AQ8994" t="str">
            <v>SETRS ST</v>
          </cell>
          <cell r="AW8994">
            <v>2015</v>
          </cell>
          <cell r="AX8994" t="str">
            <v>27</v>
          </cell>
          <cell r="BB8994" t="str">
            <v>TELCOM ST</v>
          </cell>
          <cell r="BE8994" t="str">
            <v>31</v>
          </cell>
          <cell r="BF8994" t="str">
            <v>2015-S31</v>
          </cell>
          <cell r="BS8994" t="str">
            <v>DTI ST</v>
          </cell>
          <cell r="BW8994" t="str">
            <v>33</v>
          </cell>
        </row>
        <row r="8995">
          <cell r="F8995" t="str">
            <v>IMB/51454/C/OZX3</v>
          </cell>
          <cell r="Q8995">
            <v>1</v>
          </cell>
          <cell r="AQ8995" t="str">
            <v>SETRS ST</v>
          </cell>
          <cell r="AW8995">
            <v>2015</v>
          </cell>
          <cell r="AX8995" t="str">
            <v>27</v>
          </cell>
          <cell r="BB8995" t="str">
            <v>TELCOM ST</v>
          </cell>
          <cell r="BE8995" t="str">
            <v>31</v>
          </cell>
          <cell r="BF8995" t="str">
            <v>2015-S31</v>
          </cell>
          <cell r="BS8995" t="str">
            <v>DTI ST</v>
          </cell>
          <cell r="BW8995" t="str">
            <v>33</v>
          </cell>
        </row>
        <row r="8996">
          <cell r="F8996" t="str">
            <v>IMB/51454/C/OZX5</v>
          </cell>
          <cell r="Q8996">
            <v>1</v>
          </cell>
          <cell r="AQ8996" t="str">
            <v>SETRS ST</v>
          </cell>
          <cell r="AW8996">
            <v>2015</v>
          </cell>
          <cell r="AX8996" t="str">
            <v>27</v>
          </cell>
          <cell r="BB8996" t="str">
            <v>TELCOM ST</v>
          </cell>
          <cell r="BE8996" t="str">
            <v>31</v>
          </cell>
          <cell r="BF8996" t="str">
            <v>2015-S31</v>
          </cell>
          <cell r="BS8996" t="str">
            <v>DTI ST</v>
          </cell>
          <cell r="BW8996" t="str">
            <v>33</v>
          </cell>
        </row>
        <row r="8997">
          <cell r="F8997" t="str">
            <v>IMB/51454/C/OZX6</v>
          </cell>
          <cell r="Q8997">
            <v>1</v>
          </cell>
          <cell r="AQ8997" t="str">
            <v>SETRS ST</v>
          </cell>
          <cell r="AW8997">
            <v>2015</v>
          </cell>
          <cell r="AX8997" t="str">
            <v>27</v>
          </cell>
          <cell r="BB8997" t="str">
            <v>TELCOM ST</v>
          </cell>
          <cell r="BE8997" t="str">
            <v>31</v>
          </cell>
          <cell r="BF8997" t="str">
            <v>2015-S31</v>
          </cell>
          <cell r="BS8997" t="str">
            <v>DTI ST</v>
          </cell>
          <cell r="BW8997" t="str">
            <v>33</v>
          </cell>
        </row>
        <row r="8998">
          <cell r="F8998" t="str">
            <v>IMB/51454/C/OZX7</v>
          </cell>
          <cell r="Q8998">
            <v>1</v>
          </cell>
          <cell r="AQ8998" t="str">
            <v>SETRS ST</v>
          </cell>
          <cell r="AW8998">
            <v>2015</v>
          </cell>
          <cell r="AX8998" t="str">
            <v>27</v>
          </cell>
          <cell r="BB8998" t="str">
            <v>TELCOM ST</v>
          </cell>
          <cell r="BE8998" t="str">
            <v>31</v>
          </cell>
          <cell r="BF8998" t="str">
            <v>2015-S31</v>
          </cell>
          <cell r="BS8998" t="str">
            <v>DTI ST</v>
          </cell>
          <cell r="BW8998" t="str">
            <v>33</v>
          </cell>
        </row>
        <row r="8999">
          <cell r="F8999" t="str">
            <v>IMB/51454/C/OZXI</v>
          </cell>
          <cell r="Q8999">
            <v>1</v>
          </cell>
          <cell r="AQ8999" t="str">
            <v>SETRS ST</v>
          </cell>
          <cell r="AW8999">
            <v>2015</v>
          </cell>
          <cell r="AX8999" t="str">
            <v>27</v>
          </cell>
          <cell r="BB8999" t="str">
            <v>TELCOM ST</v>
          </cell>
          <cell r="BE8999" t="str">
            <v>31</v>
          </cell>
          <cell r="BF8999" t="str">
            <v>2015-S31</v>
          </cell>
          <cell r="BS8999" t="str">
            <v>DTI ST</v>
          </cell>
          <cell r="BW8999" t="str">
            <v>33</v>
          </cell>
        </row>
        <row r="9000">
          <cell r="F9000" t="str">
            <v>IMB/51454/C/OZXL</v>
          </cell>
          <cell r="Q9000">
            <v>2</v>
          </cell>
          <cell r="AQ9000" t="str">
            <v>SETRS ST</v>
          </cell>
          <cell r="AW9000">
            <v>2015</v>
          </cell>
          <cell r="AX9000" t="str">
            <v>27</v>
          </cell>
          <cell r="BB9000" t="str">
            <v>TELCOM ST</v>
          </cell>
          <cell r="BE9000" t="str">
            <v>31</v>
          </cell>
          <cell r="BF9000" t="str">
            <v>2015-S31</v>
          </cell>
          <cell r="BS9000" t="str">
            <v>DTI ST</v>
          </cell>
          <cell r="BW9000" t="str">
            <v>33</v>
          </cell>
        </row>
        <row r="9001">
          <cell r="F9001" t="str">
            <v>IMB/51454/C/P0BU</v>
          </cell>
          <cell r="Q9001">
            <v>8</v>
          </cell>
          <cell r="AQ9001" t="str">
            <v>CRJ ST</v>
          </cell>
          <cell r="AW9001">
            <v>2015</v>
          </cell>
          <cell r="AX9001" t="str">
            <v>29</v>
          </cell>
          <cell r="BB9001" t="str">
            <v>CRJ ST</v>
          </cell>
          <cell r="BE9001" t="str">
            <v>29</v>
          </cell>
          <cell r="BF9001" t="str">
            <v>2015-S29</v>
          </cell>
          <cell r="BS9001" t="str">
            <v>Matton V</v>
          </cell>
          <cell r="BW9001" t="str">
            <v>29</v>
          </cell>
        </row>
        <row r="9002">
          <cell r="F9002" t="str">
            <v>IMB/51454/C/P0BV</v>
          </cell>
          <cell r="Q9002">
            <v>12</v>
          </cell>
          <cell r="AQ9002" t="str">
            <v>CRJ ST</v>
          </cell>
          <cell r="AW9002">
            <v>2015</v>
          </cell>
          <cell r="AX9002" t="str">
            <v>29</v>
          </cell>
          <cell r="BB9002" t="str">
            <v>CRJ ST</v>
          </cell>
          <cell r="BE9002" t="str">
            <v>29</v>
          </cell>
          <cell r="BF9002" t="str">
            <v>2015-S29</v>
          </cell>
          <cell r="BS9002" t="str">
            <v>Matton V</v>
          </cell>
          <cell r="BW9002" t="str">
            <v>29</v>
          </cell>
        </row>
        <row r="9003">
          <cell r="F9003" t="str">
            <v>IMB/51454/C/P0JR</v>
          </cell>
          <cell r="Q9003">
            <v>4</v>
          </cell>
          <cell r="AQ9003" t="str">
            <v>SETRS ST</v>
          </cell>
          <cell r="AW9003">
            <v>2015</v>
          </cell>
          <cell r="AX9003" t="str">
            <v>43</v>
          </cell>
          <cell r="BB9003" t="str">
            <v>TELCOM ST</v>
          </cell>
          <cell r="BE9003" t="str">
            <v>45</v>
          </cell>
          <cell r="BF9003" t="str">
            <v>2015-S45</v>
          </cell>
          <cell r="BS9003" t="str">
            <v>Grosselin P</v>
          </cell>
          <cell r="BW9003" t="str">
            <v>45</v>
          </cell>
        </row>
        <row r="9004">
          <cell r="F9004" t="str">
            <v>IMB/51454/C/P0OA</v>
          </cell>
          <cell r="Q9004">
            <v>5</v>
          </cell>
          <cell r="AQ9004" t="str">
            <v>SOGETREL</v>
          </cell>
          <cell r="AW9004">
            <v>2012</v>
          </cell>
          <cell r="AX9004" t="str">
            <v>49</v>
          </cell>
          <cell r="BB9004" t="str">
            <v>Lehalle D</v>
          </cell>
          <cell r="BE9004" t="str">
            <v>10</v>
          </cell>
          <cell r="BF9004" t="str">
            <v>2013-S10</v>
          </cell>
          <cell r="BS9004" t="str">
            <v>Ferhati A</v>
          </cell>
          <cell r="BW9004" t="str">
            <v>47</v>
          </cell>
        </row>
        <row r="9005">
          <cell r="F9005" t="str">
            <v>IMB/51454/C/SWXD</v>
          </cell>
          <cell r="Q9005">
            <v>17</v>
          </cell>
          <cell r="AQ9005" t="str">
            <v>SETRS ST</v>
          </cell>
          <cell r="AW9005">
            <v>2015</v>
          </cell>
          <cell r="AX9005" t="str">
            <v>28</v>
          </cell>
          <cell r="BB9005" t="str">
            <v>Bal T</v>
          </cell>
          <cell r="BE9005" t="str">
            <v>31</v>
          </cell>
          <cell r="BF9005" t="str">
            <v>2015-S31</v>
          </cell>
          <cell r="BS9005" t="str">
            <v>Bal T</v>
          </cell>
          <cell r="BW9005" t="str">
            <v>31</v>
          </cell>
        </row>
        <row r="9006">
          <cell r="F9006" t="str">
            <v>IMB/51454/C/YMN7</v>
          </cell>
          <cell r="Q9006">
            <v>19</v>
          </cell>
          <cell r="AQ9006" t="str">
            <v>SETRS ST</v>
          </cell>
          <cell r="AW9006">
            <v>2015</v>
          </cell>
          <cell r="AX9006" t="str">
            <v>27</v>
          </cell>
          <cell r="BB9006" t="str">
            <v>TELCOM ST</v>
          </cell>
          <cell r="BE9006" t="str">
            <v>31</v>
          </cell>
          <cell r="BF9006" t="str">
            <v>2015-S31</v>
          </cell>
          <cell r="BS9006" t="str">
            <v>DTI ST</v>
          </cell>
          <cell r="BW9006" t="str">
            <v>33</v>
          </cell>
        </row>
        <row r="9007">
          <cell r="F9007" t="str">
            <v>IMB/51454/C/YMN8</v>
          </cell>
          <cell r="Q9007">
            <v>11</v>
          </cell>
          <cell r="AQ9007" t="str">
            <v>SETRS ST</v>
          </cell>
          <cell r="AW9007">
            <v>2015</v>
          </cell>
          <cell r="AX9007" t="str">
            <v>27</v>
          </cell>
          <cell r="BB9007" t="str">
            <v>TELCOM ST</v>
          </cell>
          <cell r="BE9007" t="str">
            <v>31</v>
          </cell>
          <cell r="BF9007" t="str">
            <v>2015-S31</v>
          </cell>
          <cell r="BS9007" t="str">
            <v>DTI ST</v>
          </cell>
          <cell r="BW9007" t="str">
            <v>33</v>
          </cell>
        </row>
        <row r="9008">
          <cell r="F9008" t="str">
            <v>IMB/51454/C/YMN9</v>
          </cell>
          <cell r="Q9008">
            <v>10</v>
          </cell>
          <cell r="AQ9008" t="str">
            <v>SETRS ST</v>
          </cell>
          <cell r="AW9008">
            <v>2015</v>
          </cell>
          <cell r="AX9008" t="str">
            <v>27</v>
          </cell>
          <cell r="BB9008" t="str">
            <v>TELCOM ST</v>
          </cell>
          <cell r="BE9008" t="str">
            <v>31</v>
          </cell>
          <cell r="BF9008" t="str">
            <v>2015-S31</v>
          </cell>
          <cell r="BS9008" t="str">
            <v>DTI ST</v>
          </cell>
          <cell r="BW9008" t="str">
            <v>33</v>
          </cell>
        </row>
        <row r="9009">
          <cell r="F9009" t="str">
            <v>IMB/51454/S/OS91</v>
          </cell>
          <cell r="Q9009">
            <v>1</v>
          </cell>
          <cell r="AQ9009" t="str">
            <v>SETRS ST</v>
          </cell>
          <cell r="AW9009">
            <v>2015</v>
          </cell>
          <cell r="AX9009" t="str">
            <v>28</v>
          </cell>
          <cell r="BB9009" t="str">
            <v>Bal T</v>
          </cell>
          <cell r="BE9009" t="str">
            <v>31</v>
          </cell>
          <cell r="BF9009" t="str">
            <v>2015-S31</v>
          </cell>
          <cell r="BS9009" t="str">
            <v>Bal T</v>
          </cell>
          <cell r="BW9009" t="str">
            <v>31</v>
          </cell>
        </row>
        <row r="9010">
          <cell r="F9010" t="str">
            <v>IMB/51454/S/OV3P</v>
          </cell>
          <cell r="Q9010">
            <v>12</v>
          </cell>
          <cell r="AQ9010" t="str">
            <v>SETRS ST</v>
          </cell>
          <cell r="AW9010">
            <v>2015</v>
          </cell>
          <cell r="AX9010" t="str">
            <v>27</v>
          </cell>
          <cell r="BB9010" t="str">
            <v>TELCOM ST</v>
          </cell>
          <cell r="BE9010" t="str">
            <v>32</v>
          </cell>
          <cell r="BF9010" t="str">
            <v>2015-S32</v>
          </cell>
          <cell r="BS9010" t="str">
            <v>DTI ST</v>
          </cell>
          <cell r="BW9010" t="str">
            <v>33</v>
          </cell>
        </row>
        <row r="9011">
          <cell r="F9011" t="str">
            <v>IMB/51454/X/01GV</v>
          </cell>
          <cell r="Q9011">
            <v>19</v>
          </cell>
          <cell r="AQ9011" t="str">
            <v>SETRS ST</v>
          </cell>
          <cell r="AW9011">
            <v>2015</v>
          </cell>
          <cell r="AX9011" t="str">
            <v>28</v>
          </cell>
          <cell r="BB9011" t="str">
            <v>Bal T</v>
          </cell>
          <cell r="BE9011" t="str">
            <v>31</v>
          </cell>
          <cell r="BF9011" t="str">
            <v>2015-S31</v>
          </cell>
          <cell r="BS9011" t="str">
            <v>Bal T</v>
          </cell>
          <cell r="BW9011" t="str">
            <v>31</v>
          </cell>
        </row>
        <row r="9012">
          <cell r="F9012" t="str">
            <v>IMB/51454/S/ODQK</v>
          </cell>
          <cell r="Q9012">
            <v>1</v>
          </cell>
          <cell r="AQ9012" t="str">
            <v>SETRS ST</v>
          </cell>
          <cell r="AW9012">
            <v>2015</v>
          </cell>
          <cell r="AX9012" t="str">
            <v>27</v>
          </cell>
          <cell r="BB9012" t="str">
            <v>CRJ ST</v>
          </cell>
          <cell r="BE9012" t="str">
            <v>30</v>
          </cell>
          <cell r="BF9012" t="str">
            <v>2015-S30</v>
          </cell>
          <cell r="BS9012" t="str">
            <v>Matton V</v>
          </cell>
          <cell r="BW9012" t="str">
            <v>31</v>
          </cell>
        </row>
        <row r="9013">
          <cell r="F9013" t="str">
            <v>IMB/51454/C/OD9Y</v>
          </cell>
          <cell r="Q9013">
            <v>10</v>
          </cell>
          <cell r="AQ9013" t="str">
            <v>SETRS ST</v>
          </cell>
          <cell r="AW9013">
            <v>2015</v>
          </cell>
          <cell r="AX9013" t="str">
            <v>29</v>
          </cell>
          <cell r="BB9013" t="str">
            <v>Bal T</v>
          </cell>
          <cell r="BE9013" t="str">
            <v>31</v>
          </cell>
          <cell r="BF9013" t="str">
            <v>2015-S31</v>
          </cell>
          <cell r="BS9013" t="str">
            <v>Bal T</v>
          </cell>
          <cell r="BW9013" t="str">
            <v>31</v>
          </cell>
        </row>
        <row r="9014">
          <cell r="F9014" t="str">
            <v>IMB/51454/S/OZX0</v>
          </cell>
          <cell r="Q9014">
            <v>1</v>
          </cell>
          <cell r="AQ9014" t="str">
            <v>SETRS ST</v>
          </cell>
          <cell r="AW9014">
            <v>2015</v>
          </cell>
          <cell r="AX9014" t="str">
            <v>27</v>
          </cell>
          <cell r="BB9014" t="str">
            <v>TELCOM ST</v>
          </cell>
          <cell r="BE9014" t="str">
            <v>31</v>
          </cell>
          <cell r="BF9014" t="str">
            <v>2015-S31</v>
          </cell>
          <cell r="BS9014" t="str">
            <v>DTI ST</v>
          </cell>
          <cell r="BW9014" t="str">
            <v>33</v>
          </cell>
        </row>
        <row r="9015">
          <cell r="F9015" t="str">
            <v>IMB/51454/S/OZX4</v>
          </cell>
          <cell r="Q9015">
            <v>1</v>
          </cell>
          <cell r="AQ9015" t="str">
            <v>SETRS ST</v>
          </cell>
          <cell r="AW9015">
            <v>2015</v>
          </cell>
          <cell r="AX9015" t="str">
            <v>27</v>
          </cell>
          <cell r="BB9015" t="str">
            <v>TELCOM ST</v>
          </cell>
          <cell r="BE9015" t="str">
            <v>31</v>
          </cell>
          <cell r="BF9015" t="str">
            <v>2015-S31</v>
          </cell>
          <cell r="BS9015" t="str">
            <v>DTI ST</v>
          </cell>
          <cell r="BW9015" t="str">
            <v>33</v>
          </cell>
        </row>
        <row r="9016">
          <cell r="F9016" t="str">
            <v>IMB/51454/X/02SB</v>
          </cell>
          <cell r="Q9016">
            <v>1</v>
          </cell>
          <cell r="AQ9016" t="str">
            <v>CRJ ST</v>
          </cell>
          <cell r="AW9016">
            <v>2015</v>
          </cell>
          <cell r="AX9016" t="str">
            <v>30</v>
          </cell>
          <cell r="BB9016" t="str">
            <v>CRJ ST</v>
          </cell>
          <cell r="BE9016" t="str">
            <v>30</v>
          </cell>
          <cell r="BF9016" t="str">
            <v>2015-S30</v>
          </cell>
          <cell r="BS9016" t="str">
            <v>DTI ST</v>
          </cell>
          <cell r="BW9016" t="str">
            <v>32</v>
          </cell>
        </row>
        <row r="9017">
          <cell r="F9017" t="str">
            <v>IMB/51454/C/P0R1</v>
          </cell>
          <cell r="Q9017">
            <v>1</v>
          </cell>
          <cell r="AQ9017" t="str">
            <v>Annulé</v>
          </cell>
          <cell r="AW9017" t="str">
            <v/>
          </cell>
          <cell r="AX9017" t="str">
            <v/>
          </cell>
          <cell r="BB9017" t="str">
            <v>Annulé</v>
          </cell>
          <cell r="BE9017" t="str">
            <v/>
          </cell>
          <cell r="BF9017" t="str">
            <v/>
          </cell>
          <cell r="BS9017" t="str">
            <v>Annulé</v>
          </cell>
          <cell r="BW9017" t="str">
            <v/>
          </cell>
        </row>
        <row r="9018">
          <cell r="F9018" t="str">
            <v>IMB/51454/C/OYZJ</v>
          </cell>
          <cell r="Q9018">
            <v>11</v>
          </cell>
          <cell r="AQ9018" t="str">
            <v>CRJ ST</v>
          </cell>
          <cell r="AW9018">
            <v>2015</v>
          </cell>
          <cell r="AX9018" t="str">
            <v>34</v>
          </cell>
          <cell r="BB9018" t="str">
            <v>CRJ ST</v>
          </cell>
          <cell r="BE9018" t="str">
            <v>34</v>
          </cell>
          <cell r="BF9018" t="str">
            <v>2015-S34</v>
          </cell>
          <cell r="BS9018" t="str">
            <v>DTI ST</v>
          </cell>
          <cell r="BW9018" t="str">
            <v>35</v>
          </cell>
        </row>
        <row r="9019">
          <cell r="F9019" t="str">
            <v>IMB/51454/C/OYZK</v>
          </cell>
          <cell r="Q9019">
            <v>7</v>
          </cell>
          <cell r="AQ9019" t="str">
            <v>CRJ ST</v>
          </cell>
          <cell r="AW9019">
            <v>2015</v>
          </cell>
          <cell r="AX9019" t="str">
            <v>38</v>
          </cell>
          <cell r="BB9019" t="str">
            <v>CRJ ST</v>
          </cell>
          <cell r="BE9019" t="str">
            <v>38</v>
          </cell>
          <cell r="BF9019" t="str">
            <v>2015-S38</v>
          </cell>
          <cell r="BS9019" t="str">
            <v>Grosselin P</v>
          </cell>
          <cell r="BW9019" t="str">
            <v>40</v>
          </cell>
        </row>
        <row r="9020">
          <cell r="F9020" t="str">
            <v>IMB/51454/C/OYZL</v>
          </cell>
          <cell r="Q9020">
            <v>5</v>
          </cell>
          <cell r="AQ9020" t="str">
            <v>CRJ ST</v>
          </cell>
          <cell r="AW9020">
            <v>2015</v>
          </cell>
          <cell r="AX9020" t="str">
            <v>38</v>
          </cell>
          <cell r="BB9020" t="str">
            <v>CRJ ST</v>
          </cell>
          <cell r="BE9020" t="str">
            <v>38</v>
          </cell>
          <cell r="BF9020" t="str">
            <v>2015-S38</v>
          </cell>
          <cell r="BS9020" t="str">
            <v>Grosselin P</v>
          </cell>
          <cell r="BW9020" t="str">
            <v>40</v>
          </cell>
        </row>
        <row r="9021">
          <cell r="F9021" t="str">
            <v>IMB/51454/X/011X</v>
          </cell>
          <cell r="Q9021">
            <v>1</v>
          </cell>
          <cell r="AQ9021" t="str">
            <v>CRJ ST</v>
          </cell>
          <cell r="AW9021">
            <v>2015</v>
          </cell>
          <cell r="AX9021" t="str">
            <v>24</v>
          </cell>
          <cell r="BB9021" t="str">
            <v>CRJ ST</v>
          </cell>
          <cell r="BE9021" t="str">
            <v>24</v>
          </cell>
          <cell r="BF9021" t="str">
            <v>2015-S24</v>
          </cell>
          <cell r="BS9021" t="str">
            <v>Matton V</v>
          </cell>
          <cell r="BW9021" t="str">
            <v>26</v>
          </cell>
        </row>
        <row r="9022">
          <cell r="F9022" t="str">
            <v>IMB/51454/X/011Z</v>
          </cell>
          <cell r="Q9022">
            <v>1</v>
          </cell>
          <cell r="AQ9022" t="str">
            <v>CRJ ST</v>
          </cell>
          <cell r="AW9022">
            <v>2015</v>
          </cell>
          <cell r="AX9022" t="str">
            <v>24</v>
          </cell>
          <cell r="BB9022" t="str">
            <v>CRJ ST</v>
          </cell>
          <cell r="BE9022" t="str">
            <v>24</v>
          </cell>
          <cell r="BF9022" t="str">
            <v>2015-S24</v>
          </cell>
          <cell r="BS9022" t="str">
            <v>Matton V</v>
          </cell>
          <cell r="BW9022" t="str">
            <v>26</v>
          </cell>
        </row>
        <row r="9023">
          <cell r="F9023" t="str">
            <v>IMB/51454/X/0121</v>
          </cell>
          <cell r="Q9023">
            <v>1</v>
          </cell>
          <cell r="AQ9023" t="str">
            <v>CRJ ST</v>
          </cell>
          <cell r="AW9023">
            <v>2015</v>
          </cell>
          <cell r="AX9023" t="str">
            <v>24</v>
          </cell>
          <cell r="BB9023" t="str">
            <v>CRJ ST</v>
          </cell>
          <cell r="BE9023" t="str">
            <v>24</v>
          </cell>
          <cell r="BF9023" t="str">
            <v>2015-S24</v>
          </cell>
          <cell r="BS9023" t="str">
            <v>Matton V</v>
          </cell>
          <cell r="BW9023" t="str">
            <v>26</v>
          </cell>
        </row>
        <row r="9024">
          <cell r="F9024" t="str">
            <v>IMB/51454/X/0123</v>
          </cell>
          <cell r="Q9024">
            <v>1</v>
          </cell>
          <cell r="AQ9024" t="str">
            <v>CRJ ST</v>
          </cell>
          <cell r="AW9024">
            <v>2015</v>
          </cell>
          <cell r="AX9024" t="str">
            <v>24</v>
          </cell>
          <cell r="BB9024" t="str">
            <v>CRJ ST</v>
          </cell>
          <cell r="BE9024" t="str">
            <v>24</v>
          </cell>
          <cell r="BF9024" t="str">
            <v>2015-S24</v>
          </cell>
          <cell r="BS9024" t="str">
            <v>Matton V</v>
          </cell>
          <cell r="BW9024" t="str">
            <v>26</v>
          </cell>
        </row>
        <row r="9025">
          <cell r="F9025" t="str">
            <v>IMB/51454/X/0125</v>
          </cell>
          <cell r="Q9025">
            <v>1</v>
          </cell>
          <cell r="AQ9025" t="str">
            <v>CRJ ST</v>
          </cell>
          <cell r="AW9025">
            <v>2015</v>
          </cell>
          <cell r="AX9025" t="str">
            <v>24</v>
          </cell>
          <cell r="BB9025" t="str">
            <v>CRJ ST</v>
          </cell>
          <cell r="BE9025" t="str">
            <v>24</v>
          </cell>
          <cell r="BF9025" t="str">
            <v>2015-S24</v>
          </cell>
          <cell r="BS9025" t="str">
            <v>Matton V</v>
          </cell>
          <cell r="BW9025" t="str">
            <v>26</v>
          </cell>
        </row>
        <row r="9026">
          <cell r="F9026" t="str">
            <v>IMB/51454/X/011W</v>
          </cell>
          <cell r="Q9026">
            <v>25</v>
          </cell>
          <cell r="AQ9026" t="str">
            <v>CRJ ST</v>
          </cell>
          <cell r="AW9026">
            <v>2015</v>
          </cell>
          <cell r="AX9026" t="str">
            <v>24</v>
          </cell>
          <cell r="BB9026" t="str">
            <v>CRJ ST</v>
          </cell>
          <cell r="BE9026" t="str">
            <v>24</v>
          </cell>
          <cell r="BF9026" t="str">
            <v>2015-S24</v>
          </cell>
          <cell r="BS9026" t="str">
            <v>Matton V</v>
          </cell>
          <cell r="BW9026" t="str">
            <v>26</v>
          </cell>
        </row>
        <row r="9027">
          <cell r="F9027" t="str">
            <v>IMB/51454/C/001J</v>
          </cell>
          <cell r="Q9027">
            <v>1</v>
          </cell>
          <cell r="AQ9027" t="str">
            <v>Annulé</v>
          </cell>
          <cell r="AW9027" t="str">
            <v/>
          </cell>
          <cell r="AX9027" t="str">
            <v/>
          </cell>
          <cell r="BB9027" t="str">
            <v>Annulé</v>
          </cell>
          <cell r="BE9027" t="str">
            <v/>
          </cell>
          <cell r="BF9027" t="str">
            <v/>
          </cell>
          <cell r="BS9027" t="str">
            <v>Annulé</v>
          </cell>
          <cell r="BW9027" t="str">
            <v/>
          </cell>
        </row>
        <row r="9028">
          <cell r="F9028" t="str">
            <v>IMB/51454/C/OPAK</v>
          </cell>
          <cell r="Q9028">
            <v>6</v>
          </cell>
          <cell r="AQ9028" t="str">
            <v>CRJ ST</v>
          </cell>
          <cell r="AW9028">
            <v>2016</v>
          </cell>
          <cell r="AX9028" t="str">
            <v>14</v>
          </cell>
          <cell r="BB9028" t="str">
            <v>CRJ ST</v>
          </cell>
          <cell r="BE9028" t="str">
            <v>14</v>
          </cell>
          <cell r="BF9028" t="str">
            <v>2016-S14</v>
          </cell>
          <cell r="BS9028" t="str">
            <v>Grosselin P</v>
          </cell>
          <cell r="BW9028" t="str">
            <v>15</v>
          </cell>
        </row>
        <row r="9029">
          <cell r="F9029" t="str">
            <v>IMB/51454/C/OU21</v>
          </cell>
          <cell r="Q9029">
            <v>8</v>
          </cell>
          <cell r="AQ9029" t="str">
            <v>CRJ ST</v>
          </cell>
          <cell r="AW9029">
            <v>2015</v>
          </cell>
          <cell r="AX9029" t="str">
            <v>48</v>
          </cell>
          <cell r="BB9029" t="str">
            <v>CRJ ST</v>
          </cell>
          <cell r="BE9029" t="str">
            <v>48</v>
          </cell>
          <cell r="BF9029" t="str">
            <v>2015-S48</v>
          </cell>
          <cell r="BS9029" t="str">
            <v>Grosselin P</v>
          </cell>
          <cell r="BW9029" t="str">
            <v>48</v>
          </cell>
        </row>
        <row r="9030">
          <cell r="F9030" t="str">
            <v>IMB/51454/C/OU2W</v>
          </cell>
          <cell r="Q9030">
            <v>8</v>
          </cell>
          <cell r="AQ9030" t="str">
            <v>CRJ ST</v>
          </cell>
          <cell r="AW9030">
            <v>2015</v>
          </cell>
          <cell r="AX9030" t="str">
            <v>48</v>
          </cell>
          <cell r="BB9030" t="str">
            <v>CRJ ST</v>
          </cell>
          <cell r="BE9030" t="str">
            <v>48</v>
          </cell>
          <cell r="BF9030" t="str">
            <v>2015-S48</v>
          </cell>
          <cell r="BS9030" t="str">
            <v>Grosselin P</v>
          </cell>
          <cell r="BW9030" t="str">
            <v>48</v>
          </cell>
        </row>
        <row r="9031">
          <cell r="F9031" t="str">
            <v>IMB/51454/C/000M</v>
          </cell>
          <cell r="Q9031">
            <v>8</v>
          </cell>
          <cell r="AQ9031" t="str">
            <v>CRJ ST</v>
          </cell>
          <cell r="AW9031">
            <v>2015</v>
          </cell>
          <cell r="AX9031" t="str">
            <v>48</v>
          </cell>
          <cell r="BB9031" t="str">
            <v>CRJ ST</v>
          </cell>
          <cell r="BE9031" t="str">
            <v>48</v>
          </cell>
          <cell r="BF9031" t="str">
            <v>2015-S48</v>
          </cell>
          <cell r="BS9031" t="str">
            <v>Grosselin P</v>
          </cell>
          <cell r="BW9031" t="str">
            <v>48</v>
          </cell>
        </row>
        <row r="9032">
          <cell r="F9032" t="str">
            <v>IMB/51454/C/000N</v>
          </cell>
          <cell r="Q9032">
            <v>8</v>
          </cell>
          <cell r="AQ9032" t="str">
            <v>CRJ ST</v>
          </cell>
          <cell r="AW9032">
            <v>2015</v>
          </cell>
          <cell r="AX9032" t="str">
            <v>48</v>
          </cell>
          <cell r="BB9032" t="str">
            <v>CRJ ST</v>
          </cell>
          <cell r="BE9032" t="str">
            <v>48</v>
          </cell>
          <cell r="BF9032" t="str">
            <v>2015-S48</v>
          </cell>
          <cell r="BS9032" t="str">
            <v>Grosselin P</v>
          </cell>
          <cell r="BW9032" t="str">
            <v>48</v>
          </cell>
        </row>
        <row r="9033">
          <cell r="F9033" t="str">
            <v>IMB/51454/C/OU20</v>
          </cell>
          <cell r="Q9033">
            <v>12</v>
          </cell>
          <cell r="AQ9033" t="str">
            <v>CRJ ST</v>
          </cell>
          <cell r="AW9033">
            <v>2015</v>
          </cell>
          <cell r="AX9033" t="str">
            <v>37</v>
          </cell>
          <cell r="BB9033" t="str">
            <v>CRJ ST</v>
          </cell>
          <cell r="BE9033" t="str">
            <v>37</v>
          </cell>
          <cell r="BF9033" t="str">
            <v>2015-S37</v>
          </cell>
          <cell r="BS9033" t="str">
            <v>DTI ST</v>
          </cell>
          <cell r="BW9033" t="str">
            <v>38</v>
          </cell>
        </row>
        <row r="9034">
          <cell r="F9034" t="str">
            <v>IMB/51454/C/OTMK</v>
          </cell>
          <cell r="Q9034">
            <v>18</v>
          </cell>
          <cell r="AQ9034" t="str">
            <v>CRJ ST</v>
          </cell>
          <cell r="AW9034">
            <v>2015</v>
          </cell>
          <cell r="AX9034" t="str">
            <v>34</v>
          </cell>
          <cell r="BB9034" t="str">
            <v>CRJ ST</v>
          </cell>
          <cell r="BE9034" t="str">
            <v>34</v>
          </cell>
          <cell r="BF9034" t="str">
            <v>2015-S34</v>
          </cell>
          <cell r="BS9034" t="str">
            <v>DTI ST</v>
          </cell>
          <cell r="BW9034" t="str">
            <v>35</v>
          </cell>
        </row>
        <row r="9035">
          <cell r="F9035" t="str">
            <v>IMB/51454/C/00I1</v>
          </cell>
          <cell r="Q9035">
            <v>19</v>
          </cell>
          <cell r="AQ9035" t="str">
            <v>CRJ ST</v>
          </cell>
          <cell r="AW9035">
            <v>2015</v>
          </cell>
          <cell r="AX9035" t="str">
            <v>36</v>
          </cell>
          <cell r="BB9035" t="str">
            <v>CRJ ST</v>
          </cell>
          <cell r="BE9035" t="str">
            <v>36</v>
          </cell>
          <cell r="BF9035" t="str">
            <v>2015-S36</v>
          </cell>
          <cell r="BS9035" t="str">
            <v>DTI ST</v>
          </cell>
          <cell r="BW9035" t="str">
            <v>01</v>
          </cell>
        </row>
        <row r="9036">
          <cell r="F9036" t="str">
            <v>IMB/51454/C/004N</v>
          </cell>
          <cell r="Q9036">
            <v>14</v>
          </cell>
          <cell r="AQ9036" t="str">
            <v>CRJ ST</v>
          </cell>
          <cell r="AW9036">
            <v>2015</v>
          </cell>
          <cell r="AX9036" t="str">
            <v>36</v>
          </cell>
          <cell r="BB9036" t="str">
            <v>CRJ ST</v>
          </cell>
          <cell r="BE9036" t="str">
            <v>36</v>
          </cell>
          <cell r="BF9036" t="str">
            <v>2015-S36</v>
          </cell>
          <cell r="BS9036" t="str">
            <v>DTI ST</v>
          </cell>
          <cell r="BW9036" t="str">
            <v>01</v>
          </cell>
        </row>
        <row r="9037">
          <cell r="F9037" t="str">
            <v>IMB/51454/C/004O</v>
          </cell>
          <cell r="Q9037">
            <v>13</v>
          </cell>
          <cell r="AQ9037" t="str">
            <v>CRJ ST</v>
          </cell>
          <cell r="AW9037">
            <v>2015</v>
          </cell>
          <cell r="AX9037" t="str">
            <v>36</v>
          </cell>
          <cell r="BB9037" t="str">
            <v>CRJ ST</v>
          </cell>
          <cell r="BE9037" t="str">
            <v>36</v>
          </cell>
          <cell r="BF9037" t="str">
            <v>2015-S36</v>
          </cell>
          <cell r="BS9037" t="str">
            <v>DTI ST</v>
          </cell>
          <cell r="BW9037" t="str">
            <v>01</v>
          </cell>
        </row>
        <row r="9038">
          <cell r="F9038" t="str">
            <v>IMB/51454/C/00JO</v>
          </cell>
          <cell r="Q9038">
            <v>1</v>
          </cell>
          <cell r="AQ9038" t="str">
            <v>CRJ ST</v>
          </cell>
          <cell r="AW9038">
            <v>2015</v>
          </cell>
          <cell r="AX9038" t="str">
            <v>38</v>
          </cell>
          <cell r="BB9038" t="str">
            <v>CRJ ST</v>
          </cell>
          <cell r="BE9038" t="str">
            <v>38</v>
          </cell>
          <cell r="BF9038" t="str">
            <v>2015-S38</v>
          </cell>
          <cell r="BS9038" t="str">
            <v>Grosselin P</v>
          </cell>
          <cell r="BW9038" t="str">
            <v>39</v>
          </cell>
        </row>
        <row r="9039">
          <cell r="F9039" t="str">
            <v>IMB/51454/C/OU6A</v>
          </cell>
          <cell r="Q9039">
            <v>6</v>
          </cell>
          <cell r="AQ9039" t="str">
            <v>CRJ ST</v>
          </cell>
          <cell r="AW9039">
            <v>2015</v>
          </cell>
          <cell r="AX9039" t="str">
            <v>38</v>
          </cell>
          <cell r="BB9039" t="str">
            <v>CRJ ST</v>
          </cell>
          <cell r="BE9039" t="str">
            <v>38</v>
          </cell>
          <cell r="BF9039" t="str">
            <v>2015-S38</v>
          </cell>
          <cell r="BS9039" t="str">
            <v>Grosselin P</v>
          </cell>
          <cell r="BW9039" t="str">
            <v>39</v>
          </cell>
        </row>
        <row r="9040">
          <cell r="F9040" t="str">
            <v>IMB/51454/C/Z3K6</v>
          </cell>
          <cell r="Q9040">
            <v>13</v>
          </cell>
          <cell r="AQ9040" t="str">
            <v>CRJ ST</v>
          </cell>
          <cell r="AW9040">
            <v>2015</v>
          </cell>
          <cell r="AX9040" t="str">
            <v>38</v>
          </cell>
          <cell r="BB9040" t="str">
            <v>CRJ ST</v>
          </cell>
          <cell r="BE9040" t="str">
            <v>38</v>
          </cell>
          <cell r="BF9040" t="str">
            <v>2015-S38</v>
          </cell>
          <cell r="BS9040" t="str">
            <v>Grosselin P</v>
          </cell>
          <cell r="BW9040" t="str">
            <v>39</v>
          </cell>
        </row>
        <row r="9041">
          <cell r="F9041" t="str">
            <v>IMB/51454/C/Z3K7</v>
          </cell>
          <cell r="Q9041">
            <v>20</v>
          </cell>
          <cell r="AQ9041" t="str">
            <v>CRJ ST</v>
          </cell>
          <cell r="AW9041">
            <v>2015</v>
          </cell>
          <cell r="AX9041" t="str">
            <v>38</v>
          </cell>
          <cell r="BB9041" t="str">
            <v>CRJ ST</v>
          </cell>
          <cell r="BE9041" t="str">
            <v>38</v>
          </cell>
          <cell r="BF9041" t="str">
            <v>2015-S38</v>
          </cell>
          <cell r="BS9041" t="str">
            <v>Grosselin P</v>
          </cell>
          <cell r="BW9041" t="str">
            <v>39</v>
          </cell>
        </row>
        <row r="9042">
          <cell r="F9042" t="str">
            <v>IMB/51454/C/007R</v>
          </cell>
          <cell r="Q9042">
            <v>27</v>
          </cell>
          <cell r="AQ9042" t="str">
            <v>CRJ ST</v>
          </cell>
          <cell r="AW9042">
            <v>2015</v>
          </cell>
          <cell r="AX9042" t="str">
            <v>40</v>
          </cell>
          <cell r="BB9042" t="str">
            <v>CRJ ST</v>
          </cell>
          <cell r="BE9042" t="str">
            <v>40</v>
          </cell>
          <cell r="BF9042" t="str">
            <v>2015-S40</v>
          </cell>
          <cell r="BS9042" t="str">
            <v>Grosselin P</v>
          </cell>
          <cell r="BW9042" t="str">
            <v>40</v>
          </cell>
        </row>
        <row r="9043">
          <cell r="F9043" t="str">
            <v>IMB/51454/C/OTJO</v>
          </cell>
          <cell r="Q9043">
            <v>12</v>
          </cell>
          <cell r="AQ9043" t="str">
            <v>CRJ ST</v>
          </cell>
          <cell r="AW9043">
            <v>2015</v>
          </cell>
          <cell r="AX9043" t="str">
            <v>37</v>
          </cell>
          <cell r="BB9043" t="str">
            <v>CRJ ST</v>
          </cell>
          <cell r="BE9043" t="str">
            <v>37</v>
          </cell>
          <cell r="BF9043" t="str">
            <v>2015-S37</v>
          </cell>
          <cell r="BS9043" t="str">
            <v>DTI ST</v>
          </cell>
          <cell r="BW9043" t="str">
            <v>38</v>
          </cell>
        </row>
        <row r="9044">
          <cell r="F9044" t="str">
            <v>IMB/51454/C/OTPA</v>
          </cell>
          <cell r="Q9044">
            <v>18</v>
          </cell>
          <cell r="AQ9044" t="str">
            <v>CRJ ST</v>
          </cell>
          <cell r="AW9044">
            <v>2015</v>
          </cell>
          <cell r="AX9044" t="str">
            <v>34</v>
          </cell>
          <cell r="BB9044" t="str">
            <v>CRJ ST</v>
          </cell>
          <cell r="BE9044" t="str">
            <v>34</v>
          </cell>
          <cell r="BF9044" t="str">
            <v>2015-S34</v>
          </cell>
          <cell r="BS9044" t="str">
            <v>DTI ST</v>
          </cell>
          <cell r="BW9044" t="str">
            <v>35</v>
          </cell>
        </row>
        <row r="9045">
          <cell r="F9045" t="str">
            <v>IMB/51454/C/Z3K5</v>
          </cell>
          <cell r="Q9045">
            <v>7</v>
          </cell>
          <cell r="AQ9045" t="str">
            <v>CRJ ST</v>
          </cell>
          <cell r="AW9045">
            <v>2015</v>
          </cell>
          <cell r="AX9045" t="str">
            <v>38</v>
          </cell>
          <cell r="BB9045" t="str">
            <v>CRJ ST</v>
          </cell>
          <cell r="BE9045" t="str">
            <v>38</v>
          </cell>
          <cell r="BF9045" t="str">
            <v>2015-S38</v>
          </cell>
          <cell r="BS9045" t="str">
            <v>Grosselin P</v>
          </cell>
          <cell r="BW9045" t="str">
            <v>39</v>
          </cell>
        </row>
        <row r="9046">
          <cell r="F9046" t="str">
            <v>IMB/51454/C/007Q</v>
          </cell>
          <cell r="Q9046">
            <v>26</v>
          </cell>
          <cell r="AQ9046" t="str">
            <v>CRJ ST</v>
          </cell>
          <cell r="AW9046">
            <v>2015</v>
          </cell>
          <cell r="AX9046" t="str">
            <v>40</v>
          </cell>
          <cell r="BB9046" t="str">
            <v>CRJ ST</v>
          </cell>
          <cell r="BE9046" t="str">
            <v>40</v>
          </cell>
          <cell r="BF9046" t="str">
            <v>2015-S40</v>
          </cell>
          <cell r="BS9046" t="str">
            <v>Grosselin P</v>
          </cell>
          <cell r="BW9046" t="str">
            <v>40</v>
          </cell>
        </row>
        <row r="9047">
          <cell r="F9047" t="str">
            <v>IMB/51454/C/OTRC</v>
          </cell>
          <cell r="Q9047">
            <v>22</v>
          </cell>
          <cell r="AQ9047" t="str">
            <v>CRJ ST</v>
          </cell>
          <cell r="AW9047">
            <v>2015</v>
          </cell>
          <cell r="AX9047" t="str">
            <v>34</v>
          </cell>
          <cell r="BB9047" t="str">
            <v>CRJ ST</v>
          </cell>
          <cell r="BE9047" t="str">
            <v>34</v>
          </cell>
          <cell r="BF9047" t="str">
            <v>2015-S34</v>
          </cell>
          <cell r="BS9047" t="str">
            <v>DTI ST</v>
          </cell>
          <cell r="BW9047" t="str">
            <v>36</v>
          </cell>
        </row>
        <row r="9048">
          <cell r="F9048" t="str">
            <v>IMB/51454/C/P0V6</v>
          </cell>
          <cell r="Q9048">
            <v>21</v>
          </cell>
          <cell r="AQ9048" t="str">
            <v>CRJ ST</v>
          </cell>
          <cell r="AW9048">
            <v>2015</v>
          </cell>
          <cell r="AX9048" t="str">
            <v>34</v>
          </cell>
          <cell r="BB9048" t="str">
            <v>CRJ ST</v>
          </cell>
          <cell r="BE9048" t="str">
            <v>34</v>
          </cell>
          <cell r="BF9048" t="str">
            <v>2015-S34</v>
          </cell>
          <cell r="BS9048" t="str">
            <v>DTI ST</v>
          </cell>
          <cell r="BW9048" t="str">
            <v>36</v>
          </cell>
        </row>
        <row r="9049">
          <cell r="F9049" t="str">
            <v>IMB/51454/C/P0V7</v>
          </cell>
          <cell r="Q9049">
            <v>1</v>
          </cell>
          <cell r="AQ9049" t="str">
            <v>CRJ ST</v>
          </cell>
          <cell r="AW9049">
            <v>2015</v>
          </cell>
          <cell r="AX9049" t="str">
            <v>34</v>
          </cell>
          <cell r="BB9049" t="str">
            <v>CRJ ST</v>
          </cell>
          <cell r="BE9049" t="str">
            <v>34</v>
          </cell>
          <cell r="BF9049" t="str">
            <v>2015-S34</v>
          </cell>
          <cell r="BS9049" t="str">
            <v>DTI ST</v>
          </cell>
          <cell r="BW9049" t="str">
            <v>36</v>
          </cell>
        </row>
        <row r="9050">
          <cell r="F9050" t="str">
            <v>IMB/51454/C/OU7J</v>
          </cell>
          <cell r="Q9050">
            <v>10</v>
          </cell>
          <cell r="AQ9050" t="str">
            <v>CRJ ST</v>
          </cell>
          <cell r="AW9050">
            <v>2015</v>
          </cell>
          <cell r="AX9050" t="str">
            <v>45</v>
          </cell>
          <cell r="BB9050" t="str">
            <v>CRJ ST</v>
          </cell>
          <cell r="BE9050" t="str">
            <v>45</v>
          </cell>
          <cell r="BF9050" t="str">
            <v>2015-S45</v>
          </cell>
          <cell r="BS9050" t="str">
            <v>Grosselin P</v>
          </cell>
          <cell r="BW9050" t="str">
            <v>45</v>
          </cell>
        </row>
        <row r="9051">
          <cell r="F9051" t="str">
            <v>IMB/51454/C/Y0US</v>
          </cell>
          <cell r="Q9051">
            <v>13</v>
          </cell>
          <cell r="AQ9051" t="str">
            <v>CRJ ST</v>
          </cell>
          <cell r="AW9051">
            <v>2015</v>
          </cell>
          <cell r="AX9051" t="str">
            <v>34</v>
          </cell>
          <cell r="BB9051" t="str">
            <v>CRJ ST</v>
          </cell>
          <cell r="BE9051" t="str">
            <v>34</v>
          </cell>
          <cell r="BF9051" t="str">
            <v>2015-S34</v>
          </cell>
          <cell r="BS9051" t="str">
            <v>DTI ST</v>
          </cell>
          <cell r="BW9051" t="str">
            <v>35</v>
          </cell>
        </row>
        <row r="9052">
          <cell r="F9052" t="str">
            <v>IMB/51454/C/OTVC</v>
          </cell>
          <cell r="Q9052">
            <v>27</v>
          </cell>
          <cell r="AQ9052" t="str">
            <v>CRJ ST</v>
          </cell>
          <cell r="AW9052">
            <v>2015</v>
          </cell>
          <cell r="AX9052" t="str">
            <v>36</v>
          </cell>
          <cell r="BB9052" t="str">
            <v>CRJ ST</v>
          </cell>
          <cell r="BE9052" t="str">
            <v>36</v>
          </cell>
          <cell r="BF9052" t="str">
            <v>2015-S36</v>
          </cell>
          <cell r="BS9052" t="str">
            <v>Bal T</v>
          </cell>
          <cell r="BW9052" t="str">
            <v>37</v>
          </cell>
        </row>
        <row r="9053">
          <cell r="F9053" t="str">
            <v>IMB/51454/C/OTXK</v>
          </cell>
          <cell r="Q9053">
            <v>8</v>
          </cell>
          <cell r="AQ9053" t="str">
            <v>CRJ ST</v>
          </cell>
          <cell r="AW9053">
            <v>2015</v>
          </cell>
          <cell r="AX9053" t="str">
            <v>41</v>
          </cell>
          <cell r="BB9053" t="str">
            <v>CRJ ST</v>
          </cell>
          <cell r="BE9053" t="str">
            <v>41</v>
          </cell>
          <cell r="BF9053" t="str">
            <v>2015-S41</v>
          </cell>
          <cell r="BS9053" t="str">
            <v>Grosselin P</v>
          </cell>
          <cell r="BW9053" t="str">
            <v>41</v>
          </cell>
        </row>
        <row r="9054">
          <cell r="F9054" t="str">
            <v>IMB/51454/C/OU8S</v>
          </cell>
          <cell r="Q9054">
            <v>9</v>
          </cell>
          <cell r="AQ9054" t="str">
            <v>CRJ ST</v>
          </cell>
          <cell r="AW9054">
            <v>2015</v>
          </cell>
          <cell r="AX9054" t="str">
            <v>50</v>
          </cell>
          <cell r="BB9054" t="str">
            <v>CRJ ST</v>
          </cell>
          <cell r="BE9054" t="str">
            <v>50</v>
          </cell>
          <cell r="BF9054" t="str">
            <v>2015-S50</v>
          </cell>
          <cell r="BS9054" t="str">
            <v>Grosselin P</v>
          </cell>
          <cell r="BW9054" t="str">
            <v>50</v>
          </cell>
        </row>
        <row r="9055">
          <cell r="F9055" t="str">
            <v>IMB/51454/C/OUBM</v>
          </cell>
          <cell r="Q9055">
            <v>11</v>
          </cell>
          <cell r="AQ9055" t="str">
            <v>CRJ ST</v>
          </cell>
          <cell r="AW9055">
            <v>2015</v>
          </cell>
          <cell r="AX9055" t="str">
            <v>50</v>
          </cell>
          <cell r="BB9055" t="str">
            <v>CRJ ST</v>
          </cell>
          <cell r="BE9055" t="str">
            <v>50</v>
          </cell>
          <cell r="BF9055" t="str">
            <v>2015-S50</v>
          </cell>
          <cell r="BS9055" t="str">
            <v>Grosselin P</v>
          </cell>
          <cell r="BW9055" t="str">
            <v>50</v>
          </cell>
        </row>
        <row r="9056">
          <cell r="F9056" t="str">
            <v>IMB/51454/C/P0WB</v>
          </cell>
          <cell r="Q9056">
            <v>10</v>
          </cell>
          <cell r="AQ9056" t="str">
            <v>CRJ ST</v>
          </cell>
          <cell r="AW9056">
            <v>2015</v>
          </cell>
          <cell r="AX9056" t="str">
            <v>50</v>
          </cell>
          <cell r="BB9056" t="str">
            <v>CRJ ST</v>
          </cell>
          <cell r="BE9056" t="str">
            <v>50</v>
          </cell>
          <cell r="BF9056" t="str">
            <v>2015-S50</v>
          </cell>
          <cell r="BS9056" t="str">
            <v>Grosselin P</v>
          </cell>
          <cell r="BW9056" t="str">
            <v>50</v>
          </cell>
        </row>
        <row r="9057">
          <cell r="F9057" t="str">
            <v>IMB/51454/C/OU04</v>
          </cell>
          <cell r="Q9057">
            <v>20</v>
          </cell>
          <cell r="AQ9057" t="str">
            <v>CRJ ST</v>
          </cell>
          <cell r="AW9057">
            <v>2015</v>
          </cell>
          <cell r="AX9057" t="str">
            <v>45</v>
          </cell>
          <cell r="BB9057" t="str">
            <v>CRJ ST</v>
          </cell>
          <cell r="BE9057" t="str">
            <v>45</v>
          </cell>
          <cell r="BF9057" t="str">
            <v>2015-S45</v>
          </cell>
          <cell r="BS9057" t="str">
            <v>Grosselin P</v>
          </cell>
          <cell r="BW9057" t="str">
            <v>45</v>
          </cell>
        </row>
        <row r="9058">
          <cell r="F9058" t="str">
            <v>IMB/51454/C/OU2X</v>
          </cell>
          <cell r="Q9058">
            <v>19</v>
          </cell>
          <cell r="AQ9058" t="str">
            <v>CRJ ST</v>
          </cell>
          <cell r="AW9058">
            <v>2015</v>
          </cell>
          <cell r="AX9058" t="str">
            <v>45</v>
          </cell>
          <cell r="BB9058" t="str">
            <v>CRJ ST</v>
          </cell>
          <cell r="BE9058" t="str">
            <v>45</v>
          </cell>
          <cell r="BF9058" t="str">
            <v>2015-S45</v>
          </cell>
          <cell r="BS9058" t="str">
            <v>Grosselin P</v>
          </cell>
          <cell r="BW9058" t="str">
            <v>45</v>
          </cell>
        </row>
        <row r="9059">
          <cell r="F9059" t="str">
            <v>IMB/51454/C/OUKZ</v>
          </cell>
          <cell r="Q9059">
            <v>11</v>
          </cell>
          <cell r="AQ9059" t="str">
            <v>TAMBU MATADI Yann</v>
          </cell>
          <cell r="AW9059">
            <v>2015</v>
          </cell>
          <cell r="AX9059" t="str">
            <v>45</v>
          </cell>
          <cell r="BB9059" t="str">
            <v>TELCOM ST</v>
          </cell>
          <cell r="BE9059" t="str">
            <v>14</v>
          </cell>
          <cell r="BF9059" t="str">
            <v>2016-S14</v>
          </cell>
          <cell r="BS9059" t="str">
            <v>Grosselin P</v>
          </cell>
          <cell r="BW9059" t="str">
            <v>14</v>
          </cell>
        </row>
        <row r="9060">
          <cell r="F9060" t="str">
            <v>IMB/51454/C/OBQ5</v>
          </cell>
          <cell r="Q9060">
            <v>22</v>
          </cell>
          <cell r="AQ9060" t="str">
            <v>TAMBU MATADI Yann</v>
          </cell>
          <cell r="AW9060">
            <v>2015</v>
          </cell>
          <cell r="AX9060" t="str">
            <v>36</v>
          </cell>
          <cell r="BB9060" t="str">
            <v>Bal T</v>
          </cell>
          <cell r="BE9060" t="str">
            <v>36</v>
          </cell>
          <cell r="BF9060" t="str">
            <v>2015-S36</v>
          </cell>
          <cell r="BS9060" t="str">
            <v>Bal T</v>
          </cell>
          <cell r="BW9060" t="str">
            <v>36</v>
          </cell>
        </row>
        <row r="9061">
          <cell r="F9061" t="str">
            <v>IMB/51454/C/OBF0</v>
          </cell>
          <cell r="Q9061">
            <v>1</v>
          </cell>
          <cell r="AQ9061" t="str">
            <v>TAMBU MATADI Yann</v>
          </cell>
          <cell r="AW9061">
            <v>2015</v>
          </cell>
          <cell r="AX9061" t="str">
            <v>36</v>
          </cell>
          <cell r="BB9061" t="str">
            <v>Bal T</v>
          </cell>
          <cell r="BE9061" t="str">
            <v>36</v>
          </cell>
          <cell r="BF9061" t="str">
            <v>2015-S36</v>
          </cell>
          <cell r="BS9061" t="str">
            <v>Bal T</v>
          </cell>
          <cell r="BW9061" t="str">
            <v>36</v>
          </cell>
        </row>
        <row r="9062">
          <cell r="F9062" t="str">
            <v>IMB/51454/C/OBG0</v>
          </cell>
          <cell r="Q9062">
            <v>19</v>
          </cell>
          <cell r="AQ9062" t="str">
            <v>TAMBU MATADI Yann</v>
          </cell>
          <cell r="AW9062">
            <v>2015</v>
          </cell>
          <cell r="AX9062" t="str">
            <v>36</v>
          </cell>
          <cell r="BB9062" t="str">
            <v>Bal T</v>
          </cell>
          <cell r="BE9062" t="str">
            <v>36</v>
          </cell>
          <cell r="BF9062" t="str">
            <v>2015-S36</v>
          </cell>
          <cell r="BS9062" t="str">
            <v>Bal T</v>
          </cell>
          <cell r="BW9062" t="str">
            <v>36</v>
          </cell>
        </row>
        <row r="9063">
          <cell r="F9063" t="str">
            <v>IMB/51454/C/OBJN</v>
          </cell>
          <cell r="Q9063">
            <v>6</v>
          </cell>
          <cell r="AQ9063" t="str">
            <v>TAMBU MATADI Yann</v>
          </cell>
          <cell r="AW9063">
            <v>2015</v>
          </cell>
          <cell r="AX9063" t="str">
            <v>36</v>
          </cell>
          <cell r="BB9063" t="str">
            <v>Bal T</v>
          </cell>
          <cell r="BE9063" t="str">
            <v>36</v>
          </cell>
          <cell r="BF9063" t="str">
            <v>2015-S36</v>
          </cell>
          <cell r="BS9063" t="str">
            <v>Bal T</v>
          </cell>
          <cell r="BW9063" t="str">
            <v>36</v>
          </cell>
        </row>
        <row r="9064">
          <cell r="F9064" t="str">
            <v>IMB/51454/C/OTUR</v>
          </cell>
          <cell r="Q9064">
            <v>5</v>
          </cell>
          <cell r="AQ9064" t="str">
            <v>TAMBU MATADI Yann</v>
          </cell>
          <cell r="AW9064">
            <v>2015</v>
          </cell>
          <cell r="AX9064" t="str">
            <v>37</v>
          </cell>
          <cell r="BB9064" t="str">
            <v>Marchetti N</v>
          </cell>
          <cell r="BE9064" t="str">
            <v>48</v>
          </cell>
          <cell r="BF9064" t="str">
            <v>2015-S48</v>
          </cell>
          <cell r="BS9064" t="str">
            <v>Marchetti N</v>
          </cell>
          <cell r="BW9064" t="str">
            <v>48</v>
          </cell>
        </row>
        <row r="9065">
          <cell r="F9065" t="str">
            <v>IMB/51454/C/OUHY</v>
          </cell>
          <cell r="Q9065">
            <v>1</v>
          </cell>
          <cell r="AQ9065" t="str">
            <v>TAMBU MATADI Yann</v>
          </cell>
          <cell r="AW9065">
            <v>2015</v>
          </cell>
          <cell r="AX9065" t="str">
            <v>45</v>
          </cell>
          <cell r="BB9065" t="str">
            <v>TELCOM ST</v>
          </cell>
          <cell r="BE9065" t="str">
            <v>04</v>
          </cell>
          <cell r="BF9065" t="str">
            <v>2016-S04</v>
          </cell>
          <cell r="BS9065" t="str">
            <v>Grosselin P</v>
          </cell>
          <cell r="BW9065" t="str">
            <v>05</v>
          </cell>
        </row>
        <row r="9066">
          <cell r="F9066" t="str">
            <v>IMB/51454/C/YPW1</v>
          </cell>
          <cell r="Q9066">
            <v>1</v>
          </cell>
          <cell r="AQ9066" t="str">
            <v>TAMBU MATADI Yann</v>
          </cell>
          <cell r="AW9066">
            <v>2015</v>
          </cell>
          <cell r="AX9066" t="str">
            <v>37</v>
          </cell>
          <cell r="BB9066" t="str">
            <v>Marchetti N</v>
          </cell>
          <cell r="BE9066" t="str">
            <v>49</v>
          </cell>
          <cell r="BF9066" t="str">
            <v>2015-S49</v>
          </cell>
          <cell r="BS9066" t="str">
            <v>Marchetti N</v>
          </cell>
          <cell r="BW9066" t="str">
            <v>49</v>
          </cell>
        </row>
        <row r="9067">
          <cell r="F9067" t="str">
            <v>IMB/51454/C/YPVX</v>
          </cell>
          <cell r="Q9067">
            <v>20</v>
          </cell>
          <cell r="AQ9067" t="str">
            <v>SETRS ST</v>
          </cell>
          <cell r="AW9067">
            <v>2017</v>
          </cell>
          <cell r="AX9067" t="str">
            <v>04</v>
          </cell>
          <cell r="BB9067" t="str">
            <v>3ID2PLUS ST</v>
          </cell>
          <cell r="BE9067" t="str">
            <v>11</v>
          </cell>
          <cell r="BF9067" t="str">
            <v>2017-S11</v>
          </cell>
          <cell r="BS9067" t="str">
            <v>3ID2PLUS ST</v>
          </cell>
          <cell r="BW9067" t="str">
            <v/>
          </cell>
        </row>
        <row r="9068">
          <cell r="F9068" t="str">
            <v>IMB/51454/C/OPKJ</v>
          </cell>
          <cell r="Q9068">
            <v>3</v>
          </cell>
          <cell r="AQ9068" t="str">
            <v>SETRS ST</v>
          </cell>
          <cell r="AW9068">
            <v>2017</v>
          </cell>
          <cell r="AX9068" t="str">
            <v>04</v>
          </cell>
          <cell r="BB9068" t="str">
            <v>3ID2PLUS ST</v>
          </cell>
          <cell r="BE9068" t="str">
            <v>11</v>
          </cell>
          <cell r="BF9068" t="str">
            <v>2017-S11</v>
          </cell>
          <cell r="BS9068" t="str">
            <v>3ID2PLUS ST</v>
          </cell>
          <cell r="BW9068" t="str">
            <v/>
          </cell>
        </row>
        <row r="9069">
          <cell r="F9069" t="str">
            <v>IMB/51454/C/OUC9</v>
          </cell>
          <cell r="Q9069">
            <v>1</v>
          </cell>
          <cell r="AQ9069" t="str">
            <v>TAMBU MATADI Yann</v>
          </cell>
          <cell r="AW9069">
            <v>2015</v>
          </cell>
          <cell r="AX9069" t="str">
            <v>45</v>
          </cell>
          <cell r="BB9069" t="str">
            <v>TELCOM ST</v>
          </cell>
          <cell r="BE9069" t="str">
            <v>04</v>
          </cell>
          <cell r="BF9069" t="str">
            <v>2016-S04</v>
          </cell>
          <cell r="BS9069" t="str">
            <v>Grosselin P</v>
          </cell>
          <cell r="BW9069" t="str">
            <v>05</v>
          </cell>
        </row>
        <row r="9070">
          <cell r="F9070" t="str">
            <v>IMB/51454/C/OUKI</v>
          </cell>
          <cell r="Q9070">
            <v>1</v>
          </cell>
          <cell r="AQ9070" t="str">
            <v>TAMBU MATADI Yann</v>
          </cell>
          <cell r="AW9070">
            <v>2015</v>
          </cell>
          <cell r="AX9070" t="str">
            <v>45</v>
          </cell>
          <cell r="BB9070" t="str">
            <v>TELCOM ST</v>
          </cell>
          <cell r="BE9070" t="str">
            <v>04</v>
          </cell>
          <cell r="BF9070" t="str">
            <v>2016-S04</v>
          </cell>
          <cell r="BS9070" t="str">
            <v>Grosselin P</v>
          </cell>
          <cell r="BW9070" t="str">
            <v>05</v>
          </cell>
        </row>
        <row r="9071">
          <cell r="F9071" t="str">
            <v>IMB/51454/C/OUPK</v>
          </cell>
          <cell r="Q9071">
            <v>1</v>
          </cell>
          <cell r="AQ9071" t="str">
            <v>TAMBU MATADI Yann</v>
          </cell>
          <cell r="AW9071">
            <v>2015</v>
          </cell>
          <cell r="AX9071" t="str">
            <v>45</v>
          </cell>
          <cell r="BB9071" t="str">
            <v>TELCOM ST</v>
          </cell>
          <cell r="BE9071" t="str">
            <v>04</v>
          </cell>
          <cell r="BF9071" t="str">
            <v>2016-S04</v>
          </cell>
          <cell r="BS9071" t="str">
            <v>Grosselin P</v>
          </cell>
          <cell r="BW9071" t="str">
            <v>05</v>
          </cell>
        </row>
        <row r="9072">
          <cell r="F9072" t="str">
            <v>IMB/51454/C/OPG5</v>
          </cell>
          <cell r="Q9072">
            <v>5</v>
          </cell>
          <cell r="AQ9072" t="str">
            <v>TAMBU MATADI Yann</v>
          </cell>
          <cell r="AW9072">
            <v>2015</v>
          </cell>
          <cell r="AX9072" t="str">
            <v>37</v>
          </cell>
          <cell r="BB9072" t="str">
            <v>Marchetti N</v>
          </cell>
          <cell r="BE9072" t="str">
            <v>49</v>
          </cell>
          <cell r="BF9072" t="str">
            <v>2015-S49</v>
          </cell>
          <cell r="BS9072" t="str">
            <v>Marchetti N</v>
          </cell>
          <cell r="BW9072" t="str">
            <v>49</v>
          </cell>
        </row>
        <row r="9073">
          <cell r="F9073" t="str">
            <v>IMB/51454/C/OML6</v>
          </cell>
          <cell r="Q9073">
            <v>4</v>
          </cell>
          <cell r="AQ9073" t="str">
            <v>TAMBU MATADI Yann</v>
          </cell>
          <cell r="AW9073">
            <v>2015</v>
          </cell>
          <cell r="AX9073" t="str">
            <v>37</v>
          </cell>
          <cell r="BB9073" t="str">
            <v>Marchetti N</v>
          </cell>
          <cell r="BE9073" t="str">
            <v>49</v>
          </cell>
          <cell r="BF9073" t="str">
            <v>2015-S49</v>
          </cell>
          <cell r="BS9073" t="str">
            <v>Marchetti N</v>
          </cell>
          <cell r="BW9073" t="str">
            <v>49</v>
          </cell>
        </row>
        <row r="9074">
          <cell r="F9074" t="str">
            <v>IMB/51454/C/OSXH</v>
          </cell>
          <cell r="Q9074">
            <v>5</v>
          </cell>
          <cell r="AQ9074" t="str">
            <v>TAMBU MATADI Yann</v>
          </cell>
          <cell r="AW9074">
            <v>2015</v>
          </cell>
          <cell r="AX9074" t="str">
            <v>37</v>
          </cell>
          <cell r="BB9074" t="str">
            <v>Marchetti N</v>
          </cell>
          <cell r="BE9074" t="str">
            <v>49</v>
          </cell>
          <cell r="BF9074" t="str">
            <v>2015-S49</v>
          </cell>
          <cell r="BS9074" t="str">
            <v>Marchetti N</v>
          </cell>
          <cell r="BW9074" t="str">
            <v>49</v>
          </cell>
        </row>
        <row r="9075">
          <cell r="F9075" t="str">
            <v>IMB/51454/C/ONQZ</v>
          </cell>
          <cell r="Q9075">
            <v>10</v>
          </cell>
          <cell r="AQ9075" t="str">
            <v>TAMBU MATADI Yann</v>
          </cell>
          <cell r="AW9075">
            <v>2015</v>
          </cell>
          <cell r="AX9075" t="str">
            <v>37</v>
          </cell>
          <cell r="BB9075" t="str">
            <v>Bal T</v>
          </cell>
          <cell r="BE9075" t="str">
            <v>41</v>
          </cell>
          <cell r="BF9075" t="str">
            <v>2015-S41</v>
          </cell>
          <cell r="BS9075" t="str">
            <v>Bal T</v>
          </cell>
          <cell r="BW9075" t="str">
            <v>41</v>
          </cell>
        </row>
        <row r="9076">
          <cell r="F9076" t="str">
            <v>IMB/51454/C/01TC</v>
          </cell>
          <cell r="Q9076">
            <v>0</v>
          </cell>
          <cell r="AQ9076" t="str">
            <v>Vandelet S</v>
          </cell>
          <cell r="AW9076">
            <v>2015</v>
          </cell>
          <cell r="AX9076" t="str">
            <v>27</v>
          </cell>
          <cell r="BB9076" t="str">
            <v>Bal T</v>
          </cell>
          <cell r="BE9076" t="str">
            <v>32</v>
          </cell>
          <cell r="BF9076" t="str">
            <v>2015-S32</v>
          </cell>
          <cell r="BS9076" t="str">
            <v>Annulé</v>
          </cell>
          <cell r="BW9076" t="str">
            <v/>
          </cell>
        </row>
        <row r="9077">
          <cell r="F9077" t="str">
            <v>IMB/51454/C/OU1V</v>
          </cell>
          <cell r="Q9077">
            <v>13</v>
          </cell>
          <cell r="AQ9077" t="str">
            <v>Vandelet S</v>
          </cell>
          <cell r="AW9077">
            <v>2015</v>
          </cell>
          <cell r="AX9077" t="str">
            <v>27</v>
          </cell>
          <cell r="BB9077" t="str">
            <v>Bal T</v>
          </cell>
          <cell r="BE9077" t="str">
            <v>32</v>
          </cell>
          <cell r="BF9077" t="str">
            <v>2015-S32</v>
          </cell>
          <cell r="BS9077" t="str">
            <v>Bal T</v>
          </cell>
          <cell r="BW9077" t="str">
            <v>32</v>
          </cell>
        </row>
        <row r="9078">
          <cell r="F9078" t="str">
            <v>IMB/51454/C/Z2VC</v>
          </cell>
          <cell r="Q9078">
            <v>1</v>
          </cell>
          <cell r="AQ9078" t="str">
            <v>TAMBU MATADI Yann</v>
          </cell>
          <cell r="AW9078">
            <v>2015</v>
          </cell>
          <cell r="AX9078" t="str">
            <v>45</v>
          </cell>
          <cell r="BB9078" t="str">
            <v>TELCOM ST</v>
          </cell>
          <cell r="BE9078" t="str">
            <v>04</v>
          </cell>
          <cell r="BF9078" t="str">
            <v>2016-S04</v>
          </cell>
          <cell r="BS9078" t="str">
            <v>Grosselin P</v>
          </cell>
          <cell r="BW9078" t="str">
            <v>05</v>
          </cell>
        </row>
        <row r="9079">
          <cell r="F9079" t="str">
            <v>IMB/51454/C/Z2VD</v>
          </cell>
          <cell r="Q9079">
            <v>1</v>
          </cell>
          <cell r="AQ9079" t="str">
            <v>TAMBU MATADI Yann</v>
          </cell>
          <cell r="AW9079">
            <v>2015</v>
          </cell>
          <cell r="AX9079" t="str">
            <v>45</v>
          </cell>
          <cell r="BB9079" t="str">
            <v>TELCOM ST</v>
          </cell>
          <cell r="BE9079" t="str">
            <v>04</v>
          </cell>
          <cell r="BF9079" t="str">
            <v>2016-S04</v>
          </cell>
          <cell r="BS9079" t="str">
            <v>Grosselin P</v>
          </cell>
          <cell r="BW9079" t="str">
            <v>05</v>
          </cell>
        </row>
        <row r="9080">
          <cell r="F9080" t="str">
            <v>IMB/51454/C/Z2VF</v>
          </cell>
          <cell r="Q9080">
            <v>1</v>
          </cell>
          <cell r="AQ9080" t="str">
            <v>TAMBU MATADI Yann</v>
          </cell>
          <cell r="AW9080">
            <v>2015</v>
          </cell>
          <cell r="AX9080" t="str">
            <v>45</v>
          </cell>
          <cell r="BB9080" t="str">
            <v>TELCOM ST</v>
          </cell>
          <cell r="BE9080" t="str">
            <v>04</v>
          </cell>
          <cell r="BF9080" t="str">
            <v>2016-S04</v>
          </cell>
          <cell r="BS9080" t="str">
            <v>Grosselin P</v>
          </cell>
          <cell r="BW9080" t="str">
            <v>05</v>
          </cell>
        </row>
        <row r="9081">
          <cell r="F9081" t="str">
            <v>IMB/51454/C/Z2VG</v>
          </cell>
          <cell r="Q9081">
            <v>1</v>
          </cell>
          <cell r="AQ9081" t="str">
            <v>TAMBU MATADI Yann</v>
          </cell>
          <cell r="AW9081">
            <v>2015</v>
          </cell>
          <cell r="AX9081" t="str">
            <v>45</v>
          </cell>
          <cell r="BB9081" t="str">
            <v>TELCOM ST</v>
          </cell>
          <cell r="BE9081" t="str">
            <v>04</v>
          </cell>
          <cell r="BF9081" t="str">
            <v>2016-S04</v>
          </cell>
          <cell r="BS9081" t="str">
            <v>Grosselin P</v>
          </cell>
          <cell r="BW9081" t="str">
            <v>05</v>
          </cell>
        </row>
        <row r="9082">
          <cell r="F9082" t="str">
            <v>IMB/51454/C/Z2VH</v>
          </cell>
          <cell r="Q9082">
            <v>1</v>
          </cell>
          <cell r="AQ9082" t="str">
            <v>TAMBU MATADI Yann</v>
          </cell>
          <cell r="AW9082">
            <v>2015</v>
          </cell>
          <cell r="AX9082" t="str">
            <v>45</v>
          </cell>
          <cell r="BB9082" t="str">
            <v>TELCOM ST</v>
          </cell>
          <cell r="BE9082" t="str">
            <v>04</v>
          </cell>
          <cell r="BF9082" t="str">
            <v>2016-S04</v>
          </cell>
          <cell r="BS9082" t="str">
            <v>Grosselin P</v>
          </cell>
          <cell r="BW9082" t="str">
            <v>05</v>
          </cell>
        </row>
        <row r="9083">
          <cell r="F9083" t="str">
            <v>IMB/51454/C/Z2VJ</v>
          </cell>
          <cell r="Q9083">
            <v>1</v>
          </cell>
          <cell r="AQ9083" t="str">
            <v>TAMBU MATADI Yann</v>
          </cell>
          <cell r="AW9083">
            <v>2015</v>
          </cell>
          <cell r="AX9083" t="str">
            <v>45</v>
          </cell>
          <cell r="BB9083" t="str">
            <v>TELCOM ST</v>
          </cell>
          <cell r="BE9083" t="str">
            <v>04</v>
          </cell>
          <cell r="BF9083" t="str">
            <v>2016-S04</v>
          </cell>
          <cell r="BS9083" t="str">
            <v>Grosselin P</v>
          </cell>
          <cell r="BW9083" t="str">
            <v>05</v>
          </cell>
        </row>
        <row r="9084">
          <cell r="F9084" t="str">
            <v>IMB/51454/C/Z2VK</v>
          </cell>
          <cell r="Q9084">
            <v>1</v>
          </cell>
          <cell r="AQ9084" t="str">
            <v>TAMBU MATADI Yann</v>
          </cell>
          <cell r="AW9084">
            <v>2015</v>
          </cell>
          <cell r="AX9084" t="str">
            <v>45</v>
          </cell>
          <cell r="BB9084" t="str">
            <v>TELCOM ST</v>
          </cell>
          <cell r="BE9084" t="str">
            <v>04</v>
          </cell>
          <cell r="BF9084" t="str">
            <v>2016-S04</v>
          </cell>
          <cell r="BS9084" t="str">
            <v>Grosselin P</v>
          </cell>
          <cell r="BW9084" t="str">
            <v>05</v>
          </cell>
        </row>
        <row r="9085">
          <cell r="F9085" t="str">
            <v>IMB/51454/C/Z2W9</v>
          </cell>
          <cell r="Q9085">
            <v>1</v>
          </cell>
          <cell r="AQ9085" t="str">
            <v>TAMBU MATADI Yann</v>
          </cell>
          <cell r="AW9085">
            <v>2015</v>
          </cell>
          <cell r="AX9085" t="str">
            <v>45</v>
          </cell>
          <cell r="BB9085" t="str">
            <v>TELCOM ST</v>
          </cell>
          <cell r="BE9085" t="str">
            <v>04</v>
          </cell>
          <cell r="BF9085" t="str">
            <v>2016-S04</v>
          </cell>
          <cell r="BS9085" t="str">
            <v>Grosselin P</v>
          </cell>
          <cell r="BW9085" t="str">
            <v>05</v>
          </cell>
        </row>
        <row r="9086">
          <cell r="F9086" t="str">
            <v>IMB/51454/X/02T7</v>
          </cell>
          <cell r="Q9086">
            <v>1</v>
          </cell>
          <cell r="AQ9086" t="str">
            <v>TAMBU MATADI Yann</v>
          </cell>
          <cell r="AW9086">
            <v>2015</v>
          </cell>
          <cell r="AX9086" t="str">
            <v>45</v>
          </cell>
          <cell r="BB9086" t="str">
            <v>TELCOM ST</v>
          </cell>
          <cell r="BE9086" t="str">
            <v>04</v>
          </cell>
          <cell r="BF9086" t="str">
            <v>2016-S04</v>
          </cell>
          <cell r="BS9086" t="str">
            <v>Grosselin P</v>
          </cell>
          <cell r="BW9086" t="str">
            <v>05</v>
          </cell>
        </row>
        <row r="9087">
          <cell r="F9087" t="str">
            <v>IMB/51454/X/02T8</v>
          </cell>
          <cell r="Q9087">
            <v>1</v>
          </cell>
          <cell r="AQ9087" t="str">
            <v>TAMBU MATADI Yann</v>
          </cell>
          <cell r="AW9087">
            <v>2015</v>
          </cell>
          <cell r="AX9087" t="str">
            <v>45</v>
          </cell>
          <cell r="BB9087" t="str">
            <v>TELCOM ST</v>
          </cell>
          <cell r="BE9087" t="str">
            <v>04</v>
          </cell>
          <cell r="BF9087" t="str">
            <v>2016-S04</v>
          </cell>
          <cell r="BS9087" t="str">
            <v>Grosselin P</v>
          </cell>
          <cell r="BW9087" t="str">
            <v>05</v>
          </cell>
        </row>
        <row r="9088">
          <cell r="F9088" t="str">
            <v>IMB/51454/X/02T9</v>
          </cell>
          <cell r="Q9088">
            <v>1</v>
          </cell>
          <cell r="AQ9088" t="str">
            <v>TAMBU MATADI Yann</v>
          </cell>
          <cell r="AW9088">
            <v>2015</v>
          </cell>
          <cell r="AX9088" t="str">
            <v>45</v>
          </cell>
          <cell r="BB9088" t="str">
            <v>TELCOM ST</v>
          </cell>
          <cell r="BE9088" t="str">
            <v>04</v>
          </cell>
          <cell r="BF9088" t="str">
            <v>2016-S04</v>
          </cell>
          <cell r="BS9088" t="str">
            <v>Grosselin P</v>
          </cell>
          <cell r="BW9088" t="str">
            <v>05</v>
          </cell>
        </row>
        <row r="9089">
          <cell r="F9089" t="str">
            <v>IMB/51454/X/02TA</v>
          </cell>
          <cell r="Q9089">
            <v>1</v>
          </cell>
          <cell r="AQ9089" t="str">
            <v>TAMBU MATADI Yann</v>
          </cell>
          <cell r="AW9089">
            <v>2015</v>
          </cell>
          <cell r="AX9089" t="str">
            <v>45</v>
          </cell>
          <cell r="BB9089" t="str">
            <v>TELCOM ST</v>
          </cell>
          <cell r="BE9089" t="str">
            <v>04</v>
          </cell>
          <cell r="BF9089" t="str">
            <v>2016-S04</v>
          </cell>
          <cell r="BS9089" t="str">
            <v>Grosselin P</v>
          </cell>
          <cell r="BW9089" t="str">
            <v>05</v>
          </cell>
        </row>
        <row r="9090">
          <cell r="F9090" t="str">
            <v>IMB/51454/X/02TB</v>
          </cell>
          <cell r="Q9090">
            <v>1</v>
          </cell>
          <cell r="AQ9090" t="str">
            <v>TAMBU MATADI Yann</v>
          </cell>
          <cell r="AW9090">
            <v>2015</v>
          </cell>
          <cell r="AX9090" t="str">
            <v>45</v>
          </cell>
          <cell r="BB9090" t="str">
            <v>TELCOM ST</v>
          </cell>
          <cell r="BE9090" t="str">
            <v>04</v>
          </cell>
          <cell r="BF9090" t="str">
            <v>2016-S04</v>
          </cell>
          <cell r="BS9090" t="str">
            <v>Grosselin P</v>
          </cell>
          <cell r="BW9090" t="str">
            <v>05</v>
          </cell>
        </row>
        <row r="9091">
          <cell r="F9091" t="str">
            <v>IMB/51454/X/02TC</v>
          </cell>
          <cell r="Q9091">
            <v>1</v>
          </cell>
          <cell r="AQ9091" t="str">
            <v>TAMBU MATADI Yann</v>
          </cell>
          <cell r="AW9091">
            <v>2015</v>
          </cell>
          <cell r="AX9091" t="str">
            <v>45</v>
          </cell>
          <cell r="BB9091" t="str">
            <v>TELCOM ST</v>
          </cell>
          <cell r="BE9091" t="str">
            <v>04</v>
          </cell>
          <cell r="BF9091" t="str">
            <v>2016-S04</v>
          </cell>
          <cell r="BS9091" t="str">
            <v>Grosselin P</v>
          </cell>
          <cell r="BW9091" t="str">
            <v>05</v>
          </cell>
        </row>
        <row r="9092">
          <cell r="F9092" t="str">
            <v>IMB/51454/X/02TD</v>
          </cell>
          <cell r="Q9092">
            <v>1</v>
          </cell>
          <cell r="AQ9092" t="str">
            <v>TAMBU MATADI Yann</v>
          </cell>
          <cell r="AW9092">
            <v>2015</v>
          </cell>
          <cell r="AX9092" t="str">
            <v>45</v>
          </cell>
          <cell r="BB9092" t="str">
            <v>TELCOM ST</v>
          </cell>
          <cell r="BE9092" t="str">
            <v>04</v>
          </cell>
          <cell r="BF9092" t="str">
            <v>2016-S04</v>
          </cell>
          <cell r="BS9092" t="str">
            <v>Grosselin P</v>
          </cell>
          <cell r="BW9092" t="str">
            <v>05</v>
          </cell>
        </row>
        <row r="9093">
          <cell r="F9093" t="str">
            <v>IMB/51454/C/OV6T</v>
          </cell>
          <cell r="Q9093">
            <v>14</v>
          </cell>
          <cell r="AQ9093" t="str">
            <v>TAMBU MATADI Yann</v>
          </cell>
          <cell r="AW9093">
            <v>2015</v>
          </cell>
          <cell r="AX9093" t="str">
            <v>37</v>
          </cell>
          <cell r="BB9093" t="str">
            <v>Bal T</v>
          </cell>
          <cell r="BE9093" t="str">
            <v>37</v>
          </cell>
          <cell r="BF9093" t="str">
            <v>2015-S37</v>
          </cell>
          <cell r="BS9093" t="str">
            <v>Bal T</v>
          </cell>
          <cell r="BW9093" t="str">
            <v>37</v>
          </cell>
        </row>
        <row r="9094">
          <cell r="F9094" t="str">
            <v>IMB/51454/X/00U1</v>
          </cell>
          <cell r="Q9094">
            <v>4</v>
          </cell>
          <cell r="AQ9094" t="str">
            <v>TAMBU MATADI Yann</v>
          </cell>
          <cell r="AW9094">
            <v>2016</v>
          </cell>
          <cell r="AX9094" t="str">
            <v>15</v>
          </cell>
          <cell r="BB9094" t="str">
            <v>Annulé</v>
          </cell>
          <cell r="BE9094" t="str">
            <v/>
          </cell>
          <cell r="BF9094" t="str">
            <v/>
          </cell>
          <cell r="BW9094" t="str">
            <v/>
          </cell>
        </row>
        <row r="9095">
          <cell r="F9095" t="str">
            <v>IMB/51454/C/OTKO</v>
          </cell>
          <cell r="Q9095">
            <v>6</v>
          </cell>
          <cell r="AQ9095" t="str">
            <v>TAMBU MATADI Yann</v>
          </cell>
          <cell r="AW9095">
            <v>2015</v>
          </cell>
          <cell r="AX9095" t="str">
            <v>45</v>
          </cell>
          <cell r="BB9095" t="str">
            <v>TELCOM ST</v>
          </cell>
          <cell r="BE9095" t="str">
            <v>46</v>
          </cell>
          <cell r="BF9095" t="str">
            <v>2015-S46</v>
          </cell>
          <cell r="BS9095" t="str">
            <v>Grosselin P</v>
          </cell>
          <cell r="BW9095" t="str">
            <v>46</v>
          </cell>
        </row>
        <row r="9096">
          <cell r="F9096" t="str">
            <v>IMB/51454/C/OTLM</v>
          </cell>
          <cell r="Q9096">
            <v>6</v>
          </cell>
          <cell r="AQ9096" t="str">
            <v>TAMBU MATADI Yann</v>
          </cell>
          <cell r="AW9096">
            <v>2015</v>
          </cell>
          <cell r="AX9096" t="str">
            <v>45</v>
          </cell>
          <cell r="BB9096" t="str">
            <v>TELCOM ST</v>
          </cell>
          <cell r="BE9096" t="str">
            <v>46</v>
          </cell>
          <cell r="BF9096" t="str">
            <v>2015-S46</v>
          </cell>
          <cell r="BS9096" t="str">
            <v>Grosselin P</v>
          </cell>
          <cell r="BW9096" t="str">
            <v>46</v>
          </cell>
        </row>
        <row r="9097">
          <cell r="F9097" t="str">
            <v>IMB/51454/C/0012</v>
          </cell>
          <cell r="Q9097">
            <v>27</v>
          </cell>
          <cell r="AQ9097" t="str">
            <v>TAMBU MATADI Yann</v>
          </cell>
          <cell r="AW9097">
            <v>2015</v>
          </cell>
          <cell r="AX9097" t="str">
            <v>36</v>
          </cell>
          <cell r="BB9097" t="str">
            <v>El Jilali B</v>
          </cell>
          <cell r="BE9097" t="str">
            <v>37</v>
          </cell>
          <cell r="BF9097" t="str">
            <v>2015-S37</v>
          </cell>
          <cell r="BS9097" t="str">
            <v>El Jilali B</v>
          </cell>
          <cell r="BW9097" t="str">
            <v>37</v>
          </cell>
        </row>
        <row r="9098">
          <cell r="F9098" t="str">
            <v>IMB/51454/C/OVJC</v>
          </cell>
          <cell r="Q9098">
            <v>18</v>
          </cell>
          <cell r="AQ9098" t="str">
            <v>TAMBU MATADI Yann</v>
          </cell>
          <cell r="AW9098">
            <v>2015</v>
          </cell>
          <cell r="AX9098" t="str">
            <v>36</v>
          </cell>
          <cell r="BB9098" t="str">
            <v>El Jilali B</v>
          </cell>
          <cell r="BE9098" t="str">
            <v>37</v>
          </cell>
          <cell r="BF9098" t="str">
            <v>2015-S37</v>
          </cell>
          <cell r="BS9098" t="str">
            <v>El Jilali B</v>
          </cell>
          <cell r="BW9098" t="str">
            <v>37</v>
          </cell>
        </row>
        <row r="9099">
          <cell r="F9099" t="str">
            <v>IMB/51454/C/OVKH</v>
          </cell>
          <cell r="Q9099">
            <v>36</v>
          </cell>
          <cell r="AQ9099" t="str">
            <v>TAMBU MATADI Yann</v>
          </cell>
          <cell r="AW9099">
            <v>2015</v>
          </cell>
          <cell r="AX9099" t="str">
            <v>36</v>
          </cell>
          <cell r="BB9099" t="str">
            <v>El Jilali B</v>
          </cell>
          <cell r="BE9099" t="str">
            <v>37</v>
          </cell>
          <cell r="BF9099" t="str">
            <v>2015-S37</v>
          </cell>
          <cell r="BS9099" t="str">
            <v>El Jilali B</v>
          </cell>
          <cell r="BW9099" t="str">
            <v>37</v>
          </cell>
        </row>
        <row r="9100">
          <cell r="F9100" t="str">
            <v>IMB/51454/C/OVKI</v>
          </cell>
          <cell r="Q9100">
            <v>26</v>
          </cell>
          <cell r="AQ9100" t="str">
            <v>TAMBU MATADI Yann</v>
          </cell>
          <cell r="AW9100">
            <v>2015</v>
          </cell>
          <cell r="AX9100" t="str">
            <v>36</v>
          </cell>
          <cell r="BB9100" t="str">
            <v>El Jilali B</v>
          </cell>
          <cell r="BE9100" t="str">
            <v>37</v>
          </cell>
          <cell r="BF9100" t="str">
            <v>2015-S37</v>
          </cell>
          <cell r="BS9100" t="str">
            <v>El Jilali B</v>
          </cell>
          <cell r="BW9100" t="str">
            <v>37</v>
          </cell>
        </row>
        <row r="9101">
          <cell r="F9101" t="str">
            <v>IMB/51454/C/OUUM</v>
          </cell>
          <cell r="Q9101">
            <v>15</v>
          </cell>
          <cell r="AQ9101" t="str">
            <v>TAMBU MATADI Yann</v>
          </cell>
          <cell r="AW9101">
            <v>2015</v>
          </cell>
          <cell r="AX9101" t="str">
            <v>45</v>
          </cell>
          <cell r="BB9101" t="str">
            <v>TELCOM ST</v>
          </cell>
          <cell r="BE9101" t="str">
            <v>48</v>
          </cell>
          <cell r="BF9101" t="str">
            <v>2015-S48</v>
          </cell>
          <cell r="BS9101" t="str">
            <v>Grosselin P</v>
          </cell>
          <cell r="BW9101" t="str">
            <v>51</v>
          </cell>
        </row>
        <row r="9102">
          <cell r="F9102" t="str">
            <v>IMB/51454/C/007E</v>
          </cell>
          <cell r="Q9102">
            <v>16</v>
          </cell>
          <cell r="AQ9102" t="str">
            <v>TAMBU MATADI Yann</v>
          </cell>
          <cell r="AW9102">
            <v>2015</v>
          </cell>
          <cell r="AX9102" t="str">
            <v>45</v>
          </cell>
          <cell r="BB9102" t="str">
            <v>TELCOM ST</v>
          </cell>
          <cell r="BE9102" t="str">
            <v>48</v>
          </cell>
          <cell r="BF9102" t="str">
            <v>2015-S48</v>
          </cell>
          <cell r="BS9102" t="str">
            <v>Grosselin P</v>
          </cell>
          <cell r="BW9102" t="str">
            <v>51</v>
          </cell>
        </row>
        <row r="9103">
          <cell r="F9103" t="str">
            <v>IMB/51454/C/OV6C</v>
          </cell>
          <cell r="Q9103">
            <v>35</v>
          </cell>
          <cell r="AQ9103" t="str">
            <v>TAMBU MATADI Yann</v>
          </cell>
          <cell r="AW9103">
            <v>2015</v>
          </cell>
          <cell r="AX9103" t="str">
            <v>45</v>
          </cell>
          <cell r="BB9103" t="str">
            <v>TELCOM ST</v>
          </cell>
          <cell r="BE9103" t="str">
            <v>48</v>
          </cell>
          <cell r="BF9103" t="str">
            <v>2015-S48</v>
          </cell>
          <cell r="BS9103" t="str">
            <v>Grosselin P</v>
          </cell>
          <cell r="BW9103" t="str">
            <v>51</v>
          </cell>
        </row>
        <row r="9104">
          <cell r="F9104" t="str">
            <v>IMB/51454/C/OVK2</v>
          </cell>
          <cell r="Q9104">
            <v>17</v>
          </cell>
          <cell r="AQ9104" t="str">
            <v>TAMBU MATADI Yann</v>
          </cell>
          <cell r="AW9104">
            <v>2015</v>
          </cell>
          <cell r="AX9104" t="str">
            <v>36</v>
          </cell>
          <cell r="BB9104" t="str">
            <v>El Jilali B</v>
          </cell>
          <cell r="BE9104" t="str">
            <v>37</v>
          </cell>
          <cell r="BF9104" t="str">
            <v>2015-S37</v>
          </cell>
          <cell r="BS9104" t="str">
            <v>El Jilali B</v>
          </cell>
          <cell r="BW9104" t="str">
            <v>37</v>
          </cell>
        </row>
        <row r="9105">
          <cell r="F9105" t="str">
            <v>IMB/51454/C/0043</v>
          </cell>
          <cell r="Q9105">
            <v>16</v>
          </cell>
          <cell r="AQ9105" t="str">
            <v>TAMBU MATADI Yann</v>
          </cell>
          <cell r="AW9105">
            <v>2015</v>
          </cell>
          <cell r="AX9105" t="str">
            <v>45</v>
          </cell>
          <cell r="BB9105" t="str">
            <v>TELCOM ST</v>
          </cell>
          <cell r="BE9105" t="str">
            <v>48</v>
          </cell>
          <cell r="BF9105" t="str">
            <v>2015-S48</v>
          </cell>
          <cell r="BS9105" t="str">
            <v>Grosselin P</v>
          </cell>
          <cell r="BW9105" t="str">
            <v>51</v>
          </cell>
        </row>
        <row r="9106">
          <cell r="F9106" t="str">
            <v>IMB/51454/C/OUQS</v>
          </cell>
          <cell r="Q9106">
            <v>33</v>
          </cell>
          <cell r="AQ9106" t="str">
            <v>TAMBU MATADI Yann</v>
          </cell>
          <cell r="AW9106">
            <v>2015</v>
          </cell>
          <cell r="AX9106" t="str">
            <v>45</v>
          </cell>
          <cell r="BB9106" t="str">
            <v>TELCOM ST</v>
          </cell>
          <cell r="BE9106" t="str">
            <v>48</v>
          </cell>
          <cell r="BF9106" t="str">
            <v>2015-S48</v>
          </cell>
          <cell r="BS9106" t="str">
            <v>Grosselin P</v>
          </cell>
          <cell r="BW9106" t="str">
            <v>51</v>
          </cell>
        </row>
        <row r="9107">
          <cell r="F9107" t="str">
            <v>IMB/51454/C/Y0UC</v>
          </cell>
          <cell r="Q9107">
            <v>20</v>
          </cell>
          <cell r="AQ9107" t="str">
            <v>TAMBU MATADI Yann</v>
          </cell>
          <cell r="AW9107">
            <v>2015</v>
          </cell>
          <cell r="AX9107" t="str">
            <v>36</v>
          </cell>
          <cell r="BB9107" t="str">
            <v>El Jilali B</v>
          </cell>
          <cell r="BE9107" t="str">
            <v>20</v>
          </cell>
          <cell r="BF9107" t="str">
            <v>2015-S20</v>
          </cell>
          <cell r="BS9107" t="str">
            <v>El Jilali B</v>
          </cell>
          <cell r="BW9107" t="str">
            <v>20</v>
          </cell>
        </row>
        <row r="9108">
          <cell r="F9108" t="str">
            <v>IMB/51454/C/OWJI</v>
          </cell>
          <cell r="Q9108">
            <v>4</v>
          </cell>
          <cell r="AQ9108" t="str">
            <v>TAMBU MATADI Yann</v>
          </cell>
          <cell r="AW9108">
            <v>2015</v>
          </cell>
          <cell r="AX9108" t="str">
            <v>37</v>
          </cell>
          <cell r="BB9108" t="str">
            <v>TELCOM ST</v>
          </cell>
          <cell r="BE9108" t="str">
            <v>40</v>
          </cell>
          <cell r="BF9108" t="str">
            <v>2015-S40</v>
          </cell>
          <cell r="BS9108" t="str">
            <v>Grosselin P</v>
          </cell>
          <cell r="BW9108" t="str">
            <v>40</v>
          </cell>
        </row>
        <row r="9109">
          <cell r="F9109" t="str">
            <v>IMB/51454/C/P0EU</v>
          </cell>
          <cell r="Q9109">
            <v>6</v>
          </cell>
          <cell r="AQ9109" t="str">
            <v>TAMBU MATADI Yann</v>
          </cell>
          <cell r="AW9109">
            <v>2015</v>
          </cell>
          <cell r="AX9109" t="str">
            <v>37</v>
          </cell>
          <cell r="BB9109" t="str">
            <v>TELCOM ST</v>
          </cell>
          <cell r="BE9109" t="str">
            <v>38</v>
          </cell>
          <cell r="BF9109" t="str">
            <v>2015-S38</v>
          </cell>
          <cell r="BS9109" t="str">
            <v>Grosselin P</v>
          </cell>
          <cell r="BW9109" t="str">
            <v>39</v>
          </cell>
        </row>
        <row r="9110">
          <cell r="F9110" t="str">
            <v>IMB/51454/C/OW48</v>
          </cell>
          <cell r="Q9110">
            <v>24</v>
          </cell>
          <cell r="AQ9110" t="str">
            <v>TAMBU MATADI Yann</v>
          </cell>
          <cell r="AW9110">
            <v>2015</v>
          </cell>
          <cell r="AX9110" t="str">
            <v>36</v>
          </cell>
          <cell r="BB9110" t="str">
            <v>El Jilali B</v>
          </cell>
          <cell r="BE9110" t="str">
            <v>36</v>
          </cell>
          <cell r="BF9110" t="str">
            <v>2015-S36</v>
          </cell>
          <cell r="BS9110" t="str">
            <v>El Jilali B</v>
          </cell>
          <cell r="BW9110" t="str">
            <v>36</v>
          </cell>
        </row>
        <row r="9111">
          <cell r="F9111" t="str">
            <v>IMB/51454/C/OVAF</v>
          </cell>
          <cell r="Q9111">
            <v>12</v>
          </cell>
          <cell r="AQ9111" t="str">
            <v>TAMBU MATADI Yann</v>
          </cell>
          <cell r="AW9111">
            <v>2015</v>
          </cell>
          <cell r="AX9111" t="str">
            <v>36</v>
          </cell>
          <cell r="BB9111" t="str">
            <v>Bal T</v>
          </cell>
          <cell r="BE9111" t="str">
            <v>36</v>
          </cell>
          <cell r="BF9111" t="str">
            <v>2015-S36</v>
          </cell>
          <cell r="BS9111" t="str">
            <v>Bal T</v>
          </cell>
          <cell r="BW9111" t="str">
            <v>36</v>
          </cell>
        </row>
        <row r="9112">
          <cell r="F9112" t="str">
            <v>IMB/51454/C/OVB2</v>
          </cell>
          <cell r="Q9112">
            <v>5</v>
          </cell>
          <cell r="AQ9112" t="str">
            <v>TAMBU MATADI Yann</v>
          </cell>
          <cell r="AW9112">
            <v>2015</v>
          </cell>
          <cell r="AX9112" t="str">
            <v>36</v>
          </cell>
          <cell r="BB9112" t="str">
            <v>TELCOM ST</v>
          </cell>
          <cell r="BE9112" t="str">
            <v>37</v>
          </cell>
          <cell r="BF9112" t="str">
            <v>2015-S37</v>
          </cell>
          <cell r="BS9112" t="str">
            <v>Bal T</v>
          </cell>
          <cell r="BW9112" t="str">
            <v>37</v>
          </cell>
        </row>
        <row r="9113">
          <cell r="F9113" t="str">
            <v>IMB/51454/C/OTI1</v>
          </cell>
          <cell r="Q9113">
            <v>6</v>
          </cell>
          <cell r="AQ9113" t="str">
            <v>TAMBU MATADI Yann</v>
          </cell>
          <cell r="AW9113">
            <v>2015</v>
          </cell>
          <cell r="AX9113" t="str">
            <v>37</v>
          </cell>
          <cell r="BB9113" t="str">
            <v>TELCOM ST</v>
          </cell>
          <cell r="BE9113" t="str">
            <v>39</v>
          </cell>
          <cell r="BF9113" t="str">
            <v>2015-S39</v>
          </cell>
          <cell r="BS9113" t="str">
            <v>Grosselin P</v>
          </cell>
          <cell r="BW9113" t="str">
            <v>39</v>
          </cell>
        </row>
        <row r="9114">
          <cell r="F9114" t="str">
            <v>IMB/51454/S/OWM1</v>
          </cell>
          <cell r="Q9114">
            <v>7</v>
          </cell>
          <cell r="AQ9114" t="str">
            <v>TAMBU MATADI Yann</v>
          </cell>
          <cell r="AW9114">
            <v>2015</v>
          </cell>
          <cell r="AX9114" t="str">
            <v>37</v>
          </cell>
          <cell r="BB9114" t="str">
            <v>Bal T</v>
          </cell>
          <cell r="BE9114" t="str">
            <v>38</v>
          </cell>
          <cell r="BF9114" t="str">
            <v>2015-S38</v>
          </cell>
          <cell r="BS9114" t="str">
            <v>Bal T</v>
          </cell>
          <cell r="BW9114" t="str">
            <v>38</v>
          </cell>
        </row>
        <row r="9115">
          <cell r="F9115" t="str">
            <v>IMB/51454/C/OOPJ</v>
          </cell>
          <cell r="Q9115">
            <v>5</v>
          </cell>
          <cell r="AQ9115" t="str">
            <v>TAMBU MATADI Yann</v>
          </cell>
          <cell r="AW9115">
            <v>2015</v>
          </cell>
          <cell r="AX9115" t="str">
            <v>37</v>
          </cell>
          <cell r="BB9115" t="str">
            <v>TELCOM ST</v>
          </cell>
          <cell r="BE9115" t="str">
            <v>40</v>
          </cell>
          <cell r="BF9115" t="str">
            <v>2015-S40</v>
          </cell>
          <cell r="BS9115" t="str">
            <v>Grosselin P</v>
          </cell>
          <cell r="BW9115" t="str">
            <v>40</v>
          </cell>
        </row>
        <row r="9116">
          <cell r="F9116" t="str">
            <v>IMB/51454/C/OQWM</v>
          </cell>
          <cell r="Q9116">
            <v>7</v>
          </cell>
          <cell r="AQ9116" t="str">
            <v>TAMBU MATADI Yann</v>
          </cell>
          <cell r="AW9116">
            <v>2015</v>
          </cell>
          <cell r="AX9116" t="str">
            <v>45</v>
          </cell>
          <cell r="BB9116" t="str">
            <v>TELCOM ST</v>
          </cell>
          <cell r="BE9116" t="str">
            <v>14</v>
          </cell>
          <cell r="BF9116" t="str">
            <v>2016-S14</v>
          </cell>
          <cell r="BS9116" t="str">
            <v>Grosselin P</v>
          </cell>
          <cell r="BW9116" t="str">
            <v>14</v>
          </cell>
        </row>
        <row r="9117">
          <cell r="F9117" t="str">
            <v>IMB/51454/C/OVAE</v>
          </cell>
          <cell r="Q9117">
            <v>9</v>
          </cell>
          <cell r="AQ9117" t="str">
            <v>TAMBU MATADI Yann</v>
          </cell>
          <cell r="AW9117">
            <v>2015</v>
          </cell>
          <cell r="AX9117" t="str">
            <v>37</v>
          </cell>
          <cell r="BB9117" t="str">
            <v>Bal T</v>
          </cell>
          <cell r="BE9117" t="str">
            <v>37</v>
          </cell>
          <cell r="BF9117" t="str">
            <v>2015-S37</v>
          </cell>
          <cell r="BS9117" t="str">
            <v>Bal T</v>
          </cell>
          <cell r="BW9117" t="str">
            <v>37</v>
          </cell>
        </row>
        <row r="9118">
          <cell r="F9118" t="str">
            <v>IMB/51454/C/OOGZ</v>
          </cell>
          <cell r="Q9118">
            <v>5</v>
          </cell>
          <cell r="AQ9118" t="str">
            <v>TAMBU MATADI Yann</v>
          </cell>
          <cell r="AW9118">
            <v>2016</v>
          </cell>
          <cell r="AX9118" t="str">
            <v>15</v>
          </cell>
          <cell r="BB9118" t="str">
            <v>Kluj B</v>
          </cell>
          <cell r="BE9118" t="str">
            <v>21</v>
          </cell>
          <cell r="BF9118" t="str">
            <v>2016-S21</v>
          </cell>
          <cell r="BS9118" t="str">
            <v>Mathissart K</v>
          </cell>
          <cell r="BW9118" t="str">
            <v>34</v>
          </cell>
        </row>
        <row r="9119">
          <cell r="F9119" t="str">
            <v>IMB/51454/C/OUBT</v>
          </cell>
          <cell r="Q9119">
            <v>4</v>
          </cell>
          <cell r="AQ9119" t="str">
            <v>TAMBU MATADI Yann</v>
          </cell>
          <cell r="AW9119">
            <v>2015</v>
          </cell>
          <cell r="AX9119" t="str">
            <v>37</v>
          </cell>
          <cell r="BB9119" t="str">
            <v>TELCOM ST</v>
          </cell>
          <cell r="BE9119" t="str">
            <v>39</v>
          </cell>
          <cell r="BF9119" t="str">
            <v>2015-S39</v>
          </cell>
          <cell r="BS9119" t="str">
            <v>Grosselin P</v>
          </cell>
          <cell r="BW9119" t="str">
            <v>40</v>
          </cell>
        </row>
        <row r="9120">
          <cell r="F9120" t="str">
            <v>IMB/51454/C/OHXA</v>
          </cell>
          <cell r="Q9120">
            <v>8</v>
          </cell>
          <cell r="AQ9120" t="str">
            <v>CRJ ST</v>
          </cell>
          <cell r="AW9120">
            <v>2015</v>
          </cell>
          <cell r="AX9120" t="str">
            <v>38</v>
          </cell>
          <cell r="BB9120" t="str">
            <v>CRJ ST</v>
          </cell>
          <cell r="BE9120" t="str">
            <v>38</v>
          </cell>
          <cell r="BF9120" t="str">
            <v>2015-S38</v>
          </cell>
          <cell r="BS9120" t="str">
            <v>DTI ST</v>
          </cell>
          <cell r="BW9120" t="str">
            <v>38</v>
          </cell>
        </row>
        <row r="9121">
          <cell r="F9121" t="str">
            <v>IMB/51454/C/OSTW</v>
          </cell>
          <cell r="Q9121">
            <v>7</v>
          </cell>
          <cell r="AQ9121" t="str">
            <v>CRJ ST</v>
          </cell>
          <cell r="AW9121">
            <v>2015</v>
          </cell>
          <cell r="AX9121" t="str">
            <v>41</v>
          </cell>
          <cell r="BB9121" t="str">
            <v>CRJ ST</v>
          </cell>
          <cell r="BE9121" t="str">
            <v>41</v>
          </cell>
          <cell r="BF9121" t="str">
            <v>2015-S41</v>
          </cell>
          <cell r="BS9121" t="str">
            <v>Grosselin P</v>
          </cell>
          <cell r="BW9121" t="str">
            <v>41</v>
          </cell>
        </row>
        <row r="9122">
          <cell r="F9122" t="str">
            <v>IMB/51454/S/OBHR</v>
          </cell>
          <cell r="Q9122">
            <v>8</v>
          </cell>
          <cell r="AQ9122" t="str">
            <v>CRJ ST</v>
          </cell>
          <cell r="AW9122">
            <v>2015</v>
          </cell>
          <cell r="AX9122" t="str">
            <v>38</v>
          </cell>
          <cell r="BB9122" t="str">
            <v>CRJ ST</v>
          </cell>
          <cell r="BE9122" t="str">
            <v>38</v>
          </cell>
          <cell r="BF9122" t="str">
            <v>2015-S38</v>
          </cell>
          <cell r="BS9122" t="str">
            <v>Grosselin P</v>
          </cell>
          <cell r="BW9122" t="str">
            <v>39</v>
          </cell>
        </row>
        <row r="9123">
          <cell r="F9123" t="str">
            <v>IMB/51454/C/OULN</v>
          </cell>
          <cell r="Q9123">
            <v>6</v>
          </cell>
          <cell r="AQ9123" t="str">
            <v>CRJ ST</v>
          </cell>
          <cell r="AW9123">
            <v>2015</v>
          </cell>
          <cell r="AX9123" t="str">
            <v>37</v>
          </cell>
          <cell r="BB9123" t="str">
            <v>CRJ ST</v>
          </cell>
          <cell r="BE9123" t="str">
            <v>37</v>
          </cell>
          <cell r="BF9123" t="str">
            <v>2015-S37</v>
          </cell>
          <cell r="BS9123" t="str">
            <v>DTI ST</v>
          </cell>
          <cell r="BW9123" t="str">
            <v>38</v>
          </cell>
        </row>
        <row r="9124">
          <cell r="F9124" t="str">
            <v>IMB/51454/X/01UV</v>
          </cell>
          <cell r="Q9124">
            <v>10</v>
          </cell>
          <cell r="AQ9124" t="str">
            <v>CRJ ST</v>
          </cell>
          <cell r="AW9124">
            <v>2015</v>
          </cell>
          <cell r="AX9124" t="str">
            <v>22</v>
          </cell>
          <cell r="BB9124" t="str">
            <v>CRJ ST</v>
          </cell>
          <cell r="BE9124" t="str">
            <v>22</v>
          </cell>
          <cell r="BF9124" t="str">
            <v>2015-S22</v>
          </cell>
          <cell r="BS9124" t="str">
            <v>Debrauwer J</v>
          </cell>
          <cell r="BW9124" t="str">
            <v>22</v>
          </cell>
        </row>
        <row r="9125">
          <cell r="F9125" t="str">
            <v>IMB/51454/C/OA71</v>
          </cell>
          <cell r="Q9125">
            <v>15</v>
          </cell>
          <cell r="AQ9125" t="str">
            <v>CRJ ST</v>
          </cell>
          <cell r="AW9125">
            <v>2016</v>
          </cell>
          <cell r="AX9125" t="str">
            <v>07</v>
          </cell>
          <cell r="BB9125" t="str">
            <v>CRJ ST</v>
          </cell>
          <cell r="BE9125" t="str">
            <v>07</v>
          </cell>
          <cell r="BF9125" t="str">
            <v>2016-S07</v>
          </cell>
          <cell r="BS9125" t="str">
            <v>Grosselin P</v>
          </cell>
          <cell r="BW9125" t="str">
            <v>07</v>
          </cell>
        </row>
        <row r="9126">
          <cell r="F9126" t="str">
            <v>IMB/51454/C/OA5X</v>
          </cell>
          <cell r="Q9126">
            <v>15</v>
          </cell>
          <cell r="AQ9126" t="str">
            <v>CRJ ST</v>
          </cell>
          <cell r="AW9126">
            <v>2016</v>
          </cell>
          <cell r="AX9126" t="str">
            <v>07</v>
          </cell>
          <cell r="BB9126" t="str">
            <v>CRJ ST</v>
          </cell>
          <cell r="BE9126" t="str">
            <v>07</v>
          </cell>
          <cell r="BF9126" t="str">
            <v>2016-S07</v>
          </cell>
          <cell r="BS9126" t="str">
            <v>Grosselin P</v>
          </cell>
          <cell r="BW9126" t="str">
            <v>07</v>
          </cell>
        </row>
        <row r="9127">
          <cell r="F9127" t="str">
            <v>IMB/51454/C/00BY</v>
          </cell>
          <cell r="Q9127">
            <v>10</v>
          </cell>
          <cell r="AQ9127" t="str">
            <v>CRJ ST</v>
          </cell>
          <cell r="AW9127">
            <v>2015</v>
          </cell>
          <cell r="AX9127" t="str">
            <v>37</v>
          </cell>
          <cell r="BB9127" t="str">
            <v>CRJ ST</v>
          </cell>
          <cell r="BE9127" t="str">
            <v>37</v>
          </cell>
          <cell r="BF9127" t="str">
            <v>2015-S37</v>
          </cell>
          <cell r="BS9127" t="str">
            <v>DTI ST</v>
          </cell>
          <cell r="BW9127" t="str">
            <v>39</v>
          </cell>
        </row>
        <row r="9128">
          <cell r="F9128" t="str">
            <v>IMB/51454/C/00BZ</v>
          </cell>
          <cell r="Q9128">
            <v>10</v>
          </cell>
          <cell r="AQ9128" t="str">
            <v>CRJ ST</v>
          </cell>
          <cell r="AW9128">
            <v>2015</v>
          </cell>
          <cell r="AX9128" t="str">
            <v>37</v>
          </cell>
          <cell r="BB9128" t="str">
            <v>CRJ ST</v>
          </cell>
          <cell r="BE9128" t="str">
            <v>37</v>
          </cell>
          <cell r="BF9128" t="str">
            <v>2015-S37</v>
          </cell>
          <cell r="BS9128" t="str">
            <v>DTI ST</v>
          </cell>
          <cell r="BW9128" t="str">
            <v>39</v>
          </cell>
        </row>
        <row r="9129">
          <cell r="F9129" t="str">
            <v>IMB/51454/C/00I3</v>
          </cell>
          <cell r="Q9129">
            <v>10</v>
          </cell>
          <cell r="AQ9129" t="str">
            <v>CRJ ST</v>
          </cell>
          <cell r="AW9129">
            <v>2015</v>
          </cell>
          <cell r="AX9129" t="str">
            <v>37</v>
          </cell>
          <cell r="BB9129" t="str">
            <v>CRJ ST</v>
          </cell>
          <cell r="BE9129" t="str">
            <v>37</v>
          </cell>
          <cell r="BF9129" t="str">
            <v>2015-S37</v>
          </cell>
          <cell r="BS9129" t="str">
            <v>DTI ST</v>
          </cell>
          <cell r="BW9129" t="str">
            <v>39</v>
          </cell>
        </row>
        <row r="9130">
          <cell r="F9130" t="str">
            <v>IMB/51454/C/00I4</v>
          </cell>
          <cell r="Q9130">
            <v>10</v>
          </cell>
          <cell r="AQ9130" t="str">
            <v>CRJ ST</v>
          </cell>
          <cell r="AW9130">
            <v>2015</v>
          </cell>
          <cell r="AX9130" t="str">
            <v>37</v>
          </cell>
          <cell r="BB9130" t="str">
            <v>CRJ ST</v>
          </cell>
          <cell r="BE9130" t="str">
            <v>37</v>
          </cell>
          <cell r="BF9130" t="str">
            <v>2015-S37</v>
          </cell>
          <cell r="BS9130" t="str">
            <v>DTI ST</v>
          </cell>
          <cell r="BW9130" t="str">
            <v>39</v>
          </cell>
        </row>
        <row r="9131">
          <cell r="F9131" t="str">
            <v>IMB/51454/C/00JN</v>
          </cell>
          <cell r="Q9131">
            <v>10</v>
          </cell>
          <cell r="AQ9131" t="str">
            <v>CRJ ST</v>
          </cell>
          <cell r="AW9131">
            <v>2015</v>
          </cell>
          <cell r="AX9131" t="str">
            <v>37</v>
          </cell>
          <cell r="BB9131" t="str">
            <v>CRJ ST</v>
          </cell>
          <cell r="BE9131" t="str">
            <v>37</v>
          </cell>
          <cell r="BF9131" t="str">
            <v>2015-S37</v>
          </cell>
          <cell r="BS9131" t="str">
            <v>DTI ST</v>
          </cell>
          <cell r="BW9131" t="str">
            <v>39</v>
          </cell>
        </row>
        <row r="9132">
          <cell r="F9132" t="str">
            <v>IMB/51454/C/OU9M</v>
          </cell>
          <cell r="Q9132">
            <v>10</v>
          </cell>
          <cell r="AQ9132" t="str">
            <v>CRJ ST</v>
          </cell>
          <cell r="AW9132">
            <v>2015</v>
          </cell>
          <cell r="AX9132" t="str">
            <v>37</v>
          </cell>
          <cell r="BB9132" t="str">
            <v>CRJ ST</v>
          </cell>
          <cell r="BE9132" t="str">
            <v>37</v>
          </cell>
          <cell r="BF9132" t="str">
            <v>2015-S37</v>
          </cell>
          <cell r="BS9132" t="str">
            <v>DTI ST</v>
          </cell>
          <cell r="BW9132" t="str">
            <v>39</v>
          </cell>
        </row>
        <row r="9133">
          <cell r="F9133" t="str">
            <v>IMB/51454/C/OUUG</v>
          </cell>
          <cell r="Q9133">
            <v>20</v>
          </cell>
          <cell r="AQ9133" t="str">
            <v>CRJ ST</v>
          </cell>
          <cell r="AW9133">
            <v>2015</v>
          </cell>
          <cell r="AX9133" t="str">
            <v>37</v>
          </cell>
          <cell r="BB9133" t="str">
            <v>CRJ ST</v>
          </cell>
          <cell r="BE9133" t="str">
            <v>37</v>
          </cell>
          <cell r="BF9133" t="str">
            <v>2015-S37</v>
          </cell>
          <cell r="BS9133" t="str">
            <v>Bal T</v>
          </cell>
          <cell r="BW9133" t="str">
            <v>37</v>
          </cell>
        </row>
        <row r="9134">
          <cell r="F9134" t="str">
            <v>IMB/51454/C/OU5N</v>
          </cell>
          <cell r="Q9134">
            <v>23</v>
          </cell>
          <cell r="AQ9134" t="str">
            <v>CRJ ST</v>
          </cell>
          <cell r="AW9134">
            <v>2015</v>
          </cell>
          <cell r="AX9134" t="str">
            <v>39</v>
          </cell>
          <cell r="BB9134" t="str">
            <v>CRJ ST</v>
          </cell>
          <cell r="BE9134" t="str">
            <v>39</v>
          </cell>
          <cell r="BF9134" t="str">
            <v>2015-S39</v>
          </cell>
          <cell r="BS9134" t="str">
            <v>Grosselin P</v>
          </cell>
          <cell r="BW9134" t="str">
            <v>39</v>
          </cell>
        </row>
        <row r="9135">
          <cell r="F9135" t="str">
            <v>IMB/51454/C/OUBA</v>
          </cell>
          <cell r="Q9135">
            <v>9</v>
          </cell>
          <cell r="AQ9135" t="str">
            <v>CRJ ST</v>
          </cell>
          <cell r="AW9135">
            <v>2015</v>
          </cell>
          <cell r="AX9135" t="str">
            <v>36</v>
          </cell>
          <cell r="BB9135" t="str">
            <v>CRJ ST</v>
          </cell>
          <cell r="BE9135" t="str">
            <v>36</v>
          </cell>
          <cell r="BF9135" t="str">
            <v>2015-S36</v>
          </cell>
          <cell r="BS9135" t="str">
            <v>DTI ST</v>
          </cell>
          <cell r="BW9135" t="str">
            <v>37</v>
          </cell>
        </row>
        <row r="9136">
          <cell r="F9136" t="str">
            <v>IMB/51454/C/Y0UO</v>
          </cell>
          <cell r="Q9136">
            <v>14</v>
          </cell>
          <cell r="AQ9136" t="str">
            <v>CRJ ST</v>
          </cell>
          <cell r="AW9136">
            <v>2015</v>
          </cell>
          <cell r="AX9136" t="str">
            <v>39</v>
          </cell>
          <cell r="BB9136" t="str">
            <v>CRJ ST</v>
          </cell>
          <cell r="BE9136" t="str">
            <v>39</v>
          </cell>
          <cell r="BF9136" t="str">
            <v>2015-S39</v>
          </cell>
          <cell r="BS9136" t="str">
            <v>Grosselin P</v>
          </cell>
          <cell r="BW9136" t="str">
            <v>39</v>
          </cell>
        </row>
        <row r="9137">
          <cell r="F9137" t="str">
            <v>IMB/51454/C/P0DC</v>
          </cell>
          <cell r="Q9137">
            <v>1</v>
          </cell>
          <cell r="AQ9137" t="str">
            <v>CRJ ST</v>
          </cell>
          <cell r="AW9137">
            <v>2015</v>
          </cell>
          <cell r="AX9137" t="str">
            <v>48</v>
          </cell>
          <cell r="BB9137" t="str">
            <v>CRJ ST</v>
          </cell>
          <cell r="BE9137" t="str">
            <v>48</v>
          </cell>
          <cell r="BF9137" t="str">
            <v>2015-S48</v>
          </cell>
          <cell r="BS9137" t="str">
            <v>Grosselin P</v>
          </cell>
          <cell r="BW9137" t="str">
            <v>48</v>
          </cell>
        </row>
        <row r="9138">
          <cell r="F9138" t="str">
            <v>IMB/51454/C/00RA</v>
          </cell>
          <cell r="Q9138">
            <v>24</v>
          </cell>
          <cell r="AQ9138" t="str">
            <v>CRJ ST</v>
          </cell>
          <cell r="AW9138">
            <v>2015</v>
          </cell>
          <cell r="AX9138" t="str">
            <v>37</v>
          </cell>
          <cell r="BB9138" t="str">
            <v>CRJ ST</v>
          </cell>
          <cell r="BE9138" t="str">
            <v>37</v>
          </cell>
          <cell r="BF9138" t="str">
            <v>2015-S37</v>
          </cell>
          <cell r="BS9138" t="str">
            <v>DTI ST</v>
          </cell>
          <cell r="BW9138" t="str">
            <v>38</v>
          </cell>
        </row>
        <row r="9139">
          <cell r="F9139" t="str">
            <v>IMB/51454/X/01S9</v>
          </cell>
          <cell r="Q9139">
            <v>26</v>
          </cell>
          <cell r="AQ9139" t="str">
            <v>CRJ ST</v>
          </cell>
          <cell r="AW9139">
            <v>2015</v>
          </cell>
          <cell r="AX9139" t="str">
            <v>37</v>
          </cell>
          <cell r="BB9139" t="str">
            <v>CRJ ST</v>
          </cell>
          <cell r="BE9139" t="str">
            <v>37</v>
          </cell>
          <cell r="BF9139" t="str">
            <v>2015-S37</v>
          </cell>
          <cell r="BS9139" t="str">
            <v>DTI ST</v>
          </cell>
          <cell r="BW9139" t="str">
            <v>38</v>
          </cell>
        </row>
        <row r="9140">
          <cell r="F9140" t="str">
            <v>IMB/51454/C/OVBG</v>
          </cell>
          <cell r="Q9140">
            <v>20</v>
          </cell>
          <cell r="AQ9140" t="str">
            <v>CRJ ST</v>
          </cell>
          <cell r="AW9140">
            <v>2015</v>
          </cell>
          <cell r="AX9140" t="str">
            <v>38</v>
          </cell>
          <cell r="BB9140" t="str">
            <v>CRJ ST</v>
          </cell>
          <cell r="BE9140" t="str">
            <v>38</v>
          </cell>
          <cell r="BF9140" t="str">
            <v>2015-S38</v>
          </cell>
          <cell r="BS9140" t="str">
            <v>DTI ST</v>
          </cell>
          <cell r="BW9140" t="str">
            <v>38</v>
          </cell>
        </row>
        <row r="9141">
          <cell r="F9141" t="str">
            <v>IMB/51454/C/OPTL</v>
          </cell>
          <cell r="Q9141">
            <v>9</v>
          </cell>
          <cell r="AQ9141" t="str">
            <v>CRJ ST</v>
          </cell>
          <cell r="AW9141">
            <v>2015</v>
          </cell>
          <cell r="AX9141" t="str">
            <v>48</v>
          </cell>
          <cell r="BB9141" t="str">
            <v>CRJ ST</v>
          </cell>
          <cell r="BE9141" t="str">
            <v>48</v>
          </cell>
          <cell r="BF9141" t="str">
            <v>2015-S48</v>
          </cell>
          <cell r="BS9141" t="str">
            <v>Grosselin P</v>
          </cell>
          <cell r="BW9141" t="str">
            <v>48</v>
          </cell>
        </row>
        <row r="9142">
          <cell r="F9142" t="str">
            <v>IMB/51454/C/OPQ3</v>
          </cell>
          <cell r="Q9142">
            <v>10</v>
          </cell>
          <cell r="AQ9142" t="str">
            <v>CRJ ST</v>
          </cell>
          <cell r="AW9142">
            <v>2015</v>
          </cell>
          <cell r="AX9142" t="str">
            <v>48</v>
          </cell>
          <cell r="BB9142" t="str">
            <v>CRJ ST</v>
          </cell>
          <cell r="BE9142" t="str">
            <v>48</v>
          </cell>
          <cell r="BF9142" t="str">
            <v>2015-S48</v>
          </cell>
          <cell r="BS9142" t="str">
            <v>Grosselin P</v>
          </cell>
          <cell r="BW9142" t="str">
            <v>48</v>
          </cell>
        </row>
        <row r="9143">
          <cell r="F9143" t="str">
            <v>IMB/51454/C/OUWV</v>
          </cell>
          <cell r="Q9143">
            <v>29</v>
          </cell>
          <cell r="AQ9143" t="str">
            <v>CRJ ST</v>
          </cell>
          <cell r="AW9143">
            <v>2015</v>
          </cell>
          <cell r="AX9143" t="str">
            <v>40</v>
          </cell>
          <cell r="BB9143" t="str">
            <v>CRJ ST</v>
          </cell>
          <cell r="BE9143" t="str">
            <v>40</v>
          </cell>
          <cell r="BF9143" t="str">
            <v>2015-S40</v>
          </cell>
          <cell r="BS9143" t="str">
            <v>Grosselin P</v>
          </cell>
          <cell r="BW9143" t="str">
            <v>40</v>
          </cell>
        </row>
        <row r="9144">
          <cell r="F9144" t="str">
            <v>IMB/51454/C/Y0UP</v>
          </cell>
          <cell r="Q9144">
            <v>6</v>
          </cell>
          <cell r="AQ9144" t="str">
            <v>CRJ ST</v>
          </cell>
          <cell r="AW9144">
            <v>2015</v>
          </cell>
          <cell r="AX9144" t="str">
            <v>40</v>
          </cell>
          <cell r="BB9144" t="str">
            <v>CRJ ST</v>
          </cell>
          <cell r="BE9144" t="str">
            <v>40</v>
          </cell>
          <cell r="BF9144" t="str">
            <v>2015-S40</v>
          </cell>
          <cell r="BS9144" t="str">
            <v>Grosselin P</v>
          </cell>
          <cell r="BW9144" t="str">
            <v>40</v>
          </cell>
        </row>
        <row r="9145">
          <cell r="F9145" t="str">
            <v>IMB/51454/C/0055</v>
          </cell>
          <cell r="Q9145">
            <v>27</v>
          </cell>
          <cell r="AQ9145" t="str">
            <v>CRJ ST</v>
          </cell>
          <cell r="AW9145">
            <v>2015</v>
          </cell>
          <cell r="AX9145" t="str">
            <v>37</v>
          </cell>
          <cell r="BB9145" t="str">
            <v>CRJ ST</v>
          </cell>
          <cell r="BE9145" t="str">
            <v>37</v>
          </cell>
          <cell r="BF9145" t="str">
            <v>2015-S37</v>
          </cell>
          <cell r="BS9145" t="str">
            <v>DTI ST</v>
          </cell>
          <cell r="BW9145" t="str">
            <v>38</v>
          </cell>
        </row>
        <row r="9146">
          <cell r="F9146" t="str">
            <v>IMB/51454/X/017Z</v>
          </cell>
          <cell r="Q9146">
            <v>28</v>
          </cell>
          <cell r="AQ9146" t="str">
            <v>CRJ ST</v>
          </cell>
          <cell r="AW9146">
            <v>2015</v>
          </cell>
          <cell r="AX9146" t="str">
            <v>37</v>
          </cell>
          <cell r="BB9146" t="str">
            <v>CRJ ST</v>
          </cell>
          <cell r="BE9146" t="str">
            <v>37</v>
          </cell>
          <cell r="BF9146" t="str">
            <v>2015-S37</v>
          </cell>
          <cell r="BS9146" t="str">
            <v>DTI ST</v>
          </cell>
          <cell r="BW9146" t="str">
            <v>38</v>
          </cell>
        </row>
        <row r="9147">
          <cell r="F9147" t="str">
            <v>IMB/51454/C/OVA6</v>
          </cell>
          <cell r="Q9147">
            <v>4</v>
          </cell>
          <cell r="AQ9147" t="str">
            <v>CRJ ST</v>
          </cell>
          <cell r="AW9147">
            <v>2015</v>
          </cell>
          <cell r="AX9147" t="str">
            <v>38</v>
          </cell>
          <cell r="BB9147" t="str">
            <v>CRJ ST</v>
          </cell>
          <cell r="BE9147" t="str">
            <v>38</v>
          </cell>
          <cell r="BF9147" t="str">
            <v>2015-S38</v>
          </cell>
          <cell r="BS9147" t="str">
            <v>DTI ST</v>
          </cell>
          <cell r="BW9147" t="str">
            <v>38</v>
          </cell>
        </row>
        <row r="9148">
          <cell r="F9148" t="str">
            <v>IMB/51454/X/01F8</v>
          </cell>
          <cell r="Q9148">
            <v>17</v>
          </cell>
          <cell r="AQ9148" t="str">
            <v>CRJ ST</v>
          </cell>
          <cell r="AW9148">
            <v>2015</v>
          </cell>
          <cell r="AX9148" t="str">
            <v>43</v>
          </cell>
          <cell r="BB9148" t="str">
            <v>CRJ ST</v>
          </cell>
          <cell r="BE9148" t="str">
            <v>43</v>
          </cell>
          <cell r="BF9148" t="str">
            <v>2015-S43</v>
          </cell>
          <cell r="BS9148" t="str">
            <v>Grosselin P</v>
          </cell>
          <cell r="BW9148" t="str">
            <v>05</v>
          </cell>
        </row>
        <row r="9149">
          <cell r="F9149" t="str">
            <v>IMB/51454/C/002S</v>
          </cell>
          <cell r="Q9149">
            <v>0</v>
          </cell>
          <cell r="AQ9149" t="str">
            <v>Annulé</v>
          </cell>
          <cell r="AW9149" t="str">
            <v/>
          </cell>
          <cell r="AX9149" t="str">
            <v/>
          </cell>
          <cell r="BB9149" t="str">
            <v>Annulé</v>
          </cell>
          <cell r="BE9149" t="str">
            <v/>
          </cell>
          <cell r="BF9149" t="str">
            <v/>
          </cell>
          <cell r="BS9149" t="str">
            <v>Annulé</v>
          </cell>
          <cell r="BW9149" t="str">
            <v/>
          </cell>
        </row>
        <row r="9150">
          <cell r="F9150" t="str">
            <v>IMB/51454/X/01FA</v>
          </cell>
          <cell r="Q9150">
            <v>20</v>
          </cell>
          <cell r="AQ9150" t="str">
            <v>CRJ ST</v>
          </cell>
          <cell r="AW9150">
            <v>2015</v>
          </cell>
          <cell r="AX9150" t="str">
            <v>43</v>
          </cell>
          <cell r="BB9150" t="str">
            <v>CRJ ST</v>
          </cell>
          <cell r="BE9150" t="str">
            <v>43</v>
          </cell>
          <cell r="BF9150" t="str">
            <v>2015-S43</v>
          </cell>
          <cell r="BS9150" t="str">
            <v>Grosselin P</v>
          </cell>
          <cell r="BW9150" t="str">
            <v>05</v>
          </cell>
        </row>
        <row r="9151">
          <cell r="F9151" t="str">
            <v>IMB/51454/X/01F6</v>
          </cell>
          <cell r="Q9151">
            <v>18</v>
          </cell>
          <cell r="AQ9151" t="str">
            <v>CRJ ST</v>
          </cell>
          <cell r="AW9151">
            <v>2015</v>
          </cell>
          <cell r="AX9151" t="str">
            <v>43</v>
          </cell>
          <cell r="BB9151" t="str">
            <v>CRJ ST</v>
          </cell>
          <cell r="BE9151" t="str">
            <v>43</v>
          </cell>
          <cell r="BF9151" t="str">
            <v>2015-S43</v>
          </cell>
          <cell r="BS9151" t="str">
            <v>Grosselin P</v>
          </cell>
          <cell r="BW9151" t="str">
            <v>05</v>
          </cell>
        </row>
        <row r="9152">
          <cell r="F9152" t="str">
            <v>IMB/51454/C/OU6I</v>
          </cell>
          <cell r="Q9152">
            <v>4</v>
          </cell>
          <cell r="AQ9152" t="str">
            <v>CRJ ST</v>
          </cell>
          <cell r="AW9152">
            <v>2015</v>
          </cell>
          <cell r="AX9152" t="str">
            <v>37</v>
          </cell>
          <cell r="BB9152" t="str">
            <v>CRJ ST</v>
          </cell>
          <cell r="BE9152" t="str">
            <v>37</v>
          </cell>
          <cell r="BF9152" t="str">
            <v>2015-S37</v>
          </cell>
          <cell r="BS9152" t="str">
            <v>DTI ST</v>
          </cell>
          <cell r="BW9152" t="str">
            <v>38</v>
          </cell>
        </row>
        <row r="9153">
          <cell r="F9153" t="str">
            <v>IMB/51454/C/OU7M</v>
          </cell>
          <cell r="Q9153">
            <v>5</v>
          </cell>
          <cell r="AQ9153" t="str">
            <v>SETRS ST</v>
          </cell>
          <cell r="AW9153">
            <v>2016</v>
          </cell>
          <cell r="AX9153" t="str">
            <v>04</v>
          </cell>
          <cell r="BB9153" t="str">
            <v>Bal T</v>
          </cell>
          <cell r="BE9153" t="str">
            <v>05</v>
          </cell>
          <cell r="BF9153" t="str">
            <v>2016-S05</v>
          </cell>
          <cell r="BS9153" t="str">
            <v>Bal T</v>
          </cell>
          <cell r="BW9153" t="str">
            <v>05</v>
          </cell>
        </row>
        <row r="9154">
          <cell r="F9154" t="str">
            <v>IMB/51454/C/OU9V</v>
          </cell>
          <cell r="Q9154">
            <v>3</v>
          </cell>
          <cell r="AQ9154" t="str">
            <v>CRJ ST</v>
          </cell>
          <cell r="AW9154">
            <v>2015</v>
          </cell>
          <cell r="AX9154" t="str">
            <v>39</v>
          </cell>
          <cell r="BB9154" t="str">
            <v>CRJ ST</v>
          </cell>
          <cell r="BE9154" t="str">
            <v>39</v>
          </cell>
          <cell r="BF9154" t="str">
            <v>2015-S39</v>
          </cell>
          <cell r="BS9154" t="str">
            <v>Grosselin P</v>
          </cell>
          <cell r="BW9154" t="str">
            <v>39</v>
          </cell>
        </row>
        <row r="9155">
          <cell r="F9155" t="str">
            <v>IMB/51454/X/01F5</v>
          </cell>
          <cell r="Q9155">
            <v>24</v>
          </cell>
          <cell r="AQ9155" t="str">
            <v>CRJ ST</v>
          </cell>
          <cell r="AW9155">
            <v>2015</v>
          </cell>
          <cell r="AX9155" t="str">
            <v>43</v>
          </cell>
          <cell r="BB9155" t="str">
            <v>CRJ ST</v>
          </cell>
          <cell r="BE9155" t="str">
            <v>43</v>
          </cell>
          <cell r="BF9155" t="str">
            <v>2015-S43</v>
          </cell>
          <cell r="BS9155" t="str">
            <v>Grosselin P</v>
          </cell>
          <cell r="BW9155" t="str">
            <v>05</v>
          </cell>
        </row>
        <row r="9156">
          <cell r="F9156" t="str">
            <v>IMB/51454/C/OTCC</v>
          </cell>
          <cell r="Q9156">
            <v>6</v>
          </cell>
          <cell r="AQ9156" t="str">
            <v>SETRS ST</v>
          </cell>
          <cell r="AW9156">
            <v>2015</v>
          </cell>
          <cell r="AX9156" t="str">
            <v>40</v>
          </cell>
          <cell r="BB9156" t="str">
            <v>DTI ST</v>
          </cell>
          <cell r="BE9156" t="str">
            <v>01</v>
          </cell>
          <cell r="BF9156" t="str">
            <v>2016-S01</v>
          </cell>
          <cell r="BS9156" t="str">
            <v>DTI ST</v>
          </cell>
          <cell r="BW9156" t="str">
            <v>01</v>
          </cell>
        </row>
        <row r="9157">
          <cell r="F9157" t="str">
            <v>IMB/51454/C/OE35</v>
          </cell>
          <cell r="Q9157">
            <v>12</v>
          </cell>
          <cell r="AQ9157" t="str">
            <v>SETRS ST</v>
          </cell>
          <cell r="AW9157">
            <v>2015</v>
          </cell>
          <cell r="AX9157" t="str">
            <v>36</v>
          </cell>
          <cell r="BB9157" t="str">
            <v>TELCOM ST</v>
          </cell>
          <cell r="BE9157" t="str">
            <v>37</v>
          </cell>
          <cell r="BF9157" t="str">
            <v>2015-S37</v>
          </cell>
          <cell r="BS9157" t="str">
            <v>DTI ST</v>
          </cell>
          <cell r="BW9157" t="str">
            <v>38</v>
          </cell>
        </row>
        <row r="9158">
          <cell r="F9158" t="str">
            <v>IMB/51454/C/OOFW</v>
          </cell>
          <cell r="Q9158">
            <v>6</v>
          </cell>
          <cell r="AQ9158" t="str">
            <v>SETRS ST</v>
          </cell>
          <cell r="AW9158">
            <v>2015</v>
          </cell>
          <cell r="AX9158" t="str">
            <v>36</v>
          </cell>
          <cell r="BB9158" t="str">
            <v>TELCOM ST</v>
          </cell>
          <cell r="BE9158" t="str">
            <v>12</v>
          </cell>
          <cell r="BF9158" t="str">
            <v>2016-S12</v>
          </cell>
          <cell r="BS9158" t="str">
            <v>Grosselin P</v>
          </cell>
          <cell r="BW9158" t="str">
            <v>13</v>
          </cell>
        </row>
        <row r="9159">
          <cell r="F9159" t="str">
            <v>IMB/51454/S/OOHC</v>
          </cell>
          <cell r="Q9159">
            <v>1</v>
          </cell>
          <cell r="AQ9159" t="str">
            <v>SETRS ST</v>
          </cell>
          <cell r="AW9159">
            <v>2015</v>
          </cell>
          <cell r="AX9159" t="str">
            <v>36</v>
          </cell>
          <cell r="BB9159" t="str">
            <v>TELCOM ST</v>
          </cell>
          <cell r="BE9159" t="str">
            <v>12</v>
          </cell>
          <cell r="BF9159" t="str">
            <v>2016-S12</v>
          </cell>
          <cell r="BS9159" t="str">
            <v>Grosselin P</v>
          </cell>
          <cell r="BW9159" t="str">
            <v>13</v>
          </cell>
        </row>
        <row r="9160">
          <cell r="F9160" t="str">
            <v>IMB/51454/C/OD5T</v>
          </cell>
          <cell r="Q9160">
            <v>12</v>
          </cell>
          <cell r="AQ9160" t="str">
            <v>SETRS ST</v>
          </cell>
          <cell r="AW9160">
            <v>2015</v>
          </cell>
          <cell r="AX9160" t="str">
            <v>36</v>
          </cell>
          <cell r="BB9160" t="str">
            <v>TELCOM ST</v>
          </cell>
          <cell r="BE9160" t="str">
            <v>38</v>
          </cell>
          <cell r="BF9160" t="str">
            <v>2015-S38</v>
          </cell>
          <cell r="BS9160" t="str">
            <v>DTI ST</v>
          </cell>
          <cell r="BW9160" t="str">
            <v>38</v>
          </cell>
        </row>
        <row r="9161">
          <cell r="F9161" t="str">
            <v>IMB/51454/C/00I6</v>
          </cell>
          <cell r="Q9161">
            <v>24</v>
          </cell>
          <cell r="AQ9161" t="str">
            <v>SETRS ST</v>
          </cell>
          <cell r="AW9161">
            <v>2015</v>
          </cell>
          <cell r="AX9161" t="str">
            <v>38</v>
          </cell>
          <cell r="BB9161" t="str">
            <v>Sebbache M</v>
          </cell>
          <cell r="BE9161" t="str">
            <v>14</v>
          </cell>
          <cell r="BF9161" t="str">
            <v>2016-S14</v>
          </cell>
          <cell r="BS9161" t="str">
            <v>Debrauwer J</v>
          </cell>
          <cell r="BW9161" t="str">
            <v>29</v>
          </cell>
        </row>
        <row r="9162">
          <cell r="F9162" t="str">
            <v>IMB/51454/C/00MK</v>
          </cell>
          <cell r="Q9162">
            <v>17</v>
          </cell>
          <cell r="AQ9162" t="str">
            <v>SETRS ST</v>
          </cell>
          <cell r="AW9162">
            <v>2015</v>
          </cell>
          <cell r="AX9162" t="str">
            <v>37</v>
          </cell>
          <cell r="BB9162" t="str">
            <v>Bal T</v>
          </cell>
          <cell r="BE9162" t="str">
            <v>37</v>
          </cell>
          <cell r="BF9162" t="str">
            <v>2015-S37</v>
          </cell>
          <cell r="BS9162" t="str">
            <v>Bal T</v>
          </cell>
          <cell r="BW9162" t="str">
            <v>37</v>
          </cell>
        </row>
        <row r="9163">
          <cell r="F9163" t="str">
            <v>IMB/51454/C/00MM</v>
          </cell>
          <cell r="Q9163">
            <v>16</v>
          </cell>
          <cell r="AQ9163" t="str">
            <v>SETRS ST</v>
          </cell>
          <cell r="AW9163">
            <v>2015</v>
          </cell>
          <cell r="AX9163" t="str">
            <v>37</v>
          </cell>
          <cell r="BB9163" t="str">
            <v>Bal T</v>
          </cell>
          <cell r="BE9163" t="str">
            <v>37</v>
          </cell>
          <cell r="BF9163" t="str">
            <v>2015-S37</v>
          </cell>
          <cell r="BS9163" t="str">
            <v>Bal T</v>
          </cell>
          <cell r="BW9163" t="str">
            <v>37</v>
          </cell>
        </row>
        <row r="9164">
          <cell r="F9164" t="str">
            <v>IMB/51454/C/OR3A</v>
          </cell>
          <cell r="Q9164">
            <v>6</v>
          </cell>
          <cell r="AQ9164" t="str">
            <v>SETRS ST</v>
          </cell>
          <cell r="AW9164">
            <v>2015</v>
          </cell>
          <cell r="AX9164" t="str">
            <v>36</v>
          </cell>
          <cell r="BB9164" t="str">
            <v>TELCOM ST</v>
          </cell>
          <cell r="BE9164" t="str">
            <v>40</v>
          </cell>
          <cell r="BF9164" t="str">
            <v>2016-S40</v>
          </cell>
          <cell r="BS9164" t="str">
            <v>BE OPTIK ST</v>
          </cell>
          <cell r="BW9164" t="str">
            <v>02</v>
          </cell>
        </row>
        <row r="9165">
          <cell r="F9165" t="str">
            <v>IMB/51454/C/000E</v>
          </cell>
          <cell r="Q9165">
            <v>15</v>
          </cell>
          <cell r="AQ9165" t="str">
            <v>SETRS ST</v>
          </cell>
          <cell r="AW9165">
            <v>2015</v>
          </cell>
          <cell r="AX9165" t="str">
            <v>38</v>
          </cell>
          <cell r="BB9165" t="str">
            <v>TELCOM ST</v>
          </cell>
          <cell r="BE9165" t="str">
            <v>41</v>
          </cell>
          <cell r="BF9165" t="str">
            <v>2015-S41</v>
          </cell>
          <cell r="BS9165" t="str">
            <v>Grosselin P</v>
          </cell>
          <cell r="BW9165" t="str">
            <v>42</v>
          </cell>
        </row>
        <row r="9166">
          <cell r="F9166" t="str">
            <v>IMB/51454/C/OS7R</v>
          </cell>
          <cell r="Q9166">
            <v>4</v>
          </cell>
          <cell r="AQ9166" t="str">
            <v>SETRS ST</v>
          </cell>
          <cell r="AW9166">
            <v>2015</v>
          </cell>
          <cell r="AX9166" t="str">
            <v>38</v>
          </cell>
          <cell r="BB9166" t="str">
            <v>TELCOM ST</v>
          </cell>
          <cell r="BE9166" t="str">
            <v>41</v>
          </cell>
          <cell r="BF9166" t="str">
            <v>2015-S41</v>
          </cell>
          <cell r="BS9166" t="str">
            <v>Grosselin P</v>
          </cell>
          <cell r="BW9166" t="str">
            <v>42</v>
          </cell>
        </row>
        <row r="9167">
          <cell r="F9167" t="str">
            <v>IMB/51454/C/OITR</v>
          </cell>
          <cell r="Q9167">
            <v>12</v>
          </cell>
          <cell r="AQ9167" t="str">
            <v>SETRS ST</v>
          </cell>
          <cell r="AW9167">
            <v>2015</v>
          </cell>
          <cell r="AX9167" t="str">
            <v>39</v>
          </cell>
          <cell r="BB9167" t="str">
            <v>El Jilali B</v>
          </cell>
          <cell r="BE9167" t="str">
            <v>45</v>
          </cell>
          <cell r="BF9167" t="str">
            <v>2015-S45</v>
          </cell>
          <cell r="BS9167" t="str">
            <v>El Jilali B</v>
          </cell>
          <cell r="BW9167" t="str">
            <v>45</v>
          </cell>
        </row>
        <row r="9168">
          <cell r="F9168" t="str">
            <v>IMB/51454/C/OIVU</v>
          </cell>
          <cell r="Q9168">
            <v>6</v>
          </cell>
          <cell r="AQ9168" t="str">
            <v>SETRS ST</v>
          </cell>
          <cell r="AW9168">
            <v>2015</v>
          </cell>
          <cell r="AX9168" t="str">
            <v>39</v>
          </cell>
          <cell r="BB9168" t="str">
            <v>El Jilali B</v>
          </cell>
          <cell r="BE9168" t="str">
            <v>45</v>
          </cell>
          <cell r="BF9168" t="str">
            <v>2015-S45</v>
          </cell>
          <cell r="BS9168" t="str">
            <v>El Jilali B</v>
          </cell>
          <cell r="BW9168" t="str">
            <v>45</v>
          </cell>
        </row>
        <row r="9169">
          <cell r="F9169" t="str">
            <v>IMB/51454/C/OGZ4</v>
          </cell>
          <cell r="Q9169">
            <v>15</v>
          </cell>
          <cell r="AQ9169" t="str">
            <v>SETRS ST</v>
          </cell>
          <cell r="AW9169">
            <v>2015</v>
          </cell>
          <cell r="AX9169" t="str">
            <v>40</v>
          </cell>
          <cell r="BB9169" t="str">
            <v>DTI ST</v>
          </cell>
          <cell r="BE9169" t="str">
            <v>47</v>
          </cell>
          <cell r="BF9169" t="str">
            <v>2015-S47</v>
          </cell>
          <cell r="BS9169" t="str">
            <v>DTI ST</v>
          </cell>
          <cell r="BW9169" t="str">
            <v>47</v>
          </cell>
        </row>
        <row r="9170">
          <cell r="F9170" t="str">
            <v>IMB/51454/C/OQQ9</v>
          </cell>
          <cell r="Q9170">
            <v>6</v>
          </cell>
          <cell r="AQ9170" t="str">
            <v>SETRS ST</v>
          </cell>
          <cell r="AW9170">
            <v>2016</v>
          </cell>
          <cell r="AX9170" t="str">
            <v>04</v>
          </cell>
          <cell r="BB9170" t="str">
            <v>Bal T</v>
          </cell>
          <cell r="BE9170" t="str">
            <v>05</v>
          </cell>
          <cell r="BF9170" t="str">
            <v>2016-S05</v>
          </cell>
          <cell r="BS9170" t="str">
            <v>Bal T</v>
          </cell>
          <cell r="BW9170" t="str">
            <v>05</v>
          </cell>
        </row>
        <row r="9171">
          <cell r="F9171" t="str">
            <v>IMB/51454/C/OIXO</v>
          </cell>
          <cell r="Q9171">
            <v>10</v>
          </cell>
          <cell r="AQ9171" t="str">
            <v>SETRS ST</v>
          </cell>
          <cell r="AW9171">
            <v>2015</v>
          </cell>
          <cell r="AX9171" t="str">
            <v>39</v>
          </cell>
          <cell r="BB9171" t="str">
            <v>El Jilali B</v>
          </cell>
          <cell r="BE9171" t="str">
            <v>45</v>
          </cell>
          <cell r="BF9171" t="str">
            <v>2015-S45</v>
          </cell>
          <cell r="BS9171" t="str">
            <v>El Jilali B</v>
          </cell>
          <cell r="BW9171" t="str">
            <v>45</v>
          </cell>
        </row>
        <row r="9172">
          <cell r="F9172" t="str">
            <v>IMB/51454/C/OTN4</v>
          </cell>
          <cell r="Q9172">
            <v>10</v>
          </cell>
          <cell r="AQ9172" t="str">
            <v>SETRS ST</v>
          </cell>
          <cell r="AW9172">
            <v>2015</v>
          </cell>
          <cell r="AX9172" t="str">
            <v>37</v>
          </cell>
          <cell r="BB9172" t="str">
            <v>Bal T</v>
          </cell>
          <cell r="BE9172" t="str">
            <v>42</v>
          </cell>
          <cell r="BF9172" t="str">
            <v>2015-S42</v>
          </cell>
          <cell r="BS9172" t="str">
            <v>Bal T</v>
          </cell>
          <cell r="BW9172" t="str">
            <v>42</v>
          </cell>
        </row>
        <row r="9173">
          <cell r="F9173" t="str">
            <v>IMB/51454/X/01US</v>
          </cell>
          <cell r="Q9173">
            <v>1</v>
          </cell>
          <cell r="AQ9173" t="str">
            <v>SETRS ST</v>
          </cell>
          <cell r="AW9173">
            <v>2015</v>
          </cell>
          <cell r="AX9173" t="str">
            <v>37</v>
          </cell>
          <cell r="BB9173" t="str">
            <v>TELCOM ST</v>
          </cell>
          <cell r="BE9173" t="str">
            <v>40</v>
          </cell>
          <cell r="BF9173" t="str">
            <v>2015-S40</v>
          </cell>
          <cell r="BS9173" t="str">
            <v>Grosselin P</v>
          </cell>
          <cell r="BW9173" t="str">
            <v>40</v>
          </cell>
        </row>
        <row r="9174">
          <cell r="F9174" t="str">
            <v>IMB/51454/C/P0A4</v>
          </cell>
          <cell r="Q9174">
            <v>6</v>
          </cell>
          <cell r="AQ9174" t="str">
            <v>SETRS ST</v>
          </cell>
          <cell r="AW9174">
            <v>2015</v>
          </cell>
          <cell r="AX9174" t="str">
            <v>37</v>
          </cell>
          <cell r="BB9174" t="str">
            <v>TELCOM ST</v>
          </cell>
          <cell r="BE9174" t="str">
            <v>39</v>
          </cell>
          <cell r="BF9174" t="str">
            <v>2015-S39</v>
          </cell>
          <cell r="BS9174" t="str">
            <v>Grosselin P</v>
          </cell>
          <cell r="BW9174" t="str">
            <v>40</v>
          </cell>
        </row>
        <row r="9175">
          <cell r="F9175" t="str">
            <v>IMB/51454/C/003M</v>
          </cell>
          <cell r="Q9175">
            <v>16</v>
          </cell>
          <cell r="AQ9175" t="str">
            <v>SETRS ST</v>
          </cell>
          <cell r="AW9175">
            <v>2015</v>
          </cell>
          <cell r="AX9175" t="str">
            <v>37</v>
          </cell>
          <cell r="BB9175" t="str">
            <v>Bal T</v>
          </cell>
          <cell r="BE9175" t="str">
            <v>42</v>
          </cell>
          <cell r="BF9175" t="str">
            <v>2015-S42</v>
          </cell>
          <cell r="BS9175" t="str">
            <v>Bal T</v>
          </cell>
          <cell r="BW9175" t="str">
            <v>42</v>
          </cell>
        </row>
        <row r="9176">
          <cell r="F9176" t="str">
            <v>IMB/51454/C/OT2L</v>
          </cell>
          <cell r="Q9176">
            <v>9</v>
          </cell>
          <cell r="AQ9176" t="str">
            <v>CRJ ST</v>
          </cell>
          <cell r="AW9176">
            <v>2015</v>
          </cell>
          <cell r="AX9176" t="str">
            <v>40</v>
          </cell>
          <cell r="BB9176" t="str">
            <v>CRJ ST</v>
          </cell>
          <cell r="BE9176" t="str">
            <v>40</v>
          </cell>
          <cell r="BF9176" t="str">
            <v>2015-S40</v>
          </cell>
          <cell r="BS9176" t="str">
            <v>Grosselin P</v>
          </cell>
          <cell r="BW9176" t="str">
            <v>40</v>
          </cell>
        </row>
        <row r="9177">
          <cell r="F9177" t="str">
            <v>IMB/51454/C/OT6W</v>
          </cell>
          <cell r="Q9177">
            <v>21</v>
          </cell>
          <cell r="AQ9177" t="str">
            <v>CRJ ST</v>
          </cell>
          <cell r="AW9177">
            <v>2015</v>
          </cell>
          <cell r="AX9177" t="str">
            <v>44</v>
          </cell>
          <cell r="BB9177" t="str">
            <v>CRJ ST</v>
          </cell>
          <cell r="BE9177" t="str">
            <v>44</v>
          </cell>
          <cell r="BF9177" t="str">
            <v>2015-S44</v>
          </cell>
          <cell r="BS9177" t="str">
            <v>Grosselin P</v>
          </cell>
          <cell r="BW9177" t="str">
            <v>44</v>
          </cell>
        </row>
        <row r="9178">
          <cell r="F9178" t="str">
            <v>IMB/51454/C/OVH8</v>
          </cell>
          <cell r="Q9178">
            <v>30</v>
          </cell>
          <cell r="AQ9178" t="str">
            <v>SETRS ST</v>
          </cell>
          <cell r="AW9178">
            <v>2015</v>
          </cell>
          <cell r="AX9178" t="str">
            <v>37</v>
          </cell>
          <cell r="BB9178" t="str">
            <v>TELCOM ST</v>
          </cell>
          <cell r="BE9178" t="str">
            <v>40</v>
          </cell>
          <cell r="BF9178" t="str">
            <v>2015-S40</v>
          </cell>
          <cell r="BS9178" t="str">
            <v>Grosselin P</v>
          </cell>
          <cell r="BW9178" t="str">
            <v>40</v>
          </cell>
        </row>
        <row r="9179">
          <cell r="F9179" t="str">
            <v>IMB/51454/C/OWL7</v>
          </cell>
          <cell r="Q9179">
            <v>9</v>
          </cell>
          <cell r="AQ9179" t="str">
            <v>CRJ ST</v>
          </cell>
          <cell r="AW9179">
            <v>2015</v>
          </cell>
          <cell r="AX9179" t="str">
            <v>41</v>
          </cell>
          <cell r="BB9179" t="str">
            <v>CRJ ST</v>
          </cell>
          <cell r="BE9179" t="str">
            <v>41</v>
          </cell>
          <cell r="BF9179" t="str">
            <v>2015-S41</v>
          </cell>
          <cell r="BS9179" t="str">
            <v>Grosselin P</v>
          </cell>
          <cell r="BW9179" t="str">
            <v>41</v>
          </cell>
        </row>
        <row r="9180">
          <cell r="F9180" t="str">
            <v>IMB/51454/C/002T</v>
          </cell>
          <cell r="Q9180">
            <v>0</v>
          </cell>
          <cell r="AQ9180" t="str">
            <v>Annulé</v>
          </cell>
          <cell r="AW9180" t="str">
            <v/>
          </cell>
          <cell r="AX9180" t="str">
            <v/>
          </cell>
          <cell r="BB9180" t="str">
            <v>Annulé</v>
          </cell>
          <cell r="BE9180" t="str">
            <v/>
          </cell>
          <cell r="BF9180" t="str">
            <v/>
          </cell>
          <cell r="BS9180" t="str">
            <v>Annulé</v>
          </cell>
          <cell r="BW9180" t="str">
            <v/>
          </cell>
        </row>
        <row r="9181">
          <cell r="F9181" t="str">
            <v>IMB/51454/C/002O</v>
          </cell>
          <cell r="Q9181">
            <v>11</v>
          </cell>
          <cell r="AQ9181" t="str">
            <v>CRJ ST</v>
          </cell>
          <cell r="AW9181">
            <v>2015</v>
          </cell>
          <cell r="AX9181" t="str">
            <v>38</v>
          </cell>
          <cell r="BB9181" t="str">
            <v>CRJ ST</v>
          </cell>
          <cell r="BE9181" t="str">
            <v>38</v>
          </cell>
          <cell r="BF9181" t="str">
            <v>2015-S38</v>
          </cell>
          <cell r="BS9181" t="str">
            <v>Grosselin P</v>
          </cell>
          <cell r="BW9181" t="str">
            <v>40</v>
          </cell>
        </row>
        <row r="9182">
          <cell r="F9182" t="str">
            <v>IMB/51454/C/003L</v>
          </cell>
          <cell r="Q9182">
            <v>16</v>
          </cell>
          <cell r="AQ9182" t="str">
            <v>SETRS ST</v>
          </cell>
          <cell r="AW9182">
            <v>2015</v>
          </cell>
          <cell r="AX9182" t="str">
            <v>37</v>
          </cell>
          <cell r="BB9182" t="str">
            <v>Bal T</v>
          </cell>
          <cell r="BE9182" t="str">
            <v>43</v>
          </cell>
          <cell r="BF9182" t="str">
            <v>2015-S43</v>
          </cell>
          <cell r="BS9182" t="str">
            <v>Bal T</v>
          </cell>
          <cell r="BW9182" t="str">
            <v>43</v>
          </cell>
        </row>
        <row r="9183">
          <cell r="F9183" t="str">
            <v>IMB/51454/C/0058</v>
          </cell>
          <cell r="Q9183">
            <v>1</v>
          </cell>
          <cell r="AQ9183" t="str">
            <v>CRJ ST</v>
          </cell>
          <cell r="AW9183">
            <v>2015</v>
          </cell>
          <cell r="AX9183" t="str">
            <v>30</v>
          </cell>
          <cell r="BB9183" t="str">
            <v>CRJ ST</v>
          </cell>
          <cell r="BE9183" t="str">
            <v>30</v>
          </cell>
          <cell r="BF9183" t="str">
            <v>2015-S30</v>
          </cell>
          <cell r="BS9183" t="str">
            <v>Matton V</v>
          </cell>
          <cell r="BW9183" t="str">
            <v>31</v>
          </cell>
        </row>
        <row r="9184">
          <cell r="F9184" t="str">
            <v>IMB/51454/S/OV45</v>
          </cell>
          <cell r="Q9184">
            <v>326</v>
          </cell>
          <cell r="AQ9184" t="str">
            <v>SETRS ST</v>
          </cell>
          <cell r="AW9184">
            <v>2015</v>
          </cell>
          <cell r="AX9184" t="str">
            <v>40</v>
          </cell>
          <cell r="BB9184" t="str">
            <v>Sebbache M</v>
          </cell>
          <cell r="BE9184" t="str">
            <v>14</v>
          </cell>
          <cell r="BF9184" t="str">
            <v>2016-S14</v>
          </cell>
          <cell r="BS9184" t="str">
            <v>Debrauwer J</v>
          </cell>
          <cell r="BW9184" t="str">
            <v>15</v>
          </cell>
        </row>
        <row r="9185">
          <cell r="F9185" t="str">
            <v>IMB/51454/X/02XT</v>
          </cell>
          <cell r="Q9185">
            <v>1</v>
          </cell>
          <cell r="AQ9185" t="str">
            <v>CRJ ST</v>
          </cell>
          <cell r="AW9185">
            <v>2015</v>
          </cell>
          <cell r="AX9185" t="str">
            <v>38</v>
          </cell>
          <cell r="BB9185" t="str">
            <v>CRJ ST</v>
          </cell>
          <cell r="BE9185" t="str">
            <v>38</v>
          </cell>
          <cell r="BF9185" t="str">
            <v>2015-S38</v>
          </cell>
          <cell r="BS9185" t="str">
            <v>Grosselin P</v>
          </cell>
          <cell r="BW9185" t="str">
            <v>40</v>
          </cell>
        </row>
        <row r="9186">
          <cell r="F9186" t="str">
            <v>IMB/51454/C/OYZE</v>
          </cell>
          <cell r="Q9186">
            <v>1</v>
          </cell>
          <cell r="AQ9186" t="str">
            <v>CRJ ST</v>
          </cell>
          <cell r="AW9186">
            <v>2015</v>
          </cell>
          <cell r="AX9186" t="str">
            <v>38</v>
          </cell>
          <cell r="BB9186" t="str">
            <v>CRJ ST</v>
          </cell>
          <cell r="BE9186" t="str">
            <v>38</v>
          </cell>
          <cell r="BF9186" t="str">
            <v>2015-S38</v>
          </cell>
          <cell r="BS9186" t="str">
            <v>Grosselin P</v>
          </cell>
          <cell r="BW9186" t="str">
            <v>40</v>
          </cell>
        </row>
        <row r="9187">
          <cell r="F9187" t="str">
            <v>IMB/51454/C/OU8H</v>
          </cell>
          <cell r="Q9187">
            <v>8</v>
          </cell>
          <cell r="AQ9187" t="str">
            <v>TAMBU MATADI Yann</v>
          </cell>
          <cell r="AW9187">
            <v>2015</v>
          </cell>
          <cell r="AX9187" t="str">
            <v>36</v>
          </cell>
          <cell r="BB9187" t="str">
            <v>Bal T</v>
          </cell>
          <cell r="BE9187" t="str">
            <v>36</v>
          </cell>
          <cell r="BF9187" t="str">
            <v>2015-S36</v>
          </cell>
          <cell r="BS9187" t="str">
            <v>Bal T</v>
          </cell>
          <cell r="BW9187" t="str">
            <v>36</v>
          </cell>
        </row>
        <row r="9188">
          <cell r="F9188" t="str">
            <v>IMB/51454/S/OG4J</v>
          </cell>
          <cell r="Q9188">
            <v>4</v>
          </cell>
          <cell r="AQ9188" t="str">
            <v>SETRS ST</v>
          </cell>
          <cell r="AW9188">
            <v>2015</v>
          </cell>
          <cell r="AX9188" t="str">
            <v>42</v>
          </cell>
          <cell r="BB9188" t="str">
            <v>Grosselin P</v>
          </cell>
          <cell r="BE9188" t="str">
            <v>45</v>
          </cell>
          <cell r="BF9188" t="str">
            <v>2015-S45</v>
          </cell>
          <cell r="BS9188" t="str">
            <v>Grosselin P</v>
          </cell>
          <cell r="BW9188" t="str">
            <v>45</v>
          </cell>
        </row>
        <row r="9189">
          <cell r="F9189" t="str">
            <v>IMB/51454/C/OHL7</v>
          </cell>
          <cell r="Q9189">
            <v>4</v>
          </cell>
          <cell r="AQ9189" t="str">
            <v>CRJ ST</v>
          </cell>
          <cell r="AW9189">
            <v>2015</v>
          </cell>
          <cell r="AX9189" t="str">
            <v>43</v>
          </cell>
          <cell r="BB9189" t="str">
            <v>CRJ ST</v>
          </cell>
          <cell r="BE9189" t="str">
            <v>43</v>
          </cell>
          <cell r="BF9189" t="str">
            <v>2015-S43</v>
          </cell>
          <cell r="BS9189" t="str">
            <v>Grosselin P</v>
          </cell>
          <cell r="BW9189" t="str">
            <v>44</v>
          </cell>
        </row>
        <row r="9190">
          <cell r="F9190" t="str">
            <v>IMB/51454/C/OWM0</v>
          </cell>
          <cell r="Q9190">
            <v>3</v>
          </cell>
          <cell r="AQ9190" t="str">
            <v>SETRS ST</v>
          </cell>
          <cell r="AW9190">
            <v>2015</v>
          </cell>
          <cell r="AX9190" t="str">
            <v>36</v>
          </cell>
          <cell r="BB9190" t="str">
            <v>TELCOM ST</v>
          </cell>
          <cell r="BE9190" t="str">
            <v>38</v>
          </cell>
          <cell r="BF9190" t="str">
            <v>2015-S38</v>
          </cell>
          <cell r="BS9190" t="str">
            <v>DTI ST</v>
          </cell>
          <cell r="BW9190" t="str">
            <v>38</v>
          </cell>
        </row>
        <row r="9191">
          <cell r="F9191" t="str">
            <v>IMB/51454/C/OI0C</v>
          </cell>
          <cell r="Q9191">
            <v>4</v>
          </cell>
          <cell r="AQ9191" t="str">
            <v>CRJ ST</v>
          </cell>
          <cell r="AW9191">
            <v>2015</v>
          </cell>
          <cell r="AX9191" t="str">
            <v>39</v>
          </cell>
          <cell r="BB9191" t="str">
            <v>CRJ ST</v>
          </cell>
          <cell r="BE9191" t="str">
            <v>39</v>
          </cell>
          <cell r="BF9191" t="str">
            <v>2015-S39</v>
          </cell>
          <cell r="BS9191" t="str">
            <v>Grosselin P</v>
          </cell>
          <cell r="BW9191" t="str">
            <v>40</v>
          </cell>
        </row>
        <row r="9192">
          <cell r="F9192" t="str">
            <v>IMB/51454/C/OBSQ</v>
          </cell>
          <cell r="Q9192">
            <v>4</v>
          </cell>
          <cell r="AQ9192" t="str">
            <v>CRJ ST</v>
          </cell>
          <cell r="AW9192">
            <v>2015</v>
          </cell>
          <cell r="AX9192" t="str">
            <v>39</v>
          </cell>
          <cell r="BB9192" t="str">
            <v>CRJ ST</v>
          </cell>
          <cell r="BE9192" t="str">
            <v>39</v>
          </cell>
          <cell r="BF9192" t="str">
            <v>2015-S39</v>
          </cell>
          <cell r="BS9192" t="str">
            <v>Grosselin P</v>
          </cell>
          <cell r="BW9192" t="str">
            <v>40</v>
          </cell>
        </row>
        <row r="9193">
          <cell r="F9193" t="str">
            <v>IMB/51454/C/OBNV</v>
          </cell>
          <cell r="Q9193">
            <v>4</v>
          </cell>
          <cell r="AQ9193" t="str">
            <v>CRJ ST</v>
          </cell>
          <cell r="AW9193">
            <v>2015</v>
          </cell>
          <cell r="AX9193" t="str">
            <v>39</v>
          </cell>
          <cell r="BB9193" t="str">
            <v>CRJ ST</v>
          </cell>
          <cell r="BE9193" t="str">
            <v>39</v>
          </cell>
          <cell r="BF9193" t="str">
            <v>2015-S39</v>
          </cell>
          <cell r="BS9193" t="str">
            <v>Grosselin P</v>
          </cell>
          <cell r="BW9193" t="str">
            <v>40</v>
          </cell>
        </row>
        <row r="9194">
          <cell r="F9194" t="str">
            <v>IMB/51454/C/OJH9</v>
          </cell>
          <cell r="Q9194">
            <v>5</v>
          </cell>
          <cell r="AQ9194" t="str">
            <v>SETRS ST</v>
          </cell>
          <cell r="AW9194">
            <v>2015</v>
          </cell>
          <cell r="AX9194" t="str">
            <v>40</v>
          </cell>
          <cell r="BB9194" t="str">
            <v>DTI ST</v>
          </cell>
          <cell r="BE9194" t="str">
            <v>44</v>
          </cell>
          <cell r="BF9194" t="str">
            <v>2015-S44</v>
          </cell>
          <cell r="BS9194" t="str">
            <v>DTI ST</v>
          </cell>
          <cell r="BW9194" t="str">
            <v>44</v>
          </cell>
        </row>
        <row r="9195">
          <cell r="F9195" t="str">
            <v>IMB/51454/C/ORZ6</v>
          </cell>
          <cell r="Q9195">
            <v>8</v>
          </cell>
          <cell r="AQ9195" t="str">
            <v>SETRS ST</v>
          </cell>
          <cell r="AW9195">
            <v>2015</v>
          </cell>
          <cell r="AX9195" t="str">
            <v>37</v>
          </cell>
          <cell r="BB9195" t="str">
            <v>Bal T</v>
          </cell>
          <cell r="BE9195" t="str">
            <v>37</v>
          </cell>
          <cell r="BF9195" t="str">
            <v>2015-S37</v>
          </cell>
          <cell r="BS9195" t="str">
            <v>Bal T</v>
          </cell>
          <cell r="BW9195" t="str">
            <v>37</v>
          </cell>
        </row>
        <row r="9196">
          <cell r="F9196" t="str">
            <v>IMB/51454/X/01PW</v>
          </cell>
          <cell r="Q9196">
            <v>1</v>
          </cell>
          <cell r="AQ9196" t="str">
            <v>SETRS ST</v>
          </cell>
          <cell r="AW9196">
            <v>2015</v>
          </cell>
          <cell r="AX9196" t="str">
            <v>36</v>
          </cell>
          <cell r="BB9196" t="str">
            <v>TELCOM ST</v>
          </cell>
          <cell r="BE9196" t="str">
            <v>38</v>
          </cell>
          <cell r="BF9196" t="str">
            <v>2015-S38</v>
          </cell>
          <cell r="BS9196" t="str">
            <v>DTI ST</v>
          </cell>
          <cell r="BW9196" t="str">
            <v>38</v>
          </cell>
        </row>
        <row r="9197">
          <cell r="F9197" t="str">
            <v>IMB/51454/X/01KD</v>
          </cell>
          <cell r="Q9197">
            <v>28</v>
          </cell>
          <cell r="AQ9197" t="str">
            <v>SETRS ST</v>
          </cell>
          <cell r="AW9197">
            <v>2015</v>
          </cell>
          <cell r="AX9197" t="str">
            <v>38</v>
          </cell>
          <cell r="BB9197" t="str">
            <v>Kluj B</v>
          </cell>
          <cell r="BE9197" t="str">
            <v>31</v>
          </cell>
          <cell r="BF9197" t="str">
            <v>2016-S31</v>
          </cell>
          <cell r="BS9197" t="str">
            <v>Debrauwer J</v>
          </cell>
          <cell r="BW9197" t="str">
            <v>34</v>
          </cell>
        </row>
        <row r="9198">
          <cell r="F9198" t="str">
            <v>IMB/51454/X/01KE</v>
          </cell>
          <cell r="Q9198">
            <v>43</v>
          </cell>
          <cell r="AQ9198" t="str">
            <v>SETRS ST</v>
          </cell>
          <cell r="AW9198">
            <v>2015</v>
          </cell>
          <cell r="AX9198" t="str">
            <v>38</v>
          </cell>
          <cell r="BB9198" t="str">
            <v>Kluj B</v>
          </cell>
          <cell r="BE9198" t="str">
            <v>31</v>
          </cell>
          <cell r="BF9198" t="str">
            <v>2016-S31</v>
          </cell>
          <cell r="BS9198" t="str">
            <v>Debrauwer J</v>
          </cell>
          <cell r="BW9198" t="str">
            <v>34</v>
          </cell>
        </row>
        <row r="9199">
          <cell r="F9199" t="str">
            <v>IMB/51454/X/01KS</v>
          </cell>
          <cell r="Q9199">
            <v>32</v>
          </cell>
          <cell r="AQ9199" t="str">
            <v>SETRS ST</v>
          </cell>
          <cell r="AW9199">
            <v>2015</v>
          </cell>
          <cell r="AX9199" t="str">
            <v>38</v>
          </cell>
          <cell r="BB9199" t="str">
            <v>Kluj B</v>
          </cell>
          <cell r="BE9199" t="str">
            <v>31</v>
          </cell>
          <cell r="BF9199" t="str">
            <v>2016-S31</v>
          </cell>
          <cell r="BS9199" t="str">
            <v>Debrauwer J</v>
          </cell>
          <cell r="BW9199" t="str">
            <v>34</v>
          </cell>
        </row>
        <row r="9200">
          <cell r="F9200" t="str">
            <v>IMB/51454/C/ORJL</v>
          </cell>
          <cell r="Q9200">
            <v>9</v>
          </cell>
          <cell r="AQ9200" t="str">
            <v>SETRS ST</v>
          </cell>
          <cell r="AW9200">
            <v>2015</v>
          </cell>
          <cell r="AX9200" t="str">
            <v>36</v>
          </cell>
          <cell r="BB9200" t="str">
            <v>TELCOM ST</v>
          </cell>
          <cell r="BE9200" t="str">
            <v>38</v>
          </cell>
          <cell r="BF9200" t="str">
            <v>2015-S38</v>
          </cell>
          <cell r="BS9200" t="str">
            <v>DTI ST</v>
          </cell>
          <cell r="BW9200" t="str">
            <v>38</v>
          </cell>
        </row>
        <row r="9201">
          <cell r="F9201" t="str">
            <v>IMB/51454/C/OLK1</v>
          </cell>
          <cell r="Q9201">
            <v>7</v>
          </cell>
          <cell r="AQ9201" t="str">
            <v>SETRS ST</v>
          </cell>
          <cell r="AW9201">
            <v>2015</v>
          </cell>
          <cell r="AX9201" t="str">
            <v>40</v>
          </cell>
          <cell r="BB9201" t="str">
            <v>DTI ST</v>
          </cell>
          <cell r="BE9201" t="str">
            <v>01</v>
          </cell>
          <cell r="BF9201" t="str">
            <v>2016-S01</v>
          </cell>
          <cell r="BS9201" t="str">
            <v>DTI ST</v>
          </cell>
          <cell r="BW9201" t="str">
            <v>01</v>
          </cell>
        </row>
        <row r="9202">
          <cell r="F9202" t="str">
            <v>IMB/51454/C/OLP3</v>
          </cell>
          <cell r="Q9202">
            <v>6</v>
          </cell>
          <cell r="AQ9202" t="str">
            <v>SETRS ST</v>
          </cell>
          <cell r="AW9202">
            <v>2015</v>
          </cell>
          <cell r="AX9202" t="str">
            <v>40</v>
          </cell>
          <cell r="BB9202" t="str">
            <v>DTI ST</v>
          </cell>
          <cell r="BE9202" t="str">
            <v>01</v>
          </cell>
          <cell r="BF9202" t="str">
            <v>2016-S01</v>
          </cell>
          <cell r="BS9202" t="str">
            <v>DTI ST</v>
          </cell>
          <cell r="BW9202" t="str">
            <v>01</v>
          </cell>
        </row>
        <row r="9203">
          <cell r="F9203" t="str">
            <v>IMB/51454/C/OPTK</v>
          </cell>
          <cell r="Q9203">
            <v>6</v>
          </cell>
          <cell r="AQ9203" t="str">
            <v>CRJ ST</v>
          </cell>
          <cell r="AW9203">
            <v>2015</v>
          </cell>
          <cell r="AX9203" t="str">
            <v>48</v>
          </cell>
          <cell r="BB9203" t="str">
            <v>CRJ ST</v>
          </cell>
          <cell r="BE9203" t="str">
            <v>48</v>
          </cell>
          <cell r="BF9203" t="str">
            <v>2015-S48</v>
          </cell>
          <cell r="BS9203" t="str">
            <v>Grosselin P</v>
          </cell>
          <cell r="BW9203" t="str">
            <v>48</v>
          </cell>
        </row>
        <row r="9204">
          <cell r="F9204" t="str">
            <v>IMB/51454/C/Y0U9</v>
          </cell>
          <cell r="Q9204">
            <v>14</v>
          </cell>
          <cell r="AQ9204" t="str">
            <v>CRJ ST</v>
          </cell>
          <cell r="AW9204">
            <v>2015</v>
          </cell>
          <cell r="AX9204" t="str">
            <v>39</v>
          </cell>
          <cell r="BB9204" t="str">
            <v>CRJ ST</v>
          </cell>
          <cell r="BE9204" t="str">
            <v>39</v>
          </cell>
          <cell r="BF9204" t="str">
            <v>2015-S39</v>
          </cell>
          <cell r="BS9204" t="str">
            <v>Grosselin P</v>
          </cell>
          <cell r="BW9204" t="str">
            <v>40</v>
          </cell>
        </row>
        <row r="9205">
          <cell r="F9205" t="str">
            <v>IMB/51454/C/OQAJ</v>
          </cell>
          <cell r="Q9205">
            <v>7</v>
          </cell>
          <cell r="AQ9205" t="str">
            <v>SETRS ST</v>
          </cell>
          <cell r="AW9205">
            <v>2015</v>
          </cell>
          <cell r="AX9205" t="str">
            <v>37</v>
          </cell>
          <cell r="BB9205" t="str">
            <v>Bal T</v>
          </cell>
          <cell r="BE9205" t="str">
            <v>43</v>
          </cell>
          <cell r="BF9205" t="str">
            <v>2015-S43</v>
          </cell>
          <cell r="BS9205" t="str">
            <v>Bal T</v>
          </cell>
          <cell r="BW9205" t="str">
            <v>43</v>
          </cell>
        </row>
        <row r="9206">
          <cell r="F9206" t="str">
            <v>IMB/51454/C/OTNF</v>
          </cell>
          <cell r="Q9206">
            <v>12</v>
          </cell>
          <cell r="AQ9206" t="str">
            <v>CRJ ST</v>
          </cell>
          <cell r="AW9206">
            <v>2015</v>
          </cell>
          <cell r="AX9206" t="str">
            <v>44</v>
          </cell>
          <cell r="BB9206" t="str">
            <v>CRJ ST</v>
          </cell>
          <cell r="BE9206" t="str">
            <v>44</v>
          </cell>
          <cell r="BF9206" t="str">
            <v>2015-S44</v>
          </cell>
          <cell r="BS9206" t="str">
            <v>Grosselin P</v>
          </cell>
          <cell r="BW9206" t="str">
            <v>44</v>
          </cell>
        </row>
        <row r="9207">
          <cell r="F9207" t="str">
            <v>IMB/51454/C/OU5E</v>
          </cell>
          <cell r="Q9207">
            <v>16</v>
          </cell>
          <cell r="AQ9207" t="str">
            <v>CRJ ST</v>
          </cell>
          <cell r="AW9207">
            <v>2015</v>
          </cell>
          <cell r="AX9207" t="str">
            <v>40</v>
          </cell>
          <cell r="BB9207" t="str">
            <v>CRJ ST</v>
          </cell>
          <cell r="BE9207" t="str">
            <v>40</v>
          </cell>
          <cell r="BF9207" t="str">
            <v>2015-S40</v>
          </cell>
          <cell r="BS9207" t="str">
            <v>Grosselin P</v>
          </cell>
          <cell r="BW9207" t="str">
            <v>40</v>
          </cell>
        </row>
        <row r="9208">
          <cell r="F9208" t="str">
            <v>IMB/51454/C/OUOX</v>
          </cell>
          <cell r="Q9208">
            <v>10</v>
          </cell>
          <cell r="AQ9208" t="str">
            <v>SETRS ST</v>
          </cell>
          <cell r="AW9208" t="str">
            <v/>
          </cell>
          <cell r="AX9208" t="str">
            <v/>
          </cell>
          <cell r="BE9208" t="str">
            <v/>
          </cell>
          <cell r="BF9208" t="str">
            <v/>
          </cell>
          <cell r="BW9208" t="str">
            <v/>
          </cell>
        </row>
        <row r="9209">
          <cell r="F9209" t="str">
            <v>IMB/51454/S/OTVV</v>
          </cell>
          <cell r="Q9209">
            <v>4</v>
          </cell>
          <cell r="AQ9209" t="str">
            <v>CRJ ST</v>
          </cell>
          <cell r="AW9209">
            <v>2015</v>
          </cell>
          <cell r="AX9209" t="str">
            <v>41</v>
          </cell>
          <cell r="BB9209" t="str">
            <v>CRJ ST</v>
          </cell>
          <cell r="BE9209" t="str">
            <v>41</v>
          </cell>
          <cell r="BF9209" t="str">
            <v>2015-S41</v>
          </cell>
          <cell r="BS9209" t="str">
            <v>Grosselin P</v>
          </cell>
          <cell r="BW9209" t="str">
            <v>41</v>
          </cell>
        </row>
        <row r="9210">
          <cell r="F9210" t="str">
            <v>IMB/51454/C/P0BX</v>
          </cell>
          <cell r="Q9210">
            <v>22</v>
          </cell>
          <cell r="AQ9210" t="str">
            <v>SETRS ST</v>
          </cell>
          <cell r="AW9210">
            <v>2015</v>
          </cell>
          <cell r="AX9210" t="str">
            <v>39</v>
          </cell>
          <cell r="BB9210" t="str">
            <v>El Jilali B</v>
          </cell>
          <cell r="BE9210" t="str">
            <v>47</v>
          </cell>
          <cell r="BF9210" t="str">
            <v>2015-S47</v>
          </cell>
          <cell r="BS9210" t="str">
            <v>El Jilali B</v>
          </cell>
          <cell r="BW9210" t="str">
            <v>47</v>
          </cell>
        </row>
        <row r="9211">
          <cell r="F9211" t="str">
            <v>IMB/51454/C/OT63</v>
          </cell>
          <cell r="Q9211">
            <v>11</v>
          </cell>
          <cell r="AQ9211" t="str">
            <v>CRJ ST</v>
          </cell>
          <cell r="AW9211">
            <v>2016</v>
          </cell>
          <cell r="AX9211" t="str">
            <v>07</v>
          </cell>
          <cell r="BB9211" t="str">
            <v>CRJ ST</v>
          </cell>
          <cell r="BE9211" t="str">
            <v>07</v>
          </cell>
          <cell r="BF9211" t="str">
            <v>2016-S07</v>
          </cell>
          <cell r="BS9211" t="str">
            <v>Grosselin P</v>
          </cell>
          <cell r="BW9211" t="str">
            <v>07</v>
          </cell>
        </row>
        <row r="9212">
          <cell r="F9212" t="str">
            <v>IMB/51454/C/ONV7</v>
          </cell>
          <cell r="Q9212">
            <v>26</v>
          </cell>
          <cell r="AQ9212" t="str">
            <v>Lambert L</v>
          </cell>
          <cell r="AW9212">
            <v>2015</v>
          </cell>
          <cell r="AX9212" t="str">
            <v>42</v>
          </cell>
          <cell r="BB9212" t="str">
            <v>Bal T</v>
          </cell>
          <cell r="BE9212" t="str">
            <v>42</v>
          </cell>
          <cell r="BF9212" t="str">
            <v>2015-S42</v>
          </cell>
          <cell r="BS9212" t="str">
            <v>Bal T</v>
          </cell>
          <cell r="BW9212" t="str">
            <v>42</v>
          </cell>
        </row>
        <row r="9213">
          <cell r="F9213" t="str">
            <v>IMB/51454/C/OZCS</v>
          </cell>
          <cell r="Q9213">
            <v>24</v>
          </cell>
          <cell r="AQ9213" t="str">
            <v>SETRS ST</v>
          </cell>
          <cell r="AW9213">
            <v>2015</v>
          </cell>
          <cell r="AX9213" t="str">
            <v>38</v>
          </cell>
          <cell r="BB9213" t="str">
            <v>El Jilali B</v>
          </cell>
          <cell r="BE9213" t="str">
            <v>41</v>
          </cell>
          <cell r="BF9213" t="str">
            <v>2015-S41</v>
          </cell>
          <cell r="BS9213" t="str">
            <v>El Jilali B</v>
          </cell>
          <cell r="BW9213" t="str">
            <v>41</v>
          </cell>
        </row>
        <row r="9214">
          <cell r="F9214" t="str">
            <v>IMB/51454/C/OZCT</v>
          </cell>
          <cell r="Q9214">
            <v>24</v>
          </cell>
          <cell r="AQ9214" t="str">
            <v>SETRS ST</v>
          </cell>
          <cell r="AW9214">
            <v>2015</v>
          </cell>
          <cell r="AX9214" t="str">
            <v>38</v>
          </cell>
          <cell r="BB9214" t="str">
            <v>El Jilali B</v>
          </cell>
          <cell r="BE9214" t="str">
            <v>41</v>
          </cell>
          <cell r="BF9214" t="str">
            <v>2015-S41</v>
          </cell>
          <cell r="BS9214" t="str">
            <v>El Jilali B</v>
          </cell>
          <cell r="BW9214" t="str">
            <v>41</v>
          </cell>
        </row>
        <row r="9215">
          <cell r="F9215" t="str">
            <v>IMB/51454/C/OTQY</v>
          </cell>
          <cell r="Q9215">
            <v>6</v>
          </cell>
          <cell r="AQ9215" t="str">
            <v>CRJ ST</v>
          </cell>
          <cell r="AW9215">
            <v>2015</v>
          </cell>
          <cell r="AX9215" t="str">
            <v>40</v>
          </cell>
          <cell r="BB9215" t="str">
            <v>CRJ ST</v>
          </cell>
          <cell r="BE9215" t="str">
            <v>40</v>
          </cell>
          <cell r="BF9215" t="str">
            <v>2015-S40</v>
          </cell>
          <cell r="BS9215" t="str">
            <v>Grosselin P</v>
          </cell>
          <cell r="BW9215" t="str">
            <v>40</v>
          </cell>
        </row>
        <row r="9216">
          <cell r="F9216" t="str">
            <v>IMB/51454/C/OJK1</v>
          </cell>
          <cell r="Q9216">
            <v>4</v>
          </cell>
          <cell r="AQ9216" t="str">
            <v>SETRS ST</v>
          </cell>
          <cell r="AW9216">
            <v>2015</v>
          </cell>
          <cell r="AX9216" t="str">
            <v>40</v>
          </cell>
          <cell r="BB9216" t="str">
            <v>DTI ST</v>
          </cell>
          <cell r="BE9216" t="str">
            <v>02</v>
          </cell>
          <cell r="BF9216" t="str">
            <v>2016-S02</v>
          </cell>
          <cell r="BS9216" t="str">
            <v>DTI ST</v>
          </cell>
          <cell r="BW9216" t="str">
            <v>02</v>
          </cell>
        </row>
        <row r="9217">
          <cell r="F9217" t="str">
            <v>IMB/51454/S/OJLJ</v>
          </cell>
          <cell r="Q9217">
            <v>4</v>
          </cell>
          <cell r="AQ9217" t="str">
            <v>SETRS ST</v>
          </cell>
          <cell r="AW9217">
            <v>2015</v>
          </cell>
          <cell r="AX9217" t="str">
            <v>40</v>
          </cell>
          <cell r="BB9217" t="str">
            <v>DTI ST</v>
          </cell>
          <cell r="BE9217" t="str">
            <v>47</v>
          </cell>
          <cell r="BF9217" t="str">
            <v>2015-S47</v>
          </cell>
          <cell r="BS9217" t="str">
            <v>DTI ST</v>
          </cell>
          <cell r="BW9217" t="str">
            <v>47</v>
          </cell>
        </row>
        <row r="9218">
          <cell r="F9218" t="str">
            <v>IMB/51454/C/OUH0</v>
          </cell>
          <cell r="Q9218">
            <v>16</v>
          </cell>
          <cell r="AQ9218" t="str">
            <v>CRJ ST</v>
          </cell>
          <cell r="AW9218">
            <v>2015</v>
          </cell>
          <cell r="AX9218" t="str">
            <v>39</v>
          </cell>
          <cell r="BB9218" t="str">
            <v>CRJ ST</v>
          </cell>
          <cell r="BE9218" t="str">
            <v>39</v>
          </cell>
          <cell r="BF9218" t="str">
            <v>2015-S39</v>
          </cell>
          <cell r="BS9218" t="str">
            <v>Grosselin P</v>
          </cell>
          <cell r="BW9218" t="str">
            <v>40</v>
          </cell>
        </row>
        <row r="9219">
          <cell r="F9219" t="str">
            <v>IMB/51454/C/ONRQ</v>
          </cell>
          <cell r="Q9219">
            <v>4</v>
          </cell>
          <cell r="AQ9219" t="str">
            <v>SETRS ST</v>
          </cell>
          <cell r="AW9219">
            <v>2015</v>
          </cell>
          <cell r="AX9219" t="str">
            <v>44</v>
          </cell>
          <cell r="BB9219" t="str">
            <v>TELCOM ST</v>
          </cell>
          <cell r="BE9219" t="str">
            <v>45</v>
          </cell>
          <cell r="BF9219" t="str">
            <v>2015-S45</v>
          </cell>
          <cell r="BS9219" t="str">
            <v>Grosselin P</v>
          </cell>
          <cell r="BW9219" t="str">
            <v>46</v>
          </cell>
        </row>
        <row r="9220">
          <cell r="F9220" t="str">
            <v>IMB/51454/C/OUBB</v>
          </cell>
          <cell r="Q9220">
            <v>18</v>
          </cell>
          <cell r="AQ9220" t="str">
            <v>SETRS ST</v>
          </cell>
          <cell r="AW9220">
            <v>2015</v>
          </cell>
          <cell r="AX9220" t="str">
            <v>39</v>
          </cell>
          <cell r="BB9220" t="str">
            <v>El Jilali B</v>
          </cell>
          <cell r="BE9220" t="str">
            <v>42</v>
          </cell>
          <cell r="BF9220" t="str">
            <v>2015-S42</v>
          </cell>
          <cell r="BS9220" t="str">
            <v>El Jilali B</v>
          </cell>
          <cell r="BW9220" t="str">
            <v>42</v>
          </cell>
        </row>
        <row r="9221">
          <cell r="F9221" t="str">
            <v>IMB/51454/C/OUCQ</v>
          </cell>
          <cell r="Q9221">
            <v>7</v>
          </cell>
          <cell r="AQ9221" t="str">
            <v>SETRS ST</v>
          </cell>
          <cell r="AW9221">
            <v>2015</v>
          </cell>
          <cell r="AX9221" t="str">
            <v>39</v>
          </cell>
          <cell r="BB9221" t="str">
            <v>El Jilali B</v>
          </cell>
          <cell r="BE9221" t="str">
            <v>42</v>
          </cell>
          <cell r="BF9221" t="str">
            <v>2015-S42</v>
          </cell>
          <cell r="BS9221" t="str">
            <v>El Jilali B</v>
          </cell>
          <cell r="BW9221" t="str">
            <v>42</v>
          </cell>
        </row>
        <row r="9222">
          <cell r="F9222" t="str">
            <v>IMB/51454/C/OPBX</v>
          </cell>
          <cell r="Q9222">
            <v>9</v>
          </cell>
          <cell r="AQ9222" t="str">
            <v>SETRS ST</v>
          </cell>
          <cell r="AW9222">
            <v>2015</v>
          </cell>
          <cell r="AX9222" t="str">
            <v>37</v>
          </cell>
          <cell r="BB9222" t="str">
            <v>Bal T</v>
          </cell>
          <cell r="BE9222" t="str">
            <v>39</v>
          </cell>
          <cell r="BF9222" t="str">
            <v>2015-S39</v>
          </cell>
          <cell r="BS9222" t="str">
            <v>Bal T</v>
          </cell>
          <cell r="BW9222" t="str">
            <v>39</v>
          </cell>
        </row>
        <row r="9223">
          <cell r="F9223" t="str">
            <v>IMB/51454/C/OWDD</v>
          </cell>
          <cell r="Q9223">
            <v>5</v>
          </cell>
          <cell r="AQ9223" t="str">
            <v>DEBRAUWER J.</v>
          </cell>
          <cell r="AW9223">
            <v>2015</v>
          </cell>
          <cell r="AX9223" t="str">
            <v>31</v>
          </cell>
          <cell r="BB9223" t="str">
            <v>Debrauwer J</v>
          </cell>
          <cell r="BE9223" t="str">
            <v>32</v>
          </cell>
          <cell r="BF9223" t="str">
            <v>2015-S32</v>
          </cell>
          <cell r="BS9223" t="str">
            <v>Debrauwer J</v>
          </cell>
          <cell r="BW9223" t="str">
            <v>32</v>
          </cell>
        </row>
        <row r="9224">
          <cell r="F9224" t="str">
            <v>IMB/51454/C/OS4F</v>
          </cell>
          <cell r="Q9224">
            <v>10</v>
          </cell>
          <cell r="AQ9224" t="str">
            <v>Lambert L</v>
          </cell>
          <cell r="AW9224">
            <v>2015</v>
          </cell>
          <cell r="AX9224" t="str">
            <v>42</v>
          </cell>
          <cell r="BB9224" t="str">
            <v>Bal T</v>
          </cell>
          <cell r="BE9224" t="str">
            <v>47</v>
          </cell>
          <cell r="BF9224" t="str">
            <v>2015-S47</v>
          </cell>
          <cell r="BS9224" t="str">
            <v>Bal T</v>
          </cell>
          <cell r="BW9224" t="str">
            <v>47</v>
          </cell>
        </row>
        <row r="9225">
          <cell r="F9225" t="str">
            <v>IMB/51454/C/OS5B</v>
          </cell>
          <cell r="Q9225">
            <v>9</v>
          </cell>
          <cell r="AQ9225" t="str">
            <v>Lambert L</v>
          </cell>
          <cell r="AW9225">
            <v>2015</v>
          </cell>
          <cell r="AX9225" t="str">
            <v>42</v>
          </cell>
          <cell r="BB9225" t="str">
            <v>Bal T</v>
          </cell>
          <cell r="BE9225" t="str">
            <v>47</v>
          </cell>
          <cell r="BF9225" t="str">
            <v>2015-S47</v>
          </cell>
          <cell r="BS9225" t="str">
            <v>Bal T</v>
          </cell>
          <cell r="BW9225" t="str">
            <v>47</v>
          </cell>
        </row>
        <row r="9226">
          <cell r="F9226" t="str">
            <v>IMB/51454/C/OS64</v>
          </cell>
          <cell r="Q9226">
            <v>2</v>
          </cell>
          <cell r="AQ9226" t="str">
            <v>Lambert L</v>
          </cell>
          <cell r="AW9226">
            <v>2015</v>
          </cell>
          <cell r="AX9226" t="str">
            <v>42</v>
          </cell>
          <cell r="BB9226" t="str">
            <v>Bal T</v>
          </cell>
          <cell r="BE9226" t="str">
            <v>47</v>
          </cell>
          <cell r="BF9226" t="str">
            <v>2015-S47</v>
          </cell>
          <cell r="BS9226" t="str">
            <v>Bal T</v>
          </cell>
          <cell r="BW9226" t="str">
            <v>47</v>
          </cell>
        </row>
        <row r="9227">
          <cell r="F9227" t="str">
            <v>IMB/51454/C/OUE9</v>
          </cell>
          <cell r="Q9227">
            <v>9</v>
          </cell>
          <cell r="AQ9227" t="str">
            <v>SETRS ST</v>
          </cell>
          <cell r="AW9227">
            <v>2015</v>
          </cell>
          <cell r="AX9227" t="str">
            <v>36</v>
          </cell>
          <cell r="BB9227" t="str">
            <v>TELCOM ST</v>
          </cell>
          <cell r="BE9227" t="str">
            <v>38</v>
          </cell>
          <cell r="BF9227" t="str">
            <v>2015-S38</v>
          </cell>
          <cell r="BS9227" t="str">
            <v>Grosselin P</v>
          </cell>
          <cell r="BW9227" t="str">
            <v>39</v>
          </cell>
        </row>
        <row r="9228">
          <cell r="F9228" t="str">
            <v>IMB/51454/C/OMP4</v>
          </cell>
          <cell r="Q9228">
            <v>6</v>
          </cell>
          <cell r="AQ9228" t="str">
            <v>CRJ ST</v>
          </cell>
          <cell r="AW9228">
            <v>2015</v>
          </cell>
          <cell r="AX9228" t="str">
            <v>41</v>
          </cell>
          <cell r="BB9228" t="str">
            <v>CRJ ST</v>
          </cell>
          <cell r="BE9228" t="str">
            <v>41</v>
          </cell>
          <cell r="BF9228" t="str">
            <v>2015-S41</v>
          </cell>
          <cell r="BS9228" t="str">
            <v>Grosselin P</v>
          </cell>
          <cell r="BW9228" t="str">
            <v>41</v>
          </cell>
        </row>
        <row r="9229">
          <cell r="F9229" t="str">
            <v>IMB/51454/C/OUJS</v>
          </cell>
          <cell r="Q9229">
            <v>10</v>
          </cell>
          <cell r="AQ9229" t="str">
            <v>CRJ ST</v>
          </cell>
          <cell r="AW9229">
            <v>2015</v>
          </cell>
          <cell r="AX9229" t="str">
            <v>41</v>
          </cell>
          <cell r="BB9229" t="str">
            <v>CRJ ST</v>
          </cell>
          <cell r="BE9229" t="str">
            <v>41</v>
          </cell>
          <cell r="BF9229" t="str">
            <v>2015-S41</v>
          </cell>
          <cell r="BS9229" t="str">
            <v>Grosselin P</v>
          </cell>
          <cell r="BW9229" t="str">
            <v>41</v>
          </cell>
        </row>
        <row r="9230">
          <cell r="F9230" t="str">
            <v>IMB/51454/C/OTWL</v>
          </cell>
          <cell r="Q9230">
            <v>9</v>
          </cell>
          <cell r="AQ9230" t="str">
            <v>CRJ ST</v>
          </cell>
          <cell r="AW9230">
            <v>2015</v>
          </cell>
          <cell r="AX9230" t="str">
            <v>39</v>
          </cell>
          <cell r="BB9230" t="str">
            <v>CRJ ST</v>
          </cell>
          <cell r="BE9230" t="str">
            <v>39</v>
          </cell>
          <cell r="BF9230" t="str">
            <v>2015-S39</v>
          </cell>
          <cell r="BS9230" t="str">
            <v>Grosselin P</v>
          </cell>
          <cell r="BW9230" t="str">
            <v>39</v>
          </cell>
        </row>
        <row r="9231">
          <cell r="F9231" t="str">
            <v>IMB/51454/C/OZ0Q</v>
          </cell>
          <cell r="Q9231">
            <v>13</v>
          </cell>
          <cell r="AQ9231" t="str">
            <v>SETRS ST</v>
          </cell>
          <cell r="AW9231">
            <v>2015</v>
          </cell>
          <cell r="AX9231" t="str">
            <v>40</v>
          </cell>
          <cell r="BB9231" t="str">
            <v>DTI ST</v>
          </cell>
          <cell r="BE9231" t="str">
            <v>44</v>
          </cell>
          <cell r="BF9231" t="str">
            <v>2015-S44</v>
          </cell>
          <cell r="BS9231" t="str">
            <v>DTI ST</v>
          </cell>
          <cell r="BW9231" t="str">
            <v>44</v>
          </cell>
        </row>
        <row r="9232">
          <cell r="F9232" t="str">
            <v>IMB/51454/C/OW7D</v>
          </cell>
          <cell r="Q9232">
            <v>7</v>
          </cell>
          <cell r="AQ9232" t="str">
            <v>SETRS ST</v>
          </cell>
          <cell r="AW9232">
            <v>2016</v>
          </cell>
          <cell r="AX9232" t="str">
            <v>06</v>
          </cell>
          <cell r="BB9232" t="str">
            <v>Sebbache M</v>
          </cell>
          <cell r="BE9232" t="str">
            <v>15</v>
          </cell>
          <cell r="BF9232" t="str">
            <v>2016-S15</v>
          </cell>
          <cell r="BS9232" t="str">
            <v>Mathissart K</v>
          </cell>
          <cell r="BW9232" t="str">
            <v>34</v>
          </cell>
        </row>
        <row r="9233">
          <cell r="F9233" t="str">
            <v>IMB/51454/C/OXPO</v>
          </cell>
          <cell r="Q9233">
            <v>10</v>
          </cell>
          <cell r="AQ9233" t="str">
            <v>SETRS ST</v>
          </cell>
          <cell r="AW9233">
            <v>2015</v>
          </cell>
          <cell r="AX9233" t="str">
            <v>37</v>
          </cell>
          <cell r="BB9233" t="str">
            <v>TELCOM ST</v>
          </cell>
          <cell r="BE9233" t="str">
            <v>41</v>
          </cell>
          <cell r="BF9233" t="str">
            <v>2015-S41</v>
          </cell>
          <cell r="BS9233" t="str">
            <v>Grosselin P</v>
          </cell>
          <cell r="BW9233" t="str">
            <v>44</v>
          </cell>
        </row>
        <row r="9234">
          <cell r="F9234" t="str">
            <v>IMB/51454/X/01K0</v>
          </cell>
          <cell r="Q9234">
            <v>2</v>
          </cell>
          <cell r="AQ9234" t="str">
            <v>SETRS ST</v>
          </cell>
          <cell r="AW9234">
            <v>2015</v>
          </cell>
          <cell r="AX9234" t="str">
            <v>37</v>
          </cell>
          <cell r="BB9234" t="str">
            <v>TELCOM ST</v>
          </cell>
          <cell r="BE9234" t="str">
            <v>41</v>
          </cell>
          <cell r="BF9234" t="str">
            <v>2015-S41</v>
          </cell>
          <cell r="BS9234" t="str">
            <v>Grosselin P</v>
          </cell>
          <cell r="BW9234" t="str">
            <v>44</v>
          </cell>
        </row>
        <row r="9235">
          <cell r="F9235" t="str">
            <v>IMB/51454/C/OD47</v>
          </cell>
          <cell r="Q9235">
            <v>4</v>
          </cell>
          <cell r="AQ9235" t="str">
            <v>SETRS ST</v>
          </cell>
          <cell r="AW9235">
            <v>2015</v>
          </cell>
          <cell r="AX9235" t="str">
            <v>43</v>
          </cell>
          <cell r="BB9235" t="str">
            <v>TELCOM ST</v>
          </cell>
          <cell r="BE9235" t="str">
            <v>45</v>
          </cell>
          <cell r="BF9235" t="str">
            <v>2015-S45</v>
          </cell>
          <cell r="BS9235" t="str">
            <v>Grosselin P</v>
          </cell>
          <cell r="BW9235" t="str">
            <v>45</v>
          </cell>
        </row>
        <row r="9236">
          <cell r="F9236" t="str">
            <v>IMB/51454/C/OBON</v>
          </cell>
          <cell r="Q9236">
            <v>11</v>
          </cell>
          <cell r="AQ9236" t="str">
            <v>SETRS ST</v>
          </cell>
          <cell r="AW9236">
            <v>2015</v>
          </cell>
          <cell r="AX9236" t="str">
            <v>41</v>
          </cell>
          <cell r="BB9236" t="str">
            <v>TELCOM ST</v>
          </cell>
          <cell r="BE9236" t="str">
            <v>42</v>
          </cell>
          <cell r="BF9236" t="str">
            <v>2015-S42</v>
          </cell>
          <cell r="BS9236" t="str">
            <v>Grosselin P</v>
          </cell>
          <cell r="BW9236" t="str">
            <v>42</v>
          </cell>
        </row>
        <row r="9237">
          <cell r="F9237" t="str">
            <v>IMB/51454/C/OW5E</v>
          </cell>
          <cell r="Q9237">
            <v>13</v>
          </cell>
          <cell r="AQ9237" t="str">
            <v>SETRS ST</v>
          </cell>
          <cell r="AW9237">
            <v>2015</v>
          </cell>
          <cell r="AX9237" t="str">
            <v>37</v>
          </cell>
          <cell r="BB9237" t="str">
            <v>Bal T</v>
          </cell>
          <cell r="BE9237" t="str">
            <v>42</v>
          </cell>
          <cell r="BF9237" t="str">
            <v>2015-S42</v>
          </cell>
          <cell r="BS9237" t="str">
            <v>Bal T</v>
          </cell>
          <cell r="BW9237" t="str">
            <v>42</v>
          </cell>
        </row>
        <row r="9238">
          <cell r="F9238" t="str">
            <v>IMB/51454/X/01TC</v>
          </cell>
          <cell r="Q9238">
            <v>11</v>
          </cell>
          <cell r="AQ9238" t="str">
            <v>Vandelet S</v>
          </cell>
          <cell r="AW9238">
            <v>2015</v>
          </cell>
          <cell r="AX9238" t="str">
            <v>27</v>
          </cell>
          <cell r="BB9238" t="str">
            <v>Bal T</v>
          </cell>
          <cell r="BE9238" t="str">
            <v>32</v>
          </cell>
          <cell r="BF9238" t="str">
            <v>2015-S32</v>
          </cell>
          <cell r="BS9238" t="str">
            <v>Canipel A</v>
          </cell>
          <cell r="BW9238" t="str">
            <v>31</v>
          </cell>
        </row>
        <row r="9239">
          <cell r="F9239" t="str">
            <v>IMB/51454/S/OZNY</v>
          </cell>
          <cell r="Q9239">
            <v>8</v>
          </cell>
          <cell r="AQ9239" t="str">
            <v>SETRS ST</v>
          </cell>
          <cell r="AW9239" t="str">
            <v/>
          </cell>
          <cell r="AX9239" t="str">
            <v/>
          </cell>
          <cell r="BE9239" t="str">
            <v/>
          </cell>
          <cell r="BF9239" t="str">
            <v/>
          </cell>
          <cell r="BW9239" t="str">
            <v/>
          </cell>
        </row>
        <row r="9240">
          <cell r="F9240" t="str">
            <v>IMB/51454/C/OXEN</v>
          </cell>
          <cell r="Q9240">
            <v>6</v>
          </cell>
          <cell r="AQ9240" t="str">
            <v>CRJ ST</v>
          </cell>
          <cell r="AW9240">
            <v>2015</v>
          </cell>
          <cell r="AX9240" t="str">
            <v>41</v>
          </cell>
          <cell r="BB9240" t="str">
            <v>CRJ ST</v>
          </cell>
          <cell r="BE9240" t="str">
            <v>41</v>
          </cell>
          <cell r="BF9240" t="str">
            <v>2015-S41</v>
          </cell>
          <cell r="BS9240" t="str">
            <v>Grosselin P</v>
          </cell>
          <cell r="BW9240" t="str">
            <v>42</v>
          </cell>
        </row>
        <row r="9241">
          <cell r="F9241" t="str">
            <v>IMB/51454/C/P0AF</v>
          </cell>
          <cell r="Q9241">
            <v>7</v>
          </cell>
          <cell r="AQ9241" t="str">
            <v>SETRS ST</v>
          </cell>
          <cell r="AW9241">
            <v>2015</v>
          </cell>
          <cell r="AX9241" t="str">
            <v>37</v>
          </cell>
          <cell r="BB9241" t="str">
            <v>Marchetti N</v>
          </cell>
          <cell r="BE9241" t="str">
            <v>41</v>
          </cell>
          <cell r="BF9241" t="str">
            <v>2015-S41</v>
          </cell>
          <cell r="BS9241" t="str">
            <v>Marchetti N</v>
          </cell>
          <cell r="BW9241" t="str">
            <v>41</v>
          </cell>
        </row>
        <row r="9242">
          <cell r="F9242" t="str">
            <v>IMB/51454/C/OKDY</v>
          </cell>
          <cell r="Q9242">
            <v>4</v>
          </cell>
          <cell r="AQ9242" t="str">
            <v>CRJ ST</v>
          </cell>
          <cell r="AW9242">
            <v>2016</v>
          </cell>
          <cell r="AX9242" t="str">
            <v>16</v>
          </cell>
          <cell r="BB9242" t="str">
            <v>CRJ ST</v>
          </cell>
          <cell r="BE9242" t="str">
            <v>16</v>
          </cell>
          <cell r="BF9242" t="str">
            <v>2016-S16</v>
          </cell>
          <cell r="BS9242" t="str">
            <v>Grosselin P</v>
          </cell>
          <cell r="BW9242" t="str">
            <v>17</v>
          </cell>
        </row>
        <row r="9243">
          <cell r="F9243" t="str">
            <v>IMB/51454/C/OTR6</v>
          </cell>
          <cell r="Q9243">
            <v>9</v>
          </cell>
          <cell r="AQ9243" t="str">
            <v>CRJ ST</v>
          </cell>
          <cell r="AW9243">
            <v>2015</v>
          </cell>
          <cell r="AX9243" t="str">
            <v>39</v>
          </cell>
          <cell r="BB9243" t="str">
            <v>CRJ ST</v>
          </cell>
          <cell r="BE9243" t="str">
            <v>39</v>
          </cell>
          <cell r="BF9243" t="str">
            <v>2015-S39</v>
          </cell>
          <cell r="BS9243" t="str">
            <v>Grosselin P</v>
          </cell>
          <cell r="BW9243" t="str">
            <v>39</v>
          </cell>
        </row>
        <row r="9244">
          <cell r="F9244" t="str">
            <v>IMB/51454/C/OIZ3</v>
          </cell>
          <cell r="Q9244">
            <v>3</v>
          </cell>
          <cell r="AQ9244" t="str">
            <v>Annulé</v>
          </cell>
          <cell r="AW9244" t="str">
            <v/>
          </cell>
          <cell r="AX9244" t="str">
            <v/>
          </cell>
          <cell r="BB9244" t="str">
            <v>Annulé</v>
          </cell>
          <cell r="BE9244" t="str">
            <v/>
          </cell>
          <cell r="BF9244" t="str">
            <v/>
          </cell>
          <cell r="BS9244" t="str">
            <v>Annulé</v>
          </cell>
          <cell r="BW9244" t="str">
            <v/>
          </cell>
        </row>
        <row r="9245">
          <cell r="F9245" t="str">
            <v>IMB/51454/C/OSSP</v>
          </cell>
          <cell r="Q9245">
            <v>5</v>
          </cell>
          <cell r="AQ9245" t="str">
            <v>SETRS ST</v>
          </cell>
          <cell r="AW9245">
            <v>2015</v>
          </cell>
          <cell r="AX9245" t="str">
            <v>40</v>
          </cell>
          <cell r="BB9245" t="str">
            <v>DTI ST</v>
          </cell>
          <cell r="BE9245" t="str">
            <v>44</v>
          </cell>
          <cell r="BF9245" t="str">
            <v>2015-S44</v>
          </cell>
          <cell r="BS9245" t="str">
            <v>DTI ST</v>
          </cell>
          <cell r="BW9245" t="str">
            <v>44</v>
          </cell>
        </row>
        <row r="9246">
          <cell r="F9246" t="str">
            <v>IMB/51454/C/ONNK</v>
          </cell>
          <cell r="Q9246">
            <v>4</v>
          </cell>
          <cell r="AQ9246" t="str">
            <v>SETRS ST</v>
          </cell>
          <cell r="AW9246">
            <v>2015</v>
          </cell>
          <cell r="AX9246" t="str">
            <v>44</v>
          </cell>
          <cell r="BB9246" t="str">
            <v>TELCOM ST</v>
          </cell>
          <cell r="BE9246" t="str">
            <v>45</v>
          </cell>
          <cell r="BF9246" t="str">
            <v>2015-S45</v>
          </cell>
          <cell r="BS9246" t="str">
            <v>Grosselin P</v>
          </cell>
          <cell r="BW9246" t="str">
            <v>46</v>
          </cell>
        </row>
        <row r="9247">
          <cell r="F9247" t="str">
            <v>IMB/51454/C/OVRM</v>
          </cell>
          <cell r="Q9247">
            <v>6</v>
          </cell>
          <cell r="AQ9247" t="str">
            <v>SETRS ST</v>
          </cell>
          <cell r="AW9247">
            <v>2015</v>
          </cell>
          <cell r="AX9247" t="str">
            <v>40</v>
          </cell>
          <cell r="BB9247" t="str">
            <v>DTI ST</v>
          </cell>
          <cell r="BE9247" t="str">
            <v>01</v>
          </cell>
          <cell r="BF9247" t="str">
            <v>2016-S01</v>
          </cell>
          <cell r="BS9247" t="str">
            <v>DTI ST</v>
          </cell>
          <cell r="BW9247" t="str">
            <v>01</v>
          </cell>
        </row>
        <row r="9248">
          <cell r="F9248" t="str">
            <v>IMB/51454/C/0059</v>
          </cell>
          <cell r="Q9248">
            <v>1</v>
          </cell>
          <cell r="AQ9248" t="str">
            <v>CRJ ST</v>
          </cell>
          <cell r="AW9248">
            <v>2015</v>
          </cell>
          <cell r="AX9248" t="str">
            <v>30</v>
          </cell>
          <cell r="BB9248" t="str">
            <v>CRJ ST</v>
          </cell>
          <cell r="BE9248" t="str">
            <v>30</v>
          </cell>
          <cell r="BF9248" t="str">
            <v>2015-S30</v>
          </cell>
          <cell r="BS9248" t="str">
            <v>Matton V</v>
          </cell>
          <cell r="BW9248" t="str">
            <v>31</v>
          </cell>
        </row>
        <row r="9249">
          <cell r="F9249" t="str">
            <v>IMB/51454/S/OYZF</v>
          </cell>
          <cell r="Q9249">
            <v>1</v>
          </cell>
          <cell r="AQ9249" t="str">
            <v>CRJ ST</v>
          </cell>
          <cell r="AW9249">
            <v>2015</v>
          </cell>
          <cell r="AX9249" t="str">
            <v>30</v>
          </cell>
          <cell r="BB9249" t="str">
            <v>CRJ ST</v>
          </cell>
          <cell r="BE9249" t="str">
            <v>30</v>
          </cell>
          <cell r="BF9249" t="str">
            <v>2015-S30</v>
          </cell>
          <cell r="BS9249" t="str">
            <v>Matton V</v>
          </cell>
          <cell r="BW9249" t="str">
            <v>31</v>
          </cell>
        </row>
        <row r="9250">
          <cell r="F9250" t="str">
            <v>IMB/51454/S/ODUI</v>
          </cell>
          <cell r="Q9250">
            <v>1</v>
          </cell>
          <cell r="AQ9250" t="str">
            <v>CRJ ST</v>
          </cell>
          <cell r="AW9250">
            <v>2015</v>
          </cell>
          <cell r="AX9250" t="str">
            <v>30</v>
          </cell>
          <cell r="BB9250" t="str">
            <v>CRJ ST</v>
          </cell>
          <cell r="BE9250" t="str">
            <v>30</v>
          </cell>
          <cell r="BF9250" t="str">
            <v>2015-S30</v>
          </cell>
          <cell r="BS9250" t="str">
            <v>Matton V</v>
          </cell>
          <cell r="BW9250" t="str">
            <v>31</v>
          </cell>
        </row>
        <row r="9251">
          <cell r="F9251" t="str">
            <v>IMB/51454/S/ODVZ</v>
          </cell>
          <cell r="Q9251">
            <v>1</v>
          </cell>
          <cell r="AQ9251" t="str">
            <v>CRJ ST</v>
          </cell>
          <cell r="AW9251">
            <v>2015</v>
          </cell>
          <cell r="AX9251" t="str">
            <v>30</v>
          </cell>
          <cell r="BB9251" t="str">
            <v>CRJ ST</v>
          </cell>
          <cell r="BE9251" t="str">
            <v>30</v>
          </cell>
          <cell r="BF9251" t="str">
            <v>2015-S30</v>
          </cell>
          <cell r="BS9251" t="str">
            <v>Matton V</v>
          </cell>
          <cell r="BW9251" t="str">
            <v>31</v>
          </cell>
        </row>
        <row r="9252">
          <cell r="F9252" t="str">
            <v>IMB/51454/C/OUB6</v>
          </cell>
          <cell r="Q9252">
            <v>6</v>
          </cell>
          <cell r="AQ9252" t="str">
            <v>CRJ ST</v>
          </cell>
          <cell r="AW9252">
            <v>2015</v>
          </cell>
          <cell r="AX9252" t="str">
            <v>39</v>
          </cell>
          <cell r="BB9252" t="str">
            <v>CRJ ST</v>
          </cell>
          <cell r="BE9252" t="str">
            <v>39</v>
          </cell>
          <cell r="BF9252" t="str">
            <v>2015-S39</v>
          </cell>
          <cell r="BS9252" t="str">
            <v>Grosselin P</v>
          </cell>
          <cell r="BW9252" t="str">
            <v>39</v>
          </cell>
        </row>
        <row r="9253">
          <cell r="F9253" t="str">
            <v>IMB/51454/C/OVUD</v>
          </cell>
          <cell r="Q9253">
            <v>5</v>
          </cell>
          <cell r="AQ9253" t="str">
            <v>CRJ ST</v>
          </cell>
          <cell r="AW9253">
            <v>2015</v>
          </cell>
          <cell r="AX9253" t="str">
            <v>43</v>
          </cell>
          <cell r="BB9253" t="str">
            <v>CRJ ST</v>
          </cell>
          <cell r="BE9253" t="str">
            <v>43</v>
          </cell>
          <cell r="BF9253" t="str">
            <v>2015-S43</v>
          </cell>
          <cell r="BS9253" t="str">
            <v>Grosselin P</v>
          </cell>
          <cell r="BW9253" t="str">
            <v>44</v>
          </cell>
        </row>
        <row r="9254">
          <cell r="F9254" t="str">
            <v>IMB/51454/C/P0EH</v>
          </cell>
          <cell r="Q9254">
            <v>9</v>
          </cell>
          <cell r="AQ9254" t="str">
            <v>SETRS ST</v>
          </cell>
          <cell r="AW9254" t="str">
            <v/>
          </cell>
          <cell r="AX9254" t="str">
            <v/>
          </cell>
          <cell r="BE9254" t="str">
            <v/>
          </cell>
          <cell r="BF9254" t="str">
            <v/>
          </cell>
          <cell r="BW9254" t="str">
            <v/>
          </cell>
        </row>
        <row r="9255">
          <cell r="F9255" t="str">
            <v>IMB/51454/C/OT7D</v>
          </cell>
          <cell r="Q9255">
            <v>3</v>
          </cell>
          <cell r="AQ9255" t="str">
            <v>Annulé</v>
          </cell>
          <cell r="AW9255" t="str">
            <v/>
          </cell>
          <cell r="AX9255" t="str">
            <v/>
          </cell>
          <cell r="BB9255" t="str">
            <v>Annulé</v>
          </cell>
          <cell r="BE9255" t="str">
            <v/>
          </cell>
          <cell r="BF9255" t="str">
            <v/>
          </cell>
          <cell r="BS9255" t="str">
            <v>Annulé</v>
          </cell>
          <cell r="BW9255" t="str">
            <v/>
          </cell>
        </row>
        <row r="9256">
          <cell r="F9256" t="str">
            <v>IMB/51454/C/P09V</v>
          </cell>
          <cell r="Q9256">
            <v>9</v>
          </cell>
          <cell r="AQ9256" t="str">
            <v>SETRS ST</v>
          </cell>
          <cell r="AW9256">
            <v>2016</v>
          </cell>
          <cell r="AX9256" t="str">
            <v>23</v>
          </cell>
          <cell r="BB9256" t="str">
            <v>Brice L</v>
          </cell>
          <cell r="BE9256" t="str">
            <v>27</v>
          </cell>
          <cell r="BF9256" t="str">
            <v>2016-S27</v>
          </cell>
          <cell r="BS9256" t="str">
            <v>Canipel A</v>
          </cell>
          <cell r="BW9256" t="str">
            <v>29</v>
          </cell>
        </row>
        <row r="9257">
          <cell r="F9257" t="str">
            <v>IMB/51454/C/00B1</v>
          </cell>
          <cell r="Q9257">
            <v>5</v>
          </cell>
          <cell r="AQ9257" t="str">
            <v>SETRS ST</v>
          </cell>
          <cell r="AW9257">
            <v>2016</v>
          </cell>
          <cell r="AX9257" t="str">
            <v>23</v>
          </cell>
          <cell r="BB9257" t="str">
            <v>Brice L</v>
          </cell>
          <cell r="BE9257" t="str">
            <v>27</v>
          </cell>
          <cell r="BF9257" t="str">
            <v>2016-S27</v>
          </cell>
          <cell r="BS9257" t="str">
            <v>Canipel A</v>
          </cell>
          <cell r="BW9257" t="str">
            <v>29</v>
          </cell>
        </row>
        <row r="9258">
          <cell r="F9258" t="str">
            <v>IMB/51454/C/OKY7</v>
          </cell>
          <cell r="Q9258">
            <v>11</v>
          </cell>
          <cell r="AQ9258" t="str">
            <v>CRJ ST</v>
          </cell>
          <cell r="AW9258">
            <v>2015</v>
          </cell>
          <cell r="AX9258" t="str">
            <v>39</v>
          </cell>
          <cell r="BB9258" t="str">
            <v>CRJ ST</v>
          </cell>
          <cell r="BE9258" t="str">
            <v>39</v>
          </cell>
          <cell r="BF9258" t="str">
            <v>2015-S39</v>
          </cell>
          <cell r="BS9258" t="str">
            <v>Grosselin P</v>
          </cell>
          <cell r="BW9258" t="str">
            <v>39</v>
          </cell>
        </row>
        <row r="9259">
          <cell r="F9259" t="str">
            <v>IMB/51454/C/OUC0</v>
          </cell>
          <cell r="Q9259">
            <v>10</v>
          </cell>
          <cell r="AQ9259" t="str">
            <v>SETRS ST</v>
          </cell>
          <cell r="AW9259">
            <v>2015</v>
          </cell>
          <cell r="AX9259" t="str">
            <v>38</v>
          </cell>
          <cell r="BB9259" t="str">
            <v>El Jilali B</v>
          </cell>
          <cell r="BE9259" t="str">
            <v>43</v>
          </cell>
          <cell r="BF9259" t="str">
            <v>2015-S43</v>
          </cell>
          <cell r="BS9259" t="str">
            <v>El Jilali B</v>
          </cell>
          <cell r="BW9259" t="str">
            <v>43</v>
          </cell>
        </row>
        <row r="9260">
          <cell r="F9260" t="str">
            <v>IMB/51454/C/00IG</v>
          </cell>
          <cell r="Q9260">
            <v>10</v>
          </cell>
          <cell r="AQ9260" t="str">
            <v>SETRS ST</v>
          </cell>
          <cell r="AW9260">
            <v>2015</v>
          </cell>
          <cell r="AX9260" t="str">
            <v>38</v>
          </cell>
          <cell r="BB9260" t="str">
            <v>El Jilali B</v>
          </cell>
          <cell r="BE9260" t="str">
            <v>43</v>
          </cell>
          <cell r="BF9260" t="str">
            <v>2015-S43</v>
          </cell>
          <cell r="BS9260" t="str">
            <v>El Jilali B</v>
          </cell>
          <cell r="BW9260" t="str">
            <v>43</v>
          </cell>
        </row>
        <row r="9261">
          <cell r="F9261" t="str">
            <v>IMB/51454/C/OUDG</v>
          </cell>
          <cell r="Q9261">
            <v>10</v>
          </cell>
          <cell r="AQ9261" t="str">
            <v>SETRS ST</v>
          </cell>
          <cell r="AW9261">
            <v>2015</v>
          </cell>
          <cell r="AX9261" t="str">
            <v>38</v>
          </cell>
          <cell r="BB9261" t="str">
            <v>El Jilali B</v>
          </cell>
          <cell r="BE9261" t="str">
            <v>43</v>
          </cell>
          <cell r="BF9261" t="str">
            <v>2015-S43</v>
          </cell>
          <cell r="BS9261" t="str">
            <v>El Jilali B</v>
          </cell>
          <cell r="BW9261" t="str">
            <v>43</v>
          </cell>
        </row>
        <row r="9262">
          <cell r="F9262" t="str">
            <v>IMB/51454/C/OUDZ</v>
          </cell>
          <cell r="Q9262">
            <v>10</v>
          </cell>
          <cell r="AQ9262" t="str">
            <v>SETRS ST</v>
          </cell>
          <cell r="AW9262">
            <v>2015</v>
          </cell>
          <cell r="AX9262" t="str">
            <v>38</v>
          </cell>
          <cell r="BB9262" t="str">
            <v>El Jilali B</v>
          </cell>
          <cell r="BE9262" t="str">
            <v>43</v>
          </cell>
          <cell r="BF9262" t="str">
            <v>2015-S43</v>
          </cell>
          <cell r="BS9262" t="str">
            <v>El Jilali B</v>
          </cell>
          <cell r="BW9262" t="str">
            <v>43</v>
          </cell>
        </row>
        <row r="9263">
          <cell r="F9263" t="str">
            <v>IMB/51454/C/OZIG</v>
          </cell>
          <cell r="Q9263">
            <v>4</v>
          </cell>
          <cell r="AQ9263" t="str">
            <v>SETRS ST</v>
          </cell>
          <cell r="AW9263">
            <v>2016</v>
          </cell>
          <cell r="AX9263" t="str">
            <v>05</v>
          </cell>
          <cell r="BB9263" t="str">
            <v>Sebbache M</v>
          </cell>
          <cell r="BE9263" t="str">
            <v>15</v>
          </cell>
          <cell r="BF9263" t="str">
            <v>2016-S15</v>
          </cell>
          <cell r="BS9263" t="str">
            <v>Mathissart K</v>
          </cell>
          <cell r="BW9263" t="str">
            <v>34</v>
          </cell>
        </row>
        <row r="9264">
          <cell r="F9264" t="str">
            <v>IMB/51454/C/ORQ7</v>
          </cell>
          <cell r="Q9264">
            <v>5</v>
          </cell>
          <cell r="AQ9264" t="str">
            <v>SETRS ST</v>
          </cell>
          <cell r="AW9264">
            <v>2015</v>
          </cell>
          <cell r="AX9264" t="str">
            <v>37</v>
          </cell>
          <cell r="BB9264" t="str">
            <v>Marchetti N</v>
          </cell>
          <cell r="BE9264" t="str">
            <v>40</v>
          </cell>
          <cell r="BF9264" t="str">
            <v>2015-S40</v>
          </cell>
          <cell r="BS9264" t="str">
            <v>Marchetti N</v>
          </cell>
          <cell r="BW9264" t="str">
            <v>40</v>
          </cell>
        </row>
        <row r="9265">
          <cell r="F9265" t="str">
            <v>IMB/51454/C/OPO5</v>
          </cell>
          <cell r="Q9265">
            <v>5</v>
          </cell>
          <cell r="AQ9265" t="str">
            <v>SETRS ST</v>
          </cell>
          <cell r="AW9265">
            <v>2015</v>
          </cell>
          <cell r="AX9265" t="str">
            <v>40</v>
          </cell>
          <cell r="BB9265" t="str">
            <v>DTI ST</v>
          </cell>
          <cell r="BE9265" t="str">
            <v>01</v>
          </cell>
          <cell r="BF9265" t="str">
            <v>2016-S01</v>
          </cell>
          <cell r="BS9265" t="str">
            <v>DTI ST</v>
          </cell>
          <cell r="BW9265" t="str">
            <v>01</v>
          </cell>
        </row>
        <row r="9266">
          <cell r="F9266" t="str">
            <v>IMB/51454/S/OQXR</v>
          </cell>
          <cell r="Q9266">
            <v>1</v>
          </cell>
          <cell r="AQ9266" t="str">
            <v>SETRS ST</v>
          </cell>
          <cell r="AW9266">
            <v>2015</v>
          </cell>
          <cell r="AX9266" t="str">
            <v>42</v>
          </cell>
          <cell r="BB9266" t="str">
            <v>Grosselin P</v>
          </cell>
          <cell r="BE9266" t="str">
            <v>43</v>
          </cell>
          <cell r="BF9266" t="str">
            <v>2015-S43</v>
          </cell>
          <cell r="BS9266" t="str">
            <v>Grosselin P</v>
          </cell>
          <cell r="BW9266" t="str">
            <v>43</v>
          </cell>
        </row>
        <row r="9267">
          <cell r="F9267" t="str">
            <v>IMB/51454/C/00IE</v>
          </cell>
          <cell r="Q9267">
            <v>11</v>
          </cell>
          <cell r="AQ9267" t="str">
            <v>SETRS ST</v>
          </cell>
          <cell r="AW9267">
            <v>2015</v>
          </cell>
          <cell r="AX9267" t="str">
            <v>38</v>
          </cell>
          <cell r="BB9267" t="str">
            <v>El Jilali B</v>
          </cell>
          <cell r="BE9267" t="str">
            <v>39</v>
          </cell>
          <cell r="BF9267" t="str">
            <v>2015-S39</v>
          </cell>
          <cell r="BS9267" t="str">
            <v>El Jilali B</v>
          </cell>
          <cell r="BW9267" t="str">
            <v>39</v>
          </cell>
        </row>
        <row r="9268">
          <cell r="F9268" t="str">
            <v>IMB/51454/C/00IF</v>
          </cell>
          <cell r="Q9268">
            <v>14</v>
          </cell>
          <cell r="AQ9268" t="str">
            <v>SETRS ST</v>
          </cell>
          <cell r="AW9268">
            <v>2015</v>
          </cell>
          <cell r="AX9268" t="str">
            <v>38</v>
          </cell>
          <cell r="BB9268" t="str">
            <v>El Jilali B</v>
          </cell>
          <cell r="BE9268" t="str">
            <v>39</v>
          </cell>
          <cell r="BF9268" t="str">
            <v>2015-S39</v>
          </cell>
          <cell r="BS9268" t="str">
            <v>El Jilali B</v>
          </cell>
          <cell r="BW9268" t="str">
            <v>39</v>
          </cell>
        </row>
        <row r="9269">
          <cell r="F9269" t="str">
            <v>IMB/51454/C/Y0UM</v>
          </cell>
          <cell r="Q9269">
            <v>18</v>
          </cell>
          <cell r="AQ9269" t="str">
            <v>SETRS ST</v>
          </cell>
          <cell r="AW9269">
            <v>2015</v>
          </cell>
          <cell r="AX9269" t="str">
            <v>38</v>
          </cell>
          <cell r="BB9269" t="str">
            <v>El Jilali B</v>
          </cell>
          <cell r="BE9269" t="str">
            <v>39</v>
          </cell>
          <cell r="BF9269" t="str">
            <v>2015-S39</v>
          </cell>
          <cell r="BS9269" t="str">
            <v>El Jilali B</v>
          </cell>
          <cell r="BW9269" t="str">
            <v>39</v>
          </cell>
        </row>
        <row r="9270">
          <cell r="F9270" t="str">
            <v>IMB/51454/C/Y0UN</v>
          </cell>
          <cell r="Q9270">
            <v>15</v>
          </cell>
          <cell r="AQ9270" t="str">
            <v>SETRS ST</v>
          </cell>
          <cell r="AW9270">
            <v>2015</v>
          </cell>
          <cell r="AX9270" t="str">
            <v>38</v>
          </cell>
          <cell r="BB9270" t="str">
            <v>El Jilali B</v>
          </cell>
          <cell r="BE9270" t="str">
            <v>39</v>
          </cell>
          <cell r="BF9270" t="str">
            <v>2015-S39</v>
          </cell>
          <cell r="BS9270" t="str">
            <v>El Jilali B</v>
          </cell>
          <cell r="BW9270" t="str">
            <v>39</v>
          </cell>
        </row>
        <row r="9271">
          <cell r="F9271" t="str">
            <v>IMB/51454/C/ONE7</v>
          </cell>
          <cell r="Q9271">
            <v>5</v>
          </cell>
          <cell r="AQ9271" t="str">
            <v>SETRS ST</v>
          </cell>
          <cell r="AW9271" t="str">
            <v/>
          </cell>
          <cell r="AX9271" t="str">
            <v/>
          </cell>
          <cell r="BE9271" t="str">
            <v/>
          </cell>
          <cell r="BF9271" t="str">
            <v/>
          </cell>
          <cell r="BW9271" t="str">
            <v/>
          </cell>
        </row>
        <row r="9272">
          <cell r="F9272" t="str">
            <v>IMB/51454/C/0006</v>
          </cell>
          <cell r="Q9272">
            <v>6</v>
          </cell>
          <cell r="AQ9272" t="str">
            <v>SETRS ST</v>
          </cell>
          <cell r="AW9272" t="str">
            <v/>
          </cell>
          <cell r="AX9272" t="str">
            <v/>
          </cell>
          <cell r="BE9272" t="str">
            <v/>
          </cell>
          <cell r="BF9272" t="str">
            <v/>
          </cell>
          <cell r="BW9272" t="str">
            <v/>
          </cell>
        </row>
        <row r="9273">
          <cell r="F9273" t="str">
            <v>IMB/51454/C/OEKK</v>
          </cell>
          <cell r="Q9273">
            <v>6</v>
          </cell>
          <cell r="AQ9273" t="str">
            <v>CRJ ST</v>
          </cell>
          <cell r="AW9273">
            <v>2015</v>
          </cell>
          <cell r="AX9273" t="str">
            <v>39</v>
          </cell>
          <cell r="BB9273" t="str">
            <v>CRJ ST</v>
          </cell>
          <cell r="BE9273" t="str">
            <v>39</v>
          </cell>
          <cell r="BF9273" t="str">
            <v>2015-S39</v>
          </cell>
          <cell r="BS9273" t="str">
            <v>Grosselin P</v>
          </cell>
          <cell r="BW9273" t="str">
            <v>39</v>
          </cell>
        </row>
        <row r="9274">
          <cell r="F9274" t="str">
            <v>IMB/51454/X/01UT</v>
          </cell>
          <cell r="Q9274">
            <v>7</v>
          </cell>
          <cell r="AQ9274" t="str">
            <v>SETRS ST</v>
          </cell>
          <cell r="AW9274">
            <v>2015</v>
          </cell>
          <cell r="AX9274" t="str">
            <v>45</v>
          </cell>
          <cell r="BB9274" t="str">
            <v>TELCOM ST</v>
          </cell>
          <cell r="BE9274" t="str">
            <v>46</v>
          </cell>
          <cell r="BF9274" t="str">
            <v>2015-S46</v>
          </cell>
          <cell r="BS9274" t="str">
            <v>Grosselin P</v>
          </cell>
          <cell r="BW9274" t="str">
            <v>46</v>
          </cell>
        </row>
        <row r="9275">
          <cell r="F9275" t="str">
            <v>IMB/51454/C/OOEM</v>
          </cell>
          <cell r="Q9275">
            <v>4</v>
          </cell>
          <cell r="AQ9275" t="str">
            <v>SETRS ST</v>
          </cell>
          <cell r="AW9275">
            <v>2015</v>
          </cell>
          <cell r="AX9275" t="str">
            <v>37</v>
          </cell>
          <cell r="BB9275" t="str">
            <v>Bal T</v>
          </cell>
          <cell r="BE9275" t="str">
            <v>38</v>
          </cell>
          <cell r="BF9275" t="str">
            <v>2015-S38</v>
          </cell>
          <cell r="BS9275" t="str">
            <v>Bal T</v>
          </cell>
          <cell r="BW9275" t="str">
            <v>38</v>
          </cell>
        </row>
        <row r="9276">
          <cell r="F9276" t="str">
            <v>IMB/51454/C/OR9Q</v>
          </cell>
          <cell r="Q9276">
            <v>5</v>
          </cell>
          <cell r="AQ9276" t="str">
            <v>SETRS ST</v>
          </cell>
          <cell r="AW9276">
            <v>2015</v>
          </cell>
          <cell r="AX9276" t="str">
            <v>37</v>
          </cell>
          <cell r="BB9276" t="str">
            <v>Bal T</v>
          </cell>
          <cell r="BE9276" t="str">
            <v>47</v>
          </cell>
          <cell r="BF9276" t="str">
            <v>2015-S47</v>
          </cell>
          <cell r="BS9276" t="str">
            <v>Bal T</v>
          </cell>
          <cell r="BW9276" t="str">
            <v>47</v>
          </cell>
        </row>
        <row r="9277">
          <cell r="F9277" t="str">
            <v>IMB/51454/C/OQZ3</v>
          </cell>
          <cell r="Q9277">
            <v>5</v>
          </cell>
          <cell r="AQ9277" t="str">
            <v>SETRS ST</v>
          </cell>
          <cell r="AW9277">
            <v>2015</v>
          </cell>
          <cell r="AX9277" t="str">
            <v>42</v>
          </cell>
          <cell r="BB9277" t="str">
            <v>Grosselin P</v>
          </cell>
          <cell r="BE9277" t="str">
            <v>43</v>
          </cell>
          <cell r="BF9277" t="str">
            <v>2015-S43</v>
          </cell>
          <cell r="BS9277" t="str">
            <v>Grosselin P</v>
          </cell>
          <cell r="BW9277" t="str">
            <v>43</v>
          </cell>
        </row>
        <row r="9278">
          <cell r="F9278" t="str">
            <v>IMB/51454/X/01OX</v>
          </cell>
          <cell r="Q9278">
            <v>31</v>
          </cell>
          <cell r="AQ9278" t="str">
            <v>CRJ ST</v>
          </cell>
          <cell r="AW9278">
            <v>2015</v>
          </cell>
          <cell r="AX9278" t="str">
            <v>39</v>
          </cell>
          <cell r="BB9278" t="str">
            <v>CRJ ST</v>
          </cell>
          <cell r="BE9278" t="str">
            <v>39</v>
          </cell>
          <cell r="BF9278" t="str">
            <v>2015-S39</v>
          </cell>
          <cell r="BS9278" t="str">
            <v>Grosselin P</v>
          </cell>
          <cell r="BW9278" t="str">
            <v>40</v>
          </cell>
        </row>
        <row r="9279">
          <cell r="F9279" t="str">
            <v>IMB/51454/C/OVBF</v>
          </cell>
          <cell r="Q9279">
            <v>18</v>
          </cell>
          <cell r="AQ9279" t="str">
            <v>SETRS ST</v>
          </cell>
          <cell r="AW9279">
            <v>2015</v>
          </cell>
          <cell r="AX9279" t="str">
            <v>38</v>
          </cell>
          <cell r="BB9279" t="str">
            <v>El Jilali B</v>
          </cell>
          <cell r="BE9279" t="str">
            <v>40</v>
          </cell>
          <cell r="BF9279" t="str">
            <v>2015-S40</v>
          </cell>
          <cell r="BS9279" t="str">
            <v>El Jilali B</v>
          </cell>
          <cell r="BW9279" t="str">
            <v>40</v>
          </cell>
        </row>
        <row r="9280">
          <cell r="F9280" t="str">
            <v>IMB/51454/S/P0HJ</v>
          </cell>
          <cell r="Q9280">
            <v>12</v>
          </cell>
          <cell r="AQ9280" t="str">
            <v>SETRS ST</v>
          </cell>
          <cell r="AW9280">
            <v>2015</v>
          </cell>
          <cell r="AX9280" t="str">
            <v>36</v>
          </cell>
          <cell r="BB9280" t="str">
            <v>TELCOM ST</v>
          </cell>
          <cell r="BE9280" t="str">
            <v>39</v>
          </cell>
          <cell r="BF9280" t="str">
            <v>2015-S39</v>
          </cell>
          <cell r="BS9280" t="str">
            <v>Grosselin P</v>
          </cell>
          <cell r="BW9280" t="str">
            <v>39</v>
          </cell>
        </row>
        <row r="9281">
          <cell r="F9281" t="str">
            <v>IMB/51454/X/00SD</v>
          </cell>
          <cell r="Q9281">
            <v>24</v>
          </cell>
          <cell r="AQ9281" t="str">
            <v>CRJ ST</v>
          </cell>
          <cell r="AW9281">
            <v>2016</v>
          </cell>
          <cell r="AX9281" t="str">
            <v>08</v>
          </cell>
          <cell r="BB9281" t="str">
            <v>CRJ ST</v>
          </cell>
          <cell r="BE9281" t="str">
            <v>08</v>
          </cell>
          <cell r="BF9281" t="str">
            <v>2016-S08</v>
          </cell>
          <cell r="BS9281" t="str">
            <v>Grosselin P</v>
          </cell>
          <cell r="BW9281" t="str">
            <v>08</v>
          </cell>
        </row>
        <row r="9282">
          <cell r="F9282" t="str">
            <v>IMB/51454/C/OV8E</v>
          </cell>
          <cell r="Q9282">
            <v>18</v>
          </cell>
          <cell r="AQ9282" t="str">
            <v>SETRS ST</v>
          </cell>
          <cell r="AW9282">
            <v>2015</v>
          </cell>
          <cell r="AX9282" t="str">
            <v>38</v>
          </cell>
          <cell r="BB9282" t="str">
            <v>El Jilali B</v>
          </cell>
          <cell r="BE9282" t="str">
            <v>40</v>
          </cell>
          <cell r="BF9282" t="str">
            <v>2015-S40</v>
          </cell>
          <cell r="BS9282" t="str">
            <v>El Jilali B</v>
          </cell>
          <cell r="BW9282" t="str">
            <v>40</v>
          </cell>
        </row>
        <row r="9283">
          <cell r="F9283" t="str">
            <v>IMB/51454/C/OMGV</v>
          </cell>
          <cell r="Q9283">
            <v>10</v>
          </cell>
          <cell r="AQ9283" t="str">
            <v>SETRS ST</v>
          </cell>
          <cell r="AW9283">
            <v>2015</v>
          </cell>
          <cell r="AX9283" t="str">
            <v>36</v>
          </cell>
          <cell r="BB9283" t="str">
            <v>TELCOM ST</v>
          </cell>
          <cell r="BE9283" t="str">
            <v>39</v>
          </cell>
          <cell r="BF9283" t="str">
            <v>2015-S39</v>
          </cell>
          <cell r="BS9283" t="str">
            <v>Grosselin P</v>
          </cell>
          <cell r="BW9283" t="str">
            <v>39</v>
          </cell>
        </row>
        <row r="9284">
          <cell r="F9284" t="str">
            <v>IMB/51454/X/00SC</v>
          </cell>
          <cell r="Q9284">
            <v>22</v>
          </cell>
          <cell r="AQ9284" t="str">
            <v>CRJ ST</v>
          </cell>
          <cell r="AW9284">
            <v>2016</v>
          </cell>
          <cell r="AX9284" t="str">
            <v>08</v>
          </cell>
          <cell r="BB9284" t="str">
            <v>CRJ ST</v>
          </cell>
          <cell r="BE9284" t="str">
            <v>08</v>
          </cell>
          <cell r="BF9284" t="str">
            <v>2016-S08</v>
          </cell>
          <cell r="BS9284" t="str">
            <v>Grosselin P</v>
          </cell>
          <cell r="BW9284" t="str">
            <v>08</v>
          </cell>
        </row>
        <row r="9285">
          <cell r="F9285" t="str">
            <v>IMB/51454/X/00SE</v>
          </cell>
          <cell r="Q9285">
            <v>23</v>
          </cell>
          <cell r="AQ9285" t="str">
            <v>CRJ ST</v>
          </cell>
          <cell r="AW9285">
            <v>2016</v>
          </cell>
          <cell r="AX9285" t="str">
            <v>08</v>
          </cell>
          <cell r="BB9285" t="str">
            <v>CRJ ST</v>
          </cell>
          <cell r="BE9285" t="str">
            <v>08</v>
          </cell>
          <cell r="BF9285" t="str">
            <v>2016-S08</v>
          </cell>
          <cell r="BS9285" t="str">
            <v>Grosselin P</v>
          </cell>
          <cell r="BW9285" t="str">
            <v>08</v>
          </cell>
        </row>
        <row r="9286">
          <cell r="F9286" t="str">
            <v>IMB/51454/C/YPW2</v>
          </cell>
          <cell r="Q9286">
            <v>0</v>
          </cell>
          <cell r="AQ9286" t="str">
            <v>SETRS ST</v>
          </cell>
          <cell r="AW9286">
            <v>2015</v>
          </cell>
          <cell r="AX9286" t="str">
            <v>40</v>
          </cell>
          <cell r="BB9286" t="str">
            <v>Annulé</v>
          </cell>
          <cell r="BE9286" t="str">
            <v/>
          </cell>
          <cell r="BF9286" t="str">
            <v/>
          </cell>
          <cell r="BS9286" t="str">
            <v>Annulé</v>
          </cell>
          <cell r="BW9286" t="str">
            <v/>
          </cell>
        </row>
        <row r="9287">
          <cell r="F9287" t="str">
            <v>IMB/51454/C/ORXM</v>
          </cell>
          <cell r="Q9287">
            <v>77</v>
          </cell>
          <cell r="AQ9287" t="str">
            <v>Lambert L</v>
          </cell>
          <cell r="AW9287">
            <v>2015</v>
          </cell>
          <cell r="AX9287" t="str">
            <v>34</v>
          </cell>
          <cell r="BB9287" t="str">
            <v>3ID2PLUS ST</v>
          </cell>
          <cell r="BE9287" t="str">
            <v/>
          </cell>
          <cell r="BF9287" t="str">
            <v/>
          </cell>
          <cell r="BW9287" t="str">
            <v/>
          </cell>
        </row>
        <row r="9288">
          <cell r="F9288" t="str">
            <v>IMB/51454/C/OUHM</v>
          </cell>
          <cell r="Q9288">
            <v>3</v>
          </cell>
          <cell r="AQ9288" t="str">
            <v>Annulé</v>
          </cell>
          <cell r="AW9288" t="str">
            <v/>
          </cell>
          <cell r="AX9288" t="str">
            <v/>
          </cell>
          <cell r="BB9288" t="str">
            <v>Annulé</v>
          </cell>
          <cell r="BE9288" t="str">
            <v/>
          </cell>
          <cell r="BF9288" t="str">
            <v/>
          </cell>
          <cell r="BS9288" t="str">
            <v>Annulé</v>
          </cell>
          <cell r="BW9288" t="str">
            <v/>
          </cell>
        </row>
        <row r="9289">
          <cell r="F9289" t="str">
            <v>IMB/51454/C/ORLV</v>
          </cell>
          <cell r="Q9289">
            <v>4</v>
          </cell>
          <cell r="AQ9289" t="str">
            <v>CRJ ST</v>
          </cell>
          <cell r="AW9289">
            <v>2015</v>
          </cell>
          <cell r="AX9289" t="str">
            <v>41</v>
          </cell>
          <cell r="BB9289" t="str">
            <v>CRJ ST</v>
          </cell>
          <cell r="BE9289" t="str">
            <v>41</v>
          </cell>
          <cell r="BF9289" t="str">
            <v>2015-S41</v>
          </cell>
          <cell r="BS9289" t="str">
            <v>Grosselin P</v>
          </cell>
          <cell r="BW9289" t="str">
            <v>41</v>
          </cell>
        </row>
        <row r="9290">
          <cell r="F9290" t="str">
            <v>IMB/51454/C/P0UX</v>
          </cell>
          <cell r="Q9290">
            <v>5</v>
          </cell>
          <cell r="AQ9290" t="str">
            <v>CRJ ST</v>
          </cell>
          <cell r="AW9290">
            <v>2015</v>
          </cell>
          <cell r="AX9290" t="str">
            <v>41</v>
          </cell>
          <cell r="BB9290" t="str">
            <v>CRJ ST</v>
          </cell>
          <cell r="BE9290" t="str">
            <v>41</v>
          </cell>
          <cell r="BF9290" t="str">
            <v>2015-S41</v>
          </cell>
          <cell r="BS9290" t="str">
            <v>Grosselin P</v>
          </cell>
          <cell r="BW9290" t="str">
            <v>41</v>
          </cell>
        </row>
        <row r="9291">
          <cell r="F9291" t="str">
            <v>IMB/51454/C/00BS</v>
          </cell>
          <cell r="Q9291">
            <v>4</v>
          </cell>
          <cell r="AQ9291" t="str">
            <v>CRJ ST</v>
          </cell>
          <cell r="AW9291">
            <v>2015</v>
          </cell>
          <cell r="AX9291" t="str">
            <v>40</v>
          </cell>
          <cell r="BB9291" t="str">
            <v>CRJ ST</v>
          </cell>
          <cell r="BE9291" t="str">
            <v>40</v>
          </cell>
          <cell r="BF9291" t="str">
            <v>2015-S40</v>
          </cell>
          <cell r="BS9291" t="str">
            <v>Grosselin P</v>
          </cell>
          <cell r="BW9291" t="str">
            <v>40</v>
          </cell>
        </row>
        <row r="9292">
          <cell r="F9292" t="str">
            <v>IMB/51454/C/OYOB</v>
          </cell>
          <cell r="Q9292">
            <v>7</v>
          </cell>
          <cell r="AQ9292" t="str">
            <v>CRJ ST</v>
          </cell>
          <cell r="AW9292">
            <v>2015</v>
          </cell>
          <cell r="AX9292" t="str">
            <v>39</v>
          </cell>
          <cell r="BB9292" t="str">
            <v>CRJ ST</v>
          </cell>
          <cell r="BE9292" t="str">
            <v>39</v>
          </cell>
          <cell r="BF9292" t="str">
            <v>2015-S39</v>
          </cell>
          <cell r="BS9292" t="str">
            <v>Grosselin P</v>
          </cell>
          <cell r="BW9292" t="str">
            <v>39</v>
          </cell>
        </row>
        <row r="9293">
          <cell r="F9293" t="str">
            <v>IMB/51454/C/OUWA</v>
          </cell>
          <cell r="Q9293">
            <v>11</v>
          </cell>
          <cell r="AQ9293" t="str">
            <v>CRJ ST</v>
          </cell>
          <cell r="AW9293">
            <v>2015</v>
          </cell>
          <cell r="AX9293" t="str">
            <v>41</v>
          </cell>
          <cell r="BB9293" t="str">
            <v>CRJ ST</v>
          </cell>
          <cell r="BE9293" t="str">
            <v>41</v>
          </cell>
          <cell r="BF9293" t="str">
            <v>2015-S41</v>
          </cell>
          <cell r="BS9293" t="str">
            <v>Grosselin P</v>
          </cell>
          <cell r="BW9293" t="str">
            <v>41</v>
          </cell>
        </row>
        <row r="9294">
          <cell r="F9294" t="str">
            <v>IMB/51454/C/OUP5</v>
          </cell>
          <cell r="Q9294">
            <v>11</v>
          </cell>
          <cell r="AQ9294" t="str">
            <v>SETRS ST</v>
          </cell>
          <cell r="AW9294">
            <v>2016</v>
          </cell>
          <cell r="AX9294" t="str">
            <v>04</v>
          </cell>
          <cell r="BB9294" t="str">
            <v>Bal T</v>
          </cell>
          <cell r="BE9294" t="str">
            <v>11</v>
          </cell>
          <cell r="BF9294" t="str">
            <v>2016-S11</v>
          </cell>
          <cell r="BS9294" t="str">
            <v>Bal T</v>
          </cell>
          <cell r="BW9294" t="str">
            <v>11</v>
          </cell>
        </row>
        <row r="9295">
          <cell r="F9295" t="str">
            <v>IMB/51454/C/OUS7</v>
          </cell>
          <cell r="Q9295">
            <v>14</v>
          </cell>
          <cell r="AQ9295" t="str">
            <v>SETRS ST</v>
          </cell>
          <cell r="AW9295">
            <v>2016</v>
          </cell>
          <cell r="AX9295" t="str">
            <v>04</v>
          </cell>
          <cell r="BB9295" t="str">
            <v>Bal T</v>
          </cell>
          <cell r="BE9295" t="str">
            <v>11</v>
          </cell>
          <cell r="BF9295" t="str">
            <v>2016-S11</v>
          </cell>
          <cell r="BS9295" t="str">
            <v>Bal T</v>
          </cell>
          <cell r="BW9295" t="str">
            <v>11</v>
          </cell>
        </row>
        <row r="9296">
          <cell r="F9296" t="str">
            <v>IMB/51454/C/P082</v>
          </cell>
          <cell r="Q9296">
            <v>9</v>
          </cell>
          <cell r="AQ9296" t="str">
            <v>SETRS ST</v>
          </cell>
          <cell r="AW9296">
            <v>2016</v>
          </cell>
          <cell r="AX9296" t="str">
            <v>04</v>
          </cell>
          <cell r="BB9296" t="str">
            <v>Bal T</v>
          </cell>
          <cell r="BE9296" t="str">
            <v>11</v>
          </cell>
          <cell r="BF9296" t="str">
            <v>2016-S11</v>
          </cell>
          <cell r="BS9296" t="str">
            <v>Bal T</v>
          </cell>
          <cell r="BW9296" t="str">
            <v>11</v>
          </cell>
        </row>
        <row r="9297">
          <cell r="F9297" t="str">
            <v>IMB/51454/C/P083</v>
          </cell>
          <cell r="Q9297">
            <v>7</v>
          </cell>
          <cell r="AQ9297" t="str">
            <v>SETRS ST</v>
          </cell>
          <cell r="AW9297">
            <v>2016</v>
          </cell>
          <cell r="AX9297" t="str">
            <v>04</v>
          </cell>
          <cell r="BB9297" t="str">
            <v>Bal T</v>
          </cell>
          <cell r="BE9297" t="str">
            <v>11</v>
          </cell>
          <cell r="BF9297" t="str">
            <v>2016-S11</v>
          </cell>
          <cell r="BS9297" t="str">
            <v>Bal T</v>
          </cell>
          <cell r="BW9297" t="str">
            <v>11</v>
          </cell>
        </row>
        <row r="9298">
          <cell r="F9298" t="str">
            <v>IMB/51454/C/P084</v>
          </cell>
          <cell r="Q9298">
            <v>10</v>
          </cell>
          <cell r="AQ9298" t="str">
            <v>SETRS ST</v>
          </cell>
          <cell r="AW9298">
            <v>2016</v>
          </cell>
          <cell r="AX9298" t="str">
            <v>04</v>
          </cell>
          <cell r="BB9298" t="str">
            <v>Bal T</v>
          </cell>
          <cell r="BE9298" t="str">
            <v>11</v>
          </cell>
          <cell r="BF9298" t="str">
            <v>2016-S11</v>
          </cell>
          <cell r="BS9298" t="str">
            <v>Bal T</v>
          </cell>
          <cell r="BW9298" t="str">
            <v>11</v>
          </cell>
        </row>
        <row r="9299">
          <cell r="F9299" t="str">
            <v>IMB/51454/C/P085</v>
          </cell>
          <cell r="Q9299">
            <v>10</v>
          </cell>
          <cell r="AQ9299" t="str">
            <v>SETRS ST</v>
          </cell>
          <cell r="AW9299">
            <v>2016</v>
          </cell>
          <cell r="AX9299" t="str">
            <v>04</v>
          </cell>
          <cell r="BB9299" t="str">
            <v>Bal T</v>
          </cell>
          <cell r="BE9299" t="str">
            <v>11</v>
          </cell>
          <cell r="BF9299" t="str">
            <v>2016-S11</v>
          </cell>
          <cell r="BS9299" t="str">
            <v>Bal T</v>
          </cell>
          <cell r="BW9299" t="str">
            <v>11</v>
          </cell>
        </row>
        <row r="9300">
          <cell r="F9300" t="str">
            <v>IMB/51454/C/OUVW</v>
          </cell>
          <cell r="Q9300">
            <v>8</v>
          </cell>
          <cell r="AQ9300" t="str">
            <v>SETRS ST</v>
          </cell>
          <cell r="AW9300">
            <v>2015</v>
          </cell>
          <cell r="AX9300" t="str">
            <v>40</v>
          </cell>
          <cell r="BB9300" t="str">
            <v>El Jilali B</v>
          </cell>
          <cell r="BE9300" t="str">
            <v>42</v>
          </cell>
          <cell r="BF9300" t="str">
            <v>2015-S42</v>
          </cell>
          <cell r="BS9300" t="str">
            <v>El Jilali B</v>
          </cell>
          <cell r="BW9300" t="str">
            <v>42</v>
          </cell>
        </row>
        <row r="9301">
          <cell r="F9301" t="str">
            <v>IMB/51454/C/P086</v>
          </cell>
          <cell r="Q9301">
            <v>11</v>
          </cell>
          <cell r="AQ9301" t="str">
            <v>SETRS ST</v>
          </cell>
          <cell r="AW9301">
            <v>2015</v>
          </cell>
          <cell r="AX9301" t="str">
            <v>40</v>
          </cell>
          <cell r="BB9301" t="str">
            <v>El Jilali B</v>
          </cell>
          <cell r="BE9301" t="str">
            <v>42</v>
          </cell>
          <cell r="BF9301" t="str">
            <v>2015-S42</v>
          </cell>
          <cell r="BS9301" t="str">
            <v>El Jilali B</v>
          </cell>
          <cell r="BW9301" t="str">
            <v>42</v>
          </cell>
        </row>
        <row r="9302">
          <cell r="F9302" t="str">
            <v>IMB/51454/C/P087</v>
          </cell>
          <cell r="Q9302">
            <v>8</v>
          </cell>
          <cell r="AQ9302" t="str">
            <v>SETRS ST</v>
          </cell>
          <cell r="AW9302">
            <v>2016</v>
          </cell>
          <cell r="AX9302" t="str">
            <v>04</v>
          </cell>
          <cell r="BB9302" t="str">
            <v>Bal T</v>
          </cell>
          <cell r="BE9302" t="str">
            <v>11</v>
          </cell>
          <cell r="BF9302" t="str">
            <v>2016-S11</v>
          </cell>
          <cell r="BS9302" t="str">
            <v>Bal T</v>
          </cell>
          <cell r="BW9302" t="str">
            <v>11</v>
          </cell>
        </row>
        <row r="9303">
          <cell r="F9303" t="str">
            <v>IMB/51454/C/P08H</v>
          </cell>
          <cell r="Q9303">
            <v>11</v>
          </cell>
          <cell r="AQ9303" t="str">
            <v>SETRS ST</v>
          </cell>
          <cell r="AW9303">
            <v>2015</v>
          </cell>
          <cell r="AX9303" t="str">
            <v>40</v>
          </cell>
          <cell r="BB9303" t="str">
            <v>El Jilali B</v>
          </cell>
          <cell r="BE9303" t="str">
            <v>42</v>
          </cell>
          <cell r="BF9303" t="str">
            <v>2015-S42</v>
          </cell>
          <cell r="BS9303" t="str">
            <v>El Jilali B</v>
          </cell>
          <cell r="BW9303" t="str">
            <v>42</v>
          </cell>
        </row>
        <row r="9304">
          <cell r="F9304" t="str">
            <v>IMB/51454/C/OU5O</v>
          </cell>
          <cell r="Q9304">
            <v>14</v>
          </cell>
          <cell r="AQ9304" t="str">
            <v>CRJ ST</v>
          </cell>
          <cell r="AW9304">
            <v>2015</v>
          </cell>
          <cell r="AX9304" t="str">
            <v>41</v>
          </cell>
          <cell r="BB9304" t="str">
            <v>CRJ ST</v>
          </cell>
          <cell r="BE9304" t="str">
            <v>41</v>
          </cell>
          <cell r="BF9304" t="str">
            <v>2015-S41</v>
          </cell>
          <cell r="BS9304" t="str">
            <v>Grosselin P</v>
          </cell>
          <cell r="BW9304" t="str">
            <v>42</v>
          </cell>
        </row>
        <row r="9305">
          <cell r="F9305" t="str">
            <v>IMB/51454/C/OV6V</v>
          </cell>
          <cell r="Q9305">
            <v>9</v>
          </cell>
          <cell r="AQ9305" t="str">
            <v>CRJ ST</v>
          </cell>
          <cell r="AW9305">
            <v>2015</v>
          </cell>
          <cell r="AX9305" t="str">
            <v>41</v>
          </cell>
          <cell r="BB9305" t="str">
            <v>CRJ ST</v>
          </cell>
          <cell r="BE9305" t="str">
            <v>41</v>
          </cell>
          <cell r="BF9305" t="str">
            <v>2015-S41</v>
          </cell>
          <cell r="BS9305" t="str">
            <v>Grosselin P</v>
          </cell>
          <cell r="BW9305" t="str">
            <v>42</v>
          </cell>
        </row>
        <row r="9306">
          <cell r="F9306" t="str">
            <v>IMB/51454/C/OU7Y</v>
          </cell>
          <cell r="Q9306">
            <v>25</v>
          </cell>
          <cell r="AQ9306" t="str">
            <v>CRJ ST</v>
          </cell>
          <cell r="AW9306">
            <v>2015</v>
          </cell>
          <cell r="AX9306" t="str">
            <v>42</v>
          </cell>
          <cell r="BB9306" t="str">
            <v>CRJ ST</v>
          </cell>
          <cell r="BE9306" t="str">
            <v>42</v>
          </cell>
          <cell r="BF9306" t="str">
            <v>2015-S42</v>
          </cell>
          <cell r="BS9306" t="str">
            <v>Grosselin P</v>
          </cell>
          <cell r="BW9306" t="str">
            <v>42</v>
          </cell>
        </row>
        <row r="9307">
          <cell r="F9307" t="str">
            <v>IMB/51454/C/OTY9</v>
          </cell>
          <cell r="Q9307">
            <v>5</v>
          </cell>
          <cell r="AQ9307" t="str">
            <v>CRJ ST</v>
          </cell>
          <cell r="AW9307">
            <v>2015</v>
          </cell>
          <cell r="AX9307" t="str">
            <v>42</v>
          </cell>
          <cell r="BB9307" t="str">
            <v>CRJ ST</v>
          </cell>
          <cell r="BE9307" t="str">
            <v>42</v>
          </cell>
          <cell r="BF9307" t="str">
            <v>2015-S42</v>
          </cell>
          <cell r="BS9307" t="str">
            <v>Grosselin P</v>
          </cell>
          <cell r="BW9307" t="str">
            <v>42</v>
          </cell>
        </row>
        <row r="9308">
          <cell r="F9308" t="str">
            <v>IMB/51454/C/P0W0</v>
          </cell>
          <cell r="Q9308">
            <v>1</v>
          </cell>
          <cell r="AQ9308" t="str">
            <v>CRJ ST</v>
          </cell>
          <cell r="AW9308">
            <v>2015</v>
          </cell>
          <cell r="AX9308" t="str">
            <v>42</v>
          </cell>
          <cell r="BB9308" t="str">
            <v>CRJ ST</v>
          </cell>
          <cell r="BE9308" t="str">
            <v>42</v>
          </cell>
          <cell r="BF9308" t="str">
            <v>2015-S42</v>
          </cell>
          <cell r="BS9308" t="str">
            <v>Grosselin P</v>
          </cell>
          <cell r="BW9308" t="str">
            <v>42</v>
          </cell>
        </row>
        <row r="9309">
          <cell r="F9309" t="str">
            <v>IMB/51454/S/OU57</v>
          </cell>
          <cell r="Q9309">
            <v>1</v>
          </cell>
          <cell r="AQ9309" t="str">
            <v>CRJ ST</v>
          </cell>
          <cell r="AW9309">
            <v>2015</v>
          </cell>
          <cell r="AX9309" t="str">
            <v>42</v>
          </cell>
          <cell r="BB9309" t="str">
            <v>CRJ ST</v>
          </cell>
          <cell r="BE9309" t="str">
            <v>42</v>
          </cell>
          <cell r="BF9309" t="str">
            <v>2015-S42</v>
          </cell>
          <cell r="BS9309" t="str">
            <v>Grosselin P</v>
          </cell>
          <cell r="BW9309" t="str">
            <v>42</v>
          </cell>
        </row>
        <row r="9310">
          <cell r="F9310" t="str">
            <v>IMB/51454/S/P0W1</v>
          </cell>
          <cell r="Q9310">
            <v>1</v>
          </cell>
          <cell r="AQ9310" t="str">
            <v>CRJ ST</v>
          </cell>
          <cell r="AW9310">
            <v>2015</v>
          </cell>
          <cell r="AX9310" t="str">
            <v>42</v>
          </cell>
          <cell r="BB9310" t="str">
            <v>CRJ ST</v>
          </cell>
          <cell r="BE9310" t="str">
            <v>42</v>
          </cell>
          <cell r="BF9310" t="str">
            <v>2015-S42</v>
          </cell>
          <cell r="BS9310" t="str">
            <v>Grosselin P</v>
          </cell>
          <cell r="BW9310" t="str">
            <v>42</v>
          </cell>
        </row>
        <row r="9311">
          <cell r="F9311" t="str">
            <v>IMB/51454/C/OTFJ</v>
          </cell>
          <cell r="Q9311">
            <v>30</v>
          </cell>
          <cell r="AQ9311" t="str">
            <v>CRJ ST</v>
          </cell>
          <cell r="AW9311">
            <v>2016</v>
          </cell>
          <cell r="AX9311" t="str">
            <v>06</v>
          </cell>
          <cell r="BB9311" t="str">
            <v>CRJ ST</v>
          </cell>
          <cell r="BE9311" t="str">
            <v>06</v>
          </cell>
          <cell r="BF9311" t="str">
            <v>2016-S06</v>
          </cell>
          <cell r="BS9311" t="str">
            <v>Grosselin P</v>
          </cell>
          <cell r="BW9311" t="str">
            <v>06</v>
          </cell>
        </row>
        <row r="9312">
          <cell r="F9312" t="str">
            <v>IMB/51454/C/OU3D</v>
          </cell>
          <cell r="Q9312">
            <v>17</v>
          </cell>
          <cell r="AQ9312" t="str">
            <v>CRJ ST</v>
          </cell>
          <cell r="AW9312">
            <v>2015</v>
          </cell>
          <cell r="AX9312" t="str">
            <v>41</v>
          </cell>
          <cell r="BB9312" t="str">
            <v>CRJ ST</v>
          </cell>
          <cell r="BE9312" t="str">
            <v>41</v>
          </cell>
          <cell r="BF9312" t="str">
            <v>2015-S41</v>
          </cell>
          <cell r="BS9312" t="str">
            <v>Grosselin P</v>
          </cell>
          <cell r="BW9312" t="str">
            <v>41</v>
          </cell>
        </row>
        <row r="9313">
          <cell r="F9313" t="str">
            <v>IMB/51454/C/TOR0</v>
          </cell>
          <cell r="Q9313">
            <v>20</v>
          </cell>
          <cell r="AQ9313" t="str">
            <v>CRJ ST</v>
          </cell>
          <cell r="AW9313">
            <v>2015</v>
          </cell>
          <cell r="AX9313" t="str">
            <v>41</v>
          </cell>
          <cell r="BB9313" t="str">
            <v>CRJ ST</v>
          </cell>
          <cell r="BE9313" t="str">
            <v>41</v>
          </cell>
          <cell r="BF9313" t="str">
            <v>2015-S41</v>
          </cell>
          <cell r="BS9313" t="str">
            <v>Grosselin P</v>
          </cell>
          <cell r="BW9313" t="str">
            <v>41</v>
          </cell>
        </row>
        <row r="9314">
          <cell r="F9314" t="str">
            <v>IMB/51454/C/OU93</v>
          </cell>
          <cell r="Q9314">
            <v>11</v>
          </cell>
          <cell r="AQ9314" t="str">
            <v>CRJ ST</v>
          </cell>
          <cell r="AW9314">
            <v>2015</v>
          </cell>
          <cell r="AX9314" t="str">
            <v>41</v>
          </cell>
          <cell r="BB9314" t="str">
            <v>CRJ ST</v>
          </cell>
          <cell r="BE9314" t="str">
            <v>41</v>
          </cell>
          <cell r="BF9314" t="str">
            <v>2015-S41</v>
          </cell>
          <cell r="BS9314" t="str">
            <v>Grosselin P</v>
          </cell>
          <cell r="BW9314" t="str">
            <v>41</v>
          </cell>
        </row>
        <row r="9315">
          <cell r="F9315" t="str">
            <v>IMB/51454/C/OUAC</v>
          </cell>
          <cell r="Q9315">
            <v>11</v>
          </cell>
          <cell r="AQ9315" t="str">
            <v>CRJ ST</v>
          </cell>
          <cell r="AW9315">
            <v>2015</v>
          </cell>
          <cell r="AX9315" t="str">
            <v>41</v>
          </cell>
          <cell r="BB9315" t="str">
            <v>CRJ ST</v>
          </cell>
          <cell r="BE9315" t="str">
            <v>41</v>
          </cell>
          <cell r="BF9315" t="str">
            <v>2015-S41</v>
          </cell>
          <cell r="BS9315" t="str">
            <v>Grosselin P</v>
          </cell>
          <cell r="BW9315" t="str">
            <v>41</v>
          </cell>
        </row>
        <row r="9316">
          <cell r="F9316" t="str">
            <v>IMB/51454/C/XDUG</v>
          </cell>
          <cell r="Q9316">
            <v>10</v>
          </cell>
          <cell r="AQ9316" t="str">
            <v>CRJ ST</v>
          </cell>
          <cell r="AW9316">
            <v>2015</v>
          </cell>
          <cell r="AX9316" t="str">
            <v>40</v>
          </cell>
          <cell r="BB9316" t="str">
            <v>CRJ ST</v>
          </cell>
          <cell r="BE9316" t="str">
            <v>40</v>
          </cell>
          <cell r="BF9316" t="str">
            <v>2015-S40</v>
          </cell>
          <cell r="BS9316" t="str">
            <v>Grosselin P</v>
          </cell>
          <cell r="BW9316" t="str">
            <v>40</v>
          </cell>
        </row>
        <row r="9317">
          <cell r="F9317" t="str">
            <v>IMB/51454/X/0305</v>
          </cell>
          <cell r="Q9317">
            <v>2</v>
          </cell>
          <cell r="AQ9317" t="str">
            <v>CRJ ST</v>
          </cell>
          <cell r="AW9317">
            <v>2016</v>
          </cell>
          <cell r="AX9317" t="str">
            <v>06</v>
          </cell>
          <cell r="BB9317" t="str">
            <v>CRJ ST</v>
          </cell>
          <cell r="BE9317" t="str">
            <v>06</v>
          </cell>
          <cell r="BF9317" t="str">
            <v>2016-S06</v>
          </cell>
          <cell r="BS9317" t="str">
            <v>Grosselin P</v>
          </cell>
          <cell r="BW9317" t="str">
            <v>06</v>
          </cell>
        </row>
        <row r="9318">
          <cell r="F9318" t="str">
            <v>IMB/51454/X/01TI</v>
          </cell>
          <cell r="Q9318">
            <v>1</v>
          </cell>
          <cell r="AQ9318" t="str">
            <v>CRJ ST</v>
          </cell>
          <cell r="AW9318">
            <v>2015</v>
          </cell>
          <cell r="AX9318" t="str">
            <v>15</v>
          </cell>
          <cell r="BB9318" t="str">
            <v>CRJ ST</v>
          </cell>
          <cell r="BE9318" t="str">
            <v>15</v>
          </cell>
          <cell r="BF9318" t="str">
            <v>2015-S15</v>
          </cell>
          <cell r="BS9318" t="str">
            <v>Annulé</v>
          </cell>
          <cell r="BW9318" t="str">
            <v/>
          </cell>
        </row>
        <row r="9319">
          <cell r="F9319" t="str">
            <v>IMB/51454/X/01TJ</v>
          </cell>
          <cell r="Q9319">
            <v>14</v>
          </cell>
          <cell r="AQ9319" t="str">
            <v>CRJ ST</v>
          </cell>
          <cell r="AW9319">
            <v>2015</v>
          </cell>
          <cell r="AX9319" t="str">
            <v>15</v>
          </cell>
          <cell r="BB9319" t="str">
            <v>CRJ ST</v>
          </cell>
          <cell r="BE9319" t="str">
            <v>15</v>
          </cell>
          <cell r="BF9319" t="str">
            <v>2015-S15</v>
          </cell>
          <cell r="BS9319" t="str">
            <v>Annulé</v>
          </cell>
          <cell r="BW9319" t="str">
            <v/>
          </cell>
        </row>
        <row r="9320">
          <cell r="F9320" t="str">
            <v>IMB/51454/X/01TK</v>
          </cell>
          <cell r="Q9320">
            <v>1</v>
          </cell>
          <cell r="AQ9320" t="str">
            <v>CRJ ST</v>
          </cell>
          <cell r="AW9320">
            <v>2015</v>
          </cell>
          <cell r="AX9320" t="str">
            <v>15</v>
          </cell>
          <cell r="BB9320" t="str">
            <v>CRJ ST</v>
          </cell>
          <cell r="BE9320" t="str">
            <v>15</v>
          </cell>
          <cell r="BF9320" t="str">
            <v>2015-S15</v>
          </cell>
          <cell r="BS9320" t="str">
            <v>Annulé</v>
          </cell>
          <cell r="BW9320" t="str">
            <v/>
          </cell>
        </row>
        <row r="9321">
          <cell r="F9321" t="str">
            <v>IMB/51454/X/01TL</v>
          </cell>
          <cell r="Q9321">
            <v>15</v>
          </cell>
          <cell r="AQ9321" t="str">
            <v>CRJ ST</v>
          </cell>
          <cell r="AW9321">
            <v>2015</v>
          </cell>
          <cell r="AX9321" t="str">
            <v>15</v>
          </cell>
          <cell r="BB9321" t="str">
            <v>CRJ ST</v>
          </cell>
          <cell r="BE9321" t="str">
            <v>15</v>
          </cell>
          <cell r="BF9321" t="str">
            <v>2015-S15</v>
          </cell>
          <cell r="BS9321" t="str">
            <v>Annulé</v>
          </cell>
          <cell r="BW9321" t="str">
            <v/>
          </cell>
        </row>
        <row r="9322">
          <cell r="F9322" t="str">
            <v>IMB/51454/X/01TM</v>
          </cell>
          <cell r="Q9322">
            <v>14</v>
          </cell>
          <cell r="AQ9322" t="str">
            <v>CRJ ST</v>
          </cell>
          <cell r="AW9322">
            <v>2015</v>
          </cell>
          <cell r="AX9322" t="str">
            <v>15</v>
          </cell>
          <cell r="BB9322" t="str">
            <v>CRJ ST</v>
          </cell>
          <cell r="BE9322" t="str">
            <v>15</v>
          </cell>
          <cell r="BF9322" t="str">
            <v>2015-S15</v>
          </cell>
          <cell r="BS9322" t="str">
            <v>Annulé</v>
          </cell>
          <cell r="BW9322" t="str">
            <v/>
          </cell>
        </row>
        <row r="9323">
          <cell r="F9323" t="str">
            <v>IMB/51454/C/OVFB</v>
          </cell>
          <cell r="Q9323">
            <v>9</v>
          </cell>
          <cell r="AQ9323" t="str">
            <v>SETRS ST</v>
          </cell>
          <cell r="AW9323">
            <v>2015</v>
          </cell>
          <cell r="AX9323" t="str">
            <v>39</v>
          </cell>
          <cell r="BB9323" t="str">
            <v>El Jilali B</v>
          </cell>
          <cell r="BE9323" t="str">
            <v>44</v>
          </cell>
          <cell r="BF9323" t="str">
            <v>2015-S44</v>
          </cell>
          <cell r="BS9323" t="str">
            <v>El Jilali B</v>
          </cell>
          <cell r="BW9323" t="str">
            <v>44</v>
          </cell>
        </row>
        <row r="9324">
          <cell r="F9324" t="str">
            <v>IMB/51454/C/OVP1</v>
          </cell>
          <cell r="Q9324">
            <v>9</v>
          </cell>
          <cell r="AQ9324" t="str">
            <v>SETRS ST</v>
          </cell>
          <cell r="AW9324">
            <v>2015</v>
          </cell>
          <cell r="AX9324" t="str">
            <v>39</v>
          </cell>
          <cell r="BB9324" t="str">
            <v>El Jilali B</v>
          </cell>
          <cell r="BE9324" t="str">
            <v>44</v>
          </cell>
          <cell r="BF9324" t="str">
            <v>2015-S44</v>
          </cell>
          <cell r="BS9324" t="str">
            <v>El Jilali B</v>
          </cell>
          <cell r="BW9324" t="str">
            <v>44</v>
          </cell>
        </row>
        <row r="9325">
          <cell r="F9325" t="str">
            <v>IMB/51454/C/OVYT</v>
          </cell>
          <cell r="Q9325">
            <v>9</v>
          </cell>
          <cell r="AQ9325" t="str">
            <v>SETRS ST</v>
          </cell>
          <cell r="AW9325">
            <v>2015</v>
          </cell>
          <cell r="AX9325" t="str">
            <v>39</v>
          </cell>
          <cell r="BB9325" t="str">
            <v>El Jilali B</v>
          </cell>
          <cell r="BE9325" t="str">
            <v>44</v>
          </cell>
          <cell r="BF9325" t="str">
            <v>2015-S44</v>
          </cell>
          <cell r="BS9325" t="str">
            <v>El Jilali B</v>
          </cell>
          <cell r="BW9325" t="str">
            <v>44</v>
          </cell>
        </row>
        <row r="9326">
          <cell r="F9326" t="str">
            <v>IMB/51454/C/P0GL</v>
          </cell>
          <cell r="Q9326">
            <v>1</v>
          </cell>
          <cell r="AQ9326" t="str">
            <v>Annulé</v>
          </cell>
          <cell r="AW9326" t="str">
            <v/>
          </cell>
          <cell r="AX9326" t="str">
            <v/>
          </cell>
          <cell r="BB9326" t="str">
            <v>Annulé</v>
          </cell>
          <cell r="BE9326" t="str">
            <v/>
          </cell>
          <cell r="BF9326" t="str">
            <v/>
          </cell>
          <cell r="BS9326" t="str">
            <v>Annulé</v>
          </cell>
          <cell r="BW9326" t="str">
            <v/>
          </cell>
        </row>
        <row r="9327">
          <cell r="F9327" t="str">
            <v>IMB/51454/C/OIZQ</v>
          </cell>
          <cell r="Q9327">
            <v>24</v>
          </cell>
          <cell r="AQ9327" t="str">
            <v>CRJ ST</v>
          </cell>
          <cell r="AW9327">
            <v>2015</v>
          </cell>
          <cell r="AX9327" t="str">
            <v>51</v>
          </cell>
          <cell r="BB9327" t="str">
            <v>CRJ ST</v>
          </cell>
          <cell r="BE9327" t="str">
            <v>51</v>
          </cell>
          <cell r="BF9327" t="str">
            <v>2015-S51</v>
          </cell>
          <cell r="BS9327" t="str">
            <v>Grosselin P</v>
          </cell>
          <cell r="BW9327" t="str">
            <v>51</v>
          </cell>
        </row>
        <row r="9328">
          <cell r="F9328" t="str">
            <v>IMB/51454/C/OZ9K</v>
          </cell>
          <cell r="Q9328">
            <v>22</v>
          </cell>
          <cell r="AQ9328" t="str">
            <v>CRJ ST</v>
          </cell>
          <cell r="AW9328">
            <v>2015</v>
          </cell>
          <cell r="AX9328" t="str">
            <v>51</v>
          </cell>
          <cell r="BB9328" t="str">
            <v>CRJ ST</v>
          </cell>
          <cell r="BE9328" t="str">
            <v>51</v>
          </cell>
          <cell r="BF9328" t="str">
            <v>2015-S51</v>
          </cell>
          <cell r="BS9328" t="str">
            <v>Grosselin P</v>
          </cell>
          <cell r="BW9328" t="str">
            <v>51</v>
          </cell>
        </row>
        <row r="9329">
          <cell r="F9329" t="str">
            <v>IMB/51454/C/OVB6</v>
          </cell>
          <cell r="Q9329">
            <v>38</v>
          </cell>
          <cell r="AQ9329" t="str">
            <v>CRJ ST</v>
          </cell>
          <cell r="AW9329">
            <v>2015</v>
          </cell>
          <cell r="AX9329" t="str">
            <v>41</v>
          </cell>
          <cell r="BB9329" t="str">
            <v>CRJ ST</v>
          </cell>
          <cell r="BE9329" t="str">
            <v>41</v>
          </cell>
          <cell r="BF9329" t="str">
            <v>2015-S41</v>
          </cell>
          <cell r="BS9329" t="str">
            <v>Grosselin P</v>
          </cell>
          <cell r="BW9329" t="str">
            <v>41</v>
          </cell>
        </row>
        <row r="9330">
          <cell r="F9330" t="str">
            <v>IMB/51454/C/007G</v>
          </cell>
          <cell r="Q9330">
            <v>31</v>
          </cell>
          <cell r="AQ9330" t="str">
            <v>SETRS ST</v>
          </cell>
          <cell r="AW9330">
            <v>2015</v>
          </cell>
          <cell r="AX9330" t="str">
            <v>38</v>
          </cell>
          <cell r="BB9330" t="str">
            <v>DTI ST</v>
          </cell>
          <cell r="BE9330" t="str">
            <v>42</v>
          </cell>
          <cell r="BF9330" t="str">
            <v>2015-S42</v>
          </cell>
          <cell r="BS9330" t="str">
            <v>DTI ST</v>
          </cell>
          <cell r="BW9330" t="str">
            <v>42</v>
          </cell>
        </row>
        <row r="9331">
          <cell r="F9331" t="str">
            <v>IMB/51454/C/007H</v>
          </cell>
          <cell r="Q9331">
            <v>24</v>
          </cell>
          <cell r="AQ9331" t="str">
            <v>SETRS ST</v>
          </cell>
          <cell r="AW9331">
            <v>2015</v>
          </cell>
          <cell r="AX9331" t="str">
            <v>38</v>
          </cell>
          <cell r="BB9331" t="str">
            <v>DTI ST</v>
          </cell>
          <cell r="BE9331" t="str">
            <v>42</v>
          </cell>
          <cell r="BF9331" t="str">
            <v>2015-S42</v>
          </cell>
          <cell r="BS9331" t="str">
            <v>DTI ST</v>
          </cell>
          <cell r="BW9331" t="str">
            <v>42</v>
          </cell>
        </row>
        <row r="9332">
          <cell r="F9332" t="str">
            <v>IMB/51454/C/009P</v>
          </cell>
          <cell r="Q9332">
            <v>36</v>
          </cell>
          <cell r="AQ9332" t="str">
            <v>SETRS ST</v>
          </cell>
          <cell r="AW9332">
            <v>2015</v>
          </cell>
          <cell r="AX9332" t="str">
            <v>38</v>
          </cell>
          <cell r="BB9332" t="str">
            <v>DTI ST</v>
          </cell>
          <cell r="BE9332" t="str">
            <v>42</v>
          </cell>
          <cell r="BF9332" t="str">
            <v>2015-S42</v>
          </cell>
          <cell r="BS9332" t="str">
            <v>DTI ST</v>
          </cell>
          <cell r="BW9332" t="str">
            <v>42</v>
          </cell>
        </row>
        <row r="9333">
          <cell r="F9333" t="str">
            <v>IMB/51454/C/00JP</v>
          </cell>
          <cell r="Q9333">
            <v>26</v>
          </cell>
          <cell r="AQ9333" t="str">
            <v>SETRS ST</v>
          </cell>
          <cell r="AW9333">
            <v>2015</v>
          </cell>
          <cell r="AX9333" t="str">
            <v>38</v>
          </cell>
          <cell r="BB9333" t="str">
            <v>DTI ST</v>
          </cell>
          <cell r="BE9333" t="str">
            <v>42</v>
          </cell>
          <cell r="BF9333" t="str">
            <v>2015-S42</v>
          </cell>
          <cell r="BS9333" t="str">
            <v>DTI ST</v>
          </cell>
          <cell r="BW9333" t="str">
            <v>42</v>
          </cell>
        </row>
        <row r="9334">
          <cell r="F9334" t="str">
            <v>IMB/51454/C/00JQ</v>
          </cell>
          <cell r="Q9334">
            <v>25</v>
          </cell>
          <cell r="AQ9334" t="str">
            <v>SETRS ST</v>
          </cell>
          <cell r="AW9334">
            <v>2015</v>
          </cell>
          <cell r="AX9334" t="str">
            <v>38</v>
          </cell>
          <cell r="BB9334" t="str">
            <v>DTI ST</v>
          </cell>
          <cell r="BE9334" t="str">
            <v>42</v>
          </cell>
          <cell r="BF9334" t="str">
            <v>2015-S42</v>
          </cell>
          <cell r="BS9334" t="str">
            <v>DTI ST</v>
          </cell>
          <cell r="BW9334" t="str">
            <v>42</v>
          </cell>
        </row>
        <row r="9335">
          <cell r="F9335" t="str">
            <v>IMB/51454/C/00JR</v>
          </cell>
          <cell r="Q9335">
            <v>27</v>
          </cell>
          <cell r="AQ9335" t="str">
            <v>SETRS ST</v>
          </cell>
          <cell r="AW9335">
            <v>2015</v>
          </cell>
          <cell r="AX9335" t="str">
            <v>38</v>
          </cell>
          <cell r="BB9335" t="str">
            <v>DTI ST</v>
          </cell>
          <cell r="BE9335" t="str">
            <v>42</v>
          </cell>
          <cell r="BF9335" t="str">
            <v>2015-S42</v>
          </cell>
          <cell r="BS9335" t="str">
            <v>DTI ST</v>
          </cell>
          <cell r="BW9335" t="str">
            <v>42</v>
          </cell>
        </row>
        <row r="9336">
          <cell r="F9336" t="str">
            <v>IMB/51454/C/00JT</v>
          </cell>
          <cell r="Q9336">
            <v>16</v>
          </cell>
          <cell r="AQ9336" t="str">
            <v>SETRS ST</v>
          </cell>
          <cell r="AW9336">
            <v>2015</v>
          </cell>
          <cell r="AX9336" t="str">
            <v>38</v>
          </cell>
          <cell r="BB9336" t="str">
            <v>DTI ST</v>
          </cell>
          <cell r="BE9336" t="str">
            <v>42</v>
          </cell>
          <cell r="BF9336" t="str">
            <v>2015-S42</v>
          </cell>
          <cell r="BS9336" t="str">
            <v>DTI ST</v>
          </cell>
          <cell r="BW9336" t="str">
            <v>42</v>
          </cell>
        </row>
        <row r="9337">
          <cell r="F9337" t="str">
            <v>IMB/51454/C/00JU</v>
          </cell>
          <cell r="Q9337">
            <v>24</v>
          </cell>
          <cell r="AQ9337" t="str">
            <v>SETRS ST</v>
          </cell>
          <cell r="AW9337">
            <v>2015</v>
          </cell>
          <cell r="AX9337" t="str">
            <v>38</v>
          </cell>
          <cell r="BB9337" t="str">
            <v>DTI ST</v>
          </cell>
          <cell r="BE9337" t="str">
            <v>42</v>
          </cell>
          <cell r="BF9337" t="str">
            <v>2015-S42</v>
          </cell>
          <cell r="BS9337" t="str">
            <v>DTI ST</v>
          </cell>
          <cell r="BW9337" t="str">
            <v>42</v>
          </cell>
        </row>
        <row r="9338">
          <cell r="F9338" t="str">
            <v>IMB/51454/C/00JV</v>
          </cell>
          <cell r="Q9338">
            <v>28</v>
          </cell>
          <cell r="AQ9338" t="str">
            <v>SETRS ST</v>
          </cell>
          <cell r="AW9338">
            <v>2015</v>
          </cell>
          <cell r="AX9338" t="str">
            <v>38</v>
          </cell>
          <cell r="BB9338" t="str">
            <v>DTI ST</v>
          </cell>
          <cell r="BE9338" t="str">
            <v>42</v>
          </cell>
          <cell r="BF9338" t="str">
            <v>2015-S42</v>
          </cell>
          <cell r="BS9338" t="str">
            <v>DTI ST</v>
          </cell>
          <cell r="BW9338" t="str">
            <v>42</v>
          </cell>
        </row>
        <row r="9339">
          <cell r="F9339" t="str">
            <v>IMB/51454/C/00JW</v>
          </cell>
          <cell r="Q9339">
            <v>26</v>
          </cell>
          <cell r="AQ9339" t="str">
            <v>SETRS ST</v>
          </cell>
          <cell r="AW9339">
            <v>2015</v>
          </cell>
          <cell r="AX9339" t="str">
            <v>38</v>
          </cell>
          <cell r="BB9339" t="str">
            <v>DTI ST</v>
          </cell>
          <cell r="BE9339" t="str">
            <v>42</v>
          </cell>
          <cell r="BF9339" t="str">
            <v>2015-S42</v>
          </cell>
          <cell r="BS9339" t="str">
            <v>DTI ST</v>
          </cell>
          <cell r="BW9339" t="str">
            <v>42</v>
          </cell>
        </row>
        <row r="9340">
          <cell r="F9340" t="str">
            <v>IMB/51454/C/00JX</v>
          </cell>
          <cell r="Q9340">
            <v>11</v>
          </cell>
          <cell r="AQ9340" t="str">
            <v>SETRS ST</v>
          </cell>
          <cell r="AW9340">
            <v>2015</v>
          </cell>
          <cell r="AX9340" t="str">
            <v>39</v>
          </cell>
          <cell r="BB9340" t="str">
            <v>DTI ST</v>
          </cell>
          <cell r="BE9340" t="str">
            <v>42</v>
          </cell>
          <cell r="BF9340" t="str">
            <v>2015-S42</v>
          </cell>
          <cell r="BS9340" t="str">
            <v>DTI ST</v>
          </cell>
          <cell r="BW9340" t="str">
            <v>42</v>
          </cell>
        </row>
        <row r="9341">
          <cell r="F9341" t="str">
            <v>IMB/51454/S/OUJ4</v>
          </cell>
          <cell r="Q9341">
            <v>29</v>
          </cell>
          <cell r="AQ9341" t="str">
            <v>SETRS ST</v>
          </cell>
          <cell r="AW9341">
            <v>2015</v>
          </cell>
          <cell r="AX9341" t="str">
            <v>38</v>
          </cell>
          <cell r="BB9341" t="str">
            <v>DTI ST</v>
          </cell>
          <cell r="BE9341" t="str">
            <v>42</v>
          </cell>
          <cell r="BF9341" t="str">
            <v>2015-S42</v>
          </cell>
          <cell r="BS9341" t="str">
            <v>DTI ST</v>
          </cell>
          <cell r="BW9341" t="str">
            <v>42</v>
          </cell>
        </row>
        <row r="9342">
          <cell r="F9342" t="str">
            <v>IMB/51454/X/01I5</v>
          </cell>
          <cell r="Q9342">
            <v>33</v>
          </cell>
          <cell r="AQ9342" t="str">
            <v>CRJ ST</v>
          </cell>
          <cell r="AW9342">
            <v>2015</v>
          </cell>
          <cell r="AX9342" t="str">
            <v>46</v>
          </cell>
          <cell r="BB9342" t="str">
            <v>CRJ ST</v>
          </cell>
          <cell r="BE9342" t="str">
            <v>46</v>
          </cell>
          <cell r="BF9342" t="str">
            <v>2015-S46</v>
          </cell>
          <cell r="BS9342" t="str">
            <v>Grosselin P</v>
          </cell>
          <cell r="BW9342" t="str">
            <v>47</v>
          </cell>
        </row>
        <row r="9343">
          <cell r="F9343" t="str">
            <v>IMB/51454/C/P0U6</v>
          </cell>
          <cell r="Q9343">
            <v>2</v>
          </cell>
          <cell r="AQ9343" t="str">
            <v>Annulé</v>
          </cell>
          <cell r="AW9343" t="str">
            <v/>
          </cell>
          <cell r="AX9343" t="str">
            <v/>
          </cell>
          <cell r="BB9343" t="str">
            <v>Annulé</v>
          </cell>
          <cell r="BE9343" t="str">
            <v/>
          </cell>
          <cell r="BF9343" t="str">
            <v/>
          </cell>
          <cell r="BS9343" t="str">
            <v>Annulé</v>
          </cell>
          <cell r="BW9343" t="str">
            <v/>
          </cell>
        </row>
        <row r="9344">
          <cell r="F9344" t="str">
            <v>IMB/51454/C/00JS</v>
          </cell>
          <cell r="Q9344">
            <v>22</v>
          </cell>
          <cell r="AQ9344" t="str">
            <v>SETRS ST</v>
          </cell>
          <cell r="AW9344">
            <v>2015</v>
          </cell>
          <cell r="AX9344" t="str">
            <v>38</v>
          </cell>
          <cell r="BB9344" t="str">
            <v>DTI ST</v>
          </cell>
          <cell r="BE9344" t="str">
            <v>42</v>
          </cell>
          <cell r="BF9344" t="str">
            <v>2015-S42</v>
          </cell>
          <cell r="BS9344" t="str">
            <v>DTI ST</v>
          </cell>
          <cell r="BW9344" t="str">
            <v>42</v>
          </cell>
        </row>
        <row r="9345">
          <cell r="F9345" t="str">
            <v>IMB/51454/C/XDUF</v>
          </cell>
          <cell r="Q9345">
            <v>38</v>
          </cell>
          <cell r="AQ9345" t="str">
            <v>CRJ ST</v>
          </cell>
          <cell r="AW9345">
            <v>2015</v>
          </cell>
          <cell r="AX9345" t="str">
            <v>39</v>
          </cell>
          <cell r="BB9345" t="str">
            <v>CRJ ST</v>
          </cell>
          <cell r="BE9345" t="str">
            <v>39</v>
          </cell>
          <cell r="BF9345" t="str">
            <v>2015-S39</v>
          </cell>
          <cell r="BS9345" t="str">
            <v>Grosselin P</v>
          </cell>
          <cell r="BW9345" t="str">
            <v>40</v>
          </cell>
        </row>
        <row r="9346">
          <cell r="F9346" t="str">
            <v>IMB/51454/C/OUZA</v>
          </cell>
          <cell r="Q9346">
            <v>17</v>
          </cell>
          <cell r="AQ9346" t="str">
            <v>SETRS ST</v>
          </cell>
          <cell r="AW9346">
            <v>2015</v>
          </cell>
          <cell r="AX9346" t="str">
            <v>39</v>
          </cell>
          <cell r="BB9346" t="str">
            <v>El Jilali B</v>
          </cell>
          <cell r="BE9346" t="str">
            <v>44</v>
          </cell>
          <cell r="BF9346" t="str">
            <v>2015-S44</v>
          </cell>
          <cell r="BS9346" t="str">
            <v>El Jilali B</v>
          </cell>
          <cell r="BW9346" t="str">
            <v>44</v>
          </cell>
        </row>
        <row r="9347">
          <cell r="F9347" t="str">
            <v>IMB/51454/C/P0YD</v>
          </cell>
          <cell r="Q9347">
            <v>17</v>
          </cell>
          <cell r="AQ9347" t="str">
            <v>SETRS ST</v>
          </cell>
          <cell r="AW9347">
            <v>2015</v>
          </cell>
          <cell r="AX9347" t="str">
            <v>39</v>
          </cell>
          <cell r="BB9347" t="str">
            <v>El Jilali B</v>
          </cell>
          <cell r="BE9347" t="str">
            <v>44</v>
          </cell>
          <cell r="BF9347" t="str">
            <v>2015-S44</v>
          </cell>
          <cell r="BS9347" t="str">
            <v>El Jilali B</v>
          </cell>
          <cell r="BW9347" t="str">
            <v>44</v>
          </cell>
        </row>
        <row r="9348">
          <cell r="F9348" t="str">
            <v>IMB/51454/C/OUID</v>
          </cell>
          <cell r="Q9348">
            <v>8</v>
          </cell>
          <cell r="AQ9348" t="str">
            <v>CRJ ST</v>
          </cell>
          <cell r="AW9348">
            <v>2015</v>
          </cell>
          <cell r="AX9348" t="str">
            <v>41</v>
          </cell>
          <cell r="BB9348" t="str">
            <v>CRJ ST</v>
          </cell>
          <cell r="BE9348" t="str">
            <v>41</v>
          </cell>
          <cell r="BF9348" t="str">
            <v>2015-S41</v>
          </cell>
          <cell r="BS9348" t="str">
            <v>Grosselin P</v>
          </cell>
          <cell r="BW9348" t="str">
            <v>41</v>
          </cell>
        </row>
        <row r="9349">
          <cell r="F9349" t="str">
            <v>IMB/51454/C/OULG</v>
          </cell>
          <cell r="Q9349">
            <v>8</v>
          </cell>
          <cell r="AQ9349" t="str">
            <v>CRJ ST</v>
          </cell>
          <cell r="AW9349">
            <v>2015</v>
          </cell>
          <cell r="AX9349" t="str">
            <v>41</v>
          </cell>
          <cell r="BB9349" t="str">
            <v>CRJ ST</v>
          </cell>
          <cell r="BE9349" t="str">
            <v>41</v>
          </cell>
          <cell r="BF9349" t="str">
            <v>2015-S41</v>
          </cell>
          <cell r="BS9349" t="str">
            <v>Grosselin P</v>
          </cell>
          <cell r="BW9349" t="str">
            <v>41</v>
          </cell>
        </row>
        <row r="9350">
          <cell r="F9350" t="str">
            <v>IMB/51454/C/OUM7</v>
          </cell>
          <cell r="Q9350">
            <v>8</v>
          </cell>
          <cell r="AQ9350" t="str">
            <v>CRJ ST</v>
          </cell>
          <cell r="AW9350">
            <v>2015</v>
          </cell>
          <cell r="AX9350" t="str">
            <v>41</v>
          </cell>
          <cell r="BB9350" t="str">
            <v>CRJ ST</v>
          </cell>
          <cell r="BE9350" t="str">
            <v>41</v>
          </cell>
          <cell r="BF9350" t="str">
            <v>2015-S41</v>
          </cell>
          <cell r="BS9350" t="str">
            <v>Grosselin P</v>
          </cell>
          <cell r="BW9350" t="str">
            <v>41</v>
          </cell>
        </row>
        <row r="9351">
          <cell r="F9351" t="str">
            <v>IMB/51454/C/OUMS</v>
          </cell>
          <cell r="Q9351">
            <v>8</v>
          </cell>
          <cell r="AQ9351" t="str">
            <v>CRJ ST</v>
          </cell>
          <cell r="AW9351">
            <v>2015</v>
          </cell>
          <cell r="AX9351" t="str">
            <v>41</v>
          </cell>
          <cell r="BB9351" t="str">
            <v>CRJ ST</v>
          </cell>
          <cell r="BE9351" t="str">
            <v>41</v>
          </cell>
          <cell r="BF9351" t="str">
            <v>2015-S41</v>
          </cell>
          <cell r="BS9351" t="str">
            <v>Grosselin P</v>
          </cell>
          <cell r="BW9351" t="str">
            <v>41</v>
          </cell>
        </row>
        <row r="9352">
          <cell r="F9352" t="str">
            <v>IMB/51454/C/OUNI</v>
          </cell>
          <cell r="Q9352">
            <v>8</v>
          </cell>
          <cell r="AQ9352" t="str">
            <v>CRJ ST</v>
          </cell>
          <cell r="AW9352">
            <v>2015</v>
          </cell>
          <cell r="AX9352" t="str">
            <v>41</v>
          </cell>
          <cell r="BB9352" t="str">
            <v>CRJ ST</v>
          </cell>
          <cell r="BE9352" t="str">
            <v>41</v>
          </cell>
          <cell r="BF9352" t="str">
            <v>2015-S41</v>
          </cell>
          <cell r="BS9352" t="str">
            <v>Grosselin P</v>
          </cell>
          <cell r="BW9352" t="str">
            <v>41</v>
          </cell>
        </row>
        <row r="9353">
          <cell r="F9353" t="str">
            <v>IMB/51454/C/P0VN</v>
          </cell>
          <cell r="Q9353">
            <v>9</v>
          </cell>
          <cell r="AQ9353" t="str">
            <v>CRJ ST</v>
          </cell>
          <cell r="AW9353">
            <v>2015</v>
          </cell>
          <cell r="AX9353" t="str">
            <v>40</v>
          </cell>
          <cell r="BB9353" t="str">
            <v>CRJ ST</v>
          </cell>
          <cell r="BE9353" t="str">
            <v>40</v>
          </cell>
          <cell r="BF9353" t="str">
            <v>2015-S40</v>
          </cell>
          <cell r="BS9353" t="str">
            <v>Grosselin P</v>
          </cell>
          <cell r="BW9353" t="str">
            <v>40</v>
          </cell>
        </row>
        <row r="9354">
          <cell r="F9354" t="str">
            <v>IMB/51454/C/P0VP</v>
          </cell>
          <cell r="Q9354">
            <v>12</v>
          </cell>
          <cell r="AQ9354" t="str">
            <v>CRJ ST</v>
          </cell>
          <cell r="AW9354">
            <v>2015</v>
          </cell>
          <cell r="AX9354" t="str">
            <v>40</v>
          </cell>
          <cell r="BB9354" t="str">
            <v>CRJ ST</v>
          </cell>
          <cell r="BE9354" t="str">
            <v>40</v>
          </cell>
          <cell r="BF9354" t="str">
            <v>2015-S40</v>
          </cell>
          <cell r="BS9354" t="str">
            <v>Grosselin P</v>
          </cell>
          <cell r="BW9354" t="str">
            <v>40</v>
          </cell>
        </row>
        <row r="9355">
          <cell r="F9355" t="str">
            <v>IMB/51454/C/OU27</v>
          </cell>
          <cell r="Q9355">
            <v>14</v>
          </cell>
          <cell r="AQ9355" t="str">
            <v>CRJ ST</v>
          </cell>
          <cell r="AW9355">
            <v>2015</v>
          </cell>
          <cell r="AX9355" t="str">
            <v>40</v>
          </cell>
          <cell r="BB9355" t="str">
            <v>CRJ ST</v>
          </cell>
          <cell r="BE9355" t="str">
            <v>40</v>
          </cell>
          <cell r="BF9355" t="str">
            <v>2015-S40</v>
          </cell>
          <cell r="BS9355" t="str">
            <v>Grosselin P</v>
          </cell>
          <cell r="BW9355" t="str">
            <v>40</v>
          </cell>
        </row>
        <row r="9356">
          <cell r="F9356" t="str">
            <v>IMB/51454/C/OU03</v>
          </cell>
          <cell r="Q9356">
            <v>24</v>
          </cell>
          <cell r="AQ9356" t="str">
            <v>CRJ ST</v>
          </cell>
          <cell r="AW9356">
            <v>2015</v>
          </cell>
          <cell r="AX9356" t="str">
            <v>40</v>
          </cell>
          <cell r="BB9356" t="str">
            <v>CRJ ST</v>
          </cell>
          <cell r="BE9356" t="str">
            <v>40</v>
          </cell>
          <cell r="BF9356" t="str">
            <v>2015-S40</v>
          </cell>
          <cell r="BS9356" t="str">
            <v>Grosselin P</v>
          </cell>
          <cell r="BW9356" t="str">
            <v>40</v>
          </cell>
        </row>
        <row r="9357">
          <cell r="F9357" t="str">
            <v>IMB/51454/C/OB6J</v>
          </cell>
          <cell r="Q9357">
            <v>17</v>
          </cell>
          <cell r="AQ9357" t="str">
            <v>CRJ ST</v>
          </cell>
          <cell r="AW9357">
            <v>2015</v>
          </cell>
          <cell r="AX9357" t="str">
            <v>51</v>
          </cell>
          <cell r="BB9357" t="str">
            <v>CRJ ST</v>
          </cell>
          <cell r="BE9357" t="str">
            <v>51</v>
          </cell>
          <cell r="BF9357" t="str">
            <v>2015-S51</v>
          </cell>
          <cell r="BS9357" t="str">
            <v>Grosselin P</v>
          </cell>
          <cell r="BW9357" t="str">
            <v>51</v>
          </cell>
        </row>
        <row r="9358">
          <cell r="F9358" t="str">
            <v>IMB/51454/C/OZIU</v>
          </cell>
          <cell r="Q9358">
            <v>6</v>
          </cell>
          <cell r="AQ9358" t="str">
            <v>SETRS ST</v>
          </cell>
          <cell r="AW9358">
            <v>2015</v>
          </cell>
          <cell r="AX9358" t="str">
            <v>40</v>
          </cell>
          <cell r="BB9358" t="str">
            <v>DTI ST</v>
          </cell>
          <cell r="BE9358" t="str">
            <v>01</v>
          </cell>
          <cell r="BF9358" t="str">
            <v>2016-S01</v>
          </cell>
          <cell r="BS9358" t="str">
            <v>DTI ST</v>
          </cell>
          <cell r="BW9358" t="str">
            <v>01</v>
          </cell>
        </row>
        <row r="9359">
          <cell r="F9359" t="str">
            <v>IMB/51454/C/OBQI</v>
          </cell>
          <cell r="Q9359">
            <v>10</v>
          </cell>
          <cell r="AQ9359" t="str">
            <v>SETRS ST</v>
          </cell>
          <cell r="AW9359">
            <v>2015</v>
          </cell>
          <cell r="AX9359" t="str">
            <v>40</v>
          </cell>
          <cell r="BB9359" t="str">
            <v>DTI ST</v>
          </cell>
          <cell r="BE9359" t="str">
            <v>01</v>
          </cell>
          <cell r="BF9359" t="str">
            <v>2016-S01</v>
          </cell>
          <cell r="BS9359" t="str">
            <v>DTI ST</v>
          </cell>
          <cell r="BW9359" t="str">
            <v>01</v>
          </cell>
        </row>
        <row r="9360">
          <cell r="F9360" t="str">
            <v>IMB/51454/S/OBOO</v>
          </cell>
          <cell r="Q9360">
            <v>1</v>
          </cell>
          <cell r="AQ9360" t="str">
            <v>Annulé</v>
          </cell>
          <cell r="AW9360" t="str">
            <v/>
          </cell>
          <cell r="AX9360" t="str">
            <v/>
          </cell>
          <cell r="BB9360" t="str">
            <v>Annulé</v>
          </cell>
          <cell r="BE9360" t="str">
            <v/>
          </cell>
          <cell r="BF9360" t="str">
            <v/>
          </cell>
          <cell r="BS9360" t="str">
            <v>Annulé</v>
          </cell>
          <cell r="BW9360" t="str">
            <v/>
          </cell>
        </row>
        <row r="9361">
          <cell r="F9361" t="str">
            <v>IMB/51454/S/OTCU</v>
          </cell>
          <cell r="Q9361">
            <v>1</v>
          </cell>
          <cell r="AQ9361" t="str">
            <v>Annulé</v>
          </cell>
          <cell r="AW9361" t="str">
            <v/>
          </cell>
          <cell r="AX9361" t="str">
            <v/>
          </cell>
          <cell r="BB9361" t="str">
            <v>Annulé</v>
          </cell>
          <cell r="BE9361" t="str">
            <v/>
          </cell>
          <cell r="BF9361" t="str">
            <v/>
          </cell>
          <cell r="BS9361" t="str">
            <v>Annulé</v>
          </cell>
          <cell r="BW9361" t="str">
            <v/>
          </cell>
        </row>
        <row r="9362">
          <cell r="F9362" t="str">
            <v>IMB/51454/C/OFW2</v>
          </cell>
          <cell r="Q9362">
            <v>22</v>
          </cell>
          <cell r="AQ9362" t="str">
            <v>CRJ ST</v>
          </cell>
          <cell r="AW9362">
            <v>2015</v>
          </cell>
          <cell r="AX9362" t="str">
            <v>40</v>
          </cell>
          <cell r="BB9362" t="str">
            <v>CRJ ST</v>
          </cell>
          <cell r="BE9362" t="str">
            <v>40</v>
          </cell>
          <cell r="BF9362" t="str">
            <v>2015-S40</v>
          </cell>
          <cell r="BS9362" t="str">
            <v>Grosselin P</v>
          </cell>
          <cell r="BW9362" t="str">
            <v>40</v>
          </cell>
        </row>
        <row r="9363">
          <cell r="F9363" t="str">
            <v>IMB/51454/C/OZ3X</v>
          </cell>
          <cell r="Q9363">
            <v>25</v>
          </cell>
          <cell r="AQ9363" t="str">
            <v>CRJ ST</v>
          </cell>
          <cell r="AW9363">
            <v>2015</v>
          </cell>
          <cell r="AX9363" t="str">
            <v>40</v>
          </cell>
          <cell r="BB9363" t="str">
            <v>CRJ ST</v>
          </cell>
          <cell r="BE9363" t="str">
            <v>40</v>
          </cell>
          <cell r="BF9363" t="str">
            <v>2015-S40</v>
          </cell>
          <cell r="BS9363" t="str">
            <v>Grosselin P</v>
          </cell>
          <cell r="BW9363" t="str">
            <v>40</v>
          </cell>
        </row>
        <row r="9364">
          <cell r="F9364" t="str">
            <v>IMB/51454/C/R6ST</v>
          </cell>
          <cell r="Q9364">
            <v>1</v>
          </cell>
          <cell r="AQ9364" t="str">
            <v>CRJ ST</v>
          </cell>
          <cell r="AW9364">
            <v>2015</v>
          </cell>
          <cell r="AX9364" t="str">
            <v>40</v>
          </cell>
          <cell r="BB9364" t="str">
            <v>CRJ ST</v>
          </cell>
          <cell r="BE9364" t="str">
            <v>40</v>
          </cell>
          <cell r="BF9364" t="str">
            <v>2015-S40</v>
          </cell>
          <cell r="BS9364" t="str">
            <v>Grosselin P</v>
          </cell>
          <cell r="BW9364" t="str">
            <v>40</v>
          </cell>
        </row>
        <row r="9365">
          <cell r="F9365" t="str">
            <v>IMB/51454/S/OFWS</v>
          </cell>
          <cell r="Q9365">
            <v>1</v>
          </cell>
          <cell r="AQ9365" t="str">
            <v>CRJ ST</v>
          </cell>
          <cell r="AW9365">
            <v>2015</v>
          </cell>
          <cell r="AX9365" t="str">
            <v>40</v>
          </cell>
          <cell r="BB9365" t="str">
            <v>CRJ ST</v>
          </cell>
          <cell r="BE9365" t="str">
            <v>40</v>
          </cell>
          <cell r="BF9365" t="str">
            <v>2015-S40</v>
          </cell>
          <cell r="BS9365" t="str">
            <v>Grosselin P</v>
          </cell>
          <cell r="BW9365" t="str">
            <v>40</v>
          </cell>
        </row>
        <row r="9366">
          <cell r="F9366" t="str">
            <v>IMB/51454/C/OV2W</v>
          </cell>
          <cell r="Q9366">
            <v>19</v>
          </cell>
          <cell r="AQ9366" t="str">
            <v>SETRS ST</v>
          </cell>
          <cell r="AW9366">
            <v>2015</v>
          </cell>
          <cell r="AX9366" t="str">
            <v>40</v>
          </cell>
          <cell r="BB9366" t="str">
            <v>El Jilali B</v>
          </cell>
          <cell r="BE9366" t="str">
            <v>42</v>
          </cell>
          <cell r="BF9366" t="str">
            <v>2015-S42</v>
          </cell>
          <cell r="BS9366" t="str">
            <v>El Jilali B</v>
          </cell>
          <cell r="BW9366" t="str">
            <v>42</v>
          </cell>
        </row>
        <row r="9367">
          <cell r="F9367" t="str">
            <v>IMB/51454/C/OQQH</v>
          </cell>
          <cell r="Q9367">
            <v>6</v>
          </cell>
          <cell r="AQ9367" t="str">
            <v>SETRS ST</v>
          </cell>
          <cell r="AW9367">
            <v>2015</v>
          </cell>
          <cell r="AX9367" t="str">
            <v>40</v>
          </cell>
          <cell r="BB9367" t="str">
            <v>DTI ST</v>
          </cell>
          <cell r="BE9367" t="str">
            <v>44</v>
          </cell>
          <cell r="BF9367" t="str">
            <v>2015-S44</v>
          </cell>
          <cell r="BS9367" t="str">
            <v>DTI ST</v>
          </cell>
          <cell r="BW9367" t="str">
            <v>44</v>
          </cell>
        </row>
        <row r="9368">
          <cell r="F9368" t="str">
            <v>IMB/51454/C/001Q</v>
          </cell>
          <cell r="Q9368">
            <v>10</v>
          </cell>
          <cell r="AQ9368" t="str">
            <v>CRJ ST</v>
          </cell>
          <cell r="AW9368">
            <v>2015</v>
          </cell>
          <cell r="AX9368" t="str">
            <v>43</v>
          </cell>
          <cell r="BB9368" t="str">
            <v>CRJ ST</v>
          </cell>
          <cell r="BE9368" t="str">
            <v>43</v>
          </cell>
          <cell r="BF9368" t="str">
            <v>2015-S43</v>
          </cell>
          <cell r="BS9368" t="str">
            <v>Grosselin P</v>
          </cell>
          <cell r="BW9368" t="str">
            <v>44</v>
          </cell>
        </row>
        <row r="9369">
          <cell r="F9369" t="str">
            <v>IMB/51454/C/001R</v>
          </cell>
          <cell r="Q9369">
            <v>10</v>
          </cell>
          <cell r="AQ9369" t="str">
            <v>CRJ ST</v>
          </cell>
          <cell r="AW9369">
            <v>2015</v>
          </cell>
          <cell r="AX9369" t="str">
            <v>43</v>
          </cell>
          <cell r="BB9369" t="str">
            <v>CRJ ST</v>
          </cell>
          <cell r="BE9369" t="str">
            <v>43</v>
          </cell>
          <cell r="BF9369" t="str">
            <v>2015-S43</v>
          </cell>
          <cell r="BS9369" t="str">
            <v>Grosselin P</v>
          </cell>
          <cell r="BW9369" t="str">
            <v>44</v>
          </cell>
        </row>
        <row r="9370">
          <cell r="F9370" t="str">
            <v>IMB/51454/C/001S</v>
          </cell>
          <cell r="Q9370">
            <v>10</v>
          </cell>
          <cell r="AQ9370" t="str">
            <v>CRJ ST</v>
          </cell>
          <cell r="AW9370">
            <v>2015</v>
          </cell>
          <cell r="AX9370" t="str">
            <v>43</v>
          </cell>
          <cell r="BB9370" t="str">
            <v>CRJ ST</v>
          </cell>
          <cell r="BE9370" t="str">
            <v>43</v>
          </cell>
          <cell r="BF9370" t="str">
            <v>2015-S43</v>
          </cell>
          <cell r="BS9370" t="str">
            <v>Grosselin P</v>
          </cell>
          <cell r="BW9370" t="str">
            <v>44</v>
          </cell>
        </row>
        <row r="9371">
          <cell r="F9371" t="str">
            <v>IMB/51454/C/P0HI</v>
          </cell>
          <cell r="Q9371">
            <v>10</v>
          </cell>
          <cell r="AQ9371" t="str">
            <v>CRJ ST</v>
          </cell>
          <cell r="AW9371">
            <v>2015</v>
          </cell>
          <cell r="AX9371" t="str">
            <v>43</v>
          </cell>
          <cell r="BB9371" t="str">
            <v>CRJ ST</v>
          </cell>
          <cell r="BE9371" t="str">
            <v>43</v>
          </cell>
          <cell r="BF9371" t="str">
            <v>2015-S43</v>
          </cell>
          <cell r="BS9371" t="str">
            <v>Grosselin P</v>
          </cell>
          <cell r="BW9371" t="str">
            <v>44</v>
          </cell>
        </row>
        <row r="9372">
          <cell r="F9372" t="str">
            <v>IMB/51454/C/OULB</v>
          </cell>
          <cell r="Q9372">
            <v>10</v>
          </cell>
          <cell r="AQ9372" t="str">
            <v>CRJ ST</v>
          </cell>
          <cell r="AW9372">
            <v>2015</v>
          </cell>
          <cell r="AX9372" t="str">
            <v>47</v>
          </cell>
          <cell r="BB9372" t="str">
            <v>CRJ ST</v>
          </cell>
          <cell r="BE9372" t="str">
            <v>47</v>
          </cell>
          <cell r="BF9372" t="str">
            <v>2015-S47</v>
          </cell>
          <cell r="BS9372" t="str">
            <v>Grosselin P</v>
          </cell>
          <cell r="BW9372" t="str">
            <v>47</v>
          </cell>
        </row>
        <row r="9373">
          <cell r="F9373" t="str">
            <v>IMB/51454/C/OVZE</v>
          </cell>
          <cell r="Q9373">
            <v>4</v>
          </cell>
          <cell r="AQ9373" t="str">
            <v>CRJ ST</v>
          </cell>
          <cell r="AW9373">
            <v>2015</v>
          </cell>
          <cell r="AX9373" t="str">
            <v>43</v>
          </cell>
          <cell r="BB9373" t="str">
            <v>CRJ ST</v>
          </cell>
          <cell r="BE9373" t="str">
            <v>43</v>
          </cell>
          <cell r="BF9373" t="str">
            <v>2015-S43</v>
          </cell>
          <cell r="BS9373" t="str">
            <v>Grosselin P</v>
          </cell>
          <cell r="BW9373" t="str">
            <v>44</v>
          </cell>
        </row>
        <row r="9374">
          <cell r="F9374" t="str">
            <v>IMB/51454/S/OVYG</v>
          </cell>
          <cell r="Q9374">
            <v>1</v>
          </cell>
          <cell r="AQ9374" t="str">
            <v>CRJ ST</v>
          </cell>
          <cell r="AW9374">
            <v>2015</v>
          </cell>
          <cell r="AX9374" t="str">
            <v>43</v>
          </cell>
          <cell r="BB9374" t="str">
            <v>CRJ ST</v>
          </cell>
          <cell r="BE9374" t="str">
            <v>43</v>
          </cell>
          <cell r="BF9374" t="str">
            <v>2015-S43</v>
          </cell>
          <cell r="BS9374" t="str">
            <v>Grosselin P</v>
          </cell>
          <cell r="BW9374" t="str">
            <v>44</v>
          </cell>
        </row>
        <row r="9375">
          <cell r="F9375" t="str">
            <v>IMB/51454/C/P0ED</v>
          </cell>
          <cell r="Q9375">
            <v>9</v>
          </cell>
          <cell r="AQ9375" t="str">
            <v>CRJ ST</v>
          </cell>
          <cell r="AW9375">
            <v>2015</v>
          </cell>
          <cell r="AX9375" t="str">
            <v>49</v>
          </cell>
          <cell r="BB9375" t="str">
            <v>CRJ ST</v>
          </cell>
          <cell r="BE9375" t="str">
            <v>49</v>
          </cell>
          <cell r="BF9375" t="str">
            <v>2015-S49</v>
          </cell>
          <cell r="BS9375" t="str">
            <v>Grosselin P</v>
          </cell>
          <cell r="BW9375" t="str">
            <v>50</v>
          </cell>
        </row>
        <row r="9376">
          <cell r="F9376" t="str">
            <v>IMB/51454/C/OJRS</v>
          </cell>
          <cell r="Q9376">
            <v>8</v>
          </cell>
          <cell r="AQ9376" t="str">
            <v>CRJ ST</v>
          </cell>
          <cell r="AW9376">
            <v>2016</v>
          </cell>
          <cell r="AX9376" t="str">
            <v>12</v>
          </cell>
          <cell r="BB9376" t="str">
            <v>CRJ ST</v>
          </cell>
          <cell r="BE9376" t="str">
            <v>12</v>
          </cell>
          <cell r="BF9376" t="str">
            <v>2016-S12</v>
          </cell>
          <cell r="BS9376" t="str">
            <v>Grosselin P</v>
          </cell>
          <cell r="BW9376" t="str">
            <v>12</v>
          </cell>
        </row>
        <row r="9377">
          <cell r="F9377" t="str">
            <v>IMB/51454/C/OO38</v>
          </cell>
          <cell r="Q9377">
            <v>4</v>
          </cell>
          <cell r="AQ9377" t="str">
            <v>CRJ ST</v>
          </cell>
          <cell r="AW9377">
            <v>2015</v>
          </cell>
          <cell r="AX9377" t="str">
            <v>43</v>
          </cell>
          <cell r="BB9377" t="str">
            <v>CRJ ST</v>
          </cell>
          <cell r="BE9377" t="str">
            <v>43</v>
          </cell>
          <cell r="BF9377" t="str">
            <v>2015-S43</v>
          </cell>
          <cell r="BS9377" t="str">
            <v>Grosselin P</v>
          </cell>
          <cell r="BW9377" t="str">
            <v>44</v>
          </cell>
        </row>
        <row r="9378">
          <cell r="F9378" t="str">
            <v>IMB/51454/C/OSZP</v>
          </cell>
          <cell r="Q9378">
            <v>10</v>
          </cell>
          <cell r="AQ9378" t="str">
            <v>CRJ ST</v>
          </cell>
          <cell r="AW9378">
            <v>2015</v>
          </cell>
          <cell r="AX9378" t="str">
            <v>43</v>
          </cell>
          <cell r="BB9378" t="str">
            <v>CRJ ST</v>
          </cell>
          <cell r="BE9378" t="str">
            <v>43</v>
          </cell>
          <cell r="BF9378" t="str">
            <v>2015-S43</v>
          </cell>
          <cell r="BS9378" t="str">
            <v>Grosselin P</v>
          </cell>
          <cell r="BW9378" t="str">
            <v>43</v>
          </cell>
        </row>
        <row r="9379">
          <cell r="F9379" t="str">
            <v>IMB/51454/C/OHOJ</v>
          </cell>
          <cell r="Q9379">
            <v>7</v>
          </cell>
          <cell r="AQ9379" t="str">
            <v>CRJ ST</v>
          </cell>
          <cell r="AW9379">
            <v>2015</v>
          </cell>
          <cell r="AX9379" t="str">
            <v>43</v>
          </cell>
          <cell r="BB9379" t="str">
            <v>CRJ ST</v>
          </cell>
          <cell r="BE9379" t="str">
            <v>43</v>
          </cell>
          <cell r="BF9379" t="str">
            <v>2015-S43</v>
          </cell>
          <cell r="BS9379" t="str">
            <v>Grosselin P</v>
          </cell>
          <cell r="BW9379" t="str">
            <v>44</v>
          </cell>
        </row>
        <row r="9380">
          <cell r="F9380" t="str">
            <v>IMB/51454/C/OZ7P</v>
          </cell>
          <cell r="Q9380">
            <v>12</v>
          </cell>
          <cell r="AQ9380" t="str">
            <v>CRJ ST</v>
          </cell>
          <cell r="AW9380">
            <v>2015</v>
          </cell>
          <cell r="AX9380" t="str">
            <v>43</v>
          </cell>
          <cell r="BB9380" t="str">
            <v>CRJ ST</v>
          </cell>
          <cell r="BE9380" t="str">
            <v>43</v>
          </cell>
          <cell r="BF9380" t="str">
            <v>2015-S43</v>
          </cell>
          <cell r="BS9380" t="str">
            <v>Grosselin P</v>
          </cell>
          <cell r="BW9380" t="str">
            <v>44</v>
          </cell>
        </row>
        <row r="9381">
          <cell r="F9381" t="str">
            <v>IMB/51454/C/OZ82</v>
          </cell>
          <cell r="Q9381">
            <v>7</v>
          </cell>
          <cell r="AQ9381" t="str">
            <v>CRJ ST</v>
          </cell>
          <cell r="AW9381">
            <v>2015</v>
          </cell>
          <cell r="AX9381" t="str">
            <v>43</v>
          </cell>
          <cell r="BB9381" t="str">
            <v>CRJ ST</v>
          </cell>
          <cell r="BE9381" t="str">
            <v>43</v>
          </cell>
          <cell r="BF9381" t="str">
            <v>2015-S43</v>
          </cell>
          <cell r="BS9381" t="str">
            <v>Grosselin P</v>
          </cell>
          <cell r="BW9381" t="str">
            <v>44</v>
          </cell>
        </row>
        <row r="9382">
          <cell r="F9382" t="str">
            <v>IMB/51454/C/OUST</v>
          </cell>
          <cell r="Q9382">
            <v>4</v>
          </cell>
          <cell r="AQ9382" t="str">
            <v>CRJ ST</v>
          </cell>
          <cell r="AW9382">
            <v>2015</v>
          </cell>
          <cell r="AX9382" t="str">
            <v>43</v>
          </cell>
          <cell r="BB9382" t="str">
            <v>CRJ ST</v>
          </cell>
          <cell r="BE9382" t="str">
            <v>43</v>
          </cell>
          <cell r="BF9382" t="str">
            <v>2015-S43</v>
          </cell>
          <cell r="BS9382" t="str">
            <v>Grosselin P</v>
          </cell>
          <cell r="BW9382" t="str">
            <v>43</v>
          </cell>
        </row>
        <row r="9383">
          <cell r="F9383" t="str">
            <v>IMB/51454/C/OJMJ</v>
          </cell>
          <cell r="Q9383">
            <v>4</v>
          </cell>
          <cell r="AQ9383" t="str">
            <v>CRJ ST</v>
          </cell>
          <cell r="AW9383">
            <v>2015</v>
          </cell>
          <cell r="AX9383" t="str">
            <v>44</v>
          </cell>
          <cell r="BB9383" t="str">
            <v>CRJ ST</v>
          </cell>
          <cell r="BE9383" t="str">
            <v>44</v>
          </cell>
          <cell r="BF9383" t="str">
            <v>2015-S44</v>
          </cell>
          <cell r="BS9383" t="str">
            <v>Grosselin P</v>
          </cell>
          <cell r="BW9383" t="str">
            <v>44</v>
          </cell>
        </row>
        <row r="9384">
          <cell r="F9384" t="str">
            <v>IMB/51454/C/OJIH</v>
          </cell>
          <cell r="Q9384">
            <v>4</v>
          </cell>
          <cell r="AQ9384" t="str">
            <v>CRJ ST</v>
          </cell>
          <cell r="AW9384">
            <v>2015</v>
          </cell>
          <cell r="AX9384" t="str">
            <v>44</v>
          </cell>
          <cell r="BB9384" t="str">
            <v>CRJ ST</v>
          </cell>
          <cell r="BE9384" t="str">
            <v>44</v>
          </cell>
          <cell r="BF9384" t="str">
            <v>2015-S44</v>
          </cell>
          <cell r="BS9384" t="str">
            <v>Grosselin P</v>
          </cell>
          <cell r="BW9384" t="str">
            <v>14</v>
          </cell>
        </row>
        <row r="9385">
          <cell r="F9385" t="str">
            <v>IMB/51454/C/P0NA</v>
          </cell>
          <cell r="Q9385">
            <v>4</v>
          </cell>
          <cell r="AQ9385" t="str">
            <v>CRJ ST</v>
          </cell>
          <cell r="AW9385">
            <v>2015</v>
          </cell>
          <cell r="AX9385" t="str">
            <v>43</v>
          </cell>
          <cell r="BB9385" t="str">
            <v>CRJ ST</v>
          </cell>
          <cell r="BE9385" t="str">
            <v>43</v>
          </cell>
          <cell r="BF9385" t="str">
            <v>2015-S43</v>
          </cell>
          <cell r="BS9385" t="str">
            <v>Grosselin P</v>
          </cell>
          <cell r="BW9385" t="str">
            <v>44</v>
          </cell>
        </row>
        <row r="9386">
          <cell r="F9386" t="str">
            <v>IMB/51454/X/00UR</v>
          </cell>
          <cell r="Q9386">
            <v>7</v>
          </cell>
          <cell r="AQ9386" t="str">
            <v>CRJ ST</v>
          </cell>
          <cell r="AW9386">
            <v>2015</v>
          </cell>
          <cell r="AX9386" t="str">
            <v>44</v>
          </cell>
          <cell r="BB9386" t="str">
            <v>CRJ ST</v>
          </cell>
          <cell r="BE9386" t="str">
            <v>44</v>
          </cell>
          <cell r="BF9386" t="str">
            <v>2015-S44</v>
          </cell>
          <cell r="BS9386" t="str">
            <v>Grosselin P</v>
          </cell>
          <cell r="BW9386" t="str">
            <v>44</v>
          </cell>
        </row>
        <row r="9387">
          <cell r="F9387" t="str">
            <v>IMB/51454/C/OVQB</v>
          </cell>
          <cell r="Q9387">
            <v>4</v>
          </cell>
          <cell r="AQ9387" t="str">
            <v>CRJ ST</v>
          </cell>
          <cell r="AW9387">
            <v>2015</v>
          </cell>
          <cell r="AX9387" t="str">
            <v>43</v>
          </cell>
          <cell r="BB9387" t="str">
            <v>CRJ ST</v>
          </cell>
          <cell r="BE9387" t="str">
            <v>43</v>
          </cell>
          <cell r="BF9387" t="str">
            <v>2015-S43</v>
          </cell>
          <cell r="BS9387" t="str">
            <v>Grosselin P</v>
          </cell>
          <cell r="BW9387" t="str">
            <v>44</v>
          </cell>
        </row>
        <row r="9388">
          <cell r="F9388" t="str">
            <v>IMB/51454/S/OUBK</v>
          </cell>
          <cell r="Q9388">
            <v>3</v>
          </cell>
          <cell r="AQ9388" t="str">
            <v>Annulé</v>
          </cell>
          <cell r="AW9388" t="str">
            <v/>
          </cell>
          <cell r="AX9388" t="str">
            <v/>
          </cell>
          <cell r="BB9388" t="str">
            <v>Annulé</v>
          </cell>
          <cell r="BE9388" t="str">
            <v/>
          </cell>
          <cell r="BF9388" t="str">
            <v/>
          </cell>
          <cell r="BS9388" t="str">
            <v>Annulé</v>
          </cell>
          <cell r="BW9388" t="str">
            <v/>
          </cell>
        </row>
        <row r="9389">
          <cell r="F9389" t="str">
            <v>IMB/51454/C/OQBX</v>
          </cell>
          <cell r="Q9389">
            <v>4</v>
          </cell>
          <cell r="AQ9389" t="str">
            <v>CRJ ST</v>
          </cell>
          <cell r="AW9389">
            <v>2016</v>
          </cell>
          <cell r="AX9389" t="str">
            <v>11</v>
          </cell>
          <cell r="BB9389" t="str">
            <v>CRJ ST</v>
          </cell>
          <cell r="BE9389" t="str">
            <v>11</v>
          </cell>
          <cell r="BF9389" t="str">
            <v>2016-S11</v>
          </cell>
          <cell r="BS9389" t="str">
            <v>Grosselin P</v>
          </cell>
          <cell r="BW9389" t="str">
            <v>11</v>
          </cell>
        </row>
        <row r="9390">
          <cell r="F9390" t="str">
            <v>IMB/51454/C/OT82</v>
          </cell>
          <cell r="Q9390">
            <v>8</v>
          </cell>
          <cell r="AQ9390" t="str">
            <v>CRJ ST</v>
          </cell>
          <cell r="AW9390">
            <v>2015</v>
          </cell>
          <cell r="AX9390" t="str">
            <v>52</v>
          </cell>
          <cell r="BB9390" t="str">
            <v>CRJ ST</v>
          </cell>
          <cell r="BE9390" t="str">
            <v>52</v>
          </cell>
          <cell r="BF9390" t="str">
            <v>2015-S52</v>
          </cell>
          <cell r="BS9390" t="str">
            <v>Grosselin P</v>
          </cell>
          <cell r="BW9390" t="str">
            <v>52</v>
          </cell>
        </row>
        <row r="9391">
          <cell r="F9391" t="str">
            <v>IMB/51454/C/OUY0</v>
          </cell>
          <cell r="Q9391">
            <v>4</v>
          </cell>
          <cell r="AQ9391" t="str">
            <v>CRJ ST</v>
          </cell>
          <cell r="AW9391">
            <v>2016</v>
          </cell>
          <cell r="AX9391" t="str">
            <v>08</v>
          </cell>
          <cell r="BB9391" t="str">
            <v>CRJ ST</v>
          </cell>
          <cell r="BE9391" t="str">
            <v>08</v>
          </cell>
          <cell r="BF9391" t="str">
            <v>2016-S08</v>
          </cell>
          <cell r="BS9391" t="str">
            <v>Grosselin P</v>
          </cell>
          <cell r="BW9391" t="str">
            <v>09</v>
          </cell>
        </row>
        <row r="9392">
          <cell r="F9392" t="str">
            <v>IMB/51454/C/OVEQ</v>
          </cell>
          <cell r="Q9392">
            <v>5</v>
          </cell>
          <cell r="AQ9392" t="str">
            <v>CRJ ST</v>
          </cell>
          <cell r="AW9392">
            <v>2015</v>
          </cell>
          <cell r="AX9392" t="str">
            <v>44</v>
          </cell>
          <cell r="BB9392" t="str">
            <v>CRJ ST</v>
          </cell>
          <cell r="BE9392" t="str">
            <v>44</v>
          </cell>
          <cell r="BF9392" t="str">
            <v>2015-S44</v>
          </cell>
          <cell r="BS9392" t="str">
            <v>Grosselin P</v>
          </cell>
          <cell r="BW9392" t="str">
            <v>44</v>
          </cell>
        </row>
        <row r="9393">
          <cell r="F9393" t="str">
            <v>IMB/51454/C/OT0O</v>
          </cell>
          <cell r="Q9393">
            <v>1</v>
          </cell>
          <cell r="AQ9393" t="str">
            <v>CRJ ST</v>
          </cell>
          <cell r="AW9393">
            <v>2015</v>
          </cell>
          <cell r="AX9393" t="str">
            <v>47</v>
          </cell>
          <cell r="BB9393" t="str">
            <v>CRJ ST</v>
          </cell>
          <cell r="BE9393" t="str">
            <v>47</v>
          </cell>
          <cell r="BF9393" t="str">
            <v>2015-S47</v>
          </cell>
          <cell r="BS9393" t="str">
            <v>Grosselin P</v>
          </cell>
          <cell r="BW9393" t="str">
            <v>10</v>
          </cell>
        </row>
        <row r="9394">
          <cell r="F9394" t="str">
            <v>IMB/51454/C/P0IZ</v>
          </cell>
          <cell r="Q9394">
            <v>11</v>
          </cell>
          <cell r="AQ9394" t="str">
            <v>CRJ ST</v>
          </cell>
          <cell r="AW9394">
            <v>2015</v>
          </cell>
          <cell r="AX9394" t="str">
            <v>44</v>
          </cell>
          <cell r="BB9394" t="str">
            <v>CRJ ST</v>
          </cell>
          <cell r="BE9394" t="str">
            <v>44</v>
          </cell>
          <cell r="BF9394" t="str">
            <v>2015-S44</v>
          </cell>
          <cell r="BS9394" t="str">
            <v>Grosselin P</v>
          </cell>
          <cell r="BW9394" t="str">
            <v>45</v>
          </cell>
        </row>
        <row r="9395">
          <cell r="F9395" t="str">
            <v>IMB/51454/C/Z0SP</v>
          </cell>
          <cell r="Q9395">
            <v>11</v>
          </cell>
          <cell r="AQ9395" t="str">
            <v>CRJ ST</v>
          </cell>
          <cell r="AW9395">
            <v>2015</v>
          </cell>
          <cell r="AX9395" t="str">
            <v>44</v>
          </cell>
          <cell r="BB9395" t="str">
            <v>CRJ ST</v>
          </cell>
          <cell r="BE9395" t="str">
            <v>44</v>
          </cell>
          <cell r="BF9395" t="str">
            <v>2015-S44</v>
          </cell>
          <cell r="BS9395" t="str">
            <v>Grosselin P</v>
          </cell>
          <cell r="BW9395" t="str">
            <v>45</v>
          </cell>
        </row>
        <row r="9396">
          <cell r="F9396" t="str">
            <v>IMB/51454/C/OWYV</v>
          </cell>
          <cell r="Q9396">
            <v>9</v>
          </cell>
          <cell r="AQ9396" t="str">
            <v>CRJ ST</v>
          </cell>
          <cell r="AW9396">
            <v>2015</v>
          </cell>
          <cell r="AX9396" t="str">
            <v>44</v>
          </cell>
          <cell r="BB9396" t="str">
            <v>CRJ ST</v>
          </cell>
          <cell r="BE9396" t="str">
            <v>44</v>
          </cell>
          <cell r="BF9396" t="str">
            <v>2015-S44</v>
          </cell>
          <cell r="BS9396" t="str">
            <v>Grosselin P</v>
          </cell>
          <cell r="BW9396" t="str">
            <v>45</v>
          </cell>
        </row>
        <row r="9397">
          <cell r="F9397" t="str">
            <v>IMB/51454/C/OVQN</v>
          </cell>
          <cell r="Q9397">
            <v>9</v>
          </cell>
          <cell r="AQ9397" t="str">
            <v>CRJ ST</v>
          </cell>
          <cell r="AW9397">
            <v>2015</v>
          </cell>
          <cell r="AX9397" t="str">
            <v>44</v>
          </cell>
          <cell r="BB9397" t="str">
            <v>CRJ ST</v>
          </cell>
          <cell r="BE9397" t="str">
            <v>44</v>
          </cell>
          <cell r="BF9397" t="str">
            <v>2015-S44</v>
          </cell>
          <cell r="BS9397" t="str">
            <v>Grosselin P</v>
          </cell>
          <cell r="BW9397" t="str">
            <v>45</v>
          </cell>
        </row>
        <row r="9398">
          <cell r="F9398" t="str">
            <v>IMB/51454/C/OVPU</v>
          </cell>
          <cell r="Q9398">
            <v>8</v>
          </cell>
          <cell r="AQ9398" t="str">
            <v>CRJ ST</v>
          </cell>
          <cell r="AW9398">
            <v>2016</v>
          </cell>
          <cell r="AX9398" t="str">
            <v>01</v>
          </cell>
          <cell r="BB9398" t="str">
            <v>CRJ ST</v>
          </cell>
          <cell r="BE9398" t="str">
            <v>01</v>
          </cell>
          <cell r="BF9398" t="str">
            <v>2016-S01</v>
          </cell>
          <cell r="BS9398" t="str">
            <v>Grosselin P</v>
          </cell>
          <cell r="BW9398" t="str">
            <v>01</v>
          </cell>
        </row>
        <row r="9399">
          <cell r="F9399" t="str">
            <v>IMB/51454/C/OVPC</v>
          </cell>
          <cell r="Q9399">
            <v>8</v>
          </cell>
          <cell r="AQ9399" t="str">
            <v>CRJ ST</v>
          </cell>
          <cell r="AW9399">
            <v>2016</v>
          </cell>
          <cell r="AX9399" t="str">
            <v>01</v>
          </cell>
          <cell r="BB9399" t="str">
            <v>CRJ ST</v>
          </cell>
          <cell r="BE9399" t="str">
            <v>01</v>
          </cell>
          <cell r="BF9399" t="str">
            <v>2016-S01</v>
          </cell>
          <cell r="BS9399" t="str">
            <v>Grosselin P</v>
          </cell>
          <cell r="BW9399" t="str">
            <v>01</v>
          </cell>
        </row>
        <row r="9400">
          <cell r="F9400" t="str">
            <v>IMB/51454/C/P0XT</v>
          </cell>
          <cell r="Q9400">
            <v>10</v>
          </cell>
          <cell r="AQ9400" t="str">
            <v>CRJ ST</v>
          </cell>
          <cell r="AW9400">
            <v>2016</v>
          </cell>
          <cell r="AX9400" t="str">
            <v>07</v>
          </cell>
          <cell r="BB9400" t="str">
            <v>CRJ ST</v>
          </cell>
          <cell r="BE9400" t="str">
            <v>07</v>
          </cell>
          <cell r="BF9400" t="str">
            <v>2016-S07</v>
          </cell>
          <cell r="BS9400" t="str">
            <v>Grosselin P</v>
          </cell>
          <cell r="BW9400" t="str">
            <v>07</v>
          </cell>
        </row>
        <row r="9401">
          <cell r="F9401" t="str">
            <v>IMB/51454/C/ODT2</v>
          </cell>
          <cell r="Q9401">
            <v>9</v>
          </cell>
          <cell r="AQ9401" t="str">
            <v>CRJ ST</v>
          </cell>
          <cell r="AW9401">
            <v>2015</v>
          </cell>
          <cell r="AX9401" t="str">
            <v>43</v>
          </cell>
          <cell r="BB9401" t="str">
            <v>CRJ ST</v>
          </cell>
          <cell r="BE9401" t="str">
            <v>43</v>
          </cell>
          <cell r="BF9401" t="str">
            <v>2015-S43</v>
          </cell>
          <cell r="BS9401" t="str">
            <v>Grosselin P</v>
          </cell>
          <cell r="BW9401" t="str">
            <v>43</v>
          </cell>
        </row>
        <row r="9402">
          <cell r="F9402" t="str">
            <v>IMB/51454/C/ODOB</v>
          </cell>
          <cell r="Q9402">
            <v>9</v>
          </cell>
          <cell r="AQ9402" t="str">
            <v>CRJ ST</v>
          </cell>
          <cell r="AW9402">
            <v>2015</v>
          </cell>
          <cell r="AX9402" t="str">
            <v>43</v>
          </cell>
          <cell r="BB9402" t="str">
            <v>CRJ ST</v>
          </cell>
          <cell r="BE9402" t="str">
            <v>43</v>
          </cell>
          <cell r="BF9402" t="str">
            <v>2015-S43</v>
          </cell>
          <cell r="BS9402" t="str">
            <v>Grosselin P</v>
          </cell>
          <cell r="BW9402" t="str">
            <v>43</v>
          </cell>
        </row>
        <row r="9403">
          <cell r="F9403" t="str">
            <v>IMB/51454/C/OU7A</v>
          </cell>
          <cell r="Q9403">
            <v>7</v>
          </cell>
          <cell r="AQ9403" t="str">
            <v>CRJ ST</v>
          </cell>
          <cell r="AW9403">
            <v>2015</v>
          </cell>
          <cell r="AX9403" t="str">
            <v>43</v>
          </cell>
          <cell r="BB9403" t="str">
            <v>CRJ ST</v>
          </cell>
          <cell r="BE9403" t="str">
            <v>43</v>
          </cell>
          <cell r="BF9403" t="str">
            <v>2015-S43</v>
          </cell>
          <cell r="BS9403" t="str">
            <v>Grosselin P</v>
          </cell>
          <cell r="BW9403" t="str">
            <v>43</v>
          </cell>
        </row>
        <row r="9404">
          <cell r="F9404" t="str">
            <v>IMB/51454/C/XDUE</v>
          </cell>
          <cell r="Q9404">
            <v>4</v>
          </cell>
          <cell r="AQ9404" t="str">
            <v>CRJ ST</v>
          </cell>
          <cell r="AW9404">
            <v>2015</v>
          </cell>
          <cell r="AX9404" t="str">
            <v>43</v>
          </cell>
          <cell r="BB9404" t="str">
            <v>CRJ ST</v>
          </cell>
          <cell r="BE9404" t="str">
            <v>43</v>
          </cell>
          <cell r="BF9404" t="str">
            <v>2015-S43</v>
          </cell>
          <cell r="BS9404" t="str">
            <v>Grosselin P</v>
          </cell>
          <cell r="BW9404" t="str">
            <v>44</v>
          </cell>
        </row>
        <row r="9405">
          <cell r="F9405" t="str">
            <v>IMB/51454/C/P0BE</v>
          </cell>
          <cell r="Q9405">
            <v>10</v>
          </cell>
          <cell r="AQ9405" t="str">
            <v>CRJ ST</v>
          </cell>
          <cell r="AW9405">
            <v>2015</v>
          </cell>
          <cell r="AX9405" t="str">
            <v>44</v>
          </cell>
          <cell r="BB9405" t="str">
            <v>CRJ ST</v>
          </cell>
          <cell r="BE9405" t="str">
            <v>44</v>
          </cell>
          <cell r="BF9405" t="str">
            <v>2015-S44</v>
          </cell>
          <cell r="BS9405" t="str">
            <v>Grosselin P</v>
          </cell>
          <cell r="BW9405" t="str">
            <v>44</v>
          </cell>
        </row>
        <row r="9406">
          <cell r="F9406" t="str">
            <v>IMB/51454/C/OU7U</v>
          </cell>
          <cell r="Q9406">
            <v>6</v>
          </cell>
          <cell r="AQ9406" t="str">
            <v>CRJ ST</v>
          </cell>
          <cell r="AW9406">
            <v>2015</v>
          </cell>
          <cell r="AX9406" t="str">
            <v>43</v>
          </cell>
          <cell r="BB9406" t="str">
            <v>CRJ ST</v>
          </cell>
          <cell r="BE9406" t="str">
            <v>43</v>
          </cell>
          <cell r="BF9406" t="str">
            <v>2015-S43</v>
          </cell>
          <cell r="BS9406" t="str">
            <v>Grosselin P</v>
          </cell>
          <cell r="BW9406" t="str">
            <v>43</v>
          </cell>
        </row>
        <row r="9407">
          <cell r="F9407" t="str">
            <v>IMB/51454/C/P0WJ</v>
          </cell>
          <cell r="Q9407">
            <v>7</v>
          </cell>
          <cell r="AQ9407" t="str">
            <v>CRJ ST</v>
          </cell>
          <cell r="AW9407">
            <v>2015</v>
          </cell>
          <cell r="AX9407" t="str">
            <v>44</v>
          </cell>
          <cell r="BB9407" t="str">
            <v>CRJ ST</v>
          </cell>
          <cell r="BE9407" t="str">
            <v>44</v>
          </cell>
          <cell r="BF9407" t="str">
            <v>2015-S44</v>
          </cell>
          <cell r="BS9407" t="str">
            <v>Grosselin P</v>
          </cell>
          <cell r="BW9407" t="str">
            <v>44</v>
          </cell>
        </row>
        <row r="9408">
          <cell r="F9408" t="str">
            <v>IMB/51454/C/OEPU</v>
          </cell>
          <cell r="Q9408">
            <v>6</v>
          </cell>
          <cell r="AQ9408" t="str">
            <v>CRJ ST</v>
          </cell>
          <cell r="AW9408">
            <v>2015</v>
          </cell>
          <cell r="AX9408" t="str">
            <v>44</v>
          </cell>
          <cell r="BB9408" t="str">
            <v>CRJ ST</v>
          </cell>
          <cell r="BE9408" t="str">
            <v>44</v>
          </cell>
          <cell r="BF9408" t="str">
            <v>2015-S44</v>
          </cell>
          <cell r="BS9408" t="str">
            <v>Grosselin P</v>
          </cell>
          <cell r="BW9408" t="str">
            <v>44</v>
          </cell>
        </row>
        <row r="9409">
          <cell r="F9409" t="str">
            <v>IMB/51454/C/OUMG</v>
          </cell>
          <cell r="Q9409">
            <v>6</v>
          </cell>
          <cell r="AQ9409" t="str">
            <v>CRJ ST</v>
          </cell>
          <cell r="AW9409">
            <v>2015</v>
          </cell>
          <cell r="AX9409" t="str">
            <v>43</v>
          </cell>
          <cell r="BB9409" t="str">
            <v>CRJ ST</v>
          </cell>
          <cell r="BE9409" t="str">
            <v>43</v>
          </cell>
          <cell r="BF9409" t="str">
            <v>2015-S43</v>
          </cell>
          <cell r="BS9409" t="str">
            <v>Grosselin P</v>
          </cell>
          <cell r="BW9409" t="str">
            <v>44</v>
          </cell>
        </row>
        <row r="9410">
          <cell r="F9410" t="str">
            <v>IMB/51454/C/OTPR</v>
          </cell>
          <cell r="Q9410">
            <v>6</v>
          </cell>
          <cell r="AQ9410" t="str">
            <v>CRJ ST</v>
          </cell>
          <cell r="AW9410">
            <v>2015</v>
          </cell>
          <cell r="AX9410" t="str">
            <v>43</v>
          </cell>
          <cell r="BB9410" t="str">
            <v>CRJ ST</v>
          </cell>
          <cell r="BE9410" t="str">
            <v>43</v>
          </cell>
          <cell r="BF9410" t="str">
            <v>2015-S43</v>
          </cell>
          <cell r="BS9410" t="str">
            <v>Grosselin P</v>
          </cell>
          <cell r="BW9410" t="str">
            <v>43</v>
          </cell>
        </row>
        <row r="9411">
          <cell r="F9411" t="str">
            <v>IMB/51454/C/00EV</v>
          </cell>
          <cell r="Q9411">
            <v>31</v>
          </cell>
          <cell r="AQ9411" t="str">
            <v>CRJ ST</v>
          </cell>
          <cell r="AW9411">
            <v>2015</v>
          </cell>
          <cell r="AX9411" t="str">
            <v>43</v>
          </cell>
          <cell r="BB9411" t="str">
            <v>CRJ ST</v>
          </cell>
          <cell r="BE9411" t="str">
            <v>43</v>
          </cell>
          <cell r="BF9411" t="str">
            <v>2015-S43</v>
          </cell>
          <cell r="BS9411" t="str">
            <v>Grosselin P</v>
          </cell>
          <cell r="BW9411" t="str">
            <v>44</v>
          </cell>
        </row>
        <row r="9412">
          <cell r="F9412" t="str">
            <v>IMB/51454/C/00EX</v>
          </cell>
          <cell r="Q9412">
            <v>31</v>
          </cell>
          <cell r="AQ9412" t="str">
            <v>CRJ ST</v>
          </cell>
          <cell r="AW9412">
            <v>2015</v>
          </cell>
          <cell r="AX9412" t="str">
            <v>43</v>
          </cell>
          <cell r="BB9412" t="str">
            <v>CRJ ST</v>
          </cell>
          <cell r="BE9412" t="str">
            <v>43</v>
          </cell>
          <cell r="BF9412" t="str">
            <v>2015-S43</v>
          </cell>
          <cell r="BS9412" t="str">
            <v>Grosselin P</v>
          </cell>
          <cell r="BW9412" t="str">
            <v>44</v>
          </cell>
        </row>
        <row r="9413">
          <cell r="F9413" t="str">
            <v>IMB/51454/C/00EZ</v>
          </cell>
          <cell r="Q9413">
            <v>31</v>
          </cell>
          <cell r="AQ9413" t="str">
            <v>CRJ ST</v>
          </cell>
          <cell r="AW9413">
            <v>2015</v>
          </cell>
          <cell r="AX9413" t="str">
            <v>43</v>
          </cell>
          <cell r="BB9413" t="str">
            <v>CRJ ST</v>
          </cell>
          <cell r="BE9413" t="str">
            <v>43</v>
          </cell>
          <cell r="BF9413" t="str">
            <v>2015-S43</v>
          </cell>
          <cell r="BS9413" t="str">
            <v>Grosselin P</v>
          </cell>
          <cell r="BW9413" t="str">
            <v>44</v>
          </cell>
        </row>
        <row r="9414">
          <cell r="F9414" t="str">
            <v>IMB/51454/X/01IF</v>
          </cell>
          <cell r="Q9414">
            <v>32</v>
          </cell>
          <cell r="AQ9414" t="str">
            <v>CRJ ST</v>
          </cell>
          <cell r="AW9414">
            <v>2015</v>
          </cell>
          <cell r="AX9414" t="str">
            <v>43</v>
          </cell>
          <cell r="BB9414" t="str">
            <v>CRJ ST</v>
          </cell>
          <cell r="BE9414" t="str">
            <v>43</v>
          </cell>
          <cell r="BF9414" t="str">
            <v>2015-S43</v>
          </cell>
          <cell r="BS9414" t="str">
            <v>Grosselin P</v>
          </cell>
          <cell r="BW9414" t="str">
            <v>44</v>
          </cell>
        </row>
        <row r="9415">
          <cell r="F9415" t="str">
            <v>IMB/51454/C/ODRD</v>
          </cell>
          <cell r="Q9415">
            <v>4</v>
          </cell>
          <cell r="AQ9415" t="str">
            <v>CRJ ST</v>
          </cell>
          <cell r="AW9415">
            <v>2015</v>
          </cell>
          <cell r="AX9415" t="str">
            <v>44</v>
          </cell>
          <cell r="BB9415" t="str">
            <v>CRJ ST</v>
          </cell>
          <cell r="BE9415" t="str">
            <v>44</v>
          </cell>
          <cell r="BF9415" t="str">
            <v>2015-S44</v>
          </cell>
          <cell r="BS9415" t="str">
            <v>Grosselin P</v>
          </cell>
          <cell r="BW9415" t="str">
            <v>44</v>
          </cell>
        </row>
        <row r="9416">
          <cell r="F9416" t="str">
            <v>IMB/51454/C/OX5X</v>
          </cell>
          <cell r="Q9416">
            <v>68</v>
          </cell>
          <cell r="AQ9416" t="str">
            <v>CRJ ST</v>
          </cell>
          <cell r="AW9416">
            <v>2015</v>
          </cell>
          <cell r="AX9416" t="str">
            <v>44</v>
          </cell>
          <cell r="BB9416" t="str">
            <v>CRJ ST</v>
          </cell>
          <cell r="BE9416" t="str">
            <v>44</v>
          </cell>
          <cell r="BF9416" t="str">
            <v>2015-S44</v>
          </cell>
          <cell r="BS9416" t="str">
            <v>Grosselin P</v>
          </cell>
          <cell r="BW9416" t="str">
            <v>46</v>
          </cell>
        </row>
        <row r="9417">
          <cell r="F9417" t="str">
            <v>IMB/51454/S/OMSB</v>
          </cell>
          <cell r="Q9417">
            <v>5</v>
          </cell>
          <cell r="AQ9417" t="str">
            <v>CRJ ST</v>
          </cell>
          <cell r="AW9417">
            <v>2015</v>
          </cell>
          <cell r="AX9417" t="str">
            <v>44</v>
          </cell>
          <cell r="BB9417" t="str">
            <v>CRJ ST</v>
          </cell>
          <cell r="BE9417" t="str">
            <v>44</v>
          </cell>
          <cell r="BF9417" t="str">
            <v>2015-S44</v>
          </cell>
          <cell r="BS9417" t="str">
            <v>Grosselin P</v>
          </cell>
          <cell r="BW9417" t="str">
            <v>44</v>
          </cell>
        </row>
        <row r="9418">
          <cell r="F9418" t="str">
            <v>IMB/51454/C/00RB</v>
          </cell>
          <cell r="Q9418">
            <v>24</v>
          </cell>
          <cell r="AQ9418" t="str">
            <v>CRJ ST</v>
          </cell>
          <cell r="AW9418">
            <v>2015</v>
          </cell>
          <cell r="AX9418" t="str">
            <v>52</v>
          </cell>
          <cell r="BB9418" t="str">
            <v>CRJ ST</v>
          </cell>
          <cell r="BE9418" t="str">
            <v>52</v>
          </cell>
          <cell r="BF9418" t="str">
            <v>2015-S52</v>
          </cell>
          <cell r="BS9418" t="str">
            <v>Grosselin P</v>
          </cell>
          <cell r="BW9418" t="str">
            <v>52</v>
          </cell>
        </row>
        <row r="9419">
          <cell r="F9419" t="str">
            <v>IMB/51454/C/00RC</v>
          </cell>
          <cell r="Q9419">
            <v>24</v>
          </cell>
          <cell r="AQ9419" t="str">
            <v>CRJ ST</v>
          </cell>
          <cell r="AW9419">
            <v>2015</v>
          </cell>
          <cell r="AX9419" t="str">
            <v>52</v>
          </cell>
          <cell r="BB9419" t="str">
            <v>CRJ ST</v>
          </cell>
          <cell r="BE9419" t="str">
            <v>52</v>
          </cell>
          <cell r="BF9419" t="str">
            <v>2015-S52</v>
          </cell>
          <cell r="BS9419" t="str">
            <v>Grosselin P</v>
          </cell>
          <cell r="BW9419" t="str">
            <v>52</v>
          </cell>
        </row>
        <row r="9420">
          <cell r="F9420" t="str">
            <v>IMB/51454/C/00RD</v>
          </cell>
          <cell r="Q9420">
            <v>24</v>
          </cell>
          <cell r="AQ9420" t="str">
            <v>CRJ ST</v>
          </cell>
          <cell r="AW9420">
            <v>2015</v>
          </cell>
          <cell r="AX9420" t="str">
            <v>52</v>
          </cell>
          <cell r="BB9420" t="str">
            <v>CRJ ST</v>
          </cell>
          <cell r="BE9420" t="str">
            <v>52</v>
          </cell>
          <cell r="BF9420" t="str">
            <v>2015-S52</v>
          </cell>
          <cell r="BS9420" t="str">
            <v>Grosselin P</v>
          </cell>
          <cell r="BW9420" t="str">
            <v>52</v>
          </cell>
        </row>
        <row r="9421">
          <cell r="F9421" t="str">
            <v>IMB/51454/C/OMMZ</v>
          </cell>
          <cell r="Q9421">
            <v>6</v>
          </cell>
          <cell r="AQ9421" t="str">
            <v>CRJ ST</v>
          </cell>
          <cell r="AW9421">
            <v>2015</v>
          </cell>
          <cell r="AX9421" t="str">
            <v>51</v>
          </cell>
          <cell r="BB9421" t="str">
            <v>CRJ ST</v>
          </cell>
          <cell r="BE9421" t="str">
            <v>51</v>
          </cell>
          <cell r="BF9421" t="str">
            <v>2015-S51</v>
          </cell>
          <cell r="BS9421" t="str">
            <v>Grosselin P</v>
          </cell>
          <cell r="BW9421" t="str">
            <v>51</v>
          </cell>
        </row>
        <row r="9422">
          <cell r="F9422" t="str">
            <v>IMB/51454/C/OT31</v>
          </cell>
          <cell r="Q9422">
            <v>7</v>
          </cell>
          <cell r="AQ9422" t="str">
            <v>CRJ ST</v>
          </cell>
          <cell r="AW9422">
            <v>2016</v>
          </cell>
          <cell r="AX9422" t="str">
            <v>03</v>
          </cell>
          <cell r="BB9422" t="str">
            <v>CRJ ST</v>
          </cell>
          <cell r="BE9422" t="str">
            <v>03</v>
          </cell>
          <cell r="BF9422" t="str">
            <v>2016-S03</v>
          </cell>
          <cell r="BS9422" t="str">
            <v>Grosselin P</v>
          </cell>
          <cell r="BW9422" t="str">
            <v>04</v>
          </cell>
        </row>
        <row r="9423">
          <cell r="F9423" t="str">
            <v>IMB/51454/C/OICU</v>
          </cell>
          <cell r="Q9423">
            <v>4</v>
          </cell>
          <cell r="AQ9423" t="str">
            <v>CRJ ST</v>
          </cell>
          <cell r="AW9423">
            <v>2015</v>
          </cell>
          <cell r="AX9423" t="str">
            <v>51</v>
          </cell>
          <cell r="BB9423" t="str">
            <v>CRJ ST</v>
          </cell>
          <cell r="BE9423" t="str">
            <v>51</v>
          </cell>
          <cell r="BF9423" t="str">
            <v>2015-S51</v>
          </cell>
          <cell r="BS9423" t="str">
            <v>Grosselin P</v>
          </cell>
          <cell r="BW9423" t="str">
            <v>51</v>
          </cell>
        </row>
        <row r="9424">
          <cell r="F9424" t="str">
            <v>IMB/51454/C/OV9D</v>
          </cell>
          <cell r="Q9424">
            <v>4</v>
          </cell>
          <cell r="AQ9424" t="str">
            <v>CRJ ST</v>
          </cell>
          <cell r="AW9424">
            <v>2016</v>
          </cell>
          <cell r="AX9424" t="str">
            <v>02</v>
          </cell>
          <cell r="BB9424" t="str">
            <v>CRJ ST</v>
          </cell>
          <cell r="BE9424" t="str">
            <v>02</v>
          </cell>
          <cell r="BF9424" t="str">
            <v>2016-S02</v>
          </cell>
          <cell r="BS9424" t="str">
            <v>Grosselin P</v>
          </cell>
          <cell r="BW9424" t="str">
            <v>03</v>
          </cell>
        </row>
        <row r="9425">
          <cell r="F9425" t="str">
            <v>IMB/51454/C/OSVK</v>
          </cell>
          <cell r="Q9425">
            <v>8</v>
          </cell>
          <cell r="AQ9425" t="str">
            <v>CRJ ST</v>
          </cell>
          <cell r="AW9425">
            <v>2015</v>
          </cell>
          <cell r="AX9425" t="str">
            <v>51</v>
          </cell>
          <cell r="BB9425" t="str">
            <v>CRJ ST</v>
          </cell>
          <cell r="BE9425" t="str">
            <v>51</v>
          </cell>
          <cell r="BF9425" t="str">
            <v>2015-S51</v>
          </cell>
          <cell r="BS9425" t="str">
            <v>Grosselin P</v>
          </cell>
          <cell r="BW9425" t="str">
            <v>07</v>
          </cell>
        </row>
        <row r="9426">
          <cell r="F9426" t="str">
            <v>IMB/51454/S/ORAC</v>
          </cell>
          <cell r="Q9426">
            <v>7</v>
          </cell>
          <cell r="AQ9426" t="str">
            <v>CRJ ST</v>
          </cell>
          <cell r="AW9426">
            <v>2015</v>
          </cell>
          <cell r="AX9426" t="str">
            <v>51</v>
          </cell>
          <cell r="BB9426" t="str">
            <v>CRJ ST</v>
          </cell>
          <cell r="BE9426" t="str">
            <v>51</v>
          </cell>
          <cell r="BF9426" t="str">
            <v>2015-S51</v>
          </cell>
          <cell r="BS9426" t="str">
            <v>Grosselin P</v>
          </cell>
          <cell r="BW9426" t="str">
            <v>51</v>
          </cell>
        </row>
        <row r="9427">
          <cell r="F9427" t="str">
            <v>IMB/51454/X/030I</v>
          </cell>
          <cell r="Q9427">
            <v>7</v>
          </cell>
          <cell r="AQ9427" t="str">
            <v>CRJ ST</v>
          </cell>
          <cell r="AW9427">
            <v>2015</v>
          </cell>
          <cell r="AX9427" t="str">
            <v>47</v>
          </cell>
          <cell r="BB9427" t="str">
            <v>CRJ ST</v>
          </cell>
          <cell r="BE9427" t="str">
            <v>47</v>
          </cell>
          <cell r="BF9427" t="str">
            <v>2015-S47</v>
          </cell>
          <cell r="BS9427" t="str">
            <v>Grosselin P</v>
          </cell>
          <cell r="BW9427" t="str">
            <v>10</v>
          </cell>
        </row>
        <row r="9428">
          <cell r="F9428" t="str">
            <v>IMB/51454/S/OVB4</v>
          </cell>
          <cell r="Q9428">
            <v>1</v>
          </cell>
          <cell r="AQ9428" t="str">
            <v>CRJ ST</v>
          </cell>
          <cell r="AW9428">
            <v>2016</v>
          </cell>
          <cell r="AX9428" t="str">
            <v>02</v>
          </cell>
          <cell r="BB9428" t="str">
            <v>CRJ ST</v>
          </cell>
          <cell r="BE9428" t="str">
            <v>02</v>
          </cell>
          <cell r="BF9428" t="str">
            <v>2016-S02</v>
          </cell>
          <cell r="BS9428" t="str">
            <v>Grosselin P</v>
          </cell>
          <cell r="BW9428" t="str">
            <v>03</v>
          </cell>
        </row>
        <row r="9429">
          <cell r="F9429" t="str">
            <v>IMB/51454/X/030Z</v>
          </cell>
          <cell r="Q9429">
            <v>4</v>
          </cell>
          <cell r="AQ9429" t="str">
            <v>CRJ ST</v>
          </cell>
          <cell r="AW9429">
            <v>2015</v>
          </cell>
          <cell r="AX9429" t="str">
            <v>43</v>
          </cell>
          <cell r="BB9429" t="str">
            <v>CRJ ST</v>
          </cell>
          <cell r="BE9429" t="str">
            <v>43</v>
          </cell>
          <cell r="BF9429" t="str">
            <v>2015-S43</v>
          </cell>
          <cell r="BS9429" t="str">
            <v>Grosselin P</v>
          </cell>
          <cell r="BW9429" t="str">
            <v>43</v>
          </cell>
        </row>
        <row r="9430">
          <cell r="F9430" t="str">
            <v>IMB/51454/C/003Z</v>
          </cell>
          <cell r="Q9430">
            <v>22</v>
          </cell>
          <cell r="AQ9430" t="str">
            <v>SETRS ST</v>
          </cell>
          <cell r="AW9430">
            <v>2015</v>
          </cell>
          <cell r="AX9430" t="str">
            <v>47</v>
          </cell>
          <cell r="BB9430" t="str">
            <v>TELCOM ST</v>
          </cell>
          <cell r="BE9430" t="str">
            <v>50</v>
          </cell>
          <cell r="BF9430" t="str">
            <v>2015-S50</v>
          </cell>
          <cell r="BS9430" t="str">
            <v>Grosselin P</v>
          </cell>
          <cell r="BW9430" t="str">
            <v>04</v>
          </cell>
        </row>
        <row r="9431">
          <cell r="F9431" t="str">
            <v>IMB/51454/C/0040</v>
          </cell>
          <cell r="Q9431">
            <v>22</v>
          </cell>
          <cell r="AQ9431" t="str">
            <v>SETRS ST</v>
          </cell>
          <cell r="AW9431">
            <v>2015</v>
          </cell>
          <cell r="AX9431" t="str">
            <v>47</v>
          </cell>
          <cell r="BB9431" t="str">
            <v>TELCOM ST</v>
          </cell>
          <cell r="BE9431" t="str">
            <v>50</v>
          </cell>
          <cell r="BF9431" t="str">
            <v>2015-S50</v>
          </cell>
          <cell r="BS9431" t="str">
            <v>Grosselin P</v>
          </cell>
          <cell r="BW9431" t="str">
            <v>04</v>
          </cell>
        </row>
        <row r="9432">
          <cell r="F9432" t="str">
            <v>IMB/51454/C/OB51</v>
          </cell>
          <cell r="Q9432">
            <v>10</v>
          </cell>
          <cell r="AQ9432" t="str">
            <v>SETRS ST</v>
          </cell>
          <cell r="AW9432">
            <v>2015</v>
          </cell>
          <cell r="AX9432" t="str">
            <v>48</v>
          </cell>
          <cell r="BB9432" t="str">
            <v>TELCOM ST</v>
          </cell>
          <cell r="BE9432" t="str">
            <v>11</v>
          </cell>
          <cell r="BF9432" t="str">
            <v>2016-S11</v>
          </cell>
          <cell r="BS9432" t="str">
            <v>Debrauwer J</v>
          </cell>
          <cell r="BW9432" t="str">
            <v>11</v>
          </cell>
        </row>
        <row r="9433">
          <cell r="F9433" t="str">
            <v>IMB/51454/C/OB7Q</v>
          </cell>
          <cell r="Q9433">
            <v>10</v>
          </cell>
          <cell r="AQ9433" t="str">
            <v>SETRS ST</v>
          </cell>
          <cell r="AW9433">
            <v>2015</v>
          </cell>
          <cell r="AX9433" t="str">
            <v>48</v>
          </cell>
          <cell r="BB9433" t="str">
            <v>TELCOM ST</v>
          </cell>
          <cell r="BE9433" t="str">
            <v>11</v>
          </cell>
          <cell r="BF9433" t="str">
            <v>2016-S11</v>
          </cell>
          <cell r="BS9433" t="str">
            <v>Debrauwer J</v>
          </cell>
          <cell r="BW9433" t="str">
            <v>11</v>
          </cell>
        </row>
        <row r="9434">
          <cell r="F9434" t="str">
            <v>IMB/51454/C/OENY</v>
          </cell>
          <cell r="Q9434">
            <v>30</v>
          </cell>
          <cell r="AQ9434" t="str">
            <v>SETRS ST</v>
          </cell>
          <cell r="AW9434">
            <v>2015</v>
          </cell>
          <cell r="AX9434" t="str">
            <v>50</v>
          </cell>
          <cell r="BB9434" t="str">
            <v>Bal T</v>
          </cell>
          <cell r="BE9434" t="str">
            <v>01</v>
          </cell>
          <cell r="BF9434" t="str">
            <v>2016-S01</v>
          </cell>
          <cell r="BS9434" t="str">
            <v>Bal T</v>
          </cell>
          <cell r="BW9434" t="str">
            <v>01</v>
          </cell>
        </row>
        <row r="9435">
          <cell r="F9435" t="str">
            <v>IMB/51454/C/OF3C</v>
          </cell>
          <cell r="Q9435">
            <v>31</v>
          </cell>
          <cell r="AQ9435" t="str">
            <v>SETRS ST</v>
          </cell>
          <cell r="AW9435">
            <v>2015</v>
          </cell>
          <cell r="AX9435" t="str">
            <v>50</v>
          </cell>
          <cell r="BB9435" t="str">
            <v>Bal T</v>
          </cell>
          <cell r="BE9435" t="str">
            <v>01</v>
          </cell>
          <cell r="BF9435" t="str">
            <v>2016-S01</v>
          </cell>
          <cell r="BS9435" t="str">
            <v>Bal T</v>
          </cell>
          <cell r="BW9435" t="str">
            <v>01</v>
          </cell>
        </row>
        <row r="9436">
          <cell r="F9436" t="str">
            <v>IMB/51454/C/OHAP</v>
          </cell>
          <cell r="Q9436">
            <v>6</v>
          </cell>
          <cell r="AQ9436" t="str">
            <v>SETRS ST</v>
          </cell>
          <cell r="AW9436">
            <v>2015</v>
          </cell>
          <cell r="AX9436" t="str">
            <v>48</v>
          </cell>
          <cell r="BB9436" t="str">
            <v>TELCOM ST</v>
          </cell>
          <cell r="BE9436" t="str">
            <v>49</v>
          </cell>
          <cell r="BF9436" t="str">
            <v>2015-S49</v>
          </cell>
          <cell r="BS9436" t="str">
            <v>Grosselin P</v>
          </cell>
          <cell r="BW9436" t="str">
            <v>50</v>
          </cell>
        </row>
        <row r="9437">
          <cell r="F9437" t="str">
            <v>IMB/51454/C/OHN8</v>
          </cell>
          <cell r="Q9437">
            <v>5</v>
          </cell>
          <cell r="AQ9437" t="str">
            <v>SETRS ST</v>
          </cell>
          <cell r="AW9437">
            <v>2015</v>
          </cell>
          <cell r="AX9437" t="str">
            <v>49</v>
          </cell>
          <cell r="BB9437" t="str">
            <v>Marchetti N</v>
          </cell>
          <cell r="BE9437" t="str">
            <v>50</v>
          </cell>
          <cell r="BF9437" t="str">
            <v>2015-S50</v>
          </cell>
          <cell r="BS9437" t="str">
            <v>Marchetti N</v>
          </cell>
          <cell r="BW9437" t="str">
            <v>50</v>
          </cell>
        </row>
        <row r="9438">
          <cell r="F9438" t="str">
            <v>IMB/51454/C/OJ7Z</v>
          </cell>
          <cell r="Q9438">
            <v>9</v>
          </cell>
          <cell r="AQ9438" t="str">
            <v>SETRS ST</v>
          </cell>
          <cell r="AW9438">
            <v>2015</v>
          </cell>
          <cell r="AX9438" t="str">
            <v>48</v>
          </cell>
          <cell r="BB9438" t="str">
            <v>TELCOM ST</v>
          </cell>
          <cell r="BE9438" t="str">
            <v>49</v>
          </cell>
          <cell r="BF9438" t="str">
            <v>2015-S49</v>
          </cell>
          <cell r="BS9438" t="str">
            <v>Grosselin P</v>
          </cell>
          <cell r="BW9438" t="str">
            <v>50</v>
          </cell>
        </row>
        <row r="9439">
          <cell r="F9439" t="str">
            <v>IMB/51454/C/OLIB</v>
          </cell>
          <cell r="Q9439">
            <v>13</v>
          </cell>
          <cell r="AQ9439" t="str">
            <v>SETRS ST</v>
          </cell>
          <cell r="AW9439">
            <v>2015</v>
          </cell>
          <cell r="AX9439" t="str">
            <v>48</v>
          </cell>
          <cell r="BB9439" t="str">
            <v>TELCOM ST</v>
          </cell>
          <cell r="BE9439" t="str">
            <v>50</v>
          </cell>
          <cell r="BF9439" t="str">
            <v>2015-S50</v>
          </cell>
          <cell r="BS9439" t="str">
            <v>Grosselin P</v>
          </cell>
          <cell r="BW9439" t="str">
            <v>50</v>
          </cell>
        </row>
        <row r="9440">
          <cell r="F9440" t="str">
            <v>IMB/51454/C/OLO9</v>
          </cell>
          <cell r="Q9440">
            <v>4</v>
          </cell>
          <cell r="AQ9440" t="str">
            <v>CRJ ST</v>
          </cell>
          <cell r="AW9440">
            <v>2015</v>
          </cell>
          <cell r="AX9440" t="str">
            <v>51</v>
          </cell>
          <cell r="BB9440" t="str">
            <v>CRJ ST</v>
          </cell>
          <cell r="BE9440" t="str">
            <v>51</v>
          </cell>
          <cell r="BF9440" t="str">
            <v>2015-S51</v>
          </cell>
          <cell r="BS9440" t="str">
            <v>Grosselin P</v>
          </cell>
          <cell r="BW9440" t="str">
            <v>51</v>
          </cell>
        </row>
        <row r="9441">
          <cell r="F9441" t="str">
            <v>IMB/51454/C/OM5J</v>
          </cell>
          <cell r="Q9441">
            <v>8</v>
          </cell>
          <cell r="AQ9441" t="str">
            <v>CRJ ST</v>
          </cell>
          <cell r="AW9441">
            <v>2015</v>
          </cell>
          <cell r="AX9441" t="str">
            <v>51</v>
          </cell>
          <cell r="BB9441" t="str">
            <v>CRJ ST</v>
          </cell>
          <cell r="BE9441" t="str">
            <v>51</v>
          </cell>
          <cell r="BF9441" t="str">
            <v>2015-S51</v>
          </cell>
          <cell r="BS9441" t="str">
            <v>Grosselin P</v>
          </cell>
          <cell r="BW9441" t="str">
            <v>51</v>
          </cell>
        </row>
        <row r="9442">
          <cell r="F9442" t="str">
            <v>IMB/51454/C/OPSK</v>
          </cell>
          <cell r="Q9442">
            <v>7</v>
          </cell>
          <cell r="AQ9442" t="str">
            <v>CRJ ST</v>
          </cell>
          <cell r="AW9442">
            <v>2015</v>
          </cell>
          <cell r="AX9442" t="str">
            <v>51</v>
          </cell>
          <cell r="BB9442" t="str">
            <v>CRJ ST</v>
          </cell>
          <cell r="BE9442" t="str">
            <v>51</v>
          </cell>
          <cell r="BF9442" t="str">
            <v>2015-S51</v>
          </cell>
          <cell r="BS9442" t="str">
            <v>Grosselin P</v>
          </cell>
          <cell r="BW9442" t="str">
            <v>52</v>
          </cell>
        </row>
        <row r="9443">
          <cell r="F9443" t="str">
            <v>IMB/51454/C/OR6Z</v>
          </cell>
          <cell r="Q9443">
            <v>8</v>
          </cell>
          <cell r="AQ9443" t="str">
            <v>CRJ ST</v>
          </cell>
          <cell r="AW9443">
            <v>2015</v>
          </cell>
          <cell r="AX9443" t="str">
            <v>52</v>
          </cell>
          <cell r="BB9443" t="str">
            <v>CRJ ST</v>
          </cell>
          <cell r="BE9443" t="str">
            <v>52</v>
          </cell>
          <cell r="BF9443" t="str">
            <v>2015-S52</v>
          </cell>
          <cell r="BS9443" t="str">
            <v>Grosselin P</v>
          </cell>
          <cell r="BW9443" t="str">
            <v>52</v>
          </cell>
        </row>
        <row r="9444">
          <cell r="F9444" t="str">
            <v>IMB/51454/C/OR7R</v>
          </cell>
          <cell r="Q9444">
            <v>8</v>
          </cell>
          <cell r="AQ9444" t="str">
            <v>CRJ ST</v>
          </cell>
          <cell r="AW9444">
            <v>2015</v>
          </cell>
          <cell r="AX9444" t="str">
            <v>51</v>
          </cell>
          <cell r="BB9444" t="str">
            <v>CRJ ST</v>
          </cell>
          <cell r="BE9444" t="str">
            <v>51</v>
          </cell>
          <cell r="BF9444" t="str">
            <v>2015-S51</v>
          </cell>
          <cell r="BS9444" t="str">
            <v>Grosselin P</v>
          </cell>
          <cell r="BW9444" t="str">
            <v>52</v>
          </cell>
        </row>
        <row r="9445">
          <cell r="F9445" t="str">
            <v>IMB/51454/C/ORFZ</v>
          </cell>
          <cell r="Q9445">
            <v>4</v>
          </cell>
          <cell r="AQ9445" t="str">
            <v>SETRS ST</v>
          </cell>
          <cell r="AW9445">
            <v>2015</v>
          </cell>
          <cell r="AX9445" t="str">
            <v>48</v>
          </cell>
          <cell r="BB9445" t="str">
            <v>TELCOM ST</v>
          </cell>
          <cell r="BE9445" t="str">
            <v>50</v>
          </cell>
          <cell r="BF9445" t="str">
            <v>2015-S50</v>
          </cell>
          <cell r="BS9445" t="str">
            <v>Grosselin P</v>
          </cell>
          <cell r="BW9445" t="str">
            <v>02</v>
          </cell>
        </row>
        <row r="9446">
          <cell r="F9446" t="str">
            <v>IMB/51454/C/ORJ4</v>
          </cell>
          <cell r="Q9446">
            <v>5</v>
          </cell>
          <cell r="AQ9446" t="str">
            <v>CRJ ST</v>
          </cell>
          <cell r="AW9446">
            <v>2015</v>
          </cell>
          <cell r="AX9446" t="str">
            <v>52</v>
          </cell>
          <cell r="BB9446" t="str">
            <v>CRJ ST</v>
          </cell>
          <cell r="BE9446" t="str">
            <v>52</v>
          </cell>
          <cell r="BF9446" t="str">
            <v>2015-S52</v>
          </cell>
          <cell r="BS9446" t="str">
            <v>Grosselin P</v>
          </cell>
          <cell r="BW9446" t="str">
            <v>01</v>
          </cell>
        </row>
        <row r="9447">
          <cell r="F9447" t="str">
            <v>IMB/51454/C/OSCJ</v>
          </cell>
          <cell r="Q9447">
            <v>9</v>
          </cell>
          <cell r="AQ9447" t="str">
            <v>SETRS ST</v>
          </cell>
          <cell r="AW9447" t="str">
            <v/>
          </cell>
          <cell r="AX9447" t="str">
            <v/>
          </cell>
          <cell r="BE9447" t="str">
            <v/>
          </cell>
          <cell r="BF9447" t="str">
            <v/>
          </cell>
          <cell r="BW9447" t="str">
            <v/>
          </cell>
        </row>
        <row r="9448">
          <cell r="F9448" t="str">
            <v>IMB/51454/C/OSEJ</v>
          </cell>
          <cell r="Q9448">
            <v>18</v>
          </cell>
          <cell r="AQ9448" t="str">
            <v>SETRS ST</v>
          </cell>
          <cell r="AW9448" t="str">
            <v/>
          </cell>
          <cell r="AX9448" t="str">
            <v/>
          </cell>
          <cell r="BE9448" t="str">
            <v/>
          </cell>
          <cell r="BF9448" t="str">
            <v/>
          </cell>
          <cell r="BW9448" t="str">
            <v/>
          </cell>
        </row>
        <row r="9449">
          <cell r="F9449" t="str">
            <v>IMB/51454/C/OT51</v>
          </cell>
          <cell r="Q9449">
            <v>18</v>
          </cell>
          <cell r="AQ9449" t="str">
            <v>SETRS ST</v>
          </cell>
          <cell r="AW9449">
            <v>2015</v>
          </cell>
          <cell r="AX9449" t="str">
            <v>50</v>
          </cell>
          <cell r="BB9449" t="str">
            <v>Bal T</v>
          </cell>
          <cell r="BE9449" t="str">
            <v>51</v>
          </cell>
          <cell r="BF9449" t="str">
            <v>2015-S51</v>
          </cell>
          <cell r="BS9449" t="str">
            <v>Bal T</v>
          </cell>
          <cell r="BW9449" t="str">
            <v>51</v>
          </cell>
        </row>
        <row r="9450">
          <cell r="F9450" t="str">
            <v>IMB/51454/C/OT5V</v>
          </cell>
          <cell r="Q9450">
            <v>19</v>
          </cell>
          <cell r="AQ9450" t="str">
            <v>SETRS ST</v>
          </cell>
          <cell r="AW9450">
            <v>2015</v>
          </cell>
          <cell r="AX9450" t="str">
            <v>50</v>
          </cell>
          <cell r="BB9450" t="str">
            <v>Bal T</v>
          </cell>
          <cell r="BE9450" t="str">
            <v>51</v>
          </cell>
          <cell r="BF9450" t="str">
            <v>2015-S51</v>
          </cell>
          <cell r="BS9450" t="str">
            <v>Bal T</v>
          </cell>
          <cell r="BW9450" t="str">
            <v>51</v>
          </cell>
        </row>
        <row r="9451">
          <cell r="F9451" t="str">
            <v>IMB/51454/C/OTGK</v>
          </cell>
          <cell r="Q9451">
            <v>16</v>
          </cell>
          <cell r="AQ9451" t="str">
            <v>SETRS ST</v>
          </cell>
          <cell r="AW9451">
            <v>2015</v>
          </cell>
          <cell r="AX9451" t="str">
            <v>48</v>
          </cell>
          <cell r="BB9451" t="str">
            <v>TELCOM ST</v>
          </cell>
          <cell r="BE9451" t="str">
            <v>52</v>
          </cell>
          <cell r="BF9451" t="str">
            <v>2015-S52</v>
          </cell>
          <cell r="BS9451" t="str">
            <v>Grosselin P</v>
          </cell>
          <cell r="BW9451" t="str">
            <v>01</v>
          </cell>
        </row>
        <row r="9452">
          <cell r="F9452" t="str">
            <v>IMB/51454/C/OW1H</v>
          </cell>
          <cell r="Q9452">
            <v>6</v>
          </cell>
          <cell r="AQ9452" t="str">
            <v>CRJ ST</v>
          </cell>
          <cell r="AW9452">
            <v>2016</v>
          </cell>
          <cell r="AX9452" t="str">
            <v>02</v>
          </cell>
          <cell r="BB9452" t="str">
            <v>CRJ ST</v>
          </cell>
          <cell r="BE9452" t="str">
            <v>02</v>
          </cell>
          <cell r="BF9452" t="str">
            <v>2016-S02</v>
          </cell>
          <cell r="BS9452" t="str">
            <v>Grosselin P</v>
          </cell>
          <cell r="BW9452" t="str">
            <v>02</v>
          </cell>
        </row>
        <row r="9453">
          <cell r="F9453" t="str">
            <v>IMB/51454/C/OWCZ</v>
          </cell>
          <cell r="Q9453">
            <v>8</v>
          </cell>
          <cell r="AQ9453" t="str">
            <v>SETRS ST</v>
          </cell>
          <cell r="AW9453">
            <v>2015</v>
          </cell>
          <cell r="AX9453" t="str">
            <v>48</v>
          </cell>
          <cell r="BB9453" t="str">
            <v>TELCOM ST</v>
          </cell>
          <cell r="BE9453" t="str">
            <v>50</v>
          </cell>
          <cell r="BF9453" t="str">
            <v>2015-S50</v>
          </cell>
          <cell r="BS9453" t="str">
            <v>Grosselin P</v>
          </cell>
          <cell r="BW9453" t="str">
            <v>51</v>
          </cell>
        </row>
        <row r="9454">
          <cell r="F9454" t="str">
            <v>IMB/51454/C/OZ66</v>
          </cell>
          <cell r="Q9454">
            <v>19</v>
          </cell>
          <cell r="AQ9454" t="str">
            <v>SETRS ST</v>
          </cell>
          <cell r="AW9454">
            <v>2015</v>
          </cell>
          <cell r="AX9454" t="str">
            <v>49</v>
          </cell>
          <cell r="BB9454" t="str">
            <v>Marchetti N</v>
          </cell>
          <cell r="BE9454" t="str">
            <v>50</v>
          </cell>
          <cell r="BF9454" t="str">
            <v>2015-S50</v>
          </cell>
          <cell r="BS9454" t="str">
            <v>Marchetti N</v>
          </cell>
          <cell r="BW9454" t="str">
            <v>50</v>
          </cell>
        </row>
        <row r="9455">
          <cell r="F9455" t="str">
            <v>IMB/51454/C/OZR4</v>
          </cell>
          <cell r="Q9455">
            <v>4</v>
          </cell>
          <cell r="AQ9455" t="str">
            <v>CRJ ST</v>
          </cell>
          <cell r="AW9455">
            <v>2015</v>
          </cell>
          <cell r="AX9455" t="str">
            <v>51</v>
          </cell>
          <cell r="BB9455" t="str">
            <v>CRJ ST</v>
          </cell>
          <cell r="BE9455" t="str">
            <v>51</v>
          </cell>
          <cell r="BF9455" t="str">
            <v>2015-S51</v>
          </cell>
          <cell r="BS9455" t="str">
            <v>Grosselin P</v>
          </cell>
          <cell r="BW9455" t="str">
            <v>51</v>
          </cell>
        </row>
        <row r="9456">
          <cell r="F9456" t="str">
            <v>IMB/51454/C/P0KN</v>
          </cell>
          <cell r="Q9456">
            <v>4</v>
          </cell>
          <cell r="AQ9456" t="str">
            <v>SETRS ST</v>
          </cell>
          <cell r="AW9456">
            <v>2016</v>
          </cell>
          <cell r="AX9456" t="str">
            <v>29</v>
          </cell>
          <cell r="BB9456" t="str">
            <v>TELCOM ST</v>
          </cell>
          <cell r="BE9456" t="str">
            <v>33</v>
          </cell>
          <cell r="BF9456" t="str">
            <v>2016-S33</v>
          </cell>
          <cell r="BS9456" t="str">
            <v>Mathissart K</v>
          </cell>
          <cell r="BW9456" t="str">
            <v>34</v>
          </cell>
        </row>
        <row r="9457">
          <cell r="F9457" t="str">
            <v>IMB/51454/C/TOR5</v>
          </cell>
          <cell r="Q9457">
            <v>16</v>
          </cell>
          <cell r="AQ9457" t="str">
            <v>SETRS ST</v>
          </cell>
          <cell r="AW9457">
            <v>2015</v>
          </cell>
          <cell r="AX9457" t="str">
            <v>51</v>
          </cell>
          <cell r="BB9457" t="str">
            <v>Bal T</v>
          </cell>
          <cell r="BE9457" t="str">
            <v>53</v>
          </cell>
          <cell r="BF9457" t="str">
            <v>2015-S53</v>
          </cell>
          <cell r="BS9457" t="str">
            <v>Bal T</v>
          </cell>
          <cell r="BW9457" t="str">
            <v>53</v>
          </cell>
        </row>
        <row r="9458">
          <cell r="F9458" t="str">
            <v>IMB/51454/C/TOR6</v>
          </cell>
          <cell r="Q9458">
            <v>14</v>
          </cell>
          <cell r="AQ9458" t="str">
            <v>SETRS ST</v>
          </cell>
          <cell r="AW9458">
            <v>2015</v>
          </cell>
          <cell r="AX9458" t="str">
            <v>51</v>
          </cell>
          <cell r="BB9458" t="str">
            <v>Bal T</v>
          </cell>
          <cell r="BE9458" t="str">
            <v>53</v>
          </cell>
          <cell r="BF9458" t="str">
            <v>2015-S53</v>
          </cell>
          <cell r="BS9458" t="str">
            <v>Bal T</v>
          </cell>
          <cell r="BW9458" t="str">
            <v>53</v>
          </cell>
        </row>
        <row r="9459">
          <cell r="F9459" t="str">
            <v>IMB/51454/S/OB6T</v>
          </cell>
          <cell r="Q9459">
            <v>5</v>
          </cell>
          <cell r="AQ9459" t="str">
            <v>SETRS ST</v>
          </cell>
          <cell r="AW9459">
            <v>2015</v>
          </cell>
          <cell r="AX9459" t="str">
            <v>49</v>
          </cell>
          <cell r="BB9459" t="str">
            <v>Sebbache M</v>
          </cell>
          <cell r="BE9459" t="str">
            <v>31</v>
          </cell>
          <cell r="BF9459" t="str">
            <v>2016-S31</v>
          </cell>
          <cell r="BS9459" t="str">
            <v>Mathissart K</v>
          </cell>
          <cell r="BW9459" t="str">
            <v>34</v>
          </cell>
        </row>
        <row r="9460">
          <cell r="F9460" t="str">
            <v>IMB/51454/S/ODA0</v>
          </cell>
          <cell r="Q9460">
            <v>5</v>
          </cell>
          <cell r="AQ9460" t="str">
            <v>SETRS ST</v>
          </cell>
          <cell r="AW9460">
            <v>2015</v>
          </cell>
          <cell r="AX9460" t="str">
            <v>49</v>
          </cell>
          <cell r="BB9460" t="str">
            <v>Bal T</v>
          </cell>
          <cell r="BE9460" t="str">
            <v>51</v>
          </cell>
          <cell r="BF9460" t="str">
            <v>2015-S51</v>
          </cell>
          <cell r="BS9460" t="str">
            <v>Bal T</v>
          </cell>
          <cell r="BW9460" t="str">
            <v>51</v>
          </cell>
        </row>
        <row r="9461">
          <cell r="F9461" t="str">
            <v>IMB/51454/S/ORBT</v>
          </cell>
          <cell r="Q9461">
            <v>8</v>
          </cell>
          <cell r="AQ9461" t="str">
            <v>Lambert L</v>
          </cell>
          <cell r="AW9461">
            <v>2015</v>
          </cell>
          <cell r="AX9461" t="str">
            <v>44</v>
          </cell>
          <cell r="BB9461" t="str">
            <v>TELCOM ST</v>
          </cell>
          <cell r="BE9461" t="str">
            <v>47</v>
          </cell>
          <cell r="BF9461" t="str">
            <v>2015-S47</v>
          </cell>
          <cell r="BS9461" t="str">
            <v>Grosselin P</v>
          </cell>
          <cell r="BW9461" t="str">
            <v>47</v>
          </cell>
        </row>
        <row r="9462">
          <cell r="F9462" t="str">
            <v>IMB/51454/X/01AM</v>
          </cell>
          <cell r="Q9462">
            <v>8</v>
          </cell>
          <cell r="AQ9462" t="str">
            <v>Lambert L</v>
          </cell>
          <cell r="AW9462">
            <v>2015</v>
          </cell>
          <cell r="AX9462" t="str">
            <v>44</v>
          </cell>
          <cell r="BB9462" t="str">
            <v>TELCOM ST</v>
          </cell>
          <cell r="BE9462" t="str">
            <v>47</v>
          </cell>
          <cell r="BF9462" t="str">
            <v>2015-S47</v>
          </cell>
          <cell r="BS9462" t="str">
            <v>Grosselin P</v>
          </cell>
          <cell r="BW9462" t="str">
            <v>47</v>
          </cell>
        </row>
        <row r="9463">
          <cell r="F9463" t="str">
            <v>IMB/51454/X/01LM</v>
          </cell>
          <cell r="Q9463">
            <v>11</v>
          </cell>
          <cell r="AQ9463" t="str">
            <v>SETRS ST</v>
          </cell>
          <cell r="AW9463">
            <v>2015</v>
          </cell>
          <cell r="AX9463" t="str">
            <v>49</v>
          </cell>
          <cell r="BB9463" t="str">
            <v>Marchetti N</v>
          </cell>
          <cell r="BE9463" t="str">
            <v>50</v>
          </cell>
          <cell r="BF9463" t="str">
            <v>2015-S50</v>
          </cell>
          <cell r="BS9463" t="str">
            <v>Marchetti N</v>
          </cell>
          <cell r="BW9463" t="str">
            <v>50</v>
          </cell>
        </row>
        <row r="9464">
          <cell r="F9464" t="str">
            <v>IMB/51454/X/01OU</v>
          </cell>
          <cell r="Q9464">
            <v>7</v>
          </cell>
          <cell r="AQ9464" t="str">
            <v>SETRS ST</v>
          </cell>
          <cell r="AW9464">
            <v>2015</v>
          </cell>
          <cell r="AX9464" t="str">
            <v>48</v>
          </cell>
          <cell r="BB9464" t="str">
            <v>TELCOM ST</v>
          </cell>
          <cell r="BE9464" t="str">
            <v>50</v>
          </cell>
          <cell r="BF9464" t="str">
            <v>2015-S50</v>
          </cell>
          <cell r="BS9464" t="str">
            <v>Grosselin P</v>
          </cell>
          <cell r="BW9464" t="str">
            <v>51</v>
          </cell>
        </row>
        <row r="9465">
          <cell r="F9465" t="str">
            <v>IMB/51454/C/ONT3</v>
          </cell>
          <cell r="Q9465">
            <v>6</v>
          </cell>
          <cell r="AQ9465" t="str">
            <v>CRJ ST</v>
          </cell>
          <cell r="AW9465">
            <v>2016</v>
          </cell>
          <cell r="AX9465" t="str">
            <v>03</v>
          </cell>
          <cell r="BB9465" t="str">
            <v>CRJ ST</v>
          </cell>
          <cell r="BE9465" t="str">
            <v>03</v>
          </cell>
          <cell r="BF9465" t="str">
            <v>2016-S03</v>
          </cell>
          <cell r="BS9465" t="str">
            <v>Grosselin P</v>
          </cell>
          <cell r="BW9465" t="str">
            <v>03</v>
          </cell>
        </row>
        <row r="9466">
          <cell r="F9466" t="str">
            <v>IMB/51454/C/OKLN</v>
          </cell>
          <cell r="Q9466">
            <v>6</v>
          </cell>
          <cell r="AQ9466" t="str">
            <v>CRJ ST</v>
          </cell>
          <cell r="AW9466">
            <v>2016</v>
          </cell>
          <cell r="AX9466" t="str">
            <v>03</v>
          </cell>
          <cell r="BB9466" t="str">
            <v>CRJ ST</v>
          </cell>
          <cell r="BE9466" t="str">
            <v>03</v>
          </cell>
          <cell r="BF9466" t="str">
            <v>2016-S03</v>
          </cell>
          <cell r="BS9466" t="str">
            <v>Grosselin P</v>
          </cell>
          <cell r="BW9466" t="str">
            <v>03</v>
          </cell>
        </row>
        <row r="9467">
          <cell r="F9467" t="str">
            <v>IMB/51454/C/OZLD</v>
          </cell>
          <cell r="Q9467">
            <v>4</v>
          </cell>
          <cell r="AQ9467" t="str">
            <v>CRJ ST</v>
          </cell>
          <cell r="AW9467">
            <v>2015</v>
          </cell>
          <cell r="AX9467" t="str">
            <v>51</v>
          </cell>
          <cell r="BB9467" t="str">
            <v>CRJ ST</v>
          </cell>
          <cell r="BE9467" t="str">
            <v>51</v>
          </cell>
          <cell r="BF9467" t="str">
            <v>2015-S51</v>
          </cell>
          <cell r="BS9467" t="str">
            <v>Grosselin P</v>
          </cell>
          <cell r="BW9467" t="str">
            <v>51</v>
          </cell>
        </row>
        <row r="9468">
          <cell r="F9468" t="str">
            <v>IMB/51454/C/OP1W</v>
          </cell>
          <cell r="Q9468">
            <v>4</v>
          </cell>
          <cell r="AQ9468" t="str">
            <v>CRJ ST</v>
          </cell>
          <cell r="AW9468">
            <v>2015</v>
          </cell>
          <cell r="AX9468" t="str">
            <v>51</v>
          </cell>
          <cell r="BB9468" t="str">
            <v>CRJ ST</v>
          </cell>
          <cell r="BE9468" t="str">
            <v>51</v>
          </cell>
          <cell r="BF9468" t="str">
            <v>2015-S51</v>
          </cell>
          <cell r="BS9468" t="str">
            <v>Grosselin P</v>
          </cell>
          <cell r="BW9468" t="str">
            <v>51</v>
          </cell>
        </row>
        <row r="9469">
          <cell r="F9469" t="str">
            <v>IMB/51454/C/OS32</v>
          </cell>
          <cell r="Q9469">
            <v>4</v>
          </cell>
          <cell r="AQ9469" t="str">
            <v>CRJ ST</v>
          </cell>
          <cell r="AW9469">
            <v>2016</v>
          </cell>
          <cell r="AX9469" t="str">
            <v>04</v>
          </cell>
          <cell r="BB9469" t="str">
            <v>CRJ ST</v>
          </cell>
          <cell r="BE9469" t="str">
            <v>04</v>
          </cell>
          <cell r="BF9469" t="str">
            <v>2016-S04</v>
          </cell>
          <cell r="BS9469" t="str">
            <v>Grosselin P</v>
          </cell>
          <cell r="BW9469" t="str">
            <v>05</v>
          </cell>
        </row>
        <row r="9470">
          <cell r="F9470" t="str">
            <v>IMB/51454/C/ORCH</v>
          </cell>
          <cell r="Q9470">
            <v>2</v>
          </cell>
          <cell r="AQ9470" t="str">
            <v>CRJ ST</v>
          </cell>
          <cell r="AW9470">
            <v>2015</v>
          </cell>
          <cell r="AX9470" t="str">
            <v>52</v>
          </cell>
          <cell r="BB9470" t="str">
            <v>CRJ ST</v>
          </cell>
          <cell r="BE9470" t="str">
            <v>52</v>
          </cell>
          <cell r="BF9470" t="str">
            <v>2015-S52</v>
          </cell>
          <cell r="BS9470" t="str">
            <v>Grosselin P</v>
          </cell>
          <cell r="BW9470" t="str">
            <v>28</v>
          </cell>
        </row>
        <row r="9471">
          <cell r="F9471" t="str">
            <v>IMB/51454/C/ON5B</v>
          </cell>
          <cell r="Q9471">
            <v>5</v>
          </cell>
          <cell r="AQ9471" t="str">
            <v>CRJ ST</v>
          </cell>
          <cell r="AW9471">
            <v>2016</v>
          </cell>
          <cell r="AX9471" t="str">
            <v>03</v>
          </cell>
          <cell r="BB9471" t="str">
            <v>CRJ ST</v>
          </cell>
          <cell r="BE9471" t="str">
            <v>03</v>
          </cell>
          <cell r="BF9471" t="str">
            <v>2016-S03</v>
          </cell>
          <cell r="BS9471" t="str">
            <v>Grosselin P</v>
          </cell>
          <cell r="BW9471" t="str">
            <v>04</v>
          </cell>
        </row>
        <row r="9472">
          <cell r="F9472" t="str">
            <v>IMB/51454/C/OKUT</v>
          </cell>
          <cell r="Q9472">
            <v>4</v>
          </cell>
          <cell r="AQ9472" t="str">
            <v>CRJ ST</v>
          </cell>
          <cell r="AW9472">
            <v>2015</v>
          </cell>
          <cell r="AX9472" t="str">
            <v>52</v>
          </cell>
          <cell r="BB9472" t="str">
            <v>CRJ ST</v>
          </cell>
          <cell r="BE9472" t="str">
            <v>52</v>
          </cell>
          <cell r="BF9472" t="str">
            <v>2015-S52</v>
          </cell>
          <cell r="BS9472" t="str">
            <v>BE OPTIK ST</v>
          </cell>
          <cell r="BW9472" t="str">
            <v/>
          </cell>
        </row>
        <row r="9473">
          <cell r="F9473" t="str">
            <v>IMB/51454/X/01IC</v>
          </cell>
          <cell r="Q9473">
            <v>4</v>
          </cell>
          <cell r="AQ9473" t="str">
            <v>CRJ ST</v>
          </cell>
          <cell r="AW9473">
            <v>2016</v>
          </cell>
          <cell r="AX9473" t="str">
            <v>03</v>
          </cell>
          <cell r="BB9473" t="str">
            <v>CRJ ST</v>
          </cell>
          <cell r="BE9473" t="str">
            <v>03</v>
          </cell>
          <cell r="BF9473" t="str">
            <v>2016-S03</v>
          </cell>
          <cell r="BS9473" t="str">
            <v>Grosselin P</v>
          </cell>
          <cell r="BW9473" t="str">
            <v>04</v>
          </cell>
        </row>
        <row r="9474">
          <cell r="F9474" t="str">
            <v>IMB/51454/C/ORD3</v>
          </cell>
          <cell r="Q9474">
            <v>4</v>
          </cell>
          <cell r="AQ9474" t="str">
            <v>CRJ ST</v>
          </cell>
          <cell r="AW9474">
            <v>2015</v>
          </cell>
          <cell r="AX9474" t="str">
            <v>52</v>
          </cell>
          <cell r="BB9474" t="str">
            <v>CRJ ST</v>
          </cell>
          <cell r="BE9474" t="str">
            <v>52</v>
          </cell>
          <cell r="BF9474" t="str">
            <v>2015-S52</v>
          </cell>
          <cell r="BS9474" t="str">
            <v>Grosselin P</v>
          </cell>
          <cell r="BW9474" t="str">
            <v>28</v>
          </cell>
        </row>
        <row r="9475">
          <cell r="F9475" t="str">
            <v>IMB/51454/X/01DW</v>
          </cell>
          <cell r="Q9475">
            <v>4</v>
          </cell>
          <cell r="AQ9475" t="str">
            <v>CRJ ST</v>
          </cell>
          <cell r="AW9475">
            <v>2015</v>
          </cell>
          <cell r="AX9475" t="str">
            <v>52</v>
          </cell>
          <cell r="BB9475" t="str">
            <v>CRJ ST</v>
          </cell>
          <cell r="BE9475" t="str">
            <v>52</v>
          </cell>
          <cell r="BF9475" t="str">
            <v>2015-S52</v>
          </cell>
          <cell r="BS9475" t="str">
            <v>BE OPTIK ST</v>
          </cell>
          <cell r="BW9475" t="str">
            <v/>
          </cell>
        </row>
        <row r="9476">
          <cell r="F9476" t="str">
            <v>IMB/51454/C/00JM</v>
          </cell>
          <cell r="Q9476">
            <v>10</v>
          </cell>
          <cell r="AQ9476" t="str">
            <v>SETRS ST</v>
          </cell>
          <cell r="AW9476">
            <v>2015</v>
          </cell>
          <cell r="AX9476" t="str">
            <v>38</v>
          </cell>
          <cell r="BB9476" t="str">
            <v>El Jilali B</v>
          </cell>
          <cell r="BE9476" t="str">
            <v>43</v>
          </cell>
          <cell r="BF9476" t="str">
            <v>2015-S43</v>
          </cell>
          <cell r="BS9476" t="str">
            <v>A affecter</v>
          </cell>
          <cell r="BW9476" t="str">
            <v/>
          </cell>
        </row>
        <row r="9477">
          <cell r="F9477" t="str">
            <v>IMB/51454/C/OU6R</v>
          </cell>
          <cell r="Q9477">
            <v>15</v>
          </cell>
          <cell r="AQ9477" t="str">
            <v>SETRS ST</v>
          </cell>
          <cell r="AW9477">
            <v>2016</v>
          </cell>
          <cell r="AX9477" t="str">
            <v>09</v>
          </cell>
          <cell r="BB9477" t="str">
            <v>Sebbache M</v>
          </cell>
          <cell r="BE9477" t="str">
            <v>22</v>
          </cell>
          <cell r="BF9477" t="str">
            <v>2016-S22</v>
          </cell>
          <cell r="BS9477" t="str">
            <v>Debrauwer J</v>
          </cell>
          <cell r="BW9477" t="str">
            <v>26</v>
          </cell>
        </row>
        <row r="9478">
          <cell r="F9478" t="str">
            <v>IMB/51454/C/OU7B</v>
          </cell>
          <cell r="Q9478">
            <v>15</v>
          </cell>
          <cell r="AQ9478" t="str">
            <v>SETRS ST</v>
          </cell>
          <cell r="AW9478">
            <v>2016</v>
          </cell>
          <cell r="AX9478" t="str">
            <v>09</v>
          </cell>
          <cell r="BB9478" t="str">
            <v>Sebbache M</v>
          </cell>
          <cell r="BE9478" t="str">
            <v>22</v>
          </cell>
          <cell r="BF9478" t="str">
            <v>2016-S22</v>
          </cell>
          <cell r="BS9478" t="str">
            <v>Debrauwer J</v>
          </cell>
          <cell r="BW9478" t="str">
            <v>26</v>
          </cell>
        </row>
        <row r="9479">
          <cell r="F9479" t="str">
            <v>IMB/51454/C/OUHS</v>
          </cell>
          <cell r="Q9479">
            <v>40</v>
          </cell>
          <cell r="AQ9479" t="str">
            <v>SETRS ST</v>
          </cell>
          <cell r="AW9479">
            <v>2016</v>
          </cell>
          <cell r="AX9479" t="str">
            <v>09</v>
          </cell>
          <cell r="BB9479" t="str">
            <v>Marchetti N</v>
          </cell>
          <cell r="BE9479" t="str">
            <v>10</v>
          </cell>
          <cell r="BF9479" t="str">
            <v>2016-S10</v>
          </cell>
          <cell r="BS9479" t="str">
            <v>Debrauwer J</v>
          </cell>
          <cell r="BW9479" t="str">
            <v>27</v>
          </cell>
        </row>
        <row r="9480">
          <cell r="F9480" t="str">
            <v>IMB/51454/C/P0BT</v>
          </cell>
          <cell r="Q9480">
            <v>1</v>
          </cell>
          <cell r="AQ9480" t="str">
            <v>CRJ ST</v>
          </cell>
          <cell r="AW9480">
            <v>2015</v>
          </cell>
          <cell r="AX9480" t="str">
            <v>29</v>
          </cell>
          <cell r="BB9480" t="str">
            <v>CRJ ST</v>
          </cell>
          <cell r="BE9480" t="str">
            <v>29</v>
          </cell>
          <cell r="BF9480" t="str">
            <v>2015-S29</v>
          </cell>
          <cell r="BS9480" t="str">
            <v>Matton V</v>
          </cell>
          <cell r="BW9480" t="str">
            <v>29</v>
          </cell>
        </row>
        <row r="9481">
          <cell r="F9481" t="str">
            <v>IMB/51454/S/OZ05</v>
          </cell>
          <cell r="Q9481">
            <v>1</v>
          </cell>
          <cell r="AQ9481" t="str">
            <v>CRJ ST</v>
          </cell>
          <cell r="AW9481">
            <v>2015</v>
          </cell>
          <cell r="AX9481" t="str">
            <v>29</v>
          </cell>
          <cell r="BB9481" t="str">
            <v>CRJ ST</v>
          </cell>
          <cell r="BE9481" t="str">
            <v>29</v>
          </cell>
          <cell r="BF9481" t="str">
            <v>2015-S29</v>
          </cell>
          <cell r="BS9481" t="str">
            <v>Matton V</v>
          </cell>
          <cell r="BW9481" t="str">
            <v>29</v>
          </cell>
        </row>
        <row r="9482">
          <cell r="F9482" t="str">
            <v>IMB/51454/S/OZ06</v>
          </cell>
          <cell r="Q9482">
            <v>1</v>
          </cell>
          <cell r="AQ9482" t="str">
            <v>CRJ ST</v>
          </cell>
          <cell r="AW9482">
            <v>2015</v>
          </cell>
          <cell r="AX9482" t="str">
            <v>29</v>
          </cell>
          <cell r="BB9482" t="str">
            <v>CRJ ST</v>
          </cell>
          <cell r="BE9482" t="str">
            <v>29</v>
          </cell>
          <cell r="BF9482" t="str">
            <v>2015-S29</v>
          </cell>
          <cell r="BS9482" t="str">
            <v>Matton V</v>
          </cell>
          <cell r="BW9482" t="str">
            <v>29</v>
          </cell>
        </row>
        <row r="9483">
          <cell r="F9483" t="str">
            <v>IMB/51454/S/OSNW</v>
          </cell>
          <cell r="Q9483">
            <v>1</v>
          </cell>
          <cell r="AQ9483" t="str">
            <v>SETRS ST</v>
          </cell>
          <cell r="AW9483">
            <v>2016</v>
          </cell>
          <cell r="AX9483" t="str">
            <v>09</v>
          </cell>
          <cell r="BB9483" t="str">
            <v>Sebbache M</v>
          </cell>
          <cell r="BE9483" t="str">
            <v>15</v>
          </cell>
          <cell r="BF9483" t="str">
            <v>2016-S15</v>
          </cell>
          <cell r="BS9483" t="str">
            <v>Mathissart K</v>
          </cell>
          <cell r="BW9483" t="str">
            <v>34</v>
          </cell>
        </row>
        <row r="9484">
          <cell r="F9484" t="str">
            <v>IMB/51454/C/OSLV</v>
          </cell>
          <cell r="Q9484">
            <v>5</v>
          </cell>
          <cell r="AQ9484" t="str">
            <v>SETRS ST</v>
          </cell>
          <cell r="AW9484">
            <v>2016</v>
          </cell>
          <cell r="AX9484" t="str">
            <v>09</v>
          </cell>
          <cell r="BB9484" t="str">
            <v>Sebbache M</v>
          </cell>
          <cell r="BE9484" t="str">
            <v>15</v>
          </cell>
          <cell r="BF9484" t="str">
            <v>2016-S15</v>
          </cell>
          <cell r="BS9484" t="str">
            <v>Mathissart K</v>
          </cell>
          <cell r="BW9484" t="str">
            <v>34</v>
          </cell>
        </row>
        <row r="9485">
          <cell r="F9485" t="str">
            <v>IMB/51454/S/OIUY</v>
          </cell>
          <cell r="Q9485">
            <v>2</v>
          </cell>
          <cell r="AQ9485" t="str">
            <v>Annulé</v>
          </cell>
          <cell r="AW9485" t="str">
            <v/>
          </cell>
          <cell r="AX9485" t="str">
            <v/>
          </cell>
          <cell r="BB9485" t="str">
            <v>Annulé</v>
          </cell>
          <cell r="BE9485" t="str">
            <v/>
          </cell>
          <cell r="BF9485" t="str">
            <v/>
          </cell>
          <cell r="BS9485" t="str">
            <v>Annulé</v>
          </cell>
          <cell r="BW9485" t="str">
            <v/>
          </cell>
        </row>
        <row r="9486">
          <cell r="F9486" t="str">
            <v>IMB/51454/C/OAWL</v>
          </cell>
          <cell r="Q9486">
            <v>24</v>
          </cell>
          <cell r="AQ9486" t="str">
            <v>SETRS ST</v>
          </cell>
          <cell r="AW9486">
            <v>2016</v>
          </cell>
          <cell r="AX9486" t="str">
            <v>11</v>
          </cell>
          <cell r="BB9486" t="str">
            <v>Brice L</v>
          </cell>
          <cell r="BE9486" t="str">
            <v>15</v>
          </cell>
          <cell r="BF9486" t="str">
            <v>2016-S15</v>
          </cell>
          <cell r="BS9486" t="str">
            <v>Debrauwer J</v>
          </cell>
          <cell r="BW9486" t="str">
            <v>16</v>
          </cell>
        </row>
        <row r="9487">
          <cell r="F9487" t="str">
            <v>IMB/51454/C/OUV7</v>
          </cell>
          <cell r="Q9487">
            <v>38</v>
          </cell>
          <cell r="AQ9487" t="str">
            <v>SETRS ST</v>
          </cell>
          <cell r="AW9487">
            <v>2016</v>
          </cell>
          <cell r="AX9487" t="str">
            <v>11</v>
          </cell>
          <cell r="BB9487" t="str">
            <v>Brice L</v>
          </cell>
          <cell r="BE9487" t="str">
            <v>15</v>
          </cell>
          <cell r="BF9487" t="str">
            <v>2016-S15</v>
          </cell>
          <cell r="BS9487" t="str">
            <v>Debrauwer J</v>
          </cell>
          <cell r="BW9487" t="str">
            <v>16</v>
          </cell>
        </row>
        <row r="9488">
          <cell r="F9488" t="str">
            <v>IMB/51454/C/OOSR</v>
          </cell>
          <cell r="Q9488">
            <v>4</v>
          </cell>
          <cell r="AQ9488" t="str">
            <v>SETRS ST</v>
          </cell>
          <cell r="AW9488">
            <v>2016</v>
          </cell>
          <cell r="AX9488" t="str">
            <v>09</v>
          </cell>
          <cell r="BB9488" t="str">
            <v>Sebbache M</v>
          </cell>
          <cell r="BE9488" t="str">
            <v>32</v>
          </cell>
          <cell r="BF9488" t="str">
            <v>2016-S32</v>
          </cell>
          <cell r="BS9488" t="str">
            <v>Mathissart K</v>
          </cell>
          <cell r="BW9488" t="str">
            <v>34</v>
          </cell>
        </row>
        <row r="9489">
          <cell r="F9489" t="str">
            <v>IMB/51454/C/OHG7</v>
          </cell>
          <cell r="Q9489">
            <v>7</v>
          </cell>
          <cell r="AQ9489" t="str">
            <v>SETRS ST</v>
          </cell>
          <cell r="AW9489">
            <v>2016</v>
          </cell>
          <cell r="AX9489" t="str">
            <v>10</v>
          </cell>
          <cell r="BB9489" t="str">
            <v>Debrauwer J</v>
          </cell>
          <cell r="BE9489" t="str">
            <v>15</v>
          </cell>
          <cell r="BF9489" t="str">
            <v>2016-S15</v>
          </cell>
          <cell r="BS9489" t="str">
            <v>Mathissart K</v>
          </cell>
          <cell r="BW9489" t="str">
            <v>34</v>
          </cell>
        </row>
        <row r="9490">
          <cell r="F9490" t="str">
            <v>IMB/51454/S/OHLU</v>
          </cell>
          <cell r="Q9490">
            <v>1</v>
          </cell>
          <cell r="AQ9490" t="str">
            <v>SETRS ST</v>
          </cell>
          <cell r="AW9490">
            <v>2016</v>
          </cell>
          <cell r="AX9490" t="str">
            <v>10</v>
          </cell>
          <cell r="BB9490" t="str">
            <v>Debrauwer J</v>
          </cell>
          <cell r="BE9490" t="str">
            <v>15</v>
          </cell>
          <cell r="BF9490" t="str">
            <v>2016-S15</v>
          </cell>
          <cell r="BS9490" t="str">
            <v>Mathissart K</v>
          </cell>
          <cell r="BW9490" t="str">
            <v>34</v>
          </cell>
        </row>
        <row r="9491">
          <cell r="F9491" t="str">
            <v>IMB/51454/C/OR70</v>
          </cell>
          <cell r="Q9491">
            <v>3</v>
          </cell>
          <cell r="AQ9491" t="str">
            <v>Annulé</v>
          </cell>
          <cell r="AW9491" t="str">
            <v/>
          </cell>
          <cell r="AX9491" t="str">
            <v/>
          </cell>
          <cell r="BB9491" t="str">
            <v>Annulé</v>
          </cell>
          <cell r="BE9491" t="str">
            <v/>
          </cell>
          <cell r="BF9491" t="str">
            <v/>
          </cell>
          <cell r="BS9491" t="str">
            <v>Annulé</v>
          </cell>
          <cell r="BW9491" t="str">
            <v/>
          </cell>
        </row>
        <row r="9492">
          <cell r="F9492" t="str">
            <v>IMB/51454/C/XFEV</v>
          </cell>
          <cell r="Q9492">
            <v>8</v>
          </cell>
          <cell r="AQ9492" t="str">
            <v>SETRS ST</v>
          </cell>
          <cell r="AW9492">
            <v>2016</v>
          </cell>
          <cell r="AX9492" t="str">
            <v>22</v>
          </cell>
          <cell r="BB9492" t="str">
            <v>TELCOM ST</v>
          </cell>
          <cell r="BE9492" t="str">
            <v>31</v>
          </cell>
          <cell r="BF9492" t="str">
            <v>2016-S31</v>
          </cell>
          <cell r="BS9492" t="str">
            <v>Mathissart K</v>
          </cell>
          <cell r="BW9492" t="str">
            <v>34</v>
          </cell>
        </row>
        <row r="9493">
          <cell r="F9493" t="str">
            <v>IMB/51454/C/OGNP</v>
          </cell>
          <cell r="Q9493">
            <v>7</v>
          </cell>
          <cell r="AQ9493" t="str">
            <v>SETRS ST</v>
          </cell>
          <cell r="AW9493">
            <v>2016</v>
          </cell>
          <cell r="AX9493" t="str">
            <v>22</v>
          </cell>
          <cell r="BB9493" t="str">
            <v>TELCOM ST</v>
          </cell>
          <cell r="BE9493" t="str">
            <v>30</v>
          </cell>
          <cell r="BF9493" t="str">
            <v>2016-S30</v>
          </cell>
          <cell r="BS9493" t="str">
            <v>BE OPTIK ST</v>
          </cell>
          <cell r="BW9493" t="str">
            <v>02</v>
          </cell>
        </row>
        <row r="9494">
          <cell r="F9494" t="str">
            <v>IMB/51454/C/OFYV</v>
          </cell>
          <cell r="Q9494">
            <v>4</v>
          </cell>
          <cell r="AQ9494" t="str">
            <v>SETRS ST</v>
          </cell>
          <cell r="AW9494">
            <v>2016</v>
          </cell>
          <cell r="AX9494" t="str">
            <v>11</v>
          </cell>
          <cell r="BB9494" t="str">
            <v>Sebbache M</v>
          </cell>
          <cell r="BE9494" t="str">
            <v/>
          </cell>
          <cell r="BF9494" t="str">
            <v/>
          </cell>
          <cell r="BW9494" t="str">
            <v/>
          </cell>
        </row>
        <row r="9495">
          <cell r="F9495" t="str">
            <v>IMB/51454/C/OZ4S</v>
          </cell>
          <cell r="Q9495">
            <v>7</v>
          </cell>
          <cell r="AQ9495" t="str">
            <v>SETRS ST</v>
          </cell>
          <cell r="AW9495">
            <v>2016</v>
          </cell>
          <cell r="AX9495" t="str">
            <v>26</v>
          </cell>
          <cell r="BB9495" t="str">
            <v>Kluj B</v>
          </cell>
          <cell r="BE9495" t="str">
            <v>28</v>
          </cell>
          <cell r="BF9495" t="str">
            <v>2016-S28</v>
          </cell>
          <cell r="BS9495" t="str">
            <v>Canipel A</v>
          </cell>
          <cell r="BW9495" t="str">
            <v>34</v>
          </cell>
        </row>
        <row r="9496">
          <cell r="F9496" t="str">
            <v>IMB/51454/C/OG3V</v>
          </cell>
          <cell r="Q9496">
            <v>16</v>
          </cell>
          <cell r="AQ9496" t="str">
            <v>SETRS ST</v>
          </cell>
          <cell r="AW9496">
            <v>2016</v>
          </cell>
          <cell r="AX9496" t="str">
            <v>34</v>
          </cell>
          <cell r="BB9496" t="str">
            <v>Brice L</v>
          </cell>
          <cell r="BE9496" t="str">
            <v>37</v>
          </cell>
          <cell r="BF9496" t="str">
            <v>2016-S37</v>
          </cell>
          <cell r="BS9496" t="str">
            <v>Debrauwer J</v>
          </cell>
          <cell r="BW9496" t="str">
            <v>39</v>
          </cell>
        </row>
        <row r="9497">
          <cell r="F9497" t="str">
            <v>IMB/51454/C/OZ5I</v>
          </cell>
          <cell r="Q9497">
            <v>16</v>
          </cell>
          <cell r="AQ9497" t="str">
            <v>SETRS ST</v>
          </cell>
          <cell r="AW9497">
            <v>2016</v>
          </cell>
          <cell r="AX9497" t="str">
            <v>34</v>
          </cell>
          <cell r="BB9497" t="str">
            <v>Brice L</v>
          </cell>
          <cell r="BE9497" t="str">
            <v>37</v>
          </cell>
          <cell r="BF9497" t="str">
            <v>2016-S37</v>
          </cell>
          <cell r="BS9497" t="str">
            <v>Debrauwer J</v>
          </cell>
          <cell r="BW9497" t="str">
            <v>39</v>
          </cell>
        </row>
        <row r="9498">
          <cell r="F9498" t="str">
            <v>IMB/51454/C/OZ5J</v>
          </cell>
          <cell r="Q9498">
            <v>22</v>
          </cell>
          <cell r="AQ9498" t="str">
            <v>SETRS ST</v>
          </cell>
          <cell r="AW9498">
            <v>2016</v>
          </cell>
          <cell r="AX9498" t="str">
            <v>34</v>
          </cell>
          <cell r="BB9498" t="str">
            <v>Brice L</v>
          </cell>
          <cell r="BE9498" t="str">
            <v>37</v>
          </cell>
          <cell r="BF9498" t="str">
            <v>2016-S37</v>
          </cell>
          <cell r="BS9498" t="str">
            <v>Debrauwer J</v>
          </cell>
          <cell r="BW9498" t="str">
            <v>39</v>
          </cell>
        </row>
        <row r="9499">
          <cell r="F9499" t="str">
            <v>IMB/51454/S/OOJJ</v>
          </cell>
          <cell r="Q9499">
            <v>1</v>
          </cell>
          <cell r="AQ9499" t="str">
            <v>Lambert L</v>
          </cell>
          <cell r="AW9499">
            <v>2016</v>
          </cell>
          <cell r="AX9499" t="str">
            <v>50</v>
          </cell>
          <cell r="BB9499" t="str">
            <v>BE OPTIK ST</v>
          </cell>
          <cell r="BE9499" t="str">
            <v/>
          </cell>
          <cell r="BF9499" t="str">
            <v/>
          </cell>
          <cell r="BW9499" t="str">
            <v/>
          </cell>
        </row>
        <row r="9500">
          <cell r="F9500" t="str">
            <v>IMB/51454/C/OMYZ</v>
          </cell>
          <cell r="Q9500">
            <v>3</v>
          </cell>
          <cell r="AQ9500" t="str">
            <v>Lambert L</v>
          </cell>
          <cell r="AW9500">
            <v>2016</v>
          </cell>
          <cell r="AX9500" t="str">
            <v>50</v>
          </cell>
          <cell r="BB9500" t="str">
            <v>BE OPTIK ST</v>
          </cell>
          <cell r="BE9500" t="str">
            <v/>
          </cell>
          <cell r="BF9500" t="str">
            <v/>
          </cell>
          <cell r="BW9500" t="str">
            <v/>
          </cell>
        </row>
        <row r="9501">
          <cell r="F9501" t="str">
            <v>IMB/51454/C/ON1M</v>
          </cell>
          <cell r="Q9501">
            <v>4</v>
          </cell>
          <cell r="AQ9501" t="str">
            <v>Lambert L</v>
          </cell>
          <cell r="AW9501">
            <v>2016</v>
          </cell>
          <cell r="AX9501" t="str">
            <v>50</v>
          </cell>
          <cell r="BB9501" t="str">
            <v>BE OPTIK ST</v>
          </cell>
          <cell r="BE9501" t="str">
            <v/>
          </cell>
          <cell r="BF9501" t="str">
            <v/>
          </cell>
          <cell r="BW9501" t="str">
            <v/>
          </cell>
        </row>
        <row r="9502">
          <cell r="F9502" t="str">
            <v>IMB/51454/C/ONCO</v>
          </cell>
          <cell r="Q9502">
            <v>2</v>
          </cell>
          <cell r="AQ9502" t="str">
            <v>Lambert L</v>
          </cell>
          <cell r="AW9502">
            <v>2016</v>
          </cell>
          <cell r="AX9502" t="str">
            <v>50</v>
          </cell>
          <cell r="BB9502" t="str">
            <v>BE OPTIK ST</v>
          </cell>
          <cell r="BE9502" t="str">
            <v/>
          </cell>
          <cell r="BF9502" t="str">
            <v/>
          </cell>
          <cell r="BW9502" t="str">
            <v/>
          </cell>
        </row>
        <row r="9503">
          <cell r="F9503" t="str">
            <v>IMB/51454/C/ONQE</v>
          </cell>
          <cell r="Q9503">
            <v>2</v>
          </cell>
          <cell r="AQ9503" t="str">
            <v>Lambert L</v>
          </cell>
          <cell r="AW9503">
            <v>2016</v>
          </cell>
          <cell r="AX9503" t="str">
            <v>50</v>
          </cell>
          <cell r="BB9503" t="str">
            <v>BE OPTIK ST</v>
          </cell>
          <cell r="BE9503" t="str">
            <v/>
          </cell>
          <cell r="BF9503" t="str">
            <v/>
          </cell>
          <cell r="BW9503" t="str">
            <v/>
          </cell>
        </row>
        <row r="9504">
          <cell r="F9504" t="str">
            <v>IMB/51454/C/ONRN</v>
          </cell>
          <cell r="Q9504">
            <v>2</v>
          </cell>
          <cell r="AQ9504" t="str">
            <v>Lambert L</v>
          </cell>
          <cell r="AW9504">
            <v>2016</v>
          </cell>
          <cell r="AX9504" t="str">
            <v>50</v>
          </cell>
          <cell r="BB9504" t="str">
            <v>BE OPTIK ST</v>
          </cell>
          <cell r="BE9504" t="str">
            <v/>
          </cell>
          <cell r="BF9504" t="str">
            <v/>
          </cell>
          <cell r="BW9504" t="str">
            <v/>
          </cell>
        </row>
        <row r="9505">
          <cell r="F9505" t="str">
            <v>IMB/51454/C/ONXZ</v>
          </cell>
          <cell r="Q9505">
            <v>7</v>
          </cell>
          <cell r="AQ9505" t="str">
            <v>Lambert L</v>
          </cell>
          <cell r="AW9505">
            <v>2016</v>
          </cell>
          <cell r="AX9505" t="str">
            <v>50</v>
          </cell>
          <cell r="BB9505" t="str">
            <v>BE OPTIK ST</v>
          </cell>
          <cell r="BE9505" t="str">
            <v/>
          </cell>
          <cell r="BF9505" t="str">
            <v/>
          </cell>
          <cell r="BW9505" t="str">
            <v/>
          </cell>
        </row>
        <row r="9506">
          <cell r="F9506" t="str">
            <v>IMB/51454/C/OO4M</v>
          </cell>
          <cell r="Q9506">
            <v>2</v>
          </cell>
          <cell r="AQ9506" t="str">
            <v>Lambert L</v>
          </cell>
          <cell r="AW9506">
            <v>2016</v>
          </cell>
          <cell r="AX9506" t="str">
            <v>50</v>
          </cell>
          <cell r="BB9506" t="str">
            <v>BE OPTIK ST</v>
          </cell>
          <cell r="BE9506" t="str">
            <v/>
          </cell>
          <cell r="BF9506" t="str">
            <v/>
          </cell>
          <cell r="BW9506" t="str">
            <v/>
          </cell>
        </row>
        <row r="9507">
          <cell r="F9507" t="str">
            <v>IMB/51454/C/OOVI</v>
          </cell>
          <cell r="Q9507">
            <v>1</v>
          </cell>
          <cell r="AQ9507" t="str">
            <v>Lambert L</v>
          </cell>
          <cell r="AW9507">
            <v>2016</v>
          </cell>
          <cell r="AX9507" t="str">
            <v>50</v>
          </cell>
          <cell r="BB9507" t="str">
            <v>BE OPTIK ST</v>
          </cell>
          <cell r="BE9507" t="str">
            <v/>
          </cell>
          <cell r="BF9507" t="str">
            <v/>
          </cell>
          <cell r="BW9507" t="str">
            <v/>
          </cell>
        </row>
        <row r="9508">
          <cell r="F9508" t="str">
            <v>IMB/51454/S/OMZJ</v>
          </cell>
          <cell r="Q9508">
            <v>1</v>
          </cell>
          <cell r="AQ9508" t="str">
            <v>Lambert L</v>
          </cell>
          <cell r="AW9508">
            <v>2016</v>
          </cell>
          <cell r="AX9508" t="str">
            <v>50</v>
          </cell>
          <cell r="BB9508" t="str">
            <v>BE OPTIK ST</v>
          </cell>
          <cell r="BE9508" t="str">
            <v/>
          </cell>
          <cell r="BF9508" t="str">
            <v/>
          </cell>
          <cell r="BW9508" t="str">
            <v/>
          </cell>
        </row>
        <row r="9509">
          <cell r="F9509" t="str">
            <v>IMB/51454/S/OMZP</v>
          </cell>
          <cell r="Q9509">
            <v>1</v>
          </cell>
          <cell r="AQ9509" t="str">
            <v>Lambert L</v>
          </cell>
          <cell r="AW9509">
            <v>2016</v>
          </cell>
          <cell r="AX9509" t="str">
            <v>15</v>
          </cell>
          <cell r="BB9509" t="str">
            <v>BE OPTIK ST</v>
          </cell>
          <cell r="BE9509" t="str">
            <v/>
          </cell>
          <cell r="BF9509" t="str">
            <v/>
          </cell>
          <cell r="BW9509" t="str">
            <v/>
          </cell>
        </row>
        <row r="9510">
          <cell r="F9510" t="str">
            <v>IMB/51454/S/OMZV</v>
          </cell>
          <cell r="Q9510">
            <v>1</v>
          </cell>
          <cell r="AQ9510" t="str">
            <v>Lambert L</v>
          </cell>
          <cell r="AW9510">
            <v>2016</v>
          </cell>
          <cell r="AX9510" t="str">
            <v>50</v>
          </cell>
          <cell r="BB9510" t="str">
            <v>BE OPTIK ST</v>
          </cell>
          <cell r="BE9510" t="str">
            <v/>
          </cell>
          <cell r="BF9510" t="str">
            <v/>
          </cell>
          <cell r="BW9510" t="str">
            <v/>
          </cell>
        </row>
        <row r="9511">
          <cell r="F9511" t="str">
            <v>IMB/51454/S/ON0G</v>
          </cell>
          <cell r="Q9511">
            <v>1</v>
          </cell>
          <cell r="AQ9511" t="str">
            <v>Lambert L</v>
          </cell>
          <cell r="AW9511">
            <v>2016</v>
          </cell>
          <cell r="AX9511" t="str">
            <v>50</v>
          </cell>
          <cell r="BB9511" t="str">
            <v>BE OPTIK ST</v>
          </cell>
          <cell r="BE9511" t="str">
            <v/>
          </cell>
          <cell r="BF9511" t="str">
            <v/>
          </cell>
          <cell r="BW9511" t="str">
            <v/>
          </cell>
        </row>
        <row r="9512">
          <cell r="F9512" t="str">
            <v>IMB/51454/S/ON0V</v>
          </cell>
          <cell r="Q9512">
            <v>1</v>
          </cell>
          <cell r="AQ9512" t="str">
            <v>Lambert L</v>
          </cell>
          <cell r="AW9512">
            <v>2016</v>
          </cell>
          <cell r="AX9512" t="str">
            <v>50</v>
          </cell>
          <cell r="BB9512" t="str">
            <v>BE OPTIK ST</v>
          </cell>
          <cell r="BE9512" t="str">
            <v/>
          </cell>
          <cell r="BF9512" t="str">
            <v/>
          </cell>
          <cell r="BW9512" t="str">
            <v/>
          </cell>
        </row>
        <row r="9513">
          <cell r="F9513" t="str">
            <v>IMB/51454/S/ON1A</v>
          </cell>
          <cell r="Q9513">
            <v>1</v>
          </cell>
          <cell r="AQ9513" t="str">
            <v>Lambert L</v>
          </cell>
          <cell r="AW9513">
            <v>2016</v>
          </cell>
          <cell r="AX9513" t="str">
            <v>50</v>
          </cell>
          <cell r="BB9513" t="str">
            <v>BE OPTIK ST</v>
          </cell>
          <cell r="BE9513" t="str">
            <v/>
          </cell>
          <cell r="BF9513" t="str">
            <v/>
          </cell>
          <cell r="BW9513" t="str">
            <v/>
          </cell>
        </row>
        <row r="9514">
          <cell r="F9514" t="str">
            <v>IMB/51454/S/ON1B</v>
          </cell>
          <cell r="Q9514">
            <v>1</v>
          </cell>
          <cell r="AQ9514" t="str">
            <v>Lambert L</v>
          </cell>
          <cell r="AW9514">
            <v>2016</v>
          </cell>
          <cell r="AX9514" t="str">
            <v>50</v>
          </cell>
          <cell r="BB9514" t="str">
            <v>BE OPTIK ST</v>
          </cell>
          <cell r="BE9514" t="str">
            <v/>
          </cell>
          <cell r="BF9514" t="str">
            <v/>
          </cell>
          <cell r="BW9514" t="str">
            <v/>
          </cell>
        </row>
        <row r="9515">
          <cell r="F9515" t="str">
            <v>IMB/51454/S/ON1C</v>
          </cell>
          <cell r="Q9515">
            <v>1</v>
          </cell>
          <cell r="AQ9515" t="str">
            <v>Lambert L</v>
          </cell>
          <cell r="AW9515">
            <v>2016</v>
          </cell>
          <cell r="AX9515" t="str">
            <v>15</v>
          </cell>
          <cell r="BB9515" t="str">
            <v>BE OPTIK ST</v>
          </cell>
          <cell r="BE9515" t="str">
            <v/>
          </cell>
          <cell r="BF9515" t="str">
            <v/>
          </cell>
          <cell r="BW9515" t="str">
            <v/>
          </cell>
        </row>
        <row r="9516">
          <cell r="F9516" t="str">
            <v>IMB/51454/S/ON1V</v>
          </cell>
          <cell r="Q9516">
            <v>1</v>
          </cell>
          <cell r="AQ9516" t="str">
            <v>Lambert L</v>
          </cell>
          <cell r="AW9516">
            <v>2016</v>
          </cell>
          <cell r="AX9516" t="str">
            <v>15</v>
          </cell>
          <cell r="BB9516" t="str">
            <v>BE OPTIK ST</v>
          </cell>
          <cell r="BE9516" t="str">
            <v/>
          </cell>
          <cell r="BF9516" t="str">
            <v/>
          </cell>
          <cell r="BW9516" t="str">
            <v/>
          </cell>
        </row>
        <row r="9517">
          <cell r="F9517" t="str">
            <v>IMB/51454/S/ON23</v>
          </cell>
          <cell r="Q9517">
            <v>1</v>
          </cell>
          <cell r="AQ9517" t="str">
            <v>Lambert L</v>
          </cell>
          <cell r="AW9517">
            <v>2016</v>
          </cell>
          <cell r="AX9517" t="str">
            <v>15</v>
          </cell>
          <cell r="BB9517" t="str">
            <v>BE OPTIK ST</v>
          </cell>
          <cell r="BE9517" t="str">
            <v/>
          </cell>
          <cell r="BF9517" t="str">
            <v/>
          </cell>
          <cell r="BW9517" t="str">
            <v/>
          </cell>
        </row>
        <row r="9518">
          <cell r="F9518" t="str">
            <v>IMB/51454/S/ONBN</v>
          </cell>
          <cell r="Q9518">
            <v>1</v>
          </cell>
          <cell r="AQ9518" t="str">
            <v>Lambert L</v>
          </cell>
          <cell r="AW9518">
            <v>2016</v>
          </cell>
          <cell r="AX9518" t="str">
            <v>50</v>
          </cell>
          <cell r="BB9518" t="str">
            <v>BE OPTIK ST</v>
          </cell>
          <cell r="BE9518" t="str">
            <v/>
          </cell>
          <cell r="BF9518" t="str">
            <v/>
          </cell>
          <cell r="BW9518" t="str">
            <v/>
          </cell>
        </row>
        <row r="9519">
          <cell r="F9519" t="str">
            <v>IMB/51454/S/ONDG</v>
          </cell>
          <cell r="Q9519">
            <v>1</v>
          </cell>
          <cell r="AQ9519" t="str">
            <v>Lambert L</v>
          </cell>
          <cell r="AW9519">
            <v>2016</v>
          </cell>
          <cell r="AX9519" t="str">
            <v>50</v>
          </cell>
          <cell r="BB9519" t="str">
            <v>BE OPTIK ST</v>
          </cell>
          <cell r="BE9519" t="str">
            <v/>
          </cell>
          <cell r="BF9519" t="str">
            <v/>
          </cell>
          <cell r="BW9519" t="str">
            <v/>
          </cell>
        </row>
        <row r="9520">
          <cell r="F9520" t="str">
            <v>IMB/51454/S/ONF8</v>
          </cell>
          <cell r="Q9520">
            <v>1</v>
          </cell>
          <cell r="AQ9520" t="str">
            <v>Lambert L</v>
          </cell>
          <cell r="AW9520">
            <v>2016</v>
          </cell>
          <cell r="AX9520" t="str">
            <v>50</v>
          </cell>
          <cell r="BB9520" t="str">
            <v>BE OPTIK ST</v>
          </cell>
          <cell r="BE9520" t="str">
            <v/>
          </cell>
          <cell r="BF9520" t="str">
            <v/>
          </cell>
          <cell r="BW9520" t="str">
            <v/>
          </cell>
        </row>
        <row r="9521">
          <cell r="F9521" t="str">
            <v>IMB/51454/S/ONGN</v>
          </cell>
          <cell r="Q9521">
            <v>1</v>
          </cell>
          <cell r="AQ9521" t="str">
            <v>Lambert L</v>
          </cell>
          <cell r="AW9521">
            <v>2016</v>
          </cell>
          <cell r="AX9521" t="str">
            <v>50</v>
          </cell>
          <cell r="BB9521" t="str">
            <v>BE OPTIK ST</v>
          </cell>
          <cell r="BE9521" t="str">
            <v/>
          </cell>
          <cell r="BF9521" t="str">
            <v/>
          </cell>
          <cell r="BW9521" t="str">
            <v/>
          </cell>
        </row>
        <row r="9522">
          <cell r="F9522" t="str">
            <v>IMB/51454/S/ONKN</v>
          </cell>
          <cell r="Q9522">
            <v>1</v>
          </cell>
          <cell r="AQ9522" t="str">
            <v>Lambert L</v>
          </cell>
          <cell r="AW9522">
            <v>2016</v>
          </cell>
          <cell r="AX9522" t="str">
            <v>50</v>
          </cell>
          <cell r="BB9522" t="str">
            <v>BE OPTIK ST</v>
          </cell>
          <cell r="BE9522" t="str">
            <v/>
          </cell>
          <cell r="BF9522" t="str">
            <v/>
          </cell>
          <cell r="BW9522" t="str">
            <v/>
          </cell>
        </row>
        <row r="9523">
          <cell r="F9523" t="str">
            <v>IMB/51454/S/ONN1</v>
          </cell>
          <cell r="Q9523">
            <v>1</v>
          </cell>
          <cell r="AQ9523" t="str">
            <v>Lambert L</v>
          </cell>
          <cell r="AW9523">
            <v>2016</v>
          </cell>
          <cell r="AX9523" t="str">
            <v>50</v>
          </cell>
          <cell r="BB9523" t="str">
            <v>BE OPTIK ST</v>
          </cell>
          <cell r="BE9523" t="str">
            <v/>
          </cell>
          <cell r="BF9523" t="str">
            <v/>
          </cell>
          <cell r="BW9523" t="str">
            <v/>
          </cell>
        </row>
        <row r="9524">
          <cell r="F9524" t="str">
            <v>IMB/51454/S/ONNT</v>
          </cell>
          <cell r="Q9524">
            <v>1</v>
          </cell>
          <cell r="AQ9524" t="str">
            <v>Lambert L</v>
          </cell>
          <cell r="AW9524">
            <v>2016</v>
          </cell>
          <cell r="AX9524" t="str">
            <v>50</v>
          </cell>
          <cell r="BB9524" t="str">
            <v>BE OPTIK ST</v>
          </cell>
          <cell r="BE9524" t="str">
            <v/>
          </cell>
          <cell r="BF9524" t="str">
            <v/>
          </cell>
          <cell r="BW9524" t="str">
            <v/>
          </cell>
        </row>
        <row r="9525">
          <cell r="F9525" t="str">
            <v>IMB/51454/S/ONOS</v>
          </cell>
          <cell r="Q9525">
            <v>1</v>
          </cell>
          <cell r="AQ9525" t="str">
            <v>Lambert L</v>
          </cell>
          <cell r="AW9525">
            <v>2016</v>
          </cell>
          <cell r="AX9525" t="str">
            <v>50</v>
          </cell>
          <cell r="BB9525" t="str">
            <v>BE OPTIK ST</v>
          </cell>
          <cell r="BE9525" t="str">
            <v/>
          </cell>
          <cell r="BF9525" t="str">
            <v/>
          </cell>
          <cell r="BW9525" t="str">
            <v/>
          </cell>
        </row>
        <row r="9526">
          <cell r="F9526" t="str">
            <v>IMB/51454/S/ONPG</v>
          </cell>
          <cell r="Q9526">
            <v>1</v>
          </cell>
          <cell r="AQ9526" t="str">
            <v>Lambert L</v>
          </cell>
          <cell r="AW9526">
            <v>2016</v>
          </cell>
          <cell r="AX9526" t="str">
            <v>50</v>
          </cell>
          <cell r="BB9526" t="str">
            <v>BE OPTIK ST</v>
          </cell>
          <cell r="BE9526" t="str">
            <v/>
          </cell>
          <cell r="BF9526" t="str">
            <v/>
          </cell>
          <cell r="BW9526" t="str">
            <v/>
          </cell>
        </row>
        <row r="9527">
          <cell r="F9527" t="str">
            <v>IMB/51454/S/ONSL</v>
          </cell>
          <cell r="Q9527">
            <v>1</v>
          </cell>
          <cell r="AQ9527" t="str">
            <v>Lambert L</v>
          </cell>
          <cell r="AW9527">
            <v>2016</v>
          </cell>
          <cell r="AX9527" t="str">
            <v>50</v>
          </cell>
          <cell r="BB9527" t="str">
            <v>BE OPTIK ST</v>
          </cell>
          <cell r="BE9527" t="str">
            <v/>
          </cell>
          <cell r="BF9527" t="str">
            <v/>
          </cell>
          <cell r="BW9527" t="str">
            <v/>
          </cell>
        </row>
        <row r="9528">
          <cell r="F9528" t="str">
            <v>IMB/51454/S/ONTG</v>
          </cell>
          <cell r="Q9528">
            <v>1</v>
          </cell>
          <cell r="AQ9528" t="str">
            <v>Lambert L</v>
          </cell>
          <cell r="AW9528">
            <v>2016</v>
          </cell>
          <cell r="AX9528" t="str">
            <v>50</v>
          </cell>
          <cell r="BB9528" t="str">
            <v>BE OPTIK ST</v>
          </cell>
          <cell r="BE9528" t="str">
            <v/>
          </cell>
          <cell r="BF9528" t="str">
            <v/>
          </cell>
          <cell r="BW9528" t="str">
            <v/>
          </cell>
        </row>
        <row r="9529">
          <cell r="F9529" t="str">
            <v>IMB/51454/S/ONW8</v>
          </cell>
          <cell r="Q9529">
            <v>1</v>
          </cell>
          <cell r="AQ9529" t="str">
            <v>Lambert L</v>
          </cell>
          <cell r="AW9529">
            <v>2016</v>
          </cell>
          <cell r="AX9529" t="str">
            <v>50</v>
          </cell>
          <cell r="BB9529" t="str">
            <v>BE OPTIK ST</v>
          </cell>
          <cell r="BE9529" t="str">
            <v/>
          </cell>
          <cell r="BF9529" t="str">
            <v/>
          </cell>
          <cell r="BW9529" t="str">
            <v/>
          </cell>
        </row>
        <row r="9530">
          <cell r="F9530" t="str">
            <v>IMB/51454/S/ONZ1</v>
          </cell>
          <cell r="Q9530">
            <v>1</v>
          </cell>
          <cell r="AQ9530" t="str">
            <v>Lambert L</v>
          </cell>
          <cell r="AW9530">
            <v>2016</v>
          </cell>
          <cell r="AX9530" t="str">
            <v>50</v>
          </cell>
          <cell r="BB9530" t="str">
            <v>BE OPTIK ST</v>
          </cell>
          <cell r="BE9530" t="str">
            <v/>
          </cell>
          <cell r="BF9530" t="str">
            <v/>
          </cell>
          <cell r="BW9530" t="str">
            <v/>
          </cell>
        </row>
        <row r="9531">
          <cell r="F9531" t="str">
            <v>IMB/51454/S/OO15</v>
          </cell>
          <cell r="Q9531">
            <v>1</v>
          </cell>
          <cell r="AQ9531" t="str">
            <v>Lambert L</v>
          </cell>
          <cell r="AW9531">
            <v>2016</v>
          </cell>
          <cell r="AX9531" t="str">
            <v>50</v>
          </cell>
          <cell r="BB9531" t="str">
            <v>BE OPTIK ST</v>
          </cell>
          <cell r="BE9531" t="str">
            <v/>
          </cell>
          <cell r="BF9531" t="str">
            <v/>
          </cell>
          <cell r="BW9531" t="str">
            <v/>
          </cell>
        </row>
        <row r="9532">
          <cell r="F9532" t="str">
            <v>IMB/51454/S/OO2M</v>
          </cell>
          <cell r="Q9532">
            <v>1</v>
          </cell>
          <cell r="AQ9532" t="str">
            <v>Lambert L</v>
          </cell>
          <cell r="AW9532">
            <v>2016</v>
          </cell>
          <cell r="AX9532" t="str">
            <v>50</v>
          </cell>
          <cell r="BB9532" t="str">
            <v>BE OPTIK ST</v>
          </cell>
          <cell r="BE9532" t="str">
            <v/>
          </cell>
          <cell r="BF9532" t="str">
            <v/>
          </cell>
          <cell r="BW9532" t="str">
            <v/>
          </cell>
        </row>
        <row r="9533">
          <cell r="F9533" t="str">
            <v>IMB/51454/S/OO3O</v>
          </cell>
          <cell r="Q9533">
            <v>1</v>
          </cell>
          <cell r="AQ9533" t="str">
            <v>Lambert L</v>
          </cell>
          <cell r="AW9533">
            <v>2016</v>
          </cell>
          <cell r="AX9533" t="str">
            <v>50</v>
          </cell>
          <cell r="BB9533" t="str">
            <v>BE OPTIK ST</v>
          </cell>
          <cell r="BE9533" t="str">
            <v/>
          </cell>
          <cell r="BF9533" t="str">
            <v/>
          </cell>
          <cell r="BW9533" t="str">
            <v/>
          </cell>
        </row>
        <row r="9534">
          <cell r="F9534" t="str">
            <v>IMB/51454/S/OOAC</v>
          </cell>
          <cell r="Q9534">
            <v>1</v>
          </cell>
          <cell r="AQ9534" t="str">
            <v>Lambert L</v>
          </cell>
          <cell r="AW9534">
            <v>2016</v>
          </cell>
          <cell r="AX9534" t="str">
            <v>50</v>
          </cell>
          <cell r="BB9534" t="str">
            <v>BE OPTIK ST</v>
          </cell>
          <cell r="BE9534" t="str">
            <v/>
          </cell>
          <cell r="BF9534" t="str">
            <v/>
          </cell>
          <cell r="BW9534" t="str">
            <v/>
          </cell>
        </row>
        <row r="9535">
          <cell r="F9535" t="str">
            <v>IMB/51454/S/OOBM</v>
          </cell>
          <cell r="Q9535">
            <v>1</v>
          </cell>
          <cell r="AQ9535" t="str">
            <v>Lambert L</v>
          </cell>
          <cell r="AW9535">
            <v>2016</v>
          </cell>
          <cell r="AX9535" t="str">
            <v>50</v>
          </cell>
          <cell r="BB9535" t="str">
            <v>BE OPTIK ST</v>
          </cell>
          <cell r="BE9535" t="str">
            <v/>
          </cell>
          <cell r="BF9535" t="str">
            <v/>
          </cell>
          <cell r="BW9535" t="str">
            <v/>
          </cell>
        </row>
        <row r="9536">
          <cell r="F9536" t="str">
            <v>IMB/51454/S/OOC6</v>
          </cell>
          <cell r="Q9536">
            <v>1</v>
          </cell>
          <cell r="AQ9536" t="str">
            <v>Lambert L</v>
          </cell>
          <cell r="AW9536">
            <v>2016</v>
          </cell>
          <cell r="AX9536" t="str">
            <v>50</v>
          </cell>
          <cell r="BB9536" t="str">
            <v>BE OPTIK ST</v>
          </cell>
          <cell r="BE9536" t="str">
            <v/>
          </cell>
          <cell r="BF9536" t="str">
            <v/>
          </cell>
          <cell r="BW9536" t="str">
            <v/>
          </cell>
        </row>
        <row r="9537">
          <cell r="F9537" t="str">
            <v>IMB/51454/S/OOGK</v>
          </cell>
          <cell r="Q9537">
            <v>1</v>
          </cell>
          <cell r="AQ9537" t="str">
            <v>Lambert L</v>
          </cell>
          <cell r="AW9537">
            <v>2016</v>
          </cell>
          <cell r="AX9537" t="str">
            <v>50</v>
          </cell>
          <cell r="BB9537" t="str">
            <v>BE OPTIK ST</v>
          </cell>
          <cell r="BE9537" t="str">
            <v/>
          </cell>
          <cell r="BF9537" t="str">
            <v/>
          </cell>
          <cell r="BW9537" t="str">
            <v/>
          </cell>
        </row>
        <row r="9538">
          <cell r="F9538" t="str">
            <v>IMB/51454/S/OOHN</v>
          </cell>
          <cell r="Q9538">
            <v>1</v>
          </cell>
          <cell r="AQ9538" t="str">
            <v>Lambert L</v>
          </cell>
          <cell r="AW9538">
            <v>2016</v>
          </cell>
          <cell r="AX9538" t="str">
            <v>50</v>
          </cell>
          <cell r="BB9538" t="str">
            <v>BE OPTIK ST</v>
          </cell>
          <cell r="BE9538" t="str">
            <v/>
          </cell>
          <cell r="BF9538" t="str">
            <v/>
          </cell>
          <cell r="BW9538" t="str">
            <v/>
          </cell>
        </row>
        <row r="9539">
          <cell r="F9539" t="str">
            <v>IMB/51454/S/OONC</v>
          </cell>
          <cell r="Q9539">
            <v>1</v>
          </cell>
          <cell r="AQ9539" t="str">
            <v>Lambert L</v>
          </cell>
          <cell r="AW9539">
            <v>2016</v>
          </cell>
          <cell r="AX9539" t="str">
            <v>50</v>
          </cell>
          <cell r="BB9539" t="str">
            <v>BE OPTIK ST</v>
          </cell>
          <cell r="BE9539" t="str">
            <v/>
          </cell>
          <cell r="BF9539" t="str">
            <v/>
          </cell>
          <cell r="BW9539" t="str">
            <v/>
          </cell>
        </row>
        <row r="9540">
          <cell r="F9540" t="str">
            <v>IMB/51454/S/OOPP</v>
          </cell>
          <cell r="Q9540">
            <v>1</v>
          </cell>
          <cell r="AQ9540" t="str">
            <v>Lambert L</v>
          </cell>
          <cell r="AW9540">
            <v>2016</v>
          </cell>
          <cell r="AX9540" t="str">
            <v>50</v>
          </cell>
          <cell r="BB9540" t="str">
            <v>BE OPTIK ST</v>
          </cell>
          <cell r="BE9540" t="str">
            <v/>
          </cell>
          <cell r="BF9540" t="str">
            <v/>
          </cell>
          <cell r="BW9540" t="str">
            <v/>
          </cell>
        </row>
        <row r="9541">
          <cell r="F9541" t="str">
            <v>IMB/51454/S/OORS</v>
          </cell>
          <cell r="Q9541">
            <v>1</v>
          </cell>
          <cell r="AQ9541" t="str">
            <v>Lambert L</v>
          </cell>
          <cell r="AW9541">
            <v>2016</v>
          </cell>
          <cell r="AX9541" t="str">
            <v>50</v>
          </cell>
          <cell r="BB9541" t="str">
            <v>BE OPTIK ST</v>
          </cell>
          <cell r="BE9541" t="str">
            <v/>
          </cell>
          <cell r="BF9541" t="str">
            <v/>
          </cell>
          <cell r="BW9541" t="str">
            <v/>
          </cell>
        </row>
        <row r="9542">
          <cell r="F9542" t="str">
            <v>IMB/51454/S/OOY4</v>
          </cell>
          <cell r="Q9542">
            <v>1</v>
          </cell>
          <cell r="AQ9542" t="str">
            <v>Lambert L</v>
          </cell>
          <cell r="AW9542">
            <v>2016</v>
          </cell>
          <cell r="AX9542" t="str">
            <v>50</v>
          </cell>
          <cell r="BB9542" t="str">
            <v>BE OPTIK ST</v>
          </cell>
          <cell r="BE9542" t="str">
            <v/>
          </cell>
          <cell r="BF9542" t="str">
            <v/>
          </cell>
          <cell r="BW9542" t="str">
            <v/>
          </cell>
        </row>
        <row r="9543">
          <cell r="F9543" t="str">
            <v>IMB/51454/C/OMYD</v>
          </cell>
          <cell r="Q9543">
            <v>1</v>
          </cell>
          <cell r="AQ9543" t="str">
            <v>Lambert L</v>
          </cell>
          <cell r="AW9543">
            <v>2016</v>
          </cell>
          <cell r="AX9543" t="str">
            <v>15</v>
          </cell>
          <cell r="BB9543" t="str">
            <v>BE OPTIK ST</v>
          </cell>
          <cell r="BE9543" t="str">
            <v/>
          </cell>
          <cell r="BF9543" t="str">
            <v/>
          </cell>
          <cell r="BW9543" t="str">
            <v/>
          </cell>
        </row>
        <row r="9544">
          <cell r="F9544" t="str">
            <v>IMB/51454/C/ONJI</v>
          </cell>
          <cell r="Q9544">
            <v>7</v>
          </cell>
          <cell r="AQ9544" t="str">
            <v>Lambert L</v>
          </cell>
          <cell r="AW9544">
            <v>2016</v>
          </cell>
          <cell r="AX9544" t="str">
            <v>50</v>
          </cell>
          <cell r="BB9544" t="str">
            <v>BE OPTIK ST</v>
          </cell>
          <cell r="BE9544" t="str">
            <v/>
          </cell>
          <cell r="BF9544" t="str">
            <v/>
          </cell>
          <cell r="BW9544" t="str">
            <v/>
          </cell>
        </row>
        <row r="9545">
          <cell r="F9545" t="str">
            <v>IMB/51454/C/OODX</v>
          </cell>
          <cell r="Q9545">
            <v>5</v>
          </cell>
          <cell r="AQ9545" t="str">
            <v>Lambert L</v>
          </cell>
          <cell r="AW9545">
            <v>2016</v>
          </cell>
          <cell r="AX9545" t="str">
            <v>50</v>
          </cell>
          <cell r="BB9545" t="str">
            <v>BE OPTIK ST</v>
          </cell>
          <cell r="BE9545" t="str">
            <v/>
          </cell>
          <cell r="BF9545" t="str">
            <v/>
          </cell>
          <cell r="BW9545" t="str">
            <v/>
          </cell>
        </row>
        <row r="9546">
          <cell r="F9546" t="str">
            <v>IMB/51454/C/OOEU</v>
          </cell>
          <cell r="Q9546">
            <v>2</v>
          </cell>
          <cell r="AQ9546" t="str">
            <v>Lambert L</v>
          </cell>
          <cell r="AW9546">
            <v>2016</v>
          </cell>
          <cell r="AX9546" t="str">
            <v>50</v>
          </cell>
          <cell r="BB9546" t="str">
            <v>BE OPTIK ST</v>
          </cell>
          <cell r="BE9546" t="str">
            <v/>
          </cell>
          <cell r="BF9546" t="str">
            <v/>
          </cell>
          <cell r="BW9546" t="str">
            <v/>
          </cell>
        </row>
        <row r="9547">
          <cell r="F9547" t="str">
            <v>IMB/51454/S/OMYC</v>
          </cell>
          <cell r="Q9547">
            <v>1</v>
          </cell>
          <cell r="AQ9547" t="str">
            <v>Lambert L</v>
          </cell>
          <cell r="AW9547">
            <v>2016</v>
          </cell>
          <cell r="AX9547" t="str">
            <v>50</v>
          </cell>
          <cell r="BB9547" t="str">
            <v>BE OPTIK ST</v>
          </cell>
          <cell r="BE9547" t="str">
            <v/>
          </cell>
          <cell r="BF9547" t="str">
            <v/>
          </cell>
          <cell r="BW9547" t="str">
            <v/>
          </cell>
        </row>
        <row r="9548">
          <cell r="F9548" t="str">
            <v>IMB/51454/S/OMZW</v>
          </cell>
          <cell r="Q9548">
            <v>1</v>
          </cell>
          <cell r="AQ9548" t="str">
            <v>Lambert L</v>
          </cell>
          <cell r="AW9548">
            <v>2016</v>
          </cell>
          <cell r="AX9548" t="str">
            <v>50</v>
          </cell>
          <cell r="BB9548" t="str">
            <v>BE OPTIK ST</v>
          </cell>
          <cell r="BE9548" t="str">
            <v/>
          </cell>
          <cell r="BF9548" t="str">
            <v/>
          </cell>
          <cell r="BW9548" t="str">
            <v/>
          </cell>
        </row>
        <row r="9549">
          <cell r="F9549" t="str">
            <v>IMB/51454/S/ON03</v>
          </cell>
          <cell r="Q9549">
            <v>1</v>
          </cell>
          <cell r="AQ9549" t="str">
            <v>Lambert L</v>
          </cell>
          <cell r="AW9549">
            <v>2016</v>
          </cell>
          <cell r="AX9549" t="str">
            <v>50</v>
          </cell>
          <cell r="BB9549" t="str">
            <v>BE OPTIK ST</v>
          </cell>
          <cell r="BE9549" t="str">
            <v/>
          </cell>
          <cell r="BF9549" t="str">
            <v/>
          </cell>
          <cell r="BW9549" t="str">
            <v/>
          </cell>
        </row>
        <row r="9550">
          <cell r="F9550" t="str">
            <v>IMB/51454/S/ON04</v>
          </cell>
          <cell r="Q9550">
            <v>1</v>
          </cell>
          <cell r="AQ9550" t="str">
            <v>Lambert L</v>
          </cell>
          <cell r="AW9550">
            <v>2016</v>
          </cell>
          <cell r="AX9550" t="str">
            <v>15</v>
          </cell>
          <cell r="BB9550" t="str">
            <v>BE OPTIK ST</v>
          </cell>
          <cell r="BE9550" t="str">
            <v/>
          </cell>
          <cell r="BF9550" t="str">
            <v/>
          </cell>
          <cell r="BW9550" t="str">
            <v/>
          </cell>
        </row>
        <row r="9551">
          <cell r="F9551" t="str">
            <v>IMB/51454/S/ON0F</v>
          </cell>
          <cell r="Q9551">
            <v>1</v>
          </cell>
          <cell r="AQ9551" t="str">
            <v>Lambert L</v>
          </cell>
          <cell r="AW9551">
            <v>2016</v>
          </cell>
          <cell r="AX9551" t="str">
            <v>50</v>
          </cell>
          <cell r="BB9551" t="str">
            <v>BE OPTIK ST</v>
          </cell>
          <cell r="BE9551" t="str">
            <v/>
          </cell>
          <cell r="BF9551" t="str">
            <v/>
          </cell>
          <cell r="BW9551" t="str">
            <v/>
          </cell>
        </row>
        <row r="9552">
          <cell r="F9552" t="str">
            <v>IMB/51454/S/ONHP</v>
          </cell>
          <cell r="Q9552">
            <v>1</v>
          </cell>
          <cell r="AQ9552" t="str">
            <v>Lambert L</v>
          </cell>
          <cell r="AW9552">
            <v>2016</v>
          </cell>
          <cell r="AX9552" t="str">
            <v>50</v>
          </cell>
          <cell r="BB9552" t="str">
            <v>BE OPTIK ST</v>
          </cell>
          <cell r="BE9552" t="str">
            <v/>
          </cell>
          <cell r="BF9552" t="str">
            <v/>
          </cell>
          <cell r="BW9552" t="str">
            <v/>
          </cell>
        </row>
        <row r="9553">
          <cell r="F9553" t="str">
            <v>IMB/51454/S/ONLW</v>
          </cell>
          <cell r="Q9553">
            <v>1</v>
          </cell>
          <cell r="AQ9553" t="str">
            <v>Lambert L</v>
          </cell>
          <cell r="AW9553">
            <v>2016</v>
          </cell>
          <cell r="AX9553" t="str">
            <v>50</v>
          </cell>
          <cell r="BB9553" t="str">
            <v>BE OPTIK ST</v>
          </cell>
          <cell r="BE9553" t="str">
            <v/>
          </cell>
          <cell r="BF9553" t="str">
            <v/>
          </cell>
          <cell r="BW9553" t="str">
            <v/>
          </cell>
        </row>
        <row r="9554">
          <cell r="F9554" t="str">
            <v>IMB/51454/S/ONUI</v>
          </cell>
          <cell r="Q9554">
            <v>1</v>
          </cell>
          <cell r="AQ9554" t="str">
            <v>Lambert L</v>
          </cell>
          <cell r="AW9554">
            <v>2016</v>
          </cell>
          <cell r="AX9554" t="str">
            <v>50</v>
          </cell>
          <cell r="BB9554" t="str">
            <v>BE OPTIK ST</v>
          </cell>
          <cell r="BE9554" t="str">
            <v/>
          </cell>
          <cell r="BF9554" t="str">
            <v/>
          </cell>
          <cell r="BW9554" t="str">
            <v/>
          </cell>
        </row>
        <row r="9555">
          <cell r="F9555" t="str">
            <v>IMB/51454/S/ONV5</v>
          </cell>
          <cell r="Q9555">
            <v>1</v>
          </cell>
          <cell r="AQ9555" t="str">
            <v>Lambert L</v>
          </cell>
          <cell r="AW9555">
            <v>2016</v>
          </cell>
          <cell r="AX9555" t="str">
            <v>50</v>
          </cell>
          <cell r="BB9555" t="str">
            <v>BE OPTIK ST</v>
          </cell>
          <cell r="BE9555" t="str">
            <v/>
          </cell>
          <cell r="BF9555" t="str">
            <v/>
          </cell>
          <cell r="BW9555" t="str">
            <v/>
          </cell>
        </row>
        <row r="9556">
          <cell r="F9556" t="str">
            <v>IMB/51454/S/ONX3</v>
          </cell>
          <cell r="Q9556">
            <v>1</v>
          </cell>
          <cell r="AQ9556" t="str">
            <v>Lambert L</v>
          </cell>
          <cell r="AW9556">
            <v>2016</v>
          </cell>
          <cell r="AX9556" t="str">
            <v>50</v>
          </cell>
          <cell r="BB9556" t="str">
            <v>BE OPTIK ST</v>
          </cell>
          <cell r="BE9556" t="str">
            <v/>
          </cell>
          <cell r="BF9556" t="str">
            <v/>
          </cell>
          <cell r="BW9556" t="str">
            <v/>
          </cell>
        </row>
        <row r="9557">
          <cell r="F9557" t="str">
            <v>IMB/51454/S/OO00</v>
          </cell>
          <cell r="Q9557">
            <v>1</v>
          </cell>
          <cell r="AQ9557" t="str">
            <v>Lambert L</v>
          </cell>
          <cell r="AW9557">
            <v>2016</v>
          </cell>
          <cell r="AX9557" t="str">
            <v>50</v>
          </cell>
          <cell r="BB9557" t="str">
            <v>BE OPTIK ST</v>
          </cell>
          <cell r="BE9557" t="str">
            <v/>
          </cell>
          <cell r="BF9557" t="str">
            <v/>
          </cell>
          <cell r="BW9557" t="str">
            <v/>
          </cell>
        </row>
        <row r="9558">
          <cell r="F9558" t="str">
            <v>IMB/51454/S/OO9L</v>
          </cell>
          <cell r="Q9558">
            <v>1</v>
          </cell>
          <cell r="AQ9558" t="str">
            <v>Lambert L</v>
          </cell>
          <cell r="AW9558">
            <v>2016</v>
          </cell>
          <cell r="AX9558" t="str">
            <v>50</v>
          </cell>
          <cell r="BB9558" t="str">
            <v>BE OPTIK ST</v>
          </cell>
          <cell r="BE9558" t="str">
            <v/>
          </cell>
          <cell r="BF9558" t="str">
            <v/>
          </cell>
          <cell r="BW9558" t="str">
            <v/>
          </cell>
        </row>
        <row r="9559">
          <cell r="F9559" t="str">
            <v>IMB/51454/S/OO9Y</v>
          </cell>
          <cell r="Q9559">
            <v>1</v>
          </cell>
          <cell r="AQ9559" t="str">
            <v>Lambert L</v>
          </cell>
          <cell r="AW9559">
            <v>2016</v>
          </cell>
          <cell r="AX9559" t="str">
            <v>50</v>
          </cell>
          <cell r="BB9559" t="str">
            <v>BE OPTIK ST</v>
          </cell>
          <cell r="BE9559" t="str">
            <v/>
          </cell>
          <cell r="BF9559" t="str">
            <v/>
          </cell>
          <cell r="BW9559" t="str">
            <v/>
          </cell>
        </row>
        <row r="9560">
          <cell r="F9560" t="str">
            <v>IMB/51454/S/OOKJ</v>
          </cell>
          <cell r="Q9560">
            <v>1</v>
          </cell>
          <cell r="AQ9560" t="str">
            <v>Lambert L</v>
          </cell>
          <cell r="AW9560">
            <v>2016</v>
          </cell>
          <cell r="AX9560" t="str">
            <v>50</v>
          </cell>
          <cell r="BB9560" t="str">
            <v>BE OPTIK ST</v>
          </cell>
          <cell r="BE9560" t="str">
            <v/>
          </cell>
          <cell r="BF9560" t="str">
            <v/>
          </cell>
          <cell r="BW9560" t="str">
            <v/>
          </cell>
        </row>
        <row r="9561">
          <cell r="F9561" t="str">
            <v>IMB/51454/C/OYXL</v>
          </cell>
          <cell r="Q9561">
            <v>1</v>
          </cell>
          <cell r="AQ9561" t="str">
            <v>SETRS ST</v>
          </cell>
          <cell r="AW9561">
            <v>2016</v>
          </cell>
          <cell r="AX9561" t="str">
            <v>10</v>
          </cell>
          <cell r="BB9561" t="str">
            <v>Sebbache M</v>
          </cell>
          <cell r="BE9561" t="str">
            <v>23</v>
          </cell>
          <cell r="BF9561" t="str">
            <v>2016-S23</v>
          </cell>
          <cell r="BS9561" t="str">
            <v>BE OPTIK ST</v>
          </cell>
          <cell r="BW9561" t="str">
            <v>34</v>
          </cell>
        </row>
        <row r="9562">
          <cell r="F9562" t="str">
            <v>IMB/51454/S/OYXK</v>
          </cell>
          <cell r="Q9562">
            <v>1</v>
          </cell>
          <cell r="AQ9562" t="str">
            <v>SETRS ST</v>
          </cell>
          <cell r="AW9562">
            <v>2016</v>
          </cell>
          <cell r="AX9562" t="str">
            <v>10</v>
          </cell>
          <cell r="BB9562" t="str">
            <v>Sebbache M</v>
          </cell>
          <cell r="BE9562" t="str">
            <v>23</v>
          </cell>
          <cell r="BF9562" t="str">
            <v>2016-S23</v>
          </cell>
          <cell r="BS9562" t="str">
            <v>BE OPTIK ST</v>
          </cell>
          <cell r="BW9562" t="str">
            <v>34</v>
          </cell>
        </row>
        <row r="9563">
          <cell r="F9563" t="str">
            <v>IMB/51454/S/OYXM</v>
          </cell>
          <cell r="Q9563">
            <v>7</v>
          </cell>
          <cell r="AQ9563" t="str">
            <v>SETRS ST</v>
          </cell>
          <cell r="AW9563">
            <v>2016</v>
          </cell>
          <cell r="AX9563" t="str">
            <v>10</v>
          </cell>
          <cell r="BB9563" t="str">
            <v>Sebbache M</v>
          </cell>
          <cell r="BE9563" t="str">
            <v>23</v>
          </cell>
          <cell r="BF9563" t="str">
            <v>2016-S23</v>
          </cell>
          <cell r="BS9563" t="str">
            <v>BE OPTIK ST</v>
          </cell>
          <cell r="BW9563" t="str">
            <v>34</v>
          </cell>
        </row>
        <row r="9564">
          <cell r="F9564" t="str">
            <v>IMB/51454/C/OB0M</v>
          </cell>
          <cell r="Q9564">
            <v>13</v>
          </cell>
          <cell r="AQ9564" t="str">
            <v>SETRS ST</v>
          </cell>
          <cell r="AW9564">
            <v>2016</v>
          </cell>
          <cell r="AX9564" t="str">
            <v>11</v>
          </cell>
          <cell r="BB9564" t="str">
            <v>Debrauwer J</v>
          </cell>
          <cell r="BE9564" t="str">
            <v>15</v>
          </cell>
          <cell r="BF9564" t="str">
            <v>2016-S15</v>
          </cell>
          <cell r="BS9564" t="str">
            <v>Debrauwer J</v>
          </cell>
          <cell r="BW9564" t="str">
            <v>15</v>
          </cell>
        </row>
        <row r="9565">
          <cell r="F9565" t="str">
            <v>IMB/51454/C/OAZX</v>
          </cell>
          <cell r="Q9565">
            <v>12</v>
          </cell>
          <cell r="AQ9565" t="str">
            <v>SETRS ST</v>
          </cell>
          <cell r="AW9565">
            <v>2016</v>
          </cell>
          <cell r="AX9565" t="str">
            <v>11</v>
          </cell>
          <cell r="BB9565" t="str">
            <v>Debrauwer J</v>
          </cell>
          <cell r="BE9565" t="str">
            <v>15</v>
          </cell>
          <cell r="BF9565" t="str">
            <v>2016-S15</v>
          </cell>
          <cell r="BS9565" t="str">
            <v>Debrauwer J</v>
          </cell>
          <cell r="BW9565" t="str">
            <v>15</v>
          </cell>
        </row>
        <row r="9566">
          <cell r="F9566" t="str">
            <v>IMB/51454/C/OB0H</v>
          </cell>
          <cell r="Q9566">
            <v>18</v>
          </cell>
          <cell r="AQ9566" t="str">
            <v>SETRS ST</v>
          </cell>
          <cell r="AW9566">
            <v>2016</v>
          </cell>
          <cell r="AX9566" t="str">
            <v>11</v>
          </cell>
          <cell r="BB9566" t="str">
            <v>Debrauwer J</v>
          </cell>
          <cell r="BE9566" t="str">
            <v>15</v>
          </cell>
          <cell r="BF9566" t="str">
            <v>2016-S15</v>
          </cell>
          <cell r="BS9566" t="str">
            <v>Debrauwer J</v>
          </cell>
          <cell r="BW9566" t="str">
            <v>15</v>
          </cell>
        </row>
        <row r="9567">
          <cell r="F9567" t="str">
            <v>IMB/51454/C/OB0K</v>
          </cell>
          <cell r="Q9567">
            <v>15</v>
          </cell>
          <cell r="AQ9567" t="str">
            <v>SETRS ST</v>
          </cell>
          <cell r="AW9567">
            <v>2016</v>
          </cell>
          <cell r="AX9567" t="str">
            <v>11</v>
          </cell>
          <cell r="BB9567" t="str">
            <v>Debrauwer J</v>
          </cell>
          <cell r="BE9567" t="str">
            <v>15</v>
          </cell>
          <cell r="BF9567" t="str">
            <v>2016-S15</v>
          </cell>
          <cell r="BS9567" t="str">
            <v>Debrauwer J</v>
          </cell>
          <cell r="BW9567" t="str">
            <v>15</v>
          </cell>
        </row>
        <row r="9568">
          <cell r="F9568" t="str">
            <v>IMB/51454/C/Z2WE</v>
          </cell>
          <cell r="Q9568">
            <v>10</v>
          </cell>
          <cell r="AQ9568" t="str">
            <v>SETRS ST</v>
          </cell>
          <cell r="AW9568">
            <v>2016</v>
          </cell>
          <cell r="AX9568" t="str">
            <v>02</v>
          </cell>
          <cell r="BB9568" t="str">
            <v>Bal T</v>
          </cell>
          <cell r="BE9568" t="str">
            <v>04</v>
          </cell>
          <cell r="BF9568" t="str">
            <v>2016-S04</v>
          </cell>
          <cell r="BS9568" t="str">
            <v>Bal T</v>
          </cell>
          <cell r="BW9568" t="str">
            <v>04</v>
          </cell>
        </row>
        <row r="9569">
          <cell r="F9569" t="str">
            <v>IMB/51454/C/Z2WF</v>
          </cell>
          <cell r="Q9569">
            <v>10</v>
          </cell>
          <cell r="AQ9569" t="str">
            <v>SETRS ST</v>
          </cell>
          <cell r="AW9569">
            <v>2016</v>
          </cell>
          <cell r="AX9569" t="str">
            <v>02</v>
          </cell>
          <cell r="BB9569" t="str">
            <v>Bal T</v>
          </cell>
          <cell r="BE9569" t="str">
            <v>04</v>
          </cell>
          <cell r="BF9569" t="str">
            <v>2016-S04</v>
          </cell>
          <cell r="BS9569" t="str">
            <v>Bal T</v>
          </cell>
          <cell r="BW9569" t="str">
            <v>04</v>
          </cell>
        </row>
        <row r="9570">
          <cell r="F9570" t="str">
            <v>IMB/51454/X/016L</v>
          </cell>
          <cell r="Q9570">
            <v>11</v>
          </cell>
          <cell r="AQ9570" t="str">
            <v>SETRS ST</v>
          </cell>
          <cell r="AW9570">
            <v>2016</v>
          </cell>
          <cell r="AX9570" t="str">
            <v>10</v>
          </cell>
          <cell r="BB9570" t="str">
            <v>TELCOM ST</v>
          </cell>
          <cell r="BE9570" t="str">
            <v>16</v>
          </cell>
          <cell r="BF9570" t="str">
            <v>2016-S16</v>
          </cell>
          <cell r="BS9570" t="str">
            <v>Debrauwer J</v>
          </cell>
          <cell r="BW9570" t="str">
            <v>27</v>
          </cell>
        </row>
        <row r="9571">
          <cell r="F9571" t="str">
            <v>IMB/51454/C/OBU0</v>
          </cell>
          <cell r="Q9571">
            <v>18</v>
          </cell>
          <cell r="AQ9571" t="str">
            <v>SETRS ST</v>
          </cell>
          <cell r="AW9571">
            <v>2016</v>
          </cell>
          <cell r="AX9571" t="str">
            <v>10</v>
          </cell>
          <cell r="BB9571" t="str">
            <v>Brice L</v>
          </cell>
          <cell r="BE9571" t="str">
            <v>16</v>
          </cell>
          <cell r="BF9571" t="str">
            <v>2016-S16</v>
          </cell>
          <cell r="BS9571" t="str">
            <v>Debrauwer J</v>
          </cell>
          <cell r="BW9571" t="str">
            <v>27</v>
          </cell>
        </row>
        <row r="9572">
          <cell r="F9572" t="str">
            <v>IMB/51454/C/OBCZ</v>
          </cell>
          <cell r="Q9572">
            <v>10</v>
          </cell>
          <cell r="AQ9572" t="str">
            <v>SETRS ST</v>
          </cell>
          <cell r="AW9572">
            <v>2016</v>
          </cell>
          <cell r="AX9572" t="str">
            <v>02</v>
          </cell>
          <cell r="BB9572" t="str">
            <v>Bal T</v>
          </cell>
          <cell r="BE9572" t="str">
            <v>04</v>
          </cell>
          <cell r="BF9572" t="str">
            <v>2016-S04</v>
          </cell>
          <cell r="BS9572" t="str">
            <v>Bal T</v>
          </cell>
          <cell r="BW9572" t="str">
            <v>04</v>
          </cell>
        </row>
        <row r="9573">
          <cell r="F9573" t="str">
            <v>IMB/51454/C/OBEN</v>
          </cell>
          <cell r="Q9573">
            <v>12</v>
          </cell>
          <cell r="AQ9573" t="str">
            <v>SETRS ST</v>
          </cell>
          <cell r="AW9573">
            <v>2016</v>
          </cell>
          <cell r="AX9573" t="str">
            <v>02</v>
          </cell>
          <cell r="BB9573" t="str">
            <v>Bal T</v>
          </cell>
          <cell r="BE9573" t="str">
            <v>04</v>
          </cell>
          <cell r="BF9573" t="str">
            <v>2016-S04</v>
          </cell>
          <cell r="BS9573" t="str">
            <v>Bal T</v>
          </cell>
          <cell r="BW9573" t="str">
            <v>04</v>
          </cell>
        </row>
        <row r="9574">
          <cell r="F9574" t="str">
            <v>IMB/51454/C/OB72</v>
          </cell>
          <cell r="Q9574">
            <v>10</v>
          </cell>
          <cell r="AQ9574" t="str">
            <v>SETRS ST</v>
          </cell>
          <cell r="AW9574">
            <v>2016</v>
          </cell>
          <cell r="AX9574" t="str">
            <v>02</v>
          </cell>
          <cell r="BB9574" t="str">
            <v>Bal T</v>
          </cell>
          <cell r="BE9574" t="str">
            <v>04</v>
          </cell>
          <cell r="BF9574" t="str">
            <v>2016-S04</v>
          </cell>
          <cell r="BS9574" t="str">
            <v>Bal T</v>
          </cell>
          <cell r="BW9574" t="str">
            <v>04</v>
          </cell>
        </row>
        <row r="9575">
          <cell r="F9575" t="str">
            <v>IMB/51454/C/OB8S</v>
          </cell>
          <cell r="Q9575">
            <v>14</v>
          </cell>
          <cell r="AQ9575" t="str">
            <v>SETRS ST</v>
          </cell>
          <cell r="AW9575">
            <v>2016</v>
          </cell>
          <cell r="AX9575" t="str">
            <v>02</v>
          </cell>
          <cell r="BB9575" t="str">
            <v>Bal T</v>
          </cell>
          <cell r="BE9575" t="str">
            <v>04</v>
          </cell>
          <cell r="BF9575" t="str">
            <v>2016-S04</v>
          </cell>
          <cell r="BS9575" t="str">
            <v>Bal T</v>
          </cell>
          <cell r="BW9575" t="str">
            <v>04</v>
          </cell>
        </row>
        <row r="9576">
          <cell r="F9576" t="str">
            <v>IMB/51454/C/OBB5</v>
          </cell>
          <cell r="Q9576">
            <v>3</v>
          </cell>
          <cell r="AQ9576" t="str">
            <v>SETRS ST</v>
          </cell>
          <cell r="AW9576">
            <v>2016</v>
          </cell>
          <cell r="AX9576" t="str">
            <v>02</v>
          </cell>
          <cell r="BB9576" t="str">
            <v>Bal T</v>
          </cell>
          <cell r="BE9576" t="str">
            <v>04</v>
          </cell>
          <cell r="BF9576" t="str">
            <v>2016-S04</v>
          </cell>
          <cell r="BS9576" t="str">
            <v>Bal T</v>
          </cell>
          <cell r="BW9576" t="str">
            <v>04</v>
          </cell>
        </row>
        <row r="9577">
          <cell r="F9577" t="str">
            <v>IMB/51454/C/OG5O</v>
          </cell>
          <cell r="Q9577">
            <v>19</v>
          </cell>
          <cell r="AQ9577" t="str">
            <v>SETRS ST</v>
          </cell>
          <cell r="AW9577">
            <v>2016</v>
          </cell>
          <cell r="AX9577" t="str">
            <v>02</v>
          </cell>
          <cell r="BB9577" t="str">
            <v>Bal T</v>
          </cell>
          <cell r="BE9577" t="str">
            <v>03</v>
          </cell>
          <cell r="BF9577" t="str">
            <v>2016-S03</v>
          </cell>
          <cell r="BS9577" t="str">
            <v>Bal T</v>
          </cell>
          <cell r="BW9577" t="str">
            <v>03</v>
          </cell>
        </row>
        <row r="9578">
          <cell r="F9578" t="str">
            <v>IMB/51454/C/OG18</v>
          </cell>
          <cell r="Q9578">
            <v>20</v>
          </cell>
          <cell r="AQ9578" t="str">
            <v>SETRS ST</v>
          </cell>
          <cell r="AW9578">
            <v>2016</v>
          </cell>
          <cell r="AX9578" t="str">
            <v>02</v>
          </cell>
          <cell r="BB9578" t="str">
            <v>Bal T</v>
          </cell>
          <cell r="BE9578" t="str">
            <v>03</v>
          </cell>
          <cell r="BF9578" t="str">
            <v>2016-S03</v>
          </cell>
          <cell r="BS9578" t="str">
            <v>Bal T</v>
          </cell>
          <cell r="BW9578" t="str">
            <v>03</v>
          </cell>
        </row>
        <row r="9579">
          <cell r="F9579" t="str">
            <v>IMB/51454/C/ODT5</v>
          </cell>
          <cell r="Q9579">
            <v>31</v>
          </cell>
          <cell r="AQ9579" t="str">
            <v>CRJ ST</v>
          </cell>
          <cell r="AW9579">
            <v>2016</v>
          </cell>
          <cell r="AX9579" t="str">
            <v>06</v>
          </cell>
          <cell r="BB9579" t="str">
            <v>CRJ ST</v>
          </cell>
          <cell r="BE9579" t="str">
            <v>06</v>
          </cell>
          <cell r="BF9579" t="str">
            <v>2016-S06</v>
          </cell>
          <cell r="BS9579" t="str">
            <v>Grosselin P</v>
          </cell>
          <cell r="BW9579" t="str">
            <v>06</v>
          </cell>
        </row>
        <row r="9580">
          <cell r="F9580" t="str">
            <v>IMB/51454/C/OEHZ</v>
          </cell>
          <cell r="Q9580">
            <v>18</v>
          </cell>
          <cell r="AQ9580" t="str">
            <v>CRJ ST</v>
          </cell>
          <cell r="AW9580">
            <v>2015</v>
          </cell>
          <cell r="AX9580" t="str">
            <v>51</v>
          </cell>
          <cell r="BB9580" t="str">
            <v>CRJ ST</v>
          </cell>
          <cell r="BE9580" t="str">
            <v>51</v>
          </cell>
          <cell r="BF9580" t="str">
            <v>2015-S51</v>
          </cell>
          <cell r="BS9580" t="str">
            <v>Grosselin P</v>
          </cell>
          <cell r="BW9580" t="str">
            <v>52</v>
          </cell>
        </row>
        <row r="9581">
          <cell r="F9581" t="str">
            <v>IMB/51454/C/ODKB</v>
          </cell>
          <cell r="Q9581">
            <v>12</v>
          </cell>
          <cell r="AQ9581" t="str">
            <v>CRJ ST</v>
          </cell>
          <cell r="AW9581">
            <v>2015</v>
          </cell>
          <cell r="AX9581" t="str">
            <v>51</v>
          </cell>
          <cell r="BB9581" t="str">
            <v>CRJ ST</v>
          </cell>
          <cell r="BE9581" t="str">
            <v>51</v>
          </cell>
          <cell r="BF9581" t="str">
            <v>2015-S51</v>
          </cell>
          <cell r="BS9581" t="str">
            <v>Grosselin P</v>
          </cell>
          <cell r="BW9581" t="str">
            <v>52</v>
          </cell>
        </row>
        <row r="9582">
          <cell r="F9582" t="str">
            <v>IMB/51454/C/ODQH</v>
          </cell>
          <cell r="Q9582">
            <v>15</v>
          </cell>
          <cell r="AQ9582" t="str">
            <v>CRJ ST</v>
          </cell>
          <cell r="AW9582">
            <v>2015</v>
          </cell>
          <cell r="AX9582" t="str">
            <v>51</v>
          </cell>
          <cell r="BB9582" t="str">
            <v>CRJ ST</v>
          </cell>
          <cell r="BE9582" t="str">
            <v>51</v>
          </cell>
          <cell r="BF9582" t="str">
            <v>2015-S51</v>
          </cell>
          <cell r="BS9582" t="str">
            <v>Grosselin P</v>
          </cell>
          <cell r="BW9582" t="str">
            <v>52</v>
          </cell>
        </row>
        <row r="9583">
          <cell r="F9583" t="str">
            <v>IMB/51454/C/OEA8</v>
          </cell>
          <cell r="Q9583">
            <v>14</v>
          </cell>
          <cell r="AQ9583" t="str">
            <v>CRJ ST</v>
          </cell>
          <cell r="AW9583">
            <v>2015</v>
          </cell>
          <cell r="AX9583" t="str">
            <v>51</v>
          </cell>
          <cell r="BB9583" t="str">
            <v>CRJ ST</v>
          </cell>
          <cell r="BE9583" t="str">
            <v>51</v>
          </cell>
          <cell r="BF9583" t="str">
            <v>2015-S51</v>
          </cell>
          <cell r="BS9583" t="str">
            <v>Grosselin P</v>
          </cell>
          <cell r="BW9583" t="str">
            <v>52</v>
          </cell>
        </row>
        <row r="9584">
          <cell r="F9584" t="str">
            <v>IMB/51454/C/OB5P</v>
          </cell>
          <cell r="Q9584">
            <v>10</v>
          </cell>
          <cell r="AQ9584" t="str">
            <v>SETRS ST</v>
          </cell>
          <cell r="AW9584">
            <v>2016</v>
          </cell>
          <cell r="AX9584" t="str">
            <v>02</v>
          </cell>
          <cell r="BB9584" t="str">
            <v>Bal T</v>
          </cell>
          <cell r="BE9584" t="str">
            <v>04</v>
          </cell>
          <cell r="BF9584" t="str">
            <v>2016-S04</v>
          </cell>
          <cell r="BS9584" t="str">
            <v>Bal T</v>
          </cell>
          <cell r="BW9584" t="str">
            <v>04</v>
          </cell>
        </row>
        <row r="9585">
          <cell r="F9585" t="str">
            <v>IMB/51454/C/OB76</v>
          </cell>
          <cell r="Q9585">
            <v>11</v>
          </cell>
          <cell r="AQ9585" t="str">
            <v>SETRS ST</v>
          </cell>
          <cell r="AW9585">
            <v>2016</v>
          </cell>
          <cell r="AX9585" t="str">
            <v>02</v>
          </cell>
          <cell r="BB9585" t="str">
            <v>Bal T</v>
          </cell>
          <cell r="BE9585" t="str">
            <v>04</v>
          </cell>
          <cell r="BF9585" t="str">
            <v>2016-S04</v>
          </cell>
          <cell r="BS9585" t="str">
            <v>Bal T</v>
          </cell>
          <cell r="BW9585" t="str">
            <v>04</v>
          </cell>
        </row>
        <row r="9586">
          <cell r="F9586" t="str">
            <v>IMB/51454/C/OB8Z</v>
          </cell>
          <cell r="Q9586">
            <v>10</v>
          </cell>
          <cell r="AQ9586" t="str">
            <v>SETRS ST</v>
          </cell>
          <cell r="AW9586">
            <v>2016</v>
          </cell>
          <cell r="AX9586" t="str">
            <v>02</v>
          </cell>
          <cell r="BB9586" t="str">
            <v>Bal T</v>
          </cell>
          <cell r="BE9586" t="str">
            <v>04</v>
          </cell>
          <cell r="BF9586" t="str">
            <v>2016-S04</v>
          </cell>
          <cell r="BS9586" t="str">
            <v>Bal T</v>
          </cell>
          <cell r="BW9586" t="str">
            <v>04</v>
          </cell>
        </row>
        <row r="9587">
          <cell r="F9587" t="str">
            <v>IMB/51454/C/OBAX</v>
          </cell>
          <cell r="Q9587">
            <v>11</v>
          </cell>
          <cell r="AQ9587" t="str">
            <v>SETRS ST</v>
          </cell>
          <cell r="AW9587">
            <v>2016</v>
          </cell>
          <cell r="AX9587" t="str">
            <v>02</v>
          </cell>
          <cell r="BB9587" t="str">
            <v>Bal T</v>
          </cell>
          <cell r="BE9587" t="str">
            <v>04</v>
          </cell>
          <cell r="BF9587" t="str">
            <v>2016-S04</v>
          </cell>
          <cell r="BS9587" t="str">
            <v>Bal T</v>
          </cell>
          <cell r="BW9587" t="str">
            <v>04</v>
          </cell>
        </row>
        <row r="9588">
          <cell r="F9588" t="str">
            <v>IMB/51454/C/OBDU</v>
          </cell>
          <cell r="Q9588">
            <v>11</v>
          </cell>
          <cell r="AQ9588" t="str">
            <v>SETRS ST</v>
          </cell>
          <cell r="AW9588">
            <v>2016</v>
          </cell>
          <cell r="AX9588" t="str">
            <v>02</v>
          </cell>
          <cell r="BB9588" t="str">
            <v>Bal T</v>
          </cell>
          <cell r="BE9588" t="str">
            <v>04</v>
          </cell>
          <cell r="BF9588" t="str">
            <v>2016-S04</v>
          </cell>
          <cell r="BS9588" t="str">
            <v>Bal T</v>
          </cell>
          <cell r="BW9588" t="str">
            <v>04</v>
          </cell>
        </row>
        <row r="9589">
          <cell r="F9589" t="str">
            <v>IMB/51454/C/OBFJ</v>
          </cell>
          <cell r="Q9589">
            <v>10</v>
          </cell>
          <cell r="AQ9589" t="str">
            <v>SETRS ST</v>
          </cell>
          <cell r="AW9589">
            <v>2016</v>
          </cell>
          <cell r="AX9589" t="str">
            <v>02</v>
          </cell>
          <cell r="BB9589" t="str">
            <v>Bal T</v>
          </cell>
          <cell r="BE9589" t="str">
            <v>04</v>
          </cell>
          <cell r="BF9589" t="str">
            <v>2016-S04</v>
          </cell>
          <cell r="BS9589" t="str">
            <v>Bal T</v>
          </cell>
          <cell r="BW9589" t="str">
            <v>04</v>
          </cell>
        </row>
        <row r="9590">
          <cell r="F9590" t="str">
            <v>IMB/51454/C/OB6X</v>
          </cell>
          <cell r="Q9590">
            <v>70</v>
          </cell>
          <cell r="AQ9590" t="str">
            <v>CRJ ST</v>
          </cell>
          <cell r="AW9590">
            <v>2016</v>
          </cell>
          <cell r="AX9590" t="str">
            <v>05</v>
          </cell>
          <cell r="BB9590" t="str">
            <v>CRJ ST</v>
          </cell>
          <cell r="BE9590" t="str">
            <v>05</v>
          </cell>
          <cell r="BF9590" t="str">
            <v>2016-S05</v>
          </cell>
          <cell r="BS9590" t="str">
            <v>Grosselin P</v>
          </cell>
          <cell r="BW9590" t="str">
            <v>05</v>
          </cell>
        </row>
        <row r="9591">
          <cell r="F9591" t="str">
            <v>IMB/51454/C/OUP6</v>
          </cell>
          <cell r="Q9591">
            <v>12</v>
          </cell>
          <cell r="AQ9591" t="str">
            <v>CRJ ST</v>
          </cell>
          <cell r="AW9591">
            <v>2015</v>
          </cell>
          <cell r="AX9591" t="str">
            <v>51</v>
          </cell>
          <cell r="BB9591" t="str">
            <v>CRJ ST</v>
          </cell>
          <cell r="BE9591" t="str">
            <v>51</v>
          </cell>
          <cell r="BF9591" t="str">
            <v>2015-S51</v>
          </cell>
          <cell r="BS9591" t="str">
            <v>Grosselin P</v>
          </cell>
          <cell r="BW9591" t="str">
            <v>52</v>
          </cell>
        </row>
        <row r="9592">
          <cell r="F9592" t="str">
            <v>IMB/51454/C/00J3</v>
          </cell>
          <cell r="Q9592">
            <v>8</v>
          </cell>
          <cell r="AQ9592" t="str">
            <v>CRJ ST</v>
          </cell>
          <cell r="AW9592">
            <v>2015</v>
          </cell>
          <cell r="AX9592" t="str">
            <v>51</v>
          </cell>
          <cell r="BB9592" t="str">
            <v>CRJ ST</v>
          </cell>
          <cell r="BE9592" t="str">
            <v>51</v>
          </cell>
          <cell r="BF9592" t="str">
            <v>2015-S51</v>
          </cell>
          <cell r="BS9592" t="str">
            <v>Grosselin P</v>
          </cell>
          <cell r="BW9592" t="str">
            <v>52</v>
          </cell>
        </row>
        <row r="9593">
          <cell r="F9593" t="str">
            <v>IMB/51454/C/OCR8</v>
          </cell>
          <cell r="Q9593">
            <v>4</v>
          </cell>
          <cell r="AQ9593" t="str">
            <v>CRJ ST</v>
          </cell>
          <cell r="AW9593">
            <v>2015</v>
          </cell>
          <cell r="AX9593" t="str">
            <v>51</v>
          </cell>
          <cell r="BB9593" t="str">
            <v>CRJ ST</v>
          </cell>
          <cell r="BE9593" t="str">
            <v>51</v>
          </cell>
          <cell r="BF9593" t="str">
            <v>2015-S51</v>
          </cell>
          <cell r="BS9593" t="str">
            <v>Grosselin P</v>
          </cell>
          <cell r="BW9593" t="str">
            <v>51</v>
          </cell>
        </row>
        <row r="9594">
          <cell r="F9594" t="str">
            <v>IMB/51454/X/017Y</v>
          </cell>
          <cell r="Q9594">
            <v>16</v>
          </cell>
          <cell r="AQ9594" t="str">
            <v>CRJ ST</v>
          </cell>
          <cell r="AW9594">
            <v>2015</v>
          </cell>
          <cell r="AX9594" t="str">
            <v>52</v>
          </cell>
          <cell r="BB9594" t="str">
            <v>CRJ ST</v>
          </cell>
          <cell r="BE9594" t="str">
            <v>52</v>
          </cell>
          <cell r="BF9594" t="str">
            <v>2015-S52</v>
          </cell>
          <cell r="BS9594" t="str">
            <v>Grosselin P</v>
          </cell>
          <cell r="BW9594" t="str">
            <v>52</v>
          </cell>
        </row>
        <row r="9595">
          <cell r="F9595" t="str">
            <v>IMB/51454/X/015E</v>
          </cell>
          <cell r="Q9595">
            <v>13</v>
          </cell>
          <cell r="AQ9595" t="str">
            <v>CRJ ST</v>
          </cell>
          <cell r="AW9595">
            <v>2015</v>
          </cell>
          <cell r="AX9595" t="str">
            <v>52</v>
          </cell>
          <cell r="BB9595" t="str">
            <v>CRJ ST</v>
          </cell>
          <cell r="BE9595" t="str">
            <v>52</v>
          </cell>
          <cell r="BF9595" t="str">
            <v>2015-S52</v>
          </cell>
          <cell r="BS9595" t="str">
            <v>Grosselin P</v>
          </cell>
          <cell r="BW9595" t="str">
            <v>52</v>
          </cell>
        </row>
        <row r="9596">
          <cell r="F9596" t="str">
            <v>IMB/51454/X/015F</v>
          </cell>
          <cell r="Q9596">
            <v>9</v>
          </cell>
          <cell r="AQ9596" t="str">
            <v>CRJ ST</v>
          </cell>
          <cell r="AW9596">
            <v>2015</v>
          </cell>
          <cell r="AX9596" t="str">
            <v>52</v>
          </cell>
          <cell r="BB9596" t="str">
            <v>CRJ ST</v>
          </cell>
          <cell r="BE9596" t="str">
            <v>52</v>
          </cell>
          <cell r="BF9596" t="str">
            <v>2015-S52</v>
          </cell>
          <cell r="BS9596" t="str">
            <v>Grosselin P</v>
          </cell>
          <cell r="BW9596" t="str">
            <v>52</v>
          </cell>
        </row>
        <row r="9597">
          <cell r="F9597" t="str">
            <v>IMB/51454/X/015G</v>
          </cell>
          <cell r="Q9597">
            <v>9</v>
          </cell>
          <cell r="AQ9597" t="str">
            <v>CRJ ST</v>
          </cell>
          <cell r="AW9597">
            <v>2015</v>
          </cell>
          <cell r="AX9597" t="str">
            <v>52</v>
          </cell>
          <cell r="BB9597" t="str">
            <v>CRJ ST</v>
          </cell>
          <cell r="BE9597" t="str">
            <v>52</v>
          </cell>
          <cell r="BF9597" t="str">
            <v>2015-S52</v>
          </cell>
          <cell r="BS9597" t="str">
            <v>Grosselin P</v>
          </cell>
          <cell r="BW9597" t="str">
            <v>52</v>
          </cell>
        </row>
        <row r="9598">
          <cell r="F9598" t="str">
            <v>IMB/51454/X/015H</v>
          </cell>
          <cell r="Q9598">
            <v>11</v>
          </cell>
          <cell r="AQ9598" t="str">
            <v>CRJ ST</v>
          </cell>
          <cell r="AW9598">
            <v>2015</v>
          </cell>
          <cell r="AX9598" t="str">
            <v>52</v>
          </cell>
          <cell r="BB9598" t="str">
            <v>CRJ ST</v>
          </cell>
          <cell r="BE9598" t="str">
            <v>52</v>
          </cell>
          <cell r="BF9598" t="str">
            <v>2015-S52</v>
          </cell>
          <cell r="BS9598" t="str">
            <v>Grosselin P</v>
          </cell>
          <cell r="BW9598" t="str">
            <v>52</v>
          </cell>
        </row>
        <row r="9599">
          <cell r="F9599" t="str">
            <v>IMB/51454/X/017X</v>
          </cell>
          <cell r="Q9599">
            <v>16</v>
          </cell>
          <cell r="AQ9599" t="str">
            <v>CRJ ST</v>
          </cell>
          <cell r="AW9599">
            <v>2015</v>
          </cell>
          <cell r="AX9599" t="str">
            <v>52</v>
          </cell>
          <cell r="BB9599" t="str">
            <v>CRJ ST</v>
          </cell>
          <cell r="BE9599" t="str">
            <v>52</v>
          </cell>
          <cell r="BF9599" t="str">
            <v>2015-S52</v>
          </cell>
          <cell r="BS9599" t="str">
            <v>Grosselin P</v>
          </cell>
          <cell r="BW9599" t="str">
            <v>52</v>
          </cell>
        </row>
        <row r="9600">
          <cell r="F9600" t="str">
            <v>IMB/51454/X/017W</v>
          </cell>
          <cell r="Q9600">
            <v>8</v>
          </cell>
          <cell r="AQ9600" t="str">
            <v>CRJ ST</v>
          </cell>
          <cell r="AW9600">
            <v>2015</v>
          </cell>
          <cell r="AX9600" t="str">
            <v>51</v>
          </cell>
          <cell r="BB9600" t="str">
            <v>CRJ ST</v>
          </cell>
          <cell r="BE9600" t="str">
            <v>51</v>
          </cell>
          <cell r="BF9600" t="str">
            <v>2015-S51</v>
          </cell>
          <cell r="BS9600" t="str">
            <v>Grosselin P</v>
          </cell>
          <cell r="BW9600" t="str">
            <v>51</v>
          </cell>
        </row>
        <row r="9601">
          <cell r="F9601" t="str">
            <v>IMB/51454/C/Z2WD</v>
          </cell>
          <cell r="Q9601">
            <v>10</v>
          </cell>
          <cell r="AQ9601" t="str">
            <v>SETRS ST</v>
          </cell>
          <cell r="AW9601">
            <v>2016</v>
          </cell>
          <cell r="AX9601" t="str">
            <v>02</v>
          </cell>
          <cell r="BB9601" t="str">
            <v>Bal T</v>
          </cell>
          <cell r="BE9601" t="str">
            <v>04</v>
          </cell>
          <cell r="BF9601" t="str">
            <v>2016-S04</v>
          </cell>
          <cell r="BS9601" t="str">
            <v>Bal T</v>
          </cell>
          <cell r="BW9601" t="str">
            <v>04</v>
          </cell>
        </row>
        <row r="9602">
          <cell r="F9602" t="str">
            <v>IMB/51454/C/OBGA</v>
          </cell>
          <cell r="Q9602">
            <v>15</v>
          </cell>
          <cell r="AQ9602" t="str">
            <v>SETRS ST</v>
          </cell>
          <cell r="AW9602">
            <v>2016</v>
          </cell>
          <cell r="AX9602" t="str">
            <v>02</v>
          </cell>
          <cell r="BB9602" t="str">
            <v>Bal T</v>
          </cell>
          <cell r="BE9602" t="str">
            <v>04</v>
          </cell>
          <cell r="BF9602" t="str">
            <v>2016-S04</v>
          </cell>
          <cell r="BS9602" t="str">
            <v>Bal T</v>
          </cell>
          <cell r="BW9602" t="str">
            <v>04</v>
          </cell>
        </row>
        <row r="9603">
          <cell r="F9603" t="str">
            <v>IMB/51454/C/OBI0</v>
          </cell>
          <cell r="Q9603">
            <v>3</v>
          </cell>
          <cell r="AQ9603" t="str">
            <v>SETRS ST</v>
          </cell>
          <cell r="AW9603">
            <v>2016</v>
          </cell>
          <cell r="AX9603" t="str">
            <v>02</v>
          </cell>
          <cell r="BB9603" t="str">
            <v>Bal T</v>
          </cell>
          <cell r="BE9603" t="str">
            <v>04</v>
          </cell>
          <cell r="BF9603" t="str">
            <v>2016-S04</v>
          </cell>
          <cell r="BS9603" t="str">
            <v>Bal T</v>
          </cell>
          <cell r="BW9603" t="str">
            <v>04</v>
          </cell>
        </row>
        <row r="9604">
          <cell r="F9604" t="str">
            <v>IMB/51454/C/OB55</v>
          </cell>
          <cell r="Q9604">
            <v>10</v>
          </cell>
          <cell r="AQ9604" t="str">
            <v>SETRS ST</v>
          </cell>
          <cell r="AW9604">
            <v>2016</v>
          </cell>
          <cell r="AX9604" t="str">
            <v>02</v>
          </cell>
          <cell r="BB9604" t="str">
            <v>Bal T</v>
          </cell>
          <cell r="BE9604" t="str">
            <v>04</v>
          </cell>
          <cell r="BF9604" t="str">
            <v>2016-S04</v>
          </cell>
          <cell r="BS9604" t="str">
            <v>Bal T</v>
          </cell>
          <cell r="BW9604" t="str">
            <v>04</v>
          </cell>
        </row>
        <row r="9605">
          <cell r="F9605" t="str">
            <v>IMB/51454/C/OECU</v>
          </cell>
          <cell r="Q9605">
            <v>29</v>
          </cell>
          <cell r="AQ9605" t="str">
            <v>CRJ ST</v>
          </cell>
          <cell r="AW9605">
            <v>2016</v>
          </cell>
          <cell r="AX9605" t="str">
            <v>06</v>
          </cell>
          <cell r="BB9605" t="str">
            <v>CRJ ST</v>
          </cell>
          <cell r="BE9605" t="str">
            <v>06</v>
          </cell>
          <cell r="BF9605" t="str">
            <v>2016-S06</v>
          </cell>
          <cell r="BS9605" t="str">
            <v>Grosselin P</v>
          </cell>
          <cell r="BW9605" t="str">
            <v>06</v>
          </cell>
        </row>
        <row r="9606">
          <cell r="F9606" t="str">
            <v>IMB/51454/C/OETL</v>
          </cell>
          <cell r="Q9606">
            <v>31</v>
          </cell>
          <cell r="AQ9606" t="str">
            <v>CRJ ST</v>
          </cell>
          <cell r="AW9606">
            <v>2016</v>
          </cell>
          <cell r="AX9606" t="str">
            <v>06</v>
          </cell>
          <cell r="BB9606" t="str">
            <v>CRJ ST</v>
          </cell>
          <cell r="BE9606" t="str">
            <v>06</v>
          </cell>
          <cell r="BF9606" t="str">
            <v>2016-S06</v>
          </cell>
          <cell r="BS9606" t="str">
            <v>Grosselin P</v>
          </cell>
          <cell r="BW9606" t="str">
            <v>06</v>
          </cell>
        </row>
        <row r="9607">
          <cell r="F9607" t="str">
            <v>IMB/51454/C/OYZO</v>
          </cell>
          <cell r="Q9607">
            <v>39</v>
          </cell>
          <cell r="AQ9607" t="str">
            <v>CRJ ST</v>
          </cell>
          <cell r="AW9607">
            <v>2016</v>
          </cell>
          <cell r="AX9607" t="str">
            <v>06</v>
          </cell>
          <cell r="BB9607" t="str">
            <v>CRJ ST</v>
          </cell>
          <cell r="BE9607" t="str">
            <v>06</v>
          </cell>
          <cell r="BF9607" t="str">
            <v>2016-S06</v>
          </cell>
          <cell r="BS9607" t="str">
            <v>Grosselin P</v>
          </cell>
          <cell r="BW9607" t="str">
            <v>06</v>
          </cell>
        </row>
        <row r="9608">
          <cell r="F9608" t="str">
            <v>IMB/51454/C/OE0G</v>
          </cell>
          <cell r="Q9608">
            <v>14</v>
          </cell>
          <cell r="AQ9608" t="str">
            <v>CRJ ST</v>
          </cell>
          <cell r="AW9608">
            <v>2015</v>
          </cell>
          <cell r="AX9608" t="str">
            <v>51</v>
          </cell>
          <cell r="BB9608" t="str">
            <v>CRJ ST</v>
          </cell>
          <cell r="BE9608" t="str">
            <v>51</v>
          </cell>
          <cell r="BF9608" t="str">
            <v>2015-S51</v>
          </cell>
          <cell r="BS9608" t="str">
            <v>Grosselin P</v>
          </cell>
          <cell r="BW9608" t="str">
            <v>52</v>
          </cell>
        </row>
        <row r="9609">
          <cell r="F9609" t="str">
            <v>IMB/51454/C/OB4K</v>
          </cell>
          <cell r="Q9609">
            <v>11</v>
          </cell>
          <cell r="AQ9609" t="str">
            <v>SETRS ST</v>
          </cell>
          <cell r="AW9609">
            <v>2016</v>
          </cell>
          <cell r="AX9609" t="str">
            <v>02</v>
          </cell>
          <cell r="BB9609" t="str">
            <v>Bal T</v>
          </cell>
          <cell r="BE9609" t="str">
            <v>04</v>
          </cell>
          <cell r="BF9609" t="str">
            <v>2016-S04</v>
          </cell>
          <cell r="BS9609" t="str">
            <v>Bal T</v>
          </cell>
          <cell r="BW9609" t="str">
            <v>04</v>
          </cell>
        </row>
        <row r="9610">
          <cell r="F9610" t="str">
            <v>IMB/51454/C/OBCL</v>
          </cell>
          <cell r="Q9610">
            <v>10</v>
          </cell>
          <cell r="AQ9610" t="str">
            <v>SETRS ST</v>
          </cell>
          <cell r="AW9610">
            <v>2016</v>
          </cell>
          <cell r="AX9610" t="str">
            <v>02</v>
          </cell>
          <cell r="BB9610" t="str">
            <v>Bal T</v>
          </cell>
          <cell r="BE9610" t="str">
            <v>04</v>
          </cell>
          <cell r="BF9610" t="str">
            <v>2016-S04</v>
          </cell>
          <cell r="BS9610" t="str">
            <v>Bal T</v>
          </cell>
          <cell r="BW9610" t="str">
            <v>04</v>
          </cell>
        </row>
        <row r="9611">
          <cell r="F9611" t="str">
            <v>IMB/51454/C/OBH5</v>
          </cell>
          <cell r="Q9611">
            <v>11</v>
          </cell>
          <cell r="AQ9611" t="str">
            <v>SETRS ST</v>
          </cell>
          <cell r="AW9611">
            <v>2016</v>
          </cell>
          <cell r="AX9611" t="str">
            <v>02</v>
          </cell>
          <cell r="BB9611" t="str">
            <v>Bal T</v>
          </cell>
          <cell r="BE9611" t="str">
            <v>04</v>
          </cell>
          <cell r="BF9611" t="str">
            <v>2016-S04</v>
          </cell>
          <cell r="BS9611" t="str">
            <v>Bal T</v>
          </cell>
          <cell r="BW9611" t="str">
            <v>04</v>
          </cell>
        </row>
        <row r="9612">
          <cell r="F9612" t="str">
            <v>IMB/51454/C/00J2</v>
          </cell>
          <cell r="Q9612">
            <v>6</v>
          </cell>
          <cell r="AQ9612" t="str">
            <v>CRJ ST</v>
          </cell>
          <cell r="AW9612">
            <v>2015</v>
          </cell>
          <cell r="AX9612" t="str">
            <v>51</v>
          </cell>
          <cell r="BB9612" t="str">
            <v>CRJ ST</v>
          </cell>
          <cell r="BE9612" t="str">
            <v>51</v>
          </cell>
          <cell r="BF9612" t="str">
            <v>2015-S51</v>
          </cell>
          <cell r="BS9612" t="str">
            <v>Grosselin P</v>
          </cell>
          <cell r="BW9612" t="str">
            <v>52</v>
          </cell>
        </row>
        <row r="9613">
          <cell r="F9613" t="str">
            <v>IMB/51454/C/OZ3Y</v>
          </cell>
          <cell r="Q9613">
            <v>35</v>
          </cell>
          <cell r="AQ9613" t="str">
            <v>CRJ ST</v>
          </cell>
          <cell r="AW9613">
            <v>2016</v>
          </cell>
          <cell r="AX9613" t="str">
            <v>03</v>
          </cell>
          <cell r="BB9613" t="str">
            <v>CRJ ST</v>
          </cell>
          <cell r="BE9613" t="str">
            <v>03</v>
          </cell>
          <cell r="BF9613" t="str">
            <v>2016-S03</v>
          </cell>
          <cell r="BS9613" t="str">
            <v>Grosselin P</v>
          </cell>
          <cell r="BW9613" t="str">
            <v>03</v>
          </cell>
        </row>
        <row r="9614">
          <cell r="F9614" t="str">
            <v>IMB/51454/C/OO1X</v>
          </cell>
          <cell r="Q9614">
            <v>5</v>
          </cell>
          <cell r="AQ9614" t="str">
            <v>CRJ ST</v>
          </cell>
          <cell r="AW9614">
            <v>2015</v>
          </cell>
          <cell r="AX9614" t="str">
            <v>51</v>
          </cell>
          <cell r="BB9614" t="str">
            <v>CRJ ST</v>
          </cell>
          <cell r="BE9614" t="str">
            <v>51</v>
          </cell>
          <cell r="BF9614" t="str">
            <v>2015-S51</v>
          </cell>
          <cell r="BS9614" t="str">
            <v>Grosselin P</v>
          </cell>
          <cell r="BW9614" t="str">
            <v>51</v>
          </cell>
        </row>
        <row r="9615">
          <cell r="F9615" t="str">
            <v>IMB/51454/C/OJVQ</v>
          </cell>
          <cell r="Q9615">
            <v>4</v>
          </cell>
          <cell r="AQ9615" t="str">
            <v>CRJ ST</v>
          </cell>
          <cell r="AW9615">
            <v>2015</v>
          </cell>
          <cell r="AX9615" t="str">
            <v>52</v>
          </cell>
          <cell r="BB9615" t="str">
            <v>CRJ ST</v>
          </cell>
          <cell r="BE9615" t="str">
            <v>52</v>
          </cell>
          <cell r="BF9615" t="str">
            <v>2015-S52</v>
          </cell>
          <cell r="BS9615" t="str">
            <v>Grosselin P</v>
          </cell>
          <cell r="BW9615" t="str">
            <v>52</v>
          </cell>
        </row>
        <row r="9616">
          <cell r="F9616" t="str">
            <v>IMB/51454/S/OJ1G</v>
          </cell>
          <cell r="Q9616">
            <v>10</v>
          </cell>
          <cell r="AQ9616" t="str">
            <v>CRJ ST</v>
          </cell>
          <cell r="AW9616">
            <v>2015</v>
          </cell>
          <cell r="AX9616" t="str">
            <v>52</v>
          </cell>
          <cell r="BB9616" t="str">
            <v>CRJ ST</v>
          </cell>
          <cell r="BE9616" t="str">
            <v>52</v>
          </cell>
          <cell r="BF9616" t="str">
            <v>2015-S52</v>
          </cell>
          <cell r="BS9616" t="str">
            <v>Grosselin P</v>
          </cell>
          <cell r="BW9616" t="str">
            <v>52</v>
          </cell>
        </row>
        <row r="9617">
          <cell r="F9617" t="str">
            <v>IMB/51454/C/P0UQ</v>
          </cell>
          <cell r="Q9617">
            <v>2</v>
          </cell>
          <cell r="AQ9617" t="str">
            <v>Annulé</v>
          </cell>
          <cell r="AW9617" t="str">
            <v/>
          </cell>
          <cell r="AX9617" t="str">
            <v/>
          </cell>
          <cell r="BB9617" t="str">
            <v>Annulé</v>
          </cell>
          <cell r="BE9617" t="str">
            <v/>
          </cell>
          <cell r="BF9617" t="str">
            <v/>
          </cell>
          <cell r="BS9617" t="str">
            <v>Annulé</v>
          </cell>
          <cell r="BW9617" t="str">
            <v/>
          </cell>
        </row>
        <row r="9618">
          <cell r="F9618" t="str">
            <v>IMB/51454/C/P0C3</v>
          </cell>
          <cell r="Q9618">
            <v>11</v>
          </cell>
          <cell r="AQ9618" t="str">
            <v>CRJ ST</v>
          </cell>
          <cell r="AW9618">
            <v>2015</v>
          </cell>
          <cell r="AX9618" t="str">
            <v>52</v>
          </cell>
          <cell r="BB9618" t="str">
            <v>CRJ ST</v>
          </cell>
          <cell r="BE9618" t="str">
            <v>52</v>
          </cell>
          <cell r="BF9618" t="str">
            <v>2015-S52</v>
          </cell>
          <cell r="BS9618" t="str">
            <v>Grosselin P</v>
          </cell>
          <cell r="BW9618" t="str">
            <v>52</v>
          </cell>
        </row>
        <row r="9619">
          <cell r="F9619" t="str">
            <v>IMB/51454/C/ODV0</v>
          </cell>
          <cell r="Q9619">
            <v>18</v>
          </cell>
          <cell r="AQ9619" t="str">
            <v>CRJ ST</v>
          </cell>
          <cell r="AW9619">
            <v>2016</v>
          </cell>
          <cell r="AX9619" t="str">
            <v>03</v>
          </cell>
          <cell r="BB9619" t="str">
            <v>CRJ ST</v>
          </cell>
          <cell r="BE9619" t="str">
            <v>03</v>
          </cell>
          <cell r="BF9619" t="str">
            <v>2016-S03</v>
          </cell>
          <cell r="BS9619" t="str">
            <v>Grosselin P</v>
          </cell>
          <cell r="BW9619" t="str">
            <v>03</v>
          </cell>
        </row>
        <row r="9620">
          <cell r="F9620" t="str">
            <v>IMB/51454/X/00UW</v>
          </cell>
          <cell r="Q9620">
            <v>9</v>
          </cell>
          <cell r="AQ9620" t="str">
            <v>CRJ ST</v>
          </cell>
          <cell r="AW9620">
            <v>2015</v>
          </cell>
          <cell r="AX9620" t="str">
            <v>51</v>
          </cell>
          <cell r="BB9620" t="str">
            <v>CRJ ST</v>
          </cell>
          <cell r="BE9620" t="str">
            <v>51</v>
          </cell>
          <cell r="BF9620" t="str">
            <v>2015-S51</v>
          </cell>
          <cell r="BS9620" t="str">
            <v>Grosselin P</v>
          </cell>
          <cell r="BW9620" t="str">
            <v>51</v>
          </cell>
        </row>
        <row r="9621">
          <cell r="F9621" t="str">
            <v>IMB/51454/C/OXQ1</v>
          </cell>
          <cell r="Q9621">
            <v>22</v>
          </cell>
          <cell r="AQ9621" t="str">
            <v>SETRS ST</v>
          </cell>
          <cell r="AW9621">
            <v>2016</v>
          </cell>
          <cell r="AX9621" t="str">
            <v>10</v>
          </cell>
          <cell r="BB9621" t="str">
            <v>Batik C</v>
          </cell>
          <cell r="BE9621" t="str">
            <v>14</v>
          </cell>
          <cell r="BF9621" t="str">
            <v>2016-S14</v>
          </cell>
          <cell r="BS9621" t="str">
            <v>Batik C</v>
          </cell>
          <cell r="BW9621" t="str">
            <v>14</v>
          </cell>
        </row>
        <row r="9622">
          <cell r="F9622" t="str">
            <v>IMB/51454/C/OXSL</v>
          </cell>
          <cell r="Q9622">
            <v>22</v>
          </cell>
          <cell r="AQ9622" t="str">
            <v>SETRS ST</v>
          </cell>
          <cell r="AW9622">
            <v>2016</v>
          </cell>
          <cell r="AX9622" t="str">
            <v>10</v>
          </cell>
          <cell r="BB9622" t="str">
            <v>Batik C</v>
          </cell>
          <cell r="BE9622" t="str">
            <v>14</v>
          </cell>
          <cell r="BF9622" t="str">
            <v>2016-S14</v>
          </cell>
          <cell r="BS9622" t="str">
            <v>Batik C</v>
          </cell>
          <cell r="BW9622" t="str">
            <v>14</v>
          </cell>
        </row>
        <row r="9623">
          <cell r="F9623" t="str">
            <v>IMB/51454/C/OXVG</v>
          </cell>
          <cell r="Q9623">
            <v>22</v>
          </cell>
          <cell r="AQ9623" t="str">
            <v>SETRS ST</v>
          </cell>
          <cell r="AW9623">
            <v>2016</v>
          </cell>
          <cell r="AX9623" t="str">
            <v>10</v>
          </cell>
          <cell r="BB9623" t="str">
            <v>Batik C</v>
          </cell>
          <cell r="BE9623" t="str">
            <v>14</v>
          </cell>
          <cell r="BF9623" t="str">
            <v>2016-S14</v>
          </cell>
          <cell r="BS9623" t="str">
            <v>Batik C</v>
          </cell>
          <cell r="BW9623" t="str">
            <v>14</v>
          </cell>
        </row>
        <row r="9624">
          <cell r="F9624" t="str">
            <v>IMB/51454/C/OVMI</v>
          </cell>
          <cell r="Q9624">
            <v>7</v>
          </cell>
          <cell r="AQ9624" t="str">
            <v>CRJ ST</v>
          </cell>
          <cell r="AW9624">
            <v>2015</v>
          </cell>
          <cell r="AX9624" t="str">
            <v>51</v>
          </cell>
          <cell r="BB9624" t="str">
            <v>CRJ ST</v>
          </cell>
          <cell r="BE9624" t="str">
            <v>51</v>
          </cell>
          <cell r="BF9624" t="str">
            <v>2015-S51</v>
          </cell>
          <cell r="BS9624" t="str">
            <v>Grosselin P</v>
          </cell>
          <cell r="BW9624" t="str">
            <v>52</v>
          </cell>
        </row>
        <row r="9625">
          <cell r="F9625" t="str">
            <v>IMB/51454/C/OUUI</v>
          </cell>
          <cell r="Q9625">
            <v>11</v>
          </cell>
          <cell r="AQ9625" t="str">
            <v>SETRS ST</v>
          </cell>
          <cell r="AW9625">
            <v>2015</v>
          </cell>
          <cell r="AX9625" t="str">
            <v>49</v>
          </cell>
          <cell r="BB9625" t="str">
            <v>Bal T</v>
          </cell>
          <cell r="BE9625" t="str">
            <v>51</v>
          </cell>
          <cell r="BF9625" t="str">
            <v>2015-S51</v>
          </cell>
          <cell r="BS9625" t="str">
            <v>Bal T</v>
          </cell>
          <cell r="BW9625" t="str">
            <v>51</v>
          </cell>
        </row>
        <row r="9626">
          <cell r="F9626" t="str">
            <v>IMB/51454/C/OUV8</v>
          </cell>
          <cell r="Q9626">
            <v>25</v>
          </cell>
          <cell r="AQ9626" t="str">
            <v>SETRS ST</v>
          </cell>
          <cell r="AW9626">
            <v>2015</v>
          </cell>
          <cell r="AX9626" t="str">
            <v>49</v>
          </cell>
          <cell r="BB9626" t="str">
            <v>Bal T</v>
          </cell>
          <cell r="BE9626" t="str">
            <v>51</v>
          </cell>
          <cell r="BF9626" t="str">
            <v>2015-S51</v>
          </cell>
          <cell r="BS9626" t="str">
            <v>Bal T</v>
          </cell>
          <cell r="BW9626" t="str">
            <v>51</v>
          </cell>
        </row>
        <row r="9627">
          <cell r="F9627" t="str">
            <v>IMB/51454/C/OUX4</v>
          </cell>
          <cell r="Q9627">
            <v>20</v>
          </cell>
          <cell r="AQ9627" t="str">
            <v>SETRS ST</v>
          </cell>
          <cell r="AW9627">
            <v>2015</v>
          </cell>
          <cell r="AX9627" t="str">
            <v>49</v>
          </cell>
          <cell r="BB9627" t="str">
            <v>Bal T</v>
          </cell>
          <cell r="BE9627" t="str">
            <v>51</v>
          </cell>
          <cell r="BF9627" t="str">
            <v>2015-S51</v>
          </cell>
          <cell r="BS9627" t="str">
            <v>Bal T</v>
          </cell>
          <cell r="BW9627" t="str">
            <v>51</v>
          </cell>
        </row>
        <row r="9628">
          <cell r="F9628" t="str">
            <v>IMB/51454/C/OUTH</v>
          </cell>
          <cell r="Q9628">
            <v>12</v>
          </cell>
          <cell r="AQ9628" t="str">
            <v>SETRS ST</v>
          </cell>
          <cell r="AW9628">
            <v>2015</v>
          </cell>
          <cell r="AX9628" t="str">
            <v>48</v>
          </cell>
          <cell r="BB9628" t="str">
            <v>TELCOM ST</v>
          </cell>
          <cell r="BE9628" t="str">
            <v>53</v>
          </cell>
          <cell r="BF9628" t="str">
            <v>2015-S53</v>
          </cell>
          <cell r="BS9628" t="str">
            <v>Grosselin P</v>
          </cell>
          <cell r="BW9628" t="str">
            <v>01</v>
          </cell>
        </row>
        <row r="9629">
          <cell r="F9629" t="str">
            <v>IMB/51454/C/OUW0</v>
          </cell>
          <cell r="Q9629">
            <v>22</v>
          </cell>
          <cell r="AQ9629" t="str">
            <v>SETRS ST</v>
          </cell>
          <cell r="AW9629">
            <v>2015</v>
          </cell>
          <cell r="AX9629" t="str">
            <v>48</v>
          </cell>
          <cell r="BB9629" t="str">
            <v>TELCOM ST</v>
          </cell>
          <cell r="BE9629" t="str">
            <v>53</v>
          </cell>
          <cell r="BF9629" t="str">
            <v>2015-S53</v>
          </cell>
          <cell r="BS9629" t="str">
            <v>Grosselin P</v>
          </cell>
          <cell r="BW9629" t="str">
            <v>01</v>
          </cell>
        </row>
        <row r="9630">
          <cell r="F9630" t="str">
            <v>IMB/51454/C/OCT6</v>
          </cell>
          <cell r="Q9630">
            <v>15</v>
          </cell>
          <cell r="AQ9630" t="str">
            <v>CRJ ST</v>
          </cell>
          <cell r="AW9630">
            <v>2015</v>
          </cell>
          <cell r="AX9630" t="str">
            <v>52</v>
          </cell>
          <cell r="BB9630" t="str">
            <v>CRJ ST</v>
          </cell>
          <cell r="BE9630" t="str">
            <v>52</v>
          </cell>
          <cell r="BF9630" t="str">
            <v>2015-S52</v>
          </cell>
          <cell r="BS9630" t="str">
            <v>Grosselin P</v>
          </cell>
          <cell r="BW9630" t="str">
            <v>52</v>
          </cell>
        </row>
        <row r="9631">
          <cell r="F9631" t="str">
            <v>IMB/51454/C/OK60</v>
          </cell>
          <cell r="Q9631">
            <v>10</v>
          </cell>
          <cell r="AQ9631" t="str">
            <v>CRJ ST</v>
          </cell>
          <cell r="AW9631">
            <v>2015</v>
          </cell>
          <cell r="AX9631" t="str">
            <v>51</v>
          </cell>
          <cell r="BB9631" t="str">
            <v>CRJ ST</v>
          </cell>
          <cell r="BE9631" t="str">
            <v>51</v>
          </cell>
          <cell r="BF9631" t="str">
            <v>2015-S51</v>
          </cell>
          <cell r="BS9631" t="str">
            <v>Grosselin P</v>
          </cell>
          <cell r="BW9631" t="str">
            <v>51</v>
          </cell>
        </row>
        <row r="9632">
          <cell r="F9632" t="str">
            <v>IMB/51454/C/OODH</v>
          </cell>
          <cell r="Q9632">
            <v>6</v>
          </cell>
          <cell r="AQ9632" t="str">
            <v>SETRS ST</v>
          </cell>
          <cell r="AW9632">
            <v>2015</v>
          </cell>
          <cell r="AX9632" t="str">
            <v>49</v>
          </cell>
          <cell r="BB9632" t="str">
            <v>Bal T</v>
          </cell>
          <cell r="BE9632" t="str">
            <v>51</v>
          </cell>
          <cell r="BF9632" t="str">
            <v>2015-S51</v>
          </cell>
          <cell r="BS9632" t="str">
            <v>Bal T</v>
          </cell>
          <cell r="BW9632" t="str">
            <v>51</v>
          </cell>
        </row>
        <row r="9633">
          <cell r="F9633" t="str">
            <v>IMB/51454/C/OOB1</v>
          </cell>
          <cell r="Q9633">
            <v>1</v>
          </cell>
          <cell r="AQ9633" t="str">
            <v>SETRS ST</v>
          </cell>
          <cell r="AW9633">
            <v>2015</v>
          </cell>
          <cell r="AX9633" t="str">
            <v>49</v>
          </cell>
          <cell r="BB9633" t="str">
            <v>Bal T</v>
          </cell>
          <cell r="BE9633" t="str">
            <v>51</v>
          </cell>
          <cell r="BF9633" t="str">
            <v>2015-S51</v>
          </cell>
          <cell r="BS9633" t="str">
            <v>Bal T</v>
          </cell>
          <cell r="BW9633" t="str">
            <v>51</v>
          </cell>
        </row>
        <row r="9634">
          <cell r="F9634" t="str">
            <v>IMB/51454/C/OGCH</v>
          </cell>
          <cell r="Q9634">
            <v>6</v>
          </cell>
          <cell r="AQ9634" t="str">
            <v>CRJ ST</v>
          </cell>
          <cell r="AW9634">
            <v>2016</v>
          </cell>
          <cell r="AX9634" t="str">
            <v>03</v>
          </cell>
          <cell r="BB9634" t="str">
            <v>CRJ ST</v>
          </cell>
          <cell r="BE9634" t="str">
            <v>03</v>
          </cell>
          <cell r="BF9634" t="str">
            <v>2016-S03</v>
          </cell>
          <cell r="BS9634" t="str">
            <v>Grosselin P</v>
          </cell>
          <cell r="BW9634" t="str">
            <v>04</v>
          </cell>
        </row>
        <row r="9635">
          <cell r="F9635" t="str">
            <v>IMB/51454/C/OBDK</v>
          </cell>
          <cell r="Q9635">
            <v>45</v>
          </cell>
          <cell r="AQ9635" t="str">
            <v>Annulé</v>
          </cell>
          <cell r="AW9635" t="str">
            <v/>
          </cell>
          <cell r="AX9635" t="str">
            <v/>
          </cell>
          <cell r="BB9635" t="str">
            <v>Annulé</v>
          </cell>
          <cell r="BE9635" t="str">
            <v/>
          </cell>
          <cell r="BF9635" t="str">
            <v/>
          </cell>
          <cell r="BS9635" t="str">
            <v>Annulé</v>
          </cell>
          <cell r="BW9635" t="str">
            <v/>
          </cell>
        </row>
        <row r="9636">
          <cell r="F9636" t="str">
            <v>IMB/51454/C/P0BX</v>
          </cell>
          <cell r="Q9636">
            <v>20</v>
          </cell>
          <cell r="AQ9636" t="str">
            <v>SETRS ST</v>
          </cell>
          <cell r="AW9636">
            <v>2015</v>
          </cell>
          <cell r="AX9636" t="str">
            <v>51</v>
          </cell>
          <cell r="BB9636" t="str">
            <v>CRJ ST</v>
          </cell>
          <cell r="BE9636" t="str">
            <v>51</v>
          </cell>
          <cell r="BF9636" t="str">
            <v>2015-S51</v>
          </cell>
          <cell r="BS9636" t="str">
            <v>Annulé</v>
          </cell>
          <cell r="BW9636" t="str">
            <v/>
          </cell>
        </row>
        <row r="9637">
          <cell r="F9637" t="str">
            <v>IMB/51454/C/00IX</v>
          </cell>
          <cell r="Q9637">
            <v>2</v>
          </cell>
          <cell r="AQ9637" t="str">
            <v>CRJ ST</v>
          </cell>
          <cell r="AW9637">
            <v>2016</v>
          </cell>
          <cell r="AX9637" t="str">
            <v>07</v>
          </cell>
          <cell r="BB9637" t="str">
            <v>CRJ ST</v>
          </cell>
          <cell r="BE9637" t="str">
            <v>07</v>
          </cell>
          <cell r="BF9637" t="str">
            <v>2016-S07</v>
          </cell>
          <cell r="BS9637" t="str">
            <v>BE OPTIK ST</v>
          </cell>
          <cell r="BW9637" t="str">
            <v>38</v>
          </cell>
        </row>
        <row r="9638">
          <cell r="F9638" t="str">
            <v>IMB/51454/C/OP6A</v>
          </cell>
          <cell r="Q9638">
            <v>11</v>
          </cell>
          <cell r="AQ9638" t="str">
            <v>CRJ ST</v>
          </cell>
          <cell r="AW9638">
            <v>2016</v>
          </cell>
          <cell r="AX9638" t="str">
            <v>03</v>
          </cell>
          <cell r="BB9638" t="str">
            <v>CRJ ST</v>
          </cell>
          <cell r="BE9638" t="str">
            <v>03</v>
          </cell>
          <cell r="BF9638" t="str">
            <v>2016-S03</v>
          </cell>
          <cell r="BS9638" t="str">
            <v>Grosselin P</v>
          </cell>
          <cell r="BW9638" t="str">
            <v>03</v>
          </cell>
        </row>
        <row r="9639">
          <cell r="F9639" t="str">
            <v>IMB/51454/C/OP91</v>
          </cell>
          <cell r="Q9639">
            <v>1</v>
          </cell>
          <cell r="AQ9639" t="str">
            <v>CRJ ST</v>
          </cell>
          <cell r="AW9639">
            <v>2016</v>
          </cell>
          <cell r="AX9639" t="str">
            <v>03</v>
          </cell>
          <cell r="BB9639" t="str">
            <v>CRJ ST</v>
          </cell>
          <cell r="BE9639" t="str">
            <v>03</v>
          </cell>
          <cell r="BF9639" t="str">
            <v>2016-S03</v>
          </cell>
          <cell r="BS9639" t="str">
            <v>Grosselin P</v>
          </cell>
          <cell r="BW9639" t="str">
            <v>03</v>
          </cell>
        </row>
        <row r="9640">
          <cell r="F9640" t="str">
            <v>IMB/51454/C/YPVW</v>
          </cell>
          <cell r="Q9640">
            <v>1</v>
          </cell>
          <cell r="AQ9640" t="str">
            <v>CRJ ST</v>
          </cell>
          <cell r="AW9640">
            <v>2016</v>
          </cell>
          <cell r="AX9640" t="str">
            <v>03</v>
          </cell>
          <cell r="BB9640" t="str">
            <v>CRJ ST</v>
          </cell>
          <cell r="BE9640" t="str">
            <v>03</v>
          </cell>
          <cell r="BF9640" t="str">
            <v>2016-S03</v>
          </cell>
          <cell r="BS9640" t="str">
            <v>Grosselin P</v>
          </cell>
          <cell r="BW9640" t="str">
            <v>03</v>
          </cell>
        </row>
        <row r="9641">
          <cell r="F9641" t="str">
            <v>IMB/51454/C/OVVW</v>
          </cell>
          <cell r="Q9641">
            <v>8</v>
          </cell>
          <cell r="AQ9641" t="str">
            <v>CRJ ST</v>
          </cell>
          <cell r="AW9641">
            <v>2016</v>
          </cell>
          <cell r="AX9641" t="str">
            <v>03</v>
          </cell>
          <cell r="BB9641" t="str">
            <v>CRJ ST</v>
          </cell>
          <cell r="BE9641" t="str">
            <v>03</v>
          </cell>
          <cell r="BF9641" t="str">
            <v>2016-S03</v>
          </cell>
          <cell r="BS9641" t="str">
            <v>Grosselin P</v>
          </cell>
          <cell r="BW9641" t="str">
            <v>03</v>
          </cell>
        </row>
        <row r="9642">
          <cell r="F9642" t="str">
            <v>IMB/51454/C/OVWU</v>
          </cell>
          <cell r="Q9642">
            <v>8</v>
          </cell>
          <cell r="AQ9642" t="str">
            <v>CRJ ST</v>
          </cell>
          <cell r="AW9642">
            <v>2016</v>
          </cell>
          <cell r="AX9642" t="str">
            <v>03</v>
          </cell>
          <cell r="BB9642" t="str">
            <v>CRJ ST</v>
          </cell>
          <cell r="BE9642" t="str">
            <v>03</v>
          </cell>
          <cell r="BF9642" t="str">
            <v>2016-S03</v>
          </cell>
          <cell r="BS9642" t="str">
            <v>Grosselin P</v>
          </cell>
          <cell r="BW9642" t="str">
            <v>03</v>
          </cell>
        </row>
        <row r="9643">
          <cell r="F9643" t="str">
            <v>IMB/51454/C/00IO</v>
          </cell>
          <cell r="Q9643">
            <v>11</v>
          </cell>
          <cell r="AQ9643" t="str">
            <v>CRJ ST</v>
          </cell>
          <cell r="AW9643">
            <v>2016</v>
          </cell>
          <cell r="AX9643" t="str">
            <v>03</v>
          </cell>
          <cell r="BB9643" t="str">
            <v>CRJ ST</v>
          </cell>
          <cell r="BE9643" t="str">
            <v>03</v>
          </cell>
          <cell r="BF9643" t="str">
            <v>2016-S03</v>
          </cell>
          <cell r="BS9643" t="str">
            <v>Grosselin P</v>
          </cell>
          <cell r="BW9643" t="str">
            <v>03</v>
          </cell>
        </row>
        <row r="9644">
          <cell r="F9644" t="str">
            <v>IMB/51454/C/OUYP</v>
          </cell>
          <cell r="Q9644">
            <v>8</v>
          </cell>
          <cell r="AQ9644" t="str">
            <v>CRJ ST</v>
          </cell>
          <cell r="AW9644">
            <v>2016</v>
          </cell>
          <cell r="AX9644" t="str">
            <v>03</v>
          </cell>
          <cell r="BB9644" t="str">
            <v>CRJ ST</v>
          </cell>
          <cell r="BE9644" t="str">
            <v>03</v>
          </cell>
          <cell r="BF9644" t="str">
            <v>2016-S03</v>
          </cell>
          <cell r="BS9644" t="str">
            <v>Grosselin P</v>
          </cell>
          <cell r="BW9644" t="str">
            <v>03</v>
          </cell>
        </row>
        <row r="9645">
          <cell r="F9645" t="str">
            <v>IMB/51454/C/OVKC</v>
          </cell>
          <cell r="Q9645">
            <v>11</v>
          </cell>
          <cell r="AQ9645" t="str">
            <v>CRJ ST</v>
          </cell>
          <cell r="AW9645">
            <v>2016</v>
          </cell>
          <cell r="AX9645" t="str">
            <v>03</v>
          </cell>
          <cell r="BB9645" t="str">
            <v>CRJ ST</v>
          </cell>
          <cell r="BE9645" t="str">
            <v>03</v>
          </cell>
          <cell r="BF9645" t="str">
            <v>2016-S03</v>
          </cell>
          <cell r="BS9645" t="str">
            <v>Grosselin P</v>
          </cell>
          <cell r="BW9645" t="str">
            <v>03</v>
          </cell>
        </row>
        <row r="9646">
          <cell r="F9646" t="str">
            <v>IMB/51454/C/OBDT</v>
          </cell>
          <cell r="Q9646">
            <v>35</v>
          </cell>
          <cell r="AQ9646" t="str">
            <v>Annulé</v>
          </cell>
          <cell r="AW9646" t="str">
            <v/>
          </cell>
          <cell r="AX9646" t="str">
            <v/>
          </cell>
          <cell r="BB9646" t="str">
            <v>Annulé</v>
          </cell>
          <cell r="BE9646" t="str">
            <v/>
          </cell>
          <cell r="BF9646" t="str">
            <v/>
          </cell>
          <cell r="BS9646" t="str">
            <v>Annulé</v>
          </cell>
          <cell r="BW9646" t="str">
            <v/>
          </cell>
        </row>
        <row r="9647">
          <cell r="F9647" t="str">
            <v>IMB/51454/X/01U6</v>
          </cell>
          <cell r="Q9647">
            <v>1</v>
          </cell>
          <cell r="AQ9647" t="str">
            <v>CRJ ST</v>
          </cell>
          <cell r="AW9647">
            <v>2016</v>
          </cell>
          <cell r="AX9647" t="str">
            <v>03</v>
          </cell>
          <cell r="BB9647" t="str">
            <v>CRJ ST</v>
          </cell>
          <cell r="BE9647" t="str">
            <v>03</v>
          </cell>
          <cell r="BF9647" t="str">
            <v>2016-S03</v>
          </cell>
          <cell r="BS9647" t="str">
            <v>Grosselin P</v>
          </cell>
          <cell r="BW9647" t="str">
            <v>03</v>
          </cell>
        </row>
        <row r="9648">
          <cell r="F9648" t="str">
            <v>IMB/51454/X/01VX</v>
          </cell>
          <cell r="Q9648">
            <v>1</v>
          </cell>
          <cell r="AQ9648" t="str">
            <v>CRJ ST</v>
          </cell>
          <cell r="AW9648">
            <v>2016</v>
          </cell>
          <cell r="AX9648" t="str">
            <v>03</v>
          </cell>
          <cell r="BB9648" t="str">
            <v>CRJ ST</v>
          </cell>
          <cell r="BE9648" t="str">
            <v>03</v>
          </cell>
          <cell r="BF9648" t="str">
            <v>2016-S03</v>
          </cell>
          <cell r="BS9648" t="str">
            <v>Grosselin P</v>
          </cell>
          <cell r="BW9648" t="str">
            <v>03</v>
          </cell>
        </row>
        <row r="9649">
          <cell r="F9649" t="str">
            <v>IMB/51454/X/01VY</v>
          </cell>
          <cell r="Q9649">
            <v>1</v>
          </cell>
          <cell r="AQ9649" t="str">
            <v>CRJ ST</v>
          </cell>
          <cell r="AW9649">
            <v>2016</v>
          </cell>
          <cell r="AX9649" t="str">
            <v>03</v>
          </cell>
          <cell r="BB9649" t="str">
            <v>CRJ ST</v>
          </cell>
          <cell r="BE9649" t="str">
            <v>03</v>
          </cell>
          <cell r="BF9649" t="str">
            <v>2016-S03</v>
          </cell>
          <cell r="BS9649" t="str">
            <v>Grosselin P</v>
          </cell>
          <cell r="BW9649" t="str">
            <v>03</v>
          </cell>
        </row>
        <row r="9650">
          <cell r="F9650" t="str">
            <v>IMB/51454/C/OBEL</v>
          </cell>
          <cell r="Q9650">
            <v>31</v>
          </cell>
          <cell r="AQ9650" t="str">
            <v>Annulé</v>
          </cell>
          <cell r="AW9650" t="str">
            <v/>
          </cell>
          <cell r="AX9650" t="str">
            <v/>
          </cell>
          <cell r="BB9650" t="str">
            <v>Annulé</v>
          </cell>
          <cell r="BE9650" t="str">
            <v/>
          </cell>
          <cell r="BF9650" t="str">
            <v/>
          </cell>
          <cell r="BS9650" t="str">
            <v>Annulé</v>
          </cell>
          <cell r="BW9650" t="str">
            <v/>
          </cell>
        </row>
        <row r="9651">
          <cell r="F9651" t="str">
            <v>IMB/51454/C/OSYQ</v>
          </cell>
          <cell r="Q9651">
            <v>1</v>
          </cell>
          <cell r="AQ9651" t="str">
            <v>CRJ ST</v>
          </cell>
          <cell r="AW9651">
            <v>2016</v>
          </cell>
          <cell r="AX9651" t="str">
            <v>02</v>
          </cell>
          <cell r="BB9651" t="str">
            <v>CRJ ST</v>
          </cell>
          <cell r="BE9651" t="str">
            <v>02</v>
          </cell>
          <cell r="BF9651" t="str">
            <v>2016-S02</v>
          </cell>
          <cell r="BS9651" t="str">
            <v>Grosselin P</v>
          </cell>
          <cell r="BW9651" t="str">
            <v>03</v>
          </cell>
        </row>
        <row r="9652">
          <cell r="F9652" t="str">
            <v>IMB/51454/C/OSYW</v>
          </cell>
          <cell r="Q9652">
            <v>5</v>
          </cell>
          <cell r="AQ9652" t="str">
            <v>CRJ ST</v>
          </cell>
          <cell r="AW9652">
            <v>2016</v>
          </cell>
          <cell r="AX9652" t="str">
            <v>02</v>
          </cell>
          <cell r="BB9652" t="str">
            <v>CRJ ST</v>
          </cell>
          <cell r="BE9652" t="str">
            <v>02</v>
          </cell>
          <cell r="BF9652" t="str">
            <v>2016-S02</v>
          </cell>
          <cell r="BS9652" t="str">
            <v>Grosselin P</v>
          </cell>
          <cell r="BW9652" t="str">
            <v>03</v>
          </cell>
        </row>
        <row r="9653">
          <cell r="F9653" t="str">
            <v>IMB/51454/C/ONVK</v>
          </cell>
          <cell r="Q9653">
            <v>34</v>
          </cell>
          <cell r="AQ9653" t="str">
            <v>CRJ ST</v>
          </cell>
          <cell r="AW9653">
            <v>2016</v>
          </cell>
          <cell r="AX9653" t="str">
            <v>23</v>
          </cell>
          <cell r="BB9653" t="str">
            <v>CRJ ST</v>
          </cell>
          <cell r="BE9653" t="str">
            <v>23</v>
          </cell>
          <cell r="BF9653" t="str">
            <v>2016-S23</v>
          </cell>
          <cell r="BS9653" t="str">
            <v>Grosselin P</v>
          </cell>
          <cell r="BW9653" t="str">
            <v>23</v>
          </cell>
        </row>
        <row r="9654">
          <cell r="F9654" t="str">
            <v>IMB/51454/C/OZGX</v>
          </cell>
          <cell r="Q9654">
            <v>1</v>
          </cell>
          <cell r="AQ9654" t="str">
            <v>CRJ ST</v>
          </cell>
          <cell r="AW9654">
            <v>2016</v>
          </cell>
          <cell r="AX9654" t="str">
            <v>23</v>
          </cell>
          <cell r="BB9654" t="str">
            <v>CRJ ST</v>
          </cell>
          <cell r="BE9654" t="str">
            <v>23</v>
          </cell>
          <cell r="BF9654" t="str">
            <v>2016-S23</v>
          </cell>
          <cell r="BS9654" t="str">
            <v>Grosselin P</v>
          </cell>
          <cell r="BW9654" t="str">
            <v>23</v>
          </cell>
        </row>
        <row r="9655">
          <cell r="F9655" t="str">
            <v>IMB/51454/C/OZGY</v>
          </cell>
          <cell r="Q9655">
            <v>1</v>
          </cell>
          <cell r="AQ9655" t="str">
            <v>CRJ ST</v>
          </cell>
          <cell r="AW9655">
            <v>2016</v>
          </cell>
          <cell r="AX9655" t="str">
            <v>23</v>
          </cell>
          <cell r="BB9655" t="str">
            <v>CRJ ST</v>
          </cell>
          <cell r="BE9655" t="str">
            <v>23</v>
          </cell>
          <cell r="BF9655" t="str">
            <v>2016-S23</v>
          </cell>
          <cell r="BS9655" t="str">
            <v>Grosselin P</v>
          </cell>
          <cell r="BW9655" t="str">
            <v>23</v>
          </cell>
        </row>
        <row r="9656">
          <cell r="F9656" t="str">
            <v>IMB/51454/C/OUWZ</v>
          </cell>
          <cell r="Q9656">
            <v>10</v>
          </cell>
          <cell r="AQ9656" t="str">
            <v>CRJ ST</v>
          </cell>
          <cell r="AW9656">
            <v>2016</v>
          </cell>
          <cell r="AX9656" t="str">
            <v>09</v>
          </cell>
          <cell r="BB9656" t="str">
            <v>CRJ ST</v>
          </cell>
          <cell r="BE9656" t="str">
            <v>09</v>
          </cell>
          <cell r="BF9656" t="str">
            <v>2016-S09</v>
          </cell>
          <cell r="BS9656" t="str">
            <v>Grosselin P</v>
          </cell>
          <cell r="BW9656" t="str">
            <v>13</v>
          </cell>
        </row>
        <row r="9657">
          <cell r="F9657" t="str">
            <v>IMB/51454/X/033L</v>
          </cell>
          <cell r="Q9657">
            <v>1</v>
          </cell>
          <cell r="AQ9657" t="str">
            <v>CRJ ST</v>
          </cell>
          <cell r="AW9657">
            <v>2016</v>
          </cell>
          <cell r="AX9657" t="str">
            <v>09</v>
          </cell>
          <cell r="BB9657" t="str">
            <v>CRJ ST</v>
          </cell>
          <cell r="BE9657" t="str">
            <v>09</v>
          </cell>
          <cell r="BF9657" t="str">
            <v>2016-S09</v>
          </cell>
          <cell r="BS9657" t="str">
            <v>Grosselin P</v>
          </cell>
          <cell r="BW9657" t="str">
            <v>13</v>
          </cell>
        </row>
        <row r="9658">
          <cell r="F9658" t="str">
            <v>IMB/51454/C/OPXL</v>
          </cell>
          <cell r="Q9658">
            <v>11</v>
          </cell>
          <cell r="AQ9658" t="str">
            <v>CRJ ST</v>
          </cell>
          <cell r="AW9658">
            <v>2016</v>
          </cell>
          <cell r="AX9658" t="str">
            <v>03</v>
          </cell>
          <cell r="BB9658" t="str">
            <v>CRJ ST</v>
          </cell>
          <cell r="BE9658" t="str">
            <v>03</v>
          </cell>
          <cell r="BF9658" t="str">
            <v>2016-S03</v>
          </cell>
          <cell r="BS9658" t="str">
            <v>Grosselin P</v>
          </cell>
          <cell r="BW9658" t="str">
            <v>03</v>
          </cell>
        </row>
        <row r="9659">
          <cell r="F9659" t="str">
            <v>IMB/51454/C/OZRQ</v>
          </cell>
          <cell r="Q9659">
            <v>4</v>
          </cell>
          <cell r="AQ9659" t="str">
            <v>CRJ ST</v>
          </cell>
          <cell r="AW9659">
            <v>2016</v>
          </cell>
          <cell r="AX9659" t="str">
            <v>03</v>
          </cell>
          <cell r="BB9659" t="str">
            <v>CRJ ST</v>
          </cell>
          <cell r="BE9659" t="str">
            <v>03</v>
          </cell>
          <cell r="BF9659" t="str">
            <v>2016-S03</v>
          </cell>
          <cell r="BS9659" t="str">
            <v>Grosselin P</v>
          </cell>
          <cell r="BW9659" t="str">
            <v>03</v>
          </cell>
        </row>
        <row r="9660">
          <cell r="F9660" t="str">
            <v>IMB/51454/C/00D8</v>
          </cell>
          <cell r="Q9660">
            <v>4</v>
          </cell>
          <cell r="AQ9660" t="str">
            <v>CRJ ST</v>
          </cell>
          <cell r="AW9660">
            <v>2016</v>
          </cell>
          <cell r="AX9660" t="str">
            <v>03</v>
          </cell>
          <cell r="BB9660" t="str">
            <v>CRJ ST</v>
          </cell>
          <cell r="BE9660" t="str">
            <v>03</v>
          </cell>
          <cell r="BF9660" t="str">
            <v>2016-S03</v>
          </cell>
          <cell r="BS9660" t="str">
            <v>Grosselin P</v>
          </cell>
          <cell r="BW9660" t="str">
            <v>09</v>
          </cell>
        </row>
        <row r="9661">
          <cell r="F9661" t="str">
            <v>IMB/51454/C/OBAZ</v>
          </cell>
          <cell r="Q9661">
            <v>6</v>
          </cell>
          <cell r="AQ9661" t="str">
            <v>CRJ ST</v>
          </cell>
          <cell r="AW9661">
            <v>2016</v>
          </cell>
          <cell r="AX9661" t="str">
            <v>02</v>
          </cell>
          <cell r="BB9661" t="str">
            <v>CRJ ST</v>
          </cell>
          <cell r="BE9661" t="str">
            <v>02</v>
          </cell>
          <cell r="BF9661" t="str">
            <v>2016-S02</v>
          </cell>
          <cell r="BS9661" t="str">
            <v>Grosselin P</v>
          </cell>
          <cell r="BW9661" t="str">
            <v>02</v>
          </cell>
        </row>
        <row r="9662">
          <cell r="F9662" t="str">
            <v>IMB/51454/C/OCVD</v>
          </cell>
          <cell r="Q9662">
            <v>6</v>
          </cell>
          <cell r="AQ9662" t="str">
            <v>Annulé</v>
          </cell>
          <cell r="AW9662" t="str">
            <v/>
          </cell>
          <cell r="AX9662" t="str">
            <v/>
          </cell>
          <cell r="BB9662" t="str">
            <v>Annulé</v>
          </cell>
          <cell r="BE9662" t="str">
            <v/>
          </cell>
          <cell r="BF9662" t="str">
            <v/>
          </cell>
          <cell r="BS9662" t="str">
            <v>Annulé</v>
          </cell>
          <cell r="BW9662" t="str">
            <v/>
          </cell>
        </row>
        <row r="9663">
          <cell r="F9663" t="str">
            <v>IMB/51454/C/OH6W</v>
          </cell>
          <cell r="Q9663">
            <v>10</v>
          </cell>
          <cell r="AQ9663" t="str">
            <v>CRJ ST</v>
          </cell>
          <cell r="AW9663">
            <v>2016</v>
          </cell>
          <cell r="AX9663" t="str">
            <v>02</v>
          </cell>
          <cell r="BB9663" t="str">
            <v>CRJ ST</v>
          </cell>
          <cell r="BE9663" t="str">
            <v>02</v>
          </cell>
          <cell r="BF9663" t="str">
            <v>2016-S02</v>
          </cell>
          <cell r="BS9663" t="str">
            <v>Grosselin P</v>
          </cell>
          <cell r="BW9663" t="str">
            <v>02</v>
          </cell>
        </row>
        <row r="9664">
          <cell r="F9664" t="str">
            <v>IMB/51454/C/OIBK</v>
          </cell>
          <cell r="Q9664">
            <v>5</v>
          </cell>
          <cell r="AQ9664" t="str">
            <v>CRJ ST</v>
          </cell>
          <cell r="AW9664">
            <v>2016</v>
          </cell>
          <cell r="AX9664" t="str">
            <v>03</v>
          </cell>
          <cell r="BB9664" t="str">
            <v>CRJ ST</v>
          </cell>
          <cell r="BE9664" t="str">
            <v>03</v>
          </cell>
          <cell r="BF9664" t="str">
            <v>2016-S03</v>
          </cell>
          <cell r="BS9664" t="str">
            <v>Grosselin P</v>
          </cell>
          <cell r="BW9664" t="str">
            <v>04</v>
          </cell>
        </row>
        <row r="9665">
          <cell r="F9665" t="str">
            <v>IMB/51454/C/OLQU</v>
          </cell>
          <cell r="Q9665">
            <v>4</v>
          </cell>
          <cell r="AQ9665" t="str">
            <v>CRJ ST</v>
          </cell>
          <cell r="AW9665">
            <v>2016</v>
          </cell>
          <cell r="AX9665" t="str">
            <v>03</v>
          </cell>
          <cell r="BB9665" t="str">
            <v>CRJ ST</v>
          </cell>
          <cell r="BE9665" t="str">
            <v>03</v>
          </cell>
          <cell r="BF9665" t="str">
            <v>2016-S03</v>
          </cell>
          <cell r="BS9665" t="str">
            <v>Grosselin P</v>
          </cell>
          <cell r="BW9665" t="str">
            <v>04</v>
          </cell>
        </row>
        <row r="9666">
          <cell r="F9666" t="str">
            <v>IMB/51454/C/OMB3</v>
          </cell>
          <cell r="Q9666">
            <v>6</v>
          </cell>
          <cell r="AQ9666" t="str">
            <v>CRJ ST</v>
          </cell>
          <cell r="AW9666">
            <v>2016</v>
          </cell>
          <cell r="AX9666" t="str">
            <v>02</v>
          </cell>
          <cell r="BB9666" t="str">
            <v>CRJ ST</v>
          </cell>
          <cell r="BE9666" t="str">
            <v>02</v>
          </cell>
          <cell r="BF9666" t="str">
            <v>2016-S02</v>
          </cell>
          <cell r="BS9666" t="str">
            <v>Grosselin P</v>
          </cell>
          <cell r="BW9666" t="str">
            <v>02</v>
          </cell>
        </row>
        <row r="9667">
          <cell r="F9667" t="str">
            <v>IMB/51454/C/OMP7</v>
          </cell>
          <cell r="Q9667">
            <v>4</v>
          </cell>
          <cell r="AQ9667" t="str">
            <v>CRJ ST</v>
          </cell>
          <cell r="AW9667">
            <v>2016</v>
          </cell>
          <cell r="AX9667" t="str">
            <v>04</v>
          </cell>
          <cell r="BB9667" t="str">
            <v>CRJ ST</v>
          </cell>
          <cell r="BE9667" t="str">
            <v>04</v>
          </cell>
          <cell r="BF9667" t="str">
            <v>2016-S04</v>
          </cell>
          <cell r="BS9667" t="str">
            <v>Grosselin P</v>
          </cell>
          <cell r="BW9667" t="str">
            <v>07</v>
          </cell>
        </row>
        <row r="9668">
          <cell r="F9668" t="str">
            <v>IMB/51454/C/OOWZ</v>
          </cell>
          <cell r="Q9668">
            <v>6</v>
          </cell>
          <cell r="AQ9668" t="str">
            <v>CRJ ST</v>
          </cell>
          <cell r="AW9668">
            <v>2016</v>
          </cell>
          <cell r="AX9668" t="str">
            <v>05</v>
          </cell>
          <cell r="BB9668" t="str">
            <v>CRJ ST</v>
          </cell>
          <cell r="BE9668" t="str">
            <v>05</v>
          </cell>
          <cell r="BF9668" t="str">
            <v>2016-S05</v>
          </cell>
          <cell r="BS9668" t="str">
            <v>Grosselin P</v>
          </cell>
          <cell r="BW9668" t="str">
            <v>05</v>
          </cell>
        </row>
        <row r="9669">
          <cell r="F9669" t="str">
            <v>IMB/51454/C/OP27</v>
          </cell>
          <cell r="Q9669">
            <v>5</v>
          </cell>
          <cell r="AQ9669" t="str">
            <v>CRJ ST</v>
          </cell>
          <cell r="AW9669">
            <v>2016</v>
          </cell>
          <cell r="AX9669" t="str">
            <v>03</v>
          </cell>
          <cell r="BB9669" t="str">
            <v>CRJ ST</v>
          </cell>
          <cell r="BE9669" t="str">
            <v>03</v>
          </cell>
          <cell r="BF9669" t="str">
            <v>2016-S03</v>
          </cell>
          <cell r="BS9669" t="str">
            <v>Grosselin P</v>
          </cell>
          <cell r="BW9669" t="str">
            <v>03</v>
          </cell>
        </row>
        <row r="9670">
          <cell r="F9670" t="str">
            <v>IMB/51454/C/OPCG</v>
          </cell>
          <cell r="Q9670">
            <v>6</v>
          </cell>
          <cell r="AQ9670" t="str">
            <v>CRJ ST</v>
          </cell>
          <cell r="AW9670">
            <v>2016</v>
          </cell>
          <cell r="AX9670" t="str">
            <v>02</v>
          </cell>
          <cell r="BB9670" t="str">
            <v>CRJ ST</v>
          </cell>
          <cell r="BE9670" t="str">
            <v>02</v>
          </cell>
          <cell r="BF9670" t="str">
            <v>2016-S02</v>
          </cell>
          <cell r="BS9670" t="str">
            <v>Grosselin P</v>
          </cell>
          <cell r="BW9670" t="str">
            <v>02</v>
          </cell>
        </row>
        <row r="9671">
          <cell r="F9671" t="str">
            <v>IMB/51454/C/OQYP</v>
          </cell>
          <cell r="Q9671">
            <v>6</v>
          </cell>
          <cell r="AQ9671" t="str">
            <v>CRJ ST</v>
          </cell>
          <cell r="AW9671">
            <v>2016</v>
          </cell>
          <cell r="AX9671" t="str">
            <v>03</v>
          </cell>
          <cell r="BB9671" t="str">
            <v>CRJ ST</v>
          </cell>
          <cell r="BE9671" t="str">
            <v>03</v>
          </cell>
          <cell r="BF9671" t="str">
            <v>2016-S03</v>
          </cell>
          <cell r="BS9671" t="str">
            <v>Grosselin P</v>
          </cell>
          <cell r="BW9671" t="str">
            <v>04</v>
          </cell>
        </row>
        <row r="9672">
          <cell r="F9672" t="str">
            <v>IMB/51454/C/OR2I</v>
          </cell>
          <cell r="Q9672">
            <v>9</v>
          </cell>
          <cell r="AQ9672" t="str">
            <v>CRJ ST</v>
          </cell>
          <cell r="AW9672">
            <v>2016</v>
          </cell>
          <cell r="AX9672" t="str">
            <v>04</v>
          </cell>
          <cell r="BB9672" t="str">
            <v>CRJ ST</v>
          </cell>
          <cell r="BE9672" t="str">
            <v>04</v>
          </cell>
          <cell r="BF9672" t="str">
            <v>2016-S04</v>
          </cell>
          <cell r="BS9672" t="str">
            <v>Grosselin P</v>
          </cell>
          <cell r="BW9672" t="str">
            <v>09</v>
          </cell>
        </row>
        <row r="9673">
          <cell r="F9673" t="str">
            <v>IMB/51454/C/OSCO</v>
          </cell>
          <cell r="Q9673">
            <v>12</v>
          </cell>
          <cell r="AQ9673" t="str">
            <v>CRJ ST</v>
          </cell>
          <cell r="AW9673">
            <v>2016</v>
          </cell>
          <cell r="AX9673" t="str">
            <v>03</v>
          </cell>
          <cell r="BB9673" t="str">
            <v>CRJ ST</v>
          </cell>
          <cell r="BE9673" t="str">
            <v>03</v>
          </cell>
          <cell r="BF9673" t="str">
            <v>2016-S03</v>
          </cell>
          <cell r="BS9673" t="str">
            <v>Grosselin P</v>
          </cell>
          <cell r="BW9673" t="str">
            <v>04</v>
          </cell>
        </row>
        <row r="9674">
          <cell r="F9674" t="str">
            <v>IMB/51454/C/OSVR</v>
          </cell>
          <cell r="Q9674">
            <v>4</v>
          </cell>
          <cell r="AQ9674" t="str">
            <v>CRJ ST</v>
          </cell>
          <cell r="AW9674">
            <v>2016</v>
          </cell>
          <cell r="AX9674" t="str">
            <v>07</v>
          </cell>
          <cell r="BB9674" t="str">
            <v>CRJ ST</v>
          </cell>
          <cell r="BE9674" t="str">
            <v>07</v>
          </cell>
          <cell r="BF9674" t="str">
            <v>2016-S07</v>
          </cell>
          <cell r="BS9674" t="str">
            <v>Grosselin P</v>
          </cell>
          <cell r="BW9674" t="str">
            <v>07</v>
          </cell>
        </row>
        <row r="9675">
          <cell r="F9675" t="str">
            <v>IMB/51454/C/OSX5</v>
          </cell>
          <cell r="Q9675">
            <v>5</v>
          </cell>
          <cell r="AQ9675" t="str">
            <v>CRJ ST</v>
          </cell>
          <cell r="AW9675">
            <v>2016</v>
          </cell>
          <cell r="AX9675" t="str">
            <v>02</v>
          </cell>
          <cell r="BB9675" t="str">
            <v>CRJ ST</v>
          </cell>
          <cell r="BE9675" t="str">
            <v>02</v>
          </cell>
          <cell r="BF9675" t="str">
            <v>2016-S02</v>
          </cell>
          <cell r="BS9675" t="str">
            <v>Grosselin P</v>
          </cell>
          <cell r="BW9675" t="str">
            <v>02</v>
          </cell>
        </row>
        <row r="9676">
          <cell r="F9676" t="str">
            <v>IMB/51454/C/OSY9</v>
          </cell>
          <cell r="Q9676">
            <v>5</v>
          </cell>
          <cell r="AQ9676" t="str">
            <v>CRJ ST</v>
          </cell>
          <cell r="AW9676">
            <v>2016</v>
          </cell>
          <cell r="AX9676" t="str">
            <v>03</v>
          </cell>
          <cell r="BB9676" t="str">
            <v>CRJ ST</v>
          </cell>
          <cell r="BE9676" t="str">
            <v>03</v>
          </cell>
          <cell r="BF9676" t="str">
            <v>2016-S03</v>
          </cell>
          <cell r="BS9676" t="str">
            <v>Grosselin P</v>
          </cell>
          <cell r="BW9676" t="str">
            <v>04</v>
          </cell>
        </row>
        <row r="9677">
          <cell r="F9677" t="str">
            <v>IMB/51454/C/OT2Q</v>
          </cell>
          <cell r="Q9677">
            <v>4</v>
          </cell>
          <cell r="AQ9677" t="str">
            <v>CRJ ST</v>
          </cell>
          <cell r="AW9677">
            <v>2016</v>
          </cell>
          <cell r="AX9677" t="str">
            <v>25</v>
          </cell>
          <cell r="BB9677" t="str">
            <v>CRJ ST</v>
          </cell>
          <cell r="BE9677" t="str">
            <v>25</v>
          </cell>
          <cell r="BF9677" t="str">
            <v>2016-S25</v>
          </cell>
          <cell r="BS9677" t="str">
            <v>A affecter</v>
          </cell>
          <cell r="BW9677" t="str">
            <v/>
          </cell>
        </row>
        <row r="9678">
          <cell r="F9678" t="str">
            <v>IMB/51454/C/OTNV</v>
          </cell>
          <cell r="Q9678">
            <v>12</v>
          </cell>
          <cell r="AQ9678" t="str">
            <v>CRJ ST</v>
          </cell>
          <cell r="AW9678">
            <v>2016</v>
          </cell>
          <cell r="AX9678" t="str">
            <v>03</v>
          </cell>
          <cell r="BB9678" t="str">
            <v>CRJ ST</v>
          </cell>
          <cell r="BE9678" t="str">
            <v>03</v>
          </cell>
          <cell r="BF9678" t="str">
            <v>2016-S03</v>
          </cell>
          <cell r="BS9678" t="str">
            <v>Grosselin P</v>
          </cell>
          <cell r="BW9678" t="str">
            <v>03</v>
          </cell>
        </row>
        <row r="9679">
          <cell r="F9679" t="str">
            <v>IMB/51454/C/OV61</v>
          </cell>
          <cell r="Q9679">
            <v>5</v>
          </cell>
          <cell r="AQ9679" t="str">
            <v>CRJ ST</v>
          </cell>
          <cell r="AW9679">
            <v>2016</v>
          </cell>
          <cell r="AX9679" t="str">
            <v>03</v>
          </cell>
          <cell r="BB9679" t="str">
            <v>CRJ ST</v>
          </cell>
          <cell r="BE9679" t="str">
            <v>03</v>
          </cell>
          <cell r="BF9679" t="str">
            <v>2016-S03</v>
          </cell>
          <cell r="BS9679" t="str">
            <v>BE OPTIK ST</v>
          </cell>
          <cell r="BW9679" t="str">
            <v>02</v>
          </cell>
        </row>
        <row r="9680">
          <cell r="F9680" t="str">
            <v>IMB/51454/C/OVDP</v>
          </cell>
          <cell r="Q9680">
            <v>13</v>
          </cell>
          <cell r="AQ9680" t="str">
            <v>CRJ ST</v>
          </cell>
          <cell r="AW9680">
            <v>2016</v>
          </cell>
          <cell r="AX9680" t="str">
            <v>03</v>
          </cell>
          <cell r="BB9680" t="str">
            <v>CRJ ST</v>
          </cell>
          <cell r="BE9680" t="str">
            <v>03</v>
          </cell>
          <cell r="BF9680" t="str">
            <v>2016-S03</v>
          </cell>
          <cell r="BS9680" t="str">
            <v>Grosselin P</v>
          </cell>
          <cell r="BW9680" t="str">
            <v>03</v>
          </cell>
        </row>
        <row r="9681">
          <cell r="F9681" t="str">
            <v>IMB/51454/C/OW4A</v>
          </cell>
          <cell r="Q9681">
            <v>4</v>
          </cell>
          <cell r="AQ9681" t="str">
            <v>CRJ ST</v>
          </cell>
          <cell r="AW9681">
            <v>2016</v>
          </cell>
          <cell r="AX9681" t="str">
            <v>07</v>
          </cell>
          <cell r="BB9681" t="str">
            <v>CRJ ST</v>
          </cell>
          <cell r="BE9681" t="str">
            <v>07</v>
          </cell>
          <cell r="BF9681" t="str">
            <v>2016-S07</v>
          </cell>
          <cell r="BS9681" t="str">
            <v>Grosselin P</v>
          </cell>
          <cell r="BW9681" t="str">
            <v>07</v>
          </cell>
        </row>
        <row r="9682">
          <cell r="F9682" t="str">
            <v>IMB/51454/C/OYXF</v>
          </cell>
          <cell r="Q9682">
            <v>12</v>
          </cell>
          <cell r="AQ9682" t="str">
            <v>CRJ ST</v>
          </cell>
          <cell r="AW9682">
            <v>2016</v>
          </cell>
          <cell r="AX9682" t="str">
            <v>02</v>
          </cell>
          <cell r="BB9682" t="str">
            <v>CRJ ST</v>
          </cell>
          <cell r="BE9682" t="str">
            <v>02</v>
          </cell>
          <cell r="BF9682" t="str">
            <v>2016-S02</v>
          </cell>
          <cell r="BS9682" t="str">
            <v>Grosselin P</v>
          </cell>
          <cell r="BW9682" t="str">
            <v>02</v>
          </cell>
        </row>
        <row r="9683">
          <cell r="F9683" t="str">
            <v>IMB/51454/C/OZGT</v>
          </cell>
          <cell r="Q9683">
            <v>5</v>
          </cell>
          <cell r="AQ9683" t="str">
            <v>CRJ ST</v>
          </cell>
          <cell r="AW9683">
            <v>2016</v>
          </cell>
          <cell r="AX9683" t="str">
            <v>02</v>
          </cell>
          <cell r="BB9683" t="str">
            <v>CRJ ST</v>
          </cell>
          <cell r="BE9683" t="str">
            <v>02</v>
          </cell>
          <cell r="BF9683" t="str">
            <v>2016-S02</v>
          </cell>
          <cell r="BS9683" t="str">
            <v>Grosselin P</v>
          </cell>
          <cell r="BW9683" t="str">
            <v>02</v>
          </cell>
        </row>
        <row r="9684">
          <cell r="F9684" t="str">
            <v>IMB/51454/C/P0KW</v>
          </cell>
          <cell r="Q9684">
            <v>6</v>
          </cell>
          <cell r="AQ9684" t="str">
            <v>CRJ ST</v>
          </cell>
          <cell r="AW9684">
            <v>2016</v>
          </cell>
          <cell r="AX9684" t="str">
            <v>04</v>
          </cell>
          <cell r="BB9684" t="str">
            <v>CRJ ST</v>
          </cell>
          <cell r="BE9684" t="str">
            <v>04</v>
          </cell>
          <cell r="BF9684" t="str">
            <v>2016-S04</v>
          </cell>
          <cell r="BS9684" t="str">
            <v>Grosselin P</v>
          </cell>
          <cell r="BW9684" t="str">
            <v>05</v>
          </cell>
        </row>
        <row r="9685">
          <cell r="F9685" t="str">
            <v>IMB/51454/C/P0WK</v>
          </cell>
          <cell r="Q9685">
            <v>8</v>
          </cell>
          <cell r="AQ9685" t="str">
            <v>CRJ ST</v>
          </cell>
          <cell r="AW9685">
            <v>2016</v>
          </cell>
          <cell r="AX9685" t="str">
            <v>07</v>
          </cell>
          <cell r="BB9685" t="str">
            <v>CRJ ST</v>
          </cell>
          <cell r="BE9685" t="str">
            <v>07</v>
          </cell>
          <cell r="BF9685" t="str">
            <v>2016-S07</v>
          </cell>
          <cell r="BS9685" t="str">
            <v>BE OPTIK ST</v>
          </cell>
          <cell r="BW9685" t="str">
            <v>38</v>
          </cell>
        </row>
        <row r="9686">
          <cell r="F9686" t="str">
            <v>IMB/51454/C/P0WL</v>
          </cell>
          <cell r="Q9686">
            <v>7</v>
          </cell>
          <cell r="AQ9686" t="str">
            <v>CRJ ST</v>
          </cell>
          <cell r="AW9686">
            <v>2016</v>
          </cell>
          <cell r="AX9686" t="str">
            <v>07</v>
          </cell>
          <cell r="BB9686" t="str">
            <v>CRJ ST</v>
          </cell>
          <cell r="BE9686" t="str">
            <v>07</v>
          </cell>
          <cell r="BF9686" t="str">
            <v>2016-S07</v>
          </cell>
          <cell r="BS9686" t="str">
            <v>BE OPTIK ST</v>
          </cell>
          <cell r="BW9686" t="str">
            <v>38</v>
          </cell>
        </row>
        <row r="9687">
          <cell r="F9687" t="str">
            <v>IMB/51454/S/OVF2</v>
          </cell>
          <cell r="Q9687">
            <v>5</v>
          </cell>
          <cell r="AQ9687" t="str">
            <v>CRJ ST</v>
          </cell>
          <cell r="AW9687">
            <v>2016</v>
          </cell>
          <cell r="AX9687" t="str">
            <v>03</v>
          </cell>
          <cell r="BB9687" t="str">
            <v>CRJ ST</v>
          </cell>
          <cell r="BE9687" t="str">
            <v>03</v>
          </cell>
          <cell r="BF9687" t="str">
            <v>2016-S03</v>
          </cell>
          <cell r="BS9687" t="str">
            <v>Grosselin P</v>
          </cell>
          <cell r="BW9687" t="str">
            <v>03</v>
          </cell>
        </row>
        <row r="9688">
          <cell r="F9688" t="str">
            <v>IMB/51454/X/01ST</v>
          </cell>
          <cell r="Q9688">
            <v>5</v>
          </cell>
          <cell r="AQ9688" t="str">
            <v>CRJ ST</v>
          </cell>
          <cell r="AW9688">
            <v>2016</v>
          </cell>
          <cell r="AX9688" t="str">
            <v>02</v>
          </cell>
          <cell r="BB9688" t="str">
            <v>CRJ ST</v>
          </cell>
          <cell r="BE9688" t="str">
            <v>02</v>
          </cell>
          <cell r="BF9688" t="str">
            <v>2016-S02</v>
          </cell>
          <cell r="BS9688" t="str">
            <v>Grosselin P</v>
          </cell>
          <cell r="BW9688" t="str">
            <v>02</v>
          </cell>
        </row>
        <row r="9689">
          <cell r="F9689" t="str">
            <v>IMB/51454/X/01UR</v>
          </cell>
          <cell r="Q9689">
            <v>10</v>
          </cell>
          <cell r="AQ9689" t="str">
            <v>CRJ ST</v>
          </cell>
          <cell r="AW9689">
            <v>2016</v>
          </cell>
          <cell r="AX9689" t="str">
            <v>06</v>
          </cell>
          <cell r="BB9689" t="str">
            <v>CRJ ST</v>
          </cell>
          <cell r="BE9689" t="str">
            <v>06</v>
          </cell>
          <cell r="BF9689" t="str">
            <v>2016-S06</v>
          </cell>
          <cell r="BS9689" t="str">
            <v>Batik C</v>
          </cell>
          <cell r="BW9689" t="str">
            <v>06</v>
          </cell>
        </row>
        <row r="9690">
          <cell r="F9690" t="str">
            <v>IMB/51454/X/00S9</v>
          </cell>
          <cell r="Q9690">
            <v>6</v>
          </cell>
          <cell r="AQ9690" t="str">
            <v>CRJ ST</v>
          </cell>
          <cell r="AW9690">
            <v>2016</v>
          </cell>
          <cell r="AX9690" t="str">
            <v>03</v>
          </cell>
          <cell r="BB9690" t="str">
            <v>CRJ ST</v>
          </cell>
          <cell r="BE9690" t="str">
            <v>03</v>
          </cell>
          <cell r="BF9690" t="str">
            <v>2016-S03</v>
          </cell>
          <cell r="BS9690" t="str">
            <v>Grosselin P</v>
          </cell>
          <cell r="BW9690" t="str">
            <v>04</v>
          </cell>
        </row>
        <row r="9691">
          <cell r="F9691" t="str">
            <v>IMB/51454/X/032M</v>
          </cell>
          <cell r="Q9691">
            <v>11</v>
          </cell>
          <cell r="AQ9691" t="str">
            <v>CRJ ST</v>
          </cell>
          <cell r="AW9691">
            <v>2016</v>
          </cell>
          <cell r="AX9691" t="str">
            <v>07</v>
          </cell>
          <cell r="BB9691" t="str">
            <v>CRJ ST</v>
          </cell>
          <cell r="BE9691" t="str">
            <v>07</v>
          </cell>
          <cell r="BF9691" t="str">
            <v>2016-S07</v>
          </cell>
          <cell r="BS9691" t="str">
            <v>BE OPTIK ST</v>
          </cell>
          <cell r="BW9691" t="str">
            <v>38</v>
          </cell>
        </row>
        <row r="9692">
          <cell r="F9692" t="str">
            <v>IMB/51454/C/OUGJ</v>
          </cell>
          <cell r="Q9692">
            <v>5</v>
          </cell>
          <cell r="AQ9692" t="str">
            <v>Lambert L</v>
          </cell>
          <cell r="AW9692">
            <v>2016</v>
          </cell>
          <cell r="AX9692" t="str">
            <v>06</v>
          </cell>
          <cell r="BB9692" t="str">
            <v>Sebbache M</v>
          </cell>
          <cell r="BE9692" t="str">
            <v/>
          </cell>
          <cell r="BF9692" t="str">
            <v/>
          </cell>
          <cell r="BW9692" t="str">
            <v/>
          </cell>
        </row>
        <row r="9693">
          <cell r="F9693" t="str">
            <v>IMB/51454/C/OVUZ</v>
          </cell>
          <cell r="Q9693">
            <v>5</v>
          </cell>
          <cell r="AQ9693" t="str">
            <v>Lambert L</v>
          </cell>
          <cell r="AW9693">
            <v>2016</v>
          </cell>
          <cell r="AX9693" t="str">
            <v>06</v>
          </cell>
          <cell r="BB9693" t="str">
            <v>Sebbache M</v>
          </cell>
          <cell r="BE9693" t="str">
            <v>31</v>
          </cell>
          <cell r="BF9693" t="str">
            <v>2016-S31</v>
          </cell>
          <cell r="BS9693" t="str">
            <v>Canipel A</v>
          </cell>
          <cell r="BW9693" t="str">
            <v>35</v>
          </cell>
        </row>
        <row r="9694">
          <cell r="F9694" t="str">
            <v>IMB/51454/C/OP07</v>
          </cell>
          <cell r="Q9694">
            <v>12</v>
          </cell>
          <cell r="AQ9694" t="str">
            <v>Lambert L</v>
          </cell>
          <cell r="AW9694">
            <v>2016</v>
          </cell>
          <cell r="AX9694" t="str">
            <v>06</v>
          </cell>
          <cell r="BB9694" t="str">
            <v>Debrauwer J</v>
          </cell>
          <cell r="BE9694" t="str">
            <v>15</v>
          </cell>
          <cell r="BF9694" t="str">
            <v>2016-S15</v>
          </cell>
          <cell r="BS9694" t="str">
            <v>Debrauwer J</v>
          </cell>
          <cell r="BW9694" t="str">
            <v>15</v>
          </cell>
        </row>
        <row r="9695">
          <cell r="F9695" t="str">
            <v>IMB/51454/C/OP45</v>
          </cell>
          <cell r="Q9695">
            <v>18</v>
          </cell>
          <cell r="AQ9695" t="str">
            <v>Lambert L</v>
          </cell>
          <cell r="AW9695">
            <v>2016</v>
          </cell>
          <cell r="AX9695" t="str">
            <v>06</v>
          </cell>
          <cell r="BB9695" t="str">
            <v>Debrauwer J</v>
          </cell>
          <cell r="BE9695" t="str">
            <v>15</v>
          </cell>
          <cell r="BF9695" t="str">
            <v>2016-S15</v>
          </cell>
          <cell r="BS9695" t="str">
            <v>Debrauwer J</v>
          </cell>
          <cell r="BW9695" t="str">
            <v>15</v>
          </cell>
        </row>
        <row r="9696">
          <cell r="F9696" t="str">
            <v>IMB/51454/C/OO1Y</v>
          </cell>
          <cell r="Q9696">
            <v>5</v>
          </cell>
          <cell r="AQ9696" t="str">
            <v>CRJ ST</v>
          </cell>
          <cell r="AW9696">
            <v>2016</v>
          </cell>
          <cell r="AX9696" t="str">
            <v>29</v>
          </cell>
          <cell r="BB9696" t="str">
            <v>CRJ ST</v>
          </cell>
          <cell r="BE9696" t="str">
            <v>29</v>
          </cell>
          <cell r="BF9696" t="str">
            <v>2016-S29</v>
          </cell>
          <cell r="BS9696" t="str">
            <v>Canipel A</v>
          </cell>
          <cell r="BW9696" t="str">
            <v>35</v>
          </cell>
        </row>
        <row r="9697">
          <cell r="F9697" t="str">
            <v>IMB/51454/X/01N8</v>
          </cell>
          <cell r="Q9697">
            <v>6</v>
          </cell>
          <cell r="AQ9697" t="str">
            <v>Lambert L</v>
          </cell>
          <cell r="AW9697">
            <v>2016</v>
          </cell>
          <cell r="AX9697" t="str">
            <v>06</v>
          </cell>
          <cell r="BB9697" t="str">
            <v>Sebbache M</v>
          </cell>
          <cell r="BE9697" t="str">
            <v>31</v>
          </cell>
          <cell r="BF9697" t="str">
            <v>2016-S31</v>
          </cell>
          <cell r="BS9697" t="str">
            <v>BE OPTIK ST</v>
          </cell>
          <cell r="BW9697" t="str">
            <v/>
          </cell>
        </row>
        <row r="9698">
          <cell r="F9698" t="str">
            <v>IMB/51454/C/OAZ5</v>
          </cell>
          <cell r="Q9698">
            <v>0</v>
          </cell>
          <cell r="AQ9698" t="str">
            <v>Lambert L</v>
          </cell>
          <cell r="AW9698">
            <v>2016</v>
          </cell>
          <cell r="AX9698" t="str">
            <v>06</v>
          </cell>
          <cell r="BB9698" t="str">
            <v>Sebbache M</v>
          </cell>
          <cell r="BE9698" t="str">
            <v>31</v>
          </cell>
          <cell r="BF9698" t="str">
            <v>2016-S31</v>
          </cell>
          <cell r="BS9698" t="str">
            <v>BE OPTIK ST</v>
          </cell>
          <cell r="BW9698" t="str">
            <v/>
          </cell>
        </row>
        <row r="9699">
          <cell r="F9699" t="str">
            <v>IMB/51454/C/OSX7</v>
          </cell>
          <cell r="Q9699">
            <v>4</v>
          </cell>
          <cell r="AQ9699" t="str">
            <v>Lambert L</v>
          </cell>
          <cell r="AW9699">
            <v>2016</v>
          </cell>
          <cell r="AX9699" t="str">
            <v>06</v>
          </cell>
          <cell r="BB9699" t="str">
            <v>Sebbache M</v>
          </cell>
          <cell r="BE9699" t="str">
            <v>27</v>
          </cell>
          <cell r="BF9699" t="str">
            <v>2016-S27</v>
          </cell>
          <cell r="BS9699" t="str">
            <v>Canipel A</v>
          </cell>
          <cell r="BW9699" t="str">
            <v>35</v>
          </cell>
        </row>
        <row r="9700">
          <cell r="F9700" t="str">
            <v>IMB/51454/C/OUDW</v>
          </cell>
          <cell r="Q9700">
            <v>8</v>
          </cell>
          <cell r="AQ9700" t="str">
            <v>Lambert L</v>
          </cell>
          <cell r="AW9700">
            <v>2016</v>
          </cell>
          <cell r="AX9700" t="str">
            <v>06</v>
          </cell>
          <cell r="BB9700" t="str">
            <v>Sebbache M</v>
          </cell>
          <cell r="BE9700" t="str">
            <v>23</v>
          </cell>
          <cell r="BF9700" t="str">
            <v>2016-S23</v>
          </cell>
          <cell r="BS9700" t="str">
            <v>Canipel A</v>
          </cell>
          <cell r="BW9700" t="str">
            <v>35</v>
          </cell>
        </row>
        <row r="9701">
          <cell r="F9701" t="str">
            <v>IMB/51454/C/OTSB</v>
          </cell>
          <cell r="Q9701">
            <v>5</v>
          </cell>
          <cell r="AQ9701" t="str">
            <v>Lambert L</v>
          </cell>
          <cell r="AW9701">
            <v>2016</v>
          </cell>
          <cell r="AX9701" t="str">
            <v>06</v>
          </cell>
          <cell r="BB9701" t="str">
            <v>Sebbache M</v>
          </cell>
          <cell r="BE9701" t="str">
            <v>31</v>
          </cell>
          <cell r="BF9701" t="str">
            <v>2016-S31</v>
          </cell>
          <cell r="BS9701" t="str">
            <v>Canipel A</v>
          </cell>
          <cell r="BW9701" t="str">
            <v>35</v>
          </cell>
        </row>
        <row r="9702">
          <cell r="F9702" t="str">
            <v>IMB/51454/C/OZXO</v>
          </cell>
          <cell r="Q9702">
            <v>22</v>
          </cell>
          <cell r="AQ9702" t="str">
            <v>Lambert L</v>
          </cell>
          <cell r="AW9702">
            <v>2016</v>
          </cell>
          <cell r="AX9702" t="str">
            <v>11</v>
          </cell>
          <cell r="BB9702" t="str">
            <v>Brice L</v>
          </cell>
          <cell r="BE9702" t="str">
            <v>16</v>
          </cell>
          <cell r="BF9702" t="str">
            <v>2016-S16</v>
          </cell>
          <cell r="BS9702" t="str">
            <v>Debrauwer J</v>
          </cell>
          <cell r="BW9702" t="str">
            <v>16</v>
          </cell>
        </row>
        <row r="9703">
          <cell r="F9703" t="str">
            <v>IMB/51454/C/OHGQ</v>
          </cell>
          <cell r="Q9703">
            <v>6</v>
          </cell>
          <cell r="AQ9703" t="str">
            <v>Lambert L</v>
          </cell>
          <cell r="AW9703">
            <v>2016</v>
          </cell>
          <cell r="AX9703" t="str">
            <v>06</v>
          </cell>
          <cell r="BB9703" t="str">
            <v>Sebbache M</v>
          </cell>
          <cell r="BE9703" t="str">
            <v>31</v>
          </cell>
          <cell r="BF9703" t="str">
            <v>2016-S31</v>
          </cell>
          <cell r="BS9703" t="str">
            <v>Canipel A</v>
          </cell>
          <cell r="BW9703" t="str">
            <v>35</v>
          </cell>
        </row>
        <row r="9704">
          <cell r="F9704" t="str">
            <v>IMB/51454/C/P0K9</v>
          </cell>
          <cell r="Q9704">
            <v>13</v>
          </cell>
          <cell r="AQ9704" t="str">
            <v>SETRS ST</v>
          </cell>
          <cell r="AW9704">
            <v>2017</v>
          </cell>
          <cell r="AX9704" t="str">
            <v>05</v>
          </cell>
          <cell r="BB9704" t="str">
            <v>3ID2PLUS ST</v>
          </cell>
          <cell r="BE9704" t="str">
            <v>07</v>
          </cell>
          <cell r="BF9704" t="str">
            <v>2017-S07</v>
          </cell>
          <cell r="BS9704" t="str">
            <v>3ID2PLUS ST</v>
          </cell>
          <cell r="BW9704" t="str">
            <v>07</v>
          </cell>
        </row>
        <row r="9705">
          <cell r="F9705" t="str">
            <v>IMB/51454/C/OHNC</v>
          </cell>
          <cell r="Q9705">
            <v>13</v>
          </cell>
          <cell r="AQ9705" t="str">
            <v>Lambert L</v>
          </cell>
          <cell r="AW9705">
            <v>2016</v>
          </cell>
          <cell r="AX9705" t="str">
            <v>11</v>
          </cell>
          <cell r="BB9705" t="str">
            <v>Brice L</v>
          </cell>
          <cell r="BE9705" t="str">
            <v>16</v>
          </cell>
          <cell r="BF9705" t="str">
            <v>2016-S16</v>
          </cell>
          <cell r="BS9705" t="str">
            <v>Debrauwer J</v>
          </cell>
          <cell r="BW9705" t="str">
            <v>16</v>
          </cell>
        </row>
        <row r="9706">
          <cell r="F9706" t="str">
            <v>IMB/51454/C/OOG8</v>
          </cell>
          <cell r="Q9706">
            <v>11</v>
          </cell>
          <cell r="AQ9706" t="str">
            <v>Lambert L</v>
          </cell>
          <cell r="AW9706">
            <v>2016</v>
          </cell>
          <cell r="AX9706" t="str">
            <v>06</v>
          </cell>
          <cell r="BB9706" t="str">
            <v>Sebbache M</v>
          </cell>
          <cell r="BE9706" t="str">
            <v>23</v>
          </cell>
          <cell r="BF9706" t="str">
            <v>2016-S23</v>
          </cell>
          <cell r="BS9706" t="str">
            <v>Canipel A</v>
          </cell>
          <cell r="BW9706" t="str">
            <v>31</v>
          </cell>
        </row>
        <row r="9707">
          <cell r="F9707" t="str">
            <v>IMB/51454/C/006V</v>
          </cell>
          <cell r="Q9707">
            <v>20</v>
          </cell>
          <cell r="AQ9707" t="str">
            <v>Annulé</v>
          </cell>
          <cell r="AW9707" t="str">
            <v/>
          </cell>
          <cell r="AX9707" t="str">
            <v/>
          </cell>
          <cell r="BB9707" t="str">
            <v>Annulé</v>
          </cell>
          <cell r="BE9707" t="str">
            <v/>
          </cell>
          <cell r="BF9707" t="str">
            <v/>
          </cell>
          <cell r="BS9707" t="str">
            <v>Annulé</v>
          </cell>
          <cell r="BW9707" t="str">
            <v/>
          </cell>
        </row>
        <row r="9708">
          <cell r="F9708" t="str">
            <v>IMB/51454/C/OE04</v>
          </cell>
          <cell r="Q9708">
            <v>10</v>
          </cell>
          <cell r="AQ9708" t="str">
            <v>Lambert L</v>
          </cell>
          <cell r="AW9708">
            <v>2016</v>
          </cell>
          <cell r="AX9708" t="str">
            <v>06</v>
          </cell>
          <cell r="BB9708" t="str">
            <v>Marchetti N</v>
          </cell>
          <cell r="BE9708" t="str">
            <v>11</v>
          </cell>
          <cell r="BF9708" t="str">
            <v>2016-S11</v>
          </cell>
          <cell r="BS9708" t="str">
            <v>Debrauwer J</v>
          </cell>
          <cell r="BW9708" t="str">
            <v>12</v>
          </cell>
        </row>
        <row r="9709">
          <cell r="F9709" t="str">
            <v>IMB/51454/C/OH1C</v>
          </cell>
          <cell r="Q9709">
            <v>5</v>
          </cell>
          <cell r="AQ9709" t="str">
            <v>Lambert L</v>
          </cell>
          <cell r="AW9709">
            <v>2016</v>
          </cell>
          <cell r="AX9709" t="str">
            <v>06</v>
          </cell>
          <cell r="BB9709" t="str">
            <v>Sebbache M</v>
          </cell>
          <cell r="BE9709" t="str">
            <v>31</v>
          </cell>
          <cell r="BF9709" t="str">
            <v>2016-S31</v>
          </cell>
          <cell r="BS9709" t="str">
            <v>Canipel A</v>
          </cell>
          <cell r="BW9709" t="str">
            <v>35</v>
          </cell>
        </row>
        <row r="9710">
          <cell r="F9710" t="str">
            <v>IMB/51454/C/OFV8</v>
          </cell>
          <cell r="Q9710">
            <v>15</v>
          </cell>
          <cell r="AQ9710" t="str">
            <v>Lambert L</v>
          </cell>
          <cell r="AW9710">
            <v>2016</v>
          </cell>
          <cell r="AX9710" t="str">
            <v>06</v>
          </cell>
          <cell r="BB9710" t="str">
            <v>Sebbache M</v>
          </cell>
          <cell r="BE9710" t="str">
            <v>23</v>
          </cell>
          <cell r="BF9710" t="str">
            <v>2016-S23</v>
          </cell>
          <cell r="BS9710" t="str">
            <v>Canipel A</v>
          </cell>
          <cell r="BW9710" t="str">
            <v>31</v>
          </cell>
        </row>
        <row r="9711">
          <cell r="F9711" t="str">
            <v>IMB/51454/C/OEGZ</v>
          </cell>
          <cell r="Q9711">
            <v>32</v>
          </cell>
          <cell r="AQ9711" t="str">
            <v>Lambert L</v>
          </cell>
          <cell r="AW9711">
            <v>2016</v>
          </cell>
          <cell r="AX9711" t="str">
            <v>06</v>
          </cell>
          <cell r="BB9711" t="str">
            <v>Marchetti N</v>
          </cell>
          <cell r="BE9711" t="str">
            <v>10</v>
          </cell>
          <cell r="BF9711" t="str">
            <v>2016-S10</v>
          </cell>
          <cell r="BS9711" t="str">
            <v>Debrauwer J</v>
          </cell>
          <cell r="BW9711" t="str">
            <v>11</v>
          </cell>
        </row>
        <row r="9712">
          <cell r="F9712" t="str">
            <v>IMB/51454/C/OSH8</v>
          </cell>
          <cell r="Q9712">
            <v>5</v>
          </cell>
          <cell r="AQ9712" t="str">
            <v>CRJ ST</v>
          </cell>
          <cell r="AW9712">
            <v>2016</v>
          </cell>
          <cell r="AX9712" t="str">
            <v>29</v>
          </cell>
          <cell r="BB9712" t="str">
            <v>CRJ ST</v>
          </cell>
          <cell r="BE9712" t="str">
            <v>29</v>
          </cell>
          <cell r="BF9712" t="str">
            <v>2016-S29</v>
          </cell>
          <cell r="BS9712" t="str">
            <v>Canipel A</v>
          </cell>
          <cell r="BW9712" t="str">
            <v>35</v>
          </cell>
        </row>
        <row r="9713">
          <cell r="F9713" t="str">
            <v>IMB/51454/C/OUE4</v>
          </cell>
          <cell r="Q9713">
            <v>20</v>
          </cell>
          <cell r="AQ9713" t="str">
            <v>Lambert L</v>
          </cell>
          <cell r="AW9713">
            <v>2016</v>
          </cell>
          <cell r="AX9713" t="str">
            <v>06</v>
          </cell>
          <cell r="BB9713" t="str">
            <v>Marchetti N</v>
          </cell>
          <cell r="BE9713" t="str">
            <v>10</v>
          </cell>
          <cell r="BF9713" t="str">
            <v>2016-S10</v>
          </cell>
          <cell r="BS9713" t="str">
            <v>Debrauwer J</v>
          </cell>
          <cell r="BW9713" t="str">
            <v>11</v>
          </cell>
        </row>
        <row r="9714">
          <cell r="F9714" t="str">
            <v>IMB/51454/C/OW9N</v>
          </cell>
          <cell r="Q9714">
            <v>7</v>
          </cell>
          <cell r="AQ9714" t="str">
            <v>Lambert L</v>
          </cell>
          <cell r="AW9714">
            <v>2016</v>
          </cell>
          <cell r="AX9714" t="str">
            <v>06</v>
          </cell>
          <cell r="BB9714" t="str">
            <v>Sebbache M</v>
          </cell>
          <cell r="BE9714" t="str">
            <v>23</v>
          </cell>
          <cell r="BF9714" t="str">
            <v>2016-S23</v>
          </cell>
          <cell r="BS9714" t="str">
            <v>BE OPTIK ST</v>
          </cell>
          <cell r="BW9714" t="str">
            <v>02</v>
          </cell>
        </row>
        <row r="9715">
          <cell r="F9715" t="str">
            <v>IMB/51454/C/ONT2</v>
          </cell>
          <cell r="Q9715">
            <v>6</v>
          </cell>
          <cell r="AQ9715" t="str">
            <v>CRJ ST</v>
          </cell>
          <cell r="AW9715">
            <v>2016</v>
          </cell>
          <cell r="AX9715" t="str">
            <v>04</v>
          </cell>
          <cell r="BB9715" t="str">
            <v>CRJ ST</v>
          </cell>
          <cell r="BE9715" t="str">
            <v>04</v>
          </cell>
          <cell r="BF9715" t="str">
            <v>2016-S04</v>
          </cell>
          <cell r="BS9715" t="str">
            <v>Grosselin P</v>
          </cell>
          <cell r="BW9715" t="str">
            <v>04</v>
          </cell>
        </row>
        <row r="9716">
          <cell r="F9716" t="str">
            <v>IMB/51454/C/OMU1</v>
          </cell>
          <cell r="Q9716">
            <v>6</v>
          </cell>
          <cell r="AQ9716" t="str">
            <v>CRJ ST</v>
          </cell>
          <cell r="AW9716">
            <v>2016</v>
          </cell>
          <cell r="AX9716" t="str">
            <v>03</v>
          </cell>
          <cell r="BB9716" t="str">
            <v>CRJ ST</v>
          </cell>
          <cell r="BE9716" t="str">
            <v>03</v>
          </cell>
          <cell r="BF9716" t="str">
            <v>2016-S03</v>
          </cell>
          <cell r="BS9716" t="str">
            <v>Grosselin P</v>
          </cell>
          <cell r="BW9716" t="str">
            <v>09</v>
          </cell>
        </row>
        <row r="9717">
          <cell r="F9717" t="str">
            <v>IMB/51454/C/OU8N</v>
          </cell>
          <cell r="Q9717">
            <v>6</v>
          </cell>
          <cell r="AQ9717" t="str">
            <v>CRJ ST</v>
          </cell>
          <cell r="AW9717">
            <v>2016</v>
          </cell>
          <cell r="AX9717" t="str">
            <v>04</v>
          </cell>
          <cell r="BB9717" t="str">
            <v>CRJ ST</v>
          </cell>
          <cell r="BE9717" t="str">
            <v>04</v>
          </cell>
          <cell r="BF9717" t="str">
            <v>2016-S04</v>
          </cell>
          <cell r="BS9717" t="str">
            <v>Grosselin P</v>
          </cell>
          <cell r="BW9717" t="str">
            <v>05</v>
          </cell>
        </row>
        <row r="9718">
          <cell r="F9718" t="str">
            <v>IMB/51454/C/OTRS</v>
          </cell>
          <cell r="Q9718">
            <v>66</v>
          </cell>
          <cell r="AQ9718" t="str">
            <v>CRJ ST</v>
          </cell>
          <cell r="AW9718">
            <v>2016</v>
          </cell>
          <cell r="AX9718" t="str">
            <v>16</v>
          </cell>
          <cell r="BB9718" t="str">
            <v>CRJ ST</v>
          </cell>
          <cell r="BE9718" t="str">
            <v>16</v>
          </cell>
          <cell r="BF9718" t="str">
            <v>2016-S16</v>
          </cell>
          <cell r="BS9718" t="str">
            <v>Grosselin P</v>
          </cell>
          <cell r="BW9718" t="str">
            <v>16</v>
          </cell>
        </row>
        <row r="9719">
          <cell r="F9719" t="str">
            <v>IMB/51454/C/ORQ4</v>
          </cell>
          <cell r="Q9719">
            <v>9</v>
          </cell>
          <cell r="AQ9719" t="str">
            <v>CRJ ST</v>
          </cell>
          <cell r="AW9719">
            <v>2016</v>
          </cell>
          <cell r="AX9719" t="str">
            <v>04</v>
          </cell>
          <cell r="BB9719" t="str">
            <v>CRJ ST</v>
          </cell>
          <cell r="BE9719" t="str">
            <v>04</v>
          </cell>
          <cell r="BF9719" t="str">
            <v>2016-S04</v>
          </cell>
          <cell r="BS9719" t="str">
            <v>Grosselin P</v>
          </cell>
          <cell r="BW9719" t="str">
            <v>04</v>
          </cell>
        </row>
        <row r="9720">
          <cell r="F9720" t="str">
            <v>IMB/51454/C/OQ3Q</v>
          </cell>
          <cell r="Q9720">
            <v>3</v>
          </cell>
          <cell r="AQ9720" t="str">
            <v>CRJ ST</v>
          </cell>
          <cell r="AW9720">
            <v>2016</v>
          </cell>
          <cell r="AX9720" t="str">
            <v>08</v>
          </cell>
          <cell r="BB9720" t="str">
            <v>CRJ ST</v>
          </cell>
          <cell r="BE9720" t="str">
            <v>08</v>
          </cell>
          <cell r="BF9720" t="str">
            <v>2016-S08</v>
          </cell>
          <cell r="BS9720" t="str">
            <v>Grosselin P</v>
          </cell>
          <cell r="BW9720" t="str">
            <v>09</v>
          </cell>
        </row>
        <row r="9721">
          <cell r="F9721" t="str">
            <v>IMB/51454/C/OQDG</v>
          </cell>
          <cell r="Q9721">
            <v>5</v>
          </cell>
          <cell r="AQ9721" t="str">
            <v>CRJ ST</v>
          </cell>
          <cell r="AW9721">
            <v>2016</v>
          </cell>
          <cell r="AX9721" t="str">
            <v>04</v>
          </cell>
          <cell r="BB9721" t="str">
            <v>CRJ ST</v>
          </cell>
          <cell r="BE9721" t="str">
            <v>04</v>
          </cell>
          <cell r="BF9721" t="str">
            <v>2016-S04</v>
          </cell>
          <cell r="BS9721" t="str">
            <v>Grosselin P</v>
          </cell>
          <cell r="BW9721" t="str">
            <v>05</v>
          </cell>
        </row>
        <row r="9722">
          <cell r="F9722" t="str">
            <v>IMB/51454/C/OV0D</v>
          </cell>
          <cell r="Q9722">
            <v>5</v>
          </cell>
          <cell r="AQ9722" t="str">
            <v>CRJ ST</v>
          </cell>
          <cell r="AW9722">
            <v>2016</v>
          </cell>
          <cell r="AX9722" t="str">
            <v>03</v>
          </cell>
          <cell r="BB9722" t="str">
            <v>CRJ ST</v>
          </cell>
          <cell r="BE9722" t="str">
            <v>03</v>
          </cell>
          <cell r="BF9722" t="str">
            <v>2016-S03</v>
          </cell>
          <cell r="BS9722" t="str">
            <v>Grosselin P</v>
          </cell>
          <cell r="BW9722" t="str">
            <v>04</v>
          </cell>
        </row>
        <row r="9723">
          <cell r="F9723" t="str">
            <v>IMB/51454/C/OUSE</v>
          </cell>
          <cell r="Q9723">
            <v>4</v>
          </cell>
          <cell r="AQ9723" t="str">
            <v>CRJ ST</v>
          </cell>
          <cell r="AW9723">
            <v>2016</v>
          </cell>
          <cell r="AX9723" t="str">
            <v>05</v>
          </cell>
          <cell r="BB9723" t="str">
            <v>CRJ ST</v>
          </cell>
          <cell r="BE9723" t="str">
            <v>05</v>
          </cell>
          <cell r="BF9723" t="str">
            <v>2016-S05</v>
          </cell>
          <cell r="BS9723" t="str">
            <v>Grosselin P</v>
          </cell>
          <cell r="BW9723" t="str">
            <v>07</v>
          </cell>
        </row>
        <row r="9724">
          <cell r="F9724" t="str">
            <v>IMB/51454/C/OVUA</v>
          </cell>
          <cell r="Q9724">
            <v>5</v>
          </cell>
          <cell r="AQ9724" t="str">
            <v>CRJ ST</v>
          </cell>
          <cell r="AW9724">
            <v>2016</v>
          </cell>
          <cell r="AX9724" t="str">
            <v>08</v>
          </cell>
          <cell r="BB9724" t="str">
            <v>CRJ ST</v>
          </cell>
          <cell r="BE9724" t="str">
            <v>08</v>
          </cell>
          <cell r="BF9724" t="str">
            <v>2016-S08</v>
          </cell>
          <cell r="BS9724" t="str">
            <v>Grosselin P</v>
          </cell>
          <cell r="BW9724" t="str">
            <v>09</v>
          </cell>
        </row>
        <row r="9725">
          <cell r="F9725" t="str">
            <v>IMB/51454/S/OVL1</v>
          </cell>
          <cell r="Q9725">
            <v>1</v>
          </cell>
          <cell r="AQ9725" t="str">
            <v>CRJ ST</v>
          </cell>
          <cell r="AW9725">
            <v>2016</v>
          </cell>
          <cell r="AX9725" t="str">
            <v>13</v>
          </cell>
          <cell r="BB9725" t="str">
            <v>CRJ ST</v>
          </cell>
          <cell r="BE9725" t="str">
            <v>13</v>
          </cell>
          <cell r="BF9725" t="str">
            <v>2016-S13</v>
          </cell>
          <cell r="BS9725" t="str">
            <v>Grosselin P</v>
          </cell>
          <cell r="BW9725" t="str">
            <v>13</v>
          </cell>
        </row>
        <row r="9726">
          <cell r="F9726" t="str">
            <v>IMB/51454/C/OXC6</v>
          </cell>
          <cell r="Q9726">
            <v>5</v>
          </cell>
          <cell r="AQ9726" t="str">
            <v>CRJ ST</v>
          </cell>
          <cell r="AW9726">
            <v>2016</v>
          </cell>
          <cell r="AX9726" t="str">
            <v>06</v>
          </cell>
          <cell r="BB9726" t="str">
            <v>CRJ ST</v>
          </cell>
          <cell r="BE9726" t="str">
            <v>06</v>
          </cell>
          <cell r="BF9726" t="str">
            <v>2016-S06</v>
          </cell>
          <cell r="BS9726" t="str">
            <v>Batik C</v>
          </cell>
          <cell r="BW9726" t="str">
            <v>06</v>
          </cell>
        </row>
        <row r="9727">
          <cell r="F9727" t="str">
            <v>IMB/51454/C/OT8J</v>
          </cell>
          <cell r="Q9727">
            <v>6</v>
          </cell>
          <cell r="AQ9727" t="str">
            <v>CRJ ST</v>
          </cell>
          <cell r="AW9727">
            <v>2016</v>
          </cell>
          <cell r="AX9727" t="str">
            <v>07</v>
          </cell>
          <cell r="BB9727" t="str">
            <v>CRJ ST</v>
          </cell>
          <cell r="BE9727" t="str">
            <v>07</v>
          </cell>
          <cell r="BF9727" t="str">
            <v>2016-S07</v>
          </cell>
          <cell r="BS9727" t="str">
            <v>Grosselin P</v>
          </cell>
          <cell r="BW9727" t="str">
            <v>14</v>
          </cell>
        </row>
        <row r="9728">
          <cell r="F9728" t="str">
            <v>IMB/51454/C/OGEJ</v>
          </cell>
          <cell r="Q9728">
            <v>6</v>
          </cell>
          <cell r="AQ9728" t="str">
            <v>CRJ ST</v>
          </cell>
          <cell r="AW9728">
            <v>2016</v>
          </cell>
          <cell r="AX9728" t="str">
            <v>04</v>
          </cell>
          <cell r="BB9728" t="str">
            <v>CRJ ST</v>
          </cell>
          <cell r="BE9728" t="str">
            <v>04</v>
          </cell>
          <cell r="BF9728" t="str">
            <v>2016-S04</v>
          </cell>
          <cell r="BS9728" t="str">
            <v>Grosselin P</v>
          </cell>
          <cell r="BW9728" t="str">
            <v>05</v>
          </cell>
        </row>
        <row r="9729">
          <cell r="F9729" t="str">
            <v>IMB/51454/C/OTL0</v>
          </cell>
          <cell r="Q9729">
            <v>21</v>
          </cell>
          <cell r="AQ9729" t="str">
            <v>SETRS ST</v>
          </cell>
          <cell r="AW9729">
            <v>2017</v>
          </cell>
          <cell r="AX9729" t="str">
            <v>03</v>
          </cell>
          <cell r="BB9729" t="str">
            <v>3ID2PLUS ST</v>
          </cell>
          <cell r="BE9729" t="str">
            <v>09</v>
          </cell>
          <cell r="BF9729" t="str">
            <v>2017-S09</v>
          </cell>
          <cell r="BS9729" t="str">
            <v>3ID2PLUS ST</v>
          </cell>
          <cell r="BW9729" t="str">
            <v>15</v>
          </cell>
        </row>
        <row r="9730">
          <cell r="F9730" t="str">
            <v>IMB/51454/C/OTHX</v>
          </cell>
          <cell r="Q9730">
            <v>0</v>
          </cell>
          <cell r="AQ9730" t="str">
            <v>SETRS ST</v>
          </cell>
          <cell r="AW9730">
            <v>2017</v>
          </cell>
          <cell r="AX9730" t="str">
            <v>03</v>
          </cell>
          <cell r="BB9730" t="str">
            <v>Annulé</v>
          </cell>
          <cell r="BE9730" t="str">
            <v/>
          </cell>
          <cell r="BF9730" t="str">
            <v/>
          </cell>
          <cell r="BS9730" t="str">
            <v>Annulé</v>
          </cell>
          <cell r="BW9730" t="str">
            <v/>
          </cell>
        </row>
        <row r="9731">
          <cell r="F9731" t="str">
            <v>IMB/51454/X/033G</v>
          </cell>
          <cell r="Q9731">
            <v>1</v>
          </cell>
          <cell r="AQ9731" t="str">
            <v>CRJ ST</v>
          </cell>
          <cell r="AW9731">
            <v>2016</v>
          </cell>
          <cell r="AX9731" t="str">
            <v>08</v>
          </cell>
          <cell r="BB9731" t="str">
            <v>CRJ ST</v>
          </cell>
          <cell r="BE9731" t="str">
            <v>08</v>
          </cell>
          <cell r="BF9731" t="str">
            <v>2016-S08</v>
          </cell>
          <cell r="BS9731" t="str">
            <v>Grosselin P</v>
          </cell>
          <cell r="BW9731" t="str">
            <v>09</v>
          </cell>
        </row>
        <row r="9732">
          <cell r="F9732" t="str">
            <v>IMB/51454/X/033M</v>
          </cell>
          <cell r="Q9732">
            <v>1</v>
          </cell>
          <cell r="AQ9732" t="str">
            <v>CRJ ST</v>
          </cell>
          <cell r="AW9732">
            <v>2016</v>
          </cell>
          <cell r="AX9732" t="str">
            <v>07</v>
          </cell>
          <cell r="BB9732" t="str">
            <v>CRJ ST</v>
          </cell>
          <cell r="BE9732" t="str">
            <v>07</v>
          </cell>
          <cell r="BF9732" t="str">
            <v>2016-S07</v>
          </cell>
          <cell r="BS9732" t="str">
            <v>Grosselin P</v>
          </cell>
          <cell r="BW9732" t="str">
            <v>14</v>
          </cell>
        </row>
        <row r="9733">
          <cell r="F9733" t="str">
            <v>IMB/51454/S/OD6F</v>
          </cell>
          <cell r="Q9733">
            <v>12</v>
          </cell>
          <cell r="AQ9733" t="str">
            <v>CRJ ST</v>
          </cell>
          <cell r="AW9733">
            <v>2016</v>
          </cell>
          <cell r="AX9733" t="str">
            <v>03</v>
          </cell>
          <cell r="BB9733" t="str">
            <v>CRJ ST</v>
          </cell>
          <cell r="BE9733" t="str">
            <v>03</v>
          </cell>
          <cell r="BF9733" t="str">
            <v>2016-S03</v>
          </cell>
          <cell r="BS9733" t="str">
            <v>Grosselin P</v>
          </cell>
          <cell r="BW9733" t="str">
            <v>04</v>
          </cell>
        </row>
        <row r="9734">
          <cell r="F9734" t="str">
            <v>IMB/51454/C/OVOH</v>
          </cell>
          <cell r="Q9734">
            <v>4</v>
          </cell>
          <cell r="AQ9734" t="str">
            <v>CRJ ST</v>
          </cell>
          <cell r="AW9734">
            <v>2016</v>
          </cell>
          <cell r="AX9734" t="str">
            <v>05</v>
          </cell>
          <cell r="BB9734" t="str">
            <v>CRJ ST</v>
          </cell>
          <cell r="BE9734" t="str">
            <v>05</v>
          </cell>
          <cell r="BF9734" t="str">
            <v>2016-S05</v>
          </cell>
          <cell r="BS9734" t="str">
            <v>Grosselin P</v>
          </cell>
          <cell r="BW9734" t="str">
            <v>05</v>
          </cell>
        </row>
        <row r="9735">
          <cell r="F9735" t="str">
            <v>IMB/51454/C/OOUZ</v>
          </cell>
          <cell r="Q9735">
            <v>10</v>
          </cell>
          <cell r="AQ9735" t="str">
            <v>CRJ ST</v>
          </cell>
          <cell r="AW9735">
            <v>2016</v>
          </cell>
          <cell r="AX9735" t="str">
            <v>05</v>
          </cell>
          <cell r="BB9735" t="str">
            <v>CRJ ST</v>
          </cell>
          <cell r="BE9735" t="str">
            <v>05</v>
          </cell>
          <cell r="BF9735" t="str">
            <v>2016-S05</v>
          </cell>
          <cell r="BS9735" t="str">
            <v>Grosselin P</v>
          </cell>
          <cell r="BW9735" t="str">
            <v>05</v>
          </cell>
        </row>
        <row r="9736">
          <cell r="F9736" t="str">
            <v>IMB/51454/C/YPVV</v>
          </cell>
          <cell r="Q9736">
            <v>7</v>
          </cell>
          <cell r="AQ9736" t="str">
            <v>CRJ ST</v>
          </cell>
          <cell r="AW9736">
            <v>2016</v>
          </cell>
          <cell r="AX9736" t="str">
            <v>04</v>
          </cell>
          <cell r="BB9736" t="str">
            <v>CRJ ST</v>
          </cell>
          <cell r="BE9736" t="str">
            <v>04</v>
          </cell>
          <cell r="BF9736" t="str">
            <v>2016-S04</v>
          </cell>
          <cell r="BS9736" t="str">
            <v>Grosselin P</v>
          </cell>
          <cell r="BW9736" t="str">
            <v>04</v>
          </cell>
        </row>
        <row r="9737">
          <cell r="F9737" t="str">
            <v>IMB/51454/X/01VT</v>
          </cell>
          <cell r="Q9737">
            <v>15</v>
          </cell>
          <cell r="AQ9737" t="str">
            <v>CRJ ST</v>
          </cell>
          <cell r="AW9737">
            <v>2016</v>
          </cell>
          <cell r="AX9737" t="str">
            <v>05</v>
          </cell>
          <cell r="BB9737" t="str">
            <v>CRJ ST</v>
          </cell>
          <cell r="BE9737" t="str">
            <v>05</v>
          </cell>
          <cell r="BF9737" t="str">
            <v>2016-S05</v>
          </cell>
          <cell r="BS9737" t="str">
            <v>Grosselin P</v>
          </cell>
          <cell r="BW9737" t="str">
            <v>05</v>
          </cell>
        </row>
        <row r="9738">
          <cell r="F9738" t="str">
            <v>IMB/51454/X/030X</v>
          </cell>
          <cell r="Q9738">
            <v>4</v>
          </cell>
          <cell r="AQ9738" t="str">
            <v>CRJ ST</v>
          </cell>
          <cell r="AW9738">
            <v>2016</v>
          </cell>
          <cell r="AX9738" t="str">
            <v>05</v>
          </cell>
          <cell r="BB9738" t="str">
            <v>CRJ ST</v>
          </cell>
          <cell r="BE9738" t="str">
            <v>05</v>
          </cell>
          <cell r="BF9738" t="str">
            <v>2016-S05</v>
          </cell>
          <cell r="BS9738" t="str">
            <v>Grosselin P</v>
          </cell>
          <cell r="BW9738" t="str">
            <v>08</v>
          </cell>
        </row>
        <row r="9739">
          <cell r="F9739" t="str">
            <v>IMB/51454/C/ODAK</v>
          </cell>
          <cell r="Q9739">
            <v>20</v>
          </cell>
          <cell r="AQ9739" t="str">
            <v>CRJ ST</v>
          </cell>
          <cell r="AW9739">
            <v>2016</v>
          </cell>
          <cell r="AX9739" t="str">
            <v>07</v>
          </cell>
          <cell r="BB9739" t="str">
            <v>CRJ ST</v>
          </cell>
          <cell r="BE9739" t="str">
            <v>07</v>
          </cell>
          <cell r="BF9739" t="str">
            <v>2016-S07</v>
          </cell>
          <cell r="BS9739" t="str">
            <v>Grosselin P</v>
          </cell>
          <cell r="BW9739" t="str">
            <v>07</v>
          </cell>
        </row>
        <row r="9740">
          <cell r="F9740" t="str">
            <v>IMB/51454/X/01VR</v>
          </cell>
          <cell r="Q9740">
            <v>4</v>
          </cell>
          <cell r="AQ9740" t="str">
            <v>CRJ ST</v>
          </cell>
          <cell r="AW9740">
            <v>2016</v>
          </cell>
          <cell r="AX9740" t="str">
            <v>05</v>
          </cell>
          <cell r="BB9740" t="str">
            <v>CRJ ST</v>
          </cell>
          <cell r="BE9740" t="str">
            <v>05</v>
          </cell>
          <cell r="BF9740" t="str">
            <v>2016-S05</v>
          </cell>
          <cell r="BS9740" t="str">
            <v>Grosselin P</v>
          </cell>
          <cell r="BW9740" t="str">
            <v>05</v>
          </cell>
        </row>
        <row r="9741">
          <cell r="F9741" t="str">
            <v>IMB/51454/X/01VS</v>
          </cell>
          <cell r="Q9741">
            <v>9</v>
          </cell>
          <cell r="AQ9741" t="str">
            <v>CRJ ST</v>
          </cell>
          <cell r="AW9741">
            <v>2016</v>
          </cell>
          <cell r="AX9741" t="str">
            <v>05</v>
          </cell>
          <cell r="BB9741" t="str">
            <v>CRJ ST</v>
          </cell>
          <cell r="BE9741" t="str">
            <v>05</v>
          </cell>
          <cell r="BF9741" t="str">
            <v>2016-S05</v>
          </cell>
          <cell r="BS9741" t="str">
            <v>Grosselin P</v>
          </cell>
          <cell r="BW9741" t="str">
            <v>05</v>
          </cell>
        </row>
        <row r="9742">
          <cell r="F9742" t="str">
            <v>IMB/51454/C/OTS2</v>
          </cell>
          <cell r="Q9742">
            <v>1</v>
          </cell>
          <cell r="AQ9742" t="str">
            <v>CRJ ST</v>
          </cell>
          <cell r="AW9742">
            <v>2016</v>
          </cell>
          <cell r="AX9742" t="str">
            <v>05</v>
          </cell>
          <cell r="BB9742" t="str">
            <v>CRJ ST</v>
          </cell>
          <cell r="BE9742" t="str">
            <v>05</v>
          </cell>
          <cell r="BF9742" t="str">
            <v>2016-S05</v>
          </cell>
          <cell r="BS9742" t="str">
            <v>Grosselin P</v>
          </cell>
          <cell r="BW9742" t="str">
            <v>08</v>
          </cell>
        </row>
        <row r="9743">
          <cell r="F9743" t="str">
            <v>IMB/51454/C/OIBH</v>
          </cell>
          <cell r="Q9743">
            <v>6</v>
          </cell>
          <cell r="AQ9743" t="str">
            <v>CRJ ST</v>
          </cell>
          <cell r="AW9743">
            <v>2016</v>
          </cell>
          <cell r="AX9743" t="str">
            <v>07</v>
          </cell>
          <cell r="BB9743" t="str">
            <v>CRJ ST</v>
          </cell>
          <cell r="BE9743" t="str">
            <v>07</v>
          </cell>
          <cell r="BF9743" t="str">
            <v>2016-S07</v>
          </cell>
          <cell r="BS9743" t="str">
            <v>Grosselin P</v>
          </cell>
          <cell r="BW9743" t="str">
            <v>07</v>
          </cell>
        </row>
        <row r="9744">
          <cell r="F9744" t="str">
            <v>IMB/51454/C/OPEU</v>
          </cell>
          <cell r="Q9744">
            <v>4</v>
          </cell>
          <cell r="AQ9744" t="str">
            <v>CRJ ST</v>
          </cell>
          <cell r="AW9744">
            <v>2016</v>
          </cell>
          <cell r="AX9744" t="str">
            <v>05</v>
          </cell>
          <cell r="BB9744" t="str">
            <v>CRJ ST</v>
          </cell>
          <cell r="BE9744" t="str">
            <v>05</v>
          </cell>
          <cell r="BF9744" t="str">
            <v>2016-S05</v>
          </cell>
          <cell r="BS9744" t="str">
            <v>Grosselin P</v>
          </cell>
          <cell r="BW9744" t="str">
            <v>05</v>
          </cell>
        </row>
        <row r="9745">
          <cell r="F9745" t="str">
            <v>IMB/51454/C/OIWW</v>
          </cell>
          <cell r="Q9745">
            <v>9</v>
          </cell>
          <cell r="AQ9745" t="str">
            <v>CRJ ST</v>
          </cell>
          <cell r="AW9745">
            <v>2016</v>
          </cell>
          <cell r="AX9745" t="str">
            <v>23</v>
          </cell>
          <cell r="BB9745" t="str">
            <v>CRJ ST</v>
          </cell>
          <cell r="BE9745" t="str">
            <v>23</v>
          </cell>
          <cell r="BF9745" t="str">
            <v>2016-S23</v>
          </cell>
          <cell r="BS9745" t="str">
            <v>Grosselin P</v>
          </cell>
          <cell r="BW9745" t="str">
            <v>23</v>
          </cell>
        </row>
        <row r="9746">
          <cell r="F9746" t="str">
            <v>IMB/51454/C/OP9B</v>
          </cell>
          <cell r="Q9746">
            <v>13</v>
          </cell>
          <cell r="AQ9746" t="str">
            <v>CRJ ST</v>
          </cell>
          <cell r="AW9746">
            <v>2016</v>
          </cell>
          <cell r="AX9746" t="str">
            <v>04</v>
          </cell>
          <cell r="BB9746" t="str">
            <v>CRJ ST</v>
          </cell>
          <cell r="BE9746" t="str">
            <v>04</v>
          </cell>
          <cell r="BF9746" t="str">
            <v>2016-S04</v>
          </cell>
          <cell r="BS9746" t="str">
            <v>Grosselin P</v>
          </cell>
          <cell r="BW9746" t="str">
            <v>04</v>
          </cell>
        </row>
        <row r="9747">
          <cell r="F9747" t="str">
            <v>IMB/51454/C/OZ65</v>
          </cell>
          <cell r="Q9747">
            <v>4</v>
          </cell>
          <cell r="AQ9747" t="str">
            <v>CRJ ST</v>
          </cell>
          <cell r="AW9747">
            <v>2016</v>
          </cell>
          <cell r="AX9747" t="str">
            <v>07</v>
          </cell>
          <cell r="BB9747" t="str">
            <v>CRJ ST</v>
          </cell>
          <cell r="BE9747" t="str">
            <v>07</v>
          </cell>
          <cell r="BF9747" t="str">
            <v>2016-S07</v>
          </cell>
          <cell r="BS9747" t="str">
            <v>Grosselin P</v>
          </cell>
          <cell r="BW9747" t="str">
            <v>07</v>
          </cell>
        </row>
        <row r="9748">
          <cell r="F9748" t="str">
            <v>IMB/51454/C/OZP6</v>
          </cell>
          <cell r="Q9748">
            <v>2</v>
          </cell>
          <cell r="AQ9748" t="str">
            <v>TAMBU MATADI Yann</v>
          </cell>
          <cell r="AW9748">
            <v>2013</v>
          </cell>
          <cell r="AX9748" t="str">
            <v>36</v>
          </cell>
          <cell r="BB9748" t="str">
            <v>Tourneur D</v>
          </cell>
          <cell r="BE9748" t="str">
            <v>39</v>
          </cell>
          <cell r="BF9748" t="str">
            <v>2013-S39</v>
          </cell>
          <cell r="BS9748" t="str">
            <v>Sebbache M</v>
          </cell>
          <cell r="BW9748" t="str">
            <v>45</v>
          </cell>
        </row>
        <row r="9749">
          <cell r="F9749" t="str">
            <v>IMB/51454/C/00AZ</v>
          </cell>
          <cell r="Q9749">
            <v>1</v>
          </cell>
          <cell r="AQ9749" t="str">
            <v>CRJ ST</v>
          </cell>
          <cell r="AW9749">
            <v>2016</v>
          </cell>
          <cell r="AX9749" t="str">
            <v>05</v>
          </cell>
          <cell r="BB9749" t="str">
            <v>CRJ ST</v>
          </cell>
          <cell r="BE9749" t="str">
            <v>05</v>
          </cell>
          <cell r="BF9749" t="str">
            <v>2016-S05</v>
          </cell>
          <cell r="BS9749" t="str">
            <v>Grosselin P</v>
          </cell>
          <cell r="BW9749" t="str">
            <v>05</v>
          </cell>
        </row>
        <row r="9750">
          <cell r="F9750" t="str">
            <v>IMB/51454/C/OKMT</v>
          </cell>
          <cell r="Q9750">
            <v>3</v>
          </cell>
          <cell r="AQ9750" t="str">
            <v>Annulé</v>
          </cell>
          <cell r="AW9750" t="str">
            <v/>
          </cell>
          <cell r="AX9750" t="str">
            <v/>
          </cell>
          <cell r="BB9750" t="str">
            <v>Annulé</v>
          </cell>
          <cell r="BE9750" t="str">
            <v/>
          </cell>
          <cell r="BF9750" t="str">
            <v/>
          </cell>
          <cell r="BS9750" t="str">
            <v>Annulé</v>
          </cell>
          <cell r="BW9750" t="str">
            <v/>
          </cell>
        </row>
        <row r="9751">
          <cell r="F9751" t="str">
            <v>IMB/51454/C/OTYF</v>
          </cell>
          <cell r="Q9751">
            <v>8</v>
          </cell>
          <cell r="AQ9751" t="str">
            <v>CRJ ST</v>
          </cell>
          <cell r="AW9751">
            <v>2016</v>
          </cell>
          <cell r="AX9751" t="str">
            <v>08</v>
          </cell>
          <cell r="BB9751" t="str">
            <v>CRJ ST</v>
          </cell>
          <cell r="BE9751" t="str">
            <v>08</v>
          </cell>
          <cell r="BF9751" t="str">
            <v>2016-S08</v>
          </cell>
          <cell r="BS9751" t="str">
            <v>Grosselin P</v>
          </cell>
          <cell r="BW9751" t="str">
            <v>09</v>
          </cell>
        </row>
        <row r="9752">
          <cell r="F9752" t="str">
            <v>IMB/51454/C/00E9</v>
          </cell>
          <cell r="Q9752">
            <v>15</v>
          </cell>
          <cell r="AQ9752" t="str">
            <v>CRJ ST</v>
          </cell>
          <cell r="AW9752">
            <v>2016</v>
          </cell>
          <cell r="AX9752" t="str">
            <v>12</v>
          </cell>
          <cell r="BB9752" t="str">
            <v>CRJ ST</v>
          </cell>
          <cell r="BE9752" t="str">
            <v>12</v>
          </cell>
          <cell r="BF9752" t="str">
            <v>2016-S12</v>
          </cell>
          <cell r="BS9752" t="str">
            <v>Grosselin P</v>
          </cell>
          <cell r="BW9752" t="str">
            <v>12</v>
          </cell>
        </row>
        <row r="9753">
          <cell r="F9753" t="str">
            <v>IMB/51454/C/007B</v>
          </cell>
          <cell r="Q9753">
            <v>1</v>
          </cell>
          <cell r="AQ9753" t="str">
            <v>Annulé</v>
          </cell>
          <cell r="AW9753" t="str">
            <v/>
          </cell>
          <cell r="AX9753" t="str">
            <v/>
          </cell>
          <cell r="BB9753" t="str">
            <v>Annulé</v>
          </cell>
          <cell r="BE9753" t="str">
            <v/>
          </cell>
          <cell r="BF9753" t="str">
            <v/>
          </cell>
          <cell r="BS9753" t="str">
            <v>Annulé</v>
          </cell>
          <cell r="BW9753" t="str">
            <v/>
          </cell>
        </row>
        <row r="9754">
          <cell r="F9754" t="str">
            <v>IMB/51454/C/OW27</v>
          </cell>
          <cell r="Q9754">
            <v>4</v>
          </cell>
          <cell r="AQ9754" t="str">
            <v>CRJ ST</v>
          </cell>
          <cell r="AW9754">
            <v>2016</v>
          </cell>
          <cell r="AX9754" t="str">
            <v>12</v>
          </cell>
          <cell r="BB9754" t="str">
            <v>CRJ ST</v>
          </cell>
          <cell r="BE9754" t="str">
            <v>12</v>
          </cell>
          <cell r="BF9754" t="str">
            <v>2016-S12</v>
          </cell>
          <cell r="BS9754" t="str">
            <v>Grosselin P</v>
          </cell>
          <cell r="BW9754" t="str">
            <v>13</v>
          </cell>
        </row>
        <row r="9755">
          <cell r="F9755" t="str">
            <v>IMB/51454/S/OSPZ</v>
          </cell>
          <cell r="Q9755">
            <v>1</v>
          </cell>
          <cell r="AQ9755" t="str">
            <v>CRJ ST</v>
          </cell>
          <cell r="AW9755">
            <v>2016</v>
          </cell>
          <cell r="AX9755" t="str">
            <v>06</v>
          </cell>
          <cell r="BB9755" t="str">
            <v>CRJ ST</v>
          </cell>
          <cell r="BE9755" t="str">
            <v>06</v>
          </cell>
          <cell r="BF9755" t="str">
            <v>2016-S06</v>
          </cell>
          <cell r="BS9755" t="str">
            <v>Carre M</v>
          </cell>
          <cell r="BW9755" t="str">
            <v>06</v>
          </cell>
        </row>
        <row r="9756">
          <cell r="F9756" t="str">
            <v>IMB/51454/X/01I6</v>
          </cell>
          <cell r="Q9756">
            <v>1</v>
          </cell>
          <cell r="AQ9756" t="str">
            <v>CRJ ST</v>
          </cell>
          <cell r="AW9756">
            <v>2016</v>
          </cell>
          <cell r="AX9756" t="str">
            <v>06</v>
          </cell>
          <cell r="BB9756" t="str">
            <v>CRJ ST</v>
          </cell>
          <cell r="BE9756" t="str">
            <v>06</v>
          </cell>
          <cell r="BF9756" t="str">
            <v>2016-S06</v>
          </cell>
          <cell r="BS9756" t="str">
            <v>Carre M</v>
          </cell>
          <cell r="BW9756" t="str">
            <v>06</v>
          </cell>
        </row>
        <row r="9757">
          <cell r="F9757" t="str">
            <v>IMB/51454/C/P0FC</v>
          </cell>
          <cell r="Q9757">
            <v>5</v>
          </cell>
          <cell r="AQ9757" t="str">
            <v>CRJ ST</v>
          </cell>
          <cell r="AW9757">
            <v>2016</v>
          </cell>
          <cell r="AX9757" t="str">
            <v>07</v>
          </cell>
          <cell r="BB9757" t="str">
            <v>CRJ ST</v>
          </cell>
          <cell r="BE9757" t="str">
            <v>07</v>
          </cell>
          <cell r="BF9757" t="str">
            <v>2016-S07</v>
          </cell>
          <cell r="BS9757" t="str">
            <v>Grosselin P</v>
          </cell>
          <cell r="BW9757" t="str">
            <v>07</v>
          </cell>
        </row>
        <row r="9758">
          <cell r="F9758" t="str">
            <v>IMB/51454/C/OTUT</v>
          </cell>
          <cell r="Q9758">
            <v>4</v>
          </cell>
          <cell r="AQ9758" t="str">
            <v>CRJ ST</v>
          </cell>
          <cell r="AW9758">
            <v>2016</v>
          </cell>
          <cell r="AX9758" t="str">
            <v>16</v>
          </cell>
          <cell r="BB9758" t="str">
            <v>CRJ ST</v>
          </cell>
          <cell r="BE9758" t="str">
            <v>16</v>
          </cell>
          <cell r="BF9758" t="str">
            <v>2016-S16</v>
          </cell>
          <cell r="BS9758" t="str">
            <v>Grosselin P</v>
          </cell>
          <cell r="BW9758" t="str">
            <v>17</v>
          </cell>
        </row>
        <row r="9759">
          <cell r="F9759" t="str">
            <v>IMB/51454/C/OLIT</v>
          </cell>
          <cell r="Q9759">
            <v>4</v>
          </cell>
          <cell r="AQ9759" t="str">
            <v>CRJ ST</v>
          </cell>
          <cell r="AW9759">
            <v>2016</v>
          </cell>
          <cell r="AX9759" t="str">
            <v>09</v>
          </cell>
          <cell r="BB9759" t="str">
            <v>CRJ ST</v>
          </cell>
          <cell r="BE9759" t="str">
            <v>09</v>
          </cell>
          <cell r="BF9759" t="str">
            <v>2016-S09</v>
          </cell>
          <cell r="BS9759" t="str">
            <v>Grosselin P</v>
          </cell>
          <cell r="BW9759" t="str">
            <v>09</v>
          </cell>
        </row>
        <row r="9760">
          <cell r="F9760" t="str">
            <v>IMB/51454/C/OTUU</v>
          </cell>
          <cell r="Q9760">
            <v>5</v>
          </cell>
          <cell r="AQ9760" t="str">
            <v>CRJ ST</v>
          </cell>
          <cell r="AW9760">
            <v>2016</v>
          </cell>
          <cell r="AX9760" t="str">
            <v>08</v>
          </cell>
          <cell r="BB9760" t="str">
            <v>CRJ ST</v>
          </cell>
          <cell r="BE9760" t="str">
            <v>08</v>
          </cell>
          <cell r="BF9760" t="str">
            <v>2016-S08</v>
          </cell>
          <cell r="BS9760" t="str">
            <v>Grosselin P</v>
          </cell>
          <cell r="BW9760" t="str">
            <v>09</v>
          </cell>
        </row>
        <row r="9761">
          <cell r="F9761" t="str">
            <v>IMB/51454/C/P0BY</v>
          </cell>
          <cell r="Q9761">
            <v>1</v>
          </cell>
          <cell r="AQ9761" t="str">
            <v>CRJ ST</v>
          </cell>
          <cell r="AW9761">
            <v>2015</v>
          </cell>
          <cell r="AX9761" t="str">
            <v>30</v>
          </cell>
          <cell r="BB9761" t="str">
            <v>CRJ ST</v>
          </cell>
          <cell r="BE9761" t="str">
            <v>30</v>
          </cell>
          <cell r="BF9761" t="str">
            <v>2015-S30</v>
          </cell>
          <cell r="BS9761" t="str">
            <v>DTI ST</v>
          </cell>
          <cell r="BW9761" t="str">
            <v>32</v>
          </cell>
        </row>
        <row r="9762">
          <cell r="F9762" t="str">
            <v>IMB/51454/S/OGDX</v>
          </cell>
          <cell r="Q9762">
            <v>5</v>
          </cell>
          <cell r="AQ9762" t="str">
            <v>CRJ ST</v>
          </cell>
          <cell r="AW9762">
            <v>2016</v>
          </cell>
          <cell r="AX9762" t="str">
            <v>07</v>
          </cell>
          <cell r="BB9762" t="str">
            <v>CRJ ST</v>
          </cell>
          <cell r="BE9762" t="str">
            <v>07</v>
          </cell>
          <cell r="BF9762" t="str">
            <v>2016-S07</v>
          </cell>
          <cell r="BS9762" t="str">
            <v>Grosselin P</v>
          </cell>
          <cell r="BW9762" t="str">
            <v>07</v>
          </cell>
        </row>
        <row r="9763">
          <cell r="F9763" t="str">
            <v>IMB/51454/C/OJUV</v>
          </cell>
          <cell r="Q9763">
            <v>21</v>
          </cell>
          <cell r="AQ9763" t="str">
            <v>CRJ ST</v>
          </cell>
          <cell r="AW9763">
            <v>2016</v>
          </cell>
          <cell r="AX9763" t="str">
            <v>16</v>
          </cell>
          <cell r="BB9763" t="str">
            <v>CRJ ST</v>
          </cell>
          <cell r="BE9763" t="str">
            <v>16</v>
          </cell>
          <cell r="BF9763" t="str">
            <v>2016-S16</v>
          </cell>
          <cell r="BS9763" t="str">
            <v>BE OPTIK ST</v>
          </cell>
          <cell r="BW9763" t="str">
            <v/>
          </cell>
        </row>
        <row r="9764">
          <cell r="F9764" t="str">
            <v>IMB/51454/C/OQTZ</v>
          </cell>
          <cell r="Q9764">
            <v>7</v>
          </cell>
          <cell r="AQ9764" t="str">
            <v>CRJ ST</v>
          </cell>
          <cell r="AW9764">
            <v>2016</v>
          </cell>
          <cell r="AX9764" t="str">
            <v>08</v>
          </cell>
          <cell r="BB9764" t="str">
            <v>CRJ ST</v>
          </cell>
          <cell r="BE9764" t="str">
            <v>08</v>
          </cell>
          <cell r="BF9764" t="str">
            <v>2016-S08</v>
          </cell>
          <cell r="BS9764" t="str">
            <v>Grosselin P</v>
          </cell>
          <cell r="BW9764" t="str">
            <v>08</v>
          </cell>
        </row>
        <row r="9765">
          <cell r="F9765" t="str">
            <v>IMB/51454/C/OS0N</v>
          </cell>
          <cell r="Q9765">
            <v>4</v>
          </cell>
          <cell r="AQ9765" t="str">
            <v>CRJ ST</v>
          </cell>
          <cell r="AW9765">
            <v>2016</v>
          </cell>
          <cell r="AX9765" t="str">
            <v>17</v>
          </cell>
          <cell r="BB9765" t="str">
            <v>CRJ ST</v>
          </cell>
          <cell r="BE9765" t="str">
            <v>17</v>
          </cell>
          <cell r="BF9765" t="str">
            <v>2016-S17</v>
          </cell>
          <cell r="BS9765" t="str">
            <v>Grosselin P</v>
          </cell>
          <cell r="BW9765" t="str">
            <v>21</v>
          </cell>
        </row>
        <row r="9766">
          <cell r="F9766" t="str">
            <v>IMB/51454/C/OTLW</v>
          </cell>
          <cell r="Q9766">
            <v>6</v>
          </cell>
          <cell r="AQ9766" t="str">
            <v>CRJ ST</v>
          </cell>
          <cell r="AW9766">
            <v>2016</v>
          </cell>
          <cell r="AX9766" t="str">
            <v>06</v>
          </cell>
          <cell r="BB9766" t="str">
            <v>CRJ ST</v>
          </cell>
          <cell r="BE9766" t="str">
            <v>06</v>
          </cell>
          <cell r="BF9766" t="str">
            <v>2016-S06</v>
          </cell>
          <cell r="BS9766" t="str">
            <v>Batik C</v>
          </cell>
          <cell r="BW9766" t="str">
            <v>06</v>
          </cell>
        </row>
        <row r="9767">
          <cell r="F9767" t="str">
            <v>IMB/51454/C/OS6V</v>
          </cell>
          <cell r="Q9767">
            <v>5</v>
          </cell>
          <cell r="AQ9767" t="str">
            <v>CRJ ST</v>
          </cell>
          <cell r="AW9767">
            <v>2016</v>
          </cell>
          <cell r="AX9767" t="str">
            <v>07</v>
          </cell>
          <cell r="BB9767" t="str">
            <v>CRJ ST</v>
          </cell>
          <cell r="BE9767" t="str">
            <v>07</v>
          </cell>
          <cell r="BF9767" t="str">
            <v>2016-S07</v>
          </cell>
          <cell r="BS9767" t="str">
            <v>Grosselin P</v>
          </cell>
          <cell r="BW9767" t="str">
            <v>17</v>
          </cell>
        </row>
        <row r="9768">
          <cell r="F9768" t="str">
            <v>IMB/51454/X/0315</v>
          </cell>
          <cell r="Q9768">
            <v>1</v>
          </cell>
          <cell r="AQ9768" t="str">
            <v>CRJ ST</v>
          </cell>
          <cell r="AW9768">
            <v>2016</v>
          </cell>
          <cell r="AX9768" t="str">
            <v>08</v>
          </cell>
          <cell r="BB9768" t="str">
            <v>CRJ ST</v>
          </cell>
          <cell r="BE9768" t="str">
            <v>08</v>
          </cell>
          <cell r="BF9768" t="str">
            <v>2016-S08</v>
          </cell>
          <cell r="BS9768" t="str">
            <v>Carre M</v>
          </cell>
          <cell r="BW9768" t="str">
            <v>08</v>
          </cell>
        </row>
        <row r="9769">
          <cell r="F9769" t="str">
            <v>IMB/51454/C/OCE8</v>
          </cell>
          <cell r="Q9769">
            <v>12</v>
          </cell>
          <cell r="AQ9769" t="str">
            <v>CRJ ST</v>
          </cell>
          <cell r="AW9769">
            <v>2016</v>
          </cell>
          <cell r="AX9769" t="str">
            <v>06</v>
          </cell>
          <cell r="BB9769" t="str">
            <v>CRJ ST</v>
          </cell>
          <cell r="BE9769" t="str">
            <v>06</v>
          </cell>
          <cell r="BF9769" t="str">
            <v>2016-S06</v>
          </cell>
          <cell r="BS9769" t="str">
            <v>Carre M</v>
          </cell>
          <cell r="BW9769" t="str">
            <v>06</v>
          </cell>
        </row>
        <row r="9770">
          <cell r="F9770" t="str">
            <v>IMB/51454/C/OBE2</v>
          </cell>
          <cell r="Q9770">
            <v>7</v>
          </cell>
          <cell r="AQ9770" t="str">
            <v>SETRS ST</v>
          </cell>
          <cell r="AW9770">
            <v>2017</v>
          </cell>
          <cell r="AX9770" t="str">
            <v>04</v>
          </cell>
          <cell r="BB9770" t="str">
            <v>TELCOM ST</v>
          </cell>
          <cell r="BE9770" t="str">
            <v>07</v>
          </cell>
          <cell r="BF9770" t="str">
            <v>2017-S07</v>
          </cell>
          <cell r="BS9770" t="str">
            <v>BE OPTIK ST</v>
          </cell>
          <cell r="BW9770" t="str">
            <v/>
          </cell>
        </row>
        <row r="9771">
          <cell r="F9771" t="str">
            <v>IMB/51454/X/0316</v>
          </cell>
          <cell r="Q9771">
            <v>1</v>
          </cell>
          <cell r="AQ9771" t="str">
            <v>CRJ ST</v>
          </cell>
          <cell r="AW9771">
            <v>2016</v>
          </cell>
          <cell r="AX9771" t="str">
            <v>06</v>
          </cell>
          <cell r="BB9771" t="str">
            <v>CRJ ST</v>
          </cell>
          <cell r="BE9771" t="str">
            <v>06</v>
          </cell>
          <cell r="BF9771" t="str">
            <v>2016-S06</v>
          </cell>
          <cell r="BS9771" t="str">
            <v>Carre M</v>
          </cell>
          <cell r="BW9771" t="str">
            <v>06</v>
          </cell>
        </row>
        <row r="9772">
          <cell r="F9772" t="str">
            <v>IMB/51454/C/OKY9</v>
          </cell>
          <cell r="Q9772">
            <v>4</v>
          </cell>
          <cell r="AQ9772" t="str">
            <v>CRJ ST</v>
          </cell>
          <cell r="AW9772">
            <v>2016</v>
          </cell>
          <cell r="AX9772" t="str">
            <v>06</v>
          </cell>
          <cell r="BB9772" t="str">
            <v>CRJ ST</v>
          </cell>
          <cell r="BE9772" t="str">
            <v>06</v>
          </cell>
          <cell r="BF9772" t="str">
            <v>2016-S06</v>
          </cell>
          <cell r="BS9772" t="str">
            <v>Carre M</v>
          </cell>
          <cell r="BW9772" t="str">
            <v>06</v>
          </cell>
        </row>
        <row r="9773">
          <cell r="F9773" t="str">
            <v>IMB/51454/C/OG0P</v>
          </cell>
          <cell r="Q9773">
            <v>14</v>
          </cell>
          <cell r="AQ9773" t="str">
            <v>CRJ ST</v>
          </cell>
          <cell r="AW9773">
            <v>2016</v>
          </cell>
          <cell r="AX9773" t="str">
            <v>10</v>
          </cell>
          <cell r="BB9773" t="str">
            <v>CRJ ST</v>
          </cell>
          <cell r="BE9773" t="str">
            <v>10</v>
          </cell>
          <cell r="BF9773" t="str">
            <v>2016-S10</v>
          </cell>
          <cell r="BS9773" t="str">
            <v>Grosselin P</v>
          </cell>
          <cell r="BW9773" t="str">
            <v>23</v>
          </cell>
        </row>
        <row r="9774">
          <cell r="F9774" t="str">
            <v>IMB/51454/C/OGRW</v>
          </cell>
          <cell r="Q9774">
            <v>14</v>
          </cell>
          <cell r="AQ9774" t="str">
            <v>CRJ ST</v>
          </cell>
          <cell r="AW9774">
            <v>2016</v>
          </cell>
          <cell r="AX9774" t="str">
            <v>10</v>
          </cell>
          <cell r="BB9774" t="str">
            <v>CRJ ST</v>
          </cell>
          <cell r="BE9774" t="str">
            <v>10</v>
          </cell>
          <cell r="BF9774" t="str">
            <v>2016-S10</v>
          </cell>
          <cell r="BS9774" t="str">
            <v>Grosselin P</v>
          </cell>
          <cell r="BW9774" t="str">
            <v>23</v>
          </cell>
        </row>
        <row r="9775">
          <cell r="F9775" t="str">
            <v>IMB/51454/C/ORXU</v>
          </cell>
          <cell r="Q9775">
            <v>19</v>
          </cell>
          <cell r="AQ9775" t="str">
            <v>CRJ ST</v>
          </cell>
          <cell r="AW9775">
            <v>2016</v>
          </cell>
          <cell r="AX9775" t="str">
            <v>09</v>
          </cell>
          <cell r="BB9775" t="str">
            <v>CRJ ST</v>
          </cell>
          <cell r="BE9775" t="str">
            <v>09</v>
          </cell>
          <cell r="BF9775" t="str">
            <v>2016-S09</v>
          </cell>
          <cell r="BS9775" t="str">
            <v>Grosselin P</v>
          </cell>
          <cell r="BW9775" t="str">
            <v>17</v>
          </cell>
        </row>
        <row r="9776">
          <cell r="F9776" t="str">
            <v>IMB/51454/C/ON66</v>
          </cell>
          <cell r="Q9776">
            <v>5</v>
          </cell>
          <cell r="AQ9776" t="str">
            <v>CRJ ST</v>
          </cell>
          <cell r="AW9776">
            <v>2016</v>
          </cell>
          <cell r="AX9776" t="str">
            <v>06</v>
          </cell>
          <cell r="BB9776" t="str">
            <v>CRJ ST</v>
          </cell>
          <cell r="BE9776" t="str">
            <v>06</v>
          </cell>
          <cell r="BF9776" t="str">
            <v>2016-S06</v>
          </cell>
          <cell r="BS9776" t="str">
            <v>Batik C</v>
          </cell>
          <cell r="BW9776" t="str">
            <v>06</v>
          </cell>
        </row>
        <row r="9777">
          <cell r="F9777" t="str">
            <v>IMB/51454/X/01I7</v>
          </cell>
          <cell r="Q9777">
            <v>1</v>
          </cell>
          <cell r="AQ9777" t="str">
            <v>CRJ ST</v>
          </cell>
          <cell r="AW9777">
            <v>2016</v>
          </cell>
          <cell r="AX9777" t="str">
            <v>06</v>
          </cell>
          <cell r="BB9777" t="str">
            <v>CRJ ST</v>
          </cell>
          <cell r="BE9777" t="str">
            <v>06</v>
          </cell>
          <cell r="BF9777" t="str">
            <v>2016-S06</v>
          </cell>
          <cell r="BS9777" t="str">
            <v>Carre M</v>
          </cell>
          <cell r="BW9777" t="str">
            <v>06</v>
          </cell>
        </row>
        <row r="9778">
          <cell r="F9778" t="str">
            <v>IMB/51454/X/01I8</v>
          </cell>
          <cell r="Q9778">
            <v>1</v>
          </cell>
          <cell r="AQ9778" t="str">
            <v>CRJ ST</v>
          </cell>
          <cell r="AW9778">
            <v>2016</v>
          </cell>
          <cell r="AX9778" t="str">
            <v>06</v>
          </cell>
          <cell r="BB9778" t="str">
            <v>CRJ ST</v>
          </cell>
          <cell r="BE9778" t="str">
            <v>06</v>
          </cell>
          <cell r="BF9778" t="str">
            <v>2016-S06</v>
          </cell>
          <cell r="BS9778" t="str">
            <v>Carre M</v>
          </cell>
          <cell r="BW9778" t="str">
            <v>06</v>
          </cell>
        </row>
        <row r="9779">
          <cell r="F9779" t="str">
            <v>IMB/51454/X/01I9</v>
          </cell>
          <cell r="Q9779">
            <v>1</v>
          </cell>
          <cell r="AQ9779" t="str">
            <v>CRJ ST</v>
          </cell>
          <cell r="AW9779">
            <v>2016</v>
          </cell>
          <cell r="AX9779" t="str">
            <v>06</v>
          </cell>
          <cell r="BB9779" t="str">
            <v>CRJ ST</v>
          </cell>
          <cell r="BE9779" t="str">
            <v>06</v>
          </cell>
          <cell r="BF9779" t="str">
            <v>2016-S06</v>
          </cell>
          <cell r="BS9779" t="str">
            <v>Carre M</v>
          </cell>
          <cell r="BW9779" t="str">
            <v>06</v>
          </cell>
        </row>
        <row r="9780">
          <cell r="F9780" t="str">
            <v>IMB/51454/X/01IA</v>
          </cell>
          <cell r="Q9780">
            <v>21</v>
          </cell>
          <cell r="AQ9780" t="str">
            <v>CRJ ST</v>
          </cell>
          <cell r="AW9780">
            <v>2016</v>
          </cell>
          <cell r="AX9780" t="str">
            <v>06</v>
          </cell>
          <cell r="BB9780" t="str">
            <v>CRJ ST</v>
          </cell>
          <cell r="BE9780" t="str">
            <v>06</v>
          </cell>
          <cell r="BF9780" t="str">
            <v>2016-S06</v>
          </cell>
          <cell r="BS9780" t="str">
            <v>Carre M</v>
          </cell>
          <cell r="BW9780" t="str">
            <v>06</v>
          </cell>
        </row>
        <row r="9781">
          <cell r="F9781" t="str">
            <v>IMB/51454/X/032O</v>
          </cell>
          <cell r="Q9781">
            <v>1</v>
          </cell>
          <cell r="AQ9781" t="str">
            <v>CRJ ST</v>
          </cell>
          <cell r="AW9781">
            <v>2015</v>
          </cell>
          <cell r="AX9781" t="str">
            <v>30</v>
          </cell>
          <cell r="BB9781" t="str">
            <v>CRJ ST</v>
          </cell>
          <cell r="BE9781" t="str">
            <v>30</v>
          </cell>
          <cell r="BF9781" t="str">
            <v>2015-S30</v>
          </cell>
          <cell r="BS9781" t="str">
            <v>DTI ST</v>
          </cell>
          <cell r="BW9781" t="str">
            <v>32</v>
          </cell>
        </row>
        <row r="9782">
          <cell r="F9782" t="str">
            <v>IMB/51454/X/032P</v>
          </cell>
          <cell r="Q9782">
            <v>1</v>
          </cell>
          <cell r="AQ9782" t="str">
            <v>CRJ ST</v>
          </cell>
          <cell r="AW9782">
            <v>2015</v>
          </cell>
          <cell r="AX9782" t="str">
            <v>30</v>
          </cell>
          <cell r="BB9782" t="str">
            <v>CRJ ST</v>
          </cell>
          <cell r="BE9782" t="str">
            <v>30</v>
          </cell>
          <cell r="BF9782" t="str">
            <v>2015-S30</v>
          </cell>
          <cell r="BS9782" t="str">
            <v>DTI ST</v>
          </cell>
          <cell r="BW9782" t="str">
            <v>32</v>
          </cell>
        </row>
        <row r="9783">
          <cell r="F9783" t="str">
            <v>IMB/51454/X/01PQ</v>
          </cell>
          <cell r="Q9783">
            <v>5</v>
          </cell>
          <cell r="AQ9783" t="str">
            <v>CRJ ST</v>
          </cell>
          <cell r="AW9783">
            <v>2016</v>
          </cell>
          <cell r="AX9783" t="str">
            <v>08</v>
          </cell>
          <cell r="BB9783" t="str">
            <v>CRJ ST</v>
          </cell>
          <cell r="BE9783" t="str">
            <v>08</v>
          </cell>
          <cell r="BF9783" t="str">
            <v>2016-S08</v>
          </cell>
          <cell r="BS9783" t="str">
            <v>Grosselin P</v>
          </cell>
          <cell r="BW9783" t="str">
            <v>08</v>
          </cell>
        </row>
        <row r="9784">
          <cell r="F9784" t="str">
            <v>IMB/51454/X/01PT</v>
          </cell>
          <cell r="Q9784">
            <v>6</v>
          </cell>
          <cell r="AQ9784" t="str">
            <v>CRJ ST</v>
          </cell>
          <cell r="AW9784">
            <v>2016</v>
          </cell>
          <cell r="AX9784" t="str">
            <v>08</v>
          </cell>
          <cell r="BB9784" t="str">
            <v>CRJ ST</v>
          </cell>
          <cell r="BE9784" t="str">
            <v>08</v>
          </cell>
          <cell r="BF9784" t="str">
            <v>2016-S08</v>
          </cell>
          <cell r="BS9784" t="str">
            <v>Grosselin P</v>
          </cell>
          <cell r="BW9784" t="str">
            <v>08</v>
          </cell>
        </row>
        <row r="9785">
          <cell r="F9785" t="str">
            <v>IMB/51454/X/01PS</v>
          </cell>
          <cell r="Q9785">
            <v>6</v>
          </cell>
          <cell r="AQ9785" t="str">
            <v>CRJ ST</v>
          </cell>
          <cell r="AW9785">
            <v>2016</v>
          </cell>
          <cell r="AX9785" t="str">
            <v>08</v>
          </cell>
          <cell r="BB9785" t="str">
            <v>CRJ ST</v>
          </cell>
          <cell r="BE9785" t="str">
            <v>08</v>
          </cell>
          <cell r="BF9785" t="str">
            <v>2016-S08</v>
          </cell>
          <cell r="BS9785" t="str">
            <v>Grosselin P</v>
          </cell>
          <cell r="BW9785" t="str">
            <v>08</v>
          </cell>
        </row>
        <row r="9786">
          <cell r="F9786" t="str">
            <v>IMB/51454/X/01PR</v>
          </cell>
          <cell r="Q9786">
            <v>6</v>
          </cell>
          <cell r="AQ9786" t="str">
            <v>CRJ ST</v>
          </cell>
          <cell r="AW9786">
            <v>2016</v>
          </cell>
          <cell r="AX9786" t="str">
            <v>08</v>
          </cell>
          <cell r="BB9786" t="str">
            <v>CRJ ST</v>
          </cell>
          <cell r="BE9786" t="str">
            <v>08</v>
          </cell>
          <cell r="BF9786" t="str">
            <v>2016-S08</v>
          </cell>
          <cell r="BS9786" t="str">
            <v>Grosselin P</v>
          </cell>
          <cell r="BW9786" t="str">
            <v>08</v>
          </cell>
        </row>
        <row r="9787">
          <cell r="F9787" t="str">
            <v>IMB/51454/C/OJD9</v>
          </cell>
          <cell r="Q9787">
            <v>4</v>
          </cell>
          <cell r="AQ9787" t="str">
            <v>CRJ ST</v>
          </cell>
          <cell r="AW9787">
            <v>2016</v>
          </cell>
          <cell r="AX9787" t="str">
            <v>08</v>
          </cell>
          <cell r="BB9787" t="str">
            <v>CRJ ST</v>
          </cell>
          <cell r="BE9787" t="str">
            <v>08</v>
          </cell>
          <cell r="BF9787" t="str">
            <v>2016-S08</v>
          </cell>
          <cell r="BS9787" t="str">
            <v>Grosselin P</v>
          </cell>
          <cell r="BW9787" t="str">
            <v>08</v>
          </cell>
        </row>
        <row r="9788">
          <cell r="F9788" t="str">
            <v>IMB/51454/C/OLMB</v>
          </cell>
          <cell r="Q9788">
            <v>31</v>
          </cell>
          <cell r="AQ9788" t="str">
            <v>CRJ ST</v>
          </cell>
          <cell r="AW9788">
            <v>2016</v>
          </cell>
          <cell r="AX9788" t="str">
            <v>14</v>
          </cell>
          <cell r="BB9788" t="str">
            <v>CRJ ST</v>
          </cell>
          <cell r="BE9788" t="str">
            <v>14</v>
          </cell>
          <cell r="BF9788" t="str">
            <v>2016-S14</v>
          </cell>
          <cell r="BS9788" t="str">
            <v>Annulé</v>
          </cell>
          <cell r="BW9788" t="str">
            <v/>
          </cell>
        </row>
        <row r="9789">
          <cell r="F9789" t="str">
            <v>IMB/51454/C/OBAW</v>
          </cell>
          <cell r="Q9789">
            <v>7</v>
          </cell>
          <cell r="AQ9789" t="str">
            <v>CRJ ST</v>
          </cell>
          <cell r="AW9789">
            <v>2016</v>
          </cell>
          <cell r="AX9789" t="str">
            <v>12</v>
          </cell>
          <cell r="BB9789" t="str">
            <v>CRJ ST</v>
          </cell>
          <cell r="BE9789" t="str">
            <v>12</v>
          </cell>
          <cell r="BF9789" t="str">
            <v>2016-S12</v>
          </cell>
          <cell r="BS9789" t="str">
            <v>BE OPTIK ST</v>
          </cell>
          <cell r="BW9789" t="str">
            <v/>
          </cell>
        </row>
        <row r="9790">
          <cell r="F9790" t="str">
            <v>IMB/51454/C/OBL0</v>
          </cell>
          <cell r="Q9790">
            <v>35</v>
          </cell>
          <cell r="AQ9790" t="str">
            <v>CRJ ST</v>
          </cell>
          <cell r="AW9790">
            <v>2016</v>
          </cell>
          <cell r="AX9790" t="str">
            <v>18</v>
          </cell>
          <cell r="BB9790" t="str">
            <v>CRJ ST</v>
          </cell>
          <cell r="BE9790" t="str">
            <v>18</v>
          </cell>
          <cell r="BF9790" t="str">
            <v>2016-S18</v>
          </cell>
          <cell r="BS9790" t="str">
            <v>Grosselin P</v>
          </cell>
          <cell r="BW9790" t="str">
            <v>20</v>
          </cell>
        </row>
        <row r="9791">
          <cell r="F9791" t="str">
            <v>IMB/51454/C/ORM4</v>
          </cell>
          <cell r="Q9791">
            <v>20</v>
          </cell>
          <cell r="AQ9791" t="str">
            <v>CRJ ST</v>
          </cell>
          <cell r="AW9791">
            <v>2016</v>
          </cell>
          <cell r="AX9791" t="str">
            <v>08</v>
          </cell>
          <cell r="BB9791" t="str">
            <v>CRJ ST</v>
          </cell>
          <cell r="BE9791" t="str">
            <v>08</v>
          </cell>
          <cell r="BF9791" t="str">
            <v>2016-S08</v>
          </cell>
          <cell r="BS9791" t="str">
            <v>Grosselin P</v>
          </cell>
          <cell r="BW9791" t="str">
            <v>09</v>
          </cell>
        </row>
        <row r="9792">
          <cell r="F9792" t="str">
            <v>IMB/51454/C/OFJH</v>
          </cell>
          <cell r="Q9792">
            <v>6</v>
          </cell>
          <cell r="AQ9792" t="str">
            <v>CRJ ST</v>
          </cell>
          <cell r="AW9792">
            <v>2016</v>
          </cell>
          <cell r="AX9792" t="str">
            <v>08</v>
          </cell>
          <cell r="BB9792" t="str">
            <v>CRJ ST</v>
          </cell>
          <cell r="BE9792" t="str">
            <v>08</v>
          </cell>
          <cell r="BF9792" t="str">
            <v>2016-S08</v>
          </cell>
          <cell r="BS9792" t="str">
            <v>Grosselin P</v>
          </cell>
          <cell r="BW9792" t="str">
            <v>17</v>
          </cell>
        </row>
        <row r="9793">
          <cell r="F9793" t="str">
            <v>IMB/51454/C/OJ5E</v>
          </cell>
          <cell r="Q9793">
            <v>5</v>
          </cell>
          <cell r="AQ9793" t="str">
            <v>CRJ ST</v>
          </cell>
          <cell r="AW9793">
            <v>2016</v>
          </cell>
          <cell r="AX9793" t="str">
            <v>08</v>
          </cell>
          <cell r="BB9793" t="str">
            <v>CRJ ST</v>
          </cell>
          <cell r="BE9793" t="str">
            <v>08</v>
          </cell>
          <cell r="BF9793" t="str">
            <v>2016-S08</v>
          </cell>
          <cell r="BS9793" t="str">
            <v>Grosselin P</v>
          </cell>
          <cell r="BW9793" t="str">
            <v>08</v>
          </cell>
        </row>
        <row r="9794">
          <cell r="F9794" t="str">
            <v>IMB/51454/C/OJ7C</v>
          </cell>
          <cell r="Q9794">
            <v>9</v>
          </cell>
          <cell r="AQ9794" t="str">
            <v>CRJ ST</v>
          </cell>
          <cell r="AW9794">
            <v>2016</v>
          </cell>
          <cell r="AX9794" t="str">
            <v>08</v>
          </cell>
          <cell r="BB9794" t="str">
            <v>CRJ ST</v>
          </cell>
          <cell r="BE9794" t="str">
            <v>08</v>
          </cell>
          <cell r="BF9794" t="str">
            <v>2016-S08</v>
          </cell>
          <cell r="BS9794" t="str">
            <v>Grosselin P</v>
          </cell>
          <cell r="BW9794" t="str">
            <v>08</v>
          </cell>
        </row>
        <row r="9795">
          <cell r="F9795" t="str">
            <v>IMB/51454/C/OXGD</v>
          </cell>
          <cell r="Q9795">
            <v>5</v>
          </cell>
          <cell r="AQ9795" t="str">
            <v>CRJ ST</v>
          </cell>
          <cell r="AW9795">
            <v>2016</v>
          </cell>
          <cell r="AX9795" t="str">
            <v>08</v>
          </cell>
          <cell r="BB9795" t="str">
            <v>CRJ ST</v>
          </cell>
          <cell r="BE9795" t="str">
            <v>08</v>
          </cell>
          <cell r="BF9795" t="str">
            <v>2016-S08</v>
          </cell>
          <cell r="BS9795" t="str">
            <v>Grosselin P</v>
          </cell>
          <cell r="BW9795" t="str">
            <v>09</v>
          </cell>
        </row>
        <row r="9796">
          <cell r="F9796" t="str">
            <v>IMB/51454/X/035W</v>
          </cell>
          <cell r="Q9796">
            <v>1</v>
          </cell>
          <cell r="AQ9796" t="str">
            <v>CRJ ST</v>
          </cell>
          <cell r="AW9796">
            <v>2016</v>
          </cell>
          <cell r="AX9796" t="str">
            <v>12</v>
          </cell>
          <cell r="BB9796" t="str">
            <v>CRJ ST</v>
          </cell>
          <cell r="BE9796" t="str">
            <v>12</v>
          </cell>
          <cell r="BF9796" t="str">
            <v>2016-S12</v>
          </cell>
          <cell r="BS9796" t="str">
            <v xml:space="preserve">A affecter </v>
          </cell>
          <cell r="BW9796" t="str">
            <v/>
          </cell>
        </row>
        <row r="9797">
          <cell r="F9797" t="str">
            <v>IMB/51454/S/OX42</v>
          </cell>
          <cell r="Q9797">
            <v>1</v>
          </cell>
          <cell r="AQ9797" t="str">
            <v>Annulé</v>
          </cell>
          <cell r="AW9797" t="str">
            <v/>
          </cell>
          <cell r="AX9797" t="str">
            <v/>
          </cell>
          <cell r="BB9797" t="str">
            <v>Annulé</v>
          </cell>
          <cell r="BE9797" t="str">
            <v/>
          </cell>
          <cell r="BF9797" t="str">
            <v/>
          </cell>
          <cell r="BS9797" t="str">
            <v>Annulé</v>
          </cell>
          <cell r="BW9797" t="str">
            <v/>
          </cell>
        </row>
        <row r="9798">
          <cell r="F9798" t="str">
            <v>IMB/51454/C/OJXY</v>
          </cell>
          <cell r="Q9798">
            <v>4</v>
          </cell>
          <cell r="AQ9798" t="str">
            <v>CRJ ST</v>
          </cell>
          <cell r="AW9798">
            <v>2016</v>
          </cell>
          <cell r="AX9798" t="str">
            <v>12</v>
          </cell>
          <cell r="BB9798" t="str">
            <v>CRJ ST</v>
          </cell>
          <cell r="BE9798" t="str">
            <v>12</v>
          </cell>
          <cell r="BF9798" t="str">
            <v>2016-S12</v>
          </cell>
          <cell r="BS9798" t="str">
            <v>Grosselin P</v>
          </cell>
          <cell r="BW9798" t="str">
            <v>12</v>
          </cell>
        </row>
        <row r="9799">
          <cell r="F9799" t="str">
            <v>IMB/51454/C/OSMM</v>
          </cell>
          <cell r="Q9799">
            <v>16</v>
          </cell>
          <cell r="AQ9799" t="str">
            <v>CRJ ST</v>
          </cell>
          <cell r="AW9799">
            <v>2016</v>
          </cell>
          <cell r="AX9799" t="str">
            <v>17</v>
          </cell>
          <cell r="BB9799" t="str">
            <v>CRJ ST</v>
          </cell>
          <cell r="BE9799" t="str">
            <v>17</v>
          </cell>
          <cell r="BF9799" t="str">
            <v>2016-S17</v>
          </cell>
          <cell r="BS9799" t="str">
            <v>A affecter</v>
          </cell>
          <cell r="BW9799" t="str">
            <v/>
          </cell>
        </row>
        <row r="9800">
          <cell r="F9800" t="str">
            <v>IMB/51454/C/OAT7</v>
          </cell>
          <cell r="Q9800">
            <v>6</v>
          </cell>
          <cell r="AQ9800" t="str">
            <v>CRJ ST</v>
          </cell>
          <cell r="AW9800">
            <v>2016</v>
          </cell>
          <cell r="AX9800" t="str">
            <v>12</v>
          </cell>
          <cell r="BB9800" t="str">
            <v>CRJ ST</v>
          </cell>
          <cell r="BE9800" t="str">
            <v>12</v>
          </cell>
          <cell r="BF9800" t="str">
            <v>2016-S12</v>
          </cell>
          <cell r="BS9800" t="str">
            <v>Grosselin P</v>
          </cell>
          <cell r="BW9800" t="str">
            <v>12</v>
          </cell>
        </row>
        <row r="9801">
          <cell r="F9801" t="str">
            <v>IMB/51454/X/01ND</v>
          </cell>
          <cell r="Q9801">
            <v>14</v>
          </cell>
          <cell r="AQ9801" t="str">
            <v>CRJ ST</v>
          </cell>
          <cell r="AW9801">
            <v>2016</v>
          </cell>
          <cell r="AX9801" t="str">
            <v>14</v>
          </cell>
          <cell r="BB9801" t="str">
            <v>CRJ ST</v>
          </cell>
          <cell r="BE9801" t="str">
            <v>14</v>
          </cell>
          <cell r="BF9801" t="str">
            <v>2016-S14</v>
          </cell>
          <cell r="BS9801" t="str">
            <v>Grosselin P</v>
          </cell>
          <cell r="BW9801" t="str">
            <v>14</v>
          </cell>
        </row>
        <row r="9802">
          <cell r="F9802" t="str">
            <v>IMB/51454/C/OJ3M</v>
          </cell>
          <cell r="Q9802">
            <v>10</v>
          </cell>
          <cell r="AQ9802" t="str">
            <v>CRJ ST</v>
          </cell>
          <cell r="AW9802">
            <v>2016</v>
          </cell>
          <cell r="AX9802" t="str">
            <v>16</v>
          </cell>
          <cell r="BB9802" t="str">
            <v>CRJ ST</v>
          </cell>
          <cell r="BE9802" t="str">
            <v>16</v>
          </cell>
          <cell r="BF9802" t="str">
            <v>2016-S16</v>
          </cell>
          <cell r="BS9802" t="str">
            <v>Grosselin P</v>
          </cell>
          <cell r="BW9802" t="str">
            <v>16</v>
          </cell>
        </row>
        <row r="9803">
          <cell r="F9803" t="str">
            <v>IMB/51454/C/P0FQ</v>
          </cell>
          <cell r="Q9803">
            <v>11</v>
          </cell>
          <cell r="AQ9803" t="str">
            <v>CRJ ST</v>
          </cell>
          <cell r="AW9803">
            <v>2016</v>
          </cell>
          <cell r="AX9803" t="str">
            <v>14</v>
          </cell>
          <cell r="BB9803" t="str">
            <v>CRJ ST</v>
          </cell>
          <cell r="BE9803" t="str">
            <v>14</v>
          </cell>
          <cell r="BF9803" t="str">
            <v>2016-S14</v>
          </cell>
          <cell r="BS9803" t="str">
            <v>Grosselin P</v>
          </cell>
          <cell r="BW9803" t="str">
            <v>14</v>
          </cell>
        </row>
        <row r="9804">
          <cell r="F9804" t="str">
            <v>IMB/51454/C/OSE0</v>
          </cell>
          <cell r="Q9804">
            <v>4</v>
          </cell>
          <cell r="AQ9804" t="str">
            <v>CRJ ST</v>
          </cell>
          <cell r="AW9804">
            <v>2016</v>
          </cell>
          <cell r="AX9804" t="str">
            <v>12</v>
          </cell>
          <cell r="BB9804" t="str">
            <v>CRJ ST</v>
          </cell>
          <cell r="BE9804" t="str">
            <v>12</v>
          </cell>
          <cell r="BF9804" t="str">
            <v>2016-S12</v>
          </cell>
          <cell r="BS9804" t="str">
            <v>Grosselin P</v>
          </cell>
          <cell r="BW9804" t="str">
            <v>13</v>
          </cell>
        </row>
        <row r="9805">
          <cell r="F9805" t="str">
            <v>IMB/51454/C/OZO8</v>
          </cell>
          <cell r="Q9805">
            <v>4</v>
          </cell>
          <cell r="AQ9805" t="str">
            <v>CRJ ST</v>
          </cell>
          <cell r="AW9805">
            <v>2016</v>
          </cell>
          <cell r="AX9805" t="str">
            <v>14</v>
          </cell>
          <cell r="BB9805" t="str">
            <v>CRJ ST</v>
          </cell>
          <cell r="BE9805" t="str">
            <v>14</v>
          </cell>
          <cell r="BF9805" t="str">
            <v>2016-S14</v>
          </cell>
          <cell r="BS9805" t="str">
            <v>Grosselin P</v>
          </cell>
          <cell r="BW9805" t="str">
            <v>14</v>
          </cell>
        </row>
        <row r="9806">
          <cell r="F9806" t="str">
            <v>IMB/51454/C/OVDS</v>
          </cell>
          <cell r="Q9806">
            <v>4</v>
          </cell>
          <cell r="AQ9806" t="str">
            <v>CRJ ST</v>
          </cell>
          <cell r="AW9806">
            <v>2016</v>
          </cell>
          <cell r="AX9806" t="str">
            <v>16</v>
          </cell>
          <cell r="BB9806" t="str">
            <v>CRJ ST</v>
          </cell>
          <cell r="BE9806" t="str">
            <v>16</v>
          </cell>
          <cell r="BF9806" t="str">
            <v>2016-S16</v>
          </cell>
          <cell r="BS9806" t="str">
            <v>Grosselin P</v>
          </cell>
          <cell r="BW9806" t="str">
            <v>17</v>
          </cell>
        </row>
        <row r="9807">
          <cell r="F9807" t="str">
            <v>IMB/51454/C/OLSQ</v>
          </cell>
          <cell r="Q9807">
            <v>5</v>
          </cell>
          <cell r="AQ9807" t="str">
            <v>CRJ ST</v>
          </cell>
          <cell r="AW9807">
            <v>2016</v>
          </cell>
          <cell r="AX9807" t="str">
            <v>16</v>
          </cell>
          <cell r="BB9807" t="str">
            <v>CRJ ST</v>
          </cell>
          <cell r="BE9807" t="str">
            <v>16</v>
          </cell>
          <cell r="BF9807" t="str">
            <v>2016-S16</v>
          </cell>
          <cell r="BS9807" t="str">
            <v>Grosselin P</v>
          </cell>
          <cell r="BW9807" t="str">
            <v>17</v>
          </cell>
        </row>
        <row r="9808">
          <cell r="F9808" t="str">
            <v>IMB/51454/C/OVQX</v>
          </cell>
          <cell r="Q9808">
            <v>7</v>
          </cell>
          <cell r="AQ9808" t="str">
            <v>CRJ ST</v>
          </cell>
          <cell r="AW9808">
            <v>2016</v>
          </cell>
          <cell r="AX9808" t="str">
            <v>11</v>
          </cell>
          <cell r="BB9808" t="str">
            <v>CRJ ST</v>
          </cell>
          <cell r="BE9808" t="str">
            <v>11</v>
          </cell>
          <cell r="BF9808" t="str">
            <v>2016-S11</v>
          </cell>
          <cell r="BS9808" t="str">
            <v>Grosselin P</v>
          </cell>
          <cell r="BW9808" t="str">
            <v>11</v>
          </cell>
        </row>
        <row r="9809">
          <cell r="F9809" t="str">
            <v>IMB/51454/C/OTGY</v>
          </cell>
          <cell r="Q9809">
            <v>6</v>
          </cell>
          <cell r="AQ9809" t="str">
            <v>CRJ ST</v>
          </cell>
          <cell r="AW9809">
            <v>2016</v>
          </cell>
          <cell r="AX9809" t="str">
            <v>14</v>
          </cell>
          <cell r="BB9809" t="str">
            <v>CRJ ST</v>
          </cell>
          <cell r="BE9809" t="str">
            <v>14</v>
          </cell>
          <cell r="BF9809" t="str">
            <v>2016-S14</v>
          </cell>
          <cell r="BS9809" t="str">
            <v>Grosselin P</v>
          </cell>
          <cell r="BW9809" t="str">
            <v>15</v>
          </cell>
        </row>
        <row r="9810">
          <cell r="F9810" t="str">
            <v>IMB/51454/X/033H</v>
          </cell>
          <cell r="Q9810">
            <v>8</v>
          </cell>
          <cell r="AQ9810" t="str">
            <v>CRJ ST</v>
          </cell>
          <cell r="AW9810">
            <v>2016</v>
          </cell>
          <cell r="AX9810" t="str">
            <v>12</v>
          </cell>
          <cell r="BB9810" t="str">
            <v>CRJ ST</v>
          </cell>
          <cell r="BE9810" t="str">
            <v>12</v>
          </cell>
          <cell r="BF9810" t="str">
            <v>2016-S12</v>
          </cell>
          <cell r="BS9810" t="str">
            <v>BE OPTIK ST</v>
          </cell>
          <cell r="BW9810" t="str">
            <v/>
          </cell>
        </row>
        <row r="9811">
          <cell r="F9811" t="str">
            <v>IMB/51454/S/OGRA</v>
          </cell>
          <cell r="Q9811">
            <v>4</v>
          </cell>
          <cell r="AQ9811" t="str">
            <v>CRJ ST</v>
          </cell>
          <cell r="AW9811">
            <v>2016</v>
          </cell>
          <cell r="AX9811" t="str">
            <v>14</v>
          </cell>
          <cell r="BB9811" t="str">
            <v>CRJ ST</v>
          </cell>
          <cell r="BE9811" t="str">
            <v>14</v>
          </cell>
          <cell r="BF9811" t="str">
            <v>2016-S14</v>
          </cell>
          <cell r="BS9811" t="str">
            <v>Grosselin P</v>
          </cell>
          <cell r="BW9811" t="str">
            <v>15</v>
          </cell>
        </row>
        <row r="9812">
          <cell r="F9812" t="str">
            <v>IMB/51454/C/OL3V</v>
          </cell>
          <cell r="Q9812">
            <v>5</v>
          </cell>
          <cell r="AQ9812" t="str">
            <v>CRJ ST</v>
          </cell>
          <cell r="AW9812">
            <v>2016</v>
          </cell>
          <cell r="AX9812" t="str">
            <v>16</v>
          </cell>
          <cell r="BB9812" t="str">
            <v>CRJ ST</v>
          </cell>
          <cell r="BE9812" t="str">
            <v>16</v>
          </cell>
          <cell r="BF9812" t="str">
            <v>2016-S16</v>
          </cell>
          <cell r="BS9812" t="str">
            <v>Grosselin P</v>
          </cell>
          <cell r="BW9812" t="str">
            <v>17</v>
          </cell>
        </row>
        <row r="9813">
          <cell r="F9813" t="str">
            <v>IMB/51454/C/OML8</v>
          </cell>
          <cell r="Q9813">
            <v>6</v>
          </cell>
          <cell r="AQ9813" t="str">
            <v>CRJ ST</v>
          </cell>
          <cell r="AW9813">
            <v>2016</v>
          </cell>
          <cell r="AX9813" t="str">
            <v>16</v>
          </cell>
          <cell r="BB9813" t="str">
            <v>CRJ ST</v>
          </cell>
          <cell r="BE9813" t="str">
            <v>16</v>
          </cell>
          <cell r="BF9813" t="str">
            <v>2016-S16</v>
          </cell>
          <cell r="BS9813" t="str">
            <v>Grosselin P</v>
          </cell>
          <cell r="BW9813" t="str">
            <v>17</v>
          </cell>
        </row>
        <row r="9814">
          <cell r="F9814" t="str">
            <v>IMB/51454/C/OO8K</v>
          </cell>
          <cell r="Q9814">
            <v>9</v>
          </cell>
          <cell r="AQ9814" t="str">
            <v>CRJ ST</v>
          </cell>
          <cell r="AW9814">
            <v>2016</v>
          </cell>
          <cell r="AX9814" t="str">
            <v>14</v>
          </cell>
          <cell r="BB9814" t="str">
            <v>CRJ ST</v>
          </cell>
          <cell r="BE9814" t="str">
            <v>14</v>
          </cell>
          <cell r="BF9814" t="str">
            <v>2016-S14</v>
          </cell>
          <cell r="BS9814" t="str">
            <v>Grosselin P</v>
          </cell>
          <cell r="BW9814" t="str">
            <v>14</v>
          </cell>
        </row>
        <row r="9815">
          <cell r="F9815" t="str">
            <v>IMB/51454/C/OOQ6</v>
          </cell>
          <cell r="Q9815">
            <v>8</v>
          </cell>
          <cell r="AQ9815" t="str">
            <v>CRJ ST</v>
          </cell>
          <cell r="AW9815">
            <v>2016</v>
          </cell>
          <cell r="AX9815" t="str">
            <v>22</v>
          </cell>
          <cell r="BB9815" t="str">
            <v>CRJ ST</v>
          </cell>
          <cell r="BE9815" t="str">
            <v>22</v>
          </cell>
          <cell r="BF9815" t="str">
            <v>2016-S22</v>
          </cell>
          <cell r="BS9815" t="str">
            <v>Grosselin P</v>
          </cell>
          <cell r="BW9815" t="str">
            <v>23</v>
          </cell>
        </row>
        <row r="9816">
          <cell r="F9816" t="str">
            <v>IMB/51454/C/ORMP</v>
          </cell>
          <cell r="Q9816">
            <v>4</v>
          </cell>
          <cell r="AQ9816" t="str">
            <v>CRJ ST</v>
          </cell>
          <cell r="AW9816">
            <v>2016</v>
          </cell>
          <cell r="AX9816" t="str">
            <v>16</v>
          </cell>
          <cell r="BB9816" t="str">
            <v>CRJ ST</v>
          </cell>
          <cell r="BE9816" t="str">
            <v>16</v>
          </cell>
          <cell r="BF9816" t="str">
            <v>2016-S16</v>
          </cell>
          <cell r="BS9816" t="str">
            <v>Grosselin P</v>
          </cell>
          <cell r="BW9816" t="str">
            <v>17</v>
          </cell>
        </row>
        <row r="9817">
          <cell r="F9817" t="str">
            <v>IMB/51454/C/OSLI</v>
          </cell>
          <cell r="Q9817">
            <v>6</v>
          </cell>
          <cell r="AQ9817" t="str">
            <v>CRJ ST</v>
          </cell>
          <cell r="AW9817">
            <v>2016</v>
          </cell>
          <cell r="AX9817" t="str">
            <v>23</v>
          </cell>
          <cell r="BB9817" t="str">
            <v>CRJ ST</v>
          </cell>
          <cell r="BE9817" t="str">
            <v>23</v>
          </cell>
          <cell r="BF9817" t="str">
            <v>2016-S23</v>
          </cell>
          <cell r="BS9817" t="str">
            <v>Batik C</v>
          </cell>
          <cell r="BW9817" t="str">
            <v>26</v>
          </cell>
        </row>
        <row r="9818">
          <cell r="F9818" t="str">
            <v>IMB/51454/C/OT3T</v>
          </cell>
          <cell r="Q9818">
            <v>4</v>
          </cell>
          <cell r="AQ9818" t="str">
            <v>CRJ ST</v>
          </cell>
          <cell r="AW9818">
            <v>2016</v>
          </cell>
          <cell r="AX9818" t="str">
            <v>14</v>
          </cell>
          <cell r="BB9818" t="str">
            <v>CRJ ST</v>
          </cell>
          <cell r="BE9818" t="str">
            <v>14</v>
          </cell>
          <cell r="BF9818" t="str">
            <v>2016-S14</v>
          </cell>
          <cell r="BS9818" t="str">
            <v>Grosselin P</v>
          </cell>
          <cell r="BW9818" t="str">
            <v>15</v>
          </cell>
        </row>
        <row r="9819">
          <cell r="F9819" t="str">
            <v>IMB/51454/C/OBL1</v>
          </cell>
          <cell r="Q9819">
            <v>4</v>
          </cell>
          <cell r="AQ9819" t="str">
            <v>CRJ ST</v>
          </cell>
          <cell r="AW9819">
            <v>2016</v>
          </cell>
          <cell r="AX9819" t="str">
            <v>14</v>
          </cell>
          <cell r="BB9819" t="str">
            <v>CRJ ST</v>
          </cell>
          <cell r="BE9819" t="str">
            <v>14</v>
          </cell>
          <cell r="BF9819" t="str">
            <v>2016-S14</v>
          </cell>
          <cell r="BS9819" t="str">
            <v>Grosselin P</v>
          </cell>
          <cell r="BW9819" t="str">
            <v>15</v>
          </cell>
        </row>
        <row r="9820">
          <cell r="F9820" t="str">
            <v>IMB/51454/C/OKR7</v>
          </cell>
          <cell r="Q9820">
            <v>4</v>
          </cell>
          <cell r="AQ9820" t="str">
            <v>CRJ ST</v>
          </cell>
          <cell r="AW9820">
            <v>2016</v>
          </cell>
          <cell r="AX9820" t="str">
            <v>14</v>
          </cell>
          <cell r="BB9820" t="str">
            <v>CRJ ST</v>
          </cell>
          <cell r="BE9820" t="str">
            <v>14</v>
          </cell>
          <cell r="BF9820" t="str">
            <v>2016-S14</v>
          </cell>
          <cell r="BS9820" t="str">
            <v>Grosselin P</v>
          </cell>
          <cell r="BW9820" t="str">
            <v>15</v>
          </cell>
        </row>
        <row r="9821">
          <cell r="F9821" t="str">
            <v>IMB/51454/C/ONLR</v>
          </cell>
          <cell r="Q9821">
            <v>4</v>
          </cell>
          <cell r="AQ9821" t="str">
            <v>CRJ ST</v>
          </cell>
          <cell r="AW9821">
            <v>2016</v>
          </cell>
          <cell r="AX9821" t="str">
            <v>14</v>
          </cell>
          <cell r="BB9821" t="str">
            <v>CRJ ST</v>
          </cell>
          <cell r="BE9821" t="str">
            <v>14</v>
          </cell>
          <cell r="BF9821" t="str">
            <v>2016-S14</v>
          </cell>
          <cell r="BS9821" t="str">
            <v>Grosselin P</v>
          </cell>
          <cell r="BW9821" t="str">
            <v>15</v>
          </cell>
        </row>
        <row r="9822">
          <cell r="F9822" t="str">
            <v>IMB/51454/C/OZ2P</v>
          </cell>
          <cell r="Q9822">
            <v>6</v>
          </cell>
          <cell r="AQ9822" t="str">
            <v>CRJ ST</v>
          </cell>
          <cell r="AW9822">
            <v>2016</v>
          </cell>
          <cell r="AX9822" t="str">
            <v>16</v>
          </cell>
          <cell r="BB9822" t="str">
            <v>CRJ ST</v>
          </cell>
          <cell r="BE9822" t="str">
            <v>16</v>
          </cell>
          <cell r="BF9822" t="str">
            <v>2016-S16</v>
          </cell>
          <cell r="BS9822" t="str">
            <v>Grosselin P</v>
          </cell>
          <cell r="BW9822" t="str">
            <v>17</v>
          </cell>
        </row>
        <row r="9823">
          <cell r="F9823" t="str">
            <v>IMB/51454/C/OD37</v>
          </cell>
          <cell r="Q9823">
            <v>6</v>
          </cell>
          <cell r="AQ9823" t="str">
            <v>CRJ ST</v>
          </cell>
          <cell r="AW9823">
            <v>2016</v>
          </cell>
          <cell r="AX9823" t="str">
            <v>13</v>
          </cell>
          <cell r="BB9823" t="str">
            <v>CRJ ST</v>
          </cell>
          <cell r="BE9823" t="str">
            <v>13</v>
          </cell>
          <cell r="BF9823" t="str">
            <v>2016-S13</v>
          </cell>
          <cell r="BS9823" t="str">
            <v>Grosselin P</v>
          </cell>
          <cell r="BW9823" t="str">
            <v>13</v>
          </cell>
        </row>
        <row r="9824">
          <cell r="F9824" t="str">
            <v>IMB/51454/C/OLM9</v>
          </cell>
          <cell r="Q9824">
            <v>4</v>
          </cell>
          <cell r="AQ9824" t="str">
            <v>CRJ ST</v>
          </cell>
          <cell r="AW9824">
            <v>2016</v>
          </cell>
          <cell r="AX9824" t="str">
            <v>14</v>
          </cell>
          <cell r="BB9824" t="str">
            <v>CRJ ST</v>
          </cell>
          <cell r="BE9824" t="str">
            <v>14</v>
          </cell>
          <cell r="BF9824" t="str">
            <v>2016-S14</v>
          </cell>
          <cell r="BS9824" t="str">
            <v>Grosselin P</v>
          </cell>
          <cell r="BW9824" t="str">
            <v>14</v>
          </cell>
        </row>
        <row r="9825">
          <cell r="F9825" t="str">
            <v>IMB/51454/C/OTYO</v>
          </cell>
          <cell r="Q9825">
            <v>5</v>
          </cell>
          <cell r="AQ9825" t="str">
            <v>CRJ ST</v>
          </cell>
          <cell r="AW9825">
            <v>2016</v>
          </cell>
          <cell r="AX9825" t="str">
            <v>14</v>
          </cell>
          <cell r="BB9825" t="str">
            <v>CRJ ST</v>
          </cell>
          <cell r="BE9825" t="str">
            <v>14</v>
          </cell>
          <cell r="BF9825" t="str">
            <v>2016-S14</v>
          </cell>
          <cell r="BS9825" t="str">
            <v>Grosselin P</v>
          </cell>
          <cell r="BW9825" t="str">
            <v>14</v>
          </cell>
        </row>
        <row r="9826">
          <cell r="F9826" t="str">
            <v>IMB/51454/C/OOVX</v>
          </cell>
          <cell r="Q9826">
            <v>7</v>
          </cell>
          <cell r="AQ9826" t="str">
            <v>CRJ ST</v>
          </cell>
          <cell r="AW9826">
            <v>2016</v>
          </cell>
          <cell r="AX9826" t="str">
            <v>16</v>
          </cell>
          <cell r="BB9826" t="str">
            <v>CRJ ST</v>
          </cell>
          <cell r="BE9826" t="str">
            <v>16</v>
          </cell>
          <cell r="BF9826" t="str">
            <v>2016-S16</v>
          </cell>
          <cell r="BS9826" t="str">
            <v>Grosselin P</v>
          </cell>
          <cell r="BW9826" t="str">
            <v>16</v>
          </cell>
        </row>
        <row r="9827">
          <cell r="F9827" t="str">
            <v>IMB/51454/C/P0L0</v>
          </cell>
          <cell r="Q9827">
            <v>4</v>
          </cell>
          <cell r="AQ9827" t="str">
            <v>CRJ ST</v>
          </cell>
          <cell r="AW9827">
            <v>2016</v>
          </cell>
          <cell r="AX9827" t="str">
            <v>19</v>
          </cell>
          <cell r="BB9827" t="str">
            <v>CRJ ST</v>
          </cell>
          <cell r="BE9827" t="str">
            <v>19</v>
          </cell>
          <cell r="BF9827" t="str">
            <v>2016-S19</v>
          </cell>
          <cell r="BS9827" t="str">
            <v>Grosselin P</v>
          </cell>
          <cell r="BW9827" t="str">
            <v>19</v>
          </cell>
        </row>
        <row r="9828">
          <cell r="F9828" t="str">
            <v>IMB/51454/C/OGWV</v>
          </cell>
          <cell r="Q9828">
            <v>4</v>
          </cell>
          <cell r="AQ9828" t="str">
            <v>CRJ ST</v>
          </cell>
          <cell r="AW9828">
            <v>2016</v>
          </cell>
          <cell r="AX9828" t="str">
            <v>16</v>
          </cell>
          <cell r="BB9828" t="str">
            <v>CRJ ST</v>
          </cell>
          <cell r="BE9828" t="str">
            <v>16</v>
          </cell>
          <cell r="BF9828" t="str">
            <v>2016-S16</v>
          </cell>
          <cell r="BS9828" t="str">
            <v>Grosselin P</v>
          </cell>
          <cell r="BW9828" t="str">
            <v>17</v>
          </cell>
        </row>
        <row r="9829">
          <cell r="F9829" t="str">
            <v>IMB/51454/C/OXF1</v>
          </cell>
          <cell r="Q9829">
            <v>4</v>
          </cell>
          <cell r="AQ9829" t="str">
            <v>CRJ ST</v>
          </cell>
          <cell r="AW9829">
            <v>2016</v>
          </cell>
          <cell r="AX9829" t="str">
            <v>16</v>
          </cell>
          <cell r="BB9829" t="str">
            <v>CRJ ST</v>
          </cell>
          <cell r="BE9829" t="str">
            <v>16</v>
          </cell>
          <cell r="BF9829" t="str">
            <v>2016-S16</v>
          </cell>
          <cell r="BS9829" t="str">
            <v>Grosselin P</v>
          </cell>
          <cell r="BW9829" t="str">
            <v>17</v>
          </cell>
        </row>
        <row r="9830">
          <cell r="F9830" t="str">
            <v>IMB/51454/C/OTSL</v>
          </cell>
          <cell r="Q9830">
            <v>4</v>
          </cell>
          <cell r="AQ9830" t="str">
            <v>CRJ ST</v>
          </cell>
          <cell r="AW9830">
            <v>2016</v>
          </cell>
          <cell r="AX9830" t="str">
            <v>16</v>
          </cell>
          <cell r="BB9830" t="str">
            <v>CRJ ST</v>
          </cell>
          <cell r="BE9830" t="str">
            <v>16</v>
          </cell>
          <cell r="BF9830" t="str">
            <v>2016-S16</v>
          </cell>
          <cell r="BS9830" t="str">
            <v>Grosselin P</v>
          </cell>
          <cell r="BW9830" t="str">
            <v>17</v>
          </cell>
        </row>
        <row r="9831">
          <cell r="F9831" t="str">
            <v>IMB/51454/C/OUUJ</v>
          </cell>
          <cell r="Q9831">
            <v>9</v>
          </cell>
          <cell r="AQ9831" t="str">
            <v>CRJ ST</v>
          </cell>
          <cell r="AW9831">
            <v>2016</v>
          </cell>
          <cell r="AX9831" t="str">
            <v>16</v>
          </cell>
          <cell r="BB9831" t="str">
            <v>CRJ ST</v>
          </cell>
          <cell r="BE9831" t="str">
            <v>16</v>
          </cell>
          <cell r="BF9831" t="str">
            <v>2016-S16</v>
          </cell>
          <cell r="BS9831" t="str">
            <v>Grosselin P</v>
          </cell>
          <cell r="BW9831" t="str">
            <v>16</v>
          </cell>
        </row>
        <row r="9832">
          <cell r="F9832" t="str">
            <v>IMB/51454/C/OUGR</v>
          </cell>
          <cell r="Q9832">
            <v>4</v>
          </cell>
          <cell r="AQ9832" t="str">
            <v>CRJ ST</v>
          </cell>
          <cell r="AW9832">
            <v>2016</v>
          </cell>
          <cell r="AX9832" t="str">
            <v>16</v>
          </cell>
          <cell r="BB9832" t="str">
            <v>CRJ ST</v>
          </cell>
          <cell r="BE9832" t="str">
            <v>16</v>
          </cell>
          <cell r="BF9832" t="str">
            <v>2016-S16</v>
          </cell>
          <cell r="BS9832" t="str">
            <v>Grosselin P</v>
          </cell>
          <cell r="BW9832" t="str">
            <v>19</v>
          </cell>
        </row>
        <row r="9833">
          <cell r="F9833" t="str">
            <v>IMB/51454/C/OHR5</v>
          </cell>
          <cell r="Q9833">
            <v>13</v>
          </cell>
          <cell r="AQ9833" t="str">
            <v>CRJ ST</v>
          </cell>
          <cell r="AW9833">
            <v>2016</v>
          </cell>
          <cell r="AX9833" t="str">
            <v>16</v>
          </cell>
          <cell r="BB9833" t="str">
            <v>CRJ ST</v>
          </cell>
          <cell r="BE9833" t="str">
            <v>16</v>
          </cell>
          <cell r="BF9833" t="str">
            <v>2016-S16</v>
          </cell>
          <cell r="BS9833" t="str">
            <v>Grosselin P</v>
          </cell>
          <cell r="BW9833" t="str">
            <v>16</v>
          </cell>
        </row>
        <row r="9834">
          <cell r="F9834" t="str">
            <v>IMB/51454/C/OU1B</v>
          </cell>
          <cell r="Q9834">
            <v>10</v>
          </cell>
          <cell r="AQ9834" t="str">
            <v>CRJ ST</v>
          </cell>
          <cell r="AW9834">
            <v>2016</v>
          </cell>
          <cell r="AX9834" t="str">
            <v>16</v>
          </cell>
          <cell r="BB9834" t="str">
            <v>CRJ ST</v>
          </cell>
          <cell r="BE9834" t="str">
            <v>16</v>
          </cell>
          <cell r="BF9834" t="str">
            <v>2016-S16</v>
          </cell>
          <cell r="BS9834" t="str">
            <v>Grosselin P</v>
          </cell>
          <cell r="BW9834" t="str">
            <v>16</v>
          </cell>
        </row>
        <row r="9835">
          <cell r="F9835" t="str">
            <v>IMB/51454/S/P0BN</v>
          </cell>
          <cell r="Q9835">
            <v>6</v>
          </cell>
          <cell r="AQ9835" t="str">
            <v>CRJ ST</v>
          </cell>
          <cell r="AW9835">
            <v>2016</v>
          </cell>
          <cell r="AX9835" t="str">
            <v>21</v>
          </cell>
          <cell r="BB9835" t="str">
            <v>CRJ ST</v>
          </cell>
          <cell r="BE9835" t="str">
            <v>21</v>
          </cell>
          <cell r="BF9835" t="str">
            <v>2016-S21</v>
          </cell>
          <cell r="BS9835" t="str">
            <v>Grosselin P</v>
          </cell>
          <cell r="BW9835" t="str">
            <v>21</v>
          </cell>
        </row>
        <row r="9836">
          <cell r="F9836" t="str">
            <v>IMB/51454/C/OC6D</v>
          </cell>
          <cell r="Q9836">
            <v>8</v>
          </cell>
          <cell r="AQ9836" t="str">
            <v>CRJ ST</v>
          </cell>
          <cell r="AW9836">
            <v>2016</v>
          </cell>
          <cell r="AX9836" t="str">
            <v>16</v>
          </cell>
          <cell r="BB9836" t="str">
            <v>CRJ ST</v>
          </cell>
          <cell r="BE9836" t="str">
            <v>16</v>
          </cell>
          <cell r="BF9836" t="str">
            <v>2016-S16</v>
          </cell>
          <cell r="BS9836" t="str">
            <v>Grosselin P</v>
          </cell>
          <cell r="BW9836" t="str">
            <v>16</v>
          </cell>
        </row>
        <row r="9837">
          <cell r="F9837" t="str">
            <v>IMB/51454/C/OD9B</v>
          </cell>
          <cell r="Q9837">
            <v>6</v>
          </cell>
          <cell r="AQ9837" t="str">
            <v>CRJ ST</v>
          </cell>
          <cell r="AW9837">
            <v>2016</v>
          </cell>
          <cell r="AX9837" t="str">
            <v>16</v>
          </cell>
          <cell r="BB9837" t="str">
            <v>CRJ ST</v>
          </cell>
          <cell r="BE9837" t="str">
            <v>16</v>
          </cell>
          <cell r="BF9837" t="str">
            <v>2016-S16</v>
          </cell>
          <cell r="BS9837" t="str">
            <v>Grosselin P</v>
          </cell>
          <cell r="BW9837" t="str">
            <v>17</v>
          </cell>
        </row>
        <row r="9838">
          <cell r="F9838" t="str">
            <v>IMB/51454/C/OHE8</v>
          </cell>
          <cell r="Q9838">
            <v>7</v>
          </cell>
          <cell r="AQ9838" t="str">
            <v>CRJ ST</v>
          </cell>
          <cell r="AW9838">
            <v>2016</v>
          </cell>
          <cell r="AX9838" t="str">
            <v>16</v>
          </cell>
          <cell r="BB9838" t="str">
            <v>CRJ ST</v>
          </cell>
          <cell r="BE9838" t="str">
            <v>16</v>
          </cell>
          <cell r="BF9838" t="str">
            <v>2016-S16</v>
          </cell>
          <cell r="BS9838" t="str">
            <v>Grosselin P</v>
          </cell>
          <cell r="BW9838" t="str">
            <v>16</v>
          </cell>
        </row>
        <row r="9839">
          <cell r="F9839" t="str">
            <v>IMB/51454/C/OHV6</v>
          </cell>
          <cell r="Q9839">
            <v>7</v>
          </cell>
          <cell r="AQ9839" t="str">
            <v>CRJ ST</v>
          </cell>
          <cell r="AW9839">
            <v>2016</v>
          </cell>
          <cell r="AX9839" t="str">
            <v>34</v>
          </cell>
          <cell r="BB9839" t="str">
            <v>CRJ ST</v>
          </cell>
          <cell r="BE9839" t="str">
            <v>34</v>
          </cell>
          <cell r="BF9839" t="str">
            <v>2016-S34</v>
          </cell>
          <cell r="BS9839" t="str">
            <v>BE OPTIK ST</v>
          </cell>
          <cell r="BW9839" t="str">
            <v>45</v>
          </cell>
        </row>
        <row r="9840">
          <cell r="F9840" t="str">
            <v>IMB/51454/C/OU14</v>
          </cell>
          <cell r="Q9840">
            <v>9</v>
          </cell>
          <cell r="AQ9840" t="str">
            <v>CRJ ST</v>
          </cell>
          <cell r="AW9840">
            <v>2016</v>
          </cell>
          <cell r="AX9840" t="str">
            <v>16</v>
          </cell>
          <cell r="BB9840" t="str">
            <v>CRJ ST</v>
          </cell>
          <cell r="BE9840" t="str">
            <v>16</v>
          </cell>
          <cell r="BF9840" t="str">
            <v>2016-S16</v>
          </cell>
          <cell r="BS9840" t="str">
            <v>Grosselin P</v>
          </cell>
          <cell r="BW9840" t="str">
            <v>16</v>
          </cell>
        </row>
        <row r="9841">
          <cell r="F9841" t="str">
            <v>IMB/51454/C/OZ4X</v>
          </cell>
          <cell r="Q9841">
            <v>6</v>
          </cell>
          <cell r="AQ9841" t="str">
            <v>CRJ ST</v>
          </cell>
          <cell r="AW9841">
            <v>2016</v>
          </cell>
          <cell r="AX9841" t="str">
            <v>16</v>
          </cell>
          <cell r="BB9841" t="str">
            <v>CRJ ST</v>
          </cell>
          <cell r="BE9841" t="str">
            <v>16</v>
          </cell>
          <cell r="BF9841" t="str">
            <v>2016-S16</v>
          </cell>
          <cell r="BS9841" t="str">
            <v>Grosselin P</v>
          </cell>
          <cell r="BW9841" t="str">
            <v>17</v>
          </cell>
        </row>
        <row r="9842">
          <cell r="F9842" t="str">
            <v>IMB/51454/C/OUBP</v>
          </cell>
          <cell r="Q9842">
            <v>40</v>
          </cell>
          <cell r="AQ9842" t="str">
            <v>CRJ ST</v>
          </cell>
          <cell r="AW9842">
            <v>2016</v>
          </cell>
          <cell r="AX9842" t="str">
            <v>16</v>
          </cell>
          <cell r="BB9842" t="str">
            <v>CRJ ST</v>
          </cell>
          <cell r="BE9842" t="str">
            <v>16</v>
          </cell>
          <cell r="BF9842" t="str">
            <v>2016-S16</v>
          </cell>
          <cell r="BS9842" t="str">
            <v>Grosselin P</v>
          </cell>
          <cell r="BW9842" t="str">
            <v>17</v>
          </cell>
        </row>
        <row r="9843">
          <cell r="F9843" t="str">
            <v>IMB/51454/C/P14J</v>
          </cell>
          <cell r="Q9843">
            <v>15</v>
          </cell>
          <cell r="AQ9843" t="str">
            <v>CRJ ST</v>
          </cell>
          <cell r="AW9843">
            <v>2016</v>
          </cell>
          <cell r="AX9843" t="str">
            <v>19</v>
          </cell>
          <cell r="BB9843" t="str">
            <v>CRJ ST</v>
          </cell>
          <cell r="BE9843" t="str">
            <v>19</v>
          </cell>
          <cell r="BF9843" t="str">
            <v>2016-S19</v>
          </cell>
          <cell r="BS9843" t="str">
            <v>Grosselin P</v>
          </cell>
          <cell r="BW9843" t="str">
            <v>19</v>
          </cell>
        </row>
        <row r="9844">
          <cell r="F9844" t="str">
            <v>IMB/51454/C/OOO2</v>
          </cell>
          <cell r="Q9844">
            <v>4</v>
          </cell>
          <cell r="AQ9844" t="str">
            <v>CRJ ST</v>
          </cell>
          <cell r="AW9844">
            <v>2016</v>
          </cell>
          <cell r="AX9844" t="str">
            <v>17</v>
          </cell>
          <cell r="BB9844" t="str">
            <v>CRJ ST</v>
          </cell>
          <cell r="BE9844" t="str">
            <v>17</v>
          </cell>
          <cell r="BF9844" t="str">
            <v>2016-S17</v>
          </cell>
          <cell r="BS9844" t="str">
            <v>Grosselin P</v>
          </cell>
          <cell r="BW9844" t="str">
            <v>20</v>
          </cell>
        </row>
        <row r="9845">
          <cell r="F9845" t="str">
            <v>IMB/51454/C/OQJ0</v>
          </cell>
          <cell r="Q9845">
            <v>5</v>
          </cell>
          <cell r="AQ9845" t="str">
            <v>CRJ ST</v>
          </cell>
          <cell r="AW9845">
            <v>2016</v>
          </cell>
          <cell r="AX9845" t="str">
            <v>21</v>
          </cell>
          <cell r="BB9845" t="str">
            <v>CRJ ST</v>
          </cell>
          <cell r="BE9845" t="str">
            <v>21</v>
          </cell>
          <cell r="BF9845" t="str">
            <v>2016-S21</v>
          </cell>
          <cell r="BS9845" t="str">
            <v>Grosselin P</v>
          </cell>
          <cell r="BW9845" t="str">
            <v>23</v>
          </cell>
        </row>
        <row r="9846">
          <cell r="F9846" t="str">
            <v>IMB/51454/C/ORB0</v>
          </cell>
          <cell r="Q9846">
            <v>7</v>
          </cell>
          <cell r="AQ9846" t="str">
            <v>CRJ ST</v>
          </cell>
          <cell r="AW9846">
            <v>2016</v>
          </cell>
          <cell r="AX9846" t="str">
            <v>19</v>
          </cell>
          <cell r="BB9846" t="str">
            <v>CRJ ST</v>
          </cell>
          <cell r="BE9846" t="str">
            <v>19</v>
          </cell>
          <cell r="BF9846" t="str">
            <v>2016-S19</v>
          </cell>
          <cell r="BS9846" t="str">
            <v>BE OPTIK ST</v>
          </cell>
          <cell r="BW9846" t="str">
            <v/>
          </cell>
        </row>
        <row r="9847">
          <cell r="F9847" t="str">
            <v>IMB/51454/C/OCU2</v>
          </cell>
          <cell r="Q9847">
            <v>8</v>
          </cell>
          <cell r="AQ9847" t="str">
            <v>CRJ ST</v>
          </cell>
          <cell r="AW9847">
            <v>2016</v>
          </cell>
          <cell r="AX9847" t="str">
            <v>17</v>
          </cell>
          <cell r="BB9847" t="str">
            <v>CRJ ST</v>
          </cell>
          <cell r="BE9847" t="str">
            <v>17</v>
          </cell>
          <cell r="BF9847" t="str">
            <v>2016-S17</v>
          </cell>
          <cell r="BS9847" t="str">
            <v>Grosselin P</v>
          </cell>
          <cell r="BW9847" t="str">
            <v>20</v>
          </cell>
        </row>
        <row r="9848">
          <cell r="F9848" t="str">
            <v>IMB/51454/C/OE98</v>
          </cell>
          <cell r="Q9848">
            <v>8</v>
          </cell>
          <cell r="AQ9848" t="str">
            <v>CRJ ST</v>
          </cell>
          <cell r="AW9848">
            <v>2016</v>
          </cell>
          <cell r="AX9848" t="str">
            <v>17</v>
          </cell>
          <cell r="BB9848" t="str">
            <v>CRJ ST</v>
          </cell>
          <cell r="BE9848" t="str">
            <v>17</v>
          </cell>
          <cell r="BF9848" t="str">
            <v>2016-S17</v>
          </cell>
          <cell r="BS9848" t="str">
            <v>Grosselin P</v>
          </cell>
          <cell r="BW9848" t="str">
            <v>20</v>
          </cell>
        </row>
        <row r="9849">
          <cell r="F9849" t="str">
            <v>IMB/51454/C/OJO0</v>
          </cell>
          <cell r="Q9849">
            <v>5</v>
          </cell>
          <cell r="AQ9849" t="str">
            <v>CRJ ST</v>
          </cell>
          <cell r="AW9849">
            <v>2016</v>
          </cell>
          <cell r="AX9849" t="str">
            <v>17</v>
          </cell>
          <cell r="BB9849" t="str">
            <v>CRJ ST</v>
          </cell>
          <cell r="BE9849" t="str">
            <v>17</v>
          </cell>
          <cell r="BF9849" t="str">
            <v>2016-S17</v>
          </cell>
          <cell r="BS9849" t="str">
            <v>Grosselin P</v>
          </cell>
          <cell r="BW9849" t="str">
            <v>21</v>
          </cell>
        </row>
        <row r="9850">
          <cell r="F9850" t="str">
            <v>IMB/51454/C/OEF3</v>
          </cell>
          <cell r="Q9850">
            <v>1</v>
          </cell>
          <cell r="AQ9850" t="str">
            <v>CRJ ST</v>
          </cell>
          <cell r="AW9850">
            <v>2016</v>
          </cell>
          <cell r="AX9850" t="str">
            <v>19</v>
          </cell>
          <cell r="BB9850" t="str">
            <v>CRJ ST</v>
          </cell>
          <cell r="BE9850" t="str">
            <v>19</v>
          </cell>
          <cell r="BF9850" t="str">
            <v>2016-S19</v>
          </cell>
          <cell r="BS9850" t="str">
            <v>Grosselin P</v>
          </cell>
          <cell r="BW9850" t="str">
            <v>21</v>
          </cell>
        </row>
        <row r="9851">
          <cell r="F9851" t="str">
            <v>IMB/51454/X/02TH</v>
          </cell>
          <cell r="Q9851">
            <v>11</v>
          </cell>
          <cell r="AQ9851" t="str">
            <v>CRJ ST</v>
          </cell>
          <cell r="AW9851">
            <v>2016</v>
          </cell>
          <cell r="AX9851" t="str">
            <v>19</v>
          </cell>
          <cell r="BB9851" t="str">
            <v>CRJ ST</v>
          </cell>
          <cell r="BE9851" t="str">
            <v>19</v>
          </cell>
          <cell r="BF9851" t="str">
            <v>2016-S19</v>
          </cell>
          <cell r="BS9851" t="str">
            <v>Grosselin P</v>
          </cell>
          <cell r="BW9851" t="str">
            <v>21</v>
          </cell>
        </row>
        <row r="9852">
          <cell r="F9852" t="str">
            <v>IMB/51454/C/P14I</v>
          </cell>
          <cell r="Q9852">
            <v>7</v>
          </cell>
          <cell r="AQ9852" t="str">
            <v>CRJ ST</v>
          </cell>
          <cell r="AW9852">
            <v>2016</v>
          </cell>
          <cell r="AX9852" t="str">
            <v>19</v>
          </cell>
          <cell r="BB9852" t="str">
            <v>CRJ ST</v>
          </cell>
          <cell r="BE9852" t="str">
            <v>19</v>
          </cell>
          <cell r="BF9852" t="str">
            <v>2016-S19</v>
          </cell>
          <cell r="BS9852" t="str">
            <v>Grosselin P</v>
          </cell>
          <cell r="BW9852" t="str">
            <v>19</v>
          </cell>
        </row>
        <row r="9853">
          <cell r="F9853" t="str">
            <v>IMB/51454/C/OXIS</v>
          </cell>
          <cell r="Q9853">
            <v>7</v>
          </cell>
          <cell r="AQ9853" t="str">
            <v>CRJ ST</v>
          </cell>
          <cell r="AW9853">
            <v>2016</v>
          </cell>
          <cell r="AX9853" t="str">
            <v>19</v>
          </cell>
          <cell r="BB9853" t="str">
            <v>CRJ ST</v>
          </cell>
          <cell r="BE9853" t="str">
            <v>19</v>
          </cell>
          <cell r="BF9853" t="str">
            <v>2016-S19</v>
          </cell>
          <cell r="BS9853" t="str">
            <v>Grosselin P</v>
          </cell>
          <cell r="BW9853" t="str">
            <v>19</v>
          </cell>
        </row>
        <row r="9854">
          <cell r="F9854" t="str">
            <v>IMB/51454/C/OQH0</v>
          </cell>
          <cell r="Q9854">
            <v>1</v>
          </cell>
          <cell r="AQ9854" t="str">
            <v>CRJ ST</v>
          </cell>
          <cell r="AW9854">
            <v>2016</v>
          </cell>
          <cell r="AX9854" t="str">
            <v>21</v>
          </cell>
          <cell r="BB9854" t="str">
            <v>CRJ ST</v>
          </cell>
          <cell r="BE9854" t="str">
            <v>21</v>
          </cell>
          <cell r="BF9854" t="str">
            <v>2016-S21</v>
          </cell>
          <cell r="BS9854" t="str">
            <v>Grosselin P</v>
          </cell>
          <cell r="BW9854" t="str">
            <v>23</v>
          </cell>
        </row>
        <row r="9855">
          <cell r="F9855" t="str">
            <v>IMB/51454/S/ONU7</v>
          </cell>
          <cell r="Q9855">
            <v>1</v>
          </cell>
          <cell r="AQ9855" t="str">
            <v>CRJ ST</v>
          </cell>
          <cell r="AW9855">
            <v>2016</v>
          </cell>
          <cell r="AX9855" t="str">
            <v>19</v>
          </cell>
          <cell r="BB9855" t="str">
            <v>CRJ ST</v>
          </cell>
          <cell r="BE9855" t="str">
            <v>19</v>
          </cell>
          <cell r="BF9855" t="str">
            <v>2016-S19</v>
          </cell>
          <cell r="BS9855" t="str">
            <v>Grosselin P</v>
          </cell>
          <cell r="BW9855" t="str">
            <v>21</v>
          </cell>
        </row>
        <row r="9856">
          <cell r="F9856" t="str">
            <v>IMB/51454/C/ONVQ</v>
          </cell>
          <cell r="Q9856">
            <v>8</v>
          </cell>
          <cell r="AQ9856" t="str">
            <v>CRJ ST</v>
          </cell>
          <cell r="AW9856">
            <v>2016</v>
          </cell>
          <cell r="AX9856" t="str">
            <v>19</v>
          </cell>
          <cell r="BB9856" t="str">
            <v>CRJ ST</v>
          </cell>
          <cell r="BE9856" t="str">
            <v>19</v>
          </cell>
          <cell r="BF9856" t="str">
            <v>2016-S19</v>
          </cell>
          <cell r="BS9856" t="str">
            <v>Grosselin P</v>
          </cell>
          <cell r="BW9856" t="str">
            <v>21</v>
          </cell>
        </row>
        <row r="9857">
          <cell r="F9857" t="str">
            <v>IMB/51454/C/OE1M</v>
          </cell>
          <cell r="Q9857">
            <v>5</v>
          </cell>
          <cell r="AQ9857" t="str">
            <v>CRJ ST</v>
          </cell>
          <cell r="AW9857">
            <v>2016</v>
          </cell>
          <cell r="AX9857" t="str">
            <v>17</v>
          </cell>
          <cell r="BB9857" t="str">
            <v>CRJ ST</v>
          </cell>
          <cell r="BE9857" t="str">
            <v>17</v>
          </cell>
          <cell r="BF9857" t="str">
            <v>2016-S17</v>
          </cell>
          <cell r="BS9857" t="str">
            <v>Grosselin P</v>
          </cell>
          <cell r="BW9857" t="str">
            <v>21</v>
          </cell>
        </row>
        <row r="9858">
          <cell r="F9858" t="str">
            <v>IMB/51454/C/OUQB</v>
          </cell>
          <cell r="Q9858">
            <v>6</v>
          </cell>
          <cell r="AQ9858" t="str">
            <v>CRJ ST</v>
          </cell>
          <cell r="AW9858">
            <v>2016</v>
          </cell>
          <cell r="AX9858" t="str">
            <v>19</v>
          </cell>
          <cell r="BB9858" t="str">
            <v>CRJ ST</v>
          </cell>
          <cell r="BE9858" t="str">
            <v>19</v>
          </cell>
          <cell r="BF9858" t="str">
            <v>2016-S19</v>
          </cell>
          <cell r="BS9858" t="str">
            <v>Grosselin P</v>
          </cell>
          <cell r="BW9858" t="str">
            <v>20</v>
          </cell>
        </row>
        <row r="9859">
          <cell r="F9859" t="str">
            <v>IMB/51454/C/OW7G</v>
          </cell>
          <cell r="Q9859">
            <v>4</v>
          </cell>
          <cell r="AQ9859" t="str">
            <v>CRJ ST</v>
          </cell>
          <cell r="AW9859">
            <v>2016</v>
          </cell>
          <cell r="AX9859" t="str">
            <v>17</v>
          </cell>
          <cell r="BB9859" t="str">
            <v>CRJ ST</v>
          </cell>
          <cell r="BE9859" t="str">
            <v>17</v>
          </cell>
          <cell r="BF9859" t="str">
            <v>2016-S17</v>
          </cell>
          <cell r="BS9859" t="str">
            <v>Grosselin P</v>
          </cell>
          <cell r="BW9859" t="str">
            <v>21</v>
          </cell>
        </row>
        <row r="9860">
          <cell r="F9860" t="str">
            <v>IMB/51454/C/P0YJ</v>
          </cell>
          <cell r="Q9860">
            <v>1</v>
          </cell>
          <cell r="AQ9860" t="str">
            <v>CRJ ST</v>
          </cell>
          <cell r="AW9860">
            <v>2016</v>
          </cell>
          <cell r="AX9860" t="str">
            <v>18</v>
          </cell>
          <cell r="BB9860" t="str">
            <v>CRJ ST</v>
          </cell>
          <cell r="BE9860" t="str">
            <v>18</v>
          </cell>
          <cell r="BF9860" t="str">
            <v>2016-S18</v>
          </cell>
          <cell r="BS9860" t="str">
            <v>BE OPTIK ST</v>
          </cell>
          <cell r="BW9860" t="str">
            <v>41</v>
          </cell>
        </row>
        <row r="9861">
          <cell r="F9861" t="str">
            <v>IMB/51454/C/P0YV</v>
          </cell>
          <cell r="Q9861">
            <v>7</v>
          </cell>
          <cell r="AQ9861" t="str">
            <v>CRJ ST</v>
          </cell>
          <cell r="AW9861">
            <v>2016</v>
          </cell>
          <cell r="AX9861" t="str">
            <v>18</v>
          </cell>
          <cell r="BB9861" t="str">
            <v>CRJ ST</v>
          </cell>
          <cell r="BE9861" t="str">
            <v>18</v>
          </cell>
          <cell r="BF9861" t="str">
            <v>2016-S18</v>
          </cell>
          <cell r="BS9861" t="str">
            <v>BE OPTIK ST</v>
          </cell>
          <cell r="BW9861" t="str">
            <v>41</v>
          </cell>
        </row>
        <row r="9862">
          <cell r="F9862" t="str">
            <v>IMB/51454/C/OQV1</v>
          </cell>
          <cell r="Q9862">
            <v>3</v>
          </cell>
          <cell r="AQ9862" t="str">
            <v>Annulé</v>
          </cell>
          <cell r="AW9862" t="str">
            <v/>
          </cell>
          <cell r="AX9862" t="str">
            <v/>
          </cell>
          <cell r="BB9862" t="str">
            <v>Annulé</v>
          </cell>
          <cell r="BE9862" t="str">
            <v/>
          </cell>
          <cell r="BF9862" t="str">
            <v/>
          </cell>
          <cell r="BS9862" t="str">
            <v>Annulé</v>
          </cell>
          <cell r="BW9862" t="str">
            <v/>
          </cell>
        </row>
        <row r="9863">
          <cell r="F9863" t="str">
            <v>IMB/51454/C/OSXL</v>
          </cell>
          <cell r="Q9863">
            <v>4</v>
          </cell>
          <cell r="AQ9863" t="str">
            <v>SETRS ST</v>
          </cell>
          <cell r="AW9863">
            <v>2017</v>
          </cell>
          <cell r="AX9863" t="str">
            <v>03</v>
          </cell>
          <cell r="BB9863" t="str">
            <v>TELCOM ST</v>
          </cell>
          <cell r="BE9863" t="str">
            <v>06</v>
          </cell>
          <cell r="BF9863" t="str">
            <v>2017-S06</v>
          </cell>
          <cell r="BS9863" t="str">
            <v>BE OPTIK ST</v>
          </cell>
          <cell r="BW9863" t="str">
            <v>07</v>
          </cell>
        </row>
        <row r="9864">
          <cell r="F9864" t="str">
            <v>IMB/51454/C/OUKV</v>
          </cell>
          <cell r="Q9864">
            <v>5</v>
          </cell>
          <cell r="AQ9864" t="str">
            <v>CRJ ST</v>
          </cell>
          <cell r="AW9864">
            <v>2016</v>
          </cell>
          <cell r="AX9864" t="str">
            <v>17</v>
          </cell>
          <cell r="BB9864" t="str">
            <v>CRJ ST</v>
          </cell>
          <cell r="BE9864" t="str">
            <v>17</v>
          </cell>
          <cell r="BF9864" t="str">
            <v>2016-S17</v>
          </cell>
          <cell r="BS9864" t="str">
            <v>Grosselin P</v>
          </cell>
          <cell r="BW9864" t="str">
            <v>21</v>
          </cell>
        </row>
        <row r="9865">
          <cell r="F9865" t="str">
            <v>IMB/51454/C/ORMO</v>
          </cell>
          <cell r="Q9865">
            <v>9</v>
          </cell>
          <cell r="AQ9865" t="str">
            <v>SETRS ST</v>
          </cell>
          <cell r="AW9865">
            <v>2017</v>
          </cell>
          <cell r="AX9865" t="str">
            <v>04</v>
          </cell>
          <cell r="BB9865" t="str">
            <v>3ID2PLUS ST</v>
          </cell>
          <cell r="BE9865" t="str">
            <v/>
          </cell>
          <cell r="BF9865" t="str">
            <v/>
          </cell>
          <cell r="BW9865" t="str">
            <v/>
          </cell>
        </row>
        <row r="9866">
          <cell r="F9866" t="str">
            <v>IMB/51454/S/P0P0</v>
          </cell>
          <cell r="Q9866">
            <v>1</v>
          </cell>
          <cell r="AQ9866" t="str">
            <v>SETRS ST</v>
          </cell>
          <cell r="AW9866">
            <v>2017</v>
          </cell>
          <cell r="AX9866" t="str">
            <v>04</v>
          </cell>
          <cell r="BB9866" t="str">
            <v>3ID2PLUS ST</v>
          </cell>
          <cell r="BE9866" t="str">
            <v/>
          </cell>
          <cell r="BF9866" t="str">
            <v/>
          </cell>
          <cell r="BW9866" t="str">
            <v/>
          </cell>
        </row>
        <row r="9867">
          <cell r="F9867" t="str">
            <v>IMB/51454/C/OOQQ</v>
          </cell>
          <cell r="Q9867">
            <v>4</v>
          </cell>
          <cell r="AQ9867" t="str">
            <v>CRJ ST</v>
          </cell>
          <cell r="AW9867">
            <v>2016</v>
          </cell>
          <cell r="AX9867" t="str">
            <v>17</v>
          </cell>
          <cell r="BB9867" t="str">
            <v>CRJ ST</v>
          </cell>
          <cell r="BE9867" t="str">
            <v>17</v>
          </cell>
          <cell r="BF9867" t="str">
            <v>2016-S17</v>
          </cell>
          <cell r="BS9867" t="str">
            <v>Grosselin P</v>
          </cell>
          <cell r="BW9867" t="str">
            <v>20</v>
          </cell>
        </row>
        <row r="9868">
          <cell r="F9868" t="str">
            <v>IMB/51454/C/OQHJ</v>
          </cell>
          <cell r="Q9868">
            <v>6</v>
          </cell>
          <cell r="AQ9868" t="str">
            <v>Annulé</v>
          </cell>
          <cell r="AW9868" t="str">
            <v/>
          </cell>
          <cell r="AX9868" t="str">
            <v/>
          </cell>
          <cell r="BB9868" t="str">
            <v>Annulé</v>
          </cell>
          <cell r="BE9868" t="str">
            <v/>
          </cell>
          <cell r="BF9868" t="str">
            <v/>
          </cell>
          <cell r="BS9868" t="str">
            <v>Annulé</v>
          </cell>
          <cell r="BW9868" t="str">
            <v/>
          </cell>
        </row>
        <row r="9869">
          <cell r="F9869" t="str">
            <v>IMB/51454/C/OV2K</v>
          </cell>
          <cell r="Q9869">
            <v>17</v>
          </cell>
          <cell r="AQ9869" t="str">
            <v>CRJ ST</v>
          </cell>
          <cell r="AW9869">
            <v>2016</v>
          </cell>
          <cell r="AX9869" t="str">
            <v>17</v>
          </cell>
          <cell r="BB9869" t="str">
            <v>CRJ ST</v>
          </cell>
          <cell r="BE9869" t="str">
            <v>17</v>
          </cell>
          <cell r="BF9869" t="str">
            <v>2016-S17</v>
          </cell>
          <cell r="BS9869" t="str">
            <v>Grosselin P</v>
          </cell>
          <cell r="BW9869" t="str">
            <v>20</v>
          </cell>
        </row>
        <row r="9870">
          <cell r="F9870" t="str">
            <v>IMB/51454/X/01NS</v>
          </cell>
          <cell r="Q9870">
            <v>15</v>
          </cell>
          <cell r="AQ9870" t="str">
            <v>CRJ ST</v>
          </cell>
          <cell r="AW9870">
            <v>2016</v>
          </cell>
          <cell r="AX9870" t="str">
            <v>17</v>
          </cell>
          <cell r="BB9870" t="str">
            <v>CRJ ST</v>
          </cell>
          <cell r="BE9870" t="str">
            <v>17</v>
          </cell>
          <cell r="BF9870" t="str">
            <v>2016-S17</v>
          </cell>
          <cell r="BS9870" t="str">
            <v>Grosselin P</v>
          </cell>
          <cell r="BW9870" t="str">
            <v>18</v>
          </cell>
        </row>
        <row r="9871">
          <cell r="F9871" t="str">
            <v>IMB/51454/C/00PL</v>
          </cell>
          <cell r="Q9871">
            <v>13</v>
          </cell>
          <cell r="AQ9871" t="str">
            <v>CRJ ST</v>
          </cell>
          <cell r="AW9871">
            <v>2016</v>
          </cell>
          <cell r="AX9871" t="str">
            <v>17</v>
          </cell>
          <cell r="BB9871" t="str">
            <v>CRJ ST</v>
          </cell>
          <cell r="BE9871" t="str">
            <v>17</v>
          </cell>
          <cell r="BF9871" t="str">
            <v>2016-S17</v>
          </cell>
          <cell r="BS9871" t="str">
            <v>Grosselin P</v>
          </cell>
          <cell r="BW9871" t="str">
            <v>18</v>
          </cell>
        </row>
        <row r="9872">
          <cell r="F9872" t="str">
            <v>IMB/51454/C/00PM</v>
          </cell>
          <cell r="Q9872">
            <v>15</v>
          </cell>
          <cell r="AQ9872" t="str">
            <v>CRJ ST</v>
          </cell>
          <cell r="AW9872">
            <v>2016</v>
          </cell>
          <cell r="AX9872" t="str">
            <v>17</v>
          </cell>
          <cell r="BB9872" t="str">
            <v>CRJ ST</v>
          </cell>
          <cell r="BE9872" t="str">
            <v>17</v>
          </cell>
          <cell r="BF9872" t="str">
            <v>2016-S17</v>
          </cell>
          <cell r="BS9872" t="str">
            <v>Grosselin P</v>
          </cell>
          <cell r="BW9872" t="str">
            <v>18</v>
          </cell>
        </row>
        <row r="9873">
          <cell r="F9873" t="str">
            <v>IMB/51454/C/OUHB</v>
          </cell>
          <cell r="Q9873">
            <v>8</v>
          </cell>
          <cell r="AQ9873" t="str">
            <v>CRJ ST</v>
          </cell>
          <cell r="AW9873">
            <v>2016</v>
          </cell>
          <cell r="AX9873" t="str">
            <v>18</v>
          </cell>
          <cell r="BB9873" t="str">
            <v>CRJ ST</v>
          </cell>
          <cell r="BE9873" t="str">
            <v>18</v>
          </cell>
          <cell r="BF9873" t="str">
            <v>2016-S18</v>
          </cell>
          <cell r="BS9873" t="str">
            <v>Grosselin P</v>
          </cell>
          <cell r="BW9873" t="str">
            <v>19</v>
          </cell>
        </row>
        <row r="9874">
          <cell r="F9874" t="str">
            <v>IMB/51454/C/OU6Z</v>
          </cell>
          <cell r="Q9874">
            <v>8</v>
          </cell>
          <cell r="AQ9874" t="str">
            <v>CRJ ST</v>
          </cell>
          <cell r="AW9874">
            <v>2016</v>
          </cell>
          <cell r="AX9874" t="str">
            <v>18</v>
          </cell>
          <cell r="BB9874" t="str">
            <v>CRJ ST</v>
          </cell>
          <cell r="BE9874" t="str">
            <v>18</v>
          </cell>
          <cell r="BF9874" t="str">
            <v>2016-S18</v>
          </cell>
          <cell r="BS9874" t="str">
            <v>Grosselin P</v>
          </cell>
          <cell r="BW9874" t="str">
            <v>19</v>
          </cell>
        </row>
        <row r="9875">
          <cell r="F9875" t="str">
            <v>IMB/51454/C/OU86</v>
          </cell>
          <cell r="Q9875">
            <v>8</v>
          </cell>
          <cell r="AQ9875" t="str">
            <v>CRJ ST</v>
          </cell>
          <cell r="AW9875">
            <v>2016</v>
          </cell>
          <cell r="AX9875" t="str">
            <v>18</v>
          </cell>
          <cell r="BB9875" t="str">
            <v>CRJ ST</v>
          </cell>
          <cell r="BE9875" t="str">
            <v>18</v>
          </cell>
          <cell r="BF9875" t="str">
            <v>2016-S18</v>
          </cell>
          <cell r="BS9875" t="str">
            <v>Grosselin P</v>
          </cell>
          <cell r="BW9875" t="str">
            <v>19</v>
          </cell>
        </row>
        <row r="9876">
          <cell r="F9876" t="str">
            <v>IMB/51454/C/OU9K</v>
          </cell>
          <cell r="Q9876">
            <v>8</v>
          </cell>
          <cell r="AQ9876" t="str">
            <v>CRJ ST</v>
          </cell>
          <cell r="AW9876">
            <v>2016</v>
          </cell>
          <cell r="AX9876" t="str">
            <v>18</v>
          </cell>
          <cell r="BB9876" t="str">
            <v>CRJ ST</v>
          </cell>
          <cell r="BE9876" t="str">
            <v>18</v>
          </cell>
          <cell r="BF9876" t="str">
            <v>2016-S18</v>
          </cell>
          <cell r="BS9876" t="str">
            <v>Grosselin P</v>
          </cell>
          <cell r="BW9876" t="str">
            <v>19</v>
          </cell>
        </row>
        <row r="9877">
          <cell r="F9877" t="str">
            <v>IMB/51454/C/OUAP</v>
          </cell>
          <cell r="Q9877">
            <v>8</v>
          </cell>
          <cell r="AQ9877" t="str">
            <v>CRJ ST</v>
          </cell>
          <cell r="AW9877">
            <v>2016</v>
          </cell>
          <cell r="AX9877" t="str">
            <v>18</v>
          </cell>
          <cell r="BB9877" t="str">
            <v>CRJ ST</v>
          </cell>
          <cell r="BE9877" t="str">
            <v>18</v>
          </cell>
          <cell r="BF9877" t="str">
            <v>2016-S18</v>
          </cell>
          <cell r="BS9877" t="str">
            <v>Grosselin P</v>
          </cell>
          <cell r="BW9877" t="str">
            <v>19</v>
          </cell>
        </row>
        <row r="9878">
          <cell r="F9878" t="str">
            <v>IMB/51454/C/OUGQ</v>
          </cell>
          <cell r="Q9878">
            <v>8</v>
          </cell>
          <cell r="AQ9878" t="str">
            <v>CRJ ST</v>
          </cell>
          <cell r="AW9878">
            <v>2016</v>
          </cell>
          <cell r="AX9878" t="str">
            <v>18</v>
          </cell>
          <cell r="BB9878" t="str">
            <v>CRJ ST</v>
          </cell>
          <cell r="BE9878" t="str">
            <v>18</v>
          </cell>
          <cell r="BF9878" t="str">
            <v>2016-S18</v>
          </cell>
          <cell r="BS9878" t="str">
            <v>Grosselin P</v>
          </cell>
          <cell r="BW9878" t="str">
            <v>19</v>
          </cell>
        </row>
        <row r="9879">
          <cell r="F9879" t="str">
            <v>IMB/51454/S/OTMY</v>
          </cell>
          <cell r="Q9879">
            <v>7</v>
          </cell>
          <cell r="AQ9879" t="str">
            <v>SETRS ST</v>
          </cell>
          <cell r="AW9879">
            <v>2017</v>
          </cell>
          <cell r="AX9879" t="str">
            <v>04</v>
          </cell>
          <cell r="BB9879" t="str">
            <v>TELCOM ST</v>
          </cell>
          <cell r="BE9879" t="str">
            <v/>
          </cell>
          <cell r="BF9879" t="str">
            <v/>
          </cell>
          <cell r="BW9879" t="str">
            <v/>
          </cell>
        </row>
        <row r="9880">
          <cell r="F9880" t="str">
            <v>IMB/51454/C/OBST</v>
          </cell>
          <cell r="Q9880">
            <v>13</v>
          </cell>
          <cell r="AQ9880" t="str">
            <v>CRJ ST</v>
          </cell>
          <cell r="AW9880">
            <v>2016</v>
          </cell>
          <cell r="AX9880" t="str">
            <v>22</v>
          </cell>
          <cell r="BB9880" t="str">
            <v>CRJ ST</v>
          </cell>
          <cell r="BE9880" t="str">
            <v>22</v>
          </cell>
          <cell r="BF9880" t="str">
            <v>2016-S22</v>
          </cell>
          <cell r="BS9880" t="str">
            <v>A affecter</v>
          </cell>
          <cell r="BW9880" t="str">
            <v/>
          </cell>
        </row>
        <row r="9881">
          <cell r="F9881" t="str">
            <v>IMB/51454/S/OXMY</v>
          </cell>
          <cell r="Q9881">
            <v>23</v>
          </cell>
          <cell r="AQ9881" t="str">
            <v>CRJ ST</v>
          </cell>
          <cell r="AW9881">
            <v>2016</v>
          </cell>
          <cell r="AX9881" t="str">
            <v>21</v>
          </cell>
          <cell r="BB9881" t="str">
            <v>CRJ ST</v>
          </cell>
          <cell r="BE9881" t="str">
            <v>21</v>
          </cell>
          <cell r="BF9881" t="str">
            <v>2016-S21</v>
          </cell>
          <cell r="BS9881" t="str">
            <v>Grosselin P</v>
          </cell>
          <cell r="BW9881" t="str">
            <v>22</v>
          </cell>
        </row>
        <row r="9882">
          <cell r="F9882" t="str">
            <v>IMB/51454/C/OSYR</v>
          </cell>
          <cell r="Q9882">
            <v>12</v>
          </cell>
          <cell r="AQ9882" t="str">
            <v>CRJ ST</v>
          </cell>
          <cell r="AW9882">
            <v>2016</v>
          </cell>
          <cell r="AX9882" t="str">
            <v>19</v>
          </cell>
          <cell r="BB9882" t="str">
            <v>CRJ ST</v>
          </cell>
          <cell r="BE9882" t="str">
            <v>19</v>
          </cell>
          <cell r="BF9882" t="str">
            <v>2016-S19</v>
          </cell>
          <cell r="BS9882" t="str">
            <v>Grosselin P</v>
          </cell>
          <cell r="BW9882" t="str">
            <v>19</v>
          </cell>
        </row>
        <row r="9883">
          <cell r="F9883" t="str">
            <v>IMB/51454/C/0057</v>
          </cell>
          <cell r="Q9883">
            <v>3</v>
          </cell>
          <cell r="AQ9883" t="str">
            <v>Annulé</v>
          </cell>
          <cell r="AW9883" t="str">
            <v/>
          </cell>
          <cell r="AX9883" t="str">
            <v/>
          </cell>
          <cell r="BB9883" t="str">
            <v>Annulé</v>
          </cell>
          <cell r="BE9883" t="str">
            <v/>
          </cell>
          <cell r="BF9883" t="str">
            <v/>
          </cell>
          <cell r="BS9883" t="str">
            <v>Annulé</v>
          </cell>
          <cell r="BW9883" t="str">
            <v/>
          </cell>
        </row>
        <row r="9884">
          <cell r="F9884" t="str">
            <v>IMB/51454/C/OHV4</v>
          </cell>
          <cell r="Q9884">
            <v>10</v>
          </cell>
          <cell r="AQ9884" t="str">
            <v>CRJ ST</v>
          </cell>
          <cell r="AW9884">
            <v>2016</v>
          </cell>
          <cell r="AX9884" t="str">
            <v>17</v>
          </cell>
          <cell r="BB9884" t="str">
            <v>CRJ ST</v>
          </cell>
          <cell r="BE9884" t="str">
            <v>17</v>
          </cell>
          <cell r="BF9884" t="str">
            <v>2016-S17</v>
          </cell>
          <cell r="BS9884" t="str">
            <v>Grosselin P</v>
          </cell>
          <cell r="BW9884" t="str">
            <v>19</v>
          </cell>
        </row>
        <row r="9885">
          <cell r="F9885" t="str">
            <v>IMB/51454/C/OIHD</v>
          </cell>
          <cell r="Q9885">
            <v>4</v>
          </cell>
          <cell r="AQ9885" t="str">
            <v>CRJ ST</v>
          </cell>
          <cell r="AW9885">
            <v>2016</v>
          </cell>
          <cell r="AX9885" t="str">
            <v>17</v>
          </cell>
          <cell r="BB9885" t="str">
            <v>CRJ ST</v>
          </cell>
          <cell r="BE9885" t="str">
            <v>17</v>
          </cell>
          <cell r="BF9885" t="str">
            <v>2016-S17</v>
          </cell>
          <cell r="BS9885" t="str">
            <v>Grosselin P</v>
          </cell>
          <cell r="BW9885" t="str">
            <v>19</v>
          </cell>
        </row>
        <row r="9886">
          <cell r="F9886" t="str">
            <v>IMB/51454/C/OORO</v>
          </cell>
          <cell r="Q9886">
            <v>6</v>
          </cell>
          <cell r="AQ9886" t="str">
            <v>CRJ ST</v>
          </cell>
          <cell r="AW9886">
            <v>2016</v>
          </cell>
          <cell r="AX9886" t="str">
            <v>18</v>
          </cell>
          <cell r="BB9886" t="str">
            <v>CRJ ST</v>
          </cell>
          <cell r="BE9886" t="str">
            <v>18</v>
          </cell>
          <cell r="BF9886" t="str">
            <v>2016-S18</v>
          </cell>
          <cell r="BS9886" t="str">
            <v>Grosselin P</v>
          </cell>
          <cell r="BW9886" t="str">
            <v>20</v>
          </cell>
        </row>
        <row r="9887">
          <cell r="F9887" t="str">
            <v>IMB/51454/C/OT3C</v>
          </cell>
          <cell r="Q9887">
            <v>15</v>
          </cell>
          <cell r="AQ9887" t="str">
            <v>CRJ ST</v>
          </cell>
          <cell r="AW9887">
            <v>2016</v>
          </cell>
          <cell r="AX9887" t="str">
            <v>17</v>
          </cell>
          <cell r="BB9887" t="str">
            <v>CRJ ST</v>
          </cell>
          <cell r="BE9887" t="str">
            <v>17</v>
          </cell>
          <cell r="BF9887" t="str">
            <v>2016-S17</v>
          </cell>
          <cell r="BS9887" t="str">
            <v>Grosselin P</v>
          </cell>
          <cell r="BW9887" t="str">
            <v>19</v>
          </cell>
        </row>
        <row r="9888">
          <cell r="F9888" t="str">
            <v>IMB/51454/C/OBG5</v>
          </cell>
          <cell r="Q9888">
            <v>55</v>
          </cell>
          <cell r="AQ9888" t="str">
            <v>CRJ ST</v>
          </cell>
          <cell r="AW9888">
            <v>2016</v>
          </cell>
          <cell r="AX9888" t="str">
            <v>19</v>
          </cell>
          <cell r="BB9888" t="str">
            <v>CRJ ST</v>
          </cell>
          <cell r="BE9888" t="str">
            <v>19</v>
          </cell>
          <cell r="BF9888" t="str">
            <v>2016-S19</v>
          </cell>
          <cell r="BS9888" t="str">
            <v>Grosselin P</v>
          </cell>
          <cell r="BW9888" t="str">
            <v>20</v>
          </cell>
        </row>
        <row r="9889">
          <cell r="F9889" t="str">
            <v>IMB/51454/C/OVH1</v>
          </cell>
          <cell r="Q9889">
            <v>4</v>
          </cell>
          <cell r="AQ9889" t="str">
            <v>CRJ ST</v>
          </cell>
          <cell r="AW9889">
            <v>2016</v>
          </cell>
          <cell r="AX9889" t="str">
            <v>34</v>
          </cell>
          <cell r="BB9889" t="str">
            <v>CRJ ST</v>
          </cell>
          <cell r="BE9889" t="str">
            <v>34</v>
          </cell>
          <cell r="BF9889" t="str">
            <v>2016-S34</v>
          </cell>
          <cell r="BS9889" t="str">
            <v>BE OPTIK ST</v>
          </cell>
          <cell r="BW9889" t="str">
            <v>45</v>
          </cell>
        </row>
        <row r="9890">
          <cell r="F9890" t="str">
            <v>IMB/51454/C/OSNA</v>
          </cell>
          <cell r="Q9890">
            <v>7</v>
          </cell>
          <cell r="AQ9890" t="str">
            <v>CRJ ST</v>
          </cell>
          <cell r="AW9890">
            <v>2016</v>
          </cell>
          <cell r="AX9890" t="str">
            <v>16</v>
          </cell>
          <cell r="BB9890" t="str">
            <v>CRJ ST</v>
          </cell>
          <cell r="BE9890" t="str">
            <v>16</v>
          </cell>
          <cell r="BF9890" t="str">
            <v>2016-S16</v>
          </cell>
          <cell r="BS9890" t="str">
            <v>BE OPTIK ST</v>
          </cell>
          <cell r="BW9890" t="str">
            <v>38</v>
          </cell>
        </row>
        <row r="9891">
          <cell r="F9891" t="str">
            <v>IMB/51454/C/OYXN</v>
          </cell>
          <cell r="Q9891">
            <v>5</v>
          </cell>
          <cell r="AQ9891" t="str">
            <v>CRJ ST</v>
          </cell>
          <cell r="AW9891">
            <v>2016</v>
          </cell>
          <cell r="AX9891" t="str">
            <v>17</v>
          </cell>
          <cell r="BB9891" t="str">
            <v>CRJ ST</v>
          </cell>
          <cell r="BE9891" t="str">
            <v>17</v>
          </cell>
          <cell r="BF9891" t="str">
            <v>2016-S17</v>
          </cell>
          <cell r="BS9891" t="str">
            <v>Grosselin P</v>
          </cell>
          <cell r="BW9891" t="str">
            <v>20</v>
          </cell>
        </row>
        <row r="9892">
          <cell r="F9892" t="str">
            <v>IMB/51454/X/01IQ</v>
          </cell>
          <cell r="Q9892">
            <v>22</v>
          </cell>
          <cell r="AQ9892" t="str">
            <v>CRJ ST</v>
          </cell>
          <cell r="AW9892">
            <v>2016</v>
          </cell>
          <cell r="AX9892" t="str">
            <v>17</v>
          </cell>
          <cell r="BB9892" t="str">
            <v>CRJ ST</v>
          </cell>
          <cell r="BE9892" t="str">
            <v>17</v>
          </cell>
          <cell r="BF9892" t="str">
            <v>2016-S17</v>
          </cell>
          <cell r="BS9892" t="str">
            <v>Grosselin P</v>
          </cell>
          <cell r="BW9892" t="str">
            <v>18</v>
          </cell>
        </row>
        <row r="9893">
          <cell r="F9893" t="str">
            <v>IMB/51454/X/01IR</v>
          </cell>
          <cell r="Q9893">
            <v>22</v>
          </cell>
          <cell r="AQ9893" t="str">
            <v>CRJ ST</v>
          </cell>
          <cell r="AW9893">
            <v>2016</v>
          </cell>
          <cell r="AX9893" t="str">
            <v>17</v>
          </cell>
          <cell r="BB9893" t="str">
            <v>CRJ ST</v>
          </cell>
          <cell r="BE9893" t="str">
            <v>17</v>
          </cell>
          <cell r="BF9893" t="str">
            <v>2016-S17</v>
          </cell>
          <cell r="BS9893" t="str">
            <v>Grosselin P</v>
          </cell>
          <cell r="BW9893" t="str">
            <v>18</v>
          </cell>
        </row>
        <row r="9894">
          <cell r="F9894" t="str">
            <v>IMB/51454/C/OI8T</v>
          </cell>
          <cell r="Q9894">
            <v>10</v>
          </cell>
          <cell r="AQ9894" t="str">
            <v>CRJ ST</v>
          </cell>
          <cell r="AW9894">
            <v>2016</v>
          </cell>
          <cell r="AX9894" t="str">
            <v>17</v>
          </cell>
          <cell r="BB9894" t="str">
            <v>CRJ ST</v>
          </cell>
          <cell r="BE9894" t="str">
            <v>17</v>
          </cell>
          <cell r="BF9894" t="str">
            <v>2016-S17</v>
          </cell>
          <cell r="BS9894" t="str">
            <v>Grosselin P</v>
          </cell>
          <cell r="BW9894" t="str">
            <v>18</v>
          </cell>
        </row>
        <row r="9895">
          <cell r="F9895" t="str">
            <v>IMB/51454/C/OI69</v>
          </cell>
          <cell r="Q9895">
            <v>22</v>
          </cell>
          <cell r="AQ9895" t="str">
            <v>CRJ ST</v>
          </cell>
          <cell r="AW9895">
            <v>2016</v>
          </cell>
          <cell r="AX9895" t="str">
            <v>17</v>
          </cell>
          <cell r="BB9895" t="str">
            <v>CRJ ST</v>
          </cell>
          <cell r="BE9895" t="str">
            <v>17</v>
          </cell>
          <cell r="BF9895" t="str">
            <v>2016-S17</v>
          </cell>
          <cell r="BS9895" t="str">
            <v>Grosselin P</v>
          </cell>
          <cell r="BW9895" t="str">
            <v>18</v>
          </cell>
        </row>
        <row r="9896">
          <cell r="F9896" t="str">
            <v>IMB/51454/S/OBU7</v>
          </cell>
          <cell r="Q9896">
            <v>1</v>
          </cell>
          <cell r="AQ9896" t="str">
            <v>CRJ ST</v>
          </cell>
          <cell r="AW9896">
            <v>2016</v>
          </cell>
          <cell r="AX9896" t="str">
            <v>22</v>
          </cell>
          <cell r="BB9896" t="str">
            <v>CRJ ST</v>
          </cell>
          <cell r="BE9896" t="str">
            <v>22</v>
          </cell>
          <cell r="BF9896" t="str">
            <v>2016-S22</v>
          </cell>
          <cell r="BS9896" t="str">
            <v>A affecter</v>
          </cell>
          <cell r="BW9896" t="str">
            <v/>
          </cell>
        </row>
        <row r="9897">
          <cell r="F9897" t="str">
            <v>IMB/51454/X/035K</v>
          </cell>
          <cell r="Q9897">
            <v>3</v>
          </cell>
          <cell r="AQ9897" t="str">
            <v>CRJ ST</v>
          </cell>
          <cell r="AW9897">
            <v>2016</v>
          </cell>
          <cell r="AX9897" t="str">
            <v>22</v>
          </cell>
          <cell r="BB9897" t="str">
            <v>CRJ ST</v>
          </cell>
          <cell r="BE9897" t="str">
            <v>22</v>
          </cell>
          <cell r="BF9897" t="str">
            <v>2016-S22</v>
          </cell>
          <cell r="BS9897" t="str">
            <v>A affecter</v>
          </cell>
          <cell r="BW9897" t="str">
            <v/>
          </cell>
        </row>
        <row r="9898">
          <cell r="F9898" t="str">
            <v>IMB/51454/C/OJ20</v>
          </cell>
          <cell r="Q9898">
            <v>8</v>
          </cell>
          <cell r="AQ9898" t="str">
            <v>CRJ ST</v>
          </cell>
          <cell r="AW9898">
            <v>2016</v>
          </cell>
          <cell r="AX9898" t="str">
            <v>19</v>
          </cell>
          <cell r="BB9898" t="str">
            <v>CRJ ST</v>
          </cell>
          <cell r="BE9898" t="str">
            <v>19</v>
          </cell>
          <cell r="BF9898" t="str">
            <v>2016-S19</v>
          </cell>
          <cell r="BS9898" t="str">
            <v>Grosselin P</v>
          </cell>
          <cell r="BW9898" t="str">
            <v>20</v>
          </cell>
        </row>
        <row r="9899">
          <cell r="F9899" t="str">
            <v>IMB/51454/C/R6TS</v>
          </cell>
          <cell r="Q9899">
            <v>1</v>
          </cell>
          <cell r="AQ9899" t="str">
            <v>CRJ ST</v>
          </cell>
          <cell r="AW9899">
            <v>2016</v>
          </cell>
          <cell r="AX9899" t="str">
            <v>19</v>
          </cell>
          <cell r="BB9899" t="str">
            <v>CRJ ST</v>
          </cell>
          <cell r="BE9899" t="str">
            <v>19</v>
          </cell>
          <cell r="BF9899" t="str">
            <v>2016-S19</v>
          </cell>
          <cell r="BS9899" t="str">
            <v>Grosselin P</v>
          </cell>
          <cell r="BW9899" t="str">
            <v>20</v>
          </cell>
        </row>
        <row r="9900">
          <cell r="F9900" t="str">
            <v>IMB/51454/C/OOXK</v>
          </cell>
          <cell r="Q9900">
            <v>8</v>
          </cell>
          <cell r="AQ9900" t="str">
            <v>CRJ ST</v>
          </cell>
          <cell r="AW9900">
            <v>2016</v>
          </cell>
          <cell r="AX9900" t="str">
            <v>18</v>
          </cell>
          <cell r="BB9900" t="str">
            <v>CRJ ST</v>
          </cell>
          <cell r="BE9900" t="str">
            <v>18</v>
          </cell>
          <cell r="BF9900" t="str">
            <v>2016-S18</v>
          </cell>
          <cell r="BS9900" t="str">
            <v>Grosselin P</v>
          </cell>
          <cell r="BW9900" t="str">
            <v>20</v>
          </cell>
        </row>
        <row r="9901">
          <cell r="F9901" t="str">
            <v>IMB/51454/C/OVXK</v>
          </cell>
          <cell r="Q9901">
            <v>5</v>
          </cell>
          <cell r="AQ9901" t="str">
            <v>CRJ ST</v>
          </cell>
          <cell r="AW9901">
            <v>2016</v>
          </cell>
          <cell r="AX9901" t="str">
            <v>21</v>
          </cell>
          <cell r="BB9901" t="str">
            <v>CRJ ST</v>
          </cell>
          <cell r="BE9901" t="str">
            <v>21</v>
          </cell>
          <cell r="BF9901" t="str">
            <v>2016-S21</v>
          </cell>
          <cell r="BS9901" t="str">
            <v>Grosselin P</v>
          </cell>
          <cell r="BW9901" t="str">
            <v>21</v>
          </cell>
        </row>
        <row r="9902">
          <cell r="F9902" t="str">
            <v>IMB/51454/C/OB7X</v>
          </cell>
          <cell r="Q9902">
            <v>4</v>
          </cell>
          <cell r="AQ9902" t="str">
            <v>CRJ ST</v>
          </cell>
          <cell r="AW9902">
            <v>2016</v>
          </cell>
          <cell r="AX9902" t="str">
            <v>34</v>
          </cell>
          <cell r="BB9902" t="str">
            <v>CRJ ST</v>
          </cell>
          <cell r="BE9902" t="str">
            <v>34</v>
          </cell>
          <cell r="BF9902" t="str">
            <v>2016-S34</v>
          </cell>
          <cell r="BS9902" t="str">
            <v>BE OPTIK ST</v>
          </cell>
          <cell r="BW9902" t="str">
            <v>45</v>
          </cell>
        </row>
        <row r="9903">
          <cell r="F9903" t="str">
            <v>IMB/51454/C/OZ89</v>
          </cell>
          <cell r="Q9903">
            <v>6</v>
          </cell>
          <cell r="AQ9903" t="str">
            <v>SETRS ST</v>
          </cell>
          <cell r="AW9903">
            <v>2017</v>
          </cell>
          <cell r="AX9903" t="str">
            <v>04</v>
          </cell>
          <cell r="BB9903" t="str">
            <v>TELCOM ST</v>
          </cell>
          <cell r="BE9903" t="str">
            <v/>
          </cell>
          <cell r="BF9903" t="str">
            <v/>
          </cell>
          <cell r="BW9903" t="str">
            <v/>
          </cell>
        </row>
        <row r="9904">
          <cell r="F9904" t="str">
            <v>IMB/51454/C/OLLM</v>
          </cell>
          <cell r="Q9904">
            <v>5</v>
          </cell>
          <cell r="AQ9904" t="str">
            <v>CRJ ST</v>
          </cell>
          <cell r="AW9904">
            <v>2016</v>
          </cell>
          <cell r="AX9904" t="str">
            <v>21</v>
          </cell>
          <cell r="BB9904" t="str">
            <v>CRJ ST</v>
          </cell>
          <cell r="BE9904" t="str">
            <v>21</v>
          </cell>
          <cell r="BF9904" t="str">
            <v>2016-S21</v>
          </cell>
          <cell r="BS9904" t="str">
            <v>Grosselin P</v>
          </cell>
          <cell r="BW9904" t="str">
            <v>21</v>
          </cell>
        </row>
        <row r="9905">
          <cell r="F9905" t="str">
            <v>IMB/51454/X/01SU</v>
          </cell>
          <cell r="Q9905">
            <v>0</v>
          </cell>
          <cell r="AQ9905" t="str">
            <v>Annulé</v>
          </cell>
          <cell r="AW9905" t="str">
            <v/>
          </cell>
          <cell r="AX9905" t="str">
            <v/>
          </cell>
          <cell r="BB9905" t="str">
            <v>Annulé</v>
          </cell>
          <cell r="BE9905" t="str">
            <v/>
          </cell>
          <cell r="BF9905" t="str">
            <v/>
          </cell>
          <cell r="BS9905" t="str">
            <v>Annulé</v>
          </cell>
          <cell r="BW9905" t="str">
            <v/>
          </cell>
        </row>
        <row r="9906">
          <cell r="F9906" t="str">
            <v>IMB/51454/X/01SV</v>
          </cell>
          <cell r="Q9906">
            <v>0</v>
          </cell>
          <cell r="AQ9906" t="str">
            <v>Annulé</v>
          </cell>
          <cell r="AW9906" t="str">
            <v/>
          </cell>
          <cell r="AX9906" t="str">
            <v/>
          </cell>
          <cell r="BB9906" t="str">
            <v>Annulé</v>
          </cell>
          <cell r="BE9906" t="str">
            <v/>
          </cell>
          <cell r="BF9906" t="str">
            <v/>
          </cell>
          <cell r="BS9906" t="str">
            <v>Annulé</v>
          </cell>
          <cell r="BW9906" t="str">
            <v/>
          </cell>
        </row>
        <row r="9907">
          <cell r="F9907" t="str">
            <v>IMB/51454/C/OWZ8</v>
          </cell>
          <cell r="Q9907">
            <v>5</v>
          </cell>
          <cell r="AQ9907" t="str">
            <v>Annulé</v>
          </cell>
          <cell r="AW9907" t="str">
            <v/>
          </cell>
          <cell r="AX9907" t="str">
            <v/>
          </cell>
          <cell r="BB9907" t="str">
            <v>Annulé</v>
          </cell>
          <cell r="BE9907" t="str">
            <v/>
          </cell>
          <cell r="BF9907" t="str">
            <v/>
          </cell>
          <cell r="BS9907" t="str">
            <v>Annulé</v>
          </cell>
          <cell r="BW9907" t="str">
            <v/>
          </cell>
        </row>
        <row r="9908">
          <cell r="F9908" t="str">
            <v>IMB/51454/C/OTP8</v>
          </cell>
          <cell r="Q9908">
            <v>4</v>
          </cell>
          <cell r="AQ9908" t="str">
            <v>CRJ ST</v>
          </cell>
          <cell r="AW9908">
            <v>2016</v>
          </cell>
          <cell r="AX9908" t="str">
            <v>21</v>
          </cell>
          <cell r="BB9908" t="str">
            <v>CRJ ST</v>
          </cell>
          <cell r="BE9908" t="str">
            <v>21</v>
          </cell>
          <cell r="BF9908" t="str">
            <v>2016-S21</v>
          </cell>
          <cell r="BS9908" t="str">
            <v>Grosselin P</v>
          </cell>
          <cell r="BW9908" t="str">
            <v>21</v>
          </cell>
        </row>
        <row r="9909">
          <cell r="F9909" t="str">
            <v>IMB/51454/C/OIRZ</v>
          </cell>
          <cell r="Q9909">
            <v>4</v>
          </cell>
          <cell r="AQ9909" t="str">
            <v>Annulé</v>
          </cell>
          <cell r="AW9909" t="str">
            <v/>
          </cell>
          <cell r="AX9909" t="str">
            <v/>
          </cell>
          <cell r="BB9909" t="str">
            <v>Annulé</v>
          </cell>
          <cell r="BE9909" t="str">
            <v/>
          </cell>
          <cell r="BF9909" t="str">
            <v/>
          </cell>
          <cell r="BS9909" t="str">
            <v>Annulé</v>
          </cell>
          <cell r="BW9909" t="str">
            <v/>
          </cell>
        </row>
        <row r="9910">
          <cell r="F9910" t="str">
            <v>IMB/51454/C/OMF7</v>
          </cell>
          <cell r="Q9910">
            <v>5</v>
          </cell>
          <cell r="AQ9910" t="str">
            <v>CRJ ST</v>
          </cell>
          <cell r="AW9910">
            <v>2016</v>
          </cell>
          <cell r="AX9910" t="str">
            <v>21</v>
          </cell>
          <cell r="BB9910" t="str">
            <v>CRJ ST</v>
          </cell>
          <cell r="BE9910" t="str">
            <v>21</v>
          </cell>
          <cell r="BF9910" t="str">
            <v>2016-S21</v>
          </cell>
          <cell r="BS9910" t="str">
            <v>Grosselin P</v>
          </cell>
          <cell r="BW9910" t="str">
            <v>22</v>
          </cell>
        </row>
        <row r="9911">
          <cell r="F9911" t="str">
            <v>IMB/51454/X/033X</v>
          </cell>
          <cell r="Q9911">
            <v>14</v>
          </cell>
          <cell r="AQ9911" t="str">
            <v>CRJ ST</v>
          </cell>
          <cell r="AW9911">
            <v>2016</v>
          </cell>
          <cell r="AX9911" t="str">
            <v>21</v>
          </cell>
          <cell r="BB9911" t="str">
            <v>CRJ ST</v>
          </cell>
          <cell r="BE9911" t="str">
            <v>21</v>
          </cell>
          <cell r="BF9911" t="str">
            <v>2016-S21</v>
          </cell>
          <cell r="BS9911" t="str">
            <v>Grosselin P</v>
          </cell>
          <cell r="BW9911" t="str">
            <v>21</v>
          </cell>
        </row>
        <row r="9912">
          <cell r="F9912" t="str">
            <v>IMB/51454/C/OUY9</v>
          </cell>
          <cell r="Q9912">
            <v>7</v>
          </cell>
          <cell r="AQ9912" t="str">
            <v>CRJ ST</v>
          </cell>
          <cell r="AW9912">
            <v>2016</v>
          </cell>
          <cell r="AX9912" t="str">
            <v>21</v>
          </cell>
          <cell r="BB9912" t="str">
            <v>CRJ ST</v>
          </cell>
          <cell r="BE9912" t="str">
            <v>21</v>
          </cell>
          <cell r="BF9912" t="str">
            <v>2016-S21</v>
          </cell>
          <cell r="BS9912" t="str">
            <v>Grosselin P</v>
          </cell>
          <cell r="BW9912" t="str">
            <v>21</v>
          </cell>
        </row>
        <row r="9913">
          <cell r="F9913" t="str">
            <v>IMB/51454/C/OTQS</v>
          </cell>
          <cell r="Q9913">
            <v>6</v>
          </cell>
          <cell r="AQ9913" t="str">
            <v>Annulé</v>
          </cell>
          <cell r="AW9913" t="str">
            <v/>
          </cell>
          <cell r="AX9913" t="str">
            <v/>
          </cell>
          <cell r="BB9913" t="str">
            <v>Annulé</v>
          </cell>
          <cell r="BE9913" t="str">
            <v/>
          </cell>
          <cell r="BF9913" t="str">
            <v/>
          </cell>
          <cell r="BS9913" t="str">
            <v>Annulé</v>
          </cell>
          <cell r="BW9913" t="str">
            <v/>
          </cell>
        </row>
        <row r="9914">
          <cell r="F9914" t="str">
            <v>IMB/51454/C/OPNG</v>
          </cell>
          <cell r="Q9914">
            <v>5</v>
          </cell>
          <cell r="AQ9914" t="str">
            <v>CRJ ST</v>
          </cell>
          <cell r="AW9914">
            <v>2016</v>
          </cell>
          <cell r="AX9914" t="str">
            <v>21</v>
          </cell>
          <cell r="BB9914" t="str">
            <v>CRJ ST</v>
          </cell>
          <cell r="BE9914" t="str">
            <v>21</v>
          </cell>
          <cell r="BF9914" t="str">
            <v>2016-S21</v>
          </cell>
          <cell r="BS9914" t="str">
            <v>Grosselin P</v>
          </cell>
          <cell r="BW9914" t="str">
            <v>21</v>
          </cell>
        </row>
        <row r="9915">
          <cell r="F9915" t="str">
            <v>IMB/51454/C/OR4K</v>
          </cell>
          <cell r="Q9915">
            <v>5</v>
          </cell>
          <cell r="AQ9915" t="str">
            <v>CRJ ST</v>
          </cell>
          <cell r="AW9915">
            <v>2016</v>
          </cell>
          <cell r="AX9915" t="str">
            <v>21</v>
          </cell>
          <cell r="BB9915" t="str">
            <v>CRJ ST</v>
          </cell>
          <cell r="BE9915" t="str">
            <v>21</v>
          </cell>
          <cell r="BF9915" t="str">
            <v>2016-S21</v>
          </cell>
          <cell r="BS9915" t="str">
            <v>Grosselin P</v>
          </cell>
          <cell r="BW9915" t="str">
            <v>21</v>
          </cell>
        </row>
        <row r="9916">
          <cell r="F9916" t="str">
            <v>IMB/51454/C/OST1</v>
          </cell>
          <cell r="Q9916">
            <v>6</v>
          </cell>
          <cell r="AQ9916" t="str">
            <v>CRJ ST</v>
          </cell>
          <cell r="AW9916">
            <v>2016</v>
          </cell>
          <cell r="AX9916" t="str">
            <v>23</v>
          </cell>
          <cell r="BB9916" t="str">
            <v>CRJ ST</v>
          </cell>
          <cell r="BE9916" t="str">
            <v>23</v>
          </cell>
          <cell r="BF9916" t="str">
            <v>2016-S23</v>
          </cell>
          <cell r="BS9916" t="str">
            <v>Batik C</v>
          </cell>
          <cell r="BW9916" t="str">
            <v>26</v>
          </cell>
        </row>
        <row r="9917">
          <cell r="F9917" t="str">
            <v>IMB/51454/C/OSVE</v>
          </cell>
          <cell r="Q9917">
            <v>4</v>
          </cell>
          <cell r="AQ9917" t="str">
            <v>CRJ ST</v>
          </cell>
          <cell r="AW9917">
            <v>2016</v>
          </cell>
          <cell r="AX9917" t="str">
            <v>21</v>
          </cell>
          <cell r="BB9917" t="str">
            <v>CRJ ST</v>
          </cell>
          <cell r="BE9917" t="str">
            <v>21</v>
          </cell>
          <cell r="BF9917" t="str">
            <v>2016-S21</v>
          </cell>
          <cell r="BS9917" t="str">
            <v>Grosselin P</v>
          </cell>
          <cell r="BW9917" t="str">
            <v>22</v>
          </cell>
        </row>
        <row r="9918">
          <cell r="F9918" t="str">
            <v>IMB/51454/C/OTEW</v>
          </cell>
          <cell r="Q9918">
            <v>8</v>
          </cell>
          <cell r="AQ9918" t="str">
            <v>CRJ ST</v>
          </cell>
          <cell r="AW9918">
            <v>2016</v>
          </cell>
          <cell r="AX9918" t="str">
            <v>21</v>
          </cell>
          <cell r="BB9918" t="str">
            <v>CRJ ST</v>
          </cell>
          <cell r="BE9918" t="str">
            <v>21</v>
          </cell>
          <cell r="BF9918" t="str">
            <v>2016-S21</v>
          </cell>
          <cell r="BS9918" t="str">
            <v>Grosselin P</v>
          </cell>
          <cell r="BW9918" t="str">
            <v>22</v>
          </cell>
        </row>
        <row r="9919">
          <cell r="F9919" t="str">
            <v>IMB/51454/C/OWM2</v>
          </cell>
          <cell r="Q9919">
            <v>9</v>
          </cell>
          <cell r="AQ9919" t="str">
            <v>SETRS ST</v>
          </cell>
          <cell r="AW9919">
            <v>2017</v>
          </cell>
          <cell r="AX9919" t="str">
            <v>04</v>
          </cell>
          <cell r="BB9919" t="str">
            <v>TELCOM ST</v>
          </cell>
          <cell r="BE9919" t="str">
            <v>10</v>
          </cell>
          <cell r="BF9919" t="str">
            <v>2017-S10</v>
          </cell>
          <cell r="BS9919" t="str">
            <v>BE OPTIK ST</v>
          </cell>
          <cell r="BW9919" t="str">
            <v>14</v>
          </cell>
        </row>
        <row r="9920">
          <cell r="F9920" t="str">
            <v>IMB/51454/C/OS3J</v>
          </cell>
          <cell r="Q9920">
            <v>4</v>
          </cell>
          <cell r="AQ9920" t="str">
            <v>CRJ ST</v>
          </cell>
          <cell r="AW9920">
            <v>2016</v>
          </cell>
          <cell r="AX9920" t="str">
            <v>25</v>
          </cell>
          <cell r="BB9920" t="str">
            <v>CRJ ST</v>
          </cell>
          <cell r="BE9920" t="str">
            <v>25</v>
          </cell>
          <cell r="BF9920" t="str">
            <v>2016-S25</v>
          </cell>
          <cell r="BS9920" t="str">
            <v>Grosselin P</v>
          </cell>
          <cell r="BW9920" t="str">
            <v>26</v>
          </cell>
        </row>
        <row r="9921">
          <cell r="F9921" t="str">
            <v>IMB/51454/C/OSD4</v>
          </cell>
          <cell r="Q9921">
            <v>6</v>
          </cell>
          <cell r="AQ9921" t="str">
            <v>CRJ ST</v>
          </cell>
          <cell r="AW9921">
            <v>2016</v>
          </cell>
          <cell r="AX9921" t="str">
            <v>29</v>
          </cell>
          <cell r="BB9921" t="str">
            <v>CRJ ST</v>
          </cell>
          <cell r="BE9921" t="str">
            <v>29</v>
          </cell>
          <cell r="BF9921" t="str">
            <v>2016-S29</v>
          </cell>
          <cell r="BS9921" t="str">
            <v>BE OPTIK ST</v>
          </cell>
          <cell r="BW9921" t="str">
            <v>41</v>
          </cell>
        </row>
        <row r="9922">
          <cell r="F9922" t="str">
            <v>IMB/51454/C/OTGM</v>
          </cell>
          <cell r="Q9922">
            <v>4</v>
          </cell>
          <cell r="AQ9922" t="str">
            <v>CRJ ST</v>
          </cell>
          <cell r="AW9922">
            <v>2016</v>
          </cell>
          <cell r="AX9922" t="str">
            <v>23</v>
          </cell>
          <cell r="BB9922" t="str">
            <v>CRJ ST</v>
          </cell>
          <cell r="BE9922" t="str">
            <v>23</v>
          </cell>
          <cell r="BF9922" t="str">
            <v>2016-S23</v>
          </cell>
          <cell r="BS9922" t="str">
            <v>BE OPTIK ST</v>
          </cell>
          <cell r="BW9922" t="str">
            <v>42</v>
          </cell>
        </row>
        <row r="9923">
          <cell r="F9923" t="str">
            <v>IMB/51454/S/OQOR</v>
          </cell>
          <cell r="Q9923">
            <v>4</v>
          </cell>
          <cell r="AQ9923" t="str">
            <v>CRJ ST</v>
          </cell>
          <cell r="AW9923">
            <v>2016</v>
          </cell>
          <cell r="AX9923" t="str">
            <v>21</v>
          </cell>
          <cell r="BB9923" t="str">
            <v>CRJ ST</v>
          </cell>
          <cell r="BE9923" t="str">
            <v>21</v>
          </cell>
          <cell r="BF9923" t="str">
            <v>2016-S21</v>
          </cell>
          <cell r="BS9923" t="str">
            <v>Grosselin P</v>
          </cell>
          <cell r="BW9923" t="str">
            <v>21</v>
          </cell>
        </row>
        <row r="9924">
          <cell r="F9924" t="str">
            <v>IMB/51454/X/01QH</v>
          </cell>
          <cell r="Q9924">
            <v>7</v>
          </cell>
          <cell r="AQ9924" t="str">
            <v>CRJ ST</v>
          </cell>
          <cell r="AW9924">
            <v>2016</v>
          </cell>
          <cell r="AX9924" t="str">
            <v>21</v>
          </cell>
          <cell r="BB9924" t="str">
            <v>CRJ ST</v>
          </cell>
          <cell r="BE9924" t="str">
            <v>21</v>
          </cell>
          <cell r="BF9924" t="str">
            <v>2016-S21</v>
          </cell>
          <cell r="BS9924" t="str">
            <v>Grosselin P</v>
          </cell>
          <cell r="BW9924" t="str">
            <v>21</v>
          </cell>
        </row>
        <row r="9925">
          <cell r="F9925" t="str">
            <v>IMB/51454/C/OB0X</v>
          </cell>
          <cell r="Q9925">
            <v>20</v>
          </cell>
          <cell r="AQ9925" t="str">
            <v>CRJ ST</v>
          </cell>
          <cell r="AW9925">
            <v>2016</v>
          </cell>
          <cell r="AX9925" t="str">
            <v>21</v>
          </cell>
          <cell r="BB9925" t="str">
            <v>CRJ ST</v>
          </cell>
          <cell r="BE9925" t="str">
            <v>21</v>
          </cell>
          <cell r="BF9925" t="str">
            <v>2016-S21</v>
          </cell>
          <cell r="BS9925" t="str">
            <v>Grosselin P</v>
          </cell>
          <cell r="BW9925" t="str">
            <v>22</v>
          </cell>
        </row>
        <row r="9926">
          <cell r="F9926" t="str">
            <v>IMB/51454/C/OQUU</v>
          </cell>
          <cell r="Q9926">
            <v>9</v>
          </cell>
          <cell r="AQ9926" t="str">
            <v>CRJ ST</v>
          </cell>
          <cell r="AW9926">
            <v>2016</v>
          </cell>
          <cell r="AX9926" t="str">
            <v>21</v>
          </cell>
          <cell r="BB9926" t="str">
            <v>CRJ ST</v>
          </cell>
          <cell r="BE9926" t="str">
            <v>21</v>
          </cell>
          <cell r="BF9926" t="str">
            <v>2016-S21</v>
          </cell>
          <cell r="BS9926" t="str">
            <v>Grosselin P</v>
          </cell>
          <cell r="BW9926" t="str">
            <v>22</v>
          </cell>
        </row>
        <row r="9927">
          <cell r="F9927" t="str">
            <v>IMB/51454/C/P0V5</v>
          </cell>
          <cell r="Q9927">
            <v>7</v>
          </cell>
          <cell r="AQ9927" t="str">
            <v>Annulé</v>
          </cell>
          <cell r="AW9927" t="str">
            <v/>
          </cell>
          <cell r="AX9927" t="str">
            <v/>
          </cell>
          <cell r="BB9927" t="str">
            <v>Annulé</v>
          </cell>
          <cell r="BE9927" t="str">
            <v/>
          </cell>
          <cell r="BF9927" t="str">
            <v/>
          </cell>
          <cell r="BS9927" t="str">
            <v>Annulé</v>
          </cell>
          <cell r="BW9927" t="str">
            <v/>
          </cell>
        </row>
        <row r="9928">
          <cell r="F9928" t="str">
            <v>IMB/51454/C/OT5X</v>
          </cell>
          <cell r="Q9928">
            <v>7</v>
          </cell>
          <cell r="AQ9928" t="str">
            <v>CRJ ST</v>
          </cell>
          <cell r="AW9928">
            <v>2016</v>
          </cell>
          <cell r="AX9928" t="str">
            <v>22</v>
          </cell>
          <cell r="BB9928" t="str">
            <v>CRJ ST</v>
          </cell>
          <cell r="BE9928" t="str">
            <v>22</v>
          </cell>
          <cell r="BF9928" t="str">
            <v>2016-S22</v>
          </cell>
          <cell r="BS9928" t="str">
            <v>Grosselin P</v>
          </cell>
          <cell r="BW9928" t="str">
            <v>22</v>
          </cell>
        </row>
        <row r="9929">
          <cell r="F9929" t="str">
            <v>IMB/51454/C/ORCN</v>
          </cell>
          <cell r="Q9929">
            <v>4</v>
          </cell>
          <cell r="AQ9929" t="str">
            <v>CRJ ST</v>
          </cell>
          <cell r="AW9929">
            <v>2016</v>
          </cell>
          <cell r="AX9929" t="str">
            <v>21</v>
          </cell>
          <cell r="BB9929" t="str">
            <v>CRJ ST</v>
          </cell>
          <cell r="BE9929" t="str">
            <v>21</v>
          </cell>
          <cell r="BF9929" t="str">
            <v>2016-S21</v>
          </cell>
          <cell r="BS9929" t="str">
            <v>Grosselin P</v>
          </cell>
          <cell r="BW9929" t="str">
            <v>22</v>
          </cell>
        </row>
        <row r="9930">
          <cell r="F9930" t="str">
            <v>IMB/51454/C/OBF4</v>
          </cell>
          <cell r="Q9930">
            <v>40</v>
          </cell>
          <cell r="AQ9930" t="str">
            <v>CRJ ST</v>
          </cell>
          <cell r="AW9930">
            <v>2016</v>
          </cell>
          <cell r="AX9930" t="str">
            <v>26</v>
          </cell>
          <cell r="BB9930" t="str">
            <v>CRJ ST</v>
          </cell>
          <cell r="BE9930" t="str">
            <v>26</v>
          </cell>
          <cell r="BF9930" t="str">
            <v>2016-S26</v>
          </cell>
          <cell r="BS9930" t="str">
            <v>Batik C</v>
          </cell>
          <cell r="BW9930" t="str">
            <v>26</v>
          </cell>
        </row>
        <row r="9931">
          <cell r="F9931" t="str">
            <v>IMB/51454/C/OIUO</v>
          </cell>
          <cell r="Q9931">
            <v>7</v>
          </cell>
          <cell r="AQ9931" t="str">
            <v>CRJ ST</v>
          </cell>
          <cell r="AW9931">
            <v>2016</v>
          </cell>
          <cell r="AX9931" t="str">
            <v>23</v>
          </cell>
          <cell r="BB9931" t="str">
            <v>CRJ ST</v>
          </cell>
          <cell r="BE9931" t="str">
            <v>23</v>
          </cell>
          <cell r="BF9931" t="str">
            <v>2016-S23</v>
          </cell>
          <cell r="BS9931" t="str">
            <v>BE OPTIK ST</v>
          </cell>
          <cell r="BW9931" t="str">
            <v>11</v>
          </cell>
        </row>
        <row r="9932">
          <cell r="F9932" t="str">
            <v>IMB/51454/C/P091</v>
          </cell>
          <cell r="Q9932">
            <v>6</v>
          </cell>
          <cell r="AQ9932" t="str">
            <v>CRJ ST</v>
          </cell>
          <cell r="AW9932">
            <v>2016</v>
          </cell>
          <cell r="AX9932" t="str">
            <v>21</v>
          </cell>
          <cell r="BB9932" t="str">
            <v>CRJ ST</v>
          </cell>
          <cell r="BE9932" t="str">
            <v>21</v>
          </cell>
          <cell r="BF9932" t="str">
            <v>2016-S21</v>
          </cell>
          <cell r="BS9932" t="str">
            <v>Grosselin P</v>
          </cell>
          <cell r="BW9932" t="str">
            <v>21</v>
          </cell>
        </row>
        <row r="9933">
          <cell r="F9933" t="str">
            <v>IMB/51454/X/0350</v>
          </cell>
          <cell r="Q9933">
            <v>11</v>
          </cell>
          <cell r="AQ9933" t="str">
            <v>CRJ ST</v>
          </cell>
          <cell r="AW9933">
            <v>2016</v>
          </cell>
          <cell r="AX9933" t="str">
            <v>14</v>
          </cell>
          <cell r="BB9933" t="str">
            <v>CRJ ST</v>
          </cell>
          <cell r="BE9933" t="str">
            <v>14</v>
          </cell>
          <cell r="BF9933" t="str">
            <v>2016-S14</v>
          </cell>
          <cell r="BS9933" t="str">
            <v>Debrauwer J</v>
          </cell>
          <cell r="BW9933" t="str">
            <v>17</v>
          </cell>
        </row>
        <row r="9934">
          <cell r="F9934" t="str">
            <v>IMB/51454/X/034Z</v>
          </cell>
          <cell r="Q9934">
            <v>6</v>
          </cell>
          <cell r="AQ9934" t="str">
            <v>CRJ ST</v>
          </cell>
          <cell r="AW9934">
            <v>2016</v>
          </cell>
          <cell r="AX9934" t="str">
            <v>14</v>
          </cell>
          <cell r="BB9934" t="str">
            <v>CRJ ST</v>
          </cell>
          <cell r="BE9934" t="str">
            <v>14</v>
          </cell>
          <cell r="BF9934" t="str">
            <v>2016-S14</v>
          </cell>
          <cell r="BS9934" t="str">
            <v>Debrauwer J</v>
          </cell>
          <cell r="BW9934" t="str">
            <v>17</v>
          </cell>
        </row>
        <row r="9935">
          <cell r="F9935" t="str">
            <v>IMB/51454/X/0351</v>
          </cell>
          <cell r="Q9935">
            <v>14</v>
          </cell>
          <cell r="AQ9935" t="str">
            <v>CRJ ST</v>
          </cell>
          <cell r="AW9935">
            <v>2016</v>
          </cell>
          <cell r="AX9935" t="str">
            <v>14</v>
          </cell>
          <cell r="BB9935" t="str">
            <v>CRJ ST</v>
          </cell>
          <cell r="BE9935" t="str">
            <v>14</v>
          </cell>
          <cell r="BF9935" t="str">
            <v>2016-S14</v>
          </cell>
          <cell r="BS9935" t="str">
            <v>Debrauwer J</v>
          </cell>
          <cell r="BW9935" t="str">
            <v>17</v>
          </cell>
        </row>
        <row r="9936">
          <cell r="F9936" t="str">
            <v>IMB/51454/C/XXX1</v>
          </cell>
          <cell r="Q9936">
            <v>1</v>
          </cell>
          <cell r="AQ9936" t="str">
            <v>CRJ ST</v>
          </cell>
          <cell r="AW9936">
            <v>2016</v>
          </cell>
          <cell r="AX9936" t="str">
            <v>27</v>
          </cell>
          <cell r="BB9936" t="str">
            <v>CRJ ST</v>
          </cell>
          <cell r="BE9936" t="str">
            <v>27</v>
          </cell>
          <cell r="BF9936" t="str">
            <v>2016-S27</v>
          </cell>
          <cell r="BS9936" t="str">
            <v>BE OPTIK ST</v>
          </cell>
          <cell r="BW9936" t="str">
            <v/>
          </cell>
        </row>
        <row r="9937">
          <cell r="F9937" t="str">
            <v>IMB/51454/C/OBCB</v>
          </cell>
          <cell r="Q9937">
            <v>5</v>
          </cell>
          <cell r="AQ9937" t="str">
            <v>CRJ ST</v>
          </cell>
          <cell r="AW9937">
            <v>2016</v>
          </cell>
          <cell r="AX9937" t="str">
            <v>27</v>
          </cell>
          <cell r="BB9937" t="str">
            <v>CRJ ST</v>
          </cell>
          <cell r="BE9937" t="str">
            <v>27</v>
          </cell>
          <cell r="BF9937" t="str">
            <v>2016-S27</v>
          </cell>
          <cell r="BS9937" t="str">
            <v>BE OPTIK ST</v>
          </cell>
          <cell r="BW9937" t="str">
            <v>02</v>
          </cell>
        </row>
        <row r="9938">
          <cell r="F9938" t="str">
            <v>IMB/51454/C/OWIA</v>
          </cell>
          <cell r="Q9938">
            <v>5</v>
          </cell>
          <cell r="AQ9938" t="str">
            <v>CRJ ST</v>
          </cell>
          <cell r="AW9938">
            <v>2016</v>
          </cell>
          <cell r="AX9938" t="str">
            <v>23</v>
          </cell>
          <cell r="BB9938" t="str">
            <v>CRJ ST</v>
          </cell>
          <cell r="BE9938" t="str">
            <v>23</v>
          </cell>
          <cell r="BF9938" t="str">
            <v>2016-S23</v>
          </cell>
          <cell r="BS9938" t="str">
            <v>Batik C</v>
          </cell>
          <cell r="BW9938" t="str">
            <v>26</v>
          </cell>
        </row>
        <row r="9939">
          <cell r="F9939" t="str">
            <v>IMB/51454/C/P0DP</v>
          </cell>
          <cell r="Q9939">
            <v>7</v>
          </cell>
          <cell r="AQ9939" t="str">
            <v>CRJ ST</v>
          </cell>
          <cell r="AW9939">
            <v>2016</v>
          </cell>
          <cell r="AX9939" t="str">
            <v>29</v>
          </cell>
          <cell r="BB9939" t="str">
            <v>CRJ ST</v>
          </cell>
          <cell r="BE9939" t="str">
            <v>29</v>
          </cell>
          <cell r="BF9939" t="str">
            <v>2016-S29</v>
          </cell>
          <cell r="BS9939" t="str">
            <v>Canipel A</v>
          </cell>
          <cell r="BW9939" t="str">
            <v>37</v>
          </cell>
        </row>
        <row r="9940">
          <cell r="F9940" t="str">
            <v>IMB/51454/C/OVCR</v>
          </cell>
          <cell r="Q9940">
            <v>4</v>
          </cell>
          <cell r="AQ9940" t="str">
            <v>CRJ ST</v>
          </cell>
          <cell r="AW9940">
            <v>2016</v>
          </cell>
          <cell r="AX9940" t="str">
            <v>25</v>
          </cell>
          <cell r="BB9940" t="str">
            <v>CRJ ST</v>
          </cell>
          <cell r="BE9940" t="str">
            <v>25</v>
          </cell>
          <cell r="BF9940" t="str">
            <v>2016-S25</v>
          </cell>
          <cell r="BS9940" t="str">
            <v>Grosselin P</v>
          </cell>
          <cell r="BW9940" t="str">
            <v>26</v>
          </cell>
        </row>
        <row r="9941">
          <cell r="F9941" t="str">
            <v>IMB/51454/C/P0E2</v>
          </cell>
          <cell r="Q9941">
            <v>7</v>
          </cell>
          <cell r="AQ9941" t="str">
            <v>CRJ ST</v>
          </cell>
          <cell r="AW9941">
            <v>2016</v>
          </cell>
          <cell r="AX9941" t="str">
            <v>27</v>
          </cell>
          <cell r="BB9941" t="str">
            <v>CRJ ST</v>
          </cell>
          <cell r="BE9941" t="str">
            <v>27</v>
          </cell>
          <cell r="BF9941" t="str">
            <v>2016-S27</v>
          </cell>
          <cell r="BS9941" t="str">
            <v>BE OPTIK ST</v>
          </cell>
          <cell r="BW9941" t="str">
            <v>38</v>
          </cell>
        </row>
        <row r="9942">
          <cell r="F9942" t="str">
            <v>IMB/51454/X/033S</v>
          </cell>
          <cell r="Q9942">
            <v>7</v>
          </cell>
          <cell r="AQ9942" t="str">
            <v>CRJ ST</v>
          </cell>
          <cell r="AW9942">
            <v>2016</v>
          </cell>
          <cell r="AX9942" t="str">
            <v>27</v>
          </cell>
          <cell r="BB9942" t="str">
            <v>CRJ ST</v>
          </cell>
          <cell r="BE9942" t="str">
            <v>27</v>
          </cell>
          <cell r="BF9942" t="str">
            <v>2016-S27</v>
          </cell>
          <cell r="BS9942" t="str">
            <v>BE OPTIK ST</v>
          </cell>
          <cell r="BW9942" t="str">
            <v>45</v>
          </cell>
        </row>
        <row r="9943">
          <cell r="F9943" t="str">
            <v>IMB/51055/X/00X9</v>
          </cell>
          <cell r="Q9943">
            <v>4</v>
          </cell>
          <cell r="AQ9943" t="str">
            <v>CRJ ST</v>
          </cell>
          <cell r="AW9943">
            <v>2016</v>
          </cell>
          <cell r="AX9943" t="str">
            <v>25</v>
          </cell>
          <cell r="BB9943" t="str">
            <v>CRJ ST</v>
          </cell>
          <cell r="BE9943" t="str">
            <v>25</v>
          </cell>
          <cell r="BF9943" t="str">
            <v>2016-S25</v>
          </cell>
          <cell r="BS9943" t="str">
            <v>Canipel A</v>
          </cell>
          <cell r="BW9943" t="str">
            <v>29</v>
          </cell>
        </row>
        <row r="9944">
          <cell r="F9944" t="str">
            <v>IMB/51055/X/00ZA</v>
          </cell>
          <cell r="Q9944">
            <v>4</v>
          </cell>
          <cell r="AQ9944" t="str">
            <v>CRJ ST</v>
          </cell>
          <cell r="AW9944">
            <v>2016</v>
          </cell>
          <cell r="AX9944" t="str">
            <v>25</v>
          </cell>
          <cell r="BB9944" t="str">
            <v>CRJ ST</v>
          </cell>
          <cell r="BE9944" t="str">
            <v>25</v>
          </cell>
          <cell r="BF9944" t="str">
            <v>2016-S25</v>
          </cell>
          <cell r="BS9944" t="str">
            <v>Canipel A</v>
          </cell>
          <cell r="BW9944" t="str">
            <v>29</v>
          </cell>
        </row>
        <row r="9945">
          <cell r="F9945" t="str">
            <v>IMB/51055/X/00YW</v>
          </cell>
          <cell r="Q9945">
            <v>4</v>
          </cell>
          <cell r="AQ9945" t="str">
            <v>CRJ ST</v>
          </cell>
          <cell r="AW9945">
            <v>2016</v>
          </cell>
          <cell r="AX9945" t="str">
            <v>25</v>
          </cell>
          <cell r="BB9945" t="str">
            <v>CRJ ST</v>
          </cell>
          <cell r="BE9945" t="str">
            <v>25</v>
          </cell>
          <cell r="BF9945" t="str">
            <v>2016-S25</v>
          </cell>
          <cell r="BS9945" t="str">
            <v>Canipel A</v>
          </cell>
          <cell r="BW9945" t="str">
            <v>29</v>
          </cell>
        </row>
        <row r="9946">
          <cell r="F9946" t="str">
            <v>IMB/51055/X/00YF</v>
          </cell>
          <cell r="Q9946">
            <v>2</v>
          </cell>
          <cell r="AQ9946" t="str">
            <v>CRJ ST</v>
          </cell>
          <cell r="AW9946">
            <v>2016</v>
          </cell>
          <cell r="AX9946" t="str">
            <v>27</v>
          </cell>
          <cell r="BB9946" t="str">
            <v>CRJ ST</v>
          </cell>
          <cell r="BE9946" t="str">
            <v>27</v>
          </cell>
          <cell r="BF9946" t="str">
            <v>2016-S27</v>
          </cell>
          <cell r="BS9946" t="str">
            <v>Mathissart K</v>
          </cell>
          <cell r="BW9946" t="str">
            <v>34</v>
          </cell>
        </row>
        <row r="9947">
          <cell r="F9947" t="str">
            <v>IMB/51055/X/00YH</v>
          </cell>
          <cell r="Q9947">
            <v>1</v>
          </cell>
          <cell r="AQ9947" t="str">
            <v>CRJ ST</v>
          </cell>
          <cell r="AW9947">
            <v>2016</v>
          </cell>
          <cell r="AX9947" t="str">
            <v>27</v>
          </cell>
          <cell r="BB9947" t="str">
            <v>CRJ ST</v>
          </cell>
          <cell r="BE9947" t="str">
            <v>27</v>
          </cell>
          <cell r="BF9947" t="str">
            <v>2016-S27</v>
          </cell>
          <cell r="BS9947" t="str">
            <v>Mathissart K</v>
          </cell>
          <cell r="BW9947" t="str">
            <v>34</v>
          </cell>
        </row>
        <row r="9948">
          <cell r="F9948" t="str">
            <v>IMB/51055/X/01SD</v>
          </cell>
          <cell r="Q9948">
            <v>1</v>
          </cell>
          <cell r="AQ9948" t="str">
            <v>CRJ ST</v>
          </cell>
          <cell r="AW9948">
            <v>2016</v>
          </cell>
          <cell r="AX9948" t="str">
            <v>27</v>
          </cell>
          <cell r="BB9948" t="str">
            <v>CRJ ST</v>
          </cell>
          <cell r="BE9948" t="str">
            <v>27</v>
          </cell>
          <cell r="BF9948" t="str">
            <v>2016-S27</v>
          </cell>
          <cell r="BS9948" t="str">
            <v>Mathissart K</v>
          </cell>
          <cell r="BW9948" t="str">
            <v>34</v>
          </cell>
        </row>
        <row r="9949">
          <cell r="F9949" t="str">
            <v>IMB/51055/X/01SE</v>
          </cell>
          <cell r="Q9949">
            <v>1</v>
          </cell>
          <cell r="AQ9949" t="str">
            <v>CRJ ST</v>
          </cell>
          <cell r="AW9949">
            <v>2016</v>
          </cell>
          <cell r="AX9949" t="str">
            <v>27</v>
          </cell>
          <cell r="BB9949" t="str">
            <v>CRJ ST</v>
          </cell>
          <cell r="BE9949" t="str">
            <v>27</v>
          </cell>
          <cell r="BF9949" t="str">
            <v>2016-S27</v>
          </cell>
          <cell r="BS9949" t="str">
            <v>Mathissart K</v>
          </cell>
          <cell r="BW9949" t="str">
            <v>34</v>
          </cell>
        </row>
        <row r="9950">
          <cell r="F9950" t="str">
            <v>IMB/51055/X/00XS</v>
          </cell>
          <cell r="Q9950">
            <v>3</v>
          </cell>
          <cell r="AQ9950" t="str">
            <v>CRJ ST</v>
          </cell>
          <cell r="AW9950">
            <v>2016</v>
          </cell>
          <cell r="AX9950" t="str">
            <v>25</v>
          </cell>
          <cell r="BB9950" t="str">
            <v>CRJ ST</v>
          </cell>
          <cell r="BE9950" t="str">
            <v>25</v>
          </cell>
          <cell r="BF9950" t="str">
            <v>2016-S25</v>
          </cell>
          <cell r="BS9950" t="str">
            <v>Canipel A</v>
          </cell>
          <cell r="BW9950" t="str">
            <v>29</v>
          </cell>
        </row>
        <row r="9951">
          <cell r="F9951" t="str">
            <v>IMB/51055/X/00XD</v>
          </cell>
          <cell r="Q9951">
            <v>4</v>
          </cell>
          <cell r="AQ9951" t="str">
            <v>CRJ ST</v>
          </cell>
          <cell r="AW9951">
            <v>2016</v>
          </cell>
          <cell r="AX9951" t="str">
            <v>25</v>
          </cell>
          <cell r="BB9951" t="str">
            <v>CRJ ST</v>
          </cell>
          <cell r="BE9951" t="str">
            <v>25</v>
          </cell>
          <cell r="BF9951" t="str">
            <v>2016-S25</v>
          </cell>
          <cell r="BS9951" t="str">
            <v>Canipel A</v>
          </cell>
          <cell r="BW9951" t="str">
            <v>29</v>
          </cell>
        </row>
        <row r="9952">
          <cell r="F9952" t="str">
            <v>IMB/51055/X/01E5</v>
          </cell>
          <cell r="Q9952">
            <v>11</v>
          </cell>
          <cell r="AQ9952" t="str">
            <v>SETRS ST</v>
          </cell>
          <cell r="AW9952">
            <v>2017</v>
          </cell>
          <cell r="AX9952" t="str">
            <v>02</v>
          </cell>
          <cell r="BB9952" t="str">
            <v>3ID2PLUS ST</v>
          </cell>
          <cell r="BE9952" t="str">
            <v>07</v>
          </cell>
          <cell r="BF9952" t="str">
            <v>2017-S07</v>
          </cell>
          <cell r="BS9952" t="str">
            <v>3ID2PLUS ST</v>
          </cell>
          <cell r="BW9952" t="str">
            <v>07</v>
          </cell>
        </row>
        <row r="9953">
          <cell r="F9953" t="str">
            <v>IMB/51055/X/01E6</v>
          </cell>
          <cell r="Q9953">
            <v>12</v>
          </cell>
          <cell r="AQ9953" t="str">
            <v>SETRS ST</v>
          </cell>
          <cell r="AW9953">
            <v>2017</v>
          </cell>
          <cell r="AX9953" t="str">
            <v>02</v>
          </cell>
          <cell r="BB9953" t="str">
            <v>3ID2PLUS ST</v>
          </cell>
          <cell r="BE9953" t="str">
            <v>07</v>
          </cell>
          <cell r="BF9953" t="str">
            <v>2017-S07</v>
          </cell>
          <cell r="BS9953" t="str">
            <v>3ID2PLUS ST</v>
          </cell>
          <cell r="BW9953" t="str">
            <v>07</v>
          </cell>
        </row>
        <row r="9954">
          <cell r="F9954" t="str">
            <v>IMB/51055/X/01E7</v>
          </cell>
          <cell r="Q9954">
            <v>9</v>
          </cell>
          <cell r="AQ9954" t="str">
            <v>Annulé</v>
          </cell>
          <cell r="AW9954" t="str">
            <v/>
          </cell>
          <cell r="AX9954" t="str">
            <v/>
          </cell>
          <cell r="BB9954" t="str">
            <v>Annulé</v>
          </cell>
          <cell r="BE9954" t="str">
            <v/>
          </cell>
          <cell r="BF9954" t="str">
            <v/>
          </cell>
          <cell r="BS9954" t="str">
            <v>Annulé</v>
          </cell>
          <cell r="BW9954" t="str">
            <v/>
          </cell>
        </row>
        <row r="9955">
          <cell r="F9955" t="str">
            <v>IMB/51055/X/00D2</v>
          </cell>
          <cell r="Q9955">
            <v>5</v>
          </cell>
          <cell r="AQ9955" t="str">
            <v>CRJ ST</v>
          </cell>
          <cell r="AW9955">
            <v>2016</v>
          </cell>
          <cell r="AX9955" t="str">
            <v>29</v>
          </cell>
          <cell r="BB9955" t="str">
            <v>CRJ ST</v>
          </cell>
          <cell r="BE9955" t="str">
            <v>29</v>
          </cell>
          <cell r="BF9955" t="str">
            <v>2016-S29</v>
          </cell>
          <cell r="BS9955" t="str">
            <v>Mathissart K</v>
          </cell>
          <cell r="BW9955" t="str">
            <v>33</v>
          </cell>
        </row>
        <row r="9956">
          <cell r="F9956" t="str">
            <v>IMB/51055/X/01S8</v>
          </cell>
          <cell r="Q9956">
            <v>5</v>
          </cell>
          <cell r="AQ9956" t="str">
            <v>CRJ ST</v>
          </cell>
          <cell r="AW9956">
            <v>2016</v>
          </cell>
          <cell r="AX9956" t="str">
            <v>23</v>
          </cell>
          <cell r="BB9956" t="str">
            <v>CRJ ST</v>
          </cell>
          <cell r="BE9956" t="str">
            <v>23</v>
          </cell>
          <cell r="BF9956" t="str">
            <v>2016-S23</v>
          </cell>
          <cell r="BS9956" t="str">
            <v>Grosselin P</v>
          </cell>
          <cell r="BW9956" t="str">
            <v>25</v>
          </cell>
        </row>
        <row r="9957">
          <cell r="F9957" t="str">
            <v>IMB/51055/X/015Y</v>
          </cell>
          <cell r="Q9957">
            <v>5</v>
          </cell>
          <cell r="AQ9957" t="str">
            <v>CRJ ST</v>
          </cell>
          <cell r="AW9957">
            <v>2016</v>
          </cell>
          <cell r="AX9957" t="str">
            <v>23</v>
          </cell>
          <cell r="BB9957" t="str">
            <v>CRJ ST</v>
          </cell>
          <cell r="BE9957" t="str">
            <v>23</v>
          </cell>
          <cell r="BF9957" t="str">
            <v>2016-S23</v>
          </cell>
          <cell r="BS9957" t="str">
            <v>Grosselin P</v>
          </cell>
          <cell r="BW9957" t="str">
            <v>25</v>
          </cell>
        </row>
        <row r="9958">
          <cell r="F9958" t="str">
            <v>IMB/51055/X/017V</v>
          </cell>
          <cell r="Q9958">
            <v>5</v>
          </cell>
          <cell r="AQ9958" t="str">
            <v>CRJ ST</v>
          </cell>
          <cell r="AW9958">
            <v>2016</v>
          </cell>
          <cell r="AX9958" t="str">
            <v>23</v>
          </cell>
          <cell r="BB9958" t="str">
            <v>CRJ ST</v>
          </cell>
          <cell r="BE9958" t="str">
            <v>23</v>
          </cell>
          <cell r="BF9958" t="str">
            <v>2016-S23</v>
          </cell>
          <cell r="BS9958" t="str">
            <v>Grosselin P</v>
          </cell>
          <cell r="BW9958" t="str">
            <v>25</v>
          </cell>
        </row>
        <row r="9959">
          <cell r="F9959" t="str">
            <v>IMB/51055/X/019A</v>
          </cell>
          <cell r="Q9959">
            <v>5</v>
          </cell>
          <cell r="AQ9959" t="str">
            <v>CRJ ST</v>
          </cell>
          <cell r="AW9959">
            <v>2016</v>
          </cell>
          <cell r="AX9959" t="str">
            <v>23</v>
          </cell>
          <cell r="BB9959" t="str">
            <v>CRJ ST</v>
          </cell>
          <cell r="BE9959" t="str">
            <v>23</v>
          </cell>
          <cell r="BF9959" t="str">
            <v>2016-S23</v>
          </cell>
          <cell r="BS9959" t="str">
            <v>Grosselin P</v>
          </cell>
          <cell r="BW9959" t="str">
            <v>25</v>
          </cell>
        </row>
        <row r="9960">
          <cell r="F9960" t="str">
            <v>IMB/51055/X/016E</v>
          </cell>
          <cell r="Q9960">
            <v>5</v>
          </cell>
          <cell r="AQ9960" t="str">
            <v>CRJ ST</v>
          </cell>
          <cell r="AW9960">
            <v>2016</v>
          </cell>
          <cell r="AX9960" t="str">
            <v>23</v>
          </cell>
          <cell r="BB9960" t="str">
            <v>CRJ ST</v>
          </cell>
          <cell r="BE9960" t="str">
            <v>23</v>
          </cell>
          <cell r="BF9960" t="str">
            <v>2016-S23</v>
          </cell>
          <cell r="BS9960" t="str">
            <v>Grosselin P</v>
          </cell>
          <cell r="BW9960" t="str">
            <v>25</v>
          </cell>
        </row>
        <row r="9961">
          <cell r="F9961" t="str">
            <v>IMB/51055/X/017W</v>
          </cell>
          <cell r="Q9961">
            <v>5</v>
          </cell>
          <cell r="AQ9961" t="str">
            <v>CRJ ST</v>
          </cell>
          <cell r="AW9961">
            <v>2016</v>
          </cell>
          <cell r="AX9961" t="str">
            <v>23</v>
          </cell>
          <cell r="BB9961" t="str">
            <v>CRJ ST</v>
          </cell>
          <cell r="BE9961" t="str">
            <v>23</v>
          </cell>
          <cell r="BF9961" t="str">
            <v>2016-S23</v>
          </cell>
          <cell r="BS9961" t="str">
            <v>Grosselin P</v>
          </cell>
          <cell r="BW9961" t="str">
            <v>25</v>
          </cell>
        </row>
        <row r="9962">
          <cell r="F9962" t="str">
            <v>IMB/51055/X/00Z2</v>
          </cell>
          <cell r="Q9962">
            <v>3</v>
          </cell>
          <cell r="AQ9962" t="str">
            <v>CRJ ST</v>
          </cell>
          <cell r="AW9962">
            <v>2016</v>
          </cell>
          <cell r="AX9962" t="str">
            <v>25</v>
          </cell>
          <cell r="BB9962" t="str">
            <v>CRJ ST</v>
          </cell>
          <cell r="BE9962" t="str">
            <v>25</v>
          </cell>
          <cell r="BF9962" t="str">
            <v>2016-S25</v>
          </cell>
          <cell r="BS9962" t="str">
            <v>Canipel A</v>
          </cell>
          <cell r="BW9962" t="str">
            <v>29</v>
          </cell>
        </row>
        <row r="9963">
          <cell r="F9963" t="str">
            <v>IMB/51055/X/00V7</v>
          </cell>
          <cell r="Q9963">
            <v>3</v>
          </cell>
          <cell r="AQ9963" t="str">
            <v>CRJ ST</v>
          </cell>
          <cell r="AW9963">
            <v>2016</v>
          </cell>
          <cell r="AX9963" t="str">
            <v>25</v>
          </cell>
          <cell r="BB9963" t="str">
            <v>CRJ ST</v>
          </cell>
          <cell r="BE9963" t="str">
            <v>25</v>
          </cell>
          <cell r="BF9963" t="str">
            <v>2016-S25</v>
          </cell>
          <cell r="BS9963" t="str">
            <v>Canipel A</v>
          </cell>
          <cell r="BW9963" t="str">
            <v>29</v>
          </cell>
        </row>
        <row r="9964">
          <cell r="F9964" t="str">
            <v>IMB/51454/C/OXL8</v>
          </cell>
          <cell r="Q9964">
            <v>1</v>
          </cell>
          <cell r="AQ9964" t="str">
            <v>Klein H</v>
          </cell>
          <cell r="AW9964">
            <v>2016</v>
          </cell>
          <cell r="AX9964" t="str">
            <v>50</v>
          </cell>
          <cell r="BB9964" t="str">
            <v>BE OPTIK ST</v>
          </cell>
          <cell r="BE9964" t="str">
            <v>39</v>
          </cell>
          <cell r="BF9964" t="str">
            <v>2016-S39</v>
          </cell>
          <cell r="BS9964" t="str">
            <v>BE OPTIK ST</v>
          </cell>
          <cell r="BW9964" t="str">
            <v>39</v>
          </cell>
        </row>
        <row r="9965">
          <cell r="F9965" t="str">
            <v>IMB/51454/X/0387</v>
          </cell>
          <cell r="Q9965">
            <v>5</v>
          </cell>
          <cell r="AQ9965" t="str">
            <v>Klein H</v>
          </cell>
          <cell r="AW9965">
            <v>2016</v>
          </cell>
          <cell r="AX9965" t="str">
            <v>50</v>
          </cell>
          <cell r="BB9965" t="str">
            <v>BE OPTIK ST</v>
          </cell>
          <cell r="BE9965" t="str">
            <v>39</v>
          </cell>
          <cell r="BF9965" t="str">
            <v>2016-S39</v>
          </cell>
          <cell r="BS9965" t="str">
            <v>BE OPTIK ST</v>
          </cell>
          <cell r="BW9965" t="str">
            <v>39</v>
          </cell>
        </row>
        <row r="9966">
          <cell r="F9966" t="str">
            <v>IMB/51454/C/OT1Q</v>
          </cell>
          <cell r="Q9966">
            <v>8</v>
          </cell>
          <cell r="AQ9966" t="str">
            <v>CRJ ST</v>
          </cell>
          <cell r="AW9966">
            <v>2016</v>
          </cell>
          <cell r="AX9966" t="str">
            <v>26</v>
          </cell>
          <cell r="BB9966" t="str">
            <v>CRJ ST</v>
          </cell>
          <cell r="BE9966" t="str">
            <v>26</v>
          </cell>
          <cell r="BF9966" t="str">
            <v>2016-S26</v>
          </cell>
          <cell r="BS9966" t="str">
            <v>Grosselin P</v>
          </cell>
          <cell r="BW9966" t="str">
            <v>26</v>
          </cell>
        </row>
        <row r="9967">
          <cell r="F9967" t="str">
            <v>IMB/51454/S/OTPD</v>
          </cell>
          <cell r="Q9967">
            <v>6</v>
          </cell>
          <cell r="AQ9967" t="str">
            <v>Annulé</v>
          </cell>
          <cell r="AW9967" t="str">
            <v/>
          </cell>
          <cell r="AX9967" t="str">
            <v/>
          </cell>
          <cell r="BB9967" t="str">
            <v>Annulé</v>
          </cell>
          <cell r="BE9967" t="str">
            <v/>
          </cell>
          <cell r="BF9967" t="str">
            <v/>
          </cell>
          <cell r="BS9967" t="str">
            <v>Annulé</v>
          </cell>
          <cell r="BW9967" t="str">
            <v/>
          </cell>
        </row>
        <row r="9968">
          <cell r="F9968" t="str">
            <v>IMB/51454/C/ONAU</v>
          </cell>
          <cell r="Q9968">
            <v>4</v>
          </cell>
          <cell r="AQ9968" t="str">
            <v>CRJ ST</v>
          </cell>
          <cell r="AW9968">
            <v>2016</v>
          </cell>
          <cell r="AX9968" t="str">
            <v>25</v>
          </cell>
          <cell r="BB9968" t="str">
            <v>CRJ ST</v>
          </cell>
          <cell r="BE9968" t="str">
            <v>25</v>
          </cell>
          <cell r="BF9968" t="str">
            <v>2016-S25</v>
          </cell>
          <cell r="BS9968" t="str">
            <v>BE OPTIK ST</v>
          </cell>
          <cell r="BW9968" t="str">
            <v>41</v>
          </cell>
        </row>
        <row r="9969">
          <cell r="F9969" t="str">
            <v>IMB/51454/C/OUJY</v>
          </cell>
          <cell r="Q9969">
            <v>4</v>
          </cell>
          <cell r="AQ9969" t="str">
            <v>CRJ ST</v>
          </cell>
          <cell r="AW9969">
            <v>2016</v>
          </cell>
          <cell r="AX9969" t="str">
            <v>29</v>
          </cell>
          <cell r="BB9969" t="str">
            <v>CRJ ST</v>
          </cell>
          <cell r="BE9969" t="str">
            <v>29</v>
          </cell>
          <cell r="BF9969" t="str">
            <v>2016-S29</v>
          </cell>
          <cell r="BS9969" t="str">
            <v>BE OPTIK ST</v>
          </cell>
          <cell r="BW9969" t="str">
            <v>02</v>
          </cell>
        </row>
        <row r="9970">
          <cell r="F9970" t="str">
            <v>IMB/51454/C/OQRM</v>
          </cell>
          <cell r="Q9970">
            <v>8</v>
          </cell>
          <cell r="AQ9970" t="str">
            <v>CRJ ST</v>
          </cell>
          <cell r="AW9970">
            <v>2016</v>
          </cell>
          <cell r="AX9970" t="str">
            <v>25</v>
          </cell>
          <cell r="BB9970" t="str">
            <v>CRJ ST</v>
          </cell>
          <cell r="BE9970" t="str">
            <v>25</v>
          </cell>
          <cell r="BF9970" t="str">
            <v>2016-S25</v>
          </cell>
          <cell r="BS9970" t="str">
            <v>Grosselin P</v>
          </cell>
          <cell r="BW9970" t="str">
            <v>25</v>
          </cell>
        </row>
        <row r="9971">
          <cell r="F9971" t="str">
            <v>IMB/51454/C/ORII</v>
          </cell>
          <cell r="Q9971">
            <v>4</v>
          </cell>
          <cell r="AQ9971" t="str">
            <v>CRJ ST</v>
          </cell>
          <cell r="AW9971">
            <v>2016</v>
          </cell>
          <cell r="AX9971" t="str">
            <v>27</v>
          </cell>
          <cell r="BB9971" t="str">
            <v>CRJ ST</v>
          </cell>
          <cell r="BE9971" t="str">
            <v>27</v>
          </cell>
          <cell r="BF9971" t="str">
            <v>2016-S27</v>
          </cell>
          <cell r="BS9971" t="str">
            <v>BE OPTIK ST</v>
          </cell>
          <cell r="BW9971" t="str">
            <v>45</v>
          </cell>
        </row>
        <row r="9972">
          <cell r="F9972" t="str">
            <v>IMB/51454/C/OR6D</v>
          </cell>
          <cell r="Q9972">
            <v>3</v>
          </cell>
          <cell r="AQ9972" t="str">
            <v>CRJ ST</v>
          </cell>
          <cell r="AW9972">
            <v>2016</v>
          </cell>
          <cell r="AX9972" t="str">
            <v>25</v>
          </cell>
          <cell r="BB9972" t="str">
            <v>CRJ ST</v>
          </cell>
          <cell r="BE9972" t="str">
            <v>25</v>
          </cell>
          <cell r="BF9972" t="str">
            <v>2016-S25</v>
          </cell>
          <cell r="BS9972" t="str">
            <v>Canipel A</v>
          </cell>
          <cell r="BW9972" t="str">
            <v>29</v>
          </cell>
        </row>
        <row r="9973">
          <cell r="F9973" t="str">
            <v>IMB/51454/C/OQO9</v>
          </cell>
          <cell r="Q9973">
            <v>2</v>
          </cell>
          <cell r="AQ9973" t="str">
            <v>CRJ ST</v>
          </cell>
          <cell r="AW9973">
            <v>2016</v>
          </cell>
          <cell r="AX9973" t="str">
            <v>27</v>
          </cell>
          <cell r="BB9973" t="str">
            <v>CRJ ST</v>
          </cell>
          <cell r="BE9973" t="str">
            <v>27</v>
          </cell>
          <cell r="BF9973" t="str">
            <v>2016-S27</v>
          </cell>
          <cell r="BS9973" t="str">
            <v>Canipel A</v>
          </cell>
          <cell r="BW9973" t="str">
            <v>29</v>
          </cell>
        </row>
        <row r="9974">
          <cell r="F9974" t="str">
            <v>IMB/51454/C/OQPZ</v>
          </cell>
          <cell r="Q9974">
            <v>2</v>
          </cell>
          <cell r="AQ9974" t="str">
            <v>CRJ ST</v>
          </cell>
          <cell r="AW9974">
            <v>2016</v>
          </cell>
          <cell r="AX9974" t="str">
            <v>27</v>
          </cell>
          <cell r="BB9974" t="str">
            <v>CRJ ST</v>
          </cell>
          <cell r="BE9974" t="str">
            <v>27</v>
          </cell>
          <cell r="BF9974" t="str">
            <v>2016-S27</v>
          </cell>
          <cell r="BS9974" t="str">
            <v>Canipel A</v>
          </cell>
          <cell r="BW9974" t="str">
            <v>29</v>
          </cell>
        </row>
        <row r="9975">
          <cell r="F9975" t="str">
            <v>IMB/51454/C/OL2J</v>
          </cell>
          <cell r="Q9975">
            <v>5</v>
          </cell>
          <cell r="AQ9975" t="str">
            <v>CRJ ST</v>
          </cell>
          <cell r="AW9975">
            <v>2016</v>
          </cell>
          <cell r="AX9975" t="str">
            <v>25</v>
          </cell>
          <cell r="BB9975" t="str">
            <v>CRJ ST</v>
          </cell>
          <cell r="BE9975" t="str">
            <v>25</v>
          </cell>
          <cell r="BF9975" t="str">
            <v>2016-S25</v>
          </cell>
          <cell r="BS9975" t="str">
            <v>BE OPTIK ST</v>
          </cell>
          <cell r="BW9975" t="str">
            <v>39</v>
          </cell>
        </row>
        <row r="9976">
          <cell r="F9976" t="str">
            <v>IMB/51454/C/ONXW</v>
          </cell>
          <cell r="Q9976">
            <v>6</v>
          </cell>
          <cell r="AQ9976" t="str">
            <v>CRJ ST</v>
          </cell>
          <cell r="AW9976">
            <v>2016</v>
          </cell>
          <cell r="AX9976" t="str">
            <v>27</v>
          </cell>
          <cell r="BB9976" t="str">
            <v>CRJ ST</v>
          </cell>
          <cell r="BE9976" t="str">
            <v>27</v>
          </cell>
          <cell r="BF9976" t="str">
            <v>2016-S27</v>
          </cell>
          <cell r="BS9976" t="str">
            <v>BE OPTIK ST</v>
          </cell>
          <cell r="BW9976" t="str">
            <v>39</v>
          </cell>
        </row>
        <row r="9977">
          <cell r="F9977" t="str">
            <v>IMB/51454/C/OO66</v>
          </cell>
          <cell r="Q9977">
            <v>4</v>
          </cell>
          <cell r="AQ9977" t="str">
            <v>CRJ ST</v>
          </cell>
          <cell r="AW9977">
            <v>2016</v>
          </cell>
          <cell r="AX9977" t="str">
            <v>27</v>
          </cell>
          <cell r="BB9977" t="str">
            <v>CRJ ST</v>
          </cell>
          <cell r="BE9977" t="str">
            <v>27</v>
          </cell>
          <cell r="BF9977" t="str">
            <v>2016-S27</v>
          </cell>
          <cell r="BS9977" t="str">
            <v>BE OPTIK ST</v>
          </cell>
          <cell r="BW9977" t="str">
            <v>39</v>
          </cell>
        </row>
        <row r="9978">
          <cell r="F9978" t="str">
            <v>IMB/51454/C/XXX1</v>
          </cell>
          <cell r="Q9978">
            <v>5</v>
          </cell>
          <cell r="AQ9978" t="str">
            <v>CRJ ST</v>
          </cell>
          <cell r="AW9978">
            <v>2016</v>
          </cell>
          <cell r="AX9978" t="str">
            <v>27</v>
          </cell>
          <cell r="BB9978" t="str">
            <v>CRJ ST</v>
          </cell>
          <cell r="BE9978" t="str">
            <v>27</v>
          </cell>
          <cell r="BF9978" t="str">
            <v>2016-S27</v>
          </cell>
          <cell r="BS9978" t="str">
            <v>BE OPTIK ST</v>
          </cell>
          <cell r="BW9978" t="str">
            <v/>
          </cell>
        </row>
        <row r="9979">
          <cell r="F9979" t="str">
            <v>IMB/51454/C/00CF</v>
          </cell>
          <cell r="Q9979">
            <v>1</v>
          </cell>
          <cell r="AQ9979" t="str">
            <v>CRJ ST</v>
          </cell>
          <cell r="AW9979">
            <v>2016</v>
          </cell>
          <cell r="AX9979" t="str">
            <v>27</v>
          </cell>
          <cell r="BB9979" t="str">
            <v>CRJ ST</v>
          </cell>
          <cell r="BE9979" t="str">
            <v>27</v>
          </cell>
          <cell r="BF9979" t="str">
            <v>2016-S27</v>
          </cell>
          <cell r="BS9979" t="str">
            <v>A affecter</v>
          </cell>
          <cell r="BW9979" t="str">
            <v/>
          </cell>
        </row>
        <row r="9980">
          <cell r="F9980" t="str">
            <v>IMB/51454/C/OP4E</v>
          </cell>
          <cell r="Q9980">
            <v>6</v>
          </cell>
          <cell r="AQ9980" t="str">
            <v>CRJ ST</v>
          </cell>
          <cell r="AW9980">
            <v>2016</v>
          </cell>
          <cell r="AX9980" t="str">
            <v>26</v>
          </cell>
          <cell r="BB9980" t="str">
            <v>CRJ ST</v>
          </cell>
          <cell r="BE9980" t="str">
            <v>26</v>
          </cell>
          <cell r="BF9980" t="str">
            <v>2016-S26</v>
          </cell>
          <cell r="BS9980" t="str">
            <v>BE OPTIK ST</v>
          </cell>
          <cell r="BW9980" t="str">
            <v>39</v>
          </cell>
        </row>
        <row r="9981">
          <cell r="F9981" t="str">
            <v>IMB/51454/C/OPJ4</v>
          </cell>
          <cell r="Q9981">
            <v>5</v>
          </cell>
          <cell r="AQ9981" t="str">
            <v>CRJ ST</v>
          </cell>
          <cell r="AW9981">
            <v>2016</v>
          </cell>
          <cell r="AX9981" t="str">
            <v>25</v>
          </cell>
          <cell r="BB9981" t="str">
            <v>CRJ ST</v>
          </cell>
          <cell r="BE9981" t="str">
            <v>25</v>
          </cell>
          <cell r="BF9981" t="str">
            <v>2016-S25</v>
          </cell>
          <cell r="BS9981" t="str">
            <v>BE OPTIK ST</v>
          </cell>
          <cell r="BW9981" t="str">
            <v>45</v>
          </cell>
        </row>
        <row r="9982">
          <cell r="F9982" t="str">
            <v>IMB/51454/C/ORE6</v>
          </cell>
          <cell r="Q9982">
            <v>5</v>
          </cell>
          <cell r="AQ9982" t="str">
            <v>CRJ ST</v>
          </cell>
          <cell r="AW9982">
            <v>2016</v>
          </cell>
          <cell r="AX9982" t="str">
            <v>29</v>
          </cell>
          <cell r="BB9982" t="str">
            <v>CRJ ST</v>
          </cell>
          <cell r="BE9982" t="str">
            <v>29</v>
          </cell>
          <cell r="BF9982" t="str">
            <v>2016-S29</v>
          </cell>
          <cell r="BS9982" t="str">
            <v>BE OPTIK ST</v>
          </cell>
          <cell r="BW9982" t="str">
            <v/>
          </cell>
        </row>
        <row r="9983">
          <cell r="F9983" t="str">
            <v>IMB/51454/C/OQ93</v>
          </cell>
          <cell r="Q9983">
            <v>5</v>
          </cell>
          <cell r="AQ9983" t="str">
            <v>CRJ ST</v>
          </cell>
          <cell r="AW9983">
            <v>2016</v>
          </cell>
          <cell r="AX9983" t="str">
            <v>26</v>
          </cell>
          <cell r="BB9983" t="str">
            <v>CRJ ST</v>
          </cell>
          <cell r="BE9983" t="str">
            <v>26</v>
          </cell>
          <cell r="BF9983" t="str">
            <v>2016-S26</v>
          </cell>
          <cell r="BS9983" t="str">
            <v>BE OPTIK ST</v>
          </cell>
          <cell r="BW9983" t="str">
            <v>45</v>
          </cell>
        </row>
        <row r="9984">
          <cell r="F9984" t="str">
            <v>IMB/51454/C/OLDI</v>
          </cell>
          <cell r="Q9984">
            <v>4</v>
          </cell>
          <cell r="AQ9984" t="str">
            <v>CRJ ST</v>
          </cell>
          <cell r="AW9984">
            <v>2016</v>
          </cell>
          <cell r="AX9984" t="str">
            <v>25</v>
          </cell>
          <cell r="BB9984" t="str">
            <v>CRJ ST</v>
          </cell>
          <cell r="BE9984" t="str">
            <v>25</v>
          </cell>
          <cell r="BF9984" t="str">
            <v>2016-S25</v>
          </cell>
          <cell r="BS9984" t="str">
            <v>BE OPTIK ST</v>
          </cell>
          <cell r="BW9984" t="str">
            <v>39</v>
          </cell>
        </row>
        <row r="9985">
          <cell r="F9985" t="str">
            <v>IMB/51454/X/00V5</v>
          </cell>
          <cell r="Q9985">
            <v>9</v>
          </cell>
          <cell r="AQ9985" t="str">
            <v>CRJ ST</v>
          </cell>
          <cell r="AW9985">
            <v>2016</v>
          </cell>
          <cell r="AX9985" t="str">
            <v>27</v>
          </cell>
          <cell r="BB9985" t="str">
            <v>CRJ ST</v>
          </cell>
          <cell r="BE9985" t="str">
            <v>27</v>
          </cell>
          <cell r="BF9985" t="str">
            <v>2016-S27</v>
          </cell>
          <cell r="BS9985" t="str">
            <v>BE OPTIK ST</v>
          </cell>
          <cell r="BW9985" t="str">
            <v>45</v>
          </cell>
        </row>
        <row r="9986">
          <cell r="F9986" t="str">
            <v>IMB/51454/C/OSIG</v>
          </cell>
          <cell r="Q9986">
            <v>4</v>
          </cell>
          <cell r="AQ9986" t="str">
            <v>SETRS ST</v>
          </cell>
          <cell r="AW9986" t="str">
            <v/>
          </cell>
          <cell r="AX9986" t="str">
            <v/>
          </cell>
          <cell r="BE9986" t="str">
            <v/>
          </cell>
          <cell r="BF9986" t="str">
            <v/>
          </cell>
          <cell r="BW9986" t="str">
            <v/>
          </cell>
        </row>
        <row r="9987">
          <cell r="F9987" t="str">
            <v>IMB/51454/X/01E1</v>
          </cell>
          <cell r="Q9987">
            <v>1</v>
          </cell>
          <cell r="AQ9987" t="str">
            <v>CRJ ST</v>
          </cell>
          <cell r="AW9987">
            <v>2016</v>
          </cell>
          <cell r="AX9987" t="str">
            <v>25</v>
          </cell>
          <cell r="BB9987" t="str">
            <v>CRJ ST</v>
          </cell>
          <cell r="BE9987" t="str">
            <v>25</v>
          </cell>
          <cell r="BF9987" t="str">
            <v>2016-S25</v>
          </cell>
          <cell r="BS9987" t="str">
            <v>Canipel A</v>
          </cell>
          <cell r="BW9987" t="str">
            <v>29</v>
          </cell>
        </row>
        <row r="9988">
          <cell r="F9988" t="str">
            <v>IMB/51454/C/OBBX</v>
          </cell>
          <cell r="Q9988">
            <v>15</v>
          </cell>
          <cell r="AQ9988" t="str">
            <v>CRJ ST</v>
          </cell>
          <cell r="AW9988">
            <v>2016</v>
          </cell>
          <cell r="AX9988" t="str">
            <v>26</v>
          </cell>
          <cell r="BB9988" t="str">
            <v>CRJ ST</v>
          </cell>
          <cell r="BE9988" t="str">
            <v>26</v>
          </cell>
          <cell r="BF9988" t="str">
            <v>2016-S26</v>
          </cell>
          <cell r="BS9988" t="str">
            <v>Grosselin P</v>
          </cell>
          <cell r="BW9988" t="str">
            <v>26</v>
          </cell>
        </row>
        <row r="9989">
          <cell r="F9989" t="str">
            <v>IMB/51454/C/OBD7</v>
          </cell>
          <cell r="Q9989">
            <v>16</v>
          </cell>
          <cell r="AQ9989" t="str">
            <v>CRJ ST</v>
          </cell>
          <cell r="AW9989">
            <v>2016</v>
          </cell>
          <cell r="AX9989" t="str">
            <v>26</v>
          </cell>
          <cell r="BB9989" t="str">
            <v>CRJ ST</v>
          </cell>
          <cell r="BE9989" t="str">
            <v>26</v>
          </cell>
          <cell r="BF9989" t="str">
            <v>2016-S26</v>
          </cell>
          <cell r="BS9989" t="str">
            <v>Grosselin P</v>
          </cell>
          <cell r="BW9989" t="str">
            <v>26</v>
          </cell>
        </row>
        <row r="9990">
          <cell r="F9990" t="str">
            <v>IMB/51454/C/OS15</v>
          </cell>
          <cell r="Q9990">
            <v>11</v>
          </cell>
          <cell r="AQ9990" t="str">
            <v>CRJ ST</v>
          </cell>
          <cell r="AW9990">
            <v>2016</v>
          </cell>
          <cell r="AX9990" t="str">
            <v>27</v>
          </cell>
          <cell r="BB9990" t="str">
            <v>CRJ ST</v>
          </cell>
          <cell r="BE9990" t="str">
            <v>27</v>
          </cell>
          <cell r="BF9990" t="str">
            <v>2016-S27</v>
          </cell>
          <cell r="BS9990" t="str">
            <v>Canipel A</v>
          </cell>
          <cell r="BW9990" t="str">
            <v>31</v>
          </cell>
        </row>
        <row r="9991">
          <cell r="F9991" t="str">
            <v>IMB/51454/C/OTDV</v>
          </cell>
          <cell r="Q9991">
            <v>6</v>
          </cell>
          <cell r="AQ9991" t="str">
            <v>CRJ ST</v>
          </cell>
          <cell r="AW9991">
            <v>2016</v>
          </cell>
          <cell r="AX9991" t="str">
            <v>29</v>
          </cell>
          <cell r="BB9991" t="str">
            <v>CRJ ST</v>
          </cell>
          <cell r="BE9991" t="str">
            <v>29</v>
          </cell>
          <cell r="BF9991" t="str">
            <v>2016-S29</v>
          </cell>
          <cell r="BS9991" t="str">
            <v>BE OPTIK ST</v>
          </cell>
          <cell r="BW9991" t="str">
            <v>45</v>
          </cell>
        </row>
        <row r="9992">
          <cell r="F9992" t="str">
            <v>IMB/51454/C/OBC9</v>
          </cell>
          <cell r="Q9992">
            <v>15</v>
          </cell>
          <cell r="AQ9992" t="str">
            <v>CRJ ST</v>
          </cell>
          <cell r="AW9992">
            <v>2016</v>
          </cell>
          <cell r="AX9992" t="str">
            <v>30</v>
          </cell>
          <cell r="BB9992" t="str">
            <v>CRJ ST</v>
          </cell>
          <cell r="BE9992" t="str">
            <v>30</v>
          </cell>
          <cell r="BF9992" t="str">
            <v>2016-S30</v>
          </cell>
          <cell r="BS9992" t="str">
            <v>Canipel A</v>
          </cell>
          <cell r="BW9992" t="str">
            <v>31</v>
          </cell>
        </row>
        <row r="9993">
          <cell r="F9993" t="str">
            <v>IMB/51454/C/OBK2</v>
          </cell>
          <cell r="Q9993">
            <v>9</v>
          </cell>
          <cell r="AQ9993" t="str">
            <v>CRJ ST</v>
          </cell>
          <cell r="AW9993">
            <v>2016</v>
          </cell>
          <cell r="AX9993" t="str">
            <v>30</v>
          </cell>
          <cell r="BB9993" t="str">
            <v>CRJ ST</v>
          </cell>
          <cell r="BE9993" t="str">
            <v>30</v>
          </cell>
          <cell r="BF9993" t="str">
            <v>2016-S30</v>
          </cell>
          <cell r="BS9993" t="str">
            <v>Canipel A</v>
          </cell>
          <cell r="BW9993" t="str">
            <v>31</v>
          </cell>
        </row>
        <row r="9994">
          <cell r="F9994" t="str">
            <v>IMB/51454/C/OBMO</v>
          </cell>
          <cell r="Q9994">
            <v>14</v>
          </cell>
          <cell r="AQ9994" t="str">
            <v>CRJ ST</v>
          </cell>
          <cell r="AW9994">
            <v>2016</v>
          </cell>
          <cell r="AX9994" t="str">
            <v>30</v>
          </cell>
          <cell r="BB9994" t="str">
            <v>CRJ ST</v>
          </cell>
          <cell r="BE9994" t="str">
            <v>30</v>
          </cell>
          <cell r="BF9994" t="str">
            <v>2016-S30</v>
          </cell>
          <cell r="BS9994" t="str">
            <v>Canipel A</v>
          </cell>
          <cell r="BW9994" t="str">
            <v>31</v>
          </cell>
        </row>
        <row r="9995">
          <cell r="F9995" t="str">
            <v>IMB/51454/C/OBOH</v>
          </cell>
          <cell r="Q9995">
            <v>16</v>
          </cell>
          <cell r="AQ9995" t="str">
            <v>CRJ ST</v>
          </cell>
          <cell r="AW9995">
            <v>2016</v>
          </cell>
          <cell r="AX9995" t="str">
            <v>30</v>
          </cell>
          <cell r="BB9995" t="str">
            <v>CRJ ST</v>
          </cell>
          <cell r="BE9995" t="str">
            <v>30</v>
          </cell>
          <cell r="BF9995" t="str">
            <v>2016-S30</v>
          </cell>
          <cell r="BS9995" t="str">
            <v>Canipel A</v>
          </cell>
          <cell r="BW9995" t="str">
            <v>31</v>
          </cell>
        </row>
        <row r="9996">
          <cell r="F9996" t="str">
            <v>IMB/51454/C/TORB</v>
          </cell>
          <cell r="Q9996">
            <v>16</v>
          </cell>
          <cell r="AQ9996" t="str">
            <v>CRJ ST</v>
          </cell>
          <cell r="AW9996">
            <v>2016</v>
          </cell>
          <cell r="AX9996" t="str">
            <v>30</v>
          </cell>
          <cell r="BB9996" t="str">
            <v>CRJ ST</v>
          </cell>
          <cell r="BE9996" t="str">
            <v>30</v>
          </cell>
          <cell r="BF9996" t="str">
            <v>2016-S30</v>
          </cell>
          <cell r="BS9996" t="str">
            <v>Canipel A</v>
          </cell>
          <cell r="BW9996" t="str">
            <v>31</v>
          </cell>
        </row>
        <row r="9997">
          <cell r="F9997" t="str">
            <v>IMB/51454/C/OCN7</v>
          </cell>
          <cell r="Q9997">
            <v>28</v>
          </cell>
          <cell r="AQ9997" t="str">
            <v>CRJ ST</v>
          </cell>
          <cell r="AW9997">
            <v>2016</v>
          </cell>
          <cell r="AX9997" t="str">
            <v>26</v>
          </cell>
          <cell r="BB9997" t="str">
            <v>CRJ ST</v>
          </cell>
          <cell r="BE9997" t="str">
            <v>26</v>
          </cell>
          <cell r="BF9997" t="str">
            <v>2016-S26</v>
          </cell>
          <cell r="BS9997" t="str">
            <v>Canipel A</v>
          </cell>
          <cell r="BW9997" t="str">
            <v>28</v>
          </cell>
        </row>
        <row r="9998">
          <cell r="F9998" t="str">
            <v>IMB/51454/C/OYY5</v>
          </cell>
          <cell r="Q9998">
            <v>29</v>
          </cell>
          <cell r="AQ9998" t="str">
            <v>CRJ ST</v>
          </cell>
          <cell r="AW9998">
            <v>2016</v>
          </cell>
          <cell r="AX9998" t="str">
            <v>26</v>
          </cell>
          <cell r="BB9998" t="str">
            <v>CRJ ST</v>
          </cell>
          <cell r="BE9998" t="str">
            <v>26</v>
          </cell>
          <cell r="BF9998" t="str">
            <v>2016-S26</v>
          </cell>
          <cell r="BS9998" t="str">
            <v>Canipel A</v>
          </cell>
          <cell r="BW9998" t="str">
            <v>28</v>
          </cell>
        </row>
        <row r="9999">
          <cell r="F9999" t="str">
            <v>IMB/51454/C/OCMT</v>
          </cell>
          <cell r="Q9999">
            <v>1</v>
          </cell>
          <cell r="AQ9999" t="str">
            <v>CRJ ST</v>
          </cell>
          <cell r="AW9999">
            <v>2016</v>
          </cell>
          <cell r="AX9999" t="str">
            <v>26</v>
          </cell>
          <cell r="BB9999" t="str">
            <v>CRJ ST</v>
          </cell>
          <cell r="BE9999" t="str">
            <v>26</v>
          </cell>
          <cell r="BF9999" t="str">
            <v>2016-S26</v>
          </cell>
          <cell r="BS9999" t="str">
            <v>Canipel A</v>
          </cell>
          <cell r="BW9999" t="str">
            <v>28</v>
          </cell>
        </row>
        <row r="10000">
          <cell r="F10000" t="str">
            <v>IMB/51454/X/</v>
          </cell>
          <cell r="Q10000">
            <v>1</v>
          </cell>
          <cell r="AQ10000" t="str">
            <v>CRJ ST</v>
          </cell>
          <cell r="AW10000">
            <v>2016</v>
          </cell>
          <cell r="AX10000" t="str">
            <v>26</v>
          </cell>
          <cell r="BB10000" t="str">
            <v>CRJ ST</v>
          </cell>
          <cell r="BE10000" t="str">
            <v>26</v>
          </cell>
          <cell r="BF10000" t="str">
            <v>2016-S26</v>
          </cell>
          <cell r="BS10000" t="str">
            <v>Canipel A</v>
          </cell>
          <cell r="BW10000" t="str">
            <v>28</v>
          </cell>
        </row>
        <row r="10001">
          <cell r="F10001" t="str">
            <v>IMB/51454/C/OSRY</v>
          </cell>
          <cell r="Q10001">
            <v>5</v>
          </cell>
          <cell r="AQ10001" t="str">
            <v>Klein H</v>
          </cell>
          <cell r="AW10001">
            <v>2017</v>
          </cell>
          <cell r="AX10001" t="str">
            <v>01</v>
          </cell>
          <cell r="BB10001" t="str">
            <v>TELCOM ST</v>
          </cell>
          <cell r="BE10001" t="str">
            <v/>
          </cell>
          <cell r="BF10001" t="str">
            <v/>
          </cell>
          <cell r="BW10001" t="str">
            <v/>
          </cell>
        </row>
        <row r="10002">
          <cell r="F10002" t="str">
            <v>IMB/51454/C/OJB0</v>
          </cell>
          <cell r="Q10002">
            <v>4</v>
          </cell>
          <cell r="AQ10002" t="str">
            <v>Lambert Loic</v>
          </cell>
          <cell r="AW10002">
            <v>2016</v>
          </cell>
          <cell r="AX10002" t="str">
            <v>25</v>
          </cell>
          <cell r="BB10002" t="str">
            <v>Brice L</v>
          </cell>
          <cell r="BE10002" t="str">
            <v>27</v>
          </cell>
          <cell r="BF10002" t="str">
            <v>2016-S27</v>
          </cell>
          <cell r="BS10002" t="str">
            <v>BE OPTIK ST</v>
          </cell>
          <cell r="BW10002" t="str">
            <v>38</v>
          </cell>
        </row>
        <row r="10003">
          <cell r="F10003" t="str">
            <v>IMB/51454/C/OVIE</v>
          </cell>
          <cell r="Q10003">
            <v>13</v>
          </cell>
          <cell r="AQ10003" t="str">
            <v>Klein H</v>
          </cell>
          <cell r="AW10003">
            <v>2016</v>
          </cell>
          <cell r="AX10003" t="str">
            <v>26</v>
          </cell>
          <cell r="BB10003" t="str">
            <v>Kluj B</v>
          </cell>
          <cell r="BE10003" t="str">
            <v>28</v>
          </cell>
          <cell r="BF10003" t="str">
            <v>2016-S28</v>
          </cell>
          <cell r="BS10003" t="str">
            <v>Canipel A</v>
          </cell>
          <cell r="BW10003" t="str">
            <v>32</v>
          </cell>
        </row>
        <row r="10004">
          <cell r="F10004" t="str">
            <v>IMB/51454/X/00TL</v>
          </cell>
          <cell r="Q10004">
            <v>6</v>
          </cell>
          <cell r="AQ10004" t="str">
            <v>Klein H</v>
          </cell>
          <cell r="AW10004">
            <v>2016</v>
          </cell>
          <cell r="AX10004" t="str">
            <v>33</v>
          </cell>
          <cell r="BB10004" t="str">
            <v>TELCOM ST</v>
          </cell>
          <cell r="BE10004" t="str">
            <v>38</v>
          </cell>
          <cell r="BF10004" t="str">
            <v>2016-S38</v>
          </cell>
          <cell r="BS10004" t="str">
            <v>BE OPTIK ST</v>
          </cell>
          <cell r="BW10004" t="str">
            <v>02</v>
          </cell>
        </row>
        <row r="10005">
          <cell r="F10005" t="str">
            <v>IMB/51454/X/01UC</v>
          </cell>
          <cell r="Q10005">
            <v>4</v>
          </cell>
          <cell r="AQ10005" t="str">
            <v>Klein H</v>
          </cell>
          <cell r="AW10005">
            <v>2016</v>
          </cell>
          <cell r="AX10005" t="str">
            <v>26</v>
          </cell>
          <cell r="BB10005" t="str">
            <v>Kluj B</v>
          </cell>
          <cell r="BE10005" t="str">
            <v>28</v>
          </cell>
          <cell r="BF10005" t="str">
            <v>2016-S28</v>
          </cell>
          <cell r="BS10005" t="str">
            <v>BE OPTIK ST</v>
          </cell>
          <cell r="BW10005" t="str">
            <v>07</v>
          </cell>
        </row>
        <row r="10006">
          <cell r="F10006" t="str">
            <v>IMB/51454/C/OO19</v>
          </cell>
          <cell r="Q10006">
            <v>3</v>
          </cell>
          <cell r="AQ10006" t="str">
            <v>Annulé</v>
          </cell>
          <cell r="AW10006" t="str">
            <v/>
          </cell>
          <cell r="AX10006" t="str">
            <v/>
          </cell>
          <cell r="BB10006" t="str">
            <v>Annulé</v>
          </cell>
          <cell r="BE10006" t="str">
            <v/>
          </cell>
          <cell r="BF10006" t="str">
            <v/>
          </cell>
          <cell r="BS10006" t="str">
            <v>Annulé</v>
          </cell>
          <cell r="BW10006" t="str">
            <v/>
          </cell>
        </row>
        <row r="10007">
          <cell r="F10007" t="str">
            <v>IMB/51454/C/OTXJ</v>
          </cell>
          <cell r="Q10007">
            <v>10</v>
          </cell>
          <cell r="AQ10007" t="str">
            <v>Klein H</v>
          </cell>
          <cell r="AW10007">
            <v>2016</v>
          </cell>
          <cell r="AX10007" t="str">
            <v>26</v>
          </cell>
          <cell r="BB10007" t="str">
            <v>Kluj B</v>
          </cell>
          <cell r="BE10007" t="str">
            <v>29</v>
          </cell>
          <cell r="BF10007" t="str">
            <v>2016-S29</v>
          </cell>
          <cell r="BS10007" t="str">
            <v>Canipel A</v>
          </cell>
          <cell r="BW10007" t="str">
            <v>32</v>
          </cell>
        </row>
        <row r="10008">
          <cell r="F10008" t="str">
            <v>IMB/51454/C/ORXD</v>
          </cell>
          <cell r="Q10008">
            <v>4</v>
          </cell>
          <cell r="AQ10008" t="str">
            <v>Klein H</v>
          </cell>
          <cell r="AW10008">
            <v>2016</v>
          </cell>
          <cell r="AX10008" t="str">
            <v>26</v>
          </cell>
          <cell r="BB10008" t="str">
            <v>Kluj B</v>
          </cell>
          <cell r="BE10008" t="str">
            <v>28</v>
          </cell>
          <cell r="BF10008" t="str">
            <v>2016-S28</v>
          </cell>
          <cell r="BS10008" t="str">
            <v>BE OPTIK ST</v>
          </cell>
          <cell r="BW10008" t="str">
            <v>45</v>
          </cell>
        </row>
        <row r="10009">
          <cell r="F10009" t="str">
            <v>IMB/51454/C/OG31</v>
          </cell>
          <cell r="Q10009">
            <v>7</v>
          </cell>
          <cell r="AQ10009" t="str">
            <v>SETRS ST</v>
          </cell>
          <cell r="AW10009">
            <v>2017</v>
          </cell>
          <cell r="AX10009" t="str">
            <v>03</v>
          </cell>
          <cell r="BB10009" t="str">
            <v>TELCOM ST</v>
          </cell>
          <cell r="BE10009" t="str">
            <v/>
          </cell>
          <cell r="BF10009" t="str">
            <v/>
          </cell>
          <cell r="BW10009" t="str">
            <v/>
          </cell>
        </row>
        <row r="10010">
          <cell r="F10010" t="str">
            <v>IMB/51454/C/OZ2N</v>
          </cell>
          <cell r="Q10010">
            <v>10</v>
          </cell>
          <cell r="AQ10010" t="str">
            <v>Klein H</v>
          </cell>
          <cell r="AW10010">
            <v>2016</v>
          </cell>
          <cell r="AX10010" t="str">
            <v>26</v>
          </cell>
          <cell r="BB10010" t="str">
            <v>Kluj B</v>
          </cell>
          <cell r="BE10010" t="str">
            <v>28</v>
          </cell>
          <cell r="BF10010" t="str">
            <v>2016-S28</v>
          </cell>
          <cell r="BS10010" t="str">
            <v>Canipel A</v>
          </cell>
          <cell r="BW10010" t="str">
            <v>32</v>
          </cell>
        </row>
        <row r="10011">
          <cell r="F10011" t="str">
            <v>IMB/51454/C/OD63</v>
          </cell>
          <cell r="Q10011">
            <v>31</v>
          </cell>
          <cell r="AQ10011" t="str">
            <v>CRJ ST</v>
          </cell>
          <cell r="AW10011">
            <v>2016</v>
          </cell>
          <cell r="AX10011" t="str">
            <v>29</v>
          </cell>
          <cell r="BB10011" t="str">
            <v>CRJ ST</v>
          </cell>
          <cell r="BE10011" t="str">
            <v>29</v>
          </cell>
          <cell r="BF10011" t="str">
            <v>2016-S29</v>
          </cell>
          <cell r="BS10011" t="str">
            <v>Debrauwer J</v>
          </cell>
          <cell r="BW10011" t="str">
            <v>30</v>
          </cell>
        </row>
        <row r="10012">
          <cell r="F10012" t="str">
            <v>IMB/51454/C/OD8V</v>
          </cell>
          <cell r="Q10012">
            <v>31</v>
          </cell>
          <cell r="AQ10012" t="str">
            <v>CRJ ST</v>
          </cell>
          <cell r="AW10012">
            <v>2016</v>
          </cell>
          <cell r="AX10012" t="str">
            <v>29</v>
          </cell>
          <cell r="BB10012" t="str">
            <v>CRJ ST</v>
          </cell>
          <cell r="BE10012" t="str">
            <v>29</v>
          </cell>
          <cell r="BF10012" t="str">
            <v>2016-S29</v>
          </cell>
          <cell r="BS10012" t="str">
            <v>Debrauwer J</v>
          </cell>
          <cell r="BW10012" t="str">
            <v>30</v>
          </cell>
        </row>
        <row r="10013">
          <cell r="F10013" t="str">
            <v>IMB/51454/X/00TC</v>
          </cell>
          <cell r="Q10013">
            <v>6</v>
          </cell>
          <cell r="AQ10013" t="str">
            <v>CRJ ST</v>
          </cell>
          <cell r="AW10013">
            <v>2016</v>
          </cell>
          <cell r="AX10013" t="str">
            <v>29</v>
          </cell>
          <cell r="BB10013" t="str">
            <v>CRJ ST</v>
          </cell>
          <cell r="BE10013" t="str">
            <v>29</v>
          </cell>
          <cell r="BF10013" t="str">
            <v>2016-S29</v>
          </cell>
          <cell r="BS10013" t="str">
            <v>BE OPTIK ST</v>
          </cell>
          <cell r="BW10013" t="str">
            <v>45</v>
          </cell>
        </row>
        <row r="10014">
          <cell r="F10014" t="str">
            <v>IMB/51055/X/013D</v>
          </cell>
          <cell r="Q10014">
            <v>5</v>
          </cell>
          <cell r="AQ10014" t="str">
            <v>CRJ ST</v>
          </cell>
          <cell r="AW10014">
            <v>2016</v>
          </cell>
          <cell r="AX10014" t="str">
            <v>31</v>
          </cell>
          <cell r="BB10014" t="str">
            <v>CRJ ST</v>
          </cell>
          <cell r="BE10014" t="str">
            <v>31</v>
          </cell>
          <cell r="BF10014" t="str">
            <v>2016-S31</v>
          </cell>
          <cell r="BS10014" t="str">
            <v>Canipel A</v>
          </cell>
          <cell r="BW10014" t="str">
            <v>35</v>
          </cell>
        </row>
        <row r="10015">
          <cell r="F10015" t="str">
            <v>IMB/51055/X/013E</v>
          </cell>
          <cell r="Q10015">
            <v>5</v>
          </cell>
          <cell r="AQ10015" t="str">
            <v>CRJ ST</v>
          </cell>
          <cell r="AW10015">
            <v>2016</v>
          </cell>
          <cell r="AX10015" t="str">
            <v>31</v>
          </cell>
          <cell r="BB10015" t="str">
            <v>CRJ ST</v>
          </cell>
          <cell r="BE10015" t="str">
            <v>31</v>
          </cell>
          <cell r="BF10015" t="str">
            <v>2016-S31</v>
          </cell>
          <cell r="BS10015" t="str">
            <v>Canipel A</v>
          </cell>
          <cell r="BW10015" t="str">
            <v>35</v>
          </cell>
        </row>
        <row r="10016">
          <cell r="F10016" t="str">
            <v>IMB/51055/X/014Y</v>
          </cell>
          <cell r="Q10016">
            <v>5</v>
          </cell>
          <cell r="AQ10016" t="str">
            <v>CRJ ST</v>
          </cell>
          <cell r="AW10016">
            <v>2016</v>
          </cell>
          <cell r="AX10016" t="str">
            <v>31</v>
          </cell>
          <cell r="BB10016" t="str">
            <v>CRJ ST</v>
          </cell>
          <cell r="BE10016" t="str">
            <v>31</v>
          </cell>
          <cell r="BF10016" t="str">
            <v>2016-S31</v>
          </cell>
          <cell r="BS10016" t="str">
            <v>Canipel A</v>
          </cell>
          <cell r="BW10016" t="str">
            <v>35</v>
          </cell>
        </row>
        <row r="10017">
          <cell r="F10017" t="str">
            <v>IMB/51055/X/014Z</v>
          </cell>
          <cell r="Q10017">
            <v>5</v>
          </cell>
          <cell r="AQ10017" t="str">
            <v>CRJ ST</v>
          </cell>
          <cell r="AW10017">
            <v>2016</v>
          </cell>
          <cell r="AX10017" t="str">
            <v>31</v>
          </cell>
          <cell r="BB10017" t="str">
            <v>CRJ ST</v>
          </cell>
          <cell r="BE10017" t="str">
            <v>31</v>
          </cell>
          <cell r="BF10017" t="str">
            <v>2016-S31</v>
          </cell>
          <cell r="BS10017" t="str">
            <v>Canipel A</v>
          </cell>
          <cell r="BW10017" t="str">
            <v>35</v>
          </cell>
        </row>
        <row r="10018">
          <cell r="F10018" t="str">
            <v>IMB/51055/X/0150</v>
          </cell>
          <cell r="Q10018">
            <v>5</v>
          </cell>
          <cell r="AQ10018" t="str">
            <v>CRJ ST</v>
          </cell>
          <cell r="AW10018">
            <v>2016</v>
          </cell>
          <cell r="AX10018" t="str">
            <v>31</v>
          </cell>
          <cell r="BB10018" t="str">
            <v>CRJ ST</v>
          </cell>
          <cell r="BE10018" t="str">
            <v>31</v>
          </cell>
          <cell r="BF10018" t="str">
            <v>2016-S31</v>
          </cell>
          <cell r="BS10018" t="str">
            <v>Canipel A</v>
          </cell>
          <cell r="BW10018" t="str">
            <v>35</v>
          </cell>
        </row>
        <row r="10019">
          <cell r="F10019" t="str">
            <v>IMB/51055/X/015R</v>
          </cell>
          <cell r="Q10019">
            <v>5</v>
          </cell>
          <cell r="AQ10019" t="str">
            <v>CRJ ST</v>
          </cell>
          <cell r="AW10019">
            <v>2016</v>
          </cell>
          <cell r="AX10019" t="str">
            <v>31</v>
          </cell>
          <cell r="BB10019" t="str">
            <v>CRJ ST</v>
          </cell>
          <cell r="BE10019" t="str">
            <v>31</v>
          </cell>
          <cell r="BF10019" t="str">
            <v>2016-S31</v>
          </cell>
          <cell r="BS10019" t="str">
            <v>Canipel A</v>
          </cell>
          <cell r="BW10019" t="str">
            <v>35</v>
          </cell>
        </row>
        <row r="10020">
          <cell r="F10020" t="str">
            <v>IMB/51454/C/OMNO</v>
          </cell>
          <cell r="Q10020">
            <v>5</v>
          </cell>
          <cell r="AQ10020" t="str">
            <v>Annulé</v>
          </cell>
          <cell r="AW10020" t="str">
            <v/>
          </cell>
          <cell r="AX10020" t="str">
            <v/>
          </cell>
          <cell r="BB10020" t="str">
            <v>Annulé</v>
          </cell>
          <cell r="BE10020" t="str">
            <v/>
          </cell>
          <cell r="BF10020" t="str">
            <v/>
          </cell>
          <cell r="BS10020" t="str">
            <v>Annulé</v>
          </cell>
          <cell r="BW10020" t="str">
            <v/>
          </cell>
        </row>
        <row r="10021">
          <cell r="F10021" t="str">
            <v>IMB/51454/C/P0A5</v>
          </cell>
          <cell r="Q10021">
            <v>4</v>
          </cell>
          <cell r="AQ10021" t="str">
            <v>Annulé</v>
          </cell>
          <cell r="AW10021" t="str">
            <v/>
          </cell>
          <cell r="AX10021" t="str">
            <v/>
          </cell>
          <cell r="BB10021" t="str">
            <v>Annulé</v>
          </cell>
          <cell r="BE10021" t="str">
            <v/>
          </cell>
          <cell r="BF10021" t="str">
            <v/>
          </cell>
          <cell r="BS10021" t="str">
            <v>Annulé</v>
          </cell>
          <cell r="BW10021" t="str">
            <v/>
          </cell>
        </row>
        <row r="10022">
          <cell r="F10022" t="str">
            <v>IMB/51454/C/OHTX</v>
          </cell>
          <cell r="Q10022">
            <v>1</v>
          </cell>
          <cell r="AQ10022" t="str">
            <v>Annulé</v>
          </cell>
          <cell r="AW10022" t="str">
            <v/>
          </cell>
          <cell r="AX10022" t="str">
            <v/>
          </cell>
          <cell r="BB10022" t="str">
            <v>Annulé</v>
          </cell>
          <cell r="BE10022" t="str">
            <v/>
          </cell>
          <cell r="BF10022" t="str">
            <v/>
          </cell>
          <cell r="BS10022" t="str">
            <v>Annulé</v>
          </cell>
          <cell r="BW10022" t="str">
            <v/>
          </cell>
        </row>
        <row r="10023">
          <cell r="F10023" t="str">
            <v>IMB/51454/C/OI09</v>
          </cell>
          <cell r="Q10023">
            <v>1</v>
          </cell>
          <cell r="AQ10023" t="str">
            <v>Annulé</v>
          </cell>
          <cell r="AW10023" t="str">
            <v/>
          </cell>
          <cell r="AX10023" t="str">
            <v/>
          </cell>
          <cell r="BB10023" t="str">
            <v>Annulé</v>
          </cell>
          <cell r="BE10023" t="str">
            <v/>
          </cell>
          <cell r="BF10023" t="str">
            <v/>
          </cell>
          <cell r="BS10023" t="str">
            <v>Annulé</v>
          </cell>
          <cell r="BW10023" t="str">
            <v/>
          </cell>
        </row>
        <row r="10024">
          <cell r="F10024" t="str">
            <v>IMB/51454/C/OI3B</v>
          </cell>
          <cell r="Q10024">
            <v>3</v>
          </cell>
          <cell r="AQ10024" t="str">
            <v>Annulé</v>
          </cell>
          <cell r="AW10024" t="str">
            <v/>
          </cell>
          <cell r="AX10024" t="str">
            <v/>
          </cell>
          <cell r="BB10024" t="str">
            <v>Annulé</v>
          </cell>
          <cell r="BE10024" t="str">
            <v/>
          </cell>
          <cell r="BF10024" t="str">
            <v/>
          </cell>
          <cell r="BS10024" t="str">
            <v>Annulé</v>
          </cell>
          <cell r="BW10024" t="str">
            <v/>
          </cell>
        </row>
        <row r="10025">
          <cell r="F10025" t="str">
            <v>IMB/51454/X/00ZQ</v>
          </cell>
          <cell r="Q10025">
            <v>38</v>
          </cell>
          <cell r="AQ10025" t="str">
            <v>Annulé</v>
          </cell>
          <cell r="AW10025" t="str">
            <v/>
          </cell>
          <cell r="AX10025" t="str">
            <v/>
          </cell>
          <cell r="BB10025" t="str">
            <v>Annulé</v>
          </cell>
          <cell r="BE10025" t="str">
            <v/>
          </cell>
          <cell r="BF10025" t="str">
            <v/>
          </cell>
          <cell r="BS10025" t="str">
            <v>Annulé</v>
          </cell>
          <cell r="BW10025" t="str">
            <v/>
          </cell>
        </row>
        <row r="10026">
          <cell r="F10026" t="str">
            <v>IMB/51454/X/01F9</v>
          </cell>
          <cell r="Q10026">
            <v>0</v>
          </cell>
          <cell r="AQ10026" t="str">
            <v>Annulé</v>
          </cell>
          <cell r="AW10026" t="str">
            <v/>
          </cell>
          <cell r="AX10026" t="str">
            <v/>
          </cell>
          <cell r="BB10026" t="str">
            <v>Annulé</v>
          </cell>
          <cell r="BE10026" t="str">
            <v/>
          </cell>
          <cell r="BF10026" t="str">
            <v/>
          </cell>
          <cell r="BS10026" t="str">
            <v>Annulé</v>
          </cell>
          <cell r="BW10026" t="str">
            <v/>
          </cell>
        </row>
        <row r="10027">
          <cell r="F10027" t="str">
            <v>IMB/51454/C/OF47</v>
          </cell>
          <cell r="Q10027">
            <v>20</v>
          </cell>
          <cell r="AQ10027" t="str">
            <v>Annulé</v>
          </cell>
          <cell r="AW10027" t="str">
            <v/>
          </cell>
          <cell r="AX10027" t="str">
            <v/>
          </cell>
          <cell r="BB10027" t="str">
            <v>Annulé</v>
          </cell>
          <cell r="BE10027" t="str">
            <v/>
          </cell>
          <cell r="BF10027" t="str">
            <v/>
          </cell>
          <cell r="BS10027" t="str">
            <v>Annulé</v>
          </cell>
          <cell r="BW10027" t="str">
            <v/>
          </cell>
        </row>
        <row r="10028">
          <cell r="F10028" t="str">
            <v>IMB/51454/C/OI1U</v>
          </cell>
          <cell r="Q10028">
            <v>1</v>
          </cell>
          <cell r="AQ10028" t="str">
            <v>Annulé</v>
          </cell>
          <cell r="AW10028" t="str">
            <v/>
          </cell>
          <cell r="AX10028" t="str">
            <v/>
          </cell>
          <cell r="BB10028" t="str">
            <v>Annulé</v>
          </cell>
          <cell r="BE10028" t="str">
            <v/>
          </cell>
          <cell r="BF10028" t="str">
            <v/>
          </cell>
          <cell r="BS10028" t="str">
            <v>Annulé</v>
          </cell>
          <cell r="BW10028" t="str">
            <v/>
          </cell>
        </row>
        <row r="10029">
          <cell r="F10029" t="str">
            <v>IMB/51454/C/00B0</v>
          </cell>
          <cell r="Q10029">
            <v>3</v>
          </cell>
          <cell r="AQ10029" t="str">
            <v>Annulé</v>
          </cell>
          <cell r="AW10029" t="str">
            <v/>
          </cell>
          <cell r="AX10029" t="str">
            <v/>
          </cell>
          <cell r="BB10029" t="str">
            <v>Annulé</v>
          </cell>
          <cell r="BE10029" t="str">
            <v/>
          </cell>
          <cell r="BF10029" t="str">
            <v/>
          </cell>
          <cell r="BS10029" t="str">
            <v>Annulé</v>
          </cell>
          <cell r="BW10029" t="str">
            <v/>
          </cell>
        </row>
        <row r="10030">
          <cell r="F10030" t="str">
            <v>IMB/51454/C/P0W7</v>
          </cell>
          <cell r="Q10030">
            <v>10</v>
          </cell>
          <cell r="AQ10030" t="str">
            <v>CRJ ST</v>
          </cell>
          <cell r="AW10030">
            <v>2016</v>
          </cell>
          <cell r="AX10030" t="str">
            <v>29</v>
          </cell>
          <cell r="BB10030" t="str">
            <v>CRJ ST</v>
          </cell>
          <cell r="BE10030" t="str">
            <v>29</v>
          </cell>
          <cell r="BF10030" t="str">
            <v>2016-S29</v>
          </cell>
          <cell r="BS10030" t="str">
            <v>Canipel A</v>
          </cell>
          <cell r="BW10030" t="str">
            <v>32</v>
          </cell>
        </row>
        <row r="10031">
          <cell r="F10031" t="str">
            <v>IMB/51454/X/02SF</v>
          </cell>
          <cell r="Q10031">
            <v>8</v>
          </cell>
          <cell r="AQ10031" t="str">
            <v>CRJ ST</v>
          </cell>
          <cell r="AW10031">
            <v>2016</v>
          </cell>
          <cell r="AX10031" t="str">
            <v>29</v>
          </cell>
          <cell r="BB10031" t="str">
            <v>CRJ ST</v>
          </cell>
          <cell r="BE10031" t="str">
            <v>29</v>
          </cell>
          <cell r="BF10031" t="str">
            <v>2016-S29</v>
          </cell>
          <cell r="BS10031" t="str">
            <v>BE OPTIK ST</v>
          </cell>
          <cell r="BW10031" t="str">
            <v>45</v>
          </cell>
        </row>
        <row r="10032">
          <cell r="F10032" t="str">
            <v>IMB/51454/C/OO5P</v>
          </cell>
          <cell r="Q10032">
            <v>7</v>
          </cell>
          <cell r="AQ10032" t="str">
            <v>CRJ ST</v>
          </cell>
          <cell r="AW10032">
            <v>2016</v>
          </cell>
          <cell r="AX10032" t="str">
            <v>34</v>
          </cell>
          <cell r="BB10032" t="str">
            <v>CRJ ST</v>
          </cell>
          <cell r="BE10032" t="str">
            <v>34</v>
          </cell>
          <cell r="BF10032" t="str">
            <v>2016-S34</v>
          </cell>
          <cell r="BS10032" t="str">
            <v>BE OPTIK ST</v>
          </cell>
          <cell r="BW10032" t="str">
            <v>37</v>
          </cell>
        </row>
        <row r="10033">
          <cell r="F10033" t="str">
            <v>IMB/51454/C/P0D5</v>
          </cell>
          <cell r="Q10033">
            <v>1</v>
          </cell>
          <cell r="AQ10033" t="str">
            <v>CRJ ST</v>
          </cell>
          <cell r="AW10033">
            <v>2016</v>
          </cell>
          <cell r="AX10033" t="str">
            <v>34</v>
          </cell>
          <cell r="BB10033" t="str">
            <v>CRJ ST</v>
          </cell>
          <cell r="BE10033" t="str">
            <v>34</v>
          </cell>
          <cell r="BF10033" t="str">
            <v>2016-S34</v>
          </cell>
          <cell r="BS10033" t="str">
            <v>BE OPTIK ST</v>
          </cell>
          <cell r="BW10033" t="str">
            <v>37</v>
          </cell>
        </row>
        <row r="10034">
          <cell r="F10034" t="str">
            <v>IMB/51454/C/OR53</v>
          </cell>
          <cell r="Q10034">
            <v>4</v>
          </cell>
          <cell r="AQ10034" t="str">
            <v>CRJ ST</v>
          </cell>
          <cell r="AW10034">
            <v>2016</v>
          </cell>
          <cell r="AX10034" t="str">
            <v>29</v>
          </cell>
          <cell r="BB10034" t="str">
            <v>CRJ ST</v>
          </cell>
          <cell r="BE10034" t="str">
            <v>29</v>
          </cell>
          <cell r="BF10034" t="str">
            <v>2016-S29</v>
          </cell>
          <cell r="BS10034" t="str">
            <v>BE OPTIK ST</v>
          </cell>
          <cell r="BW10034" t="str">
            <v>47</v>
          </cell>
        </row>
        <row r="10035">
          <cell r="F10035" t="str">
            <v>IMB/51454/C/P05D</v>
          </cell>
          <cell r="Q10035">
            <v>5</v>
          </cell>
          <cell r="AQ10035" t="str">
            <v>CRJ ST</v>
          </cell>
          <cell r="AW10035">
            <v>2016</v>
          </cell>
          <cell r="AX10035" t="str">
            <v>29</v>
          </cell>
          <cell r="BB10035" t="str">
            <v>CRJ ST</v>
          </cell>
          <cell r="BE10035" t="str">
            <v>29</v>
          </cell>
          <cell r="BF10035" t="str">
            <v>2016-S29</v>
          </cell>
          <cell r="BS10035" t="str">
            <v>BE OPTIK ST</v>
          </cell>
          <cell r="BW10035" t="str">
            <v>47</v>
          </cell>
        </row>
        <row r="10036">
          <cell r="F10036" t="str">
            <v>IMB/51454/C/OL0X</v>
          </cell>
          <cell r="Q10036">
            <v>4</v>
          </cell>
          <cell r="AQ10036" t="str">
            <v>Annulé</v>
          </cell>
          <cell r="AW10036" t="str">
            <v/>
          </cell>
          <cell r="AX10036" t="str">
            <v/>
          </cell>
          <cell r="BB10036" t="str">
            <v>Annulé</v>
          </cell>
          <cell r="BE10036" t="str">
            <v/>
          </cell>
          <cell r="BF10036" t="str">
            <v/>
          </cell>
          <cell r="BW10036" t="str">
            <v/>
          </cell>
        </row>
        <row r="10037">
          <cell r="F10037" t="str">
            <v>IMB/51454/C/ONBX</v>
          </cell>
          <cell r="Q10037">
            <v>4</v>
          </cell>
          <cell r="AQ10037" t="str">
            <v>CRJ ST</v>
          </cell>
          <cell r="AW10037">
            <v>2016</v>
          </cell>
          <cell r="AX10037" t="str">
            <v>34</v>
          </cell>
          <cell r="BB10037" t="str">
            <v>CRJ ST</v>
          </cell>
          <cell r="BE10037" t="str">
            <v>34</v>
          </cell>
          <cell r="BF10037" t="str">
            <v>2016-S34</v>
          </cell>
          <cell r="BS10037" t="str">
            <v>BE OPTIK ST</v>
          </cell>
          <cell r="BW10037" t="str">
            <v>39</v>
          </cell>
        </row>
        <row r="10038">
          <cell r="F10038" t="str">
            <v>IMB/51454/C/OO69</v>
          </cell>
          <cell r="Q10038">
            <v>26</v>
          </cell>
          <cell r="AQ10038" t="str">
            <v>A affecter</v>
          </cell>
          <cell r="AW10038" t="str">
            <v/>
          </cell>
          <cell r="AX10038" t="str">
            <v/>
          </cell>
          <cell r="BE10038" t="str">
            <v/>
          </cell>
          <cell r="BF10038" t="str">
            <v/>
          </cell>
          <cell r="BW10038" t="str">
            <v/>
          </cell>
        </row>
        <row r="10039">
          <cell r="F10039" t="str">
            <v>IMB/51454/C/OFIG</v>
          </cell>
          <cell r="Q10039">
            <v>6</v>
          </cell>
          <cell r="AQ10039" t="str">
            <v>CRJ ST</v>
          </cell>
          <cell r="AW10039">
            <v>2016</v>
          </cell>
          <cell r="AX10039" t="str">
            <v>29</v>
          </cell>
          <cell r="BB10039" t="str">
            <v>CRJ ST</v>
          </cell>
          <cell r="BE10039" t="str">
            <v>29</v>
          </cell>
          <cell r="BF10039" t="str">
            <v>2016-S29</v>
          </cell>
          <cell r="BS10039" t="str">
            <v>BE OPTIK ST</v>
          </cell>
          <cell r="BW10039" t="str">
            <v>45</v>
          </cell>
        </row>
        <row r="10040">
          <cell r="F10040" t="str">
            <v>IMB/51454/C/OJ2A</v>
          </cell>
          <cell r="Q10040">
            <v>9</v>
          </cell>
          <cell r="AQ10040" t="str">
            <v>CRJ ST</v>
          </cell>
          <cell r="AW10040">
            <v>2016</v>
          </cell>
          <cell r="AX10040" t="str">
            <v>29</v>
          </cell>
          <cell r="BB10040" t="str">
            <v>CRJ ST</v>
          </cell>
          <cell r="BE10040" t="str">
            <v>29</v>
          </cell>
          <cell r="BF10040" t="str">
            <v>2016-S29</v>
          </cell>
          <cell r="BS10040" t="str">
            <v>BE OPTIK ST</v>
          </cell>
          <cell r="BW10040" t="str">
            <v>45</v>
          </cell>
        </row>
        <row r="10041">
          <cell r="F10041" t="str">
            <v>IMB/51454/S/OE92</v>
          </cell>
          <cell r="Q10041">
            <v>9</v>
          </cell>
          <cell r="AQ10041" t="str">
            <v>CRJ ST</v>
          </cell>
          <cell r="AW10041">
            <v>2016</v>
          </cell>
          <cell r="AX10041" t="str">
            <v>29</v>
          </cell>
          <cell r="BB10041" t="str">
            <v>CRJ ST</v>
          </cell>
          <cell r="BE10041" t="str">
            <v>29</v>
          </cell>
          <cell r="BF10041" t="str">
            <v>2016-S29</v>
          </cell>
          <cell r="BS10041" t="str">
            <v>BE OPTIK ST</v>
          </cell>
          <cell r="BW10041" t="str">
            <v>17</v>
          </cell>
        </row>
        <row r="10042">
          <cell r="F10042" t="str">
            <v>IMB/51454/C/OBN3</v>
          </cell>
          <cell r="Q10042">
            <v>10</v>
          </cell>
          <cell r="AQ10042" t="str">
            <v>CRJ ST</v>
          </cell>
          <cell r="AW10042">
            <v>2016</v>
          </cell>
          <cell r="AX10042" t="str">
            <v>29</v>
          </cell>
          <cell r="BB10042" t="str">
            <v>CRJ ST</v>
          </cell>
          <cell r="BE10042" t="str">
            <v>29</v>
          </cell>
          <cell r="BF10042" t="str">
            <v>2016-S29</v>
          </cell>
          <cell r="BS10042" t="str">
            <v>Canipel A</v>
          </cell>
          <cell r="BW10042" t="str">
            <v>32</v>
          </cell>
        </row>
        <row r="10043">
          <cell r="F10043" t="str">
            <v>IMB/51454/C/OBPM</v>
          </cell>
          <cell r="Q10043">
            <v>6</v>
          </cell>
          <cell r="AQ10043" t="str">
            <v>CRJ ST</v>
          </cell>
          <cell r="AW10043">
            <v>2016</v>
          </cell>
          <cell r="AX10043" t="str">
            <v>29</v>
          </cell>
          <cell r="BB10043" t="str">
            <v>CRJ ST</v>
          </cell>
          <cell r="BE10043" t="str">
            <v>29</v>
          </cell>
          <cell r="BF10043" t="str">
            <v>2016-S29</v>
          </cell>
          <cell r="BS10043" t="str">
            <v>Canipel A</v>
          </cell>
          <cell r="BW10043" t="str">
            <v>32</v>
          </cell>
        </row>
        <row r="10044">
          <cell r="F10044" t="str">
            <v>IMB/51454/S/TORJ</v>
          </cell>
          <cell r="Q10044">
            <v>1</v>
          </cell>
          <cell r="AQ10044" t="str">
            <v>A affecter</v>
          </cell>
          <cell r="AW10044" t="str">
            <v/>
          </cell>
          <cell r="AX10044" t="str">
            <v/>
          </cell>
          <cell r="BE10044" t="str">
            <v/>
          </cell>
          <cell r="BF10044" t="str">
            <v/>
          </cell>
          <cell r="BW10044" t="str">
            <v/>
          </cell>
        </row>
        <row r="10045">
          <cell r="F10045" t="str">
            <v>IMB/51454/C/OP8O</v>
          </cell>
          <cell r="Q10045">
            <v>1</v>
          </cell>
          <cell r="AQ10045" t="str">
            <v>CRJ ST</v>
          </cell>
          <cell r="AW10045">
            <v>2016</v>
          </cell>
          <cell r="AX10045" t="str">
            <v>34</v>
          </cell>
          <cell r="BB10045" t="str">
            <v>CRJ ST</v>
          </cell>
          <cell r="BE10045" t="str">
            <v>34</v>
          </cell>
          <cell r="BF10045" t="str">
            <v>2016-S34</v>
          </cell>
          <cell r="BS10045" t="str">
            <v>BE OPTIK ST</v>
          </cell>
          <cell r="BW10045" t="str">
            <v>45</v>
          </cell>
        </row>
        <row r="10046">
          <cell r="F10046" t="str">
            <v>IMB/51454/S/OP5C</v>
          </cell>
          <cell r="Q10046">
            <v>7</v>
          </cell>
          <cell r="AQ10046" t="str">
            <v>CRJ ST</v>
          </cell>
          <cell r="AW10046">
            <v>2016</v>
          </cell>
          <cell r="AX10046" t="str">
            <v>34</v>
          </cell>
          <cell r="BB10046" t="str">
            <v>CRJ ST</v>
          </cell>
          <cell r="BE10046" t="str">
            <v>34</v>
          </cell>
          <cell r="BF10046" t="str">
            <v>2016-S34</v>
          </cell>
          <cell r="BS10046" t="str">
            <v>BE OPTIK ST</v>
          </cell>
          <cell r="BW10046" t="str">
            <v>45</v>
          </cell>
        </row>
        <row r="10047">
          <cell r="F10047" t="str">
            <v>IMB/51454/C/OO5F</v>
          </cell>
          <cell r="Q10047">
            <v>4</v>
          </cell>
          <cell r="AQ10047" t="str">
            <v>SETRS ST</v>
          </cell>
          <cell r="AW10047">
            <v>2016</v>
          </cell>
          <cell r="AX10047" t="str">
            <v>34</v>
          </cell>
          <cell r="BB10047" t="str">
            <v>TELCOM ST</v>
          </cell>
          <cell r="BE10047" t="str">
            <v>06</v>
          </cell>
          <cell r="BF10047" t="str">
            <v>2017-S06</v>
          </cell>
          <cell r="BS10047" t="str">
            <v>BE OPTIK ST</v>
          </cell>
          <cell r="BW10047" t="str">
            <v>07</v>
          </cell>
        </row>
        <row r="10048">
          <cell r="F10048" t="str">
            <v>IMB/51454/C/OTCG</v>
          </cell>
          <cell r="Q10048">
            <v>5</v>
          </cell>
          <cell r="AQ10048" t="str">
            <v>SETRS ST</v>
          </cell>
          <cell r="AW10048">
            <v>2016</v>
          </cell>
          <cell r="AX10048" t="str">
            <v>29</v>
          </cell>
          <cell r="BB10048" t="str">
            <v>TELCOM ST</v>
          </cell>
          <cell r="BE10048" t="str">
            <v>33</v>
          </cell>
          <cell r="BF10048" t="str">
            <v>2016-S33</v>
          </cell>
          <cell r="BS10048" t="str">
            <v>BE OPTIK ST</v>
          </cell>
          <cell r="BW10048" t="str">
            <v>39</v>
          </cell>
        </row>
        <row r="10049">
          <cell r="F10049" t="str">
            <v>IMB/51454/C/ORIW</v>
          </cell>
          <cell r="Q10049">
            <v>5</v>
          </cell>
          <cell r="AQ10049" t="str">
            <v>SETRS ST</v>
          </cell>
          <cell r="AW10049">
            <v>2016</v>
          </cell>
          <cell r="AX10049" t="str">
            <v>30</v>
          </cell>
          <cell r="BB10049" t="str">
            <v>TELCOM ST</v>
          </cell>
          <cell r="BE10049" t="str">
            <v/>
          </cell>
          <cell r="BF10049" t="str">
            <v/>
          </cell>
          <cell r="BW10049" t="str">
            <v/>
          </cell>
        </row>
        <row r="10050">
          <cell r="F10050" t="str">
            <v>IMB/51454/S/OVLS</v>
          </cell>
          <cell r="Q10050">
            <v>6</v>
          </cell>
          <cell r="AQ10050" t="str">
            <v>SETRS ST</v>
          </cell>
          <cell r="AW10050">
            <v>2016</v>
          </cell>
          <cell r="AX10050" t="str">
            <v>33</v>
          </cell>
          <cell r="BB10050" t="str">
            <v>TELCOM ST</v>
          </cell>
          <cell r="BE10050" t="str">
            <v>37</v>
          </cell>
          <cell r="BF10050" t="str">
            <v>2016-S37</v>
          </cell>
          <cell r="BS10050" t="str">
            <v>BE OPTIK ST</v>
          </cell>
          <cell r="BW10050" t="str">
            <v>45</v>
          </cell>
        </row>
        <row r="10051">
          <cell r="F10051" t="str">
            <v>IMB/51454/S/OSIP</v>
          </cell>
          <cell r="Q10051">
            <v>5</v>
          </cell>
          <cell r="AQ10051" t="str">
            <v>SETRS ST</v>
          </cell>
          <cell r="AW10051">
            <v>2016</v>
          </cell>
          <cell r="AX10051" t="str">
            <v>34</v>
          </cell>
          <cell r="BB10051" t="str">
            <v>TELCOM ST</v>
          </cell>
          <cell r="BE10051" t="str">
            <v/>
          </cell>
          <cell r="BF10051" t="str">
            <v/>
          </cell>
          <cell r="BW10051" t="str">
            <v/>
          </cell>
        </row>
        <row r="10052">
          <cell r="F10052" t="str">
            <v>IMB/51454/C/OG2S</v>
          </cell>
          <cell r="Q10052">
            <v>21</v>
          </cell>
          <cell r="AQ10052" t="str">
            <v>SETRS ST</v>
          </cell>
          <cell r="AW10052">
            <v>2016</v>
          </cell>
          <cell r="AX10052" t="str">
            <v>30</v>
          </cell>
          <cell r="BB10052" t="str">
            <v>Brice L</v>
          </cell>
          <cell r="BE10052" t="str">
            <v>31</v>
          </cell>
          <cell r="BF10052" t="str">
            <v>2016-S31</v>
          </cell>
          <cell r="BS10052" t="str">
            <v>Debrauwer J</v>
          </cell>
          <cell r="BW10052" t="str">
            <v>32</v>
          </cell>
        </row>
        <row r="10053">
          <cell r="F10053" t="str">
            <v>IMB/51454/C/OG83</v>
          </cell>
          <cell r="Q10053">
            <v>23</v>
          </cell>
          <cell r="AQ10053" t="str">
            <v>SETRS ST</v>
          </cell>
          <cell r="AW10053">
            <v>2016</v>
          </cell>
          <cell r="AX10053" t="str">
            <v>30</v>
          </cell>
          <cell r="BB10053" t="str">
            <v>Brice L</v>
          </cell>
          <cell r="BE10053" t="str">
            <v>31</v>
          </cell>
          <cell r="BF10053" t="str">
            <v>2016-S31</v>
          </cell>
          <cell r="BS10053" t="str">
            <v>Debrauwer J</v>
          </cell>
          <cell r="BW10053" t="str">
            <v>32</v>
          </cell>
        </row>
        <row r="10054">
          <cell r="F10054" t="str">
            <v>IMB/51454/S/OQ2E</v>
          </cell>
          <cell r="Q10054">
            <v>4</v>
          </cell>
          <cell r="AQ10054" t="str">
            <v>SETRS ST</v>
          </cell>
          <cell r="AW10054">
            <v>2017</v>
          </cell>
          <cell r="AX10054" t="str">
            <v>04</v>
          </cell>
          <cell r="BB10054" t="str">
            <v>TELCOM ST</v>
          </cell>
          <cell r="BE10054" t="str">
            <v/>
          </cell>
          <cell r="BF10054" t="str">
            <v/>
          </cell>
          <cell r="BW10054" t="str">
            <v/>
          </cell>
        </row>
        <row r="10055">
          <cell r="F10055" t="str">
            <v>IMB/51454/C/OZIW</v>
          </cell>
          <cell r="Q10055">
            <v>0</v>
          </cell>
          <cell r="AQ10055" t="str">
            <v>Annulé</v>
          </cell>
          <cell r="AW10055" t="str">
            <v/>
          </cell>
          <cell r="AX10055" t="str">
            <v/>
          </cell>
          <cell r="BB10055" t="str">
            <v>Annulé</v>
          </cell>
          <cell r="BE10055" t="str">
            <v/>
          </cell>
          <cell r="BF10055" t="str">
            <v/>
          </cell>
          <cell r="BS10055" t="str">
            <v>Annulé</v>
          </cell>
          <cell r="BW10055" t="str">
            <v/>
          </cell>
        </row>
        <row r="10056">
          <cell r="F10056" t="str">
            <v>IMB/51454/C/OV1N</v>
          </cell>
          <cell r="Q10056">
            <v>3</v>
          </cell>
          <cell r="AQ10056" t="str">
            <v>annulé</v>
          </cell>
          <cell r="AW10056" t="str">
            <v/>
          </cell>
          <cell r="AX10056" t="str">
            <v/>
          </cell>
          <cell r="BE10056" t="str">
            <v/>
          </cell>
          <cell r="BF10056" t="str">
            <v/>
          </cell>
          <cell r="BW10056" t="str">
            <v/>
          </cell>
        </row>
        <row r="10057">
          <cell r="F10057" t="str">
            <v>IMB/51454/C/P0EJ</v>
          </cell>
          <cell r="Q10057">
            <v>8</v>
          </cell>
          <cell r="AQ10057" t="str">
            <v>SETRS ST</v>
          </cell>
          <cell r="AW10057">
            <v>2016</v>
          </cell>
          <cell r="AX10057" t="str">
            <v>31</v>
          </cell>
          <cell r="BB10057" t="str">
            <v>Kluj B</v>
          </cell>
          <cell r="BE10057" t="str">
            <v>33</v>
          </cell>
          <cell r="BF10057" t="str">
            <v>2016-S33</v>
          </cell>
          <cell r="BS10057" t="str">
            <v>BE OPTIK ST</v>
          </cell>
          <cell r="BW10057" t="str">
            <v>39</v>
          </cell>
        </row>
        <row r="10058">
          <cell r="F10058" t="str">
            <v>IMB/51454/C/OBO7</v>
          </cell>
          <cell r="Q10058">
            <v>8</v>
          </cell>
          <cell r="AQ10058" t="str">
            <v>CRJ ST</v>
          </cell>
          <cell r="AW10058">
            <v>2016</v>
          </cell>
          <cell r="AX10058" t="str">
            <v>34</v>
          </cell>
          <cell r="BB10058" t="str">
            <v>CRJ ST</v>
          </cell>
          <cell r="BE10058" t="str">
            <v>34</v>
          </cell>
          <cell r="BF10058" t="str">
            <v>2016-S34</v>
          </cell>
          <cell r="BS10058" t="str">
            <v>BE OPTIK ST</v>
          </cell>
          <cell r="BW10058" t="str">
            <v>46</v>
          </cell>
        </row>
        <row r="10059">
          <cell r="F10059" t="str">
            <v>IMB/51454/C/OJDL</v>
          </cell>
          <cell r="Q10059">
            <v>31</v>
          </cell>
          <cell r="AQ10059" t="str">
            <v>SETRS ST</v>
          </cell>
          <cell r="AW10059">
            <v>2016</v>
          </cell>
          <cell r="AX10059" t="str">
            <v>33</v>
          </cell>
          <cell r="BB10059" t="str">
            <v>TELCOM ST</v>
          </cell>
          <cell r="BE10059" t="str">
            <v>38</v>
          </cell>
          <cell r="BF10059" t="str">
            <v>2016-S38</v>
          </cell>
          <cell r="BS10059" t="str">
            <v>BE OPTIK ST</v>
          </cell>
          <cell r="BW10059" t="str">
            <v/>
          </cell>
        </row>
        <row r="10060">
          <cell r="F10060" t="str">
            <v>IMB/51454/C/OSBC</v>
          </cell>
          <cell r="Q10060">
            <v>6</v>
          </cell>
          <cell r="AQ10060" t="str">
            <v>CRJ ST</v>
          </cell>
          <cell r="AW10060">
            <v>2016</v>
          </cell>
          <cell r="AX10060" t="str">
            <v>34</v>
          </cell>
          <cell r="BB10060" t="str">
            <v>CRJ ST</v>
          </cell>
          <cell r="BE10060" t="str">
            <v>34</v>
          </cell>
          <cell r="BF10060" t="str">
            <v>2016-S34</v>
          </cell>
          <cell r="BS10060" t="str">
            <v>BE OPTIK ST</v>
          </cell>
          <cell r="BW10060" t="str">
            <v>39</v>
          </cell>
        </row>
        <row r="10061">
          <cell r="F10061" t="str">
            <v>IMB/51454/C/OT56</v>
          </cell>
          <cell r="Q10061">
            <v>8</v>
          </cell>
          <cell r="AQ10061" t="str">
            <v>CRJ ST</v>
          </cell>
          <cell r="AW10061">
            <v>2016</v>
          </cell>
          <cell r="AX10061" t="str">
            <v>34</v>
          </cell>
          <cell r="BB10061" t="str">
            <v>CRJ ST</v>
          </cell>
          <cell r="BE10061" t="str">
            <v>34</v>
          </cell>
          <cell r="BF10061" t="str">
            <v>2016-S34</v>
          </cell>
          <cell r="BS10061" t="str">
            <v>BE OPTIK ST</v>
          </cell>
          <cell r="BW10061" t="str">
            <v>38</v>
          </cell>
        </row>
        <row r="10062">
          <cell r="F10062" t="str">
            <v>IMB/51454/C/OMX2</v>
          </cell>
          <cell r="Q10062">
            <v>6</v>
          </cell>
          <cell r="AQ10062" t="str">
            <v>SETRS ST</v>
          </cell>
          <cell r="AW10062">
            <v>2016</v>
          </cell>
          <cell r="AX10062" t="str">
            <v>31</v>
          </cell>
          <cell r="BB10062" t="str">
            <v>Kluj B</v>
          </cell>
          <cell r="BE10062" t="str">
            <v>37</v>
          </cell>
          <cell r="BF10062" t="str">
            <v>2016-S37</v>
          </cell>
          <cell r="BS10062" t="str">
            <v>BE OPTIK ST</v>
          </cell>
          <cell r="BW10062" t="str">
            <v>02</v>
          </cell>
        </row>
        <row r="10063">
          <cell r="F10063" t="str">
            <v>IMB/51454/C/OMUA</v>
          </cell>
          <cell r="Q10063">
            <v>6</v>
          </cell>
          <cell r="AQ10063" t="str">
            <v>SETRS ST</v>
          </cell>
          <cell r="AW10063">
            <v>2016</v>
          </cell>
          <cell r="AX10063" t="str">
            <v>31</v>
          </cell>
          <cell r="BB10063" t="str">
            <v>TELCOM ST</v>
          </cell>
          <cell r="BE10063" t="str">
            <v>01</v>
          </cell>
          <cell r="BF10063" t="str">
            <v>2017-S01</v>
          </cell>
          <cell r="BS10063" t="str">
            <v>BE OPTIK ST</v>
          </cell>
          <cell r="BW10063" t="str">
            <v>03</v>
          </cell>
        </row>
        <row r="10064">
          <cell r="F10064" t="str">
            <v>IMB/51454/C/OQ09</v>
          </cell>
          <cell r="Q10064">
            <v>5</v>
          </cell>
          <cell r="AQ10064" t="str">
            <v>SETRS ST</v>
          </cell>
          <cell r="AW10064" t="str">
            <v/>
          </cell>
          <cell r="AX10064" t="str">
            <v/>
          </cell>
          <cell r="BE10064" t="str">
            <v/>
          </cell>
          <cell r="BF10064" t="str">
            <v/>
          </cell>
          <cell r="BW10064" t="str">
            <v/>
          </cell>
        </row>
        <row r="10065">
          <cell r="F10065" t="str">
            <v>IMB/51454/C/OWDI</v>
          </cell>
          <cell r="Q10065">
            <v>4</v>
          </cell>
          <cell r="AQ10065" t="str">
            <v>CRJ ST</v>
          </cell>
          <cell r="AW10065">
            <v>2016</v>
          </cell>
          <cell r="AX10065" t="str">
            <v>34</v>
          </cell>
          <cell r="BB10065" t="str">
            <v>CRJ ST</v>
          </cell>
          <cell r="BE10065" t="str">
            <v>34</v>
          </cell>
          <cell r="BF10065" t="str">
            <v>2016-S34</v>
          </cell>
          <cell r="BS10065" t="str">
            <v>BE OPTIK ST</v>
          </cell>
          <cell r="BW10065" t="str">
            <v>46</v>
          </cell>
        </row>
        <row r="10066">
          <cell r="F10066" t="str">
            <v>IMB/51454/C/OW6H</v>
          </cell>
          <cell r="Q10066">
            <v>4</v>
          </cell>
          <cell r="AQ10066" t="str">
            <v>CRJ ST</v>
          </cell>
          <cell r="AW10066">
            <v>2016</v>
          </cell>
          <cell r="AX10066" t="str">
            <v>34</v>
          </cell>
          <cell r="BB10066" t="str">
            <v>CRJ ST</v>
          </cell>
          <cell r="BE10066" t="str">
            <v>34</v>
          </cell>
          <cell r="BF10066" t="str">
            <v>2016-S34</v>
          </cell>
          <cell r="BS10066" t="str">
            <v>BE OPTIK ST</v>
          </cell>
          <cell r="BW10066" t="str">
            <v>46</v>
          </cell>
        </row>
        <row r="10067">
          <cell r="F10067" t="str">
            <v>IMB/51454/C/OO3T</v>
          </cell>
          <cell r="Q10067">
            <v>1</v>
          </cell>
          <cell r="AQ10067" t="str">
            <v>Annulé</v>
          </cell>
          <cell r="AW10067" t="str">
            <v/>
          </cell>
          <cell r="AX10067" t="str">
            <v/>
          </cell>
          <cell r="BB10067" t="str">
            <v>Annulé</v>
          </cell>
          <cell r="BE10067" t="str">
            <v/>
          </cell>
          <cell r="BF10067" t="str">
            <v/>
          </cell>
          <cell r="BS10067" t="str">
            <v>Annulé</v>
          </cell>
          <cell r="BW10067" t="str">
            <v/>
          </cell>
        </row>
        <row r="10068">
          <cell r="F10068" t="str">
            <v>IMB/51454/C/OTL9</v>
          </cell>
          <cell r="Q10068">
            <v>4</v>
          </cell>
          <cell r="AQ10068" t="str">
            <v>Klein H</v>
          </cell>
          <cell r="AW10068">
            <v>2016</v>
          </cell>
          <cell r="AX10068" t="str">
            <v>33</v>
          </cell>
          <cell r="BB10068" t="str">
            <v>TELCOM ST</v>
          </cell>
          <cell r="BE10068" t="str">
            <v>42</v>
          </cell>
          <cell r="BF10068" t="str">
            <v>2016-S42</v>
          </cell>
          <cell r="BS10068" t="str">
            <v>BE OPTIK ST</v>
          </cell>
          <cell r="BW10068" t="str">
            <v>02</v>
          </cell>
        </row>
        <row r="10069">
          <cell r="F10069" t="str">
            <v>IMB/51454/C/OI6L</v>
          </cell>
          <cell r="Q10069">
            <v>7</v>
          </cell>
          <cell r="AQ10069" t="str">
            <v>Klein H</v>
          </cell>
          <cell r="AW10069">
            <v>2016</v>
          </cell>
          <cell r="AX10069" t="str">
            <v>33</v>
          </cell>
          <cell r="BB10069" t="str">
            <v>TELCOM ST</v>
          </cell>
          <cell r="BE10069" t="str">
            <v>42</v>
          </cell>
          <cell r="BF10069" t="str">
            <v>2016-S42</v>
          </cell>
          <cell r="BS10069" t="str">
            <v>BE OPTIK ST</v>
          </cell>
          <cell r="BW10069" t="str">
            <v/>
          </cell>
        </row>
        <row r="10070">
          <cell r="F10070" t="str">
            <v>IMB/51454/S/OZXC</v>
          </cell>
          <cell r="Q10070">
            <v>4</v>
          </cell>
          <cell r="AQ10070" t="str">
            <v>Klein H</v>
          </cell>
          <cell r="AW10070">
            <v>2016</v>
          </cell>
          <cell r="AX10070" t="str">
            <v>33</v>
          </cell>
          <cell r="BB10070" t="str">
            <v>TELCOM ST</v>
          </cell>
          <cell r="BE10070" t="str">
            <v>38</v>
          </cell>
          <cell r="BF10070" t="str">
            <v>2016-S38</v>
          </cell>
          <cell r="BS10070" t="str">
            <v>BE OPTIK ST</v>
          </cell>
          <cell r="BW10070" t="str">
            <v>46</v>
          </cell>
        </row>
        <row r="10071">
          <cell r="F10071" t="str">
            <v>IMB/51454/C/OE9Q</v>
          </cell>
          <cell r="Q10071">
            <v>23</v>
          </cell>
          <cell r="AQ10071" t="str">
            <v>Klein H</v>
          </cell>
          <cell r="AW10071">
            <v>2016</v>
          </cell>
          <cell r="AX10071" t="str">
            <v>33</v>
          </cell>
          <cell r="BB10071" t="str">
            <v>3ID2PLUS ST</v>
          </cell>
          <cell r="BE10071" t="str">
            <v>07</v>
          </cell>
          <cell r="BF10071" t="str">
            <v>2017-S07</v>
          </cell>
          <cell r="BS10071" t="str">
            <v>3ID2PLUS ST</v>
          </cell>
          <cell r="BW10071" t="str">
            <v>07</v>
          </cell>
        </row>
        <row r="10072">
          <cell r="F10072" t="str">
            <v>IMB/51454/C/OU2G</v>
          </cell>
          <cell r="Q10072">
            <v>5</v>
          </cell>
          <cell r="AQ10072" t="str">
            <v>Klein H</v>
          </cell>
          <cell r="AW10072">
            <v>2016</v>
          </cell>
          <cell r="AX10072" t="str">
            <v>33</v>
          </cell>
          <cell r="BB10072" t="str">
            <v>TELCOM ST</v>
          </cell>
          <cell r="BE10072" t="str">
            <v>42</v>
          </cell>
          <cell r="BF10072" t="str">
            <v>2016-S42</v>
          </cell>
          <cell r="BS10072" t="str">
            <v>BE OPTIK ST</v>
          </cell>
          <cell r="BW10072" t="str">
            <v>47</v>
          </cell>
        </row>
        <row r="10073">
          <cell r="F10073" t="str">
            <v>IMB/51454/C/P13C</v>
          </cell>
          <cell r="Q10073">
            <v>4</v>
          </cell>
          <cell r="AQ10073" t="str">
            <v>Klein H</v>
          </cell>
          <cell r="AW10073">
            <v>2016</v>
          </cell>
          <cell r="AX10073" t="str">
            <v>33</v>
          </cell>
          <cell r="BB10073" t="str">
            <v>TELCOM ST</v>
          </cell>
          <cell r="BE10073" t="str">
            <v/>
          </cell>
          <cell r="BF10073" t="str">
            <v/>
          </cell>
          <cell r="BW10073" t="str">
            <v/>
          </cell>
        </row>
        <row r="10074">
          <cell r="F10074" t="str">
            <v>IMB/51454/C/OS6M</v>
          </cell>
          <cell r="Q10074">
            <v>9</v>
          </cell>
          <cell r="AQ10074" t="str">
            <v>Klein H</v>
          </cell>
          <cell r="AW10074">
            <v>2016</v>
          </cell>
          <cell r="AX10074" t="str">
            <v>33</v>
          </cell>
          <cell r="BB10074" t="str">
            <v>TELCOM ST</v>
          </cell>
          <cell r="BE10074" t="str">
            <v/>
          </cell>
          <cell r="BF10074" t="str">
            <v/>
          </cell>
          <cell r="BW10074" t="str">
            <v/>
          </cell>
        </row>
        <row r="10075">
          <cell r="F10075" t="str">
            <v>IMB/51454/X/035H</v>
          </cell>
          <cell r="Q10075">
            <v>4</v>
          </cell>
          <cell r="AQ10075" t="str">
            <v>Klein H</v>
          </cell>
          <cell r="AW10075">
            <v>2016</v>
          </cell>
          <cell r="AX10075" t="str">
            <v>33</v>
          </cell>
          <cell r="BB10075" t="str">
            <v>TELCOM ST</v>
          </cell>
          <cell r="BE10075" t="str">
            <v/>
          </cell>
          <cell r="BF10075" t="str">
            <v/>
          </cell>
          <cell r="BW10075" t="str">
            <v/>
          </cell>
        </row>
        <row r="10076">
          <cell r="F10076" t="str">
            <v>IMB/51454/C/OSZ6</v>
          </cell>
          <cell r="Q10076">
            <v>4</v>
          </cell>
          <cell r="AQ10076" t="str">
            <v>SETRS ST</v>
          </cell>
          <cell r="AW10076">
            <v>2016</v>
          </cell>
          <cell r="AX10076" t="str">
            <v>38</v>
          </cell>
          <cell r="BB10076" t="str">
            <v>TELCOM ST</v>
          </cell>
          <cell r="BE10076" t="str">
            <v>01</v>
          </cell>
          <cell r="BF10076" t="str">
            <v>2017-S01</v>
          </cell>
          <cell r="BS10076" t="str">
            <v>BE OPTIK ST</v>
          </cell>
          <cell r="BW10076" t="str">
            <v>03</v>
          </cell>
        </row>
        <row r="10077">
          <cell r="F10077" t="str">
            <v>IMB/51454/C/ODDM</v>
          </cell>
          <cell r="Q10077">
            <v>4</v>
          </cell>
          <cell r="AQ10077" t="str">
            <v>SETRS ST</v>
          </cell>
          <cell r="AW10077">
            <v>2016</v>
          </cell>
          <cell r="AX10077" t="str">
            <v>38</v>
          </cell>
          <cell r="BB10077" t="str">
            <v>TELCOM ST</v>
          </cell>
          <cell r="BE10077" t="str">
            <v>49</v>
          </cell>
          <cell r="BF10077" t="str">
            <v>2016-S49</v>
          </cell>
          <cell r="BS10077" t="str">
            <v>BE OPTIK ST</v>
          </cell>
          <cell r="BW10077" t="str">
            <v>02</v>
          </cell>
        </row>
        <row r="10078">
          <cell r="F10078" t="str">
            <v>IMB/51454/C/OT1Z</v>
          </cell>
          <cell r="Q10078">
            <v>23</v>
          </cell>
          <cell r="AQ10078" t="str">
            <v>SETRS ST</v>
          </cell>
          <cell r="AW10078">
            <v>2016</v>
          </cell>
          <cell r="AX10078" t="str">
            <v>42</v>
          </cell>
          <cell r="BB10078" t="str">
            <v>BE OPTIK ST</v>
          </cell>
          <cell r="BE10078" t="str">
            <v/>
          </cell>
          <cell r="BF10078" t="str">
            <v/>
          </cell>
          <cell r="BW10078" t="str">
            <v/>
          </cell>
        </row>
        <row r="10079">
          <cell r="F10079" t="str">
            <v>IMB/51454/C/OT8U</v>
          </cell>
          <cell r="Q10079">
            <v>13</v>
          </cell>
          <cell r="AQ10079" t="str">
            <v>SETRS ST</v>
          </cell>
          <cell r="AW10079">
            <v>2016</v>
          </cell>
          <cell r="AX10079" t="str">
            <v>42</v>
          </cell>
          <cell r="BB10079" t="str">
            <v>BE OPTIK ST</v>
          </cell>
          <cell r="BE10079" t="str">
            <v/>
          </cell>
          <cell r="BF10079" t="str">
            <v/>
          </cell>
          <cell r="BW10079" t="str">
            <v/>
          </cell>
        </row>
        <row r="10080">
          <cell r="F10080" t="str">
            <v>IMB/51454/C/P0TN</v>
          </cell>
          <cell r="Q10080">
            <v>1</v>
          </cell>
          <cell r="AQ10080" t="str">
            <v>SETRS ST</v>
          </cell>
          <cell r="AW10080">
            <v>2016</v>
          </cell>
          <cell r="AX10080" t="str">
            <v>42</v>
          </cell>
          <cell r="BB10080" t="str">
            <v>BE OPTIK ST</v>
          </cell>
          <cell r="BE10080" t="str">
            <v/>
          </cell>
          <cell r="BF10080" t="str">
            <v/>
          </cell>
          <cell r="BW10080" t="str">
            <v/>
          </cell>
        </row>
        <row r="10081">
          <cell r="F10081" t="str">
            <v>IMB/51454/C/P0WC</v>
          </cell>
          <cell r="Q10081">
            <v>4</v>
          </cell>
          <cell r="AQ10081" t="str">
            <v>SETRS ST</v>
          </cell>
          <cell r="AW10081">
            <v>2016</v>
          </cell>
          <cell r="AX10081" t="str">
            <v>38</v>
          </cell>
          <cell r="BB10081" t="str">
            <v>TELCOM ST</v>
          </cell>
          <cell r="BE10081" t="str">
            <v>01</v>
          </cell>
          <cell r="BF10081" t="str">
            <v>2017-S01</v>
          </cell>
          <cell r="BS10081" t="str">
            <v>BE OPTIK ST</v>
          </cell>
          <cell r="BW10081" t="str">
            <v>02</v>
          </cell>
        </row>
        <row r="10082">
          <cell r="F10082" t="str">
            <v>IMB/51454/C/OC3H</v>
          </cell>
          <cell r="Q10082">
            <v>8</v>
          </cell>
          <cell r="AQ10082" t="str">
            <v>SETRS ST</v>
          </cell>
          <cell r="AW10082">
            <v>2016</v>
          </cell>
          <cell r="AX10082" t="str">
            <v>39</v>
          </cell>
          <cell r="BB10082" t="str">
            <v>TELCOM ST</v>
          </cell>
          <cell r="BE10082" t="str">
            <v>49</v>
          </cell>
          <cell r="BF10082" t="str">
            <v>2016-S49</v>
          </cell>
          <cell r="BS10082" t="str">
            <v>BE OPTIK ST</v>
          </cell>
          <cell r="BW10082" t="str">
            <v>02</v>
          </cell>
        </row>
        <row r="10083">
          <cell r="F10083" t="str">
            <v>IMB/51454/C/P0V2</v>
          </cell>
          <cell r="Q10083">
            <v>7</v>
          </cell>
          <cell r="AQ10083" t="str">
            <v>SETRS ST</v>
          </cell>
          <cell r="AW10083">
            <v>2016</v>
          </cell>
          <cell r="AX10083" t="str">
            <v>38</v>
          </cell>
          <cell r="BB10083" t="str">
            <v>TELCOM ST</v>
          </cell>
          <cell r="BE10083" t="str">
            <v>06</v>
          </cell>
          <cell r="BF10083" t="str">
            <v>2017-S06</v>
          </cell>
          <cell r="BS10083" t="str">
            <v>BE OPTIK ST</v>
          </cell>
          <cell r="BW10083" t="str">
            <v>07</v>
          </cell>
        </row>
        <row r="10084">
          <cell r="F10084" t="str">
            <v>IMB/51454/C/OYXJ</v>
          </cell>
          <cell r="Q10084">
            <v>5</v>
          </cell>
          <cell r="AQ10084" t="str">
            <v>Annulé</v>
          </cell>
          <cell r="AW10084" t="str">
            <v/>
          </cell>
          <cell r="AX10084" t="str">
            <v/>
          </cell>
          <cell r="BB10084" t="str">
            <v>Annulé</v>
          </cell>
          <cell r="BE10084" t="str">
            <v/>
          </cell>
          <cell r="BF10084" t="str">
            <v/>
          </cell>
          <cell r="BS10084" t="str">
            <v>Annulé</v>
          </cell>
          <cell r="BW10084" t="str">
            <v/>
          </cell>
        </row>
        <row r="10085">
          <cell r="F10085" t="str">
            <v>IMB/51454/X/01PP</v>
          </cell>
          <cell r="Q10085">
            <v>4</v>
          </cell>
          <cell r="AQ10085" t="str">
            <v>SETRS ST</v>
          </cell>
          <cell r="AW10085">
            <v>2016</v>
          </cell>
          <cell r="AX10085" t="str">
            <v>50</v>
          </cell>
          <cell r="BB10085" t="str">
            <v>3ID2PLUS ST</v>
          </cell>
          <cell r="BE10085" t="str">
            <v/>
          </cell>
          <cell r="BF10085" t="str">
            <v/>
          </cell>
          <cell r="BW10085" t="str">
            <v/>
          </cell>
        </row>
        <row r="10086">
          <cell r="F10086" t="str">
            <v>IMB/51454/X/00IC</v>
          </cell>
          <cell r="Q10086">
            <v>6</v>
          </cell>
          <cell r="AQ10086" t="str">
            <v>SETRS ST</v>
          </cell>
          <cell r="AW10086">
            <v>2016</v>
          </cell>
          <cell r="AX10086" t="str">
            <v>50</v>
          </cell>
          <cell r="BB10086" t="str">
            <v>3ID2PLUS ST</v>
          </cell>
          <cell r="BE10086" t="str">
            <v/>
          </cell>
          <cell r="BF10086" t="str">
            <v/>
          </cell>
          <cell r="BW10086" t="str">
            <v/>
          </cell>
        </row>
        <row r="10087">
          <cell r="F10087" t="str">
            <v>IMB/51454/X/00IB</v>
          </cell>
          <cell r="Q10087">
            <v>6</v>
          </cell>
          <cell r="AQ10087" t="str">
            <v>SETRS ST</v>
          </cell>
          <cell r="AW10087">
            <v>2016</v>
          </cell>
          <cell r="AX10087" t="str">
            <v>50</v>
          </cell>
          <cell r="BB10087" t="str">
            <v>3ID2PLUS ST</v>
          </cell>
          <cell r="BE10087" t="str">
            <v/>
          </cell>
          <cell r="BF10087" t="str">
            <v/>
          </cell>
          <cell r="BW10087" t="str">
            <v/>
          </cell>
        </row>
        <row r="10088">
          <cell r="F10088" t="str">
            <v>IMB/51454/X/00IA</v>
          </cell>
          <cell r="Q10088">
            <v>6</v>
          </cell>
          <cell r="AQ10088" t="str">
            <v>SETRS ST</v>
          </cell>
          <cell r="AW10088">
            <v>2016</v>
          </cell>
          <cell r="AX10088" t="str">
            <v>50</v>
          </cell>
          <cell r="BB10088" t="str">
            <v>3ID2PLUS ST</v>
          </cell>
          <cell r="BE10088" t="str">
            <v/>
          </cell>
          <cell r="BF10088" t="str">
            <v/>
          </cell>
          <cell r="BW10088" t="str">
            <v/>
          </cell>
        </row>
        <row r="10089">
          <cell r="F10089" t="str">
            <v>IMB/51454/C/OV81</v>
          </cell>
          <cell r="Q10089">
            <v>6</v>
          </cell>
          <cell r="AQ10089" t="str">
            <v>SETRS ST</v>
          </cell>
          <cell r="AW10089">
            <v>2016</v>
          </cell>
          <cell r="AX10089" t="str">
            <v>39</v>
          </cell>
          <cell r="BB10089" t="str">
            <v>TELCOM ST</v>
          </cell>
          <cell r="BE10089" t="str">
            <v>49</v>
          </cell>
          <cell r="BF10089" t="str">
            <v>2016-S49</v>
          </cell>
          <cell r="BS10089" t="str">
            <v>BE OPTIK ST</v>
          </cell>
          <cell r="BW10089" t="str">
            <v>49</v>
          </cell>
        </row>
        <row r="10090">
          <cell r="F10090" t="str">
            <v>IMB/51454/C/P0NL</v>
          </cell>
          <cell r="Q10090">
            <v>9</v>
          </cell>
          <cell r="AQ10090" t="str">
            <v>SETRS ST</v>
          </cell>
          <cell r="AW10090">
            <v>2016</v>
          </cell>
          <cell r="AX10090" t="str">
            <v>39</v>
          </cell>
          <cell r="BB10090" t="str">
            <v>3ID2PLUS ST</v>
          </cell>
          <cell r="BE10090" t="str">
            <v>50</v>
          </cell>
          <cell r="BF10090" t="str">
            <v>2016-S50</v>
          </cell>
          <cell r="BS10090" t="str">
            <v>3ID2PLUS ST</v>
          </cell>
          <cell r="BW10090" t="str">
            <v/>
          </cell>
        </row>
        <row r="10091">
          <cell r="F10091" t="str">
            <v>IMB/51454/C/OMWA</v>
          </cell>
          <cell r="Q10091">
            <v>5</v>
          </cell>
          <cell r="AQ10091" t="str">
            <v>SETRS ST</v>
          </cell>
          <cell r="AW10091">
            <v>2016</v>
          </cell>
          <cell r="AX10091" t="str">
            <v>38</v>
          </cell>
          <cell r="BB10091" t="str">
            <v>TELCOM ST</v>
          </cell>
          <cell r="BE10091" t="str">
            <v/>
          </cell>
          <cell r="BF10091" t="str">
            <v/>
          </cell>
          <cell r="BW10091" t="str">
            <v/>
          </cell>
        </row>
        <row r="10092">
          <cell r="F10092" t="str">
            <v>IMB/51454/C/OG80</v>
          </cell>
          <cell r="Q10092">
            <v>2</v>
          </cell>
          <cell r="AQ10092" t="str">
            <v>SETRS ST</v>
          </cell>
          <cell r="AW10092">
            <v>2016</v>
          </cell>
          <cell r="AX10092" t="str">
            <v>41</v>
          </cell>
          <cell r="BB10092" t="str">
            <v>3ID2PLUS ST</v>
          </cell>
          <cell r="BE10092" t="str">
            <v>46</v>
          </cell>
          <cell r="BF10092" t="str">
            <v>2016-S46</v>
          </cell>
          <cell r="BS10092" t="str">
            <v>BE OPTIK ST</v>
          </cell>
          <cell r="BW10092" t="str">
            <v>13</v>
          </cell>
        </row>
        <row r="10093">
          <cell r="F10093" t="str">
            <v>IMB/51454/C/OGAZ</v>
          </cell>
          <cell r="Q10093">
            <v>25</v>
          </cell>
          <cell r="AQ10093" t="str">
            <v>SETRS ST</v>
          </cell>
          <cell r="AW10093">
            <v>2016</v>
          </cell>
          <cell r="AX10093" t="str">
            <v>41</v>
          </cell>
          <cell r="BB10093" t="str">
            <v>3ID2PLUS ST</v>
          </cell>
          <cell r="BE10093" t="str">
            <v>46</v>
          </cell>
          <cell r="BF10093" t="str">
            <v>2016-S46</v>
          </cell>
          <cell r="BS10093" t="str">
            <v>BE OPTIK ST</v>
          </cell>
          <cell r="BW10093" t="str">
            <v>13</v>
          </cell>
        </row>
        <row r="10094">
          <cell r="F10094" t="str">
            <v>IMB/51454/C/OGHQ</v>
          </cell>
          <cell r="Q10094">
            <v>1</v>
          </cell>
          <cell r="AQ10094" t="str">
            <v>SETRS ST</v>
          </cell>
          <cell r="AW10094">
            <v>2016</v>
          </cell>
          <cell r="AX10094" t="str">
            <v>41</v>
          </cell>
          <cell r="BB10094" t="str">
            <v>3ID2PLUS ST</v>
          </cell>
          <cell r="BE10094" t="str">
            <v>46</v>
          </cell>
          <cell r="BF10094" t="str">
            <v>2016-S46</v>
          </cell>
          <cell r="BS10094" t="str">
            <v>BE OPTIK ST</v>
          </cell>
          <cell r="BW10094" t="str">
            <v>13</v>
          </cell>
        </row>
        <row r="10095">
          <cell r="F10095" t="str">
            <v>IMB/51454/C/ONWE</v>
          </cell>
          <cell r="Q10095">
            <v>5</v>
          </cell>
          <cell r="AQ10095" t="str">
            <v>SETRS ST</v>
          </cell>
          <cell r="AW10095">
            <v>2017</v>
          </cell>
          <cell r="AX10095" t="str">
            <v>03</v>
          </cell>
          <cell r="BB10095" t="str">
            <v>3ID2PLUS ST</v>
          </cell>
          <cell r="BE10095" t="str">
            <v>05</v>
          </cell>
          <cell r="BF10095" t="str">
            <v>2017-S05</v>
          </cell>
          <cell r="BS10095" t="str">
            <v>3ID2PLUS ST</v>
          </cell>
          <cell r="BW10095" t="str">
            <v>05</v>
          </cell>
        </row>
        <row r="10096">
          <cell r="F10096" t="str">
            <v>IMB/51454/C/ONWV</v>
          </cell>
          <cell r="Q10096">
            <v>1</v>
          </cell>
          <cell r="AQ10096" t="str">
            <v>SETRS ST</v>
          </cell>
          <cell r="AW10096">
            <v>2017</v>
          </cell>
          <cell r="AX10096" t="str">
            <v>03</v>
          </cell>
          <cell r="BB10096" t="str">
            <v>3ID2PLUS ST</v>
          </cell>
          <cell r="BE10096" t="str">
            <v>05</v>
          </cell>
          <cell r="BF10096" t="str">
            <v>2017-S05</v>
          </cell>
          <cell r="BS10096" t="str">
            <v>3ID2PLUS ST</v>
          </cell>
          <cell r="BW10096" t="str">
            <v>05</v>
          </cell>
        </row>
        <row r="10097">
          <cell r="F10097" t="str">
            <v>IMB/51454/C/OSKH</v>
          </cell>
          <cell r="Q10097">
            <v>1</v>
          </cell>
          <cell r="AQ10097" t="str">
            <v>SETRS ST</v>
          </cell>
          <cell r="AW10097">
            <v>2016</v>
          </cell>
          <cell r="AX10097" t="str">
            <v>39</v>
          </cell>
          <cell r="BB10097" t="str">
            <v>BE OPTIK ST</v>
          </cell>
          <cell r="BE10097" t="str">
            <v>42</v>
          </cell>
          <cell r="BF10097" t="str">
            <v>2016-S42</v>
          </cell>
          <cell r="BS10097" t="str">
            <v>BE OPTIK ST</v>
          </cell>
          <cell r="BW10097" t="str">
            <v>42</v>
          </cell>
        </row>
        <row r="10098">
          <cell r="F10098" t="str">
            <v>IMB/51454/X/0358</v>
          </cell>
          <cell r="Q10098">
            <v>12</v>
          </cell>
          <cell r="AQ10098" t="str">
            <v>SETRS ST</v>
          </cell>
          <cell r="AW10098">
            <v>2016</v>
          </cell>
          <cell r="AX10098" t="str">
            <v>39</v>
          </cell>
          <cell r="BB10098" t="str">
            <v>BE OPTIK ST</v>
          </cell>
          <cell r="BE10098" t="str">
            <v>42</v>
          </cell>
          <cell r="BF10098" t="str">
            <v>2016-S42</v>
          </cell>
          <cell r="BS10098" t="str">
            <v>BE OPTIK ST</v>
          </cell>
          <cell r="BW10098" t="str">
            <v>42</v>
          </cell>
        </row>
        <row r="10099">
          <cell r="F10099" t="str">
            <v>IMB/51454/S/OTF3</v>
          </cell>
          <cell r="Q10099">
            <v>16</v>
          </cell>
          <cell r="AQ10099" t="str">
            <v>Klein H</v>
          </cell>
          <cell r="AW10099">
            <v>2016</v>
          </cell>
          <cell r="AX10099" t="str">
            <v>48</v>
          </cell>
          <cell r="BB10099" t="str">
            <v>TELCOM ST</v>
          </cell>
          <cell r="BE10099" t="str">
            <v/>
          </cell>
          <cell r="BF10099" t="str">
            <v/>
          </cell>
          <cell r="BW10099" t="str">
            <v/>
          </cell>
        </row>
        <row r="10100">
          <cell r="F10100" t="str">
            <v>IMB/51454/C/OP16</v>
          </cell>
          <cell r="Q10100">
            <v>12</v>
          </cell>
          <cell r="AQ10100" t="str">
            <v>SETRS ST</v>
          </cell>
          <cell r="AW10100">
            <v>2016</v>
          </cell>
          <cell r="AX10100" t="str">
            <v>43</v>
          </cell>
          <cell r="BB10100" t="str">
            <v>3ID2PLUS ST</v>
          </cell>
          <cell r="BE10100" t="str">
            <v>49</v>
          </cell>
          <cell r="BF10100" t="str">
            <v>2016-S49</v>
          </cell>
          <cell r="BS10100" t="str">
            <v>BE OPTIK ST</v>
          </cell>
          <cell r="BW10100" t="str">
            <v>03</v>
          </cell>
        </row>
        <row r="10101">
          <cell r="F10101" t="str">
            <v>IMB/51454/C/OP6X</v>
          </cell>
          <cell r="Q10101">
            <v>6</v>
          </cell>
          <cell r="AQ10101" t="str">
            <v>SETRS ST</v>
          </cell>
          <cell r="AW10101">
            <v>2016</v>
          </cell>
          <cell r="AX10101" t="str">
            <v>43</v>
          </cell>
          <cell r="BB10101" t="str">
            <v>3ID2PLUS ST</v>
          </cell>
          <cell r="BE10101" t="str">
            <v>49</v>
          </cell>
          <cell r="BF10101" t="str">
            <v>2016-S49</v>
          </cell>
          <cell r="BS10101" t="str">
            <v>BE OPTIK ST</v>
          </cell>
          <cell r="BW10101" t="str">
            <v>03</v>
          </cell>
        </row>
        <row r="10102">
          <cell r="F10102" t="str">
            <v>IMB/51454/C/00AJ</v>
          </cell>
          <cell r="Q10102">
            <v>7</v>
          </cell>
          <cell r="AQ10102" t="str">
            <v>SETRS ST</v>
          </cell>
          <cell r="AW10102">
            <v>2016</v>
          </cell>
          <cell r="AX10102" t="str">
            <v>43</v>
          </cell>
          <cell r="BB10102" t="str">
            <v>Carre M</v>
          </cell>
          <cell r="BE10102" t="str">
            <v>47</v>
          </cell>
          <cell r="BF10102" t="str">
            <v>2016-S47</v>
          </cell>
          <cell r="BS10102" t="str">
            <v>Carre M</v>
          </cell>
          <cell r="BW10102" t="str">
            <v>47</v>
          </cell>
        </row>
        <row r="10103">
          <cell r="F10103" t="str">
            <v>IMB/51454/C/00BA</v>
          </cell>
          <cell r="Q10103">
            <v>14</v>
          </cell>
          <cell r="AQ10103" t="str">
            <v>SETRS ST</v>
          </cell>
          <cell r="AW10103">
            <v>2016</v>
          </cell>
          <cell r="AX10103" t="str">
            <v>43</v>
          </cell>
          <cell r="BB10103" t="str">
            <v>3ID2PLUS ST</v>
          </cell>
          <cell r="BE10103" t="str">
            <v>49</v>
          </cell>
          <cell r="BF10103" t="str">
            <v>2016-S49</v>
          </cell>
          <cell r="BS10103" t="str">
            <v>BE OPTIK ST</v>
          </cell>
          <cell r="BW10103" t="str">
            <v/>
          </cell>
        </row>
        <row r="10104">
          <cell r="F10104" t="str">
            <v>IMB/51454/C/00DR</v>
          </cell>
          <cell r="Q10104">
            <v>14</v>
          </cell>
          <cell r="AQ10104" t="str">
            <v>SETRS ST</v>
          </cell>
          <cell r="AW10104" t="str">
            <v/>
          </cell>
          <cell r="AX10104" t="str">
            <v/>
          </cell>
          <cell r="BE10104" t="str">
            <v/>
          </cell>
          <cell r="BF10104" t="str">
            <v/>
          </cell>
          <cell r="BW10104" t="str">
            <v/>
          </cell>
        </row>
        <row r="10105">
          <cell r="F10105" t="str">
            <v>IMB/51454/C/00EH</v>
          </cell>
          <cell r="Q10105">
            <v>9</v>
          </cell>
          <cell r="AQ10105" t="str">
            <v>SETRS ST</v>
          </cell>
          <cell r="AW10105">
            <v>2016</v>
          </cell>
          <cell r="AX10105" t="str">
            <v>43</v>
          </cell>
          <cell r="BB10105" t="str">
            <v>3ID2PLUS ST</v>
          </cell>
          <cell r="BE10105" t="str">
            <v>50</v>
          </cell>
          <cell r="BF10105" t="str">
            <v>2016-S50</v>
          </cell>
          <cell r="BS10105" t="str">
            <v>3ID2PLUS ST</v>
          </cell>
          <cell r="BW10105" t="str">
            <v>04</v>
          </cell>
        </row>
        <row r="10106">
          <cell r="F10106" t="str">
            <v>IMB/51454/C/OLI9</v>
          </cell>
          <cell r="Q10106">
            <v>6</v>
          </cell>
          <cell r="AQ10106" t="str">
            <v>SETRS ST</v>
          </cell>
          <cell r="AW10106">
            <v>2016</v>
          </cell>
          <cell r="AX10106" t="str">
            <v>50</v>
          </cell>
          <cell r="BB10106" t="str">
            <v>3ID2PLUS ST</v>
          </cell>
          <cell r="BE10106" t="str">
            <v>04</v>
          </cell>
          <cell r="BF10106" t="str">
            <v>2017-S04</v>
          </cell>
          <cell r="BS10106" t="str">
            <v>3ID2PLUS ST</v>
          </cell>
          <cell r="BW10106" t="str">
            <v>04</v>
          </cell>
        </row>
        <row r="10107">
          <cell r="F10107" t="str">
            <v>IMB/51454/C/OLUO</v>
          </cell>
          <cell r="Q10107">
            <v>5</v>
          </cell>
          <cell r="AQ10107" t="str">
            <v>SETRS ST</v>
          </cell>
          <cell r="AW10107">
            <v>2016</v>
          </cell>
          <cell r="AX10107" t="str">
            <v>43</v>
          </cell>
          <cell r="BB10107" t="str">
            <v>3ID2PLUS ST</v>
          </cell>
          <cell r="BE10107" t="str">
            <v>04</v>
          </cell>
          <cell r="BF10107" t="str">
            <v>2017-S04</v>
          </cell>
          <cell r="BS10107" t="str">
            <v>3ID2PLUS ST</v>
          </cell>
          <cell r="BW10107" t="str">
            <v>04</v>
          </cell>
        </row>
        <row r="10108">
          <cell r="F10108" t="str">
            <v>IMB/51454/C/ONMD</v>
          </cell>
          <cell r="Q10108">
            <v>8</v>
          </cell>
          <cell r="AQ10108" t="str">
            <v>SETRS ST</v>
          </cell>
          <cell r="AW10108">
            <v>2017</v>
          </cell>
          <cell r="AX10108" t="str">
            <v>03</v>
          </cell>
          <cell r="BB10108" t="str">
            <v>TELCOM ST</v>
          </cell>
          <cell r="BE10108" t="str">
            <v>10</v>
          </cell>
          <cell r="BF10108" t="str">
            <v>2017-S10</v>
          </cell>
          <cell r="BS10108" t="str">
            <v>BE OPTIK ST</v>
          </cell>
          <cell r="BW10108" t="str">
            <v>14</v>
          </cell>
        </row>
        <row r="10109">
          <cell r="F10109" t="str">
            <v>IMB/51454/C/ONWJ</v>
          </cell>
          <cell r="Q10109">
            <v>7</v>
          </cell>
          <cell r="AQ10109" t="str">
            <v>SETRS ST</v>
          </cell>
          <cell r="AW10109">
            <v>2016</v>
          </cell>
          <cell r="AX10109" t="str">
            <v>43</v>
          </cell>
          <cell r="BB10109" t="str">
            <v>TELCOM ST</v>
          </cell>
          <cell r="BE10109" t="str">
            <v/>
          </cell>
          <cell r="BF10109" t="str">
            <v/>
          </cell>
          <cell r="BW10109" t="str">
            <v/>
          </cell>
        </row>
        <row r="10110">
          <cell r="F10110" t="str">
            <v>IMB/51454/C/OO57</v>
          </cell>
          <cell r="Q10110">
            <v>15</v>
          </cell>
          <cell r="AQ10110" t="str">
            <v>SETRS ST</v>
          </cell>
          <cell r="AW10110">
            <v>2016</v>
          </cell>
          <cell r="AX10110" t="str">
            <v>43</v>
          </cell>
          <cell r="BB10110" t="str">
            <v>BE OPTIK ST</v>
          </cell>
          <cell r="BE10110" t="str">
            <v>45</v>
          </cell>
          <cell r="BF10110" t="str">
            <v>2016-S45</v>
          </cell>
          <cell r="BS10110" t="str">
            <v>BE OPTIK</v>
          </cell>
          <cell r="BW10110" t="str">
            <v>45</v>
          </cell>
        </row>
        <row r="10111">
          <cell r="F10111" t="str">
            <v>IMB/51454/C/P0D0</v>
          </cell>
          <cell r="Q10111">
            <v>5</v>
          </cell>
          <cell r="AQ10111" t="str">
            <v>annulé</v>
          </cell>
          <cell r="AW10111" t="str">
            <v/>
          </cell>
          <cell r="AX10111" t="str">
            <v/>
          </cell>
          <cell r="BB10111" t="str">
            <v>annulé</v>
          </cell>
          <cell r="BE10111" t="str">
            <v/>
          </cell>
          <cell r="BF10111" t="str">
            <v/>
          </cell>
          <cell r="BS10111" t="str">
            <v>annulé</v>
          </cell>
          <cell r="BW10111" t="str">
            <v/>
          </cell>
        </row>
        <row r="10112">
          <cell r="F10112" t="str">
            <v>IMB/51454/C/OO6T</v>
          </cell>
          <cell r="Q10112">
            <v>1</v>
          </cell>
          <cell r="AQ10112" t="str">
            <v>SETRS ST</v>
          </cell>
          <cell r="AW10112">
            <v>2016</v>
          </cell>
          <cell r="AX10112" t="str">
            <v>43</v>
          </cell>
          <cell r="BB10112" t="str">
            <v>BE OPTIK ST</v>
          </cell>
          <cell r="BE10112" t="str">
            <v>45</v>
          </cell>
          <cell r="BF10112" t="str">
            <v>2016-S45</v>
          </cell>
          <cell r="BS10112" t="str">
            <v>BE OPTIK</v>
          </cell>
          <cell r="BW10112" t="str">
            <v>45</v>
          </cell>
        </row>
        <row r="10113">
          <cell r="F10113" t="str">
            <v>IMB/51454/X/01SA</v>
          </cell>
          <cell r="Q10113">
            <v>27</v>
          </cell>
          <cell r="AQ10113" t="str">
            <v>Annulé</v>
          </cell>
          <cell r="AW10113" t="str">
            <v/>
          </cell>
          <cell r="AX10113" t="str">
            <v/>
          </cell>
          <cell r="BB10113" t="str">
            <v>Annulé</v>
          </cell>
          <cell r="BE10113" t="str">
            <v/>
          </cell>
          <cell r="BF10113" t="str">
            <v/>
          </cell>
          <cell r="BS10113" t="str">
            <v>Annulé</v>
          </cell>
          <cell r="BW10113" t="str">
            <v/>
          </cell>
        </row>
        <row r="10114">
          <cell r="F10114" t="str">
            <v>IMB/51454/C/OOD7</v>
          </cell>
          <cell r="Q10114">
            <v>6</v>
          </cell>
          <cell r="AQ10114" t="str">
            <v>SETRS ST</v>
          </cell>
          <cell r="AW10114">
            <v>2016</v>
          </cell>
          <cell r="AX10114" t="str">
            <v>43</v>
          </cell>
          <cell r="BB10114" t="str">
            <v>TELCOM ST</v>
          </cell>
          <cell r="BE10114" t="str">
            <v/>
          </cell>
          <cell r="BF10114" t="str">
            <v/>
          </cell>
          <cell r="BW10114" t="str">
            <v/>
          </cell>
        </row>
        <row r="10115">
          <cell r="F10115" t="str">
            <v>IMB/51454/C/OOD8</v>
          </cell>
          <cell r="Q10115">
            <v>7</v>
          </cell>
          <cell r="AQ10115" t="str">
            <v>SETRS ST</v>
          </cell>
          <cell r="AW10115">
            <v>2016</v>
          </cell>
          <cell r="AX10115" t="str">
            <v>43</v>
          </cell>
          <cell r="BB10115" t="str">
            <v>TELCOM ST</v>
          </cell>
          <cell r="BE10115" t="str">
            <v>03</v>
          </cell>
          <cell r="BF10115" t="str">
            <v>2017-S03</v>
          </cell>
          <cell r="BS10115" t="str">
            <v>BE OPTIK ST</v>
          </cell>
          <cell r="BW10115" t="str">
            <v>05</v>
          </cell>
        </row>
        <row r="10116">
          <cell r="F10116" t="str">
            <v>IMB/51454/C/OODI</v>
          </cell>
          <cell r="Q10116">
            <v>4</v>
          </cell>
          <cell r="AQ10116" t="str">
            <v>SETRS ST</v>
          </cell>
          <cell r="AW10116">
            <v>2017</v>
          </cell>
          <cell r="AX10116" t="str">
            <v>05</v>
          </cell>
          <cell r="BB10116" t="str">
            <v>TELCOM ST</v>
          </cell>
          <cell r="BE10116" t="str">
            <v/>
          </cell>
          <cell r="BF10116" t="str">
            <v/>
          </cell>
          <cell r="BW10116" t="str">
            <v/>
          </cell>
        </row>
        <row r="10117">
          <cell r="F10117" t="str">
            <v>IMB/51454/C/OOE9</v>
          </cell>
          <cell r="Q10117">
            <v>6</v>
          </cell>
          <cell r="AQ10117" t="str">
            <v>SETRS ST</v>
          </cell>
          <cell r="AW10117">
            <v>2016</v>
          </cell>
          <cell r="AX10117" t="str">
            <v>43</v>
          </cell>
          <cell r="BB10117" t="str">
            <v>TELCOM ST</v>
          </cell>
          <cell r="BE10117" t="str">
            <v>03</v>
          </cell>
          <cell r="BF10117" t="str">
            <v>2017-S03</v>
          </cell>
          <cell r="BS10117" t="str">
            <v>BE OPTIK ST</v>
          </cell>
          <cell r="BW10117" t="str">
            <v>05</v>
          </cell>
        </row>
        <row r="10118">
          <cell r="F10118" t="str">
            <v>IMB/51454/C/OP78</v>
          </cell>
          <cell r="Q10118">
            <v>4</v>
          </cell>
          <cell r="AQ10118" t="str">
            <v>SETRS ST</v>
          </cell>
          <cell r="AW10118">
            <v>2017</v>
          </cell>
          <cell r="AX10118" t="str">
            <v>03</v>
          </cell>
          <cell r="BB10118" t="str">
            <v>TELCOM ST</v>
          </cell>
          <cell r="BE10118" t="str">
            <v>10</v>
          </cell>
          <cell r="BF10118" t="str">
            <v>2017-S10</v>
          </cell>
          <cell r="BS10118" t="str">
            <v>BE OPTIK ST</v>
          </cell>
          <cell r="BW10118" t="str">
            <v>14</v>
          </cell>
        </row>
        <row r="10119">
          <cell r="F10119" t="str">
            <v>IMB/51454/C/OZF2</v>
          </cell>
          <cell r="Q10119">
            <v>10</v>
          </cell>
          <cell r="AQ10119" t="str">
            <v>SETRS ST</v>
          </cell>
          <cell r="AW10119">
            <v>2016</v>
          </cell>
          <cell r="AX10119" t="str">
            <v>43</v>
          </cell>
          <cell r="BB10119" t="str">
            <v>3ID2PLUS ST</v>
          </cell>
          <cell r="BE10119" t="str">
            <v>04</v>
          </cell>
          <cell r="BF10119" t="str">
            <v>2017-S04</v>
          </cell>
          <cell r="BS10119" t="str">
            <v>3ID2PLUS ST</v>
          </cell>
          <cell r="BW10119" t="str">
            <v>04</v>
          </cell>
        </row>
        <row r="10120">
          <cell r="F10120" t="str">
            <v>IMB/51454/C/OZF3</v>
          </cell>
          <cell r="Q10120">
            <v>4</v>
          </cell>
          <cell r="AQ10120" t="str">
            <v>SETRS ST</v>
          </cell>
          <cell r="AW10120">
            <v>2016</v>
          </cell>
          <cell r="AX10120" t="str">
            <v>43</v>
          </cell>
          <cell r="BB10120" t="str">
            <v>TELCOM ST</v>
          </cell>
          <cell r="BE10120" t="str">
            <v>06</v>
          </cell>
          <cell r="BF10120" t="str">
            <v>2017-S06</v>
          </cell>
          <cell r="BS10120" t="str">
            <v>BE OPTIK ST</v>
          </cell>
          <cell r="BW10120" t="str">
            <v>07</v>
          </cell>
        </row>
        <row r="10121">
          <cell r="F10121" t="str">
            <v>IMB/51454/C/OZF5</v>
          </cell>
          <cell r="Q10121">
            <v>5</v>
          </cell>
          <cell r="AQ10121" t="str">
            <v>SETRS ST</v>
          </cell>
          <cell r="AW10121">
            <v>2016</v>
          </cell>
          <cell r="AX10121" t="str">
            <v>43</v>
          </cell>
          <cell r="BB10121" t="str">
            <v>TELCOM ST</v>
          </cell>
          <cell r="BE10121" t="str">
            <v/>
          </cell>
          <cell r="BF10121" t="str">
            <v/>
          </cell>
          <cell r="BW10121" t="str">
            <v/>
          </cell>
        </row>
        <row r="10122">
          <cell r="F10122" t="str">
            <v>IMB/51454/C/OZF6</v>
          </cell>
          <cell r="Q10122">
            <v>5</v>
          </cell>
          <cell r="AQ10122" t="str">
            <v>SETRS ST</v>
          </cell>
          <cell r="AW10122">
            <v>2016</v>
          </cell>
          <cell r="AX10122" t="str">
            <v>43</v>
          </cell>
          <cell r="BB10122" t="str">
            <v>Annulé</v>
          </cell>
          <cell r="BE10122" t="str">
            <v/>
          </cell>
          <cell r="BF10122" t="str">
            <v/>
          </cell>
          <cell r="BW10122" t="str">
            <v/>
          </cell>
        </row>
        <row r="10123">
          <cell r="F10123" t="str">
            <v>IMB/51454/C/OZF7</v>
          </cell>
          <cell r="Q10123">
            <v>12</v>
          </cell>
          <cell r="AQ10123" t="str">
            <v>SETRS ST</v>
          </cell>
          <cell r="AW10123">
            <v>2017</v>
          </cell>
          <cell r="AX10123" t="str">
            <v>02</v>
          </cell>
          <cell r="BB10123" t="str">
            <v>TELCOM ST</v>
          </cell>
          <cell r="BE10123" t="str">
            <v>10</v>
          </cell>
          <cell r="BF10123" t="str">
            <v>2017-S10</v>
          </cell>
          <cell r="BS10123" t="str">
            <v>BE OPTIK ST</v>
          </cell>
          <cell r="BW10123" t="str">
            <v>14</v>
          </cell>
        </row>
        <row r="10124">
          <cell r="F10124" t="str">
            <v>IMB/51454/C/OZF8</v>
          </cell>
          <cell r="Q10124">
            <v>10</v>
          </cell>
          <cell r="AQ10124" t="str">
            <v>SETRS ST</v>
          </cell>
          <cell r="AW10124">
            <v>2016</v>
          </cell>
          <cell r="AX10124" t="str">
            <v>47</v>
          </cell>
          <cell r="BB10124" t="str">
            <v>3ID2PLUS ST</v>
          </cell>
          <cell r="BE10124" t="str">
            <v>50</v>
          </cell>
          <cell r="BF10124" t="str">
            <v>2016-S50</v>
          </cell>
          <cell r="BS10124" t="str">
            <v>3ID2PLUS ST</v>
          </cell>
          <cell r="BW10124" t="str">
            <v/>
          </cell>
        </row>
        <row r="10125">
          <cell r="F10125" t="str">
            <v>IMB/51454/C/P020</v>
          </cell>
          <cell r="Q10125">
            <v>7</v>
          </cell>
          <cell r="AQ10125" t="str">
            <v>SETRS ST</v>
          </cell>
          <cell r="AW10125">
            <v>2016</v>
          </cell>
          <cell r="AX10125" t="str">
            <v>49</v>
          </cell>
          <cell r="BB10125" t="str">
            <v>TELCOM ST</v>
          </cell>
          <cell r="BE10125" t="str">
            <v/>
          </cell>
          <cell r="BF10125" t="str">
            <v/>
          </cell>
          <cell r="BW10125" t="str">
            <v/>
          </cell>
        </row>
        <row r="10126">
          <cell r="F10126" t="str">
            <v>IMB/51454/C/P02B</v>
          </cell>
          <cell r="Q10126">
            <v>14</v>
          </cell>
          <cell r="AQ10126" t="str">
            <v>SETRS ST</v>
          </cell>
          <cell r="AW10126">
            <v>2016</v>
          </cell>
          <cell r="AX10126" t="str">
            <v>50</v>
          </cell>
          <cell r="BB10126" t="str">
            <v>TELCOM ST</v>
          </cell>
          <cell r="BE10126" t="str">
            <v>03</v>
          </cell>
          <cell r="BF10126" t="str">
            <v>2017-S03</v>
          </cell>
          <cell r="BS10126" t="str">
            <v>BE OPTIK ST</v>
          </cell>
          <cell r="BW10126" t="str">
            <v>03</v>
          </cell>
        </row>
        <row r="10127">
          <cell r="F10127" t="str">
            <v>IMB/51454/C/P02C</v>
          </cell>
          <cell r="Q10127">
            <v>18</v>
          </cell>
          <cell r="AQ10127" t="str">
            <v>SETRS ST</v>
          </cell>
          <cell r="AW10127">
            <v>2016</v>
          </cell>
          <cell r="AX10127" t="str">
            <v>50</v>
          </cell>
          <cell r="BB10127" t="str">
            <v>TELCOM ST</v>
          </cell>
          <cell r="BE10127" t="str">
            <v>03</v>
          </cell>
          <cell r="BF10127" t="str">
            <v>2017-S03</v>
          </cell>
          <cell r="BS10127" t="str">
            <v>BE OPTIK ST</v>
          </cell>
          <cell r="BW10127" t="str">
            <v>03</v>
          </cell>
        </row>
        <row r="10128">
          <cell r="F10128" t="str">
            <v>IMB/51454/C/P099</v>
          </cell>
          <cell r="Q10128">
            <v>15</v>
          </cell>
          <cell r="AQ10128" t="str">
            <v>SETRS ST</v>
          </cell>
          <cell r="AW10128">
            <v>2017</v>
          </cell>
          <cell r="AX10128" t="str">
            <v>05</v>
          </cell>
          <cell r="BB10128" t="str">
            <v>3ID2PLUS ST</v>
          </cell>
          <cell r="BE10128" t="str">
            <v>09</v>
          </cell>
          <cell r="BF10128" t="str">
            <v>2017-S09</v>
          </cell>
          <cell r="BS10128" t="str">
            <v>3ID2PLUS ST</v>
          </cell>
          <cell r="BW10128" t="str">
            <v>09</v>
          </cell>
        </row>
        <row r="10129">
          <cell r="F10129" t="str">
            <v>IMB/51454/C/P0E1</v>
          </cell>
          <cell r="Q10129">
            <v>6</v>
          </cell>
          <cell r="AQ10129" t="str">
            <v>SETRS ST</v>
          </cell>
          <cell r="AW10129">
            <v>2016</v>
          </cell>
          <cell r="AX10129" t="str">
            <v>43</v>
          </cell>
          <cell r="BB10129" t="str">
            <v>3ID2PLUS ST</v>
          </cell>
          <cell r="BE10129" t="str">
            <v>04</v>
          </cell>
          <cell r="BF10129" t="str">
            <v>2017-S04</v>
          </cell>
          <cell r="BS10129" t="str">
            <v>3ID2PLUS ST</v>
          </cell>
          <cell r="BW10129" t="str">
            <v>04</v>
          </cell>
        </row>
        <row r="10130">
          <cell r="F10130" t="str">
            <v>IMB/51454/C/P0G9</v>
          </cell>
          <cell r="Q10130">
            <v>6</v>
          </cell>
          <cell r="AQ10130" t="str">
            <v>SETRS ST</v>
          </cell>
          <cell r="AW10130">
            <v>2016</v>
          </cell>
          <cell r="AX10130" t="str">
            <v>43</v>
          </cell>
          <cell r="BB10130" t="str">
            <v>3ID2PLUS ST</v>
          </cell>
          <cell r="BE10130" t="str">
            <v>04</v>
          </cell>
          <cell r="BF10130" t="str">
            <v>2017-S04</v>
          </cell>
          <cell r="BS10130" t="str">
            <v>3ID2PLUS ST</v>
          </cell>
          <cell r="BW10130" t="str">
            <v>04</v>
          </cell>
        </row>
        <row r="10131">
          <cell r="F10131" t="str">
            <v>IMB/51454/C/P0L6</v>
          </cell>
          <cell r="Q10131">
            <v>16</v>
          </cell>
          <cell r="AQ10131" t="str">
            <v>SETRS ST</v>
          </cell>
          <cell r="AW10131">
            <v>2016</v>
          </cell>
          <cell r="AX10131" t="str">
            <v>43</v>
          </cell>
          <cell r="BB10131" t="str">
            <v>3ID2PLUS ST</v>
          </cell>
          <cell r="BE10131" t="str">
            <v>50</v>
          </cell>
          <cell r="BF10131" t="str">
            <v>2016-S50</v>
          </cell>
          <cell r="BS10131" t="str">
            <v>3ID2PLUS ST</v>
          </cell>
          <cell r="BW10131" t="str">
            <v>04</v>
          </cell>
        </row>
        <row r="10132">
          <cell r="F10132" t="str">
            <v>IMB/51454/C/P0L7</v>
          </cell>
          <cell r="Q10132">
            <v>14</v>
          </cell>
          <cell r="AQ10132" t="str">
            <v>SETRS ST</v>
          </cell>
          <cell r="AW10132">
            <v>2017</v>
          </cell>
          <cell r="AX10132" t="str">
            <v>05</v>
          </cell>
          <cell r="BB10132" t="str">
            <v>TELCOM ST</v>
          </cell>
          <cell r="BE10132" t="str">
            <v>10</v>
          </cell>
          <cell r="BF10132" t="str">
            <v>2017-S10</v>
          </cell>
          <cell r="BS10132" t="str">
            <v>BE OPTIK ST</v>
          </cell>
          <cell r="BW10132" t="str">
            <v>11</v>
          </cell>
        </row>
        <row r="10133">
          <cell r="F10133" t="str">
            <v>IMB/51454/C/P0L8</v>
          </cell>
          <cell r="Q10133">
            <v>10</v>
          </cell>
          <cell r="AQ10133" t="str">
            <v>SETRS ST</v>
          </cell>
          <cell r="AW10133">
            <v>2016</v>
          </cell>
          <cell r="AX10133" t="str">
            <v>50</v>
          </cell>
          <cell r="BB10133" t="str">
            <v>TELCOM ST</v>
          </cell>
          <cell r="BE10133" t="str">
            <v>03</v>
          </cell>
          <cell r="BF10133" t="str">
            <v>2017-S03</v>
          </cell>
          <cell r="BS10133" t="str">
            <v>BE OPTIK ST</v>
          </cell>
          <cell r="BW10133" t="str">
            <v>11</v>
          </cell>
        </row>
        <row r="10134">
          <cell r="F10134" t="str">
            <v>IMB/51454/S/00AI</v>
          </cell>
          <cell r="Q10134">
            <v>5</v>
          </cell>
          <cell r="AQ10134" t="str">
            <v>SETRS ST</v>
          </cell>
          <cell r="AW10134">
            <v>2016</v>
          </cell>
          <cell r="AX10134" t="str">
            <v>45</v>
          </cell>
          <cell r="BB10134" t="str">
            <v>TELCOM ST</v>
          </cell>
          <cell r="BE10134" t="str">
            <v/>
          </cell>
          <cell r="BF10134" t="str">
            <v/>
          </cell>
          <cell r="BW10134" t="str">
            <v/>
          </cell>
        </row>
        <row r="10135">
          <cell r="F10135" t="str">
            <v>IMB/51454/S/OZFH</v>
          </cell>
          <cell r="Q10135">
            <v>5</v>
          </cell>
          <cell r="AQ10135" t="str">
            <v>SETRS ST</v>
          </cell>
          <cell r="AW10135">
            <v>2016</v>
          </cell>
          <cell r="AX10135" t="str">
            <v>43</v>
          </cell>
          <cell r="BB10135" t="str">
            <v>TELCOM ST</v>
          </cell>
          <cell r="BE10135" t="str">
            <v/>
          </cell>
          <cell r="BF10135" t="str">
            <v/>
          </cell>
          <cell r="BW10135" t="str">
            <v/>
          </cell>
        </row>
        <row r="10136">
          <cell r="F10136" t="str">
            <v>IMB/51454/S/P0IA</v>
          </cell>
          <cell r="Q10136">
            <v>5</v>
          </cell>
          <cell r="AQ10136" t="str">
            <v>SETRS ST</v>
          </cell>
          <cell r="AW10136">
            <v>2016</v>
          </cell>
          <cell r="AX10136" t="str">
            <v>50</v>
          </cell>
          <cell r="BB10136" t="str">
            <v>TELCOM ST</v>
          </cell>
          <cell r="BE10136" t="str">
            <v/>
          </cell>
          <cell r="BF10136" t="str">
            <v/>
          </cell>
          <cell r="BW10136" t="str">
            <v/>
          </cell>
        </row>
        <row r="10137">
          <cell r="F10137" t="str">
            <v>IMB/51454/C/000A</v>
          </cell>
          <cell r="Q10137">
            <v>9</v>
          </cell>
          <cell r="AQ10137" t="str">
            <v>SETRS ST</v>
          </cell>
          <cell r="AW10137">
            <v>2017</v>
          </cell>
          <cell r="AX10137" t="str">
            <v>01</v>
          </cell>
          <cell r="BB10137" t="str">
            <v>3ID2PLUS ST</v>
          </cell>
          <cell r="BE10137" t="str">
            <v>09</v>
          </cell>
          <cell r="BF10137" t="str">
            <v>2017-S09</v>
          </cell>
          <cell r="BS10137" t="str">
            <v>3ID2PLUS ST</v>
          </cell>
          <cell r="BW10137" t="str">
            <v/>
          </cell>
        </row>
        <row r="10138">
          <cell r="F10138" t="str">
            <v>IMB/51454/C/ON9P</v>
          </cell>
          <cell r="Q10138">
            <v>4</v>
          </cell>
          <cell r="AQ10138" t="str">
            <v>SETRS ST</v>
          </cell>
          <cell r="AW10138">
            <v>2017</v>
          </cell>
          <cell r="AX10138" t="str">
            <v>03</v>
          </cell>
          <cell r="BB10138" t="str">
            <v>3ID2PLUS ST</v>
          </cell>
          <cell r="BE10138" t="str">
            <v>09</v>
          </cell>
          <cell r="BF10138" t="str">
            <v>2017-S09</v>
          </cell>
          <cell r="BS10138" t="str">
            <v>3ID2PLUS ST</v>
          </cell>
          <cell r="BW10138" t="str">
            <v>09</v>
          </cell>
        </row>
        <row r="10139">
          <cell r="F10139" t="str">
            <v>IMB/51454/X/02YH</v>
          </cell>
          <cell r="Q10139">
            <v>0</v>
          </cell>
          <cell r="AQ10139" t="str">
            <v>Annulé</v>
          </cell>
          <cell r="AW10139" t="str">
            <v/>
          </cell>
          <cell r="AX10139" t="str">
            <v/>
          </cell>
          <cell r="BB10139" t="str">
            <v>Annulé</v>
          </cell>
          <cell r="BE10139" t="str">
            <v/>
          </cell>
          <cell r="BF10139" t="str">
            <v/>
          </cell>
          <cell r="BS10139" t="str">
            <v>Annulé</v>
          </cell>
          <cell r="BW10139" t="str">
            <v/>
          </cell>
        </row>
        <row r="10140">
          <cell r="F10140" t="str">
            <v>IMB/51454/C/ONNC</v>
          </cell>
          <cell r="Q10140">
            <v>6</v>
          </cell>
          <cell r="AQ10140" t="str">
            <v>BET2D</v>
          </cell>
          <cell r="AW10140">
            <v>2017</v>
          </cell>
          <cell r="AX10140" t="str">
            <v>01</v>
          </cell>
          <cell r="BB10140" t="str">
            <v>BET2D ST</v>
          </cell>
          <cell r="BE10140" t="str">
            <v>01</v>
          </cell>
          <cell r="BF10140" t="str">
            <v>2017-S01</v>
          </cell>
          <cell r="BS10140" t="str">
            <v>BET2D ST</v>
          </cell>
          <cell r="BW10140" t="str">
            <v>01</v>
          </cell>
        </row>
        <row r="10141">
          <cell r="F10141" t="str">
            <v>IMB/51454/C/ONRY</v>
          </cell>
          <cell r="Q10141">
            <v>10</v>
          </cell>
          <cell r="AQ10141" t="str">
            <v>BET2D</v>
          </cell>
          <cell r="AW10141">
            <v>2017</v>
          </cell>
          <cell r="AX10141" t="str">
            <v>01</v>
          </cell>
          <cell r="BB10141" t="str">
            <v>BET2D ST</v>
          </cell>
          <cell r="BE10141" t="str">
            <v>01</v>
          </cell>
          <cell r="BF10141" t="str">
            <v>2017-S01</v>
          </cell>
          <cell r="BS10141" t="str">
            <v>BET2D ST</v>
          </cell>
          <cell r="BW10141" t="str">
            <v>01</v>
          </cell>
        </row>
        <row r="10142">
          <cell r="F10142" t="str">
            <v>IMB/51454/C/ONTW</v>
          </cell>
          <cell r="Q10142">
            <v>28</v>
          </cell>
          <cell r="AQ10142" t="str">
            <v>BET2D</v>
          </cell>
          <cell r="AW10142">
            <v>2017</v>
          </cell>
          <cell r="AX10142" t="str">
            <v>04</v>
          </cell>
          <cell r="BB10142" t="str">
            <v>BET2D ST</v>
          </cell>
          <cell r="BE10142" t="str">
            <v>04</v>
          </cell>
          <cell r="BF10142" t="str">
            <v>2017-S04</v>
          </cell>
          <cell r="BS10142" t="str">
            <v>BET2D ST</v>
          </cell>
          <cell r="BW10142" t="str">
            <v>04</v>
          </cell>
        </row>
        <row r="10143">
          <cell r="F10143" t="str">
            <v>IMB/51454/C/ONTX</v>
          </cell>
          <cell r="Q10143">
            <v>6</v>
          </cell>
          <cell r="AQ10143" t="str">
            <v>BET2D</v>
          </cell>
          <cell r="AW10143">
            <v>2017</v>
          </cell>
          <cell r="AX10143" t="str">
            <v>02</v>
          </cell>
          <cell r="BB10143" t="str">
            <v>BET2D ST</v>
          </cell>
          <cell r="BE10143" t="str">
            <v>02</v>
          </cell>
          <cell r="BF10143" t="str">
            <v>2017-S02</v>
          </cell>
          <cell r="BS10143" t="str">
            <v>BET2D ST</v>
          </cell>
          <cell r="BW10143" t="str">
            <v>02</v>
          </cell>
        </row>
        <row r="10144">
          <cell r="F10144" t="str">
            <v>IMB/51454/C/ONUY</v>
          </cell>
          <cell r="Q10144">
            <v>27</v>
          </cell>
          <cell r="AQ10144" t="str">
            <v>BET2D</v>
          </cell>
          <cell r="AW10144">
            <v>2017</v>
          </cell>
          <cell r="AX10144" t="str">
            <v>04</v>
          </cell>
          <cell r="BB10144" t="str">
            <v>BET2D ST</v>
          </cell>
          <cell r="BE10144" t="str">
            <v>04</v>
          </cell>
          <cell r="BF10144" t="str">
            <v>2017-S04</v>
          </cell>
          <cell r="BS10144" t="str">
            <v>BET2D ST</v>
          </cell>
          <cell r="BW10144" t="str">
            <v>04</v>
          </cell>
        </row>
        <row r="10145">
          <cell r="F10145" t="str">
            <v>IMB/51454/C/ONYN</v>
          </cell>
          <cell r="Q10145">
            <v>6</v>
          </cell>
          <cell r="AQ10145" t="str">
            <v>BET2D</v>
          </cell>
          <cell r="AW10145">
            <v>2017</v>
          </cell>
          <cell r="AX10145" t="str">
            <v>06</v>
          </cell>
          <cell r="BB10145" t="str">
            <v>BET2D ST</v>
          </cell>
          <cell r="BE10145" t="str">
            <v>06</v>
          </cell>
          <cell r="BF10145" t="str">
            <v>2017-S06</v>
          </cell>
          <cell r="BS10145" t="str">
            <v>BET2D ST</v>
          </cell>
          <cell r="BW10145" t="str">
            <v>06</v>
          </cell>
        </row>
        <row r="10146">
          <cell r="F10146" t="str">
            <v>IMB/51454/C/OO06</v>
          </cell>
          <cell r="Q10146">
            <v>14</v>
          </cell>
          <cell r="AQ10146" t="str">
            <v>BET2D</v>
          </cell>
          <cell r="AW10146">
            <v>2017</v>
          </cell>
          <cell r="AX10146" t="str">
            <v>02</v>
          </cell>
          <cell r="BB10146" t="str">
            <v>BET2D ST</v>
          </cell>
          <cell r="BE10146" t="str">
            <v>02</v>
          </cell>
          <cell r="BF10146" t="str">
            <v>2017-S02</v>
          </cell>
          <cell r="BS10146" t="str">
            <v>BET2D ST</v>
          </cell>
          <cell r="BW10146" t="str">
            <v>02</v>
          </cell>
        </row>
        <row r="10147">
          <cell r="F10147" t="str">
            <v>IMB/51454/C/OOB3</v>
          </cell>
          <cell r="Q10147">
            <v>6</v>
          </cell>
          <cell r="AQ10147" t="str">
            <v>BET2D</v>
          </cell>
          <cell r="AW10147">
            <v>2017</v>
          </cell>
          <cell r="AX10147" t="str">
            <v>05</v>
          </cell>
          <cell r="BB10147" t="str">
            <v>BET2D ST</v>
          </cell>
          <cell r="BE10147" t="str">
            <v>05</v>
          </cell>
          <cell r="BF10147" t="str">
            <v>2017-S05</v>
          </cell>
          <cell r="BS10147" t="str">
            <v>BET2D ST</v>
          </cell>
          <cell r="BW10147" t="str">
            <v>05</v>
          </cell>
        </row>
        <row r="10148">
          <cell r="F10148" t="str">
            <v>IMB/51454/C/OOFC</v>
          </cell>
          <cell r="Q10148">
            <v>6</v>
          </cell>
          <cell r="AQ10148" t="str">
            <v>BET2D</v>
          </cell>
          <cell r="AW10148">
            <v>2017</v>
          </cell>
          <cell r="AX10148" t="str">
            <v>02</v>
          </cell>
          <cell r="BB10148" t="str">
            <v>BET2D ST</v>
          </cell>
          <cell r="BE10148" t="str">
            <v>02</v>
          </cell>
          <cell r="BF10148" t="str">
            <v>2017-S02</v>
          </cell>
          <cell r="BS10148" t="str">
            <v>BET2D ST</v>
          </cell>
          <cell r="BW10148" t="str">
            <v>02</v>
          </cell>
        </row>
        <row r="10149">
          <cell r="F10149" t="str">
            <v>IMB/51454/C/OOKD</v>
          </cell>
          <cell r="Q10149">
            <v>10</v>
          </cell>
          <cell r="AQ10149" t="str">
            <v>BET2D</v>
          </cell>
          <cell r="AW10149">
            <v>2017</v>
          </cell>
          <cell r="AX10149" t="str">
            <v>04</v>
          </cell>
          <cell r="BB10149" t="str">
            <v>BET2D ST</v>
          </cell>
          <cell r="BE10149" t="str">
            <v>04</v>
          </cell>
          <cell r="BF10149" t="str">
            <v>2017-S04</v>
          </cell>
          <cell r="BS10149" t="str">
            <v>BET2D ST</v>
          </cell>
          <cell r="BW10149" t="str">
            <v>04</v>
          </cell>
        </row>
        <row r="10150">
          <cell r="F10150" t="str">
            <v>IMB/51454/C/OOPU</v>
          </cell>
          <cell r="Q10150">
            <v>12</v>
          </cell>
          <cell r="AQ10150" t="str">
            <v>BET2D</v>
          </cell>
          <cell r="AW10150">
            <v>2017</v>
          </cell>
          <cell r="AX10150" t="str">
            <v>05</v>
          </cell>
          <cell r="BB10150" t="str">
            <v>BET2D ST</v>
          </cell>
          <cell r="BE10150" t="str">
            <v>05</v>
          </cell>
          <cell r="BF10150" t="str">
            <v>2017-S05</v>
          </cell>
          <cell r="BS10150" t="str">
            <v>BET2D ST</v>
          </cell>
          <cell r="BW10150" t="str">
            <v>05</v>
          </cell>
        </row>
        <row r="10151">
          <cell r="F10151" t="str">
            <v>IMB/51454/C/OOST</v>
          </cell>
          <cell r="Q10151">
            <v>13</v>
          </cell>
          <cell r="AQ10151" t="str">
            <v>BET2D</v>
          </cell>
          <cell r="AW10151">
            <v>2017</v>
          </cell>
          <cell r="AX10151" t="str">
            <v>02</v>
          </cell>
          <cell r="BB10151" t="str">
            <v>BET2D ST</v>
          </cell>
          <cell r="BE10151" t="str">
            <v>02</v>
          </cell>
          <cell r="BF10151" t="str">
            <v>2017-S02</v>
          </cell>
          <cell r="BS10151" t="str">
            <v>BET2D ST</v>
          </cell>
          <cell r="BW10151" t="str">
            <v>02</v>
          </cell>
        </row>
        <row r="10152">
          <cell r="F10152" t="str">
            <v>IMB/51454/S/OVKB</v>
          </cell>
          <cell r="Q10152">
            <v>5</v>
          </cell>
          <cell r="AQ10152" t="str">
            <v>Annulé</v>
          </cell>
          <cell r="AW10152" t="str">
            <v/>
          </cell>
          <cell r="AX10152" t="str">
            <v/>
          </cell>
          <cell r="BB10152" t="str">
            <v>Annulé</v>
          </cell>
          <cell r="BE10152" t="str">
            <v/>
          </cell>
          <cell r="BF10152" t="str">
            <v/>
          </cell>
          <cell r="BS10152" t="str">
            <v>Annulé</v>
          </cell>
          <cell r="BW10152" t="str">
            <v/>
          </cell>
        </row>
        <row r="10153">
          <cell r="F10153" t="str">
            <v>IMB/51454/C/OP6Z</v>
          </cell>
          <cell r="Q10153">
            <v>6</v>
          </cell>
          <cell r="AQ10153" t="str">
            <v>SETRS ST</v>
          </cell>
          <cell r="AW10153">
            <v>2017</v>
          </cell>
          <cell r="AX10153" t="str">
            <v>02</v>
          </cell>
          <cell r="BB10153" t="str">
            <v>TELCOM ST</v>
          </cell>
          <cell r="BE10153" t="str">
            <v>06</v>
          </cell>
          <cell r="BF10153" t="str">
            <v>2017-S06</v>
          </cell>
          <cell r="BS10153" t="str">
            <v>BE OPTIK ST</v>
          </cell>
          <cell r="BW10153" t="str">
            <v>07</v>
          </cell>
        </row>
        <row r="10154">
          <cell r="F10154" t="str">
            <v>IMB/51454/C/OPGK</v>
          </cell>
          <cell r="Q10154">
            <v>6</v>
          </cell>
          <cell r="AQ10154" t="str">
            <v>BET2D</v>
          </cell>
          <cell r="AW10154">
            <v>2017</v>
          </cell>
          <cell r="AX10154" t="str">
            <v>05</v>
          </cell>
          <cell r="BB10154" t="str">
            <v>BET2D ST</v>
          </cell>
          <cell r="BE10154" t="str">
            <v>05</v>
          </cell>
          <cell r="BF10154" t="str">
            <v>2017-S05</v>
          </cell>
          <cell r="BS10154" t="str">
            <v>BET2D ST</v>
          </cell>
          <cell r="BW10154" t="str">
            <v>05</v>
          </cell>
        </row>
        <row r="10155">
          <cell r="F10155" t="str">
            <v>IMB/51454/C/OPKZ</v>
          </cell>
          <cell r="Q10155">
            <v>4</v>
          </cell>
          <cell r="AQ10155" t="str">
            <v>SETRS ST</v>
          </cell>
          <cell r="AW10155">
            <v>2017</v>
          </cell>
          <cell r="AX10155" t="str">
            <v>04</v>
          </cell>
          <cell r="BB10155" t="str">
            <v>TELCOM ST</v>
          </cell>
          <cell r="BE10155" t="str">
            <v>10</v>
          </cell>
          <cell r="BF10155" t="str">
            <v>2017-S10</v>
          </cell>
          <cell r="BS10155" t="str">
            <v>BE OPTIK ST</v>
          </cell>
          <cell r="BW10155" t="str">
            <v>11</v>
          </cell>
        </row>
        <row r="10156">
          <cell r="F10156" t="str">
            <v>IMB/51454/X/01VZ</v>
          </cell>
          <cell r="Q10156">
            <v>1</v>
          </cell>
          <cell r="AQ10156" t="str">
            <v>Annulé</v>
          </cell>
          <cell r="AW10156" t="str">
            <v/>
          </cell>
          <cell r="AX10156" t="str">
            <v/>
          </cell>
          <cell r="BB10156" t="str">
            <v>Annulé</v>
          </cell>
          <cell r="BE10156" t="str">
            <v/>
          </cell>
          <cell r="BF10156" t="str">
            <v/>
          </cell>
          <cell r="BS10156" t="str">
            <v>Annulé</v>
          </cell>
          <cell r="BW10156" t="str">
            <v/>
          </cell>
        </row>
        <row r="10157">
          <cell r="F10157" t="str">
            <v>IMB/51454/C/OPQV</v>
          </cell>
          <cell r="Q10157">
            <v>8</v>
          </cell>
          <cell r="AQ10157" t="str">
            <v>SETRS ST</v>
          </cell>
          <cell r="AW10157">
            <v>2017</v>
          </cell>
          <cell r="AX10157" t="str">
            <v>03</v>
          </cell>
          <cell r="BB10157" t="str">
            <v>TELCOM ST</v>
          </cell>
          <cell r="BE10157" t="str">
            <v/>
          </cell>
          <cell r="BF10157" t="str">
            <v/>
          </cell>
          <cell r="BW10157" t="str">
            <v/>
          </cell>
        </row>
        <row r="10158">
          <cell r="F10158" t="str">
            <v>IMB/51454/C/OPS6</v>
          </cell>
          <cell r="Q10158">
            <v>16</v>
          </cell>
          <cell r="AQ10158" t="str">
            <v>BET2D</v>
          </cell>
          <cell r="AW10158">
            <v>2016</v>
          </cell>
          <cell r="AX10158" t="str">
            <v>48</v>
          </cell>
          <cell r="BB10158" t="str">
            <v>BET2D ST</v>
          </cell>
          <cell r="BE10158" t="str">
            <v>48</v>
          </cell>
          <cell r="BF10158" t="str">
            <v>2016-S48</v>
          </cell>
          <cell r="BS10158" t="str">
            <v>BET2D ST</v>
          </cell>
          <cell r="BW10158" t="str">
            <v>48</v>
          </cell>
        </row>
        <row r="10159">
          <cell r="F10159" t="str">
            <v>IMB/51454/C/OPU6</v>
          </cell>
          <cell r="Q10159">
            <v>34</v>
          </cell>
          <cell r="AQ10159" t="str">
            <v>BET2D</v>
          </cell>
          <cell r="AW10159">
            <v>2016</v>
          </cell>
          <cell r="AX10159" t="str">
            <v>48</v>
          </cell>
          <cell r="BB10159" t="str">
            <v>BET2D ST</v>
          </cell>
          <cell r="BE10159" t="str">
            <v>48</v>
          </cell>
          <cell r="BF10159" t="str">
            <v>2016-S48</v>
          </cell>
          <cell r="BS10159" t="str">
            <v>BET2D ST</v>
          </cell>
          <cell r="BW10159" t="str">
            <v>48</v>
          </cell>
        </row>
        <row r="10160">
          <cell r="F10160" t="str">
            <v>IMB/51454/C/OPYW</v>
          </cell>
          <cell r="Q10160">
            <v>4</v>
          </cell>
          <cell r="AQ10160" t="str">
            <v>SETRS ST</v>
          </cell>
          <cell r="AW10160">
            <v>2017</v>
          </cell>
          <cell r="AX10160" t="str">
            <v>04</v>
          </cell>
          <cell r="BB10160" t="str">
            <v>TELCOM ST</v>
          </cell>
          <cell r="BE10160" t="str">
            <v>10</v>
          </cell>
          <cell r="BF10160" t="str">
            <v>2017-S10</v>
          </cell>
          <cell r="BS10160" t="str">
            <v>A affecter</v>
          </cell>
          <cell r="BW10160" t="str">
            <v/>
          </cell>
        </row>
        <row r="10161">
          <cell r="F10161" t="str">
            <v>IMB/51454/C/OQ0O</v>
          </cell>
          <cell r="Q10161">
            <v>5</v>
          </cell>
          <cell r="AQ10161" t="str">
            <v>SETRS ST</v>
          </cell>
          <cell r="AW10161">
            <v>2017</v>
          </cell>
          <cell r="AX10161" t="str">
            <v>03</v>
          </cell>
          <cell r="BB10161" t="str">
            <v>TELCOM ST</v>
          </cell>
          <cell r="BE10161" t="str">
            <v>10</v>
          </cell>
          <cell r="BF10161" t="str">
            <v>2017-S10</v>
          </cell>
          <cell r="BS10161" t="str">
            <v>BE OPTIK ST</v>
          </cell>
          <cell r="BW10161" t="str">
            <v>11</v>
          </cell>
        </row>
        <row r="10162">
          <cell r="F10162" t="str">
            <v>IMB/51454/C/OQEE</v>
          </cell>
          <cell r="Q10162">
            <v>5</v>
          </cell>
          <cell r="AQ10162" t="str">
            <v>SETRS ST</v>
          </cell>
          <cell r="AW10162">
            <v>2017</v>
          </cell>
          <cell r="AX10162" t="str">
            <v>03</v>
          </cell>
          <cell r="BB10162" t="str">
            <v>TELCOM ST</v>
          </cell>
          <cell r="BE10162" t="str">
            <v>10</v>
          </cell>
          <cell r="BF10162" t="str">
            <v>2017-S10</v>
          </cell>
          <cell r="BS10162" t="str">
            <v>BE OPTIK ST</v>
          </cell>
          <cell r="BW10162" t="str">
            <v>11</v>
          </cell>
        </row>
        <row r="10163">
          <cell r="F10163" t="str">
            <v>IMB/51454/C/OZNI</v>
          </cell>
          <cell r="Q10163">
            <v>10</v>
          </cell>
          <cell r="AQ10163" t="str">
            <v>SETRS ST</v>
          </cell>
          <cell r="AW10163">
            <v>2017</v>
          </cell>
          <cell r="AX10163" t="str">
            <v>03</v>
          </cell>
          <cell r="BB10163" t="str">
            <v>TELCOM ST</v>
          </cell>
          <cell r="BE10163" t="str">
            <v>10</v>
          </cell>
          <cell r="BF10163" t="str">
            <v>2017-S10</v>
          </cell>
          <cell r="BS10163" t="str">
            <v>BE OPTIK ST</v>
          </cell>
          <cell r="BW10163" t="str">
            <v>11</v>
          </cell>
        </row>
        <row r="10164">
          <cell r="F10164" t="str">
            <v>IMB/51454/C/OGY8</v>
          </cell>
          <cell r="Q10164">
            <v>25</v>
          </cell>
          <cell r="AQ10164" t="str">
            <v>Annulé</v>
          </cell>
          <cell r="AW10164" t="str">
            <v/>
          </cell>
          <cell r="AX10164" t="str">
            <v/>
          </cell>
          <cell r="BB10164" t="str">
            <v>Annulé</v>
          </cell>
          <cell r="BE10164" t="str">
            <v/>
          </cell>
          <cell r="BF10164" t="str">
            <v/>
          </cell>
          <cell r="BS10164" t="str">
            <v>Annulé</v>
          </cell>
          <cell r="BW10164" t="str">
            <v/>
          </cell>
        </row>
        <row r="10165">
          <cell r="F10165" t="str">
            <v>IMB/51454/C/P04R</v>
          </cell>
          <cell r="Q10165">
            <v>7</v>
          </cell>
          <cell r="AQ10165" t="str">
            <v>SETRS ST</v>
          </cell>
          <cell r="AW10165">
            <v>2017</v>
          </cell>
          <cell r="AX10165" t="str">
            <v>03</v>
          </cell>
          <cell r="BB10165" t="str">
            <v>3ID2PLUS ST</v>
          </cell>
          <cell r="BE10165" t="str">
            <v>09</v>
          </cell>
          <cell r="BF10165" t="str">
            <v>2017-S09</v>
          </cell>
          <cell r="BS10165" t="str">
            <v>3ID2PLUS ST</v>
          </cell>
          <cell r="BW10165" t="str">
            <v>09</v>
          </cell>
        </row>
        <row r="10166">
          <cell r="F10166" t="str">
            <v>IMB/51454/X/01P9</v>
          </cell>
          <cell r="Q10166">
            <v>7</v>
          </cell>
          <cell r="AQ10166" t="str">
            <v>Annulé</v>
          </cell>
          <cell r="AW10166" t="str">
            <v/>
          </cell>
          <cell r="AX10166" t="str">
            <v/>
          </cell>
          <cell r="BB10166" t="str">
            <v>Annulé</v>
          </cell>
          <cell r="BE10166" t="str">
            <v/>
          </cell>
          <cell r="BF10166" t="str">
            <v/>
          </cell>
          <cell r="BS10166" t="str">
            <v>Annulé</v>
          </cell>
          <cell r="BW10166" t="str">
            <v/>
          </cell>
        </row>
        <row r="10167">
          <cell r="F10167" t="str">
            <v>IMB/51454/C/P050</v>
          </cell>
          <cell r="Q10167">
            <v>4</v>
          </cell>
          <cell r="AQ10167" t="str">
            <v>SETRS ST</v>
          </cell>
          <cell r="AW10167">
            <v>2017</v>
          </cell>
          <cell r="AX10167" t="str">
            <v>03</v>
          </cell>
          <cell r="BB10167" t="str">
            <v>3ID2PLUS ST</v>
          </cell>
          <cell r="BE10167" t="str">
            <v>09</v>
          </cell>
          <cell r="BF10167" t="str">
            <v>2017-S09</v>
          </cell>
          <cell r="BS10167" t="str">
            <v>3ID2PLUS ST</v>
          </cell>
          <cell r="BW10167" t="str">
            <v>09</v>
          </cell>
        </row>
        <row r="10168">
          <cell r="F10168" t="str">
            <v>IMB/51454/C/P051</v>
          </cell>
          <cell r="Q10168">
            <v>4</v>
          </cell>
          <cell r="AQ10168" t="str">
            <v>SETRS ST</v>
          </cell>
          <cell r="AW10168">
            <v>2017</v>
          </cell>
          <cell r="AX10168" t="str">
            <v>03</v>
          </cell>
          <cell r="BB10168" t="str">
            <v>3ID2PLUS ST</v>
          </cell>
          <cell r="BE10168" t="str">
            <v>09</v>
          </cell>
          <cell r="BF10168" t="str">
            <v>2017-S09</v>
          </cell>
          <cell r="BS10168" t="str">
            <v>3ID2PLUS ST</v>
          </cell>
          <cell r="BW10168" t="str">
            <v>09</v>
          </cell>
        </row>
        <row r="10169">
          <cell r="F10169" t="str">
            <v>IMB/51454/C/P08X</v>
          </cell>
          <cell r="Q10169">
            <v>8</v>
          </cell>
          <cell r="AQ10169" t="str">
            <v>SETRS ST</v>
          </cell>
          <cell r="AW10169">
            <v>2017</v>
          </cell>
          <cell r="AX10169" t="str">
            <v>03</v>
          </cell>
          <cell r="BB10169" t="str">
            <v>3ID2PLUS ST</v>
          </cell>
          <cell r="BE10169" t="str">
            <v>06</v>
          </cell>
          <cell r="BF10169" t="str">
            <v>2017-S06</v>
          </cell>
          <cell r="BS10169" t="str">
            <v>3ID2PLUS ST</v>
          </cell>
          <cell r="BW10169" t="str">
            <v>06</v>
          </cell>
        </row>
        <row r="10170">
          <cell r="F10170" t="str">
            <v>IMB/51454/C/Y0TO</v>
          </cell>
          <cell r="Q10170">
            <v>7</v>
          </cell>
          <cell r="AQ10170" t="str">
            <v>SETRS ST</v>
          </cell>
          <cell r="AW10170">
            <v>2017</v>
          </cell>
          <cell r="AX10170" t="str">
            <v>04</v>
          </cell>
          <cell r="BB10170" t="str">
            <v>3ID2PLUS ST</v>
          </cell>
          <cell r="BE10170" t="str">
            <v>10</v>
          </cell>
          <cell r="BF10170" t="str">
            <v>2017-S10</v>
          </cell>
          <cell r="BS10170" t="str">
            <v>3ID2PLUS ST</v>
          </cell>
          <cell r="BW10170" t="str">
            <v>10</v>
          </cell>
        </row>
        <row r="10171">
          <cell r="F10171" t="str">
            <v>IMB/51454/S/ONA7</v>
          </cell>
          <cell r="Q10171">
            <v>1</v>
          </cell>
          <cell r="AQ10171" t="str">
            <v>SETRS ST</v>
          </cell>
          <cell r="AW10171">
            <v>2017</v>
          </cell>
          <cell r="AX10171" t="str">
            <v>03</v>
          </cell>
          <cell r="BB10171" t="str">
            <v>3ID2PLUS ST</v>
          </cell>
          <cell r="BE10171" t="str">
            <v>09</v>
          </cell>
          <cell r="BF10171" t="str">
            <v>2017-S09</v>
          </cell>
          <cell r="BS10171" t="str">
            <v>3ID2PLUS ST</v>
          </cell>
          <cell r="BW10171" t="str">
            <v>09</v>
          </cell>
        </row>
        <row r="10172">
          <cell r="F10172" t="str">
            <v>IMB/51454/C/P0OT</v>
          </cell>
          <cell r="Q10172">
            <v>8</v>
          </cell>
          <cell r="AQ10172" t="str">
            <v>A affecter</v>
          </cell>
          <cell r="AW10172" t="str">
            <v/>
          </cell>
          <cell r="AX10172" t="str">
            <v/>
          </cell>
          <cell r="BE10172" t="str">
            <v/>
          </cell>
          <cell r="BF10172" t="str">
            <v/>
          </cell>
          <cell r="BW10172" t="str">
            <v/>
          </cell>
        </row>
        <row r="10173">
          <cell r="F10173" t="str">
            <v>IMB/51454/S/TOR9</v>
          </cell>
          <cell r="Q10173">
            <v>1</v>
          </cell>
          <cell r="AQ10173" t="str">
            <v>SETRS ST</v>
          </cell>
          <cell r="AW10173">
            <v>2017</v>
          </cell>
          <cell r="AX10173" t="str">
            <v>03</v>
          </cell>
          <cell r="BB10173" t="str">
            <v>3ID2PLUS ST</v>
          </cell>
          <cell r="BE10173" t="str">
            <v>06</v>
          </cell>
          <cell r="BF10173" t="str">
            <v>2017-S06</v>
          </cell>
          <cell r="BS10173" t="str">
            <v>3ID2PLUS ST</v>
          </cell>
          <cell r="BW10173" t="str">
            <v>06</v>
          </cell>
        </row>
        <row r="10174">
          <cell r="F10174" t="str">
            <v>IMB/51454/S/OPP8</v>
          </cell>
          <cell r="Q10174">
            <v>1</v>
          </cell>
          <cell r="AQ10174" t="str">
            <v>BET2D</v>
          </cell>
          <cell r="AW10174">
            <v>2016</v>
          </cell>
          <cell r="AX10174" t="str">
            <v>48</v>
          </cell>
          <cell r="BB10174" t="str">
            <v>BET2D ST</v>
          </cell>
          <cell r="BE10174" t="str">
            <v>48</v>
          </cell>
          <cell r="BF10174" t="str">
            <v>2016-S48</v>
          </cell>
          <cell r="BS10174" t="str">
            <v>BET2D ST</v>
          </cell>
          <cell r="BW10174" t="str">
            <v>48</v>
          </cell>
        </row>
        <row r="10175">
          <cell r="F10175" t="str">
            <v>IMB/51454/C/OZRO</v>
          </cell>
          <cell r="Q10175">
            <v>27</v>
          </cell>
          <cell r="AQ10175" t="str">
            <v>Annulé</v>
          </cell>
          <cell r="AW10175">
            <v>2016</v>
          </cell>
          <cell r="AX10175" t="str">
            <v>48</v>
          </cell>
          <cell r="BB10175" t="str">
            <v>BET2D ST</v>
          </cell>
          <cell r="BE10175" t="str">
            <v>48</v>
          </cell>
          <cell r="BF10175" t="str">
            <v>2016-S48</v>
          </cell>
          <cell r="BS10175" t="str">
            <v>BET2D ST</v>
          </cell>
          <cell r="BW10175" t="str">
            <v>48</v>
          </cell>
        </row>
        <row r="10176">
          <cell r="F10176" t="str">
            <v>IMB/51454/C/OJ91</v>
          </cell>
          <cell r="Q10176" t="str">
            <v>8</v>
          </cell>
          <cell r="AQ10176" t="str">
            <v>BET2D ST</v>
          </cell>
          <cell r="AW10176">
            <v>2016</v>
          </cell>
          <cell r="AX10176" t="str">
            <v>50</v>
          </cell>
          <cell r="BB10176" t="str">
            <v>BET2D ST</v>
          </cell>
          <cell r="BE10176" t="str">
            <v>50</v>
          </cell>
          <cell r="BF10176" t="str">
            <v>2016-S50</v>
          </cell>
          <cell r="BS10176" t="str">
            <v>BET2D ST</v>
          </cell>
          <cell r="BW10176" t="str">
            <v>50</v>
          </cell>
        </row>
        <row r="10177">
          <cell r="F10177" t="str">
            <v>IMB/51454/C/ON0P</v>
          </cell>
          <cell r="Q10177" t="str">
            <v>6</v>
          </cell>
          <cell r="AQ10177" t="str">
            <v>SETRS ST</v>
          </cell>
          <cell r="AW10177">
            <v>2016</v>
          </cell>
          <cell r="AX10177" t="str">
            <v>49</v>
          </cell>
          <cell r="BB10177" t="str">
            <v>3ID2PLUS ST</v>
          </cell>
          <cell r="BE10177" t="str">
            <v>52</v>
          </cell>
          <cell r="BF10177" t="str">
            <v>2016-S52</v>
          </cell>
          <cell r="BS10177" t="str">
            <v>3ID2PLUS ST</v>
          </cell>
          <cell r="BW10177" t="str">
            <v>04</v>
          </cell>
        </row>
        <row r="10178">
          <cell r="F10178" t="str">
            <v>IMB/51454/C/ON2U</v>
          </cell>
          <cell r="Q10178" t="str">
            <v>7</v>
          </cell>
          <cell r="AQ10178" t="str">
            <v>SETRS ST</v>
          </cell>
          <cell r="AW10178">
            <v>2016</v>
          </cell>
          <cell r="AX10178" t="str">
            <v>50</v>
          </cell>
          <cell r="BB10178" t="str">
            <v>3ID2PLUS ST</v>
          </cell>
          <cell r="BE10178" t="str">
            <v>04</v>
          </cell>
          <cell r="BF10178" t="str">
            <v>2017-S04</v>
          </cell>
          <cell r="BS10178" t="str">
            <v>3ID2PLUS ST</v>
          </cell>
          <cell r="BW10178" t="str">
            <v>04</v>
          </cell>
        </row>
        <row r="10179">
          <cell r="F10179" t="str">
            <v>IMB/51454/C/ONGS</v>
          </cell>
          <cell r="Q10179" t="str">
            <v>4</v>
          </cell>
          <cell r="AQ10179" t="str">
            <v>SETRS ST</v>
          </cell>
          <cell r="AW10179">
            <v>2016</v>
          </cell>
          <cell r="AX10179" t="str">
            <v>49</v>
          </cell>
          <cell r="BB10179" t="str">
            <v>3ID2PLUS ST</v>
          </cell>
          <cell r="BE10179" t="str">
            <v>04</v>
          </cell>
          <cell r="BF10179" t="str">
            <v>2017-S04</v>
          </cell>
          <cell r="BS10179" t="str">
            <v>3ID2PLUS ST</v>
          </cell>
          <cell r="BW10179" t="str">
            <v>04</v>
          </cell>
        </row>
        <row r="10180">
          <cell r="F10180" t="str">
            <v>IMB/51454/C/ONH6</v>
          </cell>
          <cell r="Q10180" t="str">
            <v>8</v>
          </cell>
          <cell r="AQ10180" t="str">
            <v>SETRS ST</v>
          </cell>
          <cell r="AW10180">
            <v>2016</v>
          </cell>
          <cell r="AX10180" t="str">
            <v>49</v>
          </cell>
          <cell r="BB10180" t="str">
            <v>3ID2PLUS ST</v>
          </cell>
          <cell r="BE10180" t="str">
            <v>52</v>
          </cell>
          <cell r="BF10180" t="str">
            <v>2016-S52</v>
          </cell>
          <cell r="BS10180" t="str">
            <v>3ID2PLUS ST</v>
          </cell>
          <cell r="BW10180" t="str">
            <v>04</v>
          </cell>
        </row>
        <row r="10181">
          <cell r="F10181" t="str">
            <v>IMB/51454/C/ONM2</v>
          </cell>
          <cell r="Q10181" t="str">
            <v>10</v>
          </cell>
          <cell r="AQ10181" t="str">
            <v>SETRS ST</v>
          </cell>
          <cell r="AW10181">
            <v>2016</v>
          </cell>
          <cell r="AX10181" t="str">
            <v>50</v>
          </cell>
          <cell r="BB10181" t="str">
            <v>3ID2PLUS ST</v>
          </cell>
          <cell r="BE10181" t="str">
            <v/>
          </cell>
          <cell r="BF10181" t="str">
            <v/>
          </cell>
          <cell r="BW10181" t="str">
            <v/>
          </cell>
        </row>
        <row r="10182">
          <cell r="F10182" t="str">
            <v>IMB/51454/C/ONP9</v>
          </cell>
          <cell r="Q10182" t="str">
            <v>12</v>
          </cell>
          <cell r="AQ10182" t="str">
            <v>SETRS ST</v>
          </cell>
          <cell r="AW10182">
            <v>2016</v>
          </cell>
          <cell r="AX10182" t="str">
            <v>49</v>
          </cell>
          <cell r="BB10182" t="str">
            <v>3ID2PLUS ST</v>
          </cell>
          <cell r="BE10182" t="str">
            <v>05</v>
          </cell>
          <cell r="BF10182" t="str">
            <v>2017-S05</v>
          </cell>
          <cell r="BS10182" t="str">
            <v>3ID2PLUS ST</v>
          </cell>
          <cell r="BW10182" t="str">
            <v>05</v>
          </cell>
        </row>
        <row r="10183">
          <cell r="F10183" t="str">
            <v>IMB/51454/C/ONPO</v>
          </cell>
          <cell r="Q10183" t="str">
            <v>10</v>
          </cell>
          <cell r="AQ10183" t="str">
            <v>SETRS ST</v>
          </cell>
          <cell r="AW10183" t="str">
            <v/>
          </cell>
          <cell r="AX10183" t="str">
            <v/>
          </cell>
          <cell r="BE10183" t="str">
            <v/>
          </cell>
          <cell r="BF10183" t="str">
            <v/>
          </cell>
          <cell r="BW10183" t="str">
            <v/>
          </cell>
        </row>
        <row r="10184">
          <cell r="F10184" t="str">
            <v>IMB/51454/C/OOLI</v>
          </cell>
          <cell r="Q10184" t="str">
            <v>4</v>
          </cell>
          <cell r="AQ10184" t="str">
            <v>BET2D</v>
          </cell>
          <cell r="AW10184">
            <v>2016</v>
          </cell>
          <cell r="AX10184" t="str">
            <v>51</v>
          </cell>
          <cell r="BB10184" t="str">
            <v>BET2D ST</v>
          </cell>
          <cell r="BE10184" t="str">
            <v>51</v>
          </cell>
          <cell r="BF10184" t="str">
            <v>2016-S51</v>
          </cell>
          <cell r="BS10184" t="str">
            <v>BET2D ST</v>
          </cell>
          <cell r="BW10184" t="str">
            <v>51</v>
          </cell>
        </row>
        <row r="10185">
          <cell r="F10185" t="str">
            <v>IMB/51454/C/OOSI</v>
          </cell>
          <cell r="Q10185" t="str">
            <v>6</v>
          </cell>
          <cell r="AQ10185" t="str">
            <v>SETRS ST</v>
          </cell>
          <cell r="AW10185">
            <v>2017</v>
          </cell>
          <cell r="AX10185" t="str">
            <v>04</v>
          </cell>
          <cell r="BB10185" t="str">
            <v>TELCOM ST</v>
          </cell>
          <cell r="BE10185" t="str">
            <v>10</v>
          </cell>
          <cell r="BF10185" t="str">
            <v>2017-S10</v>
          </cell>
          <cell r="BS10185" t="str">
            <v>BE OPTIK ST</v>
          </cell>
          <cell r="BW10185" t="str">
            <v>11</v>
          </cell>
        </row>
        <row r="10186">
          <cell r="F10186" t="str">
            <v>IMB/51454/C/OOSS</v>
          </cell>
          <cell r="Q10186" t="str">
            <v>12</v>
          </cell>
          <cell r="AQ10186" t="str">
            <v>SETRS ST</v>
          </cell>
          <cell r="AW10186">
            <v>2016</v>
          </cell>
          <cell r="AX10186" t="str">
            <v>50</v>
          </cell>
          <cell r="BB10186" t="str">
            <v>3ID2PLUS ST</v>
          </cell>
          <cell r="BE10186" t="str">
            <v>04</v>
          </cell>
          <cell r="BF10186" t="str">
            <v>2017-S04</v>
          </cell>
          <cell r="BS10186" t="str">
            <v>3ID2PLUS ST</v>
          </cell>
          <cell r="BW10186" t="str">
            <v>04</v>
          </cell>
        </row>
        <row r="10187">
          <cell r="F10187" t="str">
            <v>IMB/51454/S/OJ7D</v>
          </cell>
          <cell r="Q10187">
            <v>1</v>
          </cell>
          <cell r="AQ10187" t="str">
            <v>Annulé</v>
          </cell>
          <cell r="AW10187" t="str">
            <v/>
          </cell>
          <cell r="AX10187" t="str">
            <v/>
          </cell>
          <cell r="BB10187" t="str">
            <v>Annulé</v>
          </cell>
          <cell r="BE10187" t="str">
            <v/>
          </cell>
          <cell r="BF10187" t="str">
            <v/>
          </cell>
          <cell r="BS10187" t="str">
            <v>Annulé</v>
          </cell>
          <cell r="BW10187" t="str">
            <v/>
          </cell>
        </row>
        <row r="10188">
          <cell r="F10188" t="str">
            <v>IMB/51454/C/OP0U</v>
          </cell>
          <cell r="Q10188">
            <v>7</v>
          </cell>
          <cell r="AQ10188" t="str">
            <v>BET2D</v>
          </cell>
          <cell r="AW10188">
            <v>2016</v>
          </cell>
          <cell r="AX10188" t="str">
            <v>48</v>
          </cell>
          <cell r="BB10188" t="str">
            <v>BET2D ST</v>
          </cell>
          <cell r="BE10188" t="str">
            <v>48</v>
          </cell>
          <cell r="BF10188" t="str">
            <v>2016-S48</v>
          </cell>
          <cell r="BS10188" t="str">
            <v>BET2D ST</v>
          </cell>
          <cell r="BW10188" t="str">
            <v>48</v>
          </cell>
        </row>
        <row r="10189">
          <cell r="F10189" t="str">
            <v>IMB/51454/C/OT2I</v>
          </cell>
          <cell r="Q10189">
            <v>3</v>
          </cell>
          <cell r="AQ10189" t="str">
            <v>Annulé</v>
          </cell>
          <cell r="AW10189" t="str">
            <v/>
          </cell>
          <cell r="AX10189" t="str">
            <v/>
          </cell>
          <cell r="BB10189" t="str">
            <v>Annulé</v>
          </cell>
          <cell r="BE10189" t="str">
            <v/>
          </cell>
          <cell r="BF10189" t="str">
            <v/>
          </cell>
          <cell r="BW10189" t="str">
            <v/>
          </cell>
        </row>
        <row r="10190">
          <cell r="F10190" t="str">
            <v>IMB/51454/C/OP7D</v>
          </cell>
          <cell r="Q10190" t="str">
            <v>8</v>
          </cell>
          <cell r="AQ10190" t="str">
            <v>SETRS ST</v>
          </cell>
          <cell r="AW10190">
            <v>2016</v>
          </cell>
          <cell r="AX10190" t="str">
            <v>50</v>
          </cell>
          <cell r="BB10190" t="str">
            <v>3ID2PLUS ST</v>
          </cell>
          <cell r="BE10190" t="str">
            <v>04</v>
          </cell>
          <cell r="BF10190" t="str">
            <v>2017-S04</v>
          </cell>
          <cell r="BS10190" t="str">
            <v>3ID2PLUS ST</v>
          </cell>
          <cell r="BW10190" t="str">
            <v>04</v>
          </cell>
        </row>
        <row r="10191">
          <cell r="F10191" t="str">
            <v>IMB/51454/X/01UO</v>
          </cell>
          <cell r="Q10191">
            <v>5</v>
          </cell>
          <cell r="AQ10191" t="str">
            <v>BET2D ST</v>
          </cell>
          <cell r="AW10191" t="str">
            <v/>
          </cell>
          <cell r="AX10191" t="str">
            <v/>
          </cell>
          <cell r="BE10191" t="str">
            <v/>
          </cell>
          <cell r="BF10191" t="str">
            <v/>
          </cell>
          <cell r="BW10191" t="str">
            <v/>
          </cell>
        </row>
        <row r="10192">
          <cell r="F10192" t="str">
            <v>IMB/51454/C/OPEW</v>
          </cell>
          <cell r="Q10192" t="str">
            <v>18</v>
          </cell>
          <cell r="AQ10192" t="str">
            <v>SETRS ST</v>
          </cell>
          <cell r="AW10192">
            <v>2017</v>
          </cell>
          <cell r="AX10192" t="str">
            <v>01</v>
          </cell>
          <cell r="BB10192" t="str">
            <v>3ID2PLUS ST</v>
          </cell>
          <cell r="BE10192" t="str">
            <v/>
          </cell>
          <cell r="BF10192" t="str">
            <v/>
          </cell>
          <cell r="BW10192" t="str">
            <v/>
          </cell>
        </row>
        <row r="10193">
          <cell r="F10193" t="str">
            <v>IMB/51454/C/OOC1</v>
          </cell>
          <cell r="Q10193">
            <v>2</v>
          </cell>
          <cell r="AQ10193" t="str">
            <v>BET2D ST</v>
          </cell>
          <cell r="AW10193" t="str">
            <v/>
          </cell>
          <cell r="AX10193" t="str">
            <v/>
          </cell>
          <cell r="BE10193" t="str">
            <v/>
          </cell>
          <cell r="BF10193" t="str">
            <v/>
          </cell>
          <cell r="BW10193" t="str">
            <v/>
          </cell>
        </row>
        <row r="10194">
          <cell r="F10194" t="str">
            <v>IMB/51454/C/OPKY</v>
          </cell>
          <cell r="Q10194" t="str">
            <v>6</v>
          </cell>
          <cell r="AQ10194" t="str">
            <v>SETRS ST</v>
          </cell>
          <cell r="AW10194">
            <v>2017</v>
          </cell>
          <cell r="AX10194" t="str">
            <v>04</v>
          </cell>
          <cell r="BB10194" t="str">
            <v>TELCOM ST</v>
          </cell>
          <cell r="BE10194" t="str">
            <v>16</v>
          </cell>
          <cell r="BF10194" t="str">
            <v>2017-S16</v>
          </cell>
          <cell r="BS10194" t="str">
            <v>A affecter</v>
          </cell>
          <cell r="BW10194" t="str">
            <v/>
          </cell>
        </row>
        <row r="10195">
          <cell r="F10195" t="str">
            <v>IMB/51454/C/OTT3</v>
          </cell>
          <cell r="Q10195" t="str">
            <v>5</v>
          </cell>
          <cell r="AQ10195" t="str">
            <v>SETRS ST</v>
          </cell>
          <cell r="AW10195">
            <v>2017</v>
          </cell>
          <cell r="AX10195" t="str">
            <v>03</v>
          </cell>
          <cell r="BB10195" t="str">
            <v>TELCOM ST</v>
          </cell>
          <cell r="BE10195" t="str">
            <v>04</v>
          </cell>
          <cell r="BF10195" t="str">
            <v>2017-S04</v>
          </cell>
          <cell r="BS10195" t="str">
            <v>BE OPTIK ST</v>
          </cell>
          <cell r="BW10195" t="str">
            <v>08</v>
          </cell>
        </row>
        <row r="10196">
          <cell r="F10196" t="str">
            <v>IMB/51454/X/01UP</v>
          </cell>
          <cell r="Q10196">
            <v>3</v>
          </cell>
          <cell r="AQ10196" t="str">
            <v>BET2D ST</v>
          </cell>
          <cell r="AW10196" t="str">
            <v/>
          </cell>
          <cell r="AX10196" t="str">
            <v/>
          </cell>
          <cell r="BE10196" t="str">
            <v/>
          </cell>
          <cell r="BF10196" t="str">
            <v/>
          </cell>
          <cell r="BW10196" t="str">
            <v/>
          </cell>
        </row>
        <row r="10197">
          <cell r="F10197" t="str">
            <v>IMB/51454/C/ON7F</v>
          </cell>
          <cell r="Q10197">
            <v>3</v>
          </cell>
          <cell r="AQ10197" t="str">
            <v>Annulé</v>
          </cell>
          <cell r="AW10197" t="str">
            <v/>
          </cell>
          <cell r="AX10197" t="str">
            <v/>
          </cell>
          <cell r="BB10197" t="str">
            <v>Annulé</v>
          </cell>
          <cell r="BE10197" t="str">
            <v/>
          </cell>
          <cell r="BF10197" t="str">
            <v/>
          </cell>
          <cell r="BW10197" t="str">
            <v/>
          </cell>
        </row>
        <row r="10198">
          <cell r="F10198" t="str">
            <v>IMB/51454/C/OV7P</v>
          </cell>
          <cell r="Q10198" t="str">
            <v>5</v>
          </cell>
          <cell r="AQ10198" t="str">
            <v>BET2D ST</v>
          </cell>
          <cell r="AW10198">
            <v>2016</v>
          </cell>
          <cell r="AX10198" t="str">
            <v>50</v>
          </cell>
          <cell r="BB10198" t="str">
            <v>BET2D ST</v>
          </cell>
          <cell r="BE10198" t="str">
            <v>50</v>
          </cell>
          <cell r="BF10198" t="str">
            <v>2016-S50</v>
          </cell>
          <cell r="BS10198" t="str">
            <v>BET2D ST</v>
          </cell>
          <cell r="BW10198" t="str">
            <v>50</v>
          </cell>
        </row>
        <row r="10199">
          <cell r="F10199" t="str">
            <v>IMB/51454/C/OVOP</v>
          </cell>
          <cell r="Q10199" t="str">
            <v>5</v>
          </cell>
          <cell r="AQ10199" t="str">
            <v>SETRS ST</v>
          </cell>
          <cell r="AW10199">
            <v>2017</v>
          </cell>
          <cell r="AX10199" t="str">
            <v>03</v>
          </cell>
          <cell r="BB10199" t="str">
            <v>TELCOM ST</v>
          </cell>
          <cell r="BE10199" t="str">
            <v>06</v>
          </cell>
          <cell r="BF10199" t="str">
            <v>2017-S06</v>
          </cell>
          <cell r="BS10199" t="str">
            <v>BE OPTIK ST</v>
          </cell>
          <cell r="BW10199" t="str">
            <v/>
          </cell>
        </row>
        <row r="10200">
          <cell r="F10200" t="str">
            <v>IMB/51454/C/P01I</v>
          </cell>
          <cell r="Q10200" t="str">
            <v>7</v>
          </cell>
          <cell r="AQ10200" t="str">
            <v>SETRS ST</v>
          </cell>
          <cell r="AW10200">
            <v>2017</v>
          </cell>
          <cell r="AX10200" t="str">
            <v>04</v>
          </cell>
          <cell r="BB10200" t="str">
            <v>TELCOM ST</v>
          </cell>
          <cell r="BE10200" t="str">
            <v>10</v>
          </cell>
          <cell r="BF10200" t="str">
            <v>2017-S10</v>
          </cell>
          <cell r="BS10200" t="str">
            <v>BE OPTIK ST</v>
          </cell>
          <cell r="BW10200" t="str">
            <v>14</v>
          </cell>
        </row>
        <row r="10201">
          <cell r="F10201" t="str">
            <v>IMB/51454/C/P028</v>
          </cell>
          <cell r="Q10201" t="str">
            <v>5</v>
          </cell>
          <cell r="AQ10201" t="str">
            <v>SETRS ST</v>
          </cell>
          <cell r="AW10201">
            <v>2017</v>
          </cell>
          <cell r="AX10201" t="str">
            <v>02</v>
          </cell>
          <cell r="BB10201" t="str">
            <v>3ID2PLUS ST</v>
          </cell>
          <cell r="BE10201" t="str">
            <v>05</v>
          </cell>
          <cell r="BF10201" t="str">
            <v>2017-S05</v>
          </cell>
          <cell r="BS10201" t="str">
            <v>3ID2PLUS ST</v>
          </cell>
          <cell r="BW10201" t="str">
            <v>05</v>
          </cell>
        </row>
        <row r="10202">
          <cell r="F10202" t="str">
            <v>IMB/51454/S/OJ5K</v>
          </cell>
          <cell r="Q10202" t="str">
            <v>4</v>
          </cell>
          <cell r="AQ10202" t="str">
            <v>BET2D ST</v>
          </cell>
          <cell r="AW10202">
            <v>2016</v>
          </cell>
          <cell r="AX10202" t="str">
            <v>50</v>
          </cell>
          <cell r="BB10202" t="str">
            <v>BET2D ST</v>
          </cell>
          <cell r="BE10202" t="str">
            <v>50</v>
          </cell>
          <cell r="BF10202" t="str">
            <v>2016-S50</v>
          </cell>
          <cell r="BS10202" t="str">
            <v>BET2D ST</v>
          </cell>
          <cell r="BW10202" t="str">
            <v>50</v>
          </cell>
        </row>
        <row r="10203">
          <cell r="F10203" t="str">
            <v>IMB/51454/C/00AU</v>
          </cell>
          <cell r="Q10203" t="str">
            <v>17</v>
          </cell>
          <cell r="AQ10203" t="str">
            <v>SETRS ST</v>
          </cell>
          <cell r="AW10203">
            <v>2017</v>
          </cell>
          <cell r="AX10203" t="str">
            <v>02</v>
          </cell>
          <cell r="BB10203" t="str">
            <v>3ID2PLUS ST</v>
          </cell>
          <cell r="BE10203" t="str">
            <v>05</v>
          </cell>
          <cell r="BF10203" t="str">
            <v>2017-S05</v>
          </cell>
          <cell r="BS10203" t="str">
            <v>3ID2PLUS ST</v>
          </cell>
          <cell r="BW10203" t="str">
            <v>05</v>
          </cell>
        </row>
        <row r="10204">
          <cell r="F10204" t="str">
            <v>IMB/51454/X/030O</v>
          </cell>
          <cell r="Q10204">
            <v>6</v>
          </cell>
          <cell r="AQ10204" t="str">
            <v>Annulé</v>
          </cell>
          <cell r="AW10204" t="str">
            <v/>
          </cell>
          <cell r="AX10204" t="str">
            <v/>
          </cell>
          <cell r="BB10204" t="str">
            <v>Annulé</v>
          </cell>
          <cell r="BE10204" t="str">
            <v/>
          </cell>
          <cell r="BF10204" t="str">
            <v/>
          </cell>
          <cell r="BS10204" t="str">
            <v>Annulé</v>
          </cell>
          <cell r="BW10204" t="str">
            <v/>
          </cell>
        </row>
        <row r="10205">
          <cell r="F10205" t="str">
            <v>IMB/51454/C/ONHK</v>
          </cell>
          <cell r="Q10205" t="str">
            <v>4</v>
          </cell>
          <cell r="AQ10205" t="str">
            <v>SETRS ST</v>
          </cell>
          <cell r="AW10205">
            <v>2017</v>
          </cell>
          <cell r="AX10205" t="str">
            <v>02</v>
          </cell>
          <cell r="BB10205" t="str">
            <v>TELCOM ST</v>
          </cell>
          <cell r="BE10205" t="str">
            <v>06</v>
          </cell>
          <cell r="BF10205" t="str">
            <v>2017-S06</v>
          </cell>
          <cell r="BS10205" t="str">
            <v>BE OPTIK ST</v>
          </cell>
          <cell r="BW10205" t="str">
            <v>07</v>
          </cell>
        </row>
        <row r="10206">
          <cell r="F10206" t="str">
            <v>IMB/51454/C/ONMO</v>
          </cell>
          <cell r="Q10206" t="str">
            <v>5</v>
          </cell>
          <cell r="AQ10206" t="str">
            <v>BET2D</v>
          </cell>
          <cell r="AW10206">
            <v>2017</v>
          </cell>
          <cell r="AX10206" t="str">
            <v>02</v>
          </cell>
          <cell r="BB10206" t="str">
            <v>BET2D ST</v>
          </cell>
          <cell r="BE10206" t="str">
            <v>02</v>
          </cell>
          <cell r="BF10206" t="str">
            <v>2017-S02</v>
          </cell>
          <cell r="BS10206" t="str">
            <v>BET2D ST</v>
          </cell>
          <cell r="BW10206" t="str">
            <v>02</v>
          </cell>
        </row>
        <row r="10207">
          <cell r="F10207" t="str">
            <v>IMB/51454/C/ONMV</v>
          </cell>
          <cell r="Q10207" t="str">
            <v>14</v>
          </cell>
          <cell r="AQ10207" t="str">
            <v>BET2D</v>
          </cell>
          <cell r="AW10207">
            <v>2017</v>
          </cell>
          <cell r="AX10207" t="str">
            <v>02</v>
          </cell>
          <cell r="BB10207" t="str">
            <v>BET2D ST</v>
          </cell>
          <cell r="BE10207" t="str">
            <v>02</v>
          </cell>
          <cell r="BF10207" t="str">
            <v>2017-S02</v>
          </cell>
          <cell r="BS10207" t="str">
            <v>BET2D ST</v>
          </cell>
          <cell r="BW10207" t="str">
            <v>02</v>
          </cell>
        </row>
        <row r="10208">
          <cell r="F10208" t="str">
            <v>IMB/51454/C/ONP8</v>
          </cell>
          <cell r="Q10208" t="str">
            <v>11</v>
          </cell>
          <cell r="AQ10208" t="str">
            <v>BET2D</v>
          </cell>
          <cell r="AW10208">
            <v>2017</v>
          </cell>
          <cell r="AX10208" t="str">
            <v>01</v>
          </cell>
          <cell r="BB10208" t="str">
            <v>BET2D ST</v>
          </cell>
          <cell r="BE10208" t="str">
            <v>01</v>
          </cell>
          <cell r="BF10208" t="str">
            <v>2017-S01</v>
          </cell>
          <cell r="BS10208" t="str">
            <v>BET2D ST</v>
          </cell>
          <cell r="BW10208" t="str">
            <v>01</v>
          </cell>
        </row>
        <row r="10209">
          <cell r="F10209" t="str">
            <v>IMB/51454/C/ONQT</v>
          </cell>
          <cell r="Q10209" t="str">
            <v>5</v>
          </cell>
          <cell r="AQ10209" t="str">
            <v>BET2D</v>
          </cell>
          <cell r="AW10209">
            <v>2017</v>
          </cell>
          <cell r="AX10209" t="str">
            <v>01</v>
          </cell>
          <cell r="BB10209" t="str">
            <v>BET2D ST</v>
          </cell>
          <cell r="BE10209" t="str">
            <v>01</v>
          </cell>
          <cell r="BF10209" t="str">
            <v>2017-S01</v>
          </cell>
          <cell r="BS10209" t="str">
            <v>BET2D ST</v>
          </cell>
          <cell r="BW10209" t="str">
            <v>01</v>
          </cell>
        </row>
        <row r="10210">
          <cell r="F10210" t="str">
            <v>IMB/51454/C/ONR9</v>
          </cell>
          <cell r="Q10210" t="str">
            <v>18</v>
          </cell>
          <cell r="AQ10210" t="str">
            <v>BET2D ST</v>
          </cell>
          <cell r="AW10210">
            <v>2016</v>
          </cell>
          <cell r="AX10210" t="str">
            <v>52</v>
          </cell>
          <cell r="BB10210" t="str">
            <v>BET2D ST</v>
          </cell>
          <cell r="BE10210" t="str">
            <v>52</v>
          </cell>
          <cell r="BF10210" t="str">
            <v>2016-S52</v>
          </cell>
          <cell r="BS10210" t="str">
            <v>BET2D ST</v>
          </cell>
          <cell r="BW10210" t="str">
            <v>52</v>
          </cell>
        </row>
        <row r="10211">
          <cell r="F10211" t="str">
            <v>IMB/51454/C/ONSF</v>
          </cell>
          <cell r="Q10211" t="str">
            <v>14</v>
          </cell>
          <cell r="AQ10211" t="str">
            <v>BET2D</v>
          </cell>
          <cell r="AW10211">
            <v>2017</v>
          </cell>
          <cell r="AX10211" t="str">
            <v>01</v>
          </cell>
          <cell r="BB10211" t="str">
            <v>BET2D ST</v>
          </cell>
          <cell r="BE10211" t="str">
            <v>01</v>
          </cell>
          <cell r="BF10211" t="str">
            <v>2017-S01</v>
          </cell>
          <cell r="BS10211" t="str">
            <v>BET2D ST</v>
          </cell>
          <cell r="BW10211" t="str">
            <v>01</v>
          </cell>
        </row>
        <row r="10212">
          <cell r="F10212" t="str">
            <v>IMB/51454/C/ONT5</v>
          </cell>
          <cell r="Q10212" t="str">
            <v>16</v>
          </cell>
          <cell r="AQ10212" t="str">
            <v>BET2D</v>
          </cell>
          <cell r="AW10212">
            <v>2017</v>
          </cell>
          <cell r="AX10212" t="str">
            <v>02</v>
          </cell>
          <cell r="BB10212" t="str">
            <v>BET2D ST</v>
          </cell>
          <cell r="BE10212" t="str">
            <v>02</v>
          </cell>
          <cell r="BF10212" t="str">
            <v>2017-S02</v>
          </cell>
          <cell r="BS10212" t="str">
            <v>BET2D ST</v>
          </cell>
          <cell r="BW10212" t="str">
            <v>02</v>
          </cell>
        </row>
        <row r="10213">
          <cell r="F10213" t="str">
            <v>IMB/51454/C/ONTV</v>
          </cell>
          <cell r="Q10213" t="str">
            <v>6</v>
          </cell>
          <cell r="AQ10213" t="str">
            <v>BET2D</v>
          </cell>
          <cell r="AW10213">
            <v>2017</v>
          </cell>
          <cell r="AX10213" t="str">
            <v>02</v>
          </cell>
          <cell r="BB10213" t="str">
            <v>BET2D ST</v>
          </cell>
          <cell r="BE10213" t="str">
            <v>02</v>
          </cell>
          <cell r="BF10213" t="str">
            <v>2017-S02</v>
          </cell>
          <cell r="BS10213" t="str">
            <v>BET2D ST</v>
          </cell>
          <cell r="BW10213" t="str">
            <v>02</v>
          </cell>
        </row>
        <row r="10214">
          <cell r="F10214" t="str">
            <v>IMB/51454/C/ONV9</v>
          </cell>
          <cell r="Q10214" t="str">
            <v>5</v>
          </cell>
          <cell r="AQ10214" t="str">
            <v>BET2D</v>
          </cell>
          <cell r="AW10214">
            <v>2017</v>
          </cell>
          <cell r="AX10214" t="str">
            <v>02</v>
          </cell>
          <cell r="BB10214" t="str">
            <v>BET2D ST</v>
          </cell>
          <cell r="BE10214" t="str">
            <v>02</v>
          </cell>
          <cell r="BF10214" t="str">
            <v>2017-S02</v>
          </cell>
          <cell r="BS10214" t="str">
            <v>BET2D ST</v>
          </cell>
          <cell r="BW10214" t="str">
            <v>02</v>
          </cell>
        </row>
        <row r="10215">
          <cell r="F10215" t="str">
            <v>IMB/51454/C/OFJ5</v>
          </cell>
          <cell r="Q10215">
            <v>6</v>
          </cell>
          <cell r="AQ10215" t="str">
            <v>A affecter</v>
          </cell>
          <cell r="AW10215" t="str">
            <v/>
          </cell>
          <cell r="AX10215" t="str">
            <v/>
          </cell>
          <cell r="BE10215" t="str">
            <v/>
          </cell>
          <cell r="BF10215" t="str">
            <v/>
          </cell>
          <cell r="BW10215" t="str">
            <v/>
          </cell>
        </row>
        <row r="10216">
          <cell r="F10216" t="str">
            <v>IMB/51454/C/OO86</v>
          </cell>
          <cell r="Q10216">
            <v>3</v>
          </cell>
          <cell r="AQ10216" t="str">
            <v>Annulé</v>
          </cell>
          <cell r="AW10216" t="str">
            <v/>
          </cell>
          <cell r="AX10216" t="str">
            <v/>
          </cell>
          <cell r="BB10216" t="str">
            <v>Annulé</v>
          </cell>
          <cell r="BE10216" t="str">
            <v/>
          </cell>
          <cell r="BF10216" t="str">
            <v/>
          </cell>
          <cell r="BS10216" t="str">
            <v>Annulé</v>
          </cell>
          <cell r="BW10216" t="str">
            <v/>
          </cell>
        </row>
        <row r="10217">
          <cell r="F10217" t="str">
            <v>IMB/51454/C/OO81</v>
          </cell>
          <cell r="Q10217" t="str">
            <v>8</v>
          </cell>
          <cell r="AQ10217" t="str">
            <v>BET2D</v>
          </cell>
          <cell r="AW10217">
            <v>2017</v>
          </cell>
          <cell r="AX10217" t="str">
            <v>05</v>
          </cell>
          <cell r="BB10217" t="str">
            <v>BET2D ST</v>
          </cell>
          <cell r="BE10217" t="str">
            <v>05</v>
          </cell>
          <cell r="BF10217" t="str">
            <v>2017-S05</v>
          </cell>
          <cell r="BS10217" t="str">
            <v>BET2D ST</v>
          </cell>
          <cell r="BW10217" t="str">
            <v>05</v>
          </cell>
        </row>
        <row r="10218">
          <cell r="F10218" t="str">
            <v>IMB/51454/C/OOFX</v>
          </cell>
          <cell r="Q10218">
            <v>5</v>
          </cell>
          <cell r="AQ10218" t="str">
            <v>Annulé</v>
          </cell>
          <cell r="AW10218" t="str">
            <v/>
          </cell>
          <cell r="AX10218" t="str">
            <v/>
          </cell>
          <cell r="BB10218" t="str">
            <v>Annulé</v>
          </cell>
          <cell r="BE10218" t="str">
            <v/>
          </cell>
          <cell r="BF10218" t="str">
            <v/>
          </cell>
          <cell r="BS10218" t="str">
            <v>Annulé</v>
          </cell>
          <cell r="BW10218" t="str">
            <v/>
          </cell>
        </row>
        <row r="10219">
          <cell r="F10219" t="str">
            <v>IMB/51454/S/OP2M</v>
          </cell>
          <cell r="Q10219">
            <v>1</v>
          </cell>
          <cell r="AQ10219" t="str">
            <v>A affecter</v>
          </cell>
          <cell r="AW10219" t="str">
            <v/>
          </cell>
          <cell r="AX10219" t="str">
            <v/>
          </cell>
          <cell r="BE10219" t="str">
            <v/>
          </cell>
          <cell r="BF10219" t="str">
            <v/>
          </cell>
          <cell r="BW10219" t="str">
            <v/>
          </cell>
        </row>
        <row r="10220">
          <cell r="F10220" t="str">
            <v>IMB/51454/S/OR0J</v>
          </cell>
          <cell r="Q10220">
            <v>1</v>
          </cell>
          <cell r="AQ10220" t="str">
            <v>A affecter</v>
          </cell>
          <cell r="AW10220" t="str">
            <v/>
          </cell>
          <cell r="AX10220" t="str">
            <v/>
          </cell>
          <cell r="BE10220" t="str">
            <v/>
          </cell>
          <cell r="BF10220" t="str">
            <v/>
          </cell>
          <cell r="BW10220" t="str">
            <v/>
          </cell>
        </row>
        <row r="10221">
          <cell r="F10221" t="str">
            <v>IMB/51454/C/OOQG</v>
          </cell>
          <cell r="Q10221" t="str">
            <v>12</v>
          </cell>
          <cell r="AQ10221" t="str">
            <v>BET2D</v>
          </cell>
          <cell r="AW10221">
            <v>2017</v>
          </cell>
          <cell r="AX10221" t="str">
            <v>05</v>
          </cell>
          <cell r="BB10221" t="str">
            <v>BET2D ST</v>
          </cell>
          <cell r="BE10221" t="str">
            <v>05</v>
          </cell>
          <cell r="BF10221" t="str">
            <v>2017-S05</v>
          </cell>
          <cell r="BS10221" t="str">
            <v>BET2D ST</v>
          </cell>
          <cell r="BW10221" t="str">
            <v>05</v>
          </cell>
        </row>
        <row r="10222">
          <cell r="F10222" t="str">
            <v>IMB/51454/C/OOT2</v>
          </cell>
          <cell r="Q10222" t="str">
            <v>4</v>
          </cell>
          <cell r="AQ10222" t="str">
            <v>BET2D</v>
          </cell>
          <cell r="AW10222">
            <v>2017</v>
          </cell>
          <cell r="AX10222" t="str">
            <v>04</v>
          </cell>
          <cell r="BB10222" t="str">
            <v>BET2D ST</v>
          </cell>
          <cell r="BE10222" t="str">
            <v>04</v>
          </cell>
          <cell r="BF10222" t="str">
            <v>2017-S04</v>
          </cell>
          <cell r="BS10222" t="str">
            <v>BET2D ST</v>
          </cell>
          <cell r="BW10222" t="str">
            <v>04</v>
          </cell>
        </row>
        <row r="10223">
          <cell r="F10223" t="str">
            <v>IMB/51454/C/OOUF</v>
          </cell>
          <cell r="Q10223" t="str">
            <v>10</v>
          </cell>
          <cell r="AQ10223" t="str">
            <v>BET2D</v>
          </cell>
          <cell r="AW10223">
            <v>2017</v>
          </cell>
          <cell r="AX10223" t="str">
            <v>05</v>
          </cell>
          <cell r="BB10223" t="str">
            <v>BET2D ST</v>
          </cell>
          <cell r="BE10223" t="str">
            <v>05</v>
          </cell>
          <cell r="BF10223" t="str">
            <v>2017-S05</v>
          </cell>
          <cell r="BS10223" t="str">
            <v>BET2D ST</v>
          </cell>
          <cell r="BW10223" t="str">
            <v>05</v>
          </cell>
        </row>
        <row r="10224">
          <cell r="F10224" t="str">
            <v>IMB/51454/C/OOXA</v>
          </cell>
          <cell r="Q10224" t="str">
            <v>16</v>
          </cell>
          <cell r="AQ10224" t="str">
            <v>BET2D</v>
          </cell>
          <cell r="AW10224">
            <v>2017</v>
          </cell>
          <cell r="AX10224" t="str">
            <v>05</v>
          </cell>
          <cell r="BB10224" t="str">
            <v>BET2D ST</v>
          </cell>
          <cell r="BE10224" t="str">
            <v>05</v>
          </cell>
          <cell r="BF10224" t="str">
            <v>2017-S05</v>
          </cell>
          <cell r="BS10224" t="str">
            <v>BET2D ST</v>
          </cell>
          <cell r="BW10224" t="str">
            <v>05</v>
          </cell>
        </row>
        <row r="10225">
          <cell r="F10225" t="str">
            <v>IMB/51454/C/OPK8</v>
          </cell>
          <cell r="Q10225" t="str">
            <v>4</v>
          </cell>
          <cell r="AQ10225" t="str">
            <v>BET2D</v>
          </cell>
          <cell r="AW10225">
            <v>2017</v>
          </cell>
          <cell r="AX10225" t="str">
            <v>05</v>
          </cell>
          <cell r="BB10225" t="str">
            <v>BET2D ST</v>
          </cell>
          <cell r="BE10225" t="str">
            <v>05</v>
          </cell>
          <cell r="BF10225" t="str">
            <v>2017-S05</v>
          </cell>
          <cell r="BS10225" t="str">
            <v>BET2D ST</v>
          </cell>
          <cell r="BW10225" t="str">
            <v>05</v>
          </cell>
        </row>
        <row r="10226">
          <cell r="F10226" t="str">
            <v>IMB/51454/C/OZ4T</v>
          </cell>
          <cell r="Q10226" t="str">
            <v>5</v>
          </cell>
          <cell r="AQ10226" t="str">
            <v>BET2D ST</v>
          </cell>
          <cell r="AW10226">
            <v>2016</v>
          </cell>
          <cell r="AX10226" t="str">
            <v>50</v>
          </cell>
          <cell r="BB10226" t="str">
            <v>BET2D ST</v>
          </cell>
          <cell r="BE10226" t="str">
            <v>50</v>
          </cell>
          <cell r="BF10226" t="str">
            <v>2016-S50</v>
          </cell>
          <cell r="BS10226" t="str">
            <v>BET2D ST</v>
          </cell>
          <cell r="BW10226" t="str">
            <v>50</v>
          </cell>
        </row>
        <row r="10227">
          <cell r="F10227" t="str">
            <v>IMB/51454/C/ONUS</v>
          </cell>
          <cell r="Q10227">
            <v>10</v>
          </cell>
          <cell r="AQ10227" t="str">
            <v>BET2D</v>
          </cell>
          <cell r="AW10227">
            <v>2016</v>
          </cell>
          <cell r="AX10227" t="str">
            <v>48</v>
          </cell>
          <cell r="BB10227" t="str">
            <v>BET2D ST</v>
          </cell>
          <cell r="BE10227" t="str">
            <v>48</v>
          </cell>
          <cell r="BF10227" t="str">
            <v>2016-S48</v>
          </cell>
          <cell r="BS10227" t="str">
            <v>BET2D ST</v>
          </cell>
          <cell r="BW10227" t="str">
            <v>49</v>
          </cell>
        </row>
        <row r="10228">
          <cell r="F10228" t="str">
            <v>IMB/51454/C/ONV3</v>
          </cell>
          <cell r="Q10228">
            <v>12</v>
          </cell>
          <cell r="AQ10228" t="str">
            <v>BET2D</v>
          </cell>
          <cell r="AW10228">
            <v>2016</v>
          </cell>
          <cell r="AX10228" t="str">
            <v>48</v>
          </cell>
          <cell r="BB10228" t="str">
            <v>BET2D ST</v>
          </cell>
          <cell r="BE10228" t="str">
            <v>48</v>
          </cell>
          <cell r="BF10228" t="str">
            <v>2016-S48</v>
          </cell>
          <cell r="BS10228" t="str">
            <v>BET2D ST</v>
          </cell>
          <cell r="BW10228" t="str">
            <v>49</v>
          </cell>
        </row>
        <row r="10229">
          <cell r="F10229" t="str">
            <v>IMB/51454/C/ONUD</v>
          </cell>
          <cell r="Q10229">
            <v>10</v>
          </cell>
          <cell r="AQ10229" t="str">
            <v>BET2D</v>
          </cell>
          <cell r="AW10229">
            <v>2016</v>
          </cell>
          <cell r="AX10229" t="str">
            <v>48</v>
          </cell>
          <cell r="BB10229" t="str">
            <v>BET2D ST</v>
          </cell>
          <cell r="BE10229" t="str">
            <v>48</v>
          </cell>
          <cell r="BF10229" t="str">
            <v>2016-S48</v>
          </cell>
          <cell r="BS10229" t="str">
            <v>BET2D ST</v>
          </cell>
          <cell r="BW10229" t="str">
            <v>49</v>
          </cell>
        </row>
        <row r="10230">
          <cell r="F10230" t="str">
            <v>IMB/51454/C/ONTN</v>
          </cell>
          <cell r="Q10230">
            <v>6</v>
          </cell>
          <cell r="AQ10230" t="str">
            <v>BET2D</v>
          </cell>
          <cell r="AW10230">
            <v>2016</v>
          </cell>
          <cell r="AX10230" t="str">
            <v>48</v>
          </cell>
          <cell r="BB10230" t="str">
            <v>BET2D ST</v>
          </cell>
          <cell r="BE10230" t="str">
            <v>48</v>
          </cell>
          <cell r="BF10230" t="str">
            <v>2016-S48</v>
          </cell>
          <cell r="BS10230" t="str">
            <v>BET2D ST</v>
          </cell>
          <cell r="BW10230" t="str">
            <v>49</v>
          </cell>
        </row>
        <row r="10231">
          <cell r="F10231" t="str">
            <v>IMB/51454/C/ONT4</v>
          </cell>
          <cell r="Q10231">
            <v>13</v>
          </cell>
          <cell r="AQ10231" t="str">
            <v>BET2D</v>
          </cell>
          <cell r="AW10231">
            <v>2016</v>
          </cell>
          <cell r="AX10231" t="str">
            <v>48</v>
          </cell>
          <cell r="BB10231" t="str">
            <v>BET2D ST</v>
          </cell>
          <cell r="BE10231" t="str">
            <v>48</v>
          </cell>
          <cell r="BF10231" t="str">
            <v>2016-S48</v>
          </cell>
          <cell r="BS10231" t="str">
            <v>BET2D ST</v>
          </cell>
          <cell r="BW10231" t="str">
            <v>49</v>
          </cell>
        </row>
        <row r="10232">
          <cell r="F10232" t="str">
            <v>IMB/51454/X/02CH</v>
          </cell>
          <cell r="Q10232">
            <v>1</v>
          </cell>
          <cell r="AQ10232" t="str">
            <v>BET2D</v>
          </cell>
          <cell r="AW10232">
            <v>2016</v>
          </cell>
          <cell r="AX10232" t="str">
            <v>48</v>
          </cell>
          <cell r="BB10232" t="str">
            <v>BET2D ST</v>
          </cell>
          <cell r="BE10232" t="str">
            <v>48</v>
          </cell>
          <cell r="BF10232" t="str">
            <v>2016-S48</v>
          </cell>
          <cell r="BS10232" t="str">
            <v>BET2D ST</v>
          </cell>
          <cell r="BW10232" t="str">
            <v>49</v>
          </cell>
        </row>
        <row r="10233">
          <cell r="F10233" t="str">
            <v>IMB/51454/C/OZF9</v>
          </cell>
          <cell r="Q10233">
            <v>16</v>
          </cell>
          <cell r="AQ10233" t="str">
            <v>BET2D</v>
          </cell>
          <cell r="AW10233">
            <v>2016</v>
          </cell>
          <cell r="AX10233" t="str">
            <v>48</v>
          </cell>
          <cell r="BB10233" t="str">
            <v>BET2D ST</v>
          </cell>
          <cell r="BE10233" t="str">
            <v>48</v>
          </cell>
          <cell r="BF10233" t="str">
            <v>2016-S48</v>
          </cell>
          <cell r="BS10233" t="str">
            <v>BET2D ST</v>
          </cell>
          <cell r="BW10233" t="str">
            <v>49</v>
          </cell>
        </row>
        <row r="10234">
          <cell r="F10234" t="str">
            <v>IMB/51454/S/OSJV</v>
          </cell>
          <cell r="Q10234">
            <v>1</v>
          </cell>
          <cell r="AQ10234" t="str">
            <v>A affecter</v>
          </cell>
          <cell r="AW10234" t="str">
            <v/>
          </cell>
          <cell r="AX10234" t="str">
            <v/>
          </cell>
          <cell r="BE10234" t="str">
            <v/>
          </cell>
          <cell r="BF10234" t="str">
            <v/>
          </cell>
          <cell r="BW10234" t="str">
            <v/>
          </cell>
        </row>
        <row r="10235">
          <cell r="F10235" t="str">
            <v>IMB/51454/C/P01K</v>
          </cell>
          <cell r="Q10235" t="str">
            <v>8</v>
          </cell>
          <cell r="AQ10235" t="str">
            <v>SETRS ST</v>
          </cell>
          <cell r="AW10235">
            <v>2017</v>
          </cell>
          <cell r="AX10235" t="str">
            <v>03</v>
          </cell>
          <cell r="BB10235" t="str">
            <v>3ID2PLUS ST</v>
          </cell>
          <cell r="BE10235" t="str">
            <v>10</v>
          </cell>
          <cell r="BF10235" t="str">
            <v>2017-S10</v>
          </cell>
          <cell r="BS10235" t="str">
            <v>3ID2PLUS ST</v>
          </cell>
          <cell r="BW10235" t="str">
            <v>10</v>
          </cell>
        </row>
        <row r="10236">
          <cell r="F10236" t="str">
            <v>IMB/51454/C/P01W</v>
          </cell>
          <cell r="Q10236" t="str">
            <v>15</v>
          </cell>
          <cell r="AQ10236" t="str">
            <v>SETRS ST</v>
          </cell>
          <cell r="AW10236">
            <v>2017</v>
          </cell>
          <cell r="AX10236" t="str">
            <v>03</v>
          </cell>
          <cell r="BB10236" t="str">
            <v>3ID2PLUS ST</v>
          </cell>
          <cell r="BE10236" t="str">
            <v>09</v>
          </cell>
          <cell r="BF10236" t="str">
            <v>2017-S09</v>
          </cell>
          <cell r="BS10236" t="str">
            <v>3ID2PLUS ST</v>
          </cell>
          <cell r="BW10236" t="str">
            <v>09</v>
          </cell>
        </row>
        <row r="10237">
          <cell r="F10237" t="str">
            <v>IMB/51454/S/OZRE</v>
          </cell>
          <cell r="Q10237">
            <v>2</v>
          </cell>
          <cell r="AQ10237" t="str">
            <v>A affecter</v>
          </cell>
          <cell r="AW10237" t="str">
            <v/>
          </cell>
          <cell r="AX10237" t="str">
            <v/>
          </cell>
          <cell r="BE10237" t="str">
            <v/>
          </cell>
          <cell r="BF10237" t="str">
            <v/>
          </cell>
          <cell r="BW10237" t="str">
            <v/>
          </cell>
        </row>
        <row r="10238">
          <cell r="F10238" t="str">
            <v>IMB/51454/C/SRIW</v>
          </cell>
          <cell r="Q10238" t="str">
            <v>6</v>
          </cell>
          <cell r="AQ10238" t="str">
            <v>SETRS ST</v>
          </cell>
          <cell r="AW10238">
            <v>2017</v>
          </cell>
          <cell r="AX10238" t="str">
            <v>04</v>
          </cell>
          <cell r="BB10238" t="str">
            <v>TELCOM ST</v>
          </cell>
          <cell r="BE10238" t="str">
            <v/>
          </cell>
          <cell r="BF10238" t="str">
            <v/>
          </cell>
          <cell r="BW10238" t="str">
            <v/>
          </cell>
        </row>
        <row r="10239">
          <cell r="F10239" t="str">
            <v>IMB/51454/C/XDX8</v>
          </cell>
          <cell r="Q10239" t="str">
            <v>5</v>
          </cell>
          <cell r="AQ10239" t="str">
            <v>SETRS ST</v>
          </cell>
          <cell r="AW10239">
            <v>2017</v>
          </cell>
          <cell r="AX10239" t="str">
            <v>04</v>
          </cell>
          <cell r="BB10239" t="str">
            <v>TELCOM ST</v>
          </cell>
          <cell r="BE10239" t="str">
            <v>11</v>
          </cell>
          <cell r="BF10239" t="str">
            <v>2017-S11</v>
          </cell>
          <cell r="BS10239" t="str">
            <v>BE OPTIK ST</v>
          </cell>
          <cell r="BW10239" t="str">
            <v>14</v>
          </cell>
        </row>
        <row r="10240">
          <cell r="F10240" t="str">
            <v>IMB/51454/X/0142</v>
          </cell>
          <cell r="Q10240">
            <v>1</v>
          </cell>
          <cell r="AQ10240" t="str">
            <v>A affecter</v>
          </cell>
          <cell r="AW10240" t="str">
            <v/>
          </cell>
          <cell r="AX10240" t="str">
            <v/>
          </cell>
          <cell r="BE10240" t="str">
            <v/>
          </cell>
          <cell r="BF10240" t="str">
            <v/>
          </cell>
          <cell r="BW10240" t="str">
            <v/>
          </cell>
        </row>
        <row r="10241">
          <cell r="F10241" t="str">
            <v>IMB/51454/X/01HA</v>
          </cell>
          <cell r="Q10241">
            <v>10</v>
          </cell>
          <cell r="AQ10241" t="str">
            <v>A affecter</v>
          </cell>
          <cell r="AW10241" t="str">
            <v/>
          </cell>
          <cell r="AX10241" t="str">
            <v/>
          </cell>
          <cell r="BE10241" t="str">
            <v/>
          </cell>
          <cell r="BF10241" t="str">
            <v/>
          </cell>
          <cell r="BW10241" t="str">
            <v/>
          </cell>
        </row>
        <row r="10242">
          <cell r="F10242" t="str">
            <v>IMB/51454/S/OZS7</v>
          </cell>
          <cell r="Q10242" t="str">
            <v>4</v>
          </cell>
          <cell r="AQ10242" t="str">
            <v>SETRS ST</v>
          </cell>
          <cell r="AW10242">
            <v>2017</v>
          </cell>
          <cell r="AX10242" t="str">
            <v>04</v>
          </cell>
          <cell r="BB10242" t="str">
            <v>TELCOM ST</v>
          </cell>
          <cell r="BE10242" t="str">
            <v>11</v>
          </cell>
          <cell r="BF10242" t="str">
            <v>2017-S11</v>
          </cell>
          <cell r="BS10242" t="str">
            <v>BE OPTIK ST</v>
          </cell>
          <cell r="BW10242" t="str">
            <v>14</v>
          </cell>
        </row>
        <row r="10243">
          <cell r="F10243" t="str">
            <v>IMB/51454/X/014V</v>
          </cell>
          <cell r="Q10243" t="str">
            <v>9</v>
          </cell>
          <cell r="AQ10243" t="str">
            <v>BET2D ST</v>
          </cell>
          <cell r="AW10243">
            <v>2016</v>
          </cell>
          <cell r="AX10243" t="str">
            <v>50</v>
          </cell>
          <cell r="BB10243" t="str">
            <v>BET2D ST</v>
          </cell>
          <cell r="BE10243" t="str">
            <v>50</v>
          </cell>
          <cell r="BF10243" t="str">
            <v>2016-S50</v>
          </cell>
          <cell r="BS10243" t="str">
            <v>BET2D ST</v>
          </cell>
          <cell r="BW10243" t="str">
            <v>50</v>
          </cell>
        </row>
        <row r="10244">
          <cell r="F10244" t="str">
            <v>IMB/51454/X/02KS</v>
          </cell>
          <cell r="Q10244">
            <v>13</v>
          </cell>
          <cell r="AQ10244" t="str">
            <v>BET2D</v>
          </cell>
          <cell r="AW10244">
            <v>2016</v>
          </cell>
          <cell r="AX10244" t="str">
            <v>48</v>
          </cell>
          <cell r="BB10244" t="str">
            <v>BET2D ST</v>
          </cell>
          <cell r="BE10244" t="str">
            <v>48</v>
          </cell>
          <cell r="BF10244" t="str">
            <v>2016-S48</v>
          </cell>
          <cell r="BS10244" t="str">
            <v>BET2D ST</v>
          </cell>
          <cell r="BW10244" t="str">
            <v>48</v>
          </cell>
        </row>
        <row r="10245">
          <cell r="F10245" t="str">
            <v>IMB/51454/X/0307</v>
          </cell>
          <cell r="Q10245">
            <v>14</v>
          </cell>
          <cell r="AQ10245" t="str">
            <v>Annulé</v>
          </cell>
          <cell r="AW10245" t="str">
            <v/>
          </cell>
          <cell r="AX10245" t="str">
            <v/>
          </cell>
          <cell r="BB10245" t="str">
            <v>Annulé</v>
          </cell>
          <cell r="BE10245" t="str">
            <v/>
          </cell>
          <cell r="BF10245" t="str">
            <v/>
          </cell>
          <cell r="BS10245" t="str">
            <v>Annulé</v>
          </cell>
          <cell r="BW10245" t="str">
            <v/>
          </cell>
        </row>
        <row r="10246">
          <cell r="F10246" t="str">
            <v>IMB/51454/X/02KP</v>
          </cell>
          <cell r="Q10246">
            <v>13</v>
          </cell>
          <cell r="AQ10246" t="str">
            <v>BET2D</v>
          </cell>
          <cell r="AW10246">
            <v>2016</v>
          </cell>
          <cell r="AX10246" t="str">
            <v>48</v>
          </cell>
          <cell r="BB10246" t="str">
            <v>BET2D ST</v>
          </cell>
          <cell r="BE10246" t="str">
            <v>48</v>
          </cell>
          <cell r="BF10246" t="str">
            <v>2016-S48</v>
          </cell>
          <cell r="BS10246" t="str">
            <v>BET2D ST</v>
          </cell>
          <cell r="BW10246" t="str">
            <v>48</v>
          </cell>
        </row>
        <row r="10247">
          <cell r="F10247" t="str">
            <v>IMB/51454/C/00ES</v>
          </cell>
          <cell r="Q10247" t="str">
            <v>12</v>
          </cell>
          <cell r="AQ10247" t="str">
            <v>BET2D</v>
          </cell>
          <cell r="AW10247">
            <v>2017</v>
          </cell>
          <cell r="AX10247" t="str">
            <v>05</v>
          </cell>
          <cell r="BB10247" t="str">
            <v>BET2D ST</v>
          </cell>
          <cell r="BE10247" t="str">
            <v>05</v>
          </cell>
          <cell r="BF10247" t="str">
            <v>2017-S05</v>
          </cell>
          <cell r="BS10247" t="str">
            <v>BET2D ST</v>
          </cell>
          <cell r="BW10247" t="str">
            <v>05</v>
          </cell>
        </row>
        <row r="10248">
          <cell r="F10248" t="str">
            <v>IMB/51454/C/00E5</v>
          </cell>
          <cell r="Q10248">
            <v>6</v>
          </cell>
          <cell r="AQ10248" t="str">
            <v>SETRS ST</v>
          </cell>
          <cell r="AW10248">
            <v>2016</v>
          </cell>
          <cell r="AX10248" t="str">
            <v>50</v>
          </cell>
          <cell r="BB10248" t="str">
            <v>3ID2PLUS ST</v>
          </cell>
          <cell r="BE10248" t="str">
            <v>04</v>
          </cell>
          <cell r="BF10248" t="str">
            <v>2017-S04</v>
          </cell>
          <cell r="BS10248" t="str">
            <v>3ID2PLUS ST</v>
          </cell>
          <cell r="BW10248" t="str">
            <v>04</v>
          </cell>
        </row>
        <row r="10249">
          <cell r="F10249" t="str">
            <v>IMB/51454/C/0063</v>
          </cell>
          <cell r="Q10249">
            <v>9</v>
          </cell>
          <cell r="AQ10249" t="str">
            <v>SETRS ST</v>
          </cell>
          <cell r="AW10249">
            <v>2017</v>
          </cell>
          <cell r="AX10249" t="str">
            <v>01</v>
          </cell>
          <cell r="BB10249" t="str">
            <v>3ID2PLUS ST</v>
          </cell>
          <cell r="BE10249" t="str">
            <v>06</v>
          </cell>
          <cell r="BF10249" t="str">
            <v>2017-S06</v>
          </cell>
          <cell r="BS10249" t="str">
            <v>3ID2PLUS ST</v>
          </cell>
          <cell r="BW10249" t="str">
            <v>06</v>
          </cell>
        </row>
        <row r="10250">
          <cell r="F10250" t="str">
            <v>IMB/51454/C/00DN</v>
          </cell>
          <cell r="Q10250">
            <v>7</v>
          </cell>
          <cell r="AQ10250" t="str">
            <v>SETRS ST</v>
          </cell>
          <cell r="AW10250">
            <v>2017</v>
          </cell>
          <cell r="AX10250" t="str">
            <v>03</v>
          </cell>
          <cell r="BB10250" t="str">
            <v>3ID2PLUS ST</v>
          </cell>
          <cell r="BE10250" t="str">
            <v/>
          </cell>
          <cell r="BF10250" t="str">
            <v/>
          </cell>
          <cell r="BW10250" t="str">
            <v/>
          </cell>
        </row>
        <row r="10251">
          <cell r="F10251" t="str">
            <v>IMB/51454/C/OBPJ</v>
          </cell>
          <cell r="Q10251">
            <v>8</v>
          </cell>
          <cell r="AQ10251" t="str">
            <v>SETRS ST</v>
          </cell>
          <cell r="AW10251">
            <v>2017</v>
          </cell>
          <cell r="AX10251" t="str">
            <v>02</v>
          </cell>
          <cell r="BB10251" t="str">
            <v>3ID2PLUS ST</v>
          </cell>
          <cell r="BE10251" t="str">
            <v>04</v>
          </cell>
          <cell r="BF10251" t="str">
            <v>2017-S04</v>
          </cell>
          <cell r="BS10251" t="str">
            <v>3ID2PLUS ST</v>
          </cell>
          <cell r="BW10251" t="str">
            <v>04</v>
          </cell>
        </row>
        <row r="10252">
          <cell r="F10252" t="str">
            <v>IMB/51454/C/OJFX</v>
          </cell>
          <cell r="Q10252">
            <v>8</v>
          </cell>
          <cell r="AQ10252" t="str">
            <v>BET2D ST</v>
          </cell>
          <cell r="AW10252">
            <v>2016</v>
          </cell>
          <cell r="AX10252" t="str">
            <v>51</v>
          </cell>
          <cell r="BB10252" t="str">
            <v>BET2D ST</v>
          </cell>
          <cell r="BE10252" t="str">
            <v>51</v>
          </cell>
          <cell r="BF10252" t="str">
            <v>2016-S51</v>
          </cell>
          <cell r="BS10252" t="str">
            <v>BET2D ST</v>
          </cell>
          <cell r="BW10252" t="str">
            <v>51</v>
          </cell>
        </row>
        <row r="10253">
          <cell r="F10253" t="str">
            <v>IMB/51454/C/OM97</v>
          </cell>
          <cell r="Q10253">
            <v>6</v>
          </cell>
          <cell r="AQ10253" t="str">
            <v>BET2D ST</v>
          </cell>
          <cell r="AW10253">
            <v>2016</v>
          </cell>
          <cell r="AX10253" t="str">
            <v>50</v>
          </cell>
          <cell r="BB10253" t="str">
            <v>BET2D ST</v>
          </cell>
          <cell r="BE10253" t="str">
            <v>50</v>
          </cell>
          <cell r="BF10253" t="str">
            <v>2016-S50</v>
          </cell>
          <cell r="BS10253" t="str">
            <v>BET2D ST</v>
          </cell>
          <cell r="BW10253" t="str">
            <v>50</v>
          </cell>
        </row>
        <row r="10254">
          <cell r="F10254" t="str">
            <v>IMB/51454/C/OMJW</v>
          </cell>
          <cell r="Q10254">
            <v>5</v>
          </cell>
          <cell r="AQ10254" t="str">
            <v>SETRS ST</v>
          </cell>
          <cell r="AW10254">
            <v>2017</v>
          </cell>
          <cell r="AX10254" t="str">
            <v>02</v>
          </cell>
          <cell r="BB10254" t="str">
            <v>TELCOM ST</v>
          </cell>
          <cell r="BE10254" t="str">
            <v>05</v>
          </cell>
          <cell r="BF10254" t="str">
            <v>2017-S05</v>
          </cell>
          <cell r="BS10254" t="str">
            <v>BE OPTIK ST</v>
          </cell>
          <cell r="BW10254" t="str">
            <v>07</v>
          </cell>
        </row>
        <row r="10255">
          <cell r="F10255" t="str">
            <v>IMB/51454/C/OMM0</v>
          </cell>
          <cell r="Q10255">
            <v>7</v>
          </cell>
          <cell r="AQ10255" t="str">
            <v>SETRS ST</v>
          </cell>
          <cell r="AW10255">
            <v>2017</v>
          </cell>
          <cell r="AX10255" t="str">
            <v>01</v>
          </cell>
          <cell r="BB10255" t="str">
            <v>3ID2PLUS ST</v>
          </cell>
          <cell r="BE10255" t="str">
            <v/>
          </cell>
          <cell r="BF10255" t="str">
            <v/>
          </cell>
          <cell r="BW10255" t="str">
            <v/>
          </cell>
        </row>
        <row r="10256">
          <cell r="F10256" t="str">
            <v>IMB/51454/C/OMNP</v>
          </cell>
          <cell r="Q10256">
            <v>3</v>
          </cell>
          <cell r="AQ10256" t="str">
            <v>SETRS ST</v>
          </cell>
          <cell r="AW10256">
            <v>2017</v>
          </cell>
          <cell r="AX10256" t="str">
            <v>01</v>
          </cell>
          <cell r="BB10256" t="str">
            <v>3ID2PLUS ST</v>
          </cell>
          <cell r="BE10256" t="str">
            <v/>
          </cell>
          <cell r="BF10256" t="str">
            <v/>
          </cell>
          <cell r="BW10256" t="str">
            <v/>
          </cell>
        </row>
        <row r="10257">
          <cell r="F10257" t="str">
            <v>IMB/51454/C/OMSG</v>
          </cell>
          <cell r="Q10257">
            <v>6</v>
          </cell>
          <cell r="AQ10257" t="str">
            <v>SETRS ST</v>
          </cell>
          <cell r="AW10257">
            <v>2017</v>
          </cell>
          <cell r="AX10257" t="str">
            <v>02</v>
          </cell>
          <cell r="BB10257" t="str">
            <v>TELCOM ST</v>
          </cell>
          <cell r="BE10257" t="str">
            <v>06</v>
          </cell>
          <cell r="BF10257" t="str">
            <v>2017-S06</v>
          </cell>
          <cell r="BS10257" t="str">
            <v>BE OPTIK ST</v>
          </cell>
          <cell r="BW10257" t="str">
            <v>07</v>
          </cell>
        </row>
        <row r="10258">
          <cell r="F10258" t="str">
            <v>IMB/51454/C/OMTF</v>
          </cell>
          <cell r="Q10258">
            <v>7</v>
          </cell>
          <cell r="AQ10258" t="str">
            <v>SETRS ST</v>
          </cell>
          <cell r="AW10258">
            <v>2017</v>
          </cell>
          <cell r="AX10258" t="str">
            <v>03</v>
          </cell>
          <cell r="BB10258" t="str">
            <v>TELCOM ST</v>
          </cell>
          <cell r="BE10258" t="str">
            <v/>
          </cell>
          <cell r="BF10258" t="str">
            <v/>
          </cell>
          <cell r="BW10258" t="str">
            <v/>
          </cell>
        </row>
        <row r="10259">
          <cell r="F10259" t="str">
            <v>IMB/51454/C/ON3T</v>
          </cell>
          <cell r="Q10259">
            <v>24</v>
          </cell>
          <cell r="AQ10259" t="str">
            <v>SETRS ST</v>
          </cell>
          <cell r="AW10259">
            <v>2017</v>
          </cell>
          <cell r="AX10259" t="str">
            <v>03</v>
          </cell>
          <cell r="BB10259" t="str">
            <v>TELCOM ST</v>
          </cell>
          <cell r="BE10259" t="str">
            <v/>
          </cell>
          <cell r="BF10259" t="str">
            <v/>
          </cell>
          <cell r="BW10259" t="str">
            <v/>
          </cell>
        </row>
        <row r="10260">
          <cell r="F10260" t="str">
            <v>IMB/51454/C/ON5U</v>
          </cell>
          <cell r="Q10260">
            <v>4</v>
          </cell>
          <cell r="AQ10260" t="str">
            <v>SETRS ST</v>
          </cell>
          <cell r="AW10260" t="str">
            <v/>
          </cell>
          <cell r="AX10260" t="str">
            <v/>
          </cell>
          <cell r="BE10260" t="str">
            <v/>
          </cell>
          <cell r="BF10260" t="str">
            <v/>
          </cell>
          <cell r="BW10260" t="str">
            <v/>
          </cell>
        </row>
        <row r="10261">
          <cell r="F10261" t="str">
            <v>IMB/51454/C/ON7U</v>
          </cell>
          <cell r="Q10261">
            <v>5</v>
          </cell>
          <cell r="AQ10261" t="str">
            <v>SETRS ST</v>
          </cell>
          <cell r="AW10261">
            <v>2017</v>
          </cell>
          <cell r="AX10261" t="str">
            <v>02</v>
          </cell>
          <cell r="BB10261" t="str">
            <v>TELCOM ST</v>
          </cell>
          <cell r="BE10261" t="str">
            <v>10</v>
          </cell>
          <cell r="BF10261" t="str">
            <v>2017-S10</v>
          </cell>
          <cell r="BS10261" t="str">
            <v>BE OPTIK ST</v>
          </cell>
          <cell r="BW10261" t="str">
            <v>14</v>
          </cell>
        </row>
        <row r="10262">
          <cell r="F10262" t="str">
            <v>IMB/51454/C/ON9Z</v>
          </cell>
          <cell r="Q10262">
            <v>7</v>
          </cell>
          <cell r="AQ10262" t="str">
            <v>SETRS ST</v>
          </cell>
          <cell r="AW10262">
            <v>2017</v>
          </cell>
          <cell r="AX10262" t="str">
            <v>02</v>
          </cell>
          <cell r="BB10262" t="str">
            <v>3ID2PLUS ST</v>
          </cell>
          <cell r="BE10262" t="str">
            <v>04</v>
          </cell>
          <cell r="BF10262" t="str">
            <v>2017-S04</v>
          </cell>
          <cell r="BS10262" t="str">
            <v>3ID2PLUS ST</v>
          </cell>
          <cell r="BW10262" t="str">
            <v>04</v>
          </cell>
        </row>
        <row r="10263">
          <cell r="F10263" t="str">
            <v>IMB/51454/C/ONCP</v>
          </cell>
          <cell r="Q10263">
            <v>5</v>
          </cell>
          <cell r="AQ10263" t="str">
            <v>BET2D ST</v>
          </cell>
          <cell r="AW10263">
            <v>2016</v>
          </cell>
          <cell r="AX10263" t="str">
            <v>51</v>
          </cell>
          <cell r="BB10263" t="str">
            <v>BET2D ST</v>
          </cell>
          <cell r="BE10263" t="str">
            <v>51</v>
          </cell>
          <cell r="BF10263" t="str">
            <v>2016-S51</v>
          </cell>
          <cell r="BS10263" t="str">
            <v>BET2D ST</v>
          </cell>
          <cell r="BW10263" t="str">
            <v>51</v>
          </cell>
        </row>
        <row r="10264">
          <cell r="F10264" t="str">
            <v>IMB/51454/X/0308</v>
          </cell>
          <cell r="Q10264">
            <v>33</v>
          </cell>
          <cell r="AQ10264" t="str">
            <v>Annulé</v>
          </cell>
          <cell r="AW10264" t="str">
            <v/>
          </cell>
          <cell r="AX10264" t="str">
            <v/>
          </cell>
          <cell r="BB10264" t="str">
            <v>Annulé</v>
          </cell>
          <cell r="BE10264" t="str">
            <v/>
          </cell>
          <cell r="BF10264" t="str">
            <v/>
          </cell>
          <cell r="BS10264" t="str">
            <v>Annulé</v>
          </cell>
          <cell r="BW10264" t="str">
            <v/>
          </cell>
        </row>
        <row r="10265">
          <cell r="F10265" t="str">
            <v>IMB/51454/C/ONK4</v>
          </cell>
          <cell r="Q10265">
            <v>13</v>
          </cell>
          <cell r="AQ10265" t="str">
            <v>BET2D</v>
          </cell>
          <cell r="AW10265">
            <v>2017</v>
          </cell>
          <cell r="AX10265" t="str">
            <v>01</v>
          </cell>
          <cell r="BB10265" t="str">
            <v>BET2D ST</v>
          </cell>
          <cell r="BE10265" t="str">
            <v>01</v>
          </cell>
          <cell r="BF10265" t="str">
            <v>2017-S01</v>
          </cell>
          <cell r="BS10265" t="str">
            <v>BET2D ST</v>
          </cell>
          <cell r="BW10265" t="str">
            <v>01</v>
          </cell>
        </row>
        <row r="10266">
          <cell r="F10266" t="str">
            <v>IMB/51454/C/OOCC</v>
          </cell>
          <cell r="Q10266">
            <v>3</v>
          </cell>
          <cell r="AQ10266" t="str">
            <v>Annulé</v>
          </cell>
          <cell r="AW10266" t="str">
            <v/>
          </cell>
          <cell r="AX10266" t="str">
            <v/>
          </cell>
          <cell r="BE10266" t="str">
            <v/>
          </cell>
          <cell r="BF10266" t="str">
            <v/>
          </cell>
          <cell r="BW10266" t="str">
            <v/>
          </cell>
        </row>
        <row r="10267">
          <cell r="F10267" t="str">
            <v>IMB/51454/C/ONM7</v>
          </cell>
          <cell r="Q10267">
            <v>13</v>
          </cell>
          <cell r="AQ10267" t="str">
            <v>BET2D</v>
          </cell>
          <cell r="AW10267">
            <v>2017</v>
          </cell>
          <cell r="AX10267" t="str">
            <v>01</v>
          </cell>
          <cell r="BB10267" t="str">
            <v>BET2D ST</v>
          </cell>
          <cell r="BE10267" t="str">
            <v>01</v>
          </cell>
          <cell r="BF10267" t="str">
            <v>2017-S01</v>
          </cell>
          <cell r="BS10267" t="str">
            <v>BET2D ST</v>
          </cell>
          <cell r="BW10267" t="str">
            <v>01</v>
          </cell>
        </row>
        <row r="10268">
          <cell r="F10268" t="str">
            <v>IMB/51454/C/ONN7</v>
          </cell>
          <cell r="Q10268">
            <v>9</v>
          </cell>
          <cell r="AQ10268" t="str">
            <v>BET2D ST</v>
          </cell>
          <cell r="AW10268">
            <v>2016</v>
          </cell>
          <cell r="AX10268" t="str">
            <v>52</v>
          </cell>
          <cell r="BB10268" t="str">
            <v>BET2D ST</v>
          </cell>
          <cell r="BE10268" t="str">
            <v>52</v>
          </cell>
          <cell r="BF10268" t="str">
            <v>2016-S52</v>
          </cell>
          <cell r="BS10268" t="str">
            <v>BET2D ST</v>
          </cell>
          <cell r="BW10268" t="str">
            <v>52</v>
          </cell>
        </row>
        <row r="10269">
          <cell r="F10269" t="str">
            <v>IMB/51454/C/ONTB</v>
          </cell>
          <cell r="Q10269">
            <v>8</v>
          </cell>
          <cell r="AQ10269" t="str">
            <v>BET2D</v>
          </cell>
          <cell r="AW10269">
            <v>2017</v>
          </cell>
          <cell r="AX10269" t="str">
            <v>02</v>
          </cell>
          <cell r="BB10269" t="str">
            <v>BET2D ST</v>
          </cell>
          <cell r="BE10269" t="str">
            <v>02</v>
          </cell>
          <cell r="BF10269" t="str">
            <v>2017-S02</v>
          </cell>
          <cell r="BS10269" t="str">
            <v>BET2D ST</v>
          </cell>
          <cell r="BW10269" t="str">
            <v>02</v>
          </cell>
        </row>
        <row r="10270">
          <cell r="F10270" t="str">
            <v>IMB/51454/C/ONL0</v>
          </cell>
          <cell r="Q10270">
            <v>6</v>
          </cell>
          <cell r="AQ10270" t="str">
            <v>BET2D ST</v>
          </cell>
          <cell r="AW10270" t="str">
            <v/>
          </cell>
          <cell r="AX10270" t="str">
            <v/>
          </cell>
          <cell r="BE10270" t="str">
            <v/>
          </cell>
          <cell r="BF10270" t="str">
            <v/>
          </cell>
          <cell r="BW10270" t="str">
            <v/>
          </cell>
        </row>
        <row r="10271">
          <cell r="F10271" t="str">
            <v>IMB/51454/C/ONU0</v>
          </cell>
          <cell r="Q10271">
            <v>5</v>
          </cell>
          <cell r="AQ10271" t="str">
            <v>BET2D</v>
          </cell>
          <cell r="AW10271">
            <v>2017</v>
          </cell>
          <cell r="AX10271" t="str">
            <v>02</v>
          </cell>
          <cell r="BB10271" t="str">
            <v>BET2D ST</v>
          </cell>
          <cell r="BE10271" t="str">
            <v>02</v>
          </cell>
          <cell r="BF10271" t="str">
            <v>2017-S02</v>
          </cell>
          <cell r="BS10271" t="str">
            <v>BET2D ST</v>
          </cell>
          <cell r="BW10271" t="str">
            <v>02</v>
          </cell>
        </row>
        <row r="10272">
          <cell r="F10272" t="str">
            <v>IMB/51454/C/OOWF</v>
          </cell>
          <cell r="Q10272">
            <v>9</v>
          </cell>
          <cell r="AQ10272" t="str">
            <v>BET2D ST</v>
          </cell>
          <cell r="AW10272" t="str">
            <v/>
          </cell>
          <cell r="AX10272" t="str">
            <v/>
          </cell>
          <cell r="BE10272" t="str">
            <v/>
          </cell>
          <cell r="BF10272" t="str">
            <v/>
          </cell>
          <cell r="BW10272" t="str">
            <v/>
          </cell>
        </row>
        <row r="10273">
          <cell r="F10273" t="str">
            <v>IMB/51454/C/OO7P</v>
          </cell>
          <cell r="Q10273">
            <v>7</v>
          </cell>
          <cell r="AQ10273" t="str">
            <v>BET2D</v>
          </cell>
          <cell r="AW10273">
            <v>2017</v>
          </cell>
          <cell r="AX10273" t="str">
            <v>05</v>
          </cell>
          <cell r="BB10273" t="str">
            <v>BET2D ST</v>
          </cell>
          <cell r="BE10273" t="str">
            <v>05</v>
          </cell>
          <cell r="BF10273" t="str">
            <v>2017-S05</v>
          </cell>
          <cell r="BS10273" t="str">
            <v>BET2D ST</v>
          </cell>
          <cell r="BW10273" t="str">
            <v>05</v>
          </cell>
        </row>
        <row r="10274">
          <cell r="F10274" t="str">
            <v>IMB/51454/S/OO1D</v>
          </cell>
          <cell r="Q10274">
            <v>1</v>
          </cell>
          <cell r="AQ10274" t="str">
            <v>Annulé</v>
          </cell>
          <cell r="AW10274" t="str">
            <v/>
          </cell>
          <cell r="AX10274" t="str">
            <v/>
          </cell>
          <cell r="BB10274" t="str">
            <v>Annulé</v>
          </cell>
          <cell r="BE10274" t="str">
            <v/>
          </cell>
          <cell r="BF10274" t="str">
            <v/>
          </cell>
          <cell r="BS10274" t="str">
            <v>Annulé</v>
          </cell>
          <cell r="BW10274" t="str">
            <v/>
          </cell>
        </row>
        <row r="10275">
          <cell r="F10275" t="str">
            <v>IMB/51454/C/OOJF</v>
          </cell>
          <cell r="Q10275">
            <v>1</v>
          </cell>
          <cell r="AQ10275" t="str">
            <v>Klein H</v>
          </cell>
          <cell r="AW10275">
            <v>2017</v>
          </cell>
          <cell r="AX10275" t="str">
            <v>05</v>
          </cell>
          <cell r="BB10275" t="str">
            <v>BET2D ST</v>
          </cell>
          <cell r="BE10275" t="str">
            <v>05</v>
          </cell>
          <cell r="BF10275" t="str">
            <v>2017-S05</v>
          </cell>
          <cell r="BS10275" t="str">
            <v>BET2D ST</v>
          </cell>
          <cell r="BW10275" t="str">
            <v>05</v>
          </cell>
        </row>
        <row r="10276">
          <cell r="F10276" t="str">
            <v>IMB/51454/C/OOL8</v>
          </cell>
          <cell r="Q10276">
            <v>5</v>
          </cell>
          <cell r="AQ10276" t="str">
            <v>BET2D</v>
          </cell>
          <cell r="AW10276">
            <v>2017</v>
          </cell>
          <cell r="AX10276" t="str">
            <v>05</v>
          </cell>
          <cell r="BB10276" t="str">
            <v>BET2D ST</v>
          </cell>
          <cell r="BE10276" t="str">
            <v>05</v>
          </cell>
          <cell r="BF10276" t="str">
            <v>2017-S05</v>
          </cell>
          <cell r="BS10276" t="str">
            <v>BET2D ST</v>
          </cell>
          <cell r="BW10276" t="str">
            <v>05</v>
          </cell>
        </row>
        <row r="10277">
          <cell r="F10277" t="str">
            <v>IMB/51454/C/OOQJ</v>
          </cell>
          <cell r="Q10277">
            <v>7</v>
          </cell>
          <cell r="AQ10277" t="str">
            <v>BET2D</v>
          </cell>
          <cell r="AW10277">
            <v>2016</v>
          </cell>
          <cell r="AX10277" t="str">
            <v>48</v>
          </cell>
          <cell r="BB10277" t="str">
            <v>BET2D ST</v>
          </cell>
          <cell r="BE10277" t="str">
            <v>48</v>
          </cell>
          <cell r="BF10277" t="str">
            <v>2016-S48</v>
          </cell>
          <cell r="BS10277" t="str">
            <v>BET2D ST</v>
          </cell>
          <cell r="BW10277" t="str">
            <v>48</v>
          </cell>
        </row>
        <row r="10278">
          <cell r="F10278" t="str">
            <v>IMB/51454/C/OORW</v>
          </cell>
          <cell r="Q10278">
            <v>7</v>
          </cell>
          <cell r="AQ10278" t="str">
            <v>BET2D</v>
          </cell>
          <cell r="AW10278">
            <v>2016</v>
          </cell>
          <cell r="AX10278" t="str">
            <v>48</v>
          </cell>
          <cell r="BB10278" t="str">
            <v>BET2D ST</v>
          </cell>
          <cell r="BE10278" t="str">
            <v>48</v>
          </cell>
          <cell r="BF10278" t="str">
            <v>2016-S48</v>
          </cell>
          <cell r="BS10278" t="str">
            <v>BET2D ST</v>
          </cell>
          <cell r="BW10278" t="str">
            <v>48</v>
          </cell>
        </row>
        <row r="10279">
          <cell r="F10279" t="str">
            <v>IMB/51454/C/OOTI</v>
          </cell>
          <cell r="Q10279">
            <v>7</v>
          </cell>
          <cell r="AQ10279" t="str">
            <v>BET2D</v>
          </cell>
          <cell r="AW10279">
            <v>2016</v>
          </cell>
          <cell r="AX10279" t="str">
            <v>48</v>
          </cell>
          <cell r="BB10279" t="str">
            <v>BET2D ST</v>
          </cell>
          <cell r="BE10279" t="str">
            <v>48</v>
          </cell>
          <cell r="BF10279" t="str">
            <v>2016-S48</v>
          </cell>
          <cell r="BS10279" t="str">
            <v>BET2D ST</v>
          </cell>
          <cell r="BW10279" t="str">
            <v>48</v>
          </cell>
        </row>
        <row r="10280">
          <cell r="F10280" t="str">
            <v>IMB/51454/C/OOV7</v>
          </cell>
          <cell r="Q10280">
            <v>7</v>
          </cell>
          <cell r="AQ10280" t="str">
            <v>BET2D</v>
          </cell>
          <cell r="AW10280">
            <v>2016</v>
          </cell>
          <cell r="AX10280" t="str">
            <v>48</v>
          </cell>
          <cell r="BB10280" t="str">
            <v>BET2D ST</v>
          </cell>
          <cell r="BE10280" t="str">
            <v>48</v>
          </cell>
          <cell r="BF10280" t="str">
            <v>2016-S48</v>
          </cell>
          <cell r="BS10280" t="str">
            <v>BET2D ST</v>
          </cell>
          <cell r="BW10280" t="str">
            <v>48</v>
          </cell>
        </row>
        <row r="10281">
          <cell r="F10281" t="str">
            <v>IMB/51454/C/OG69</v>
          </cell>
          <cell r="Q10281" t="str">
            <v>4</v>
          </cell>
          <cell r="AQ10281" t="str">
            <v>Annulé</v>
          </cell>
          <cell r="AW10281" t="str">
            <v/>
          </cell>
          <cell r="AX10281" t="str">
            <v/>
          </cell>
          <cell r="BB10281" t="str">
            <v>Annulé</v>
          </cell>
          <cell r="BE10281" t="str">
            <v/>
          </cell>
          <cell r="BF10281" t="str">
            <v/>
          </cell>
          <cell r="BS10281" t="str">
            <v>Annulé</v>
          </cell>
          <cell r="BW10281" t="str">
            <v/>
          </cell>
        </row>
        <row r="10282">
          <cell r="F10282" t="str">
            <v>IMB/51454/C/OQ2L</v>
          </cell>
          <cell r="Q10282">
            <v>10</v>
          </cell>
          <cell r="AQ10282" t="str">
            <v>SETRS ST</v>
          </cell>
          <cell r="AW10282">
            <v>2017</v>
          </cell>
          <cell r="AX10282" t="str">
            <v>03</v>
          </cell>
          <cell r="BB10282" t="str">
            <v>TELCOM ST</v>
          </cell>
          <cell r="BE10282" t="str">
            <v>10</v>
          </cell>
          <cell r="BF10282" t="str">
            <v>2017-S10</v>
          </cell>
          <cell r="BS10282" t="str">
            <v>BE OPTIK ST</v>
          </cell>
          <cell r="BW10282" t="str">
            <v>13</v>
          </cell>
        </row>
        <row r="10283">
          <cell r="F10283" t="str">
            <v>IMB/51454/C/OT8V</v>
          </cell>
          <cell r="Q10283">
            <v>8</v>
          </cell>
          <cell r="AQ10283" t="str">
            <v>SETRS ST</v>
          </cell>
          <cell r="AW10283">
            <v>2017</v>
          </cell>
          <cell r="AX10283" t="str">
            <v>03</v>
          </cell>
          <cell r="BB10283" t="str">
            <v>TELCOM ST</v>
          </cell>
          <cell r="BE10283" t="str">
            <v>10</v>
          </cell>
          <cell r="BF10283" t="str">
            <v>2017-S10</v>
          </cell>
          <cell r="BS10283" t="str">
            <v>BE OPTIK ST</v>
          </cell>
          <cell r="BW10283" t="str">
            <v>13</v>
          </cell>
        </row>
        <row r="10284">
          <cell r="F10284" t="str">
            <v>IMB/51454/C/OUA1</v>
          </cell>
          <cell r="Q10284">
            <v>5</v>
          </cell>
          <cell r="AQ10284" t="str">
            <v>SETRS ST</v>
          </cell>
          <cell r="AW10284">
            <v>2017</v>
          </cell>
          <cell r="AX10284" t="str">
            <v>04</v>
          </cell>
          <cell r="BB10284" t="str">
            <v>TELCOM ST</v>
          </cell>
          <cell r="BE10284" t="str">
            <v/>
          </cell>
          <cell r="BF10284" t="str">
            <v/>
          </cell>
          <cell r="BW10284" t="str">
            <v/>
          </cell>
        </row>
        <row r="10285">
          <cell r="F10285" t="str">
            <v>IMB/51454/C/OO4U</v>
          </cell>
          <cell r="Q10285" t="str">
            <v>15</v>
          </cell>
          <cell r="AQ10285" t="str">
            <v>BET2D ST</v>
          </cell>
          <cell r="AW10285" t="str">
            <v/>
          </cell>
          <cell r="AX10285" t="str">
            <v/>
          </cell>
          <cell r="BE10285" t="str">
            <v/>
          </cell>
          <cell r="BF10285" t="str">
            <v/>
          </cell>
          <cell r="BW10285" t="str">
            <v/>
          </cell>
        </row>
        <row r="10286">
          <cell r="F10286" t="str">
            <v>IMB/51454/C/OWB6</v>
          </cell>
          <cell r="Q10286">
            <v>4</v>
          </cell>
          <cell r="AQ10286" t="str">
            <v>BET2D ST</v>
          </cell>
          <cell r="AW10286">
            <v>2016</v>
          </cell>
          <cell r="AX10286" t="str">
            <v>51</v>
          </cell>
          <cell r="BB10286" t="str">
            <v>BET2D ST</v>
          </cell>
          <cell r="BE10286" t="str">
            <v>51</v>
          </cell>
          <cell r="BF10286" t="str">
            <v>2016-S51</v>
          </cell>
          <cell r="BS10286" t="str">
            <v>BET2D ST</v>
          </cell>
          <cell r="BW10286" t="str">
            <v>51</v>
          </cell>
        </row>
        <row r="10287">
          <cell r="F10287" t="str">
            <v>IMB/51454/C/OWIJ</v>
          </cell>
          <cell r="Q10287">
            <v>4</v>
          </cell>
          <cell r="AQ10287" t="str">
            <v>BET2D ST</v>
          </cell>
          <cell r="AW10287">
            <v>2016</v>
          </cell>
          <cell r="AX10287" t="str">
            <v>50</v>
          </cell>
          <cell r="BB10287" t="str">
            <v>BET2D ST</v>
          </cell>
          <cell r="BE10287" t="str">
            <v>50</v>
          </cell>
          <cell r="BF10287" t="str">
            <v>2016-S50</v>
          </cell>
          <cell r="BS10287" t="str">
            <v>BET2D ST</v>
          </cell>
          <cell r="BW10287" t="str">
            <v>50</v>
          </cell>
        </row>
        <row r="10288">
          <cell r="F10288" t="str">
            <v>IMB/51454/C/OZ1S</v>
          </cell>
          <cell r="Q10288">
            <v>8</v>
          </cell>
          <cell r="AQ10288" t="str">
            <v>SETRS ST</v>
          </cell>
          <cell r="AW10288">
            <v>2017</v>
          </cell>
          <cell r="AX10288" t="str">
            <v>03</v>
          </cell>
          <cell r="BB10288" t="str">
            <v>3ID2PLUS ST</v>
          </cell>
          <cell r="BE10288" t="str">
            <v/>
          </cell>
          <cell r="BF10288" t="str">
            <v/>
          </cell>
          <cell r="BW10288" t="str">
            <v/>
          </cell>
        </row>
        <row r="10289">
          <cell r="F10289" t="str">
            <v>IMB/51454/C/OZNL</v>
          </cell>
          <cell r="Q10289">
            <v>7</v>
          </cell>
          <cell r="AQ10289" t="str">
            <v>SETRS ST</v>
          </cell>
          <cell r="AW10289">
            <v>2017</v>
          </cell>
          <cell r="AX10289" t="str">
            <v>03</v>
          </cell>
          <cell r="BB10289" t="str">
            <v>TELCOM ST</v>
          </cell>
          <cell r="BE10289" t="str">
            <v>17</v>
          </cell>
          <cell r="BF10289" t="str">
            <v>2017-S17</v>
          </cell>
          <cell r="BS10289" t="str">
            <v>A affecter</v>
          </cell>
          <cell r="BW10289" t="str">
            <v/>
          </cell>
        </row>
        <row r="10290">
          <cell r="F10290" t="str">
            <v>IMB/51454/C/P0CE</v>
          </cell>
          <cell r="Q10290">
            <v>4</v>
          </cell>
          <cell r="AQ10290" t="str">
            <v>SETRS ST</v>
          </cell>
          <cell r="AW10290">
            <v>2017</v>
          </cell>
          <cell r="AX10290" t="str">
            <v>04</v>
          </cell>
          <cell r="BB10290" t="str">
            <v>Salhi B</v>
          </cell>
          <cell r="BE10290" t="str">
            <v/>
          </cell>
          <cell r="BF10290" t="str">
            <v/>
          </cell>
          <cell r="BW10290" t="str">
            <v/>
          </cell>
        </row>
        <row r="10291">
          <cell r="F10291" t="str">
            <v>IMB/51454/C/P0H3</v>
          </cell>
          <cell r="Q10291">
            <v>1</v>
          </cell>
          <cell r="AQ10291" t="str">
            <v>SETRS ST</v>
          </cell>
          <cell r="AW10291">
            <v>2017</v>
          </cell>
          <cell r="AX10291" t="str">
            <v>03</v>
          </cell>
          <cell r="BB10291" t="str">
            <v>3ID2PLUS ST</v>
          </cell>
          <cell r="BE10291" t="str">
            <v/>
          </cell>
          <cell r="BF10291" t="str">
            <v/>
          </cell>
          <cell r="BW10291" t="str">
            <v/>
          </cell>
        </row>
        <row r="10292">
          <cell r="F10292" t="str">
            <v>IMB/51454/C/SRGO</v>
          </cell>
          <cell r="Q10292">
            <v>12</v>
          </cell>
          <cell r="AQ10292" t="str">
            <v>SETRS ST</v>
          </cell>
          <cell r="AW10292">
            <v>2017</v>
          </cell>
          <cell r="AX10292" t="str">
            <v>04</v>
          </cell>
          <cell r="BB10292" t="str">
            <v>TELCOM ST</v>
          </cell>
          <cell r="BE10292" t="str">
            <v>10</v>
          </cell>
          <cell r="BF10292" t="str">
            <v>2017-S10</v>
          </cell>
          <cell r="BS10292" t="str">
            <v>BE OPTIK ST</v>
          </cell>
          <cell r="BW10292" t="str">
            <v>13</v>
          </cell>
        </row>
        <row r="10293">
          <cell r="F10293" t="str">
            <v>IMB/51454/C/SWXC</v>
          </cell>
          <cell r="Q10293">
            <v>6</v>
          </cell>
          <cell r="AQ10293" t="str">
            <v>SETRS ST</v>
          </cell>
          <cell r="AW10293">
            <v>2017</v>
          </cell>
          <cell r="AX10293" t="str">
            <v>04</v>
          </cell>
          <cell r="BB10293" t="str">
            <v>TELCOM ST</v>
          </cell>
          <cell r="BE10293" t="str">
            <v>17</v>
          </cell>
          <cell r="BF10293" t="str">
            <v>2017-S17</v>
          </cell>
          <cell r="BS10293" t="str">
            <v>A affecter</v>
          </cell>
          <cell r="BW10293" t="str">
            <v/>
          </cell>
        </row>
        <row r="10294">
          <cell r="F10294" t="str">
            <v>IMB/51454/C/OO6Z</v>
          </cell>
          <cell r="Q10294" t="str">
            <v>20</v>
          </cell>
          <cell r="AQ10294" t="str">
            <v>BET2D ST</v>
          </cell>
          <cell r="AW10294" t="str">
            <v/>
          </cell>
          <cell r="AX10294" t="str">
            <v/>
          </cell>
          <cell r="BE10294" t="str">
            <v/>
          </cell>
          <cell r="BF10294" t="str">
            <v/>
          </cell>
          <cell r="BW10294" t="str">
            <v/>
          </cell>
        </row>
        <row r="10295">
          <cell r="F10295" t="str">
            <v>IMB/51454/S/ON3M</v>
          </cell>
          <cell r="Q10295">
            <v>1</v>
          </cell>
          <cell r="AQ10295" t="str">
            <v>SETRS ST</v>
          </cell>
          <cell r="AW10295">
            <v>2017</v>
          </cell>
          <cell r="AX10295" t="str">
            <v>03</v>
          </cell>
          <cell r="BB10295" t="str">
            <v>3ID2PLUS ST</v>
          </cell>
          <cell r="BE10295" t="str">
            <v/>
          </cell>
          <cell r="BF10295" t="str">
            <v/>
          </cell>
          <cell r="BW10295" t="str">
            <v/>
          </cell>
        </row>
        <row r="10296">
          <cell r="F10296" t="str">
            <v>IMB/51454/C/OO8D</v>
          </cell>
          <cell r="Q10296" t="str">
            <v>19</v>
          </cell>
          <cell r="AQ10296" t="str">
            <v>BET2D ST</v>
          </cell>
          <cell r="AW10296" t="str">
            <v/>
          </cell>
          <cell r="AX10296" t="str">
            <v/>
          </cell>
          <cell r="BE10296" t="str">
            <v/>
          </cell>
          <cell r="BF10296" t="str">
            <v/>
          </cell>
          <cell r="BW10296" t="str">
            <v/>
          </cell>
        </row>
        <row r="10297">
          <cell r="F10297" t="str">
            <v>IMB/51454/S/OWY8</v>
          </cell>
          <cell r="Q10297">
            <v>5</v>
          </cell>
          <cell r="AQ10297" t="str">
            <v>BET2D ST</v>
          </cell>
          <cell r="AW10297">
            <v>2016</v>
          </cell>
          <cell r="AX10297" t="str">
            <v>50</v>
          </cell>
          <cell r="BB10297" t="str">
            <v>BET2D ST</v>
          </cell>
          <cell r="BE10297" t="str">
            <v>50</v>
          </cell>
          <cell r="BF10297" t="str">
            <v>2016-S50</v>
          </cell>
          <cell r="BS10297" t="str">
            <v>BET2D ST</v>
          </cell>
          <cell r="BW10297" t="str">
            <v>50</v>
          </cell>
        </row>
        <row r="10298">
          <cell r="F10298" t="str">
            <v>IMB/51454/C/OON7</v>
          </cell>
          <cell r="Q10298" t="str">
            <v>16</v>
          </cell>
          <cell r="AQ10298" t="str">
            <v>BET2D ST</v>
          </cell>
          <cell r="AW10298" t="str">
            <v/>
          </cell>
          <cell r="AX10298" t="str">
            <v/>
          </cell>
          <cell r="BE10298" t="str">
            <v/>
          </cell>
          <cell r="BF10298" t="str">
            <v/>
          </cell>
          <cell r="BW10298" t="str">
            <v/>
          </cell>
        </row>
        <row r="10299">
          <cell r="F10299" t="str">
            <v>IMB/51454/S/P0GE</v>
          </cell>
          <cell r="Q10299">
            <v>3</v>
          </cell>
          <cell r="AQ10299" t="str">
            <v>SETRS ST</v>
          </cell>
          <cell r="AW10299">
            <v>2017</v>
          </cell>
          <cell r="AX10299" t="str">
            <v>03</v>
          </cell>
          <cell r="BB10299" t="str">
            <v>3ID2PLUS ST</v>
          </cell>
          <cell r="BE10299" t="str">
            <v/>
          </cell>
          <cell r="BF10299" t="str">
            <v/>
          </cell>
          <cell r="BW10299" t="str">
            <v/>
          </cell>
        </row>
        <row r="10300">
          <cell r="F10300" t="str">
            <v>IMB/51454/X/02Y4</v>
          </cell>
          <cell r="Q10300">
            <v>10</v>
          </cell>
          <cell r="AQ10300" t="str">
            <v>SETRS ST</v>
          </cell>
          <cell r="AW10300">
            <v>2017</v>
          </cell>
          <cell r="AX10300" t="str">
            <v>03</v>
          </cell>
          <cell r="BB10300" t="str">
            <v>3ID2PLUS ST</v>
          </cell>
          <cell r="BE10300" t="str">
            <v/>
          </cell>
          <cell r="BF10300" t="str">
            <v/>
          </cell>
          <cell r="BW10300" t="str">
            <v/>
          </cell>
        </row>
        <row r="10301">
          <cell r="F10301" t="str">
            <v>IMB/51454/X/0314</v>
          </cell>
          <cell r="Q10301">
            <v>9</v>
          </cell>
          <cell r="AQ10301" t="str">
            <v>SETRS ST</v>
          </cell>
          <cell r="AW10301">
            <v>2017</v>
          </cell>
          <cell r="AX10301" t="str">
            <v>01</v>
          </cell>
          <cell r="BB10301" t="str">
            <v>3ID2PLUS ST</v>
          </cell>
          <cell r="BE10301" t="str">
            <v/>
          </cell>
          <cell r="BF10301" t="str">
            <v/>
          </cell>
          <cell r="BW10301" t="str">
            <v/>
          </cell>
        </row>
        <row r="10302">
          <cell r="F10302" t="str">
            <v>IMB/51454/C/OONR</v>
          </cell>
          <cell r="Q10302" t="str">
            <v>14</v>
          </cell>
          <cell r="AQ10302" t="str">
            <v>BET2D ST</v>
          </cell>
          <cell r="AW10302" t="str">
            <v/>
          </cell>
          <cell r="AX10302" t="str">
            <v/>
          </cell>
          <cell r="BE10302" t="str">
            <v/>
          </cell>
          <cell r="BF10302" t="str">
            <v/>
          </cell>
          <cell r="BW10302" t="str">
            <v/>
          </cell>
        </row>
        <row r="10303">
          <cell r="F10303" t="str">
            <v>IMB/51454/S/OMKP</v>
          </cell>
          <cell r="Q10303" t="str">
            <v>6</v>
          </cell>
          <cell r="AQ10303" t="str">
            <v>A affecter</v>
          </cell>
          <cell r="AW10303" t="str">
            <v/>
          </cell>
          <cell r="AX10303" t="str">
            <v/>
          </cell>
          <cell r="BE10303" t="str">
            <v/>
          </cell>
          <cell r="BF10303" t="str">
            <v/>
          </cell>
          <cell r="BW10303" t="str">
            <v/>
          </cell>
        </row>
        <row r="10304">
          <cell r="F10304" t="str">
            <v>IMB/51454/C/OH82</v>
          </cell>
          <cell r="Q10304">
            <v>15</v>
          </cell>
          <cell r="AQ10304" t="str">
            <v>Klein H</v>
          </cell>
          <cell r="AW10304">
            <v>2017</v>
          </cell>
          <cell r="AX10304" t="str">
            <v>07</v>
          </cell>
          <cell r="BB10304" t="str">
            <v>3ID2PLUS ST</v>
          </cell>
          <cell r="BE10304" t="str">
            <v>11</v>
          </cell>
          <cell r="BF10304" t="str">
            <v>2017-S11</v>
          </cell>
          <cell r="BS10304" t="str">
            <v>3ID2PLUS ST</v>
          </cell>
          <cell r="BW10304" t="str">
            <v>11</v>
          </cell>
        </row>
        <row r="10305">
          <cell r="F10305" t="str">
            <v>IMB/51454/C/OI1O</v>
          </cell>
          <cell r="Q10305">
            <v>25</v>
          </cell>
          <cell r="AQ10305" t="str">
            <v>Klein H</v>
          </cell>
          <cell r="AW10305">
            <v>2017</v>
          </cell>
          <cell r="AX10305" t="str">
            <v>07</v>
          </cell>
          <cell r="BB10305" t="str">
            <v>3ID2PLUS ST</v>
          </cell>
          <cell r="BE10305" t="str">
            <v>10</v>
          </cell>
          <cell r="BF10305" t="str">
            <v>2017-S10</v>
          </cell>
          <cell r="BS10305" t="str">
            <v>3ID2PLUS ST</v>
          </cell>
          <cell r="BW10305" t="str">
            <v>10</v>
          </cell>
        </row>
        <row r="10306">
          <cell r="F10306" t="str">
            <v>IMB/51454/C/OLLJ</v>
          </cell>
          <cell r="Q10306">
            <v>7</v>
          </cell>
          <cell r="AQ10306" t="str">
            <v>Klein H</v>
          </cell>
          <cell r="AW10306">
            <v>2017</v>
          </cell>
          <cell r="AX10306" t="str">
            <v>07</v>
          </cell>
          <cell r="BB10306" t="str">
            <v>TELCOM ST</v>
          </cell>
          <cell r="BE10306" t="str">
            <v>16</v>
          </cell>
          <cell r="BF10306" t="str">
            <v>2017-S16</v>
          </cell>
          <cell r="BS10306" t="str">
            <v>A affecter</v>
          </cell>
          <cell r="BW10306" t="str">
            <v/>
          </cell>
        </row>
        <row r="10307">
          <cell r="F10307" t="str">
            <v>IMB/51454/C/ONSG</v>
          </cell>
          <cell r="Q10307">
            <v>4</v>
          </cell>
          <cell r="AQ10307" t="str">
            <v>Klein H</v>
          </cell>
          <cell r="AW10307">
            <v>2017</v>
          </cell>
          <cell r="AX10307" t="str">
            <v>07</v>
          </cell>
          <cell r="BB10307" t="str">
            <v>TELCOM ST</v>
          </cell>
          <cell r="BE10307" t="str">
            <v>17</v>
          </cell>
          <cell r="BF10307" t="str">
            <v>2017-S17</v>
          </cell>
          <cell r="BS10307" t="str">
            <v>A affecter</v>
          </cell>
          <cell r="BW10307" t="str">
            <v/>
          </cell>
        </row>
        <row r="10308">
          <cell r="F10308" t="str">
            <v>IMB/51454/C/OPMH</v>
          </cell>
          <cell r="Q10308">
            <v>8</v>
          </cell>
          <cell r="AQ10308" t="str">
            <v>Klein H</v>
          </cell>
          <cell r="AW10308">
            <v>2017</v>
          </cell>
          <cell r="AX10308" t="str">
            <v>07</v>
          </cell>
          <cell r="BB10308" t="str">
            <v>3ID2PLUS ST</v>
          </cell>
          <cell r="BE10308" t="str">
            <v/>
          </cell>
          <cell r="BF10308" t="str">
            <v/>
          </cell>
          <cell r="BW10308" t="str">
            <v/>
          </cell>
        </row>
        <row r="10309">
          <cell r="F10309" t="str">
            <v>IMB/51454/X/02T6</v>
          </cell>
          <cell r="Q10309" t="str">
            <v>4</v>
          </cell>
          <cell r="AQ10309" t="str">
            <v>A affecter</v>
          </cell>
          <cell r="AW10309" t="str">
            <v/>
          </cell>
          <cell r="AX10309" t="str">
            <v/>
          </cell>
          <cell r="BE10309" t="str">
            <v/>
          </cell>
          <cell r="BF10309" t="str">
            <v/>
          </cell>
          <cell r="BW10309" t="str">
            <v/>
          </cell>
        </row>
        <row r="10310">
          <cell r="F10310" t="str">
            <v>IMB/51454/C/OSXD</v>
          </cell>
          <cell r="Q10310">
            <v>12</v>
          </cell>
          <cell r="AQ10310" t="str">
            <v>Klein H</v>
          </cell>
          <cell r="AW10310">
            <v>2017</v>
          </cell>
          <cell r="AX10310" t="str">
            <v>07</v>
          </cell>
          <cell r="BB10310" t="str">
            <v>3ID2PLUS ST</v>
          </cell>
          <cell r="BE10310" t="str">
            <v>13</v>
          </cell>
          <cell r="BF10310" t="str">
            <v>2017-S13</v>
          </cell>
          <cell r="BS10310" t="str">
            <v>3ID2PLUS ST</v>
          </cell>
          <cell r="BW10310" t="str">
            <v>13</v>
          </cell>
        </row>
        <row r="10311">
          <cell r="F10311" t="str">
            <v>IMB/51454/C/ONKY</v>
          </cell>
          <cell r="Q10311">
            <v>8</v>
          </cell>
          <cell r="AQ10311" t="str">
            <v>BET2D ST</v>
          </cell>
          <cell r="AW10311" t="str">
            <v/>
          </cell>
          <cell r="AX10311" t="str">
            <v/>
          </cell>
          <cell r="BE10311" t="str">
            <v/>
          </cell>
          <cell r="BF10311" t="str">
            <v/>
          </cell>
          <cell r="BW10311" t="str">
            <v/>
          </cell>
        </row>
        <row r="10312">
          <cell r="F10312" t="str">
            <v>IMB/51454/C/ON7T</v>
          </cell>
          <cell r="Q10312">
            <v>4</v>
          </cell>
          <cell r="AQ10312" t="str">
            <v>Klein H</v>
          </cell>
          <cell r="AW10312">
            <v>2017</v>
          </cell>
          <cell r="AX10312" t="str">
            <v>07</v>
          </cell>
          <cell r="BB10312" t="str">
            <v>3ID2PLUS ST</v>
          </cell>
          <cell r="BE10312" t="str">
            <v/>
          </cell>
          <cell r="BF10312" t="str">
            <v/>
          </cell>
          <cell r="BW10312" t="str">
            <v/>
          </cell>
        </row>
        <row r="10313">
          <cell r="F10313" t="str">
            <v>IMB/51454/C/ONTL</v>
          </cell>
          <cell r="Q10313">
            <v>10</v>
          </cell>
          <cell r="AQ10313" t="str">
            <v>BET2D ST</v>
          </cell>
          <cell r="AW10313" t="str">
            <v/>
          </cell>
          <cell r="AX10313" t="str">
            <v/>
          </cell>
          <cell r="BE10313" t="str">
            <v/>
          </cell>
          <cell r="BF10313" t="str">
            <v/>
          </cell>
          <cell r="BW10313" t="str">
            <v/>
          </cell>
        </row>
        <row r="10314">
          <cell r="F10314" t="str">
            <v>IMB/51454/C/OO0X</v>
          </cell>
          <cell r="Q10314">
            <v>6</v>
          </cell>
          <cell r="AQ10314" t="str">
            <v>BET2D ST</v>
          </cell>
          <cell r="AW10314" t="str">
            <v/>
          </cell>
          <cell r="AX10314" t="str">
            <v/>
          </cell>
          <cell r="BE10314" t="str">
            <v/>
          </cell>
          <cell r="BF10314" t="str">
            <v/>
          </cell>
          <cell r="BW10314" t="str">
            <v/>
          </cell>
        </row>
        <row r="10315">
          <cell r="F10315" t="str">
            <v>IMB/51055/X/011E</v>
          </cell>
          <cell r="Q10315">
            <v>7</v>
          </cell>
          <cell r="AQ10315" t="str">
            <v>SETRS ST</v>
          </cell>
          <cell r="AW10315">
            <v>2017</v>
          </cell>
          <cell r="AX10315" t="str">
            <v>04</v>
          </cell>
          <cell r="BB10315" t="str">
            <v>3ID2PLUS ST</v>
          </cell>
          <cell r="BE10315" t="str">
            <v>07</v>
          </cell>
          <cell r="BF10315" t="str">
            <v>2017-S07</v>
          </cell>
          <cell r="BS10315" t="str">
            <v>3ID2PLUS ST</v>
          </cell>
          <cell r="BW10315" t="str">
            <v>07</v>
          </cell>
        </row>
        <row r="10316">
          <cell r="F10316" t="str">
            <v>IMB/51055/X/011F</v>
          </cell>
          <cell r="Q10316">
            <v>6</v>
          </cell>
          <cell r="AQ10316" t="str">
            <v>SETRS ST</v>
          </cell>
          <cell r="AW10316">
            <v>2017</v>
          </cell>
          <cell r="AX10316" t="str">
            <v>04</v>
          </cell>
          <cell r="BB10316" t="str">
            <v>3ID2PLUS ST</v>
          </cell>
          <cell r="BE10316" t="str">
            <v>07</v>
          </cell>
          <cell r="BF10316" t="str">
            <v>2017-S07</v>
          </cell>
          <cell r="BS10316" t="str">
            <v>3ID2PLUS ST</v>
          </cell>
          <cell r="BW10316" t="str">
            <v>07</v>
          </cell>
        </row>
        <row r="10317">
          <cell r="F10317" t="str">
            <v>IMB/51454/C/OG5S</v>
          </cell>
          <cell r="Q10317">
            <v>20</v>
          </cell>
          <cell r="AQ10317" t="str">
            <v>SETRS ST</v>
          </cell>
          <cell r="AW10317">
            <v>2017</v>
          </cell>
          <cell r="AX10317" t="str">
            <v>04</v>
          </cell>
          <cell r="BB10317" t="str">
            <v>3ID2PLUS ST</v>
          </cell>
          <cell r="BE10317" t="str">
            <v>06</v>
          </cell>
          <cell r="BF10317" t="str">
            <v>2017-S06</v>
          </cell>
          <cell r="BS10317" t="str">
            <v>3ID2PLUS ST</v>
          </cell>
          <cell r="BW10317" t="str">
            <v>06</v>
          </cell>
        </row>
        <row r="10318">
          <cell r="F10318" t="str">
            <v>IMB/51454/C/OGKA</v>
          </cell>
          <cell r="Q10318">
            <v>7</v>
          </cell>
          <cell r="AQ10318" t="str">
            <v>SETRS ST</v>
          </cell>
          <cell r="AW10318">
            <v>2017</v>
          </cell>
          <cell r="AX10318" t="str">
            <v>04</v>
          </cell>
          <cell r="BB10318" t="str">
            <v>3ID2PLUS ST</v>
          </cell>
          <cell r="BE10318" t="str">
            <v>06</v>
          </cell>
          <cell r="BF10318" t="str">
            <v>2017-S06</v>
          </cell>
          <cell r="BS10318" t="str">
            <v>3ID2PLUS ST</v>
          </cell>
          <cell r="BW10318" t="str">
            <v>06</v>
          </cell>
        </row>
        <row r="10319">
          <cell r="F10319" t="str">
            <v>IMB/51454/C/OOI9</v>
          </cell>
          <cell r="Q10319">
            <v>8</v>
          </cell>
          <cell r="AQ10319" t="str">
            <v>BET2D ST</v>
          </cell>
          <cell r="AW10319" t="str">
            <v/>
          </cell>
          <cell r="AX10319" t="str">
            <v/>
          </cell>
          <cell r="BE10319" t="str">
            <v/>
          </cell>
          <cell r="BF10319" t="str">
            <v/>
          </cell>
          <cell r="BW10319" t="str">
            <v/>
          </cell>
        </row>
        <row r="10320">
          <cell r="F10320" t="str">
            <v>IMB/51454/C/OPV8</v>
          </cell>
          <cell r="Q10320">
            <v>5</v>
          </cell>
          <cell r="AQ10320" t="str">
            <v>BET2D ST</v>
          </cell>
          <cell r="AW10320" t="str">
            <v/>
          </cell>
          <cell r="AX10320" t="str">
            <v/>
          </cell>
          <cell r="BE10320" t="str">
            <v/>
          </cell>
          <cell r="BF10320" t="str">
            <v/>
          </cell>
          <cell r="BW10320" t="str">
            <v/>
          </cell>
        </row>
        <row r="10321">
          <cell r="F10321" t="str">
            <v>IMB/51454/C/OCO5</v>
          </cell>
          <cell r="Q10321">
            <v>50</v>
          </cell>
          <cell r="AQ10321" t="str">
            <v>BET2D</v>
          </cell>
          <cell r="AW10321">
            <v>2017</v>
          </cell>
          <cell r="AX10321" t="str">
            <v>06</v>
          </cell>
          <cell r="BB10321" t="str">
            <v>BET2D ST</v>
          </cell>
          <cell r="BE10321" t="str">
            <v>06</v>
          </cell>
          <cell r="BF10321" t="str">
            <v>2017-S06</v>
          </cell>
          <cell r="BS10321" t="str">
            <v>BET2D ST</v>
          </cell>
          <cell r="BW10321" t="str">
            <v>06</v>
          </cell>
        </row>
        <row r="10322">
          <cell r="F10322" t="str">
            <v>IMB/51454/C/OCVJ</v>
          </cell>
          <cell r="Q10322">
            <v>29</v>
          </cell>
          <cell r="AQ10322" t="str">
            <v>BET2D</v>
          </cell>
          <cell r="AW10322">
            <v>2017</v>
          </cell>
          <cell r="AX10322" t="str">
            <v>04</v>
          </cell>
          <cell r="BB10322" t="str">
            <v>BET2D ST</v>
          </cell>
          <cell r="BE10322" t="str">
            <v>04</v>
          </cell>
          <cell r="BF10322" t="str">
            <v>2017-S04</v>
          </cell>
          <cell r="BS10322" t="str">
            <v>BET2D ST</v>
          </cell>
          <cell r="BW10322" t="str">
            <v>04</v>
          </cell>
        </row>
        <row r="10323">
          <cell r="F10323" t="str">
            <v>IMB/51454/S/P0G2</v>
          </cell>
          <cell r="Q10323">
            <v>6</v>
          </cell>
          <cell r="AQ10323" t="str">
            <v>A affecter</v>
          </cell>
          <cell r="AW10323" t="str">
            <v/>
          </cell>
          <cell r="AX10323" t="str">
            <v/>
          </cell>
          <cell r="BE10323" t="str">
            <v/>
          </cell>
          <cell r="BF10323" t="str">
            <v/>
          </cell>
          <cell r="BW10323" t="str">
            <v/>
          </cell>
        </row>
        <row r="10324">
          <cell r="F10324" t="str">
            <v>IMB/51454/X/037L</v>
          </cell>
          <cell r="Q10324">
            <v>7</v>
          </cell>
          <cell r="AQ10324" t="str">
            <v>Klein H</v>
          </cell>
          <cell r="AW10324" t="str">
            <v/>
          </cell>
          <cell r="AX10324" t="str">
            <v/>
          </cell>
          <cell r="BE10324" t="str">
            <v/>
          </cell>
          <cell r="BF10324" t="str">
            <v/>
          </cell>
          <cell r="BW10324" t="str">
            <v/>
          </cell>
        </row>
        <row r="10325">
          <cell r="F10325" t="str">
            <v>IMB/51454/C/006K</v>
          </cell>
          <cell r="Q10325">
            <v>13</v>
          </cell>
          <cell r="AQ10325" t="str">
            <v>Klein H</v>
          </cell>
          <cell r="AW10325" t="str">
            <v/>
          </cell>
          <cell r="AX10325" t="str">
            <v/>
          </cell>
          <cell r="BE10325" t="str">
            <v/>
          </cell>
          <cell r="BF10325" t="str">
            <v/>
          </cell>
          <cell r="BW10325" t="str">
            <v/>
          </cell>
        </row>
        <row r="10326">
          <cell r="F10326" t="str">
            <v>IMB/51454/C/OEZG</v>
          </cell>
          <cell r="Q10326">
            <v>11</v>
          </cell>
          <cell r="AQ10326" t="str">
            <v>BET2D</v>
          </cell>
          <cell r="AW10326">
            <v>2017</v>
          </cell>
          <cell r="AX10326" t="str">
            <v>05</v>
          </cell>
          <cell r="BB10326" t="str">
            <v>BET2D ST</v>
          </cell>
          <cell r="BE10326" t="str">
            <v>05</v>
          </cell>
          <cell r="BF10326" t="str">
            <v>2017-S05</v>
          </cell>
          <cell r="BS10326" t="str">
            <v>BET2D ST</v>
          </cell>
          <cell r="BW10326" t="str">
            <v>05</v>
          </cell>
        </row>
        <row r="10327">
          <cell r="F10327" t="str">
            <v>IMB/51454/C/OGS4</v>
          </cell>
          <cell r="Q10327">
            <v>38</v>
          </cell>
          <cell r="AQ10327" t="str">
            <v>BET2D</v>
          </cell>
          <cell r="AW10327">
            <v>2017</v>
          </cell>
          <cell r="AX10327" t="str">
            <v>04</v>
          </cell>
          <cell r="BB10327" t="str">
            <v>BET2D ST</v>
          </cell>
          <cell r="BE10327" t="str">
            <v>04</v>
          </cell>
          <cell r="BF10327" t="str">
            <v>2017-S04</v>
          </cell>
          <cell r="BS10327" t="str">
            <v>BET2D ST</v>
          </cell>
          <cell r="BW10327" t="str">
            <v>04</v>
          </cell>
        </row>
        <row r="10328">
          <cell r="F10328" t="str">
            <v>IMB/51454/C/OQTF</v>
          </cell>
          <cell r="Q10328">
            <v>5</v>
          </cell>
          <cell r="AQ10328" t="str">
            <v>Klein H</v>
          </cell>
          <cell r="AW10328" t="str">
            <v/>
          </cell>
          <cell r="AX10328" t="str">
            <v/>
          </cell>
          <cell r="BE10328" t="str">
            <v/>
          </cell>
          <cell r="BF10328" t="str">
            <v/>
          </cell>
          <cell r="BW10328" t="str">
            <v/>
          </cell>
        </row>
        <row r="10329">
          <cell r="F10329" t="str">
            <v>IMB/51454/C/OVSO</v>
          </cell>
          <cell r="Q10329">
            <v>15</v>
          </cell>
          <cell r="AQ10329" t="str">
            <v>Klein H</v>
          </cell>
          <cell r="AW10329" t="str">
            <v/>
          </cell>
          <cell r="AX10329" t="str">
            <v/>
          </cell>
          <cell r="BE10329" t="str">
            <v/>
          </cell>
          <cell r="BF10329" t="str">
            <v/>
          </cell>
          <cell r="BW10329" t="str">
            <v/>
          </cell>
        </row>
        <row r="10330">
          <cell r="F10330" t="str">
            <v>IMB/51454/C/OOV5</v>
          </cell>
          <cell r="Q10330">
            <v>22</v>
          </cell>
          <cell r="AQ10330" t="str">
            <v>BET2D ST</v>
          </cell>
          <cell r="AW10330">
            <v>2017</v>
          </cell>
          <cell r="AX10330" t="str">
            <v>13</v>
          </cell>
          <cell r="BB10330" t="str">
            <v>BET2D ST</v>
          </cell>
          <cell r="BE10330" t="str">
            <v>13</v>
          </cell>
          <cell r="BF10330" t="str">
            <v>2017-S13</v>
          </cell>
          <cell r="BS10330" t="str">
            <v>BET2D ST</v>
          </cell>
          <cell r="BW10330" t="str">
            <v>13</v>
          </cell>
        </row>
        <row r="10331">
          <cell r="F10331" t="str">
            <v>IMB/51454/C/P0CZ</v>
          </cell>
          <cell r="Q10331">
            <v>47</v>
          </cell>
          <cell r="AQ10331" t="str">
            <v>BET2D ST</v>
          </cell>
          <cell r="AW10331" t="str">
            <v/>
          </cell>
          <cell r="AX10331" t="str">
            <v/>
          </cell>
          <cell r="BE10331" t="str">
            <v/>
          </cell>
          <cell r="BF10331" t="str">
            <v/>
          </cell>
          <cell r="BW10331" t="str">
            <v/>
          </cell>
        </row>
        <row r="10332">
          <cell r="F10332" t="str">
            <v>IMB/51454/C/00AN</v>
          </cell>
          <cell r="Q10332">
            <v>16</v>
          </cell>
          <cell r="AQ10332" t="str">
            <v>BET2D ST</v>
          </cell>
          <cell r="AW10332" t="str">
            <v/>
          </cell>
          <cell r="AX10332" t="str">
            <v/>
          </cell>
          <cell r="BE10332" t="str">
            <v/>
          </cell>
          <cell r="BF10332" t="str">
            <v/>
          </cell>
          <cell r="BW10332" t="str">
            <v/>
          </cell>
        </row>
        <row r="10333">
          <cell r="F10333" t="str">
            <v>IMB/51454/C/OAGZ</v>
          </cell>
          <cell r="Q10333">
            <v>4</v>
          </cell>
          <cell r="AQ10333" t="str">
            <v>BET2D ST</v>
          </cell>
          <cell r="AW10333">
            <v>2017</v>
          </cell>
          <cell r="AX10333" t="str">
            <v>13</v>
          </cell>
          <cell r="BB10333" t="str">
            <v>BET2D ST</v>
          </cell>
          <cell r="BE10333" t="str">
            <v>13</v>
          </cell>
          <cell r="BF10333" t="str">
            <v>2017-S13</v>
          </cell>
          <cell r="BS10333" t="str">
            <v>BET2D ST</v>
          </cell>
          <cell r="BW10333" t="str">
            <v>13</v>
          </cell>
        </row>
        <row r="10334">
          <cell r="F10334" t="str">
            <v>IMB/51454/C/OE59</v>
          </cell>
          <cell r="Q10334">
            <v>8</v>
          </cell>
          <cell r="AQ10334" t="str">
            <v>BET2D ST</v>
          </cell>
          <cell r="AW10334">
            <v>2017</v>
          </cell>
          <cell r="AX10334" t="str">
            <v>10</v>
          </cell>
          <cell r="BB10334" t="str">
            <v>BET2D ST</v>
          </cell>
          <cell r="BE10334" t="str">
            <v>10</v>
          </cell>
          <cell r="BF10334" t="str">
            <v>2017-S10</v>
          </cell>
          <cell r="BS10334" t="str">
            <v>BET2D ST</v>
          </cell>
          <cell r="BW10334" t="str">
            <v>10</v>
          </cell>
        </row>
        <row r="10335">
          <cell r="F10335" t="str">
            <v>IMB/51454/C/OJ3K</v>
          </cell>
          <cell r="Q10335">
            <v>4</v>
          </cell>
          <cell r="AQ10335" t="str">
            <v>BET2D</v>
          </cell>
          <cell r="AW10335">
            <v>2017</v>
          </cell>
          <cell r="AX10335" t="str">
            <v>05</v>
          </cell>
          <cell r="BB10335" t="str">
            <v>BET2D ST</v>
          </cell>
          <cell r="BE10335" t="str">
            <v>05</v>
          </cell>
          <cell r="BF10335" t="str">
            <v>2017-S05</v>
          </cell>
          <cell r="BS10335" t="str">
            <v>BET2D ST</v>
          </cell>
          <cell r="BW10335" t="str">
            <v>05</v>
          </cell>
        </row>
        <row r="10336">
          <cell r="F10336" t="str">
            <v>IMB/51454/C/OJ4Z</v>
          </cell>
          <cell r="Q10336">
            <v>10</v>
          </cell>
          <cell r="AQ10336" t="str">
            <v>BET2D</v>
          </cell>
          <cell r="AW10336">
            <v>2017</v>
          </cell>
          <cell r="AX10336" t="str">
            <v>05</v>
          </cell>
          <cell r="BB10336" t="str">
            <v>BET2D ST</v>
          </cell>
          <cell r="BE10336" t="str">
            <v>05</v>
          </cell>
          <cell r="BF10336" t="str">
            <v>2017-S05</v>
          </cell>
          <cell r="BS10336" t="str">
            <v>BET2D ST</v>
          </cell>
          <cell r="BW10336" t="str">
            <v>05</v>
          </cell>
        </row>
        <row r="10337">
          <cell r="F10337" t="str">
            <v>IMB/51454/C/OEU0</v>
          </cell>
          <cell r="Q10337">
            <v>7</v>
          </cell>
          <cell r="AQ10337" t="str">
            <v>BET2D ST</v>
          </cell>
          <cell r="AW10337" t="str">
            <v/>
          </cell>
          <cell r="AX10337" t="str">
            <v/>
          </cell>
          <cell r="BB10337" t="str">
            <v>BET2D ST</v>
          </cell>
          <cell r="BE10337" t="str">
            <v/>
          </cell>
          <cell r="BF10337" t="str">
            <v/>
          </cell>
          <cell r="BS10337" t="str">
            <v>BET2D ST</v>
          </cell>
          <cell r="BW10337" t="str">
            <v/>
          </cell>
        </row>
        <row r="10338">
          <cell r="F10338" t="str">
            <v>IMB/51454/C/OEXD</v>
          </cell>
          <cell r="Q10338">
            <v>8</v>
          </cell>
          <cell r="AQ10338" t="str">
            <v>BET2D ST</v>
          </cell>
          <cell r="AW10338">
            <v>2017</v>
          </cell>
          <cell r="AX10338" t="str">
            <v>10</v>
          </cell>
          <cell r="BB10338" t="str">
            <v>BET2D ST</v>
          </cell>
          <cell r="BE10338" t="str">
            <v>10</v>
          </cell>
          <cell r="BF10338" t="str">
            <v>2017-S10</v>
          </cell>
          <cell r="BS10338" t="str">
            <v>BET2D ST</v>
          </cell>
          <cell r="BW10338" t="str">
            <v>10</v>
          </cell>
        </row>
        <row r="10339">
          <cell r="F10339" t="str">
            <v>IMB/51454/C/OH07</v>
          </cell>
          <cell r="Q10339">
            <v>8</v>
          </cell>
          <cell r="AQ10339" t="str">
            <v>BET2D ST</v>
          </cell>
          <cell r="AW10339" t="str">
            <v/>
          </cell>
          <cell r="AX10339" t="str">
            <v/>
          </cell>
          <cell r="BE10339" t="str">
            <v/>
          </cell>
          <cell r="BF10339" t="str">
            <v/>
          </cell>
          <cell r="BW10339" t="str">
            <v/>
          </cell>
        </row>
        <row r="10340">
          <cell r="F10340" t="str">
            <v>IMB/51454/C/OH7M</v>
          </cell>
          <cell r="Q10340">
            <v>5</v>
          </cell>
          <cell r="AQ10340" t="str">
            <v>BET2D ST</v>
          </cell>
          <cell r="AW10340">
            <v>2017</v>
          </cell>
          <cell r="AX10340" t="str">
            <v>10</v>
          </cell>
          <cell r="BB10340" t="str">
            <v>BET2D ST</v>
          </cell>
          <cell r="BE10340" t="str">
            <v/>
          </cell>
          <cell r="BF10340" t="str">
            <v/>
          </cell>
          <cell r="BS10340" t="str">
            <v>BET2D ST</v>
          </cell>
          <cell r="BW10340" t="str">
            <v/>
          </cell>
        </row>
        <row r="10341">
          <cell r="F10341" t="str">
            <v>IMB/51454/C/OH7P</v>
          </cell>
          <cell r="Q10341">
            <v>7</v>
          </cell>
          <cell r="AQ10341" t="str">
            <v>BET2D ST</v>
          </cell>
          <cell r="AW10341">
            <v>2017</v>
          </cell>
          <cell r="AX10341" t="str">
            <v>10</v>
          </cell>
          <cell r="BB10341" t="str">
            <v>BET2D ST</v>
          </cell>
          <cell r="BE10341" t="str">
            <v>10</v>
          </cell>
          <cell r="BF10341" t="str">
            <v>2017-S10</v>
          </cell>
          <cell r="BS10341" t="str">
            <v>BET2D ST</v>
          </cell>
          <cell r="BW10341" t="str">
            <v>10</v>
          </cell>
        </row>
        <row r="10342">
          <cell r="F10342" t="str">
            <v>IMB/51454/C/OI8I</v>
          </cell>
          <cell r="Q10342">
            <v>6</v>
          </cell>
          <cell r="AQ10342" t="str">
            <v>BET2D ST</v>
          </cell>
          <cell r="AW10342">
            <v>2017</v>
          </cell>
          <cell r="AX10342" t="str">
            <v>10</v>
          </cell>
          <cell r="BB10342" t="str">
            <v>BET2D ST</v>
          </cell>
          <cell r="BE10342" t="str">
            <v>10</v>
          </cell>
          <cell r="BF10342" t="str">
            <v>2017-S10</v>
          </cell>
          <cell r="BS10342" t="str">
            <v>BET2D ST</v>
          </cell>
          <cell r="BW10342" t="str">
            <v>10</v>
          </cell>
        </row>
        <row r="10343">
          <cell r="F10343" t="str">
            <v>IMB/51454/C/OIPD</v>
          </cell>
          <cell r="Q10343">
            <v>4</v>
          </cell>
          <cell r="AQ10343" t="str">
            <v>BET2D ST</v>
          </cell>
          <cell r="AW10343" t="str">
            <v/>
          </cell>
          <cell r="AX10343" t="str">
            <v/>
          </cell>
          <cell r="BE10343" t="str">
            <v/>
          </cell>
          <cell r="BF10343" t="str">
            <v/>
          </cell>
          <cell r="BW10343" t="str">
            <v/>
          </cell>
        </row>
        <row r="10344">
          <cell r="F10344" t="str">
            <v>IMB/51454/C/OIQ5</v>
          </cell>
          <cell r="Q10344">
            <v>4</v>
          </cell>
          <cell r="AQ10344" t="str">
            <v>BET2D ST</v>
          </cell>
          <cell r="AW10344">
            <v>2017</v>
          </cell>
          <cell r="AX10344" t="str">
            <v>10</v>
          </cell>
          <cell r="BB10344" t="str">
            <v>BET2D ST</v>
          </cell>
          <cell r="BE10344" t="str">
            <v>10</v>
          </cell>
          <cell r="BF10344" t="str">
            <v>2017-S10</v>
          </cell>
          <cell r="BS10344" t="str">
            <v>BET2D ST</v>
          </cell>
          <cell r="BW10344" t="str">
            <v>10</v>
          </cell>
        </row>
        <row r="10345">
          <cell r="F10345" t="str">
            <v>IMB/51454/C/OIR8</v>
          </cell>
          <cell r="Q10345">
            <v>4</v>
          </cell>
          <cell r="AQ10345" t="str">
            <v>BET2D ST</v>
          </cell>
          <cell r="AW10345">
            <v>2017</v>
          </cell>
          <cell r="AX10345" t="str">
            <v>10</v>
          </cell>
          <cell r="BB10345" t="str">
            <v>BET2D ST</v>
          </cell>
          <cell r="BE10345" t="str">
            <v>10</v>
          </cell>
          <cell r="BF10345" t="str">
            <v>2017-S10</v>
          </cell>
          <cell r="BS10345" t="str">
            <v>BET2D ST</v>
          </cell>
          <cell r="BW10345" t="str">
            <v>10</v>
          </cell>
        </row>
        <row r="10346">
          <cell r="F10346" t="str">
            <v>IMB/51454/C/OJ6Z</v>
          </cell>
          <cell r="Q10346">
            <v>5</v>
          </cell>
          <cell r="AQ10346" t="str">
            <v>BET2D ST</v>
          </cell>
          <cell r="AW10346" t="str">
            <v/>
          </cell>
          <cell r="AX10346" t="str">
            <v/>
          </cell>
          <cell r="BE10346" t="str">
            <v/>
          </cell>
          <cell r="BF10346" t="str">
            <v/>
          </cell>
          <cell r="BW10346" t="str">
            <v/>
          </cell>
        </row>
        <row r="10347">
          <cell r="F10347" t="str">
            <v>IMB/51454/C/ON55</v>
          </cell>
          <cell r="Q10347">
            <v>4</v>
          </cell>
          <cell r="AQ10347" t="str">
            <v>BET2D ST</v>
          </cell>
          <cell r="AW10347">
            <v>2017</v>
          </cell>
          <cell r="AX10347" t="str">
            <v>18</v>
          </cell>
          <cell r="BB10347" t="str">
            <v>BET2D ST</v>
          </cell>
          <cell r="BE10347" t="str">
            <v>18</v>
          </cell>
          <cell r="BF10347" t="str">
            <v>2017-S18</v>
          </cell>
          <cell r="BS10347" t="str">
            <v>BET2D ST</v>
          </cell>
          <cell r="BW10347" t="str">
            <v>18</v>
          </cell>
        </row>
        <row r="10348">
          <cell r="F10348" t="str">
            <v>IMB/51454/C/OO9C</v>
          </cell>
          <cell r="Q10348">
            <v>4</v>
          </cell>
          <cell r="AQ10348" t="str">
            <v>BET2D ST</v>
          </cell>
          <cell r="AW10348">
            <v>2017</v>
          </cell>
          <cell r="AX10348" t="str">
            <v>18</v>
          </cell>
          <cell r="BB10348" t="str">
            <v>BET2D ST</v>
          </cell>
          <cell r="BE10348" t="str">
            <v>18</v>
          </cell>
          <cell r="BF10348" t="str">
            <v>2017-S18</v>
          </cell>
          <cell r="BS10348" t="str">
            <v>BET2D ST</v>
          </cell>
          <cell r="BW10348" t="str">
            <v>18</v>
          </cell>
        </row>
        <row r="10349">
          <cell r="F10349" t="str">
            <v>IMB/51454/C/P02A</v>
          </cell>
          <cell r="Q10349">
            <v>49</v>
          </cell>
          <cell r="AQ10349" t="str">
            <v>BET2D ST</v>
          </cell>
          <cell r="AW10349">
            <v>2017</v>
          </cell>
          <cell r="AX10349" t="str">
            <v>16</v>
          </cell>
          <cell r="BB10349" t="str">
            <v>BET2D ST</v>
          </cell>
          <cell r="BE10349" t="str">
            <v>16</v>
          </cell>
          <cell r="BF10349" t="str">
            <v>2017-S16</v>
          </cell>
          <cell r="BS10349" t="str">
            <v>BET2D ST</v>
          </cell>
          <cell r="BW10349" t="str">
            <v>16</v>
          </cell>
        </row>
        <row r="10350">
          <cell r="F10350" t="str">
            <v>IMB/51454/C/OOXB</v>
          </cell>
          <cell r="Q10350">
            <v>4</v>
          </cell>
          <cell r="AQ10350" t="str">
            <v>BET2D ST</v>
          </cell>
          <cell r="AW10350">
            <v>2017</v>
          </cell>
          <cell r="AX10350" t="str">
            <v>18</v>
          </cell>
          <cell r="BB10350" t="str">
            <v>BET2D ST</v>
          </cell>
          <cell r="BE10350" t="str">
            <v>18</v>
          </cell>
          <cell r="BF10350" t="str">
            <v>2017-S18</v>
          </cell>
          <cell r="BS10350" t="str">
            <v>BET2D ST</v>
          </cell>
          <cell r="BW10350" t="str">
            <v>18</v>
          </cell>
        </row>
        <row r="10351">
          <cell r="F10351" t="str">
            <v>IMB/51454/C/OPBJ</v>
          </cell>
          <cell r="Q10351">
            <v>10</v>
          </cell>
          <cell r="AQ10351" t="str">
            <v>BET2D ST</v>
          </cell>
          <cell r="AW10351">
            <v>2017</v>
          </cell>
          <cell r="AX10351" t="str">
            <v>18</v>
          </cell>
          <cell r="BB10351" t="str">
            <v>BET2D ST</v>
          </cell>
          <cell r="BE10351" t="str">
            <v>18</v>
          </cell>
          <cell r="BF10351" t="str">
            <v>2017-S18</v>
          </cell>
          <cell r="BS10351" t="str">
            <v>BET2D ST</v>
          </cell>
          <cell r="BW10351" t="str">
            <v>18</v>
          </cell>
        </row>
        <row r="10352">
          <cell r="F10352" t="str">
            <v>IMB/51454/C/OPM5</v>
          </cell>
          <cell r="Q10352">
            <v>4</v>
          </cell>
          <cell r="AQ10352" t="str">
            <v>BET2D ST</v>
          </cell>
          <cell r="AW10352">
            <v>2017</v>
          </cell>
          <cell r="AX10352" t="str">
            <v>18</v>
          </cell>
          <cell r="BB10352" t="str">
            <v>BET2D ST</v>
          </cell>
          <cell r="BE10352" t="str">
            <v>18</v>
          </cell>
          <cell r="BF10352" t="str">
            <v>2017-S18</v>
          </cell>
          <cell r="BS10352" t="str">
            <v>BET2D ST</v>
          </cell>
          <cell r="BW10352" t="str">
            <v>18</v>
          </cell>
        </row>
        <row r="10353">
          <cell r="F10353" t="str">
            <v>IMB/51454/C/OQU3</v>
          </cell>
          <cell r="Q10353">
            <v>10</v>
          </cell>
          <cell r="AQ10353" t="str">
            <v>BET2D ST</v>
          </cell>
          <cell r="AW10353">
            <v>2017</v>
          </cell>
          <cell r="AX10353" t="str">
            <v>18</v>
          </cell>
          <cell r="BB10353" t="str">
            <v>BET2D ST</v>
          </cell>
          <cell r="BE10353" t="str">
            <v>18</v>
          </cell>
          <cell r="BF10353" t="str">
            <v>2017-S18</v>
          </cell>
          <cell r="BS10353" t="str">
            <v>BET2D ST</v>
          </cell>
          <cell r="BW10353" t="str">
            <v>18</v>
          </cell>
        </row>
        <row r="10354">
          <cell r="F10354" t="str">
            <v>IMB/51454/C/OSG7</v>
          </cell>
          <cell r="Q10354">
            <v>6</v>
          </cell>
          <cell r="AQ10354" t="str">
            <v>BET2D ST</v>
          </cell>
          <cell r="AW10354">
            <v>2017</v>
          </cell>
          <cell r="AX10354" t="str">
            <v>18</v>
          </cell>
          <cell r="BB10354" t="str">
            <v>BET2D ST</v>
          </cell>
          <cell r="BE10354" t="str">
            <v>18</v>
          </cell>
          <cell r="BF10354" t="str">
            <v>2017-S18</v>
          </cell>
          <cell r="BS10354" t="str">
            <v>BET2D ST</v>
          </cell>
          <cell r="BW10354" t="str">
            <v>18</v>
          </cell>
        </row>
        <row r="10355">
          <cell r="F10355" t="str">
            <v>IMB/51454/C/OTR3</v>
          </cell>
          <cell r="Q10355">
            <v>4</v>
          </cell>
          <cell r="AQ10355" t="str">
            <v>BET2D ST</v>
          </cell>
          <cell r="AW10355">
            <v>2017</v>
          </cell>
          <cell r="AX10355" t="str">
            <v>18</v>
          </cell>
          <cell r="BB10355" t="str">
            <v>BET2D ST</v>
          </cell>
          <cell r="BE10355" t="str">
            <v>18</v>
          </cell>
          <cell r="BF10355" t="str">
            <v>2017-S18</v>
          </cell>
          <cell r="BS10355" t="str">
            <v>BET2D ST</v>
          </cell>
          <cell r="BW10355" t="str">
            <v>18</v>
          </cell>
        </row>
        <row r="10356">
          <cell r="F10356" t="str">
            <v>IMB/51454/C/OTVY</v>
          </cell>
          <cell r="Q10356">
            <v>6</v>
          </cell>
          <cell r="AQ10356" t="str">
            <v>BET2D ST</v>
          </cell>
          <cell r="AW10356" t="str">
            <v/>
          </cell>
          <cell r="AX10356" t="str">
            <v/>
          </cell>
          <cell r="BE10356" t="str">
            <v/>
          </cell>
          <cell r="BF10356" t="str">
            <v/>
          </cell>
          <cell r="BW10356" t="str">
            <v/>
          </cell>
        </row>
        <row r="10357">
          <cell r="F10357" t="str">
            <v>IMB/51454/C/OZ60</v>
          </cell>
          <cell r="Q10357">
            <v>6</v>
          </cell>
          <cell r="AQ10357" t="str">
            <v>BET2D ST</v>
          </cell>
          <cell r="AW10357">
            <v>2017</v>
          </cell>
          <cell r="AX10357" t="str">
            <v>10</v>
          </cell>
          <cell r="BB10357" t="str">
            <v>BET2D ST</v>
          </cell>
          <cell r="BE10357" t="str">
            <v>10</v>
          </cell>
          <cell r="BF10357" t="str">
            <v>2017-S10</v>
          </cell>
          <cell r="BS10357" t="str">
            <v>BET2D ST</v>
          </cell>
          <cell r="BW10357" t="str">
            <v>10</v>
          </cell>
        </row>
        <row r="10358">
          <cell r="F10358" t="str">
            <v>IMB/51454/C/OZAG</v>
          </cell>
          <cell r="Q10358">
            <v>4</v>
          </cell>
          <cell r="AQ10358" t="str">
            <v>BET2D ST</v>
          </cell>
          <cell r="AW10358" t="str">
            <v/>
          </cell>
          <cell r="AX10358" t="str">
            <v/>
          </cell>
          <cell r="BE10358" t="str">
            <v/>
          </cell>
          <cell r="BF10358" t="str">
            <v/>
          </cell>
          <cell r="BW10358" t="str">
            <v/>
          </cell>
        </row>
        <row r="10359">
          <cell r="F10359" t="str">
            <v>IMB/51454/C/P0AE</v>
          </cell>
          <cell r="Q10359">
            <v>13</v>
          </cell>
          <cell r="AQ10359" t="str">
            <v>BET2D ST</v>
          </cell>
          <cell r="AW10359" t="str">
            <v/>
          </cell>
          <cell r="AX10359" t="str">
            <v/>
          </cell>
          <cell r="BE10359" t="str">
            <v/>
          </cell>
          <cell r="BF10359" t="str">
            <v/>
          </cell>
          <cell r="BW10359" t="str">
            <v/>
          </cell>
        </row>
        <row r="10360">
          <cell r="F10360" t="str">
            <v>IMB/51454/X/024P</v>
          </cell>
          <cell r="Q10360">
            <v>4</v>
          </cell>
          <cell r="AQ10360" t="str">
            <v>SETRS ST</v>
          </cell>
          <cell r="AW10360">
            <v>2017</v>
          </cell>
          <cell r="AX10360" t="str">
            <v>06</v>
          </cell>
          <cell r="BB10360" t="str">
            <v>3ID2PLUS ST</v>
          </cell>
          <cell r="BE10360" t="str">
            <v>13</v>
          </cell>
          <cell r="BF10360" t="str">
            <v>2017-S13</v>
          </cell>
          <cell r="BS10360" t="str">
            <v>3ID2PLUS ST</v>
          </cell>
          <cell r="BW10360" t="str">
            <v>13</v>
          </cell>
        </row>
        <row r="10361">
          <cell r="F10361" t="str">
            <v>IMB/51454/C/P0EG</v>
          </cell>
          <cell r="Q10361">
            <v>11</v>
          </cell>
          <cell r="AQ10361" t="str">
            <v>BET2D ST</v>
          </cell>
          <cell r="AW10361">
            <v>2017</v>
          </cell>
          <cell r="AX10361" t="str">
            <v>18</v>
          </cell>
          <cell r="BB10361" t="str">
            <v>BET2D ST</v>
          </cell>
          <cell r="BE10361" t="str">
            <v>18</v>
          </cell>
          <cell r="BF10361" t="str">
            <v>2017-S18</v>
          </cell>
          <cell r="BS10361" t="str">
            <v>BET2D ST</v>
          </cell>
          <cell r="BW10361" t="str">
            <v>18</v>
          </cell>
        </row>
        <row r="10362">
          <cell r="F10362" t="str">
            <v>IMB/51454/C/P0EO</v>
          </cell>
          <cell r="Q10362">
            <v>7</v>
          </cell>
          <cell r="AQ10362" t="str">
            <v>BET2D ST</v>
          </cell>
          <cell r="AW10362">
            <v>2017</v>
          </cell>
          <cell r="AX10362" t="str">
            <v>18</v>
          </cell>
          <cell r="BB10362" t="str">
            <v>BET2D ST</v>
          </cell>
          <cell r="BE10362" t="str">
            <v>18</v>
          </cell>
          <cell r="BF10362" t="str">
            <v>2017-S18</v>
          </cell>
          <cell r="BS10362" t="str">
            <v>BET2D ST</v>
          </cell>
          <cell r="BW10362" t="str">
            <v>18</v>
          </cell>
        </row>
        <row r="10363">
          <cell r="F10363" t="str">
            <v>IMB/51454/X/02FD</v>
          </cell>
          <cell r="Q10363">
            <v>12</v>
          </cell>
          <cell r="AQ10363" t="str">
            <v>SETRS ST</v>
          </cell>
          <cell r="AW10363">
            <v>2017</v>
          </cell>
          <cell r="AX10363" t="str">
            <v>06</v>
          </cell>
          <cell r="BB10363" t="str">
            <v>TELCOM ST</v>
          </cell>
          <cell r="BE10363" t="str">
            <v>11</v>
          </cell>
          <cell r="BF10363" t="str">
            <v>2017-S11</v>
          </cell>
          <cell r="BS10363" t="str">
            <v>BE OPTIK ST</v>
          </cell>
          <cell r="BW10363" t="str">
            <v>14</v>
          </cell>
        </row>
        <row r="10364">
          <cell r="F10364" t="str">
            <v>IMB/51454/C/OIJ1</v>
          </cell>
          <cell r="Q10364">
            <v>10</v>
          </cell>
          <cell r="AQ10364" t="str">
            <v>BET2D</v>
          </cell>
          <cell r="AW10364">
            <v>2017</v>
          </cell>
          <cell r="AX10364" t="str">
            <v>06</v>
          </cell>
          <cell r="BB10364" t="str">
            <v>BET2D ST</v>
          </cell>
          <cell r="BE10364" t="str">
            <v>06</v>
          </cell>
          <cell r="BF10364" t="str">
            <v>2017-S06</v>
          </cell>
          <cell r="BS10364" t="str">
            <v>BET2D ST</v>
          </cell>
          <cell r="BW10364" t="str">
            <v>06</v>
          </cell>
        </row>
        <row r="10365">
          <cell r="F10365" t="str">
            <v>IMB/51454/C/R6RK</v>
          </cell>
          <cell r="Q10365">
            <v>5</v>
          </cell>
          <cell r="AQ10365" t="str">
            <v>BET2D</v>
          </cell>
          <cell r="AW10365">
            <v>2017</v>
          </cell>
          <cell r="AX10365" t="str">
            <v>06</v>
          </cell>
          <cell r="BB10365" t="str">
            <v>BET2D ST</v>
          </cell>
          <cell r="BE10365" t="str">
            <v>06</v>
          </cell>
          <cell r="BF10365" t="str">
            <v>2017-S06</v>
          </cell>
          <cell r="BS10365" t="str">
            <v>BET2D ST</v>
          </cell>
          <cell r="BW10365" t="str">
            <v>06</v>
          </cell>
        </row>
        <row r="10366">
          <cell r="F10366" t="str">
            <v>IMB/51454/C/R6SZ</v>
          </cell>
          <cell r="Q10366">
            <v>6</v>
          </cell>
          <cell r="AQ10366" t="str">
            <v>SETRS ST</v>
          </cell>
          <cell r="AW10366">
            <v>2017</v>
          </cell>
          <cell r="AX10366" t="str">
            <v>17</v>
          </cell>
          <cell r="BB10366" t="str">
            <v>A affecter</v>
          </cell>
          <cell r="BE10366" t="str">
            <v/>
          </cell>
          <cell r="BF10366" t="str">
            <v/>
          </cell>
          <cell r="BW10366" t="str">
            <v/>
          </cell>
        </row>
        <row r="10367">
          <cell r="F10367" t="str">
            <v>IMB/51454/S/OBEA</v>
          </cell>
          <cell r="Q10367">
            <v>14</v>
          </cell>
          <cell r="AQ10367" t="str">
            <v>SETRS ST</v>
          </cell>
          <cell r="AW10367" t="str">
            <v/>
          </cell>
          <cell r="AX10367" t="str">
            <v/>
          </cell>
          <cell r="BE10367" t="str">
            <v/>
          </cell>
          <cell r="BF10367" t="str">
            <v/>
          </cell>
          <cell r="BW10367" t="str">
            <v/>
          </cell>
        </row>
        <row r="10368">
          <cell r="F10368" t="str">
            <v>IMB/51454/S/ODFE</v>
          </cell>
          <cell r="Q10368">
            <v>4</v>
          </cell>
          <cell r="AQ10368" t="str">
            <v>SETRS ST</v>
          </cell>
          <cell r="AW10368" t="str">
            <v/>
          </cell>
          <cell r="AX10368" t="str">
            <v/>
          </cell>
          <cell r="BE10368" t="str">
            <v/>
          </cell>
          <cell r="BF10368" t="str">
            <v/>
          </cell>
          <cell r="BW10368" t="str">
            <v/>
          </cell>
        </row>
        <row r="10369">
          <cell r="F10369" t="str">
            <v>IMB/51454/S/OGUJ</v>
          </cell>
          <cell r="Q10369">
            <v>5</v>
          </cell>
          <cell r="AQ10369" t="str">
            <v>SETRS ST</v>
          </cell>
          <cell r="AW10369" t="str">
            <v/>
          </cell>
          <cell r="AX10369" t="str">
            <v/>
          </cell>
          <cell r="BE10369" t="str">
            <v/>
          </cell>
          <cell r="BF10369" t="str">
            <v/>
          </cell>
          <cell r="BW10369" t="str">
            <v/>
          </cell>
        </row>
        <row r="10370">
          <cell r="F10370" t="str">
            <v>IMB/51454/S/OH9D</v>
          </cell>
          <cell r="Q10370">
            <v>7</v>
          </cell>
          <cell r="AQ10370" t="str">
            <v>SETRS ST</v>
          </cell>
          <cell r="AW10370" t="str">
            <v/>
          </cell>
          <cell r="AX10370" t="str">
            <v/>
          </cell>
          <cell r="BE10370" t="str">
            <v/>
          </cell>
          <cell r="BF10370" t="str">
            <v/>
          </cell>
          <cell r="BW10370" t="str">
            <v/>
          </cell>
        </row>
        <row r="10371">
          <cell r="F10371" t="str">
            <v>IMB/51454/C/OT7Q</v>
          </cell>
          <cell r="Q10371">
            <v>9</v>
          </cell>
          <cell r="AQ10371" t="str">
            <v>BET2D ST</v>
          </cell>
          <cell r="AW10371" t="str">
            <v/>
          </cell>
          <cell r="AX10371" t="str">
            <v/>
          </cell>
          <cell r="BE10371" t="str">
            <v/>
          </cell>
          <cell r="BF10371" t="str">
            <v/>
          </cell>
          <cell r="BW10371" t="str">
            <v/>
          </cell>
        </row>
        <row r="10372">
          <cell r="F10372" t="str">
            <v>IMB/51454/S/OTJ1</v>
          </cell>
          <cell r="Q10372">
            <v>1</v>
          </cell>
          <cell r="AQ10372" t="str">
            <v>BET2D ST</v>
          </cell>
          <cell r="AW10372" t="str">
            <v/>
          </cell>
          <cell r="AX10372" t="str">
            <v/>
          </cell>
          <cell r="BE10372" t="str">
            <v/>
          </cell>
          <cell r="BF10372" t="str">
            <v/>
          </cell>
          <cell r="BW10372" t="str">
            <v/>
          </cell>
        </row>
        <row r="10373">
          <cell r="F10373" t="str">
            <v>IMB/51454/C/OJET</v>
          </cell>
          <cell r="Q10373">
            <v>18</v>
          </cell>
          <cell r="AQ10373" t="str">
            <v>BET2D ST</v>
          </cell>
          <cell r="AW10373">
            <v>2017</v>
          </cell>
          <cell r="AX10373" t="str">
            <v>09</v>
          </cell>
          <cell r="BB10373" t="str">
            <v>BET2D ST</v>
          </cell>
          <cell r="BE10373" t="str">
            <v>09</v>
          </cell>
          <cell r="BF10373" t="str">
            <v>2017-S09</v>
          </cell>
          <cell r="BS10373" t="str">
            <v>BET2D ST</v>
          </cell>
          <cell r="BW10373" t="str">
            <v>09</v>
          </cell>
        </row>
        <row r="10374">
          <cell r="F10374" t="str">
            <v>IMB/51454/C/OJJR</v>
          </cell>
          <cell r="Q10374">
            <v>22</v>
          </cell>
          <cell r="AQ10374" t="str">
            <v>BET2D ST</v>
          </cell>
          <cell r="AW10374">
            <v>2017</v>
          </cell>
          <cell r="AX10374" t="str">
            <v>09</v>
          </cell>
          <cell r="BB10374" t="str">
            <v>BET2D ST</v>
          </cell>
          <cell r="BE10374" t="str">
            <v>09</v>
          </cell>
          <cell r="BF10374" t="str">
            <v>2017-S09</v>
          </cell>
          <cell r="BS10374" t="str">
            <v>BET2D ST</v>
          </cell>
          <cell r="BW10374" t="str">
            <v>09</v>
          </cell>
        </row>
        <row r="10375">
          <cell r="F10375" t="str">
            <v>IMB/51454/C/OCMP</v>
          </cell>
          <cell r="Q10375">
            <v>22</v>
          </cell>
          <cell r="AQ10375" t="str">
            <v>BET2D ST</v>
          </cell>
          <cell r="AW10375">
            <v>2017</v>
          </cell>
          <cell r="AX10375" t="str">
            <v>09</v>
          </cell>
          <cell r="BB10375" t="str">
            <v>BET2D ST</v>
          </cell>
          <cell r="BE10375" t="str">
            <v>09</v>
          </cell>
          <cell r="BF10375" t="str">
            <v>2017-S09</v>
          </cell>
          <cell r="BS10375" t="str">
            <v>BET2D ST</v>
          </cell>
          <cell r="BW10375" t="str">
            <v>09</v>
          </cell>
        </row>
        <row r="10376">
          <cell r="F10376" t="str">
            <v>IMB/51454/C/OCPU</v>
          </cell>
          <cell r="Q10376">
            <v>18</v>
          </cell>
          <cell r="AQ10376" t="str">
            <v>BET2D ST</v>
          </cell>
          <cell r="AW10376">
            <v>2017</v>
          </cell>
          <cell r="AX10376" t="str">
            <v>09</v>
          </cell>
          <cell r="BB10376" t="str">
            <v>BET2D ST</v>
          </cell>
          <cell r="BE10376" t="str">
            <v>09</v>
          </cell>
          <cell r="BF10376" t="str">
            <v>2017-S09</v>
          </cell>
          <cell r="BS10376" t="str">
            <v>BET2D ST</v>
          </cell>
          <cell r="BW10376" t="str">
            <v>09</v>
          </cell>
        </row>
        <row r="10377">
          <cell r="F10377" t="str">
            <v>IMB/51454/C/OD3F</v>
          </cell>
          <cell r="Q10377">
            <v>14</v>
          </cell>
          <cell r="AQ10377" t="str">
            <v>BET2D ST</v>
          </cell>
          <cell r="AW10377">
            <v>2017</v>
          </cell>
          <cell r="AX10377" t="str">
            <v>09</v>
          </cell>
          <cell r="BB10377" t="str">
            <v>BET2D ST</v>
          </cell>
          <cell r="BE10377" t="str">
            <v>09</v>
          </cell>
          <cell r="BF10377" t="str">
            <v>2017-S09</v>
          </cell>
          <cell r="BS10377" t="str">
            <v>BET2D ST</v>
          </cell>
          <cell r="BW10377" t="str">
            <v>09</v>
          </cell>
        </row>
        <row r="10378">
          <cell r="F10378" t="str">
            <v>IMB/51454/C/OWD4</v>
          </cell>
          <cell r="Q10378">
            <v>7</v>
          </cell>
          <cell r="AQ10378" t="str">
            <v>SETRS ST</v>
          </cell>
          <cell r="AW10378">
            <v>2017</v>
          </cell>
          <cell r="AX10378" t="str">
            <v>06</v>
          </cell>
          <cell r="BB10378" t="str">
            <v>3ID2PLUS ST</v>
          </cell>
          <cell r="BE10378" t="str">
            <v>15</v>
          </cell>
          <cell r="BF10378" t="str">
            <v>2017-S15</v>
          </cell>
          <cell r="BS10378" t="str">
            <v>3ID2PLUS ST</v>
          </cell>
          <cell r="BW10378" t="str">
            <v>15</v>
          </cell>
        </row>
        <row r="10379">
          <cell r="F10379" t="str">
            <v>IMB/51454/S/OWBR</v>
          </cell>
          <cell r="Q10379">
            <v>1</v>
          </cell>
          <cell r="AQ10379" t="str">
            <v>SETRS ST</v>
          </cell>
          <cell r="AW10379">
            <v>2017</v>
          </cell>
          <cell r="AX10379" t="str">
            <v>06</v>
          </cell>
          <cell r="BB10379" t="str">
            <v>3ID2PLUS ST</v>
          </cell>
          <cell r="BE10379" t="str">
            <v>15</v>
          </cell>
          <cell r="BF10379" t="str">
            <v>2017-S15</v>
          </cell>
          <cell r="BS10379" t="str">
            <v>3ID2PLUS ST</v>
          </cell>
          <cell r="BW10379" t="str">
            <v>15</v>
          </cell>
        </row>
        <row r="10380">
          <cell r="F10380" t="str">
            <v>IMB/51454/C/00L8</v>
          </cell>
          <cell r="Q10380">
            <v>5</v>
          </cell>
          <cell r="AQ10380" t="str">
            <v>SETRS ST</v>
          </cell>
          <cell r="AW10380">
            <v>2017</v>
          </cell>
          <cell r="AX10380" t="str">
            <v>06</v>
          </cell>
          <cell r="BB10380" t="str">
            <v>3ID2PLUS ST</v>
          </cell>
          <cell r="BE10380" t="str">
            <v/>
          </cell>
          <cell r="BF10380" t="str">
            <v/>
          </cell>
          <cell r="BW10380" t="str">
            <v/>
          </cell>
        </row>
        <row r="10381">
          <cell r="F10381" t="str">
            <v>IMB/51454/C/00L9</v>
          </cell>
          <cell r="Q10381">
            <v>0</v>
          </cell>
          <cell r="AQ10381" t="str">
            <v>Annulé</v>
          </cell>
          <cell r="AW10381" t="str">
            <v/>
          </cell>
          <cell r="AX10381" t="str">
            <v/>
          </cell>
          <cell r="BB10381" t="str">
            <v>Annulé</v>
          </cell>
          <cell r="BE10381" t="str">
            <v/>
          </cell>
          <cell r="BF10381" t="str">
            <v/>
          </cell>
          <cell r="BW10381" t="str">
            <v/>
          </cell>
        </row>
        <row r="10382">
          <cell r="F10382" t="str">
            <v>IMB/51454/C/ODHK</v>
          </cell>
          <cell r="Q10382">
            <v>6</v>
          </cell>
          <cell r="AQ10382" t="str">
            <v>SETRS ST</v>
          </cell>
          <cell r="AW10382">
            <v>2017</v>
          </cell>
          <cell r="AX10382" t="str">
            <v>06</v>
          </cell>
          <cell r="BB10382" t="str">
            <v>3ID2PLUS ST</v>
          </cell>
          <cell r="BE10382" t="str">
            <v>10</v>
          </cell>
          <cell r="BF10382" t="str">
            <v>2017-S10</v>
          </cell>
          <cell r="BS10382" t="str">
            <v>3ID2PLUS ST</v>
          </cell>
          <cell r="BW10382" t="str">
            <v>10</v>
          </cell>
        </row>
        <row r="10383">
          <cell r="F10383" t="str">
            <v>IMB/51454/C/ODTF</v>
          </cell>
          <cell r="Q10383">
            <v>6</v>
          </cell>
          <cell r="AQ10383" t="str">
            <v>SETRS ST</v>
          </cell>
          <cell r="AW10383">
            <v>2017</v>
          </cell>
          <cell r="AX10383" t="str">
            <v>06</v>
          </cell>
          <cell r="BB10383" t="str">
            <v>3ID2PLUS ST</v>
          </cell>
          <cell r="BE10383" t="str">
            <v>10</v>
          </cell>
          <cell r="BF10383" t="str">
            <v>2017-S10</v>
          </cell>
          <cell r="BS10383" t="str">
            <v>3ID2PLUS ST</v>
          </cell>
          <cell r="BW10383" t="str">
            <v>10</v>
          </cell>
        </row>
        <row r="10384">
          <cell r="F10384" t="str">
            <v>IMB/51454/C/OE7P</v>
          </cell>
          <cell r="Q10384">
            <v>8</v>
          </cell>
          <cell r="AQ10384" t="str">
            <v>SETRS ST</v>
          </cell>
          <cell r="AW10384">
            <v>2017</v>
          </cell>
          <cell r="AX10384" t="str">
            <v>06</v>
          </cell>
          <cell r="BB10384" t="str">
            <v>3ID2PLUS ST</v>
          </cell>
          <cell r="BE10384" t="str">
            <v>10</v>
          </cell>
          <cell r="BF10384" t="str">
            <v>2017-S10</v>
          </cell>
          <cell r="BS10384" t="str">
            <v>3ID2PLUS ST</v>
          </cell>
          <cell r="BW10384" t="str">
            <v>10</v>
          </cell>
        </row>
        <row r="10385">
          <cell r="F10385" t="str">
            <v>IMB/51454/C/OEGS</v>
          </cell>
          <cell r="Q10385">
            <v>8</v>
          </cell>
          <cell r="AQ10385" t="str">
            <v>SETRS ST</v>
          </cell>
          <cell r="AW10385">
            <v>2017</v>
          </cell>
          <cell r="AX10385" t="str">
            <v>06</v>
          </cell>
          <cell r="BB10385" t="str">
            <v>3ID2PLUS ST</v>
          </cell>
          <cell r="BE10385" t="str">
            <v>10</v>
          </cell>
          <cell r="BF10385" t="str">
            <v>2017-S10</v>
          </cell>
          <cell r="BS10385" t="str">
            <v>3ID2PLUS ST</v>
          </cell>
          <cell r="BW10385" t="str">
            <v>10</v>
          </cell>
        </row>
        <row r="10386">
          <cell r="F10386" t="str">
            <v>IMB/51454/C/OES1</v>
          </cell>
          <cell r="Q10386">
            <v>8</v>
          </cell>
          <cell r="AQ10386" t="str">
            <v>SETRS ST</v>
          </cell>
          <cell r="AW10386">
            <v>2017</v>
          </cell>
          <cell r="AX10386" t="str">
            <v>06</v>
          </cell>
          <cell r="BB10386" t="str">
            <v>3ID2PLUS ST</v>
          </cell>
          <cell r="BE10386" t="str">
            <v>10</v>
          </cell>
          <cell r="BF10386" t="str">
            <v>2017-S10</v>
          </cell>
          <cell r="BS10386" t="str">
            <v>3ID2PLUS ST</v>
          </cell>
          <cell r="BW10386" t="str">
            <v>10</v>
          </cell>
        </row>
        <row r="10387">
          <cell r="F10387" t="str">
            <v>IMB/51454/C/OF2Y</v>
          </cell>
          <cell r="Q10387">
            <v>8</v>
          </cell>
          <cell r="AQ10387" t="str">
            <v>SETRS ST</v>
          </cell>
          <cell r="AW10387">
            <v>2017</v>
          </cell>
          <cell r="AX10387" t="str">
            <v>06</v>
          </cell>
          <cell r="BB10387" t="str">
            <v>3ID2PLUS ST</v>
          </cell>
          <cell r="BE10387" t="str">
            <v>10</v>
          </cell>
          <cell r="BF10387" t="str">
            <v>2017-S10</v>
          </cell>
          <cell r="BS10387" t="str">
            <v>3ID2PLUS ST</v>
          </cell>
          <cell r="BW10387" t="str">
            <v>10</v>
          </cell>
        </row>
        <row r="10388">
          <cell r="F10388" t="str">
            <v>IMB/51454/C/OHEH</v>
          </cell>
          <cell r="Q10388">
            <v>14</v>
          </cell>
          <cell r="AQ10388" t="str">
            <v>SETRS ST</v>
          </cell>
          <cell r="AW10388">
            <v>2017</v>
          </cell>
          <cell r="AX10388" t="str">
            <v>06</v>
          </cell>
          <cell r="BB10388" t="str">
            <v>3ID2PLUS ST</v>
          </cell>
          <cell r="BE10388" t="str">
            <v>11</v>
          </cell>
          <cell r="BF10388" t="str">
            <v>2017-S11</v>
          </cell>
          <cell r="BS10388" t="str">
            <v>3ID2PLUS ST</v>
          </cell>
          <cell r="BW10388" t="str">
            <v>11</v>
          </cell>
        </row>
        <row r="10389">
          <cell r="F10389" t="str">
            <v>IMB/51454/C/OZ73</v>
          </cell>
          <cell r="Q10389">
            <v>14</v>
          </cell>
          <cell r="AQ10389" t="str">
            <v>SETRS ST</v>
          </cell>
          <cell r="AW10389">
            <v>2017</v>
          </cell>
          <cell r="AX10389" t="str">
            <v>06</v>
          </cell>
          <cell r="BB10389" t="str">
            <v>3ID2PLUS ST</v>
          </cell>
          <cell r="BE10389" t="str">
            <v>11</v>
          </cell>
          <cell r="BF10389" t="str">
            <v>2017-S11</v>
          </cell>
          <cell r="BS10389" t="str">
            <v>3ID2PLUS ST</v>
          </cell>
          <cell r="BW10389" t="str">
            <v>11</v>
          </cell>
        </row>
        <row r="10390">
          <cell r="F10390" t="str">
            <v>IMB/51454/C/OZ74</v>
          </cell>
          <cell r="Q10390">
            <v>14</v>
          </cell>
          <cell r="AQ10390" t="str">
            <v>SETRS ST</v>
          </cell>
          <cell r="AW10390">
            <v>2017</v>
          </cell>
          <cell r="AX10390" t="str">
            <v>06</v>
          </cell>
          <cell r="BB10390" t="str">
            <v>3ID2PLUS ST</v>
          </cell>
          <cell r="BE10390" t="str">
            <v>11</v>
          </cell>
          <cell r="BF10390" t="str">
            <v>2017-S11</v>
          </cell>
          <cell r="BS10390" t="str">
            <v>3ID2PLUS ST</v>
          </cell>
          <cell r="BW10390" t="str">
            <v>11</v>
          </cell>
        </row>
        <row r="10391">
          <cell r="F10391" t="str">
            <v>IMB/51454/C/OF95</v>
          </cell>
          <cell r="Q10391">
            <v>10</v>
          </cell>
          <cell r="AQ10391" t="str">
            <v>SETRS ST</v>
          </cell>
          <cell r="AW10391">
            <v>2017</v>
          </cell>
          <cell r="AX10391" t="str">
            <v>09</v>
          </cell>
          <cell r="BB10391" t="str">
            <v>3ID2PLUS ST</v>
          </cell>
          <cell r="BE10391" t="str">
            <v>13</v>
          </cell>
          <cell r="BF10391" t="str">
            <v>2017-S13</v>
          </cell>
          <cell r="BS10391" t="str">
            <v>3ID2PLUS ST</v>
          </cell>
          <cell r="BW10391" t="str">
            <v>13</v>
          </cell>
        </row>
        <row r="10392">
          <cell r="F10392" t="str">
            <v>IMB/51454/C/OFAD</v>
          </cell>
          <cell r="Q10392">
            <v>10</v>
          </cell>
          <cell r="AQ10392" t="str">
            <v>SETRS ST</v>
          </cell>
          <cell r="AW10392">
            <v>2017</v>
          </cell>
          <cell r="AX10392" t="str">
            <v>09</v>
          </cell>
          <cell r="BB10392" t="str">
            <v>3ID2PLUS ST</v>
          </cell>
          <cell r="BE10392" t="str">
            <v>13</v>
          </cell>
          <cell r="BF10392" t="str">
            <v>2017-S13</v>
          </cell>
          <cell r="BS10392" t="str">
            <v>3ID2PLUS ST</v>
          </cell>
          <cell r="BW10392" t="str">
            <v>13</v>
          </cell>
        </row>
        <row r="10393">
          <cell r="F10393" t="str">
            <v>IMB/51454/C/OFKN</v>
          </cell>
          <cell r="Q10393">
            <v>10</v>
          </cell>
          <cell r="AQ10393" t="str">
            <v>SETRS ST</v>
          </cell>
          <cell r="AW10393">
            <v>2017</v>
          </cell>
          <cell r="AX10393" t="str">
            <v>09</v>
          </cell>
          <cell r="BB10393" t="str">
            <v>3ID2PLUS ST</v>
          </cell>
          <cell r="BE10393" t="str">
            <v>13</v>
          </cell>
          <cell r="BF10393" t="str">
            <v>2017-S13</v>
          </cell>
          <cell r="BS10393" t="str">
            <v>3ID2PLUS ST</v>
          </cell>
          <cell r="BW10393" t="str">
            <v>13</v>
          </cell>
        </row>
        <row r="10394">
          <cell r="F10394" t="str">
            <v>IMB/51454/C/OFTB</v>
          </cell>
          <cell r="Q10394">
            <v>10</v>
          </cell>
          <cell r="AQ10394" t="str">
            <v>SETRS ST</v>
          </cell>
          <cell r="AW10394">
            <v>2017</v>
          </cell>
          <cell r="AX10394" t="str">
            <v>09</v>
          </cell>
          <cell r="BB10394" t="str">
            <v>3ID2PLUS ST</v>
          </cell>
          <cell r="BE10394" t="str">
            <v>13</v>
          </cell>
          <cell r="BF10394" t="str">
            <v>2017-S13</v>
          </cell>
          <cell r="BS10394" t="str">
            <v>3ID2PLUS ST</v>
          </cell>
          <cell r="BW10394" t="str">
            <v>13</v>
          </cell>
        </row>
        <row r="10395">
          <cell r="F10395" t="str">
            <v>IMB/51454/C/OG25</v>
          </cell>
          <cell r="Q10395">
            <v>10</v>
          </cell>
          <cell r="AQ10395" t="str">
            <v>SETRS ST</v>
          </cell>
          <cell r="AW10395">
            <v>2017</v>
          </cell>
          <cell r="AX10395" t="str">
            <v>09</v>
          </cell>
          <cell r="BB10395" t="str">
            <v>3ID2PLUS ST</v>
          </cell>
          <cell r="BE10395" t="str">
            <v>13</v>
          </cell>
          <cell r="BF10395" t="str">
            <v>2017-S13</v>
          </cell>
          <cell r="BS10395" t="str">
            <v>3ID2PLUS ST</v>
          </cell>
          <cell r="BW10395" t="str">
            <v>13</v>
          </cell>
        </row>
        <row r="10396">
          <cell r="F10396" t="str">
            <v>IMB/51454/C/OG8G</v>
          </cell>
          <cell r="Q10396">
            <v>10</v>
          </cell>
          <cell r="AQ10396" t="str">
            <v>SETRS ST</v>
          </cell>
          <cell r="AW10396">
            <v>2017</v>
          </cell>
          <cell r="AX10396" t="str">
            <v>09</v>
          </cell>
          <cell r="BB10396" t="str">
            <v>3ID2PLUS ST</v>
          </cell>
          <cell r="BE10396" t="str">
            <v>13</v>
          </cell>
          <cell r="BF10396" t="str">
            <v>2017-S13</v>
          </cell>
          <cell r="BS10396" t="str">
            <v>3ID2PLUS ST</v>
          </cell>
          <cell r="BW10396" t="str">
            <v>13</v>
          </cell>
        </row>
        <row r="10397">
          <cell r="F10397" t="str">
            <v>IMB/51454/C/OGJV</v>
          </cell>
          <cell r="Q10397">
            <v>18</v>
          </cell>
          <cell r="AQ10397" t="str">
            <v>SETRS ST</v>
          </cell>
          <cell r="AW10397">
            <v>2017</v>
          </cell>
          <cell r="AX10397" t="str">
            <v>09</v>
          </cell>
          <cell r="BB10397" t="str">
            <v>3ID2PLUS ST</v>
          </cell>
          <cell r="BE10397" t="str">
            <v>13</v>
          </cell>
          <cell r="BF10397" t="str">
            <v>2017-S13</v>
          </cell>
          <cell r="BS10397" t="str">
            <v>3ID2PLUS ST</v>
          </cell>
          <cell r="BW10397" t="str">
            <v>13</v>
          </cell>
        </row>
        <row r="10398">
          <cell r="F10398" t="str">
            <v>IMB/51454/C/OE1Y</v>
          </cell>
          <cell r="Q10398">
            <v>10</v>
          </cell>
          <cell r="AQ10398" t="str">
            <v>SETRS ST</v>
          </cell>
          <cell r="AW10398">
            <v>2017</v>
          </cell>
          <cell r="AX10398" t="str">
            <v>06</v>
          </cell>
          <cell r="BB10398" t="str">
            <v>3ID2PLUS ST</v>
          </cell>
          <cell r="BE10398" t="str">
            <v>09</v>
          </cell>
          <cell r="BF10398" t="str">
            <v>2017-S09</v>
          </cell>
          <cell r="BS10398" t="str">
            <v>3ID2PLUS ST</v>
          </cell>
          <cell r="BW10398" t="str">
            <v/>
          </cell>
        </row>
        <row r="10399">
          <cell r="F10399" t="str">
            <v>IMB/51454/C/OE79</v>
          </cell>
          <cell r="Q10399">
            <v>10</v>
          </cell>
          <cell r="AQ10399" t="str">
            <v>SETRS ST</v>
          </cell>
          <cell r="AW10399">
            <v>2017</v>
          </cell>
          <cell r="AX10399" t="str">
            <v>06</v>
          </cell>
          <cell r="BB10399" t="str">
            <v>3ID2PLUS ST</v>
          </cell>
          <cell r="BE10399" t="str">
            <v>09</v>
          </cell>
          <cell r="BF10399" t="str">
            <v>2017-S09</v>
          </cell>
          <cell r="BS10399" t="str">
            <v>3ID2PLUS ST</v>
          </cell>
          <cell r="BW10399" t="str">
            <v/>
          </cell>
        </row>
        <row r="10400">
          <cell r="F10400" t="str">
            <v>IMB/51454/C/OEA3</v>
          </cell>
          <cell r="Q10400">
            <v>10</v>
          </cell>
          <cell r="AQ10400" t="str">
            <v>SETRS ST</v>
          </cell>
          <cell r="AW10400">
            <v>2017</v>
          </cell>
          <cell r="AX10400" t="str">
            <v>06</v>
          </cell>
          <cell r="BB10400" t="str">
            <v>3ID2PLUS ST</v>
          </cell>
          <cell r="BE10400" t="str">
            <v>09</v>
          </cell>
          <cell r="BF10400" t="str">
            <v>2017-S09</v>
          </cell>
          <cell r="BS10400" t="str">
            <v>3ID2PLUS ST</v>
          </cell>
          <cell r="BW10400" t="str">
            <v/>
          </cell>
        </row>
        <row r="10401">
          <cell r="F10401" t="str">
            <v>IMB/51454/C/OED0</v>
          </cell>
          <cell r="Q10401">
            <v>10</v>
          </cell>
          <cell r="AQ10401" t="str">
            <v>SETRS ST</v>
          </cell>
          <cell r="AW10401">
            <v>2017</v>
          </cell>
          <cell r="AX10401" t="str">
            <v>06</v>
          </cell>
          <cell r="BB10401" t="str">
            <v>3ID2PLUS ST</v>
          </cell>
          <cell r="BE10401" t="str">
            <v>09</v>
          </cell>
          <cell r="BF10401" t="str">
            <v>2017-S09</v>
          </cell>
          <cell r="BS10401" t="str">
            <v>3ID2PLUS ST</v>
          </cell>
          <cell r="BW10401" t="str">
            <v/>
          </cell>
        </row>
        <row r="10402">
          <cell r="F10402" t="str">
            <v>IMB/51454/S/OGGE</v>
          </cell>
          <cell r="Q10402">
            <v>22</v>
          </cell>
          <cell r="AQ10402" t="str">
            <v>Annulé</v>
          </cell>
          <cell r="AW10402" t="str">
            <v/>
          </cell>
          <cell r="AX10402" t="str">
            <v/>
          </cell>
          <cell r="BB10402" t="str">
            <v>Annulé</v>
          </cell>
          <cell r="BE10402" t="str">
            <v/>
          </cell>
          <cell r="BF10402" t="str">
            <v/>
          </cell>
          <cell r="BS10402" t="str">
            <v>Annulé</v>
          </cell>
          <cell r="BW10402" t="str">
            <v/>
          </cell>
        </row>
        <row r="10403">
          <cell r="F10403" t="str">
            <v>IMB/51454/X/025X</v>
          </cell>
          <cell r="Q10403">
            <v>18</v>
          </cell>
          <cell r="AQ10403" t="str">
            <v>Annulé</v>
          </cell>
          <cell r="AW10403" t="str">
            <v/>
          </cell>
          <cell r="AX10403" t="str">
            <v/>
          </cell>
          <cell r="BB10403" t="str">
            <v>Annulé</v>
          </cell>
          <cell r="BE10403" t="str">
            <v/>
          </cell>
          <cell r="BF10403" t="str">
            <v/>
          </cell>
          <cell r="BS10403" t="str">
            <v>Annulé</v>
          </cell>
          <cell r="BW10403" t="str">
            <v/>
          </cell>
        </row>
        <row r="10404">
          <cell r="F10404" t="str">
            <v>IMB/51454/C/ODH6</v>
          </cell>
          <cell r="Q10404">
            <v>6</v>
          </cell>
          <cell r="AQ10404" t="str">
            <v>SETRS ST</v>
          </cell>
          <cell r="AW10404">
            <v>2017</v>
          </cell>
          <cell r="AX10404" t="str">
            <v>17</v>
          </cell>
          <cell r="BB10404" t="str">
            <v>A affecter</v>
          </cell>
          <cell r="BE10404" t="str">
            <v/>
          </cell>
          <cell r="BF10404" t="str">
            <v/>
          </cell>
          <cell r="BW10404" t="str">
            <v/>
          </cell>
        </row>
        <row r="10405">
          <cell r="F10405" t="str">
            <v>IMB/51454/C/OE1V</v>
          </cell>
          <cell r="Q10405">
            <v>6</v>
          </cell>
          <cell r="AQ10405" t="str">
            <v>SETRS ST</v>
          </cell>
          <cell r="AW10405">
            <v>2017</v>
          </cell>
          <cell r="AX10405" t="str">
            <v>17</v>
          </cell>
          <cell r="BB10405" t="str">
            <v>A affecter</v>
          </cell>
          <cell r="BE10405" t="str">
            <v/>
          </cell>
          <cell r="BF10405" t="str">
            <v/>
          </cell>
          <cell r="BW10405" t="str">
            <v/>
          </cell>
        </row>
        <row r="10406">
          <cell r="F10406" t="str">
            <v>IMB/51454/C/OCZR</v>
          </cell>
          <cell r="Q10406">
            <v>53</v>
          </cell>
          <cell r="AQ10406" t="str">
            <v>SETRS ST</v>
          </cell>
          <cell r="AW10406">
            <v>2017</v>
          </cell>
          <cell r="AX10406" t="str">
            <v>17</v>
          </cell>
          <cell r="BB10406" t="str">
            <v>BE OPTIK ST</v>
          </cell>
          <cell r="BE10406" t="str">
            <v>18</v>
          </cell>
          <cell r="BF10406" t="str">
            <v>2017-S18</v>
          </cell>
          <cell r="BS10406" t="str">
            <v>BE OPTIK ST</v>
          </cell>
          <cell r="BW10406" t="str">
            <v>18</v>
          </cell>
        </row>
        <row r="10407">
          <cell r="F10407" t="str">
            <v>IMB/51454/C/OD30</v>
          </cell>
          <cell r="Q10407">
            <v>54</v>
          </cell>
          <cell r="AQ10407" t="str">
            <v>SETRS ST</v>
          </cell>
          <cell r="AW10407">
            <v>2017</v>
          </cell>
          <cell r="AX10407" t="str">
            <v>17</v>
          </cell>
          <cell r="BB10407" t="str">
            <v>BE OPTIK ST</v>
          </cell>
          <cell r="BE10407" t="str">
            <v>18</v>
          </cell>
          <cell r="BF10407" t="str">
            <v>2017-S18</v>
          </cell>
          <cell r="BS10407" t="str">
            <v>BE OPTIK ST</v>
          </cell>
          <cell r="BW10407" t="str">
            <v>18</v>
          </cell>
        </row>
        <row r="10408">
          <cell r="F10408" t="str">
            <v>IMB/51454/C/OJ51</v>
          </cell>
          <cell r="Q10408">
            <v>6</v>
          </cell>
          <cell r="AQ10408" t="str">
            <v>SETRS ST</v>
          </cell>
          <cell r="AW10408" t="str">
            <v/>
          </cell>
          <cell r="AX10408" t="str">
            <v/>
          </cell>
          <cell r="BE10408" t="str">
            <v/>
          </cell>
          <cell r="BF10408" t="str">
            <v/>
          </cell>
          <cell r="BW10408" t="str">
            <v/>
          </cell>
        </row>
        <row r="10409">
          <cell r="F10409" t="str">
            <v>IMB/51454/S/OJ30</v>
          </cell>
          <cell r="Q10409">
            <v>2</v>
          </cell>
          <cell r="AQ10409" t="str">
            <v>SETRS ST</v>
          </cell>
          <cell r="AW10409" t="str">
            <v/>
          </cell>
          <cell r="AX10409" t="str">
            <v/>
          </cell>
          <cell r="BE10409" t="str">
            <v/>
          </cell>
          <cell r="BF10409" t="str">
            <v/>
          </cell>
          <cell r="BW10409" t="str">
            <v/>
          </cell>
        </row>
        <row r="10410">
          <cell r="F10410" t="str">
            <v>IMB/51454/X/021M</v>
          </cell>
          <cell r="Q10410">
            <v>18</v>
          </cell>
          <cell r="AQ10410" t="str">
            <v>SETRS ST</v>
          </cell>
          <cell r="AW10410">
            <v>2017</v>
          </cell>
          <cell r="AX10410" t="str">
            <v>17</v>
          </cell>
          <cell r="BB10410" t="str">
            <v>3ID2PLUS ST</v>
          </cell>
          <cell r="BE10410" t="str">
            <v/>
          </cell>
          <cell r="BF10410" t="str">
            <v/>
          </cell>
          <cell r="BS10410" t="str">
            <v>3ID2PLUS ST</v>
          </cell>
          <cell r="BW10410" t="str">
            <v/>
          </cell>
        </row>
        <row r="10411">
          <cell r="F10411" t="str">
            <v>IMB/51454/X/021R</v>
          </cell>
          <cell r="Q10411">
            <v>18</v>
          </cell>
          <cell r="AQ10411" t="str">
            <v>SETRS ST</v>
          </cell>
          <cell r="AW10411">
            <v>2017</v>
          </cell>
          <cell r="AX10411" t="str">
            <v>17</v>
          </cell>
          <cell r="BB10411" t="str">
            <v>3ID2PLUS ST</v>
          </cell>
          <cell r="BE10411" t="str">
            <v/>
          </cell>
          <cell r="BF10411" t="str">
            <v/>
          </cell>
          <cell r="BS10411" t="str">
            <v>3ID2PLUS ST</v>
          </cell>
          <cell r="BW10411" t="str">
            <v/>
          </cell>
        </row>
        <row r="10412">
          <cell r="F10412" t="str">
            <v>IMB/51454/X/0389</v>
          </cell>
          <cell r="Q10412">
            <v>12</v>
          </cell>
          <cell r="AQ10412" t="str">
            <v>SETRS ST</v>
          </cell>
          <cell r="AW10412">
            <v>2017</v>
          </cell>
          <cell r="AX10412" t="str">
            <v>17</v>
          </cell>
          <cell r="BB10412" t="str">
            <v>3ID2PLUS ST</v>
          </cell>
          <cell r="BE10412" t="str">
            <v/>
          </cell>
          <cell r="BF10412" t="str">
            <v/>
          </cell>
          <cell r="BS10412" t="str">
            <v>3ID2PLUS ST</v>
          </cell>
          <cell r="BW10412" t="str">
            <v/>
          </cell>
        </row>
        <row r="10413">
          <cell r="F10413" t="str">
            <v>IMB/51454/X/035U</v>
          </cell>
          <cell r="Q10413">
            <v>2</v>
          </cell>
          <cell r="AQ10413" t="str">
            <v>CRJ ST</v>
          </cell>
          <cell r="AW10413">
            <v>2016</v>
          </cell>
          <cell r="AX10413" t="str">
            <v>16</v>
          </cell>
          <cell r="BB10413" t="str">
            <v>CRJ ST</v>
          </cell>
          <cell r="BE10413" t="str">
            <v>16</v>
          </cell>
          <cell r="BF10413" t="str">
            <v>2016-S16</v>
          </cell>
          <cell r="BS10413" t="str">
            <v>BE OPTIK ST</v>
          </cell>
          <cell r="BW10413" t="str">
            <v>04</v>
          </cell>
        </row>
        <row r="10414">
          <cell r="F10414" t="str">
            <v>IMB/51454/C/007Y</v>
          </cell>
          <cell r="Q10414">
            <v>15</v>
          </cell>
          <cell r="AQ10414" t="str">
            <v>SETRS ST</v>
          </cell>
          <cell r="AW10414" t="str">
            <v/>
          </cell>
          <cell r="AX10414" t="str">
            <v/>
          </cell>
          <cell r="BE10414" t="str">
            <v/>
          </cell>
          <cell r="BF10414" t="str">
            <v/>
          </cell>
          <cell r="BW10414" t="str">
            <v/>
          </cell>
        </row>
        <row r="10415">
          <cell r="F10415" t="str">
            <v>IMB/51454/C/00H6</v>
          </cell>
          <cell r="Q10415">
            <v>4</v>
          </cell>
          <cell r="AQ10415" t="str">
            <v>SETRS ST</v>
          </cell>
          <cell r="AW10415" t="str">
            <v/>
          </cell>
          <cell r="AX10415" t="str">
            <v/>
          </cell>
          <cell r="BE10415" t="str">
            <v/>
          </cell>
          <cell r="BF10415" t="str">
            <v/>
          </cell>
          <cell r="BW10415" t="str">
            <v/>
          </cell>
        </row>
        <row r="10416">
          <cell r="F10416" t="str">
            <v>IMB/51454/C/00LT</v>
          </cell>
          <cell r="Q10416">
            <v>8</v>
          </cell>
          <cell r="AQ10416" t="str">
            <v>SETRS ST</v>
          </cell>
          <cell r="AW10416" t="str">
            <v/>
          </cell>
          <cell r="AX10416" t="str">
            <v/>
          </cell>
          <cell r="BE10416" t="str">
            <v/>
          </cell>
          <cell r="BF10416" t="str">
            <v/>
          </cell>
          <cell r="BW10416" t="str">
            <v/>
          </cell>
        </row>
        <row r="10417">
          <cell r="F10417" t="str">
            <v>IMB/51454/C/OAZD</v>
          </cell>
          <cell r="Q10417">
            <v>8</v>
          </cell>
          <cell r="AQ10417" t="str">
            <v>SETRS ST</v>
          </cell>
          <cell r="AW10417" t="str">
            <v/>
          </cell>
          <cell r="AX10417" t="str">
            <v/>
          </cell>
          <cell r="BE10417" t="str">
            <v/>
          </cell>
          <cell r="BF10417" t="str">
            <v/>
          </cell>
          <cell r="BW10417" t="str">
            <v/>
          </cell>
        </row>
        <row r="10418">
          <cell r="F10418" t="str">
            <v>IMB/51454/C/OCL9</v>
          </cell>
          <cell r="Q10418">
            <v>6</v>
          </cell>
          <cell r="AQ10418" t="str">
            <v>SETRS ST</v>
          </cell>
          <cell r="AW10418" t="str">
            <v/>
          </cell>
          <cell r="AX10418" t="str">
            <v/>
          </cell>
          <cell r="BE10418" t="str">
            <v/>
          </cell>
          <cell r="BF10418" t="str">
            <v/>
          </cell>
          <cell r="BW10418" t="str">
            <v/>
          </cell>
        </row>
        <row r="10419">
          <cell r="F10419" t="str">
            <v>IMB/51454/C/ODHH</v>
          </cell>
          <cell r="Q10419">
            <v>4</v>
          </cell>
          <cell r="AQ10419" t="str">
            <v>SETRS ST</v>
          </cell>
          <cell r="AW10419" t="str">
            <v/>
          </cell>
          <cell r="AX10419" t="str">
            <v/>
          </cell>
          <cell r="BE10419" t="str">
            <v/>
          </cell>
          <cell r="BF10419" t="str">
            <v/>
          </cell>
          <cell r="BW10419" t="str">
            <v/>
          </cell>
        </row>
        <row r="10420">
          <cell r="F10420" t="str">
            <v>IMB/51454/C/OF22</v>
          </cell>
          <cell r="Q10420">
            <v>14</v>
          </cell>
          <cell r="AQ10420" t="str">
            <v>SETRS ST</v>
          </cell>
          <cell r="AW10420">
            <v>2017</v>
          </cell>
          <cell r="AX10420" t="str">
            <v>16</v>
          </cell>
          <cell r="BB10420" t="str">
            <v>3ID2PLUS ST</v>
          </cell>
          <cell r="BE10420" t="str">
            <v/>
          </cell>
          <cell r="BF10420" t="str">
            <v/>
          </cell>
          <cell r="BW10420" t="str">
            <v/>
          </cell>
        </row>
        <row r="10421">
          <cell r="F10421" t="str">
            <v>IMB/51454/C/OGP7</v>
          </cell>
          <cell r="Q10421">
            <v>65</v>
          </cell>
          <cell r="AQ10421" t="str">
            <v>SETRS ST</v>
          </cell>
          <cell r="AW10421" t="str">
            <v/>
          </cell>
          <cell r="AX10421" t="str">
            <v/>
          </cell>
          <cell r="BE10421" t="str">
            <v/>
          </cell>
          <cell r="BF10421" t="str">
            <v/>
          </cell>
          <cell r="BW10421" t="str">
            <v/>
          </cell>
        </row>
        <row r="10422">
          <cell r="F10422" t="str">
            <v>IMB/51454/C/OGUP</v>
          </cell>
          <cell r="Q10422">
            <v>8</v>
          </cell>
          <cell r="AQ10422" t="str">
            <v>SETRS ST</v>
          </cell>
          <cell r="AW10422">
            <v>2017</v>
          </cell>
          <cell r="AX10422" t="str">
            <v>17</v>
          </cell>
          <cell r="BB10422" t="str">
            <v>A affecter</v>
          </cell>
          <cell r="BE10422" t="str">
            <v/>
          </cell>
          <cell r="BF10422" t="str">
            <v/>
          </cell>
          <cell r="BW10422" t="str">
            <v/>
          </cell>
        </row>
        <row r="10423">
          <cell r="F10423" t="str">
            <v>IMB/51454/C/OGUY</v>
          </cell>
          <cell r="Q10423">
            <v>12</v>
          </cell>
          <cell r="AQ10423" t="str">
            <v>SETRS ST</v>
          </cell>
          <cell r="AW10423" t="str">
            <v/>
          </cell>
          <cell r="AX10423" t="str">
            <v/>
          </cell>
          <cell r="BE10423" t="str">
            <v/>
          </cell>
          <cell r="BF10423" t="str">
            <v/>
          </cell>
          <cell r="BW10423" t="str">
            <v/>
          </cell>
        </row>
        <row r="10424">
          <cell r="F10424" t="str">
            <v>IMB/51454/C/OGW1</v>
          </cell>
          <cell r="Q10424">
            <v>6</v>
          </cell>
          <cell r="AQ10424" t="str">
            <v>SETRS ST</v>
          </cell>
          <cell r="AW10424" t="str">
            <v/>
          </cell>
          <cell r="AX10424" t="str">
            <v/>
          </cell>
          <cell r="BE10424" t="str">
            <v/>
          </cell>
          <cell r="BF10424" t="str">
            <v/>
          </cell>
          <cell r="BW10424" t="str">
            <v/>
          </cell>
        </row>
        <row r="10425">
          <cell r="F10425" t="str">
            <v>IMB/51454/C/OH0N</v>
          </cell>
          <cell r="Q10425">
            <v>20</v>
          </cell>
          <cell r="AQ10425" t="str">
            <v>SETRS ST</v>
          </cell>
          <cell r="AW10425">
            <v>2017</v>
          </cell>
          <cell r="AX10425" t="str">
            <v>17</v>
          </cell>
          <cell r="BB10425" t="str">
            <v>A affecter</v>
          </cell>
          <cell r="BE10425" t="str">
            <v/>
          </cell>
          <cell r="BF10425" t="str">
            <v/>
          </cell>
          <cell r="BW10425" t="str">
            <v/>
          </cell>
        </row>
        <row r="10426">
          <cell r="F10426" t="str">
            <v>IMB/51454/C/OI3Q</v>
          </cell>
          <cell r="Q10426">
            <v>6</v>
          </cell>
          <cell r="AQ10426" t="str">
            <v>SETRS ST</v>
          </cell>
          <cell r="AW10426" t="str">
            <v/>
          </cell>
          <cell r="AX10426" t="str">
            <v/>
          </cell>
          <cell r="BE10426" t="str">
            <v/>
          </cell>
          <cell r="BF10426" t="str">
            <v/>
          </cell>
          <cell r="BW10426" t="str">
            <v/>
          </cell>
        </row>
        <row r="10427">
          <cell r="F10427" t="str">
            <v>IMB/51454/C/OI8F</v>
          </cell>
          <cell r="Q10427">
            <v>6</v>
          </cell>
          <cell r="AQ10427" t="str">
            <v>SETRS ST</v>
          </cell>
          <cell r="AW10427">
            <v>2017</v>
          </cell>
          <cell r="AX10427" t="str">
            <v>16</v>
          </cell>
          <cell r="BB10427" t="str">
            <v>A affecter</v>
          </cell>
          <cell r="BE10427" t="str">
            <v/>
          </cell>
          <cell r="BF10427" t="str">
            <v/>
          </cell>
          <cell r="BW10427" t="str">
            <v/>
          </cell>
        </row>
        <row r="10428">
          <cell r="F10428" t="str">
            <v>IMB/51454/C/OIU2</v>
          </cell>
          <cell r="Q10428">
            <v>10</v>
          </cell>
          <cell r="AQ10428" t="str">
            <v>SETRS ST</v>
          </cell>
          <cell r="AW10428">
            <v>2017</v>
          </cell>
          <cell r="AX10428" t="str">
            <v>17</v>
          </cell>
          <cell r="BB10428" t="str">
            <v>A affecter</v>
          </cell>
          <cell r="BE10428" t="str">
            <v/>
          </cell>
          <cell r="BF10428" t="str">
            <v/>
          </cell>
          <cell r="BW10428" t="str">
            <v/>
          </cell>
        </row>
        <row r="10429">
          <cell r="F10429" t="str">
            <v>IMB/51454/C/OJFH</v>
          </cell>
          <cell r="Q10429">
            <v>55</v>
          </cell>
          <cell r="AQ10429" t="str">
            <v>SETRS ST</v>
          </cell>
          <cell r="AW10429">
            <v>2017</v>
          </cell>
          <cell r="AX10429" t="str">
            <v>16</v>
          </cell>
          <cell r="BB10429" t="str">
            <v>3ID2PLUS ST</v>
          </cell>
          <cell r="BE10429" t="str">
            <v/>
          </cell>
          <cell r="BF10429" t="str">
            <v/>
          </cell>
          <cell r="BS10429" t="str">
            <v>3ID2PLUS ST</v>
          </cell>
          <cell r="BW10429" t="str">
            <v/>
          </cell>
        </row>
        <row r="10430">
          <cell r="F10430" t="str">
            <v>IMB/51454/C/OK0G</v>
          </cell>
          <cell r="Q10430">
            <v>4</v>
          </cell>
          <cell r="AQ10430" t="str">
            <v>SETRS ST</v>
          </cell>
          <cell r="AW10430" t="str">
            <v/>
          </cell>
          <cell r="AX10430" t="str">
            <v/>
          </cell>
          <cell r="BE10430" t="str">
            <v/>
          </cell>
          <cell r="BF10430" t="str">
            <v/>
          </cell>
          <cell r="BW10430" t="str">
            <v/>
          </cell>
        </row>
        <row r="10431">
          <cell r="F10431" t="str">
            <v>IMB/51454/C/OK9K</v>
          </cell>
          <cell r="Q10431">
            <v>15</v>
          </cell>
          <cell r="AQ10431" t="str">
            <v>SETRS ST</v>
          </cell>
          <cell r="AW10431">
            <v>2017</v>
          </cell>
          <cell r="AX10431" t="str">
            <v>17</v>
          </cell>
          <cell r="BB10431" t="str">
            <v>A affecter</v>
          </cell>
          <cell r="BE10431" t="str">
            <v/>
          </cell>
          <cell r="BF10431" t="str">
            <v/>
          </cell>
          <cell r="BW10431" t="str">
            <v/>
          </cell>
        </row>
        <row r="10432">
          <cell r="F10432" t="str">
            <v>IMB/51454/C/OKAM</v>
          </cell>
          <cell r="Q10432">
            <v>10</v>
          </cell>
          <cell r="AQ10432" t="str">
            <v>SETRS ST</v>
          </cell>
          <cell r="AW10432">
            <v>2017</v>
          </cell>
          <cell r="AX10432" t="str">
            <v>17</v>
          </cell>
          <cell r="BB10432" t="str">
            <v>A affecter</v>
          </cell>
          <cell r="BE10432" t="str">
            <v/>
          </cell>
          <cell r="BF10432" t="str">
            <v/>
          </cell>
          <cell r="BW10432" t="str">
            <v/>
          </cell>
        </row>
        <row r="10433">
          <cell r="F10433" t="str">
            <v>IMB/51454/C/OKFI</v>
          </cell>
          <cell r="Q10433">
            <v>6</v>
          </cell>
          <cell r="AQ10433" t="str">
            <v>SETRS ST</v>
          </cell>
          <cell r="AW10433">
            <v>2017</v>
          </cell>
          <cell r="AX10433" t="str">
            <v>18</v>
          </cell>
          <cell r="BB10433" t="str">
            <v>A affecter</v>
          </cell>
          <cell r="BE10433" t="str">
            <v/>
          </cell>
          <cell r="BF10433" t="str">
            <v/>
          </cell>
          <cell r="BW10433" t="str">
            <v/>
          </cell>
        </row>
        <row r="10434">
          <cell r="F10434" t="str">
            <v>IMB/51454/C/OKQZ</v>
          </cell>
          <cell r="Q10434">
            <v>4</v>
          </cell>
          <cell r="AQ10434" t="str">
            <v>SETRS ST</v>
          </cell>
          <cell r="AW10434" t="str">
            <v/>
          </cell>
          <cell r="AX10434" t="str">
            <v/>
          </cell>
          <cell r="BE10434" t="str">
            <v/>
          </cell>
          <cell r="BF10434" t="str">
            <v/>
          </cell>
          <cell r="BW10434" t="str">
            <v/>
          </cell>
        </row>
        <row r="10435">
          <cell r="F10435" t="str">
            <v>IMB/51454/C/OKV7</v>
          </cell>
          <cell r="Q10435">
            <v>6</v>
          </cell>
          <cell r="AQ10435" t="str">
            <v>SETRS ST</v>
          </cell>
          <cell r="AW10435" t="str">
            <v/>
          </cell>
          <cell r="AX10435" t="str">
            <v/>
          </cell>
          <cell r="BE10435" t="str">
            <v/>
          </cell>
          <cell r="BF10435" t="str">
            <v/>
          </cell>
          <cell r="BW10435" t="str">
            <v/>
          </cell>
        </row>
        <row r="10436">
          <cell r="F10436" t="str">
            <v>IMB/51454/C/OKW3</v>
          </cell>
          <cell r="Q10436">
            <v>6</v>
          </cell>
          <cell r="AQ10436" t="str">
            <v>SETRS ST</v>
          </cell>
          <cell r="AW10436" t="str">
            <v/>
          </cell>
          <cell r="AX10436" t="str">
            <v/>
          </cell>
          <cell r="BE10436" t="str">
            <v/>
          </cell>
          <cell r="BF10436" t="str">
            <v/>
          </cell>
          <cell r="BW10436" t="str">
            <v/>
          </cell>
        </row>
        <row r="10437">
          <cell r="F10437" t="str">
            <v>IMB/51454/C/OLA1</v>
          </cell>
          <cell r="Q10437">
            <v>16</v>
          </cell>
          <cell r="AQ10437" t="str">
            <v>SETRS ST</v>
          </cell>
          <cell r="AW10437">
            <v>2017</v>
          </cell>
          <cell r="AX10437" t="str">
            <v>17</v>
          </cell>
          <cell r="BB10437" t="str">
            <v>A affecter</v>
          </cell>
          <cell r="BE10437" t="str">
            <v/>
          </cell>
          <cell r="BF10437" t="str">
            <v/>
          </cell>
          <cell r="BW10437" t="str">
            <v/>
          </cell>
        </row>
        <row r="10438">
          <cell r="F10438" t="str">
            <v>IMB/51454/C/OMGF</v>
          </cell>
          <cell r="Q10438">
            <v>20</v>
          </cell>
          <cell r="AQ10438" t="str">
            <v>SETRS ST</v>
          </cell>
          <cell r="AW10438">
            <v>2017</v>
          </cell>
          <cell r="AX10438" t="str">
            <v>17</v>
          </cell>
          <cell r="BB10438" t="str">
            <v>3ID2PLUS ST</v>
          </cell>
          <cell r="BE10438" t="str">
            <v/>
          </cell>
          <cell r="BF10438" t="str">
            <v/>
          </cell>
          <cell r="BS10438" t="str">
            <v>3ID2PLUS ST</v>
          </cell>
          <cell r="BW10438" t="str">
            <v/>
          </cell>
        </row>
        <row r="10439">
          <cell r="F10439" t="str">
            <v>IMB/51454/C/OMQ0</v>
          </cell>
          <cell r="Q10439">
            <v>6</v>
          </cell>
          <cell r="AQ10439" t="str">
            <v>SETRS ST</v>
          </cell>
          <cell r="AW10439">
            <v>2017</v>
          </cell>
          <cell r="AX10439" t="str">
            <v>19</v>
          </cell>
          <cell r="BB10439" t="str">
            <v>A affecter</v>
          </cell>
          <cell r="BE10439" t="str">
            <v/>
          </cell>
          <cell r="BF10439" t="str">
            <v/>
          </cell>
          <cell r="BW10439" t="str">
            <v/>
          </cell>
        </row>
        <row r="10440">
          <cell r="F10440" t="str">
            <v>IMB/51454/C/ON6Q</v>
          </cell>
          <cell r="Q10440">
            <v>8</v>
          </cell>
          <cell r="AQ10440" t="str">
            <v>SETRS ST</v>
          </cell>
          <cell r="AW10440">
            <v>2017</v>
          </cell>
          <cell r="AX10440" t="str">
            <v>18</v>
          </cell>
          <cell r="BB10440" t="str">
            <v>A affecter</v>
          </cell>
          <cell r="BE10440" t="str">
            <v/>
          </cell>
          <cell r="BF10440" t="str">
            <v/>
          </cell>
          <cell r="BW10440" t="str">
            <v/>
          </cell>
        </row>
        <row r="10441">
          <cell r="F10441" t="str">
            <v>IMB/51454/C/ONDC</v>
          </cell>
          <cell r="Q10441">
            <v>8</v>
          </cell>
          <cell r="AQ10441" t="str">
            <v>SETRS ST</v>
          </cell>
          <cell r="AW10441" t="str">
            <v/>
          </cell>
          <cell r="AX10441" t="str">
            <v/>
          </cell>
          <cell r="BE10441" t="str">
            <v/>
          </cell>
          <cell r="BF10441" t="str">
            <v/>
          </cell>
          <cell r="BW10441" t="str">
            <v/>
          </cell>
        </row>
        <row r="10442">
          <cell r="F10442" t="str">
            <v>IMB/51454/C/ONEC</v>
          </cell>
          <cell r="Q10442">
            <v>4</v>
          </cell>
          <cell r="AW10442" t="str">
            <v/>
          </cell>
          <cell r="AX10442" t="str">
            <v/>
          </cell>
          <cell r="BE10442" t="str">
            <v/>
          </cell>
          <cell r="BF10442" t="str">
            <v/>
          </cell>
          <cell r="BW10442" t="str">
            <v/>
          </cell>
        </row>
        <row r="10443">
          <cell r="F10443" t="str">
            <v>IMB/51454/C/ONFJ</v>
          </cell>
          <cell r="Q10443">
            <v>5</v>
          </cell>
          <cell r="AQ10443" t="str">
            <v>SETRS ST</v>
          </cell>
          <cell r="AW10443">
            <v>2017</v>
          </cell>
          <cell r="AX10443" t="str">
            <v>17</v>
          </cell>
          <cell r="BB10443" t="str">
            <v>A affecter</v>
          </cell>
          <cell r="BE10443" t="str">
            <v/>
          </cell>
          <cell r="BF10443" t="str">
            <v/>
          </cell>
          <cell r="BW10443" t="str">
            <v/>
          </cell>
        </row>
        <row r="10444">
          <cell r="F10444" t="str">
            <v>IMB/51454/C/ONH8</v>
          </cell>
          <cell r="Q10444">
            <v>15</v>
          </cell>
          <cell r="AQ10444" t="str">
            <v>SETRS ST</v>
          </cell>
          <cell r="AW10444" t="str">
            <v/>
          </cell>
          <cell r="AX10444" t="str">
            <v/>
          </cell>
          <cell r="BE10444" t="str">
            <v/>
          </cell>
          <cell r="BF10444" t="str">
            <v/>
          </cell>
          <cell r="BW10444" t="str">
            <v/>
          </cell>
        </row>
        <row r="10445">
          <cell r="F10445" t="str">
            <v>IMB/51454/C/ONIN</v>
          </cell>
          <cell r="Q10445">
            <v>4</v>
          </cell>
          <cell r="AQ10445" t="str">
            <v>SETRS ST</v>
          </cell>
          <cell r="AW10445">
            <v>2017</v>
          </cell>
          <cell r="AX10445" t="str">
            <v>19</v>
          </cell>
          <cell r="BB10445" t="str">
            <v>A affecter</v>
          </cell>
          <cell r="BE10445" t="str">
            <v/>
          </cell>
          <cell r="BF10445" t="str">
            <v/>
          </cell>
          <cell r="BW10445" t="str">
            <v/>
          </cell>
        </row>
        <row r="10446">
          <cell r="F10446" t="str">
            <v>IMB/51454/C/ONRR</v>
          </cell>
          <cell r="Q10446">
            <v>6</v>
          </cell>
          <cell r="AQ10446" t="str">
            <v>SETRS ST</v>
          </cell>
          <cell r="AW10446" t="str">
            <v/>
          </cell>
          <cell r="AX10446" t="str">
            <v/>
          </cell>
          <cell r="BE10446" t="str">
            <v/>
          </cell>
          <cell r="BF10446" t="str">
            <v/>
          </cell>
          <cell r="BW10446" t="str">
            <v/>
          </cell>
        </row>
        <row r="10447">
          <cell r="F10447" t="str">
            <v>IMB/51454/C/OO0P</v>
          </cell>
          <cell r="Q10447">
            <v>8</v>
          </cell>
          <cell r="AQ10447" t="str">
            <v>SETRS ST</v>
          </cell>
          <cell r="AW10447" t="str">
            <v/>
          </cell>
          <cell r="AX10447" t="str">
            <v/>
          </cell>
          <cell r="BE10447" t="str">
            <v/>
          </cell>
          <cell r="BF10447" t="str">
            <v/>
          </cell>
          <cell r="BW10447" t="str">
            <v/>
          </cell>
        </row>
        <row r="10448">
          <cell r="F10448" t="str">
            <v>IMB/51454/C/OOS7</v>
          </cell>
          <cell r="Q10448">
            <v>6</v>
          </cell>
          <cell r="AQ10448" t="str">
            <v>SETRS ST</v>
          </cell>
          <cell r="AW10448">
            <v>2017</v>
          </cell>
          <cell r="AX10448" t="str">
            <v>19</v>
          </cell>
          <cell r="BB10448" t="str">
            <v>A affecter</v>
          </cell>
          <cell r="BE10448" t="str">
            <v/>
          </cell>
          <cell r="BF10448" t="str">
            <v/>
          </cell>
          <cell r="BW10448" t="str">
            <v/>
          </cell>
        </row>
        <row r="10449">
          <cell r="F10449" t="str">
            <v>IMB/51454/C/OOWP</v>
          </cell>
          <cell r="Q10449">
            <v>8</v>
          </cell>
          <cell r="AQ10449" t="str">
            <v>SETRS ST</v>
          </cell>
          <cell r="AW10449" t="str">
            <v/>
          </cell>
          <cell r="AX10449" t="str">
            <v/>
          </cell>
          <cell r="BE10449" t="str">
            <v/>
          </cell>
          <cell r="BF10449" t="str">
            <v/>
          </cell>
          <cell r="BW10449" t="str">
            <v/>
          </cell>
        </row>
        <row r="10450">
          <cell r="F10450" t="str">
            <v>IMB/51454/C/OPLR</v>
          </cell>
          <cell r="Q10450">
            <v>10</v>
          </cell>
          <cell r="AQ10450" t="str">
            <v>SETRS ST</v>
          </cell>
          <cell r="AW10450">
            <v>2017</v>
          </cell>
          <cell r="AX10450" t="str">
            <v>19</v>
          </cell>
          <cell r="BB10450" t="str">
            <v>A affecter</v>
          </cell>
          <cell r="BE10450" t="str">
            <v/>
          </cell>
          <cell r="BF10450" t="str">
            <v/>
          </cell>
          <cell r="BW10450" t="str">
            <v/>
          </cell>
        </row>
        <row r="10451">
          <cell r="F10451" t="str">
            <v>IMB/51454/C/OPNU</v>
          </cell>
          <cell r="Q10451">
            <v>12</v>
          </cell>
          <cell r="AQ10451" t="str">
            <v>SETRS ST</v>
          </cell>
          <cell r="AW10451">
            <v>2017</v>
          </cell>
          <cell r="AX10451" t="str">
            <v>18</v>
          </cell>
          <cell r="BB10451" t="str">
            <v>A affecter</v>
          </cell>
          <cell r="BE10451" t="str">
            <v/>
          </cell>
          <cell r="BF10451" t="str">
            <v/>
          </cell>
          <cell r="BW10451" t="str">
            <v/>
          </cell>
        </row>
        <row r="10452">
          <cell r="F10452" t="str">
            <v>IMB/51454/C/OPUF</v>
          </cell>
          <cell r="Q10452">
            <v>8</v>
          </cell>
          <cell r="AQ10452" t="str">
            <v>SETRS ST</v>
          </cell>
          <cell r="AW10452">
            <v>2017</v>
          </cell>
          <cell r="AX10452" t="str">
            <v>17</v>
          </cell>
          <cell r="BB10452" t="str">
            <v>A affecter</v>
          </cell>
          <cell r="BE10452" t="str">
            <v/>
          </cell>
          <cell r="BF10452" t="str">
            <v/>
          </cell>
          <cell r="BW10452" t="str">
            <v/>
          </cell>
        </row>
        <row r="10453">
          <cell r="F10453" t="str">
            <v>IMB/51454/C/OQ5P</v>
          </cell>
          <cell r="Q10453">
            <v>24</v>
          </cell>
          <cell r="AQ10453" t="str">
            <v>SETRS ST</v>
          </cell>
          <cell r="AW10453">
            <v>2017</v>
          </cell>
          <cell r="AX10453" t="str">
            <v>19</v>
          </cell>
          <cell r="BB10453" t="str">
            <v>A affecter</v>
          </cell>
          <cell r="BE10453" t="str">
            <v/>
          </cell>
          <cell r="BF10453" t="str">
            <v/>
          </cell>
          <cell r="BW10453" t="str">
            <v/>
          </cell>
        </row>
        <row r="10454">
          <cell r="F10454" t="str">
            <v>IMB/51454/C/OQGH</v>
          </cell>
          <cell r="Q10454">
            <v>27</v>
          </cell>
          <cell r="AQ10454" t="str">
            <v>SETRS ST</v>
          </cell>
          <cell r="AW10454">
            <v>2017</v>
          </cell>
          <cell r="AX10454" t="str">
            <v>18</v>
          </cell>
          <cell r="BB10454" t="str">
            <v>A affecter</v>
          </cell>
          <cell r="BE10454" t="str">
            <v/>
          </cell>
          <cell r="BF10454" t="str">
            <v/>
          </cell>
          <cell r="BW10454" t="str">
            <v/>
          </cell>
        </row>
        <row r="10455">
          <cell r="F10455" t="str">
            <v>IMB/51454/C/OQH3</v>
          </cell>
          <cell r="Q10455">
            <v>6</v>
          </cell>
          <cell r="AQ10455" t="str">
            <v>SETRS ST</v>
          </cell>
          <cell r="AW10455">
            <v>2017</v>
          </cell>
          <cell r="AX10455" t="str">
            <v>17</v>
          </cell>
          <cell r="BB10455" t="str">
            <v>A affecter</v>
          </cell>
          <cell r="BE10455" t="str">
            <v/>
          </cell>
          <cell r="BF10455" t="str">
            <v/>
          </cell>
          <cell r="BW10455" t="str">
            <v/>
          </cell>
        </row>
        <row r="10456">
          <cell r="F10456" t="str">
            <v>IMB/51454/C/OQWD</v>
          </cell>
          <cell r="Q10456">
            <v>4</v>
          </cell>
          <cell r="AQ10456" t="str">
            <v>SETRS ST</v>
          </cell>
          <cell r="AW10456" t="str">
            <v/>
          </cell>
          <cell r="AX10456" t="str">
            <v/>
          </cell>
          <cell r="BE10456" t="str">
            <v/>
          </cell>
          <cell r="BF10456" t="str">
            <v/>
          </cell>
          <cell r="BW10456" t="str">
            <v/>
          </cell>
        </row>
        <row r="10457">
          <cell r="F10457" t="str">
            <v>IMB/51454/C/ORAY</v>
          </cell>
          <cell r="Q10457">
            <v>6</v>
          </cell>
          <cell r="AQ10457" t="str">
            <v>SETRS ST</v>
          </cell>
          <cell r="AW10457" t="str">
            <v/>
          </cell>
          <cell r="AX10457" t="str">
            <v/>
          </cell>
          <cell r="BE10457" t="str">
            <v/>
          </cell>
          <cell r="BF10457" t="str">
            <v/>
          </cell>
          <cell r="BW10457" t="str">
            <v/>
          </cell>
        </row>
        <row r="10458">
          <cell r="F10458" t="str">
            <v>IMB/51454/C/OS23</v>
          </cell>
          <cell r="Q10458">
            <v>90</v>
          </cell>
          <cell r="AQ10458" t="str">
            <v>SETRS ST</v>
          </cell>
          <cell r="AW10458" t="str">
            <v/>
          </cell>
          <cell r="AX10458" t="str">
            <v/>
          </cell>
          <cell r="BE10458" t="str">
            <v/>
          </cell>
          <cell r="BF10458" t="str">
            <v/>
          </cell>
          <cell r="BW10458" t="str">
            <v/>
          </cell>
        </row>
        <row r="10459">
          <cell r="F10459" t="str">
            <v>IMB/51454/C/OT06</v>
          </cell>
          <cell r="Q10459">
            <v>5</v>
          </cell>
          <cell r="AQ10459" t="str">
            <v>SETRS ST</v>
          </cell>
          <cell r="AW10459" t="str">
            <v/>
          </cell>
          <cell r="AX10459" t="str">
            <v/>
          </cell>
          <cell r="BE10459" t="str">
            <v/>
          </cell>
          <cell r="BF10459" t="str">
            <v/>
          </cell>
          <cell r="BW10459" t="str">
            <v/>
          </cell>
        </row>
        <row r="10460">
          <cell r="F10460" t="str">
            <v>IMB/51454/C/OTFB</v>
          </cell>
          <cell r="Q10460">
            <v>4</v>
          </cell>
          <cell r="AQ10460" t="str">
            <v>SETRS ST</v>
          </cell>
          <cell r="AW10460" t="str">
            <v/>
          </cell>
          <cell r="AX10460" t="str">
            <v/>
          </cell>
          <cell r="BE10460" t="str">
            <v/>
          </cell>
          <cell r="BF10460" t="str">
            <v/>
          </cell>
          <cell r="BW10460" t="str">
            <v/>
          </cell>
        </row>
        <row r="10461">
          <cell r="F10461" t="str">
            <v>IMB/51454/C/OTRV</v>
          </cell>
          <cell r="Q10461">
            <v>19</v>
          </cell>
          <cell r="AQ10461" t="str">
            <v>SETRS ST</v>
          </cell>
          <cell r="AW10461">
            <v>2017</v>
          </cell>
          <cell r="AX10461" t="str">
            <v>19</v>
          </cell>
          <cell r="BB10461" t="str">
            <v>A affecter</v>
          </cell>
          <cell r="BE10461" t="str">
            <v/>
          </cell>
          <cell r="BF10461" t="str">
            <v/>
          </cell>
          <cell r="BW10461" t="str">
            <v/>
          </cell>
        </row>
        <row r="10462">
          <cell r="F10462" t="str">
            <v>IMB/51454/C/OU5P</v>
          </cell>
          <cell r="Q10462">
            <v>7</v>
          </cell>
          <cell r="AQ10462" t="str">
            <v>SETRS ST</v>
          </cell>
          <cell r="AW10462" t="str">
            <v/>
          </cell>
          <cell r="AX10462" t="str">
            <v/>
          </cell>
          <cell r="BE10462" t="str">
            <v/>
          </cell>
          <cell r="BF10462" t="str">
            <v/>
          </cell>
          <cell r="BW10462" t="str">
            <v/>
          </cell>
        </row>
        <row r="10463">
          <cell r="F10463" t="str">
            <v>IMB/51454/C/OU6G</v>
          </cell>
          <cell r="Q10463">
            <v>10</v>
          </cell>
          <cell r="AQ10463" t="str">
            <v>Tambu Matadi Y</v>
          </cell>
          <cell r="AW10463" t="str">
            <v/>
          </cell>
          <cell r="AX10463" t="str">
            <v/>
          </cell>
          <cell r="BE10463" t="str">
            <v/>
          </cell>
          <cell r="BF10463" t="str">
            <v/>
          </cell>
          <cell r="BW10463" t="str">
            <v/>
          </cell>
        </row>
        <row r="10464">
          <cell r="F10464" t="str">
            <v>IMB/51454/C/OUKO</v>
          </cell>
          <cell r="Q10464">
            <v>7</v>
          </cell>
          <cell r="AQ10464" t="str">
            <v>Tambu Matadi Y</v>
          </cell>
          <cell r="AW10464" t="str">
            <v/>
          </cell>
          <cell r="AX10464" t="str">
            <v/>
          </cell>
          <cell r="BE10464" t="str">
            <v/>
          </cell>
          <cell r="BF10464" t="str">
            <v/>
          </cell>
          <cell r="BW10464" t="str">
            <v/>
          </cell>
        </row>
        <row r="10465">
          <cell r="F10465" t="str">
            <v>IMB/51454/C/OUMJ</v>
          </cell>
          <cell r="Q10465">
            <v>15</v>
          </cell>
          <cell r="AQ10465" t="str">
            <v>Tambu Matadi Y</v>
          </cell>
          <cell r="AW10465" t="str">
            <v/>
          </cell>
          <cell r="AX10465" t="str">
            <v/>
          </cell>
          <cell r="BE10465" t="str">
            <v/>
          </cell>
          <cell r="BF10465" t="str">
            <v/>
          </cell>
          <cell r="BW10465" t="str">
            <v/>
          </cell>
        </row>
        <row r="10466">
          <cell r="F10466" t="str">
            <v>IMB/51454/C/OUTX</v>
          </cell>
          <cell r="Q10466">
            <v>6</v>
          </cell>
          <cell r="AQ10466" t="str">
            <v>Tambu Matadi Y</v>
          </cell>
          <cell r="AW10466" t="str">
            <v/>
          </cell>
          <cell r="AX10466" t="str">
            <v/>
          </cell>
          <cell r="BE10466" t="str">
            <v/>
          </cell>
          <cell r="BF10466" t="str">
            <v/>
          </cell>
          <cell r="BW10466" t="str">
            <v/>
          </cell>
        </row>
        <row r="10467">
          <cell r="F10467" t="str">
            <v>IMB/51454/C/OW8A</v>
          </cell>
          <cell r="Q10467">
            <v>7</v>
          </cell>
          <cell r="AQ10467" t="str">
            <v>Tambu Matadi Y</v>
          </cell>
          <cell r="AW10467" t="str">
            <v/>
          </cell>
          <cell r="AX10467" t="str">
            <v/>
          </cell>
          <cell r="BE10467" t="str">
            <v/>
          </cell>
          <cell r="BF10467" t="str">
            <v/>
          </cell>
          <cell r="BW10467" t="str">
            <v/>
          </cell>
        </row>
        <row r="10468">
          <cell r="F10468" t="str">
            <v>IMB/51454/C/OZ6F</v>
          </cell>
          <cell r="Q10468">
            <v>10</v>
          </cell>
          <cell r="AQ10468" t="str">
            <v>Tambu Matadi Y</v>
          </cell>
          <cell r="AW10468" t="str">
            <v/>
          </cell>
          <cell r="AX10468" t="str">
            <v/>
          </cell>
          <cell r="BE10468" t="str">
            <v/>
          </cell>
          <cell r="BF10468" t="str">
            <v/>
          </cell>
          <cell r="BW10468" t="str">
            <v/>
          </cell>
        </row>
        <row r="10469">
          <cell r="F10469" t="str">
            <v>IMB/51454/C/P0A8</v>
          </cell>
          <cell r="Q10469">
            <v>8</v>
          </cell>
          <cell r="AQ10469" t="str">
            <v>Tambu Matadi Y</v>
          </cell>
          <cell r="AW10469" t="str">
            <v/>
          </cell>
          <cell r="AX10469" t="str">
            <v/>
          </cell>
          <cell r="BE10469" t="str">
            <v/>
          </cell>
          <cell r="BF10469" t="str">
            <v/>
          </cell>
          <cell r="BW10469" t="str">
            <v/>
          </cell>
        </row>
        <row r="10470">
          <cell r="F10470" t="str">
            <v>IMB/51454/C/P0RK</v>
          </cell>
          <cell r="Q10470">
            <v>6</v>
          </cell>
          <cell r="AQ10470" t="str">
            <v>Tambu Matadi Y</v>
          </cell>
          <cell r="AW10470" t="str">
            <v/>
          </cell>
          <cell r="AX10470" t="str">
            <v/>
          </cell>
          <cell r="BE10470" t="str">
            <v/>
          </cell>
          <cell r="BF10470" t="str">
            <v/>
          </cell>
          <cell r="BW10470" t="str">
            <v/>
          </cell>
        </row>
        <row r="10471">
          <cell r="F10471" t="str">
            <v>IMB/51454/C/P0RL</v>
          </cell>
          <cell r="Q10471">
            <v>7</v>
          </cell>
          <cell r="AQ10471" t="str">
            <v>Tambu Matadi Y</v>
          </cell>
          <cell r="AW10471" t="str">
            <v/>
          </cell>
          <cell r="AX10471" t="str">
            <v/>
          </cell>
          <cell r="BE10471" t="str">
            <v/>
          </cell>
          <cell r="BF10471" t="str">
            <v/>
          </cell>
          <cell r="BW10471" t="str">
            <v/>
          </cell>
        </row>
        <row r="10472">
          <cell r="F10472" t="str">
            <v>IMB/51454/C/P0RV</v>
          </cell>
          <cell r="Q10472">
            <v>4</v>
          </cell>
          <cell r="AQ10472" t="str">
            <v>Tambu Matadi Y</v>
          </cell>
          <cell r="AW10472" t="str">
            <v/>
          </cell>
          <cell r="AX10472" t="str">
            <v/>
          </cell>
          <cell r="BE10472" t="str">
            <v/>
          </cell>
          <cell r="BF10472" t="str">
            <v/>
          </cell>
          <cell r="BW10472" t="str">
            <v/>
          </cell>
        </row>
        <row r="10473">
          <cell r="F10473" t="str">
            <v>IMB/51454/S/OFSL</v>
          </cell>
          <cell r="Q10473">
            <v>21</v>
          </cell>
          <cell r="AQ10473" t="str">
            <v>SETRS ST</v>
          </cell>
          <cell r="AW10473">
            <v>2017</v>
          </cell>
          <cell r="AX10473" t="str">
            <v>17</v>
          </cell>
          <cell r="BB10473" t="str">
            <v>3ID2PLUS ST</v>
          </cell>
          <cell r="BE10473" t="str">
            <v/>
          </cell>
          <cell r="BF10473" t="str">
            <v/>
          </cell>
          <cell r="BS10473" t="str">
            <v>3ID2PLUS ST</v>
          </cell>
          <cell r="BW10473" t="str">
            <v/>
          </cell>
        </row>
        <row r="10474">
          <cell r="F10474" t="str">
            <v>IMB/51454/S/ONBA</v>
          </cell>
          <cell r="Q10474">
            <v>6</v>
          </cell>
          <cell r="AQ10474" t="str">
            <v>Tambu Matadi Y</v>
          </cell>
          <cell r="AW10474" t="str">
            <v/>
          </cell>
          <cell r="AX10474" t="str">
            <v/>
          </cell>
          <cell r="BE10474" t="str">
            <v/>
          </cell>
          <cell r="BF10474" t="str">
            <v/>
          </cell>
          <cell r="BW10474" t="str">
            <v/>
          </cell>
        </row>
        <row r="10475">
          <cell r="F10475" t="str">
            <v>IMB/51454/S/OSSK</v>
          </cell>
          <cell r="Q10475">
            <v>4</v>
          </cell>
          <cell r="AQ10475" t="str">
            <v>Klein H</v>
          </cell>
          <cell r="AW10475">
            <v>2017</v>
          </cell>
          <cell r="AX10475" t="str">
            <v>07</v>
          </cell>
          <cell r="BB10475" t="str">
            <v>BE OPTIK ST</v>
          </cell>
          <cell r="BE10475" t="str">
            <v>07</v>
          </cell>
          <cell r="BF10475" t="str">
            <v>2017-S07</v>
          </cell>
          <cell r="BS10475" t="str">
            <v>BE OPTIK ST</v>
          </cell>
          <cell r="BW10475" t="str">
            <v>07</v>
          </cell>
        </row>
        <row r="10476">
          <cell r="F10476" t="str">
            <v>IMB/51454/S/OSX2</v>
          </cell>
          <cell r="Q10476">
            <v>5</v>
          </cell>
          <cell r="AQ10476" t="str">
            <v>SETRS ST</v>
          </cell>
          <cell r="AW10476" t="str">
            <v/>
          </cell>
          <cell r="AX10476" t="str">
            <v/>
          </cell>
          <cell r="BE10476" t="str">
            <v/>
          </cell>
          <cell r="BF10476" t="str">
            <v/>
          </cell>
          <cell r="BW10476" t="str">
            <v/>
          </cell>
        </row>
        <row r="10477">
          <cell r="F10477" t="str">
            <v>IMB/51454/S/OUXV</v>
          </cell>
          <cell r="Q10477">
            <v>5</v>
          </cell>
          <cell r="AQ10477" t="str">
            <v>SETRS ST</v>
          </cell>
          <cell r="AW10477" t="str">
            <v/>
          </cell>
          <cell r="AX10477" t="str">
            <v/>
          </cell>
          <cell r="BE10477" t="str">
            <v/>
          </cell>
          <cell r="BF10477" t="str">
            <v/>
          </cell>
          <cell r="BW10477" t="str">
            <v/>
          </cell>
        </row>
        <row r="10478">
          <cell r="F10478" t="str">
            <v>IMB/51454/X/01PD</v>
          </cell>
          <cell r="Q10478">
            <v>10</v>
          </cell>
          <cell r="AQ10478" t="str">
            <v>SETRS ST</v>
          </cell>
          <cell r="AW10478" t="str">
            <v/>
          </cell>
          <cell r="AX10478" t="str">
            <v/>
          </cell>
          <cell r="BE10478" t="str">
            <v/>
          </cell>
          <cell r="BF10478" t="str">
            <v/>
          </cell>
          <cell r="BW10478" t="str">
            <v/>
          </cell>
        </row>
        <row r="10479">
          <cell r="F10479" t="str">
            <v>IMB/51454/C/OIHM</v>
          </cell>
          <cell r="Q10479">
            <v>5</v>
          </cell>
          <cell r="AQ10479" t="str">
            <v>SETRS ST</v>
          </cell>
          <cell r="AW10479">
            <v>2017</v>
          </cell>
          <cell r="AX10479" t="str">
            <v>15</v>
          </cell>
          <cell r="BB10479" t="str">
            <v>3ID2PLUS ST</v>
          </cell>
          <cell r="BE10479" t="str">
            <v/>
          </cell>
          <cell r="BF10479" t="str">
            <v/>
          </cell>
          <cell r="BW10479" t="str">
            <v/>
          </cell>
        </row>
        <row r="10480">
          <cell r="F10480" t="str">
            <v>IMB/51454/C/OILV</v>
          </cell>
          <cell r="Q10480">
            <v>3</v>
          </cell>
          <cell r="AQ10480" t="str">
            <v>SETRS ST</v>
          </cell>
          <cell r="AW10480">
            <v>2017</v>
          </cell>
          <cell r="AX10480" t="str">
            <v>15</v>
          </cell>
          <cell r="BB10480" t="str">
            <v>3ID2PLUS ST</v>
          </cell>
          <cell r="BE10480" t="str">
            <v/>
          </cell>
          <cell r="BF10480" t="str">
            <v/>
          </cell>
          <cell r="BW10480" t="str">
            <v/>
          </cell>
        </row>
        <row r="10481">
          <cell r="F10481" t="str">
            <v>IMB/51454/C/OZ3K</v>
          </cell>
          <cell r="Q10481">
            <v>27</v>
          </cell>
          <cell r="AQ10481" t="str">
            <v>SETRS ST</v>
          </cell>
          <cell r="AW10481">
            <v>2017</v>
          </cell>
          <cell r="AX10481" t="str">
            <v>15</v>
          </cell>
          <cell r="BB10481" t="str">
            <v>3ID2PLUS ST</v>
          </cell>
          <cell r="BE10481" t="str">
            <v>17</v>
          </cell>
          <cell r="BF10481" t="str">
            <v>2017-S17</v>
          </cell>
          <cell r="BS10481" t="str">
            <v>3ID2PLUS ST</v>
          </cell>
          <cell r="BW10481" t="str">
            <v>17</v>
          </cell>
        </row>
        <row r="10482">
          <cell r="F10482" t="str">
            <v>IMB/51454/C/OZ3L</v>
          </cell>
          <cell r="Q10482">
            <v>21</v>
          </cell>
          <cell r="AQ10482" t="str">
            <v>SETRS ST</v>
          </cell>
          <cell r="AW10482">
            <v>2017</v>
          </cell>
          <cell r="AX10482" t="str">
            <v>15</v>
          </cell>
          <cell r="BB10482" t="str">
            <v>3ID2PLUS ST</v>
          </cell>
          <cell r="BE10482" t="str">
            <v>17</v>
          </cell>
          <cell r="BF10482" t="str">
            <v>2017-S17</v>
          </cell>
          <cell r="BS10482" t="str">
            <v>3ID2PLUS ST</v>
          </cell>
          <cell r="BW10482" t="str">
            <v>17</v>
          </cell>
        </row>
        <row r="10483">
          <cell r="F10483" t="str">
            <v>IMB/51454/C/OHQ5</v>
          </cell>
          <cell r="Q10483">
            <v>20</v>
          </cell>
          <cell r="AQ10483" t="str">
            <v>SETRS ST</v>
          </cell>
          <cell r="AW10483">
            <v>2017</v>
          </cell>
          <cell r="AX10483" t="str">
            <v>10</v>
          </cell>
          <cell r="BB10483" t="str">
            <v>Salhi B</v>
          </cell>
          <cell r="BE10483" t="str">
            <v>13</v>
          </cell>
          <cell r="BF10483" t="str">
            <v>2017-S13</v>
          </cell>
          <cell r="BS10483" t="str">
            <v>BE OPTIK ST</v>
          </cell>
          <cell r="BW10483" t="str">
            <v>14</v>
          </cell>
        </row>
        <row r="10484">
          <cell r="F10484" t="str">
            <v>IMB/51454/C/OIUC</v>
          </cell>
          <cell r="Q10484">
            <v>20</v>
          </cell>
          <cell r="AQ10484" t="str">
            <v>SETRS ST</v>
          </cell>
          <cell r="AW10484">
            <v>2017</v>
          </cell>
          <cell r="AX10484" t="str">
            <v>10</v>
          </cell>
          <cell r="BB10484" t="str">
            <v>Salhi B</v>
          </cell>
          <cell r="BE10484" t="str">
            <v>13</v>
          </cell>
          <cell r="BF10484" t="str">
            <v>2017-S13</v>
          </cell>
          <cell r="BS10484" t="str">
            <v>BE OPTIK ST</v>
          </cell>
          <cell r="BW10484" t="str">
            <v>14</v>
          </cell>
        </row>
        <row r="10485">
          <cell r="F10485" t="str">
            <v>IMB/51454/C/OZ7U</v>
          </cell>
          <cell r="Q10485">
            <v>20</v>
          </cell>
          <cell r="AQ10485" t="str">
            <v>SETRS ST</v>
          </cell>
          <cell r="AW10485">
            <v>2017</v>
          </cell>
          <cell r="AX10485" t="str">
            <v>10</v>
          </cell>
          <cell r="BB10485" t="str">
            <v>Salhi B</v>
          </cell>
          <cell r="BE10485" t="str">
            <v>13</v>
          </cell>
          <cell r="BF10485" t="str">
            <v>2017-S13</v>
          </cell>
          <cell r="BS10485" t="str">
            <v>BE OPTIK ST</v>
          </cell>
          <cell r="BW10485" t="str">
            <v>14</v>
          </cell>
        </row>
        <row r="10486">
          <cell r="F10486" t="str">
            <v>IMB/51454/C/OZ7V</v>
          </cell>
          <cell r="Q10486">
            <v>20</v>
          </cell>
          <cell r="AQ10486" t="str">
            <v>SETRS ST</v>
          </cell>
          <cell r="AW10486">
            <v>2017</v>
          </cell>
          <cell r="AX10486" t="str">
            <v>10</v>
          </cell>
          <cell r="BB10486" t="str">
            <v>Salhi B</v>
          </cell>
          <cell r="BE10486" t="str">
            <v>13</v>
          </cell>
          <cell r="BF10486" t="str">
            <v>2017-S13</v>
          </cell>
          <cell r="BS10486" t="str">
            <v>BE OPTIK ST</v>
          </cell>
          <cell r="BW10486" t="str">
            <v>14</v>
          </cell>
        </row>
        <row r="10487">
          <cell r="F10487" t="str">
            <v>IMB/51454/C/OKJ2</v>
          </cell>
          <cell r="Q10487">
            <v>15</v>
          </cell>
          <cell r="AQ10487" t="str">
            <v>SETRS ST</v>
          </cell>
          <cell r="AW10487">
            <v>2017</v>
          </cell>
          <cell r="AX10487" t="str">
            <v>14</v>
          </cell>
          <cell r="BB10487" t="str">
            <v>3ID2PLUS ST</v>
          </cell>
          <cell r="BE10487" t="str">
            <v>17</v>
          </cell>
          <cell r="BF10487" t="str">
            <v>2017-S17</v>
          </cell>
          <cell r="BS10487" t="str">
            <v>3ID2PLUS ST</v>
          </cell>
          <cell r="BW10487" t="str">
            <v>17</v>
          </cell>
        </row>
        <row r="10488">
          <cell r="F10488" t="str">
            <v>IMB/51454/C/OL8X</v>
          </cell>
          <cell r="Q10488">
            <v>21</v>
          </cell>
          <cell r="AQ10488" t="str">
            <v>SETRS ST</v>
          </cell>
          <cell r="AW10488">
            <v>2017</v>
          </cell>
          <cell r="AX10488" t="str">
            <v>14</v>
          </cell>
          <cell r="BB10488" t="str">
            <v>3ID2PLUS ST</v>
          </cell>
          <cell r="BE10488" t="str">
            <v>17</v>
          </cell>
          <cell r="BF10488" t="str">
            <v>2017-S17</v>
          </cell>
          <cell r="BS10488" t="str">
            <v>3ID2PLUS ST</v>
          </cell>
          <cell r="BW10488" t="str">
            <v>17</v>
          </cell>
        </row>
        <row r="10489">
          <cell r="F10489" t="str">
            <v>IMB/51454/C/OM9H</v>
          </cell>
          <cell r="Q10489">
            <v>21</v>
          </cell>
          <cell r="AQ10489" t="str">
            <v>SETRS ST</v>
          </cell>
          <cell r="AW10489">
            <v>2017</v>
          </cell>
          <cell r="AX10489" t="str">
            <v>14</v>
          </cell>
          <cell r="BB10489" t="str">
            <v>3ID2PLUS ST</v>
          </cell>
          <cell r="BE10489" t="str">
            <v>17</v>
          </cell>
          <cell r="BF10489" t="str">
            <v>2017-S17</v>
          </cell>
          <cell r="BS10489" t="str">
            <v>3ID2PLUS ST</v>
          </cell>
          <cell r="BW10489" t="str">
            <v>17</v>
          </cell>
        </row>
        <row r="10490">
          <cell r="F10490" t="str">
            <v>IMB/51454/C/OU2E</v>
          </cell>
          <cell r="Q10490">
            <v>5</v>
          </cell>
          <cell r="AQ10490" t="str">
            <v>SETRS ST</v>
          </cell>
          <cell r="AW10490">
            <v>2017</v>
          </cell>
          <cell r="AX10490" t="str">
            <v>14</v>
          </cell>
          <cell r="BB10490" t="str">
            <v>3ID2PLUS ST</v>
          </cell>
          <cell r="BE10490" t="str">
            <v>15</v>
          </cell>
          <cell r="BF10490" t="str">
            <v>2017-S15</v>
          </cell>
          <cell r="BS10490" t="str">
            <v>3ID2PLUS ST</v>
          </cell>
          <cell r="BW10490" t="str">
            <v>15</v>
          </cell>
        </row>
        <row r="10491">
          <cell r="F10491" t="str">
            <v>IMB/51454/C/P0VY</v>
          </cell>
          <cell r="Q10491">
            <v>5</v>
          </cell>
          <cell r="AQ10491" t="str">
            <v>SETRS ST</v>
          </cell>
          <cell r="AW10491">
            <v>2017</v>
          </cell>
          <cell r="AX10491" t="str">
            <v>14</v>
          </cell>
          <cell r="BB10491" t="str">
            <v>3ID2PLUS ST</v>
          </cell>
          <cell r="BE10491" t="str">
            <v>15</v>
          </cell>
          <cell r="BF10491" t="str">
            <v>2017-S15</v>
          </cell>
          <cell r="BS10491" t="str">
            <v>3ID2PLUS ST</v>
          </cell>
          <cell r="BW10491" t="str">
            <v>15</v>
          </cell>
        </row>
        <row r="10492">
          <cell r="F10492" t="str">
            <v>IMB/51454/C/P0VZ</v>
          </cell>
          <cell r="Q10492">
            <v>10</v>
          </cell>
          <cell r="AQ10492" t="str">
            <v>SETRS ST</v>
          </cell>
          <cell r="AW10492">
            <v>2017</v>
          </cell>
          <cell r="AX10492" t="str">
            <v>14</v>
          </cell>
          <cell r="BB10492" t="str">
            <v>3ID2PLUS ST</v>
          </cell>
          <cell r="BE10492" t="str">
            <v>15</v>
          </cell>
          <cell r="BF10492" t="str">
            <v>2017-S15</v>
          </cell>
          <cell r="BS10492" t="str">
            <v>3ID2PLUS ST</v>
          </cell>
          <cell r="BW10492" t="str">
            <v>15</v>
          </cell>
        </row>
        <row r="10493">
          <cell r="F10493" t="str">
            <v>IMB/51454/C/XDK7</v>
          </cell>
          <cell r="Q10493">
            <v>10</v>
          </cell>
          <cell r="AQ10493" t="str">
            <v>SETRS ST</v>
          </cell>
          <cell r="AW10493">
            <v>2017</v>
          </cell>
          <cell r="AX10493" t="str">
            <v>14</v>
          </cell>
          <cell r="BB10493" t="str">
            <v>3ID2PLUS ST</v>
          </cell>
          <cell r="BE10493" t="str">
            <v>15</v>
          </cell>
          <cell r="BF10493" t="str">
            <v>2017-S15</v>
          </cell>
          <cell r="BS10493" t="str">
            <v>3ID2PLUS ST</v>
          </cell>
          <cell r="BW10493" t="str">
            <v>15</v>
          </cell>
        </row>
        <row r="10494">
          <cell r="F10494" t="str">
            <v>IMB/51454/C/OMMG</v>
          </cell>
          <cell r="Q10494">
            <v>11</v>
          </cell>
          <cell r="AQ10494" t="str">
            <v>SETRS ST</v>
          </cell>
          <cell r="AW10494">
            <v>2017</v>
          </cell>
          <cell r="AX10494" t="str">
            <v>11</v>
          </cell>
          <cell r="BB10494" t="str">
            <v>3ID2PLUS ST</v>
          </cell>
          <cell r="BE10494" t="str">
            <v/>
          </cell>
          <cell r="BF10494" t="str">
            <v/>
          </cell>
          <cell r="BW10494" t="str">
            <v/>
          </cell>
        </row>
        <row r="10495">
          <cell r="F10495" t="str">
            <v>IMB/51454/C/Y0TQ</v>
          </cell>
          <cell r="Q10495">
            <v>1</v>
          </cell>
          <cell r="AQ10495" t="str">
            <v>SETRS ST</v>
          </cell>
          <cell r="AW10495">
            <v>2017</v>
          </cell>
          <cell r="AX10495" t="str">
            <v>11</v>
          </cell>
          <cell r="BB10495" t="str">
            <v>3ID2PLUS ST</v>
          </cell>
          <cell r="BE10495" t="str">
            <v/>
          </cell>
          <cell r="BF10495" t="str">
            <v/>
          </cell>
          <cell r="BW10495" t="str">
            <v/>
          </cell>
        </row>
        <row r="10496">
          <cell r="F10496" t="str">
            <v>IMB/51454/C/ON3C</v>
          </cell>
          <cell r="Q10496">
            <v>6</v>
          </cell>
          <cell r="AQ10496" t="str">
            <v>SETRS ST</v>
          </cell>
          <cell r="AW10496">
            <v>2017</v>
          </cell>
          <cell r="AX10496" t="str">
            <v>11</v>
          </cell>
          <cell r="BB10496" t="str">
            <v>Salhi B</v>
          </cell>
          <cell r="BE10496" t="str">
            <v>12</v>
          </cell>
          <cell r="BF10496" t="str">
            <v>2017-S12</v>
          </cell>
          <cell r="BS10496" t="str">
            <v>BE OPTIK ST</v>
          </cell>
          <cell r="BW10496" t="str">
            <v>14</v>
          </cell>
        </row>
        <row r="10497">
          <cell r="F10497" t="str">
            <v>IMB/51454/S/TOR1</v>
          </cell>
          <cell r="Q10497">
            <v>1</v>
          </cell>
          <cell r="AQ10497" t="str">
            <v>SETRS ST</v>
          </cell>
          <cell r="AW10497">
            <v>2017</v>
          </cell>
          <cell r="AX10497" t="str">
            <v>11</v>
          </cell>
          <cell r="BB10497" t="str">
            <v>Salhi B</v>
          </cell>
          <cell r="BE10497" t="str">
            <v>12</v>
          </cell>
          <cell r="BF10497" t="str">
            <v>2017-S12</v>
          </cell>
          <cell r="BS10497" t="str">
            <v>BE OPTIK ST</v>
          </cell>
          <cell r="BW10497" t="str">
            <v>14</v>
          </cell>
        </row>
        <row r="10498">
          <cell r="F10498" t="str">
            <v>IMB/51454/C/000U</v>
          </cell>
          <cell r="Q10498">
            <v>38</v>
          </cell>
          <cell r="AQ10498" t="str">
            <v>SETRS ST</v>
          </cell>
          <cell r="AW10498">
            <v>2017</v>
          </cell>
          <cell r="AX10498" t="str">
            <v>13</v>
          </cell>
          <cell r="BB10498" t="str">
            <v>3ID2PLUS ST</v>
          </cell>
          <cell r="BE10498" t="str">
            <v/>
          </cell>
          <cell r="BF10498" t="str">
            <v/>
          </cell>
          <cell r="BW10498" t="str">
            <v/>
          </cell>
        </row>
        <row r="10499">
          <cell r="F10499" t="str">
            <v>IMB/51454/C/000T</v>
          </cell>
          <cell r="Q10499">
            <v>12</v>
          </cell>
          <cell r="AQ10499" t="str">
            <v>SETRS ST</v>
          </cell>
          <cell r="AW10499">
            <v>2017</v>
          </cell>
          <cell r="AX10499" t="str">
            <v>13</v>
          </cell>
          <cell r="BB10499" t="str">
            <v>3ID2PLUS ST</v>
          </cell>
          <cell r="BE10499" t="str">
            <v/>
          </cell>
          <cell r="BF10499" t="str">
            <v/>
          </cell>
          <cell r="BW10499" t="str">
            <v/>
          </cell>
        </row>
        <row r="10500">
          <cell r="F10500" t="str">
            <v>IMB/51454/C/ONU2</v>
          </cell>
          <cell r="Q10500">
            <v>14</v>
          </cell>
          <cell r="AQ10500" t="str">
            <v>SETRS ST</v>
          </cell>
          <cell r="AW10500">
            <v>2017</v>
          </cell>
          <cell r="AX10500" t="str">
            <v>11</v>
          </cell>
          <cell r="BB10500" t="str">
            <v>Salhi B</v>
          </cell>
          <cell r="BE10500" t="str">
            <v/>
          </cell>
          <cell r="BF10500" t="str">
            <v/>
          </cell>
          <cell r="BW10500" t="str">
            <v/>
          </cell>
        </row>
        <row r="10501">
          <cell r="F10501" t="str">
            <v>IMB/51454/C/OZGW</v>
          </cell>
          <cell r="Q10501">
            <v>23</v>
          </cell>
          <cell r="AQ10501" t="str">
            <v>SETRS ST</v>
          </cell>
          <cell r="AW10501">
            <v>2017</v>
          </cell>
          <cell r="AX10501" t="str">
            <v>11</v>
          </cell>
          <cell r="BB10501" t="str">
            <v>Salhi B</v>
          </cell>
          <cell r="BE10501" t="str">
            <v/>
          </cell>
          <cell r="BF10501" t="str">
            <v/>
          </cell>
          <cell r="BW10501" t="str">
            <v/>
          </cell>
        </row>
        <row r="10502">
          <cell r="F10502" t="str">
            <v>IMB/51454/C/004U</v>
          </cell>
          <cell r="Q10502">
            <v>19</v>
          </cell>
          <cell r="AQ10502" t="str">
            <v>SETRS ST</v>
          </cell>
          <cell r="AW10502">
            <v>2017</v>
          </cell>
          <cell r="AX10502" t="str">
            <v>16</v>
          </cell>
          <cell r="BB10502" t="str">
            <v>BE OPTIK ST</v>
          </cell>
          <cell r="BE10502" t="str">
            <v>18</v>
          </cell>
          <cell r="BF10502" t="str">
            <v>2017-S18</v>
          </cell>
          <cell r="BS10502" t="str">
            <v>BE OPTIK ST</v>
          </cell>
          <cell r="BW10502" t="str">
            <v>18</v>
          </cell>
        </row>
        <row r="10503">
          <cell r="F10503" t="str">
            <v>IMB/51454/C/004Y</v>
          </cell>
          <cell r="Q10503">
            <v>27</v>
          </cell>
          <cell r="AQ10503" t="str">
            <v>SETRS ST</v>
          </cell>
          <cell r="AW10503">
            <v>2017</v>
          </cell>
          <cell r="AX10503" t="str">
            <v>16</v>
          </cell>
          <cell r="BB10503" t="str">
            <v>BE OPTIK ST</v>
          </cell>
          <cell r="BE10503" t="str">
            <v>18</v>
          </cell>
          <cell r="BF10503" t="str">
            <v>2017-S18</v>
          </cell>
          <cell r="BS10503" t="str">
            <v>BE OPTIK ST</v>
          </cell>
          <cell r="BW10503" t="str">
            <v>18</v>
          </cell>
        </row>
        <row r="10504">
          <cell r="F10504" t="str">
            <v>IMB/51454/C/004Z</v>
          </cell>
          <cell r="Q10504">
            <v>16</v>
          </cell>
          <cell r="AQ10504" t="str">
            <v>SETRS ST</v>
          </cell>
          <cell r="AW10504">
            <v>2017</v>
          </cell>
          <cell r="AX10504" t="str">
            <v>16</v>
          </cell>
          <cell r="BB10504" t="str">
            <v>BE OPTIK ST</v>
          </cell>
          <cell r="BE10504" t="str">
            <v>18</v>
          </cell>
          <cell r="BF10504" t="str">
            <v>2017-S18</v>
          </cell>
          <cell r="BS10504" t="str">
            <v>BE OPTIK ST</v>
          </cell>
          <cell r="BW10504" t="str">
            <v>18</v>
          </cell>
        </row>
        <row r="10505">
          <cell r="F10505" t="str">
            <v>IMB/51454/C/00RK</v>
          </cell>
          <cell r="Q10505">
            <v>27</v>
          </cell>
          <cell r="AQ10505" t="str">
            <v>SETRS ST</v>
          </cell>
          <cell r="AW10505">
            <v>2017</v>
          </cell>
          <cell r="AX10505" t="str">
            <v>15</v>
          </cell>
          <cell r="BB10505" t="str">
            <v>3ID2PLUS ST</v>
          </cell>
          <cell r="BE10505" t="str">
            <v>16</v>
          </cell>
          <cell r="BF10505" t="str">
            <v>2017-S16</v>
          </cell>
          <cell r="BS10505" t="str">
            <v>3ID2PLUS ST</v>
          </cell>
          <cell r="BW10505" t="str">
            <v>16</v>
          </cell>
        </row>
        <row r="10506">
          <cell r="F10506" t="str">
            <v>IMB/51454/C/00RL</v>
          </cell>
          <cell r="Q10506">
            <v>24</v>
          </cell>
          <cell r="AQ10506" t="str">
            <v>SETRS ST</v>
          </cell>
          <cell r="AW10506">
            <v>2017</v>
          </cell>
          <cell r="AX10506" t="str">
            <v>15</v>
          </cell>
          <cell r="BB10506" t="str">
            <v>3ID2PLUS ST</v>
          </cell>
          <cell r="BE10506" t="str">
            <v>16</v>
          </cell>
          <cell r="BF10506" t="str">
            <v>2017-S16</v>
          </cell>
          <cell r="BS10506" t="str">
            <v>3ID2PLUS ST</v>
          </cell>
          <cell r="BW10506" t="str">
            <v>16</v>
          </cell>
        </row>
        <row r="10507">
          <cell r="F10507" t="str">
            <v>IMB/51454/C/OU7L</v>
          </cell>
          <cell r="Q10507">
            <v>12</v>
          </cell>
          <cell r="AQ10507" t="str">
            <v>SETRS ST</v>
          </cell>
          <cell r="AW10507">
            <v>2017</v>
          </cell>
          <cell r="AX10507" t="str">
            <v>14</v>
          </cell>
          <cell r="BB10507" t="str">
            <v>3ID2PLUS ST</v>
          </cell>
          <cell r="BE10507" t="str">
            <v>15</v>
          </cell>
          <cell r="BF10507" t="str">
            <v>2017-S15</v>
          </cell>
          <cell r="BS10507" t="str">
            <v>3ID2PLUS ST</v>
          </cell>
          <cell r="BW10507" t="str">
            <v>15</v>
          </cell>
        </row>
        <row r="10508">
          <cell r="F10508" t="str">
            <v>IMB/51454/C/OU8I</v>
          </cell>
          <cell r="Q10508">
            <v>14</v>
          </cell>
          <cell r="AQ10508" t="str">
            <v>SETRS ST</v>
          </cell>
          <cell r="AW10508">
            <v>2017</v>
          </cell>
          <cell r="AX10508" t="str">
            <v>14</v>
          </cell>
          <cell r="BB10508" t="str">
            <v>3ID2PLUS ST</v>
          </cell>
          <cell r="BE10508" t="str">
            <v>15</v>
          </cell>
          <cell r="BF10508" t="str">
            <v>2017-S15</v>
          </cell>
          <cell r="BS10508" t="str">
            <v>3ID2PLUS ST</v>
          </cell>
          <cell r="BW10508" t="str">
            <v>15</v>
          </cell>
        </row>
        <row r="10509">
          <cell r="F10509" t="str">
            <v>IMB/51454/C/OU9F</v>
          </cell>
          <cell r="Q10509">
            <v>10</v>
          </cell>
          <cell r="AQ10509" t="str">
            <v>SETRS ST</v>
          </cell>
          <cell r="AW10509">
            <v>2017</v>
          </cell>
          <cell r="AX10509" t="str">
            <v>14</v>
          </cell>
          <cell r="BB10509" t="str">
            <v>3ID2PLUS ST</v>
          </cell>
          <cell r="BE10509" t="str">
            <v>15</v>
          </cell>
          <cell r="BF10509" t="str">
            <v>2017-S15</v>
          </cell>
          <cell r="BS10509" t="str">
            <v>3ID2PLUS ST</v>
          </cell>
          <cell r="BW10509" t="str">
            <v>15</v>
          </cell>
        </row>
        <row r="10510">
          <cell r="F10510" t="str">
            <v>IMB/51454/C/OUA9</v>
          </cell>
          <cell r="Q10510">
            <v>8</v>
          </cell>
          <cell r="AQ10510" t="str">
            <v>SETRS ST</v>
          </cell>
          <cell r="AW10510">
            <v>2017</v>
          </cell>
          <cell r="AX10510" t="str">
            <v>14</v>
          </cell>
          <cell r="BB10510" t="str">
            <v>3ID2PLUS ST</v>
          </cell>
          <cell r="BE10510" t="str">
            <v>15</v>
          </cell>
          <cell r="BF10510" t="str">
            <v>2017-S15</v>
          </cell>
          <cell r="BS10510" t="str">
            <v>3ID2PLUS ST</v>
          </cell>
          <cell r="BW10510" t="str">
            <v>15</v>
          </cell>
        </row>
        <row r="10511">
          <cell r="F10511" t="str">
            <v>IMB/51454/C/OIH6</v>
          </cell>
          <cell r="Q10511">
            <v>10</v>
          </cell>
          <cell r="AQ10511" t="str">
            <v>SETRS ST</v>
          </cell>
          <cell r="AW10511">
            <v>2017</v>
          </cell>
          <cell r="AX10511" t="str">
            <v>15</v>
          </cell>
          <cell r="BB10511" t="str">
            <v>BE OPTIK ST</v>
          </cell>
          <cell r="BE10511" t="str">
            <v>16</v>
          </cell>
          <cell r="BF10511" t="str">
            <v>2017-S16</v>
          </cell>
          <cell r="BS10511" t="str">
            <v>BE OPTIK ST</v>
          </cell>
          <cell r="BW10511" t="str">
            <v>16</v>
          </cell>
        </row>
        <row r="10512">
          <cell r="F10512" t="str">
            <v>IMB/51454/C/OJLL</v>
          </cell>
          <cell r="Q10512">
            <v>10</v>
          </cell>
          <cell r="AQ10512" t="str">
            <v>SETRS ST</v>
          </cell>
          <cell r="AW10512">
            <v>2017</v>
          </cell>
          <cell r="AX10512" t="str">
            <v>15</v>
          </cell>
          <cell r="BB10512" t="str">
            <v>BE OPTIK ST</v>
          </cell>
          <cell r="BE10512" t="str">
            <v>16</v>
          </cell>
          <cell r="BF10512" t="str">
            <v>2017-S16</v>
          </cell>
          <cell r="BS10512" t="str">
            <v>BE OPTIK ST</v>
          </cell>
          <cell r="BW10512" t="str">
            <v>16</v>
          </cell>
        </row>
        <row r="10513">
          <cell r="F10513" t="str">
            <v>IMB/51454/C/OJQ6</v>
          </cell>
          <cell r="Q10513">
            <v>10</v>
          </cell>
          <cell r="AQ10513" t="str">
            <v>SETRS ST</v>
          </cell>
          <cell r="AW10513">
            <v>2017</v>
          </cell>
          <cell r="AX10513" t="str">
            <v>15</v>
          </cell>
          <cell r="BB10513" t="str">
            <v>BE OPTIK ST</v>
          </cell>
          <cell r="BE10513" t="str">
            <v>16</v>
          </cell>
          <cell r="BF10513" t="str">
            <v>2017-S16</v>
          </cell>
          <cell r="BS10513" t="str">
            <v>BE OPTIK ST</v>
          </cell>
          <cell r="BW10513" t="str">
            <v>16</v>
          </cell>
        </row>
        <row r="10514">
          <cell r="F10514" t="str">
            <v>IMB/51454/C/OJSL</v>
          </cell>
          <cell r="Q10514">
            <v>10</v>
          </cell>
          <cell r="AQ10514" t="str">
            <v>SETRS ST</v>
          </cell>
          <cell r="AW10514">
            <v>2017</v>
          </cell>
          <cell r="AX10514" t="str">
            <v>15</v>
          </cell>
          <cell r="BB10514" t="str">
            <v>BE OPTIK ST</v>
          </cell>
          <cell r="BE10514" t="str">
            <v>16</v>
          </cell>
          <cell r="BF10514" t="str">
            <v>2017-S16</v>
          </cell>
          <cell r="BS10514" t="str">
            <v>BE OPTIK ST</v>
          </cell>
          <cell r="BW10514" t="str">
            <v>16</v>
          </cell>
        </row>
        <row r="10515">
          <cell r="F10515" t="str">
            <v>IMB/51454/C/OZ8U</v>
          </cell>
          <cell r="Q10515">
            <v>10</v>
          </cell>
          <cell r="AQ10515" t="str">
            <v>SETRS ST</v>
          </cell>
          <cell r="AW10515">
            <v>2017</v>
          </cell>
          <cell r="AX10515" t="str">
            <v>15</v>
          </cell>
          <cell r="BB10515" t="str">
            <v>BE OPTIK ST</v>
          </cell>
          <cell r="BE10515" t="str">
            <v>16</v>
          </cell>
          <cell r="BF10515" t="str">
            <v>2017-S16</v>
          </cell>
          <cell r="BS10515" t="str">
            <v>BE OPTIK ST</v>
          </cell>
          <cell r="BW10515" t="str">
            <v>16</v>
          </cell>
        </row>
        <row r="10516">
          <cell r="F10516" t="str">
            <v>IMB/51454/C/ONHH</v>
          </cell>
          <cell r="Q10516">
            <v>30</v>
          </cell>
          <cell r="AQ10516" t="str">
            <v>Tambu Matadi Y</v>
          </cell>
          <cell r="AW10516" t="str">
            <v/>
          </cell>
          <cell r="AX10516" t="str">
            <v/>
          </cell>
          <cell r="BE10516" t="str">
            <v/>
          </cell>
          <cell r="BF10516" t="str">
            <v/>
          </cell>
          <cell r="BW10516" t="str">
            <v/>
          </cell>
        </row>
        <row r="10517">
          <cell r="F10517" t="str">
            <v>IMB/51454/X/018J</v>
          </cell>
          <cell r="Q10517">
            <v>20</v>
          </cell>
          <cell r="AQ10517" t="str">
            <v>Tambu Matadi Y</v>
          </cell>
          <cell r="AW10517" t="str">
            <v/>
          </cell>
          <cell r="AX10517" t="str">
            <v/>
          </cell>
          <cell r="BE10517" t="str">
            <v/>
          </cell>
          <cell r="BF10517" t="str">
            <v/>
          </cell>
          <cell r="BW10517" t="str">
            <v/>
          </cell>
        </row>
        <row r="10518">
          <cell r="F10518" t="str">
            <v>IMB/51454/C/OORR</v>
          </cell>
          <cell r="Q10518">
            <v>20</v>
          </cell>
          <cell r="AQ10518" t="str">
            <v>Tambu Matadi Y</v>
          </cell>
          <cell r="AW10518" t="str">
            <v/>
          </cell>
          <cell r="AX10518" t="str">
            <v/>
          </cell>
          <cell r="BE10518" t="str">
            <v/>
          </cell>
          <cell r="BF10518" t="str">
            <v/>
          </cell>
          <cell r="BW10518" t="str">
            <v/>
          </cell>
        </row>
        <row r="10519">
          <cell r="F10519" t="str">
            <v>IMB/51454/C/OORX</v>
          </cell>
          <cell r="Q10519">
            <v>20</v>
          </cell>
          <cell r="AQ10519" t="str">
            <v>Tambu Matadi Y</v>
          </cell>
          <cell r="AW10519" t="str">
            <v/>
          </cell>
          <cell r="AX10519" t="str">
            <v/>
          </cell>
          <cell r="BE10519" t="str">
            <v/>
          </cell>
          <cell r="BF10519" t="str">
            <v/>
          </cell>
          <cell r="BW10519" t="str">
            <v/>
          </cell>
        </row>
        <row r="10520">
          <cell r="F10520" t="str">
            <v>IMB/51454/C/OP72</v>
          </cell>
          <cell r="Q10520">
            <v>20</v>
          </cell>
          <cell r="AQ10520" t="str">
            <v>Tambu Matadi Y</v>
          </cell>
          <cell r="AW10520" t="str">
            <v/>
          </cell>
          <cell r="AX10520" t="str">
            <v/>
          </cell>
          <cell r="BE10520" t="str">
            <v/>
          </cell>
          <cell r="BF10520" t="str">
            <v/>
          </cell>
          <cell r="BW10520" t="str">
            <v/>
          </cell>
        </row>
        <row r="10521">
          <cell r="F10521" t="str">
            <v>IMB/51454/C/OPF3</v>
          </cell>
          <cell r="Q10521">
            <v>20</v>
          </cell>
          <cell r="AQ10521" t="str">
            <v>Tambu Matadi Y</v>
          </cell>
          <cell r="AW10521" t="str">
            <v/>
          </cell>
          <cell r="AX10521" t="str">
            <v/>
          </cell>
          <cell r="BE10521" t="str">
            <v/>
          </cell>
          <cell r="BF10521" t="str">
            <v/>
          </cell>
          <cell r="BW10521" t="str">
            <v/>
          </cell>
        </row>
        <row r="10522">
          <cell r="F10522" t="str">
            <v>IMB/51454/C/OPI4</v>
          </cell>
          <cell r="Q10522">
            <v>20</v>
          </cell>
          <cell r="AQ10522" t="str">
            <v>Tambu Matadi Y</v>
          </cell>
          <cell r="AW10522" t="str">
            <v/>
          </cell>
          <cell r="AX10522" t="str">
            <v/>
          </cell>
          <cell r="BE10522" t="str">
            <v/>
          </cell>
          <cell r="BF10522" t="str">
            <v/>
          </cell>
          <cell r="BW10522" t="str">
            <v/>
          </cell>
        </row>
        <row r="10523">
          <cell r="F10523" t="str">
            <v>IMB/51454/C/OPL5</v>
          </cell>
          <cell r="Q10523">
            <v>20</v>
          </cell>
          <cell r="AQ10523" t="str">
            <v>Tambu Matadi Y</v>
          </cell>
          <cell r="AW10523" t="str">
            <v/>
          </cell>
          <cell r="AX10523" t="str">
            <v/>
          </cell>
          <cell r="BE10523" t="str">
            <v/>
          </cell>
          <cell r="BF10523" t="str">
            <v/>
          </cell>
          <cell r="BW10523" t="str">
            <v/>
          </cell>
        </row>
        <row r="10524">
          <cell r="F10524" t="str">
            <v>IMB/51454/C/ONH0</v>
          </cell>
          <cell r="Q10524">
            <v>20</v>
          </cell>
          <cell r="AQ10524" t="str">
            <v>Tambu Matadi Y</v>
          </cell>
          <cell r="AW10524" t="str">
            <v/>
          </cell>
          <cell r="AX10524" t="str">
            <v/>
          </cell>
          <cell r="BE10524" t="str">
            <v/>
          </cell>
          <cell r="BF10524" t="str">
            <v/>
          </cell>
          <cell r="BW10524" t="str">
            <v/>
          </cell>
        </row>
        <row r="10525">
          <cell r="F10525" t="str">
            <v>IMB/51454/C/OZFK</v>
          </cell>
          <cell r="Q10525">
            <v>20</v>
          </cell>
          <cell r="AQ10525" t="str">
            <v>Tambu Matadi Y</v>
          </cell>
          <cell r="AW10525" t="str">
            <v/>
          </cell>
          <cell r="AX10525" t="str">
            <v/>
          </cell>
          <cell r="BE10525" t="str">
            <v/>
          </cell>
          <cell r="BF10525" t="str">
            <v/>
          </cell>
          <cell r="BW10525" t="str">
            <v/>
          </cell>
        </row>
        <row r="10526">
          <cell r="F10526" t="str">
            <v>IMB/51454/C/OK6A</v>
          </cell>
          <cell r="Q10526">
            <v>6</v>
          </cell>
          <cell r="AQ10526" t="str">
            <v>Tambu Matadi Y</v>
          </cell>
          <cell r="AW10526" t="str">
            <v/>
          </cell>
          <cell r="AX10526" t="str">
            <v/>
          </cell>
          <cell r="BE10526" t="str">
            <v/>
          </cell>
          <cell r="BF10526" t="str">
            <v/>
          </cell>
          <cell r="BW10526" t="str">
            <v/>
          </cell>
        </row>
        <row r="10527">
          <cell r="F10527" t="str">
            <v>IMB/51454/C/OKBK</v>
          </cell>
          <cell r="Q10527">
            <v>6</v>
          </cell>
          <cell r="AQ10527" t="str">
            <v>Tambu Matadi Y</v>
          </cell>
          <cell r="AW10527" t="str">
            <v/>
          </cell>
          <cell r="AX10527" t="str">
            <v/>
          </cell>
          <cell r="BE10527" t="str">
            <v/>
          </cell>
          <cell r="BF10527" t="str">
            <v/>
          </cell>
          <cell r="BW10527" t="str">
            <v/>
          </cell>
        </row>
        <row r="10528">
          <cell r="F10528" t="str">
            <v>IMB/51454/C/ONQL</v>
          </cell>
          <cell r="Q10528">
            <v>20</v>
          </cell>
          <cell r="AQ10528" t="str">
            <v>Tambu Matadi Y</v>
          </cell>
          <cell r="AW10528" t="str">
            <v/>
          </cell>
          <cell r="AX10528" t="str">
            <v/>
          </cell>
          <cell r="BE10528" t="str">
            <v/>
          </cell>
          <cell r="BF10528" t="str">
            <v/>
          </cell>
          <cell r="BW10528" t="str">
            <v/>
          </cell>
        </row>
        <row r="10529">
          <cell r="F10529" t="str">
            <v>IMB/51454/C/OO2G</v>
          </cell>
          <cell r="Q10529">
            <v>20</v>
          </cell>
          <cell r="AQ10529" t="str">
            <v>Tambu Matadi Y</v>
          </cell>
          <cell r="AW10529" t="str">
            <v/>
          </cell>
          <cell r="AX10529" t="str">
            <v/>
          </cell>
          <cell r="BE10529" t="str">
            <v/>
          </cell>
          <cell r="BF10529" t="str">
            <v/>
          </cell>
          <cell r="BW10529" t="str">
            <v/>
          </cell>
        </row>
        <row r="10530">
          <cell r="F10530" t="str">
            <v>IMB/51454/C/OH26</v>
          </cell>
          <cell r="Q10530">
            <v>10</v>
          </cell>
          <cell r="AQ10530" t="str">
            <v>Tambu Matadi Y</v>
          </cell>
          <cell r="AW10530" t="str">
            <v/>
          </cell>
          <cell r="AX10530" t="str">
            <v/>
          </cell>
          <cell r="BE10530" t="str">
            <v/>
          </cell>
          <cell r="BF10530" t="str">
            <v/>
          </cell>
          <cell r="BW10530" t="str">
            <v/>
          </cell>
        </row>
        <row r="10531">
          <cell r="F10531" t="str">
            <v>IMB/51454/C/OH5B</v>
          </cell>
          <cell r="Q10531">
            <v>20</v>
          </cell>
          <cell r="AQ10531" t="str">
            <v>Tambu Matadi Y</v>
          </cell>
          <cell r="AW10531" t="str">
            <v/>
          </cell>
          <cell r="AX10531" t="str">
            <v/>
          </cell>
          <cell r="BE10531" t="str">
            <v/>
          </cell>
          <cell r="BF10531" t="str">
            <v/>
          </cell>
          <cell r="BW10531" t="str">
            <v/>
          </cell>
        </row>
        <row r="10532">
          <cell r="F10532" t="str">
            <v>IMB/51454/C/OH9G</v>
          </cell>
          <cell r="Q10532">
            <v>10</v>
          </cell>
          <cell r="AQ10532" t="str">
            <v>Tambu Matadi Y</v>
          </cell>
          <cell r="AW10532" t="str">
            <v/>
          </cell>
          <cell r="AX10532" t="str">
            <v/>
          </cell>
          <cell r="BE10532" t="str">
            <v/>
          </cell>
          <cell r="BF10532" t="str">
            <v/>
          </cell>
          <cell r="BW10532" t="str">
            <v/>
          </cell>
        </row>
        <row r="10533">
          <cell r="F10533" t="str">
            <v>IMB/51454/C/OHFS</v>
          </cell>
          <cell r="Q10533">
            <v>10</v>
          </cell>
          <cell r="AQ10533" t="str">
            <v>Tambu Matadi Y</v>
          </cell>
          <cell r="AW10533" t="str">
            <v/>
          </cell>
          <cell r="AX10533" t="str">
            <v/>
          </cell>
          <cell r="BE10533" t="str">
            <v/>
          </cell>
          <cell r="BF10533" t="str">
            <v/>
          </cell>
          <cell r="BW10533" t="str">
            <v/>
          </cell>
        </row>
        <row r="10534">
          <cell r="F10534" t="str">
            <v>IMB/51454/C/OK1A</v>
          </cell>
          <cell r="Q10534">
            <v>2</v>
          </cell>
          <cell r="AQ10534" t="str">
            <v>SETRS ST</v>
          </cell>
          <cell r="AW10534" t="str">
            <v/>
          </cell>
          <cell r="AX10534" t="str">
            <v/>
          </cell>
          <cell r="BE10534" t="str">
            <v/>
          </cell>
          <cell r="BF10534" t="str">
            <v/>
          </cell>
          <cell r="BW10534" t="str">
            <v/>
          </cell>
        </row>
        <row r="10535">
          <cell r="F10535" t="str">
            <v>IMB/51454/C/OK49</v>
          </cell>
          <cell r="Q10535">
            <v>6</v>
          </cell>
          <cell r="AQ10535" t="str">
            <v>SETRS ST</v>
          </cell>
          <cell r="AW10535" t="str">
            <v/>
          </cell>
          <cell r="AX10535" t="str">
            <v/>
          </cell>
          <cell r="BE10535" t="str">
            <v/>
          </cell>
          <cell r="BF10535" t="str">
            <v/>
          </cell>
          <cell r="BW10535" t="str">
            <v/>
          </cell>
        </row>
        <row r="10536">
          <cell r="F10536" t="str">
            <v>IMB/51454/X/0262</v>
          </cell>
          <cell r="Q10536">
            <v>10</v>
          </cell>
          <cell r="AQ10536" t="str">
            <v>Tambu Matadi Y</v>
          </cell>
          <cell r="AW10536" t="str">
            <v/>
          </cell>
          <cell r="AX10536" t="str">
            <v/>
          </cell>
          <cell r="BE10536" t="str">
            <v/>
          </cell>
          <cell r="BF10536" t="str">
            <v/>
          </cell>
          <cell r="BW10536" t="str">
            <v/>
          </cell>
        </row>
        <row r="10537">
          <cell r="F10537" t="str">
            <v>IMB/51454/X/026I</v>
          </cell>
          <cell r="Q10537">
            <v>10</v>
          </cell>
          <cell r="AQ10537" t="str">
            <v>Tambu Matadi Y</v>
          </cell>
          <cell r="AW10537" t="str">
            <v/>
          </cell>
          <cell r="AX10537" t="str">
            <v/>
          </cell>
          <cell r="BE10537" t="str">
            <v/>
          </cell>
          <cell r="BF10537" t="str">
            <v/>
          </cell>
          <cell r="BW10537" t="str">
            <v/>
          </cell>
        </row>
        <row r="10538">
          <cell r="F10538" t="str">
            <v>IMB/51454/X/026M</v>
          </cell>
          <cell r="Q10538">
            <v>10</v>
          </cell>
          <cell r="AQ10538" t="str">
            <v>Tambu Matadi Y</v>
          </cell>
          <cell r="AW10538" t="str">
            <v/>
          </cell>
          <cell r="AX10538" t="str">
            <v/>
          </cell>
          <cell r="BE10538" t="str">
            <v/>
          </cell>
          <cell r="BF10538" t="str">
            <v/>
          </cell>
          <cell r="BW10538" t="str">
            <v/>
          </cell>
        </row>
        <row r="10539">
          <cell r="F10539" t="str">
            <v>IMB/51454/X/026R</v>
          </cell>
          <cell r="Q10539">
            <v>10</v>
          </cell>
          <cell r="AQ10539" t="str">
            <v>Tambu Matadi Y</v>
          </cell>
          <cell r="AW10539" t="str">
            <v/>
          </cell>
          <cell r="AX10539" t="str">
            <v/>
          </cell>
          <cell r="BE10539" t="str">
            <v/>
          </cell>
          <cell r="BF10539" t="str">
            <v/>
          </cell>
          <cell r="BW10539" t="str">
            <v/>
          </cell>
        </row>
        <row r="10540">
          <cell r="F10540" t="str">
            <v>IMB/51454/X/02UD</v>
          </cell>
          <cell r="Q10540">
            <v>10</v>
          </cell>
          <cell r="AQ10540" t="str">
            <v>Tambu Matadi Y</v>
          </cell>
          <cell r="AW10540" t="str">
            <v/>
          </cell>
          <cell r="AX10540" t="str">
            <v/>
          </cell>
          <cell r="BE10540" t="str">
            <v/>
          </cell>
          <cell r="BF10540" t="str">
            <v/>
          </cell>
          <cell r="BW10540" t="str">
            <v/>
          </cell>
        </row>
        <row r="10541">
          <cell r="F10541" t="str">
            <v>IMB/51454/C/OTQX</v>
          </cell>
          <cell r="Q10541">
            <v>3</v>
          </cell>
          <cell r="AQ10541" t="str">
            <v>SETRS ST</v>
          </cell>
          <cell r="AW10541" t="str">
            <v/>
          </cell>
          <cell r="AX10541" t="str">
            <v/>
          </cell>
          <cell r="BE10541" t="str">
            <v/>
          </cell>
          <cell r="BF10541" t="str">
            <v/>
          </cell>
          <cell r="BW10541" t="str">
            <v/>
          </cell>
        </row>
        <row r="10542">
          <cell r="F10542" t="str">
            <v>IMB/51454/C/OTSG</v>
          </cell>
          <cell r="Q10542">
            <v>1</v>
          </cell>
          <cell r="AQ10542" t="str">
            <v>SETRS ST</v>
          </cell>
          <cell r="AW10542" t="str">
            <v/>
          </cell>
          <cell r="AX10542" t="str">
            <v/>
          </cell>
          <cell r="BE10542" t="str">
            <v/>
          </cell>
          <cell r="BF10542" t="str">
            <v/>
          </cell>
          <cell r="BW10542" t="str">
            <v/>
          </cell>
        </row>
        <row r="10543">
          <cell r="F10543" t="str">
            <v>IMB/51454/C/OK2S</v>
          </cell>
          <cell r="Q10543">
            <v>8</v>
          </cell>
          <cell r="AQ10543" t="str">
            <v>SETRS ST</v>
          </cell>
          <cell r="AW10543">
            <v>2017</v>
          </cell>
          <cell r="AX10543" t="str">
            <v>19</v>
          </cell>
          <cell r="BB10543" t="str">
            <v>A affecter</v>
          </cell>
          <cell r="BE10543" t="str">
            <v/>
          </cell>
          <cell r="BF10543" t="str">
            <v/>
          </cell>
          <cell r="BW10543" t="str">
            <v/>
          </cell>
        </row>
        <row r="10544">
          <cell r="F10544" t="str">
            <v>IMB/51454/S/OJIV</v>
          </cell>
          <cell r="Q10544">
            <v>1</v>
          </cell>
          <cell r="AQ10544" t="str">
            <v>SETRS ST</v>
          </cell>
          <cell r="AW10544">
            <v>2017</v>
          </cell>
          <cell r="AX10544" t="str">
            <v>19</v>
          </cell>
          <cell r="BB10544" t="str">
            <v>A affecter</v>
          </cell>
          <cell r="BE10544" t="str">
            <v/>
          </cell>
          <cell r="BF10544" t="str">
            <v/>
          </cell>
          <cell r="BW10544" t="str">
            <v/>
          </cell>
        </row>
        <row r="10545">
          <cell r="F10545" t="str">
            <v>IMB/51454/C/OIX6</v>
          </cell>
          <cell r="Q10545">
            <v>11</v>
          </cell>
          <cell r="AQ10545" t="str">
            <v>SETRS ST</v>
          </cell>
          <cell r="AW10545" t="str">
            <v/>
          </cell>
          <cell r="AX10545" t="str">
            <v/>
          </cell>
          <cell r="BE10545" t="str">
            <v/>
          </cell>
          <cell r="BF10545" t="str">
            <v/>
          </cell>
          <cell r="BW10545" t="str">
            <v/>
          </cell>
        </row>
        <row r="10546">
          <cell r="F10546" t="str">
            <v>IMB/51454/C/OZ1J</v>
          </cell>
          <cell r="Q10546">
            <v>15</v>
          </cell>
          <cell r="AQ10546" t="str">
            <v>SETRS ST</v>
          </cell>
          <cell r="AW10546" t="str">
            <v/>
          </cell>
          <cell r="AX10546" t="str">
            <v/>
          </cell>
          <cell r="BE10546" t="str">
            <v/>
          </cell>
          <cell r="BF10546" t="str">
            <v/>
          </cell>
          <cell r="BW10546" t="str">
            <v/>
          </cell>
        </row>
        <row r="10547">
          <cell r="F10547" t="str">
            <v>IMB/51454/C/OK57</v>
          </cell>
          <cell r="Q10547">
            <v>24</v>
          </cell>
          <cell r="AQ10547" t="str">
            <v>SETRS ST</v>
          </cell>
          <cell r="AW10547">
            <v>2017</v>
          </cell>
          <cell r="AX10547" t="str">
            <v>19</v>
          </cell>
          <cell r="BB10547" t="str">
            <v>A affecter</v>
          </cell>
          <cell r="BE10547" t="str">
            <v/>
          </cell>
          <cell r="BF10547" t="str">
            <v/>
          </cell>
          <cell r="BW10547" t="str">
            <v/>
          </cell>
        </row>
        <row r="10548">
          <cell r="F10548" t="str">
            <v>IMB/51454/C/SWV4</v>
          </cell>
          <cell r="Q10548">
            <v>1</v>
          </cell>
          <cell r="AQ10548" t="str">
            <v>SETRS ST</v>
          </cell>
          <cell r="AW10548">
            <v>2017</v>
          </cell>
          <cell r="AX10548" t="str">
            <v>19</v>
          </cell>
          <cell r="BB10548" t="str">
            <v>A affecter</v>
          </cell>
          <cell r="BE10548" t="str">
            <v/>
          </cell>
          <cell r="BF10548" t="str">
            <v/>
          </cell>
          <cell r="BW10548" t="str">
            <v/>
          </cell>
        </row>
        <row r="10549">
          <cell r="F10549" t="str">
            <v>IMB/51454/S/OK9I</v>
          </cell>
          <cell r="Q10549">
            <v>1</v>
          </cell>
          <cell r="AQ10549" t="str">
            <v>SETRS ST</v>
          </cell>
          <cell r="AW10549">
            <v>2017</v>
          </cell>
          <cell r="AX10549" t="str">
            <v>19</v>
          </cell>
          <cell r="BB10549" t="str">
            <v>A affecter</v>
          </cell>
          <cell r="BE10549" t="str">
            <v/>
          </cell>
          <cell r="BF10549" t="str">
            <v/>
          </cell>
          <cell r="BW10549" t="str">
            <v/>
          </cell>
        </row>
        <row r="10550">
          <cell r="F10550" t="str">
            <v>IMB/51454/C/OYLX</v>
          </cell>
          <cell r="Q10550">
            <v>10</v>
          </cell>
          <cell r="AQ10550" t="str">
            <v>SETRS ST</v>
          </cell>
          <cell r="AW10550">
            <v>2017</v>
          </cell>
          <cell r="AX10550" t="str">
            <v>19</v>
          </cell>
          <cell r="BB10550" t="str">
            <v>A affecter</v>
          </cell>
          <cell r="BE10550" t="str">
            <v/>
          </cell>
          <cell r="BF10550" t="str">
            <v/>
          </cell>
          <cell r="BW10550" t="str">
            <v/>
          </cell>
        </row>
        <row r="10551">
          <cell r="F10551" t="str">
            <v>IMB/51454/C/P09C</v>
          </cell>
          <cell r="Q10551">
            <v>10</v>
          </cell>
          <cell r="AQ10551" t="str">
            <v>SETRS ST</v>
          </cell>
          <cell r="AW10551">
            <v>2017</v>
          </cell>
          <cell r="AX10551" t="str">
            <v>19</v>
          </cell>
          <cell r="BB10551" t="str">
            <v>A affecter</v>
          </cell>
          <cell r="BE10551" t="str">
            <v/>
          </cell>
          <cell r="BF10551" t="str">
            <v/>
          </cell>
          <cell r="BW10551" t="str">
            <v/>
          </cell>
        </row>
        <row r="10552">
          <cell r="F10552" t="str">
            <v>IMB/51454/C/P09D</v>
          </cell>
          <cell r="Q10552">
            <v>10</v>
          </cell>
          <cell r="AQ10552" t="str">
            <v>SETRS ST</v>
          </cell>
          <cell r="AW10552">
            <v>2017</v>
          </cell>
          <cell r="AX10552" t="str">
            <v>19</v>
          </cell>
          <cell r="BB10552" t="str">
            <v>A affecter</v>
          </cell>
          <cell r="BE10552" t="str">
            <v/>
          </cell>
          <cell r="BF10552" t="str">
            <v/>
          </cell>
          <cell r="BW10552" t="str">
            <v/>
          </cell>
        </row>
        <row r="10553">
          <cell r="F10553" t="str">
            <v>IMB/51454/C/P09E</v>
          </cell>
          <cell r="Q10553">
            <v>10</v>
          </cell>
          <cell r="AQ10553" t="str">
            <v>SETRS ST</v>
          </cell>
          <cell r="AW10553">
            <v>2017</v>
          </cell>
          <cell r="AX10553" t="str">
            <v>19</v>
          </cell>
          <cell r="BB10553" t="str">
            <v>A affecter</v>
          </cell>
          <cell r="BE10553" t="str">
            <v/>
          </cell>
          <cell r="BF10553" t="str">
            <v/>
          </cell>
          <cell r="BW10553" t="str">
            <v/>
          </cell>
        </row>
        <row r="10554">
          <cell r="F10554" t="str">
            <v>IMB/51454/C/P09F</v>
          </cell>
          <cell r="Q10554">
            <v>8</v>
          </cell>
          <cell r="AQ10554" t="str">
            <v>SETRS ST</v>
          </cell>
          <cell r="AW10554">
            <v>2017</v>
          </cell>
          <cell r="AX10554" t="str">
            <v>19</v>
          </cell>
          <cell r="BB10554" t="str">
            <v>A affecter</v>
          </cell>
          <cell r="BE10554" t="str">
            <v/>
          </cell>
          <cell r="BF10554" t="str">
            <v/>
          </cell>
          <cell r="BW10554" t="str">
            <v/>
          </cell>
        </row>
        <row r="10555">
          <cell r="F10555" t="str">
            <v>IMB/51454/C/P09S</v>
          </cell>
          <cell r="Q10555">
            <v>10</v>
          </cell>
          <cell r="AQ10555" t="str">
            <v>SETRS ST</v>
          </cell>
          <cell r="AW10555">
            <v>2017</v>
          </cell>
          <cell r="AX10555" t="str">
            <v>19</v>
          </cell>
          <cell r="BB10555" t="str">
            <v>A affecter</v>
          </cell>
          <cell r="BE10555" t="str">
            <v/>
          </cell>
          <cell r="BF10555" t="str">
            <v/>
          </cell>
          <cell r="BW10555" t="str">
            <v/>
          </cell>
        </row>
        <row r="10556">
          <cell r="F10556" t="str">
            <v>IMB/51454/C/P09T</v>
          </cell>
          <cell r="Q10556">
            <v>10</v>
          </cell>
          <cell r="AQ10556" t="str">
            <v>SETRS ST</v>
          </cell>
          <cell r="AW10556">
            <v>2017</v>
          </cell>
          <cell r="AX10556" t="str">
            <v>19</v>
          </cell>
          <cell r="BB10556" t="str">
            <v>A affecter</v>
          </cell>
          <cell r="BE10556" t="str">
            <v/>
          </cell>
          <cell r="BF10556" t="str">
            <v/>
          </cell>
          <cell r="BW10556" t="str">
            <v/>
          </cell>
        </row>
        <row r="10557">
          <cell r="F10557" t="str">
            <v>IMB/51454/C/OL2S</v>
          </cell>
          <cell r="Q10557">
            <v>1</v>
          </cell>
          <cell r="AQ10557" t="str">
            <v>SETRS ST</v>
          </cell>
          <cell r="AW10557">
            <v>2017</v>
          </cell>
          <cell r="AX10557" t="str">
            <v>19</v>
          </cell>
          <cell r="BB10557" t="str">
            <v>A affecter</v>
          </cell>
          <cell r="BE10557" t="str">
            <v/>
          </cell>
          <cell r="BF10557" t="str">
            <v/>
          </cell>
          <cell r="BW10557" t="str">
            <v/>
          </cell>
        </row>
        <row r="10558">
          <cell r="F10558" t="str">
            <v>IMB/51454/C/OL51</v>
          </cell>
          <cell r="Q10558">
            <v>28</v>
          </cell>
          <cell r="AQ10558" t="str">
            <v>SETRS ST</v>
          </cell>
          <cell r="AW10558">
            <v>2017</v>
          </cell>
          <cell r="AX10558" t="str">
            <v>19</v>
          </cell>
          <cell r="BB10558" t="str">
            <v>A affecter</v>
          </cell>
          <cell r="BE10558" t="str">
            <v/>
          </cell>
          <cell r="BF10558" t="str">
            <v/>
          </cell>
          <cell r="BW10558" t="str">
            <v/>
          </cell>
        </row>
        <row r="10559">
          <cell r="F10559" t="str">
            <v>IMB/51454/C/TORC</v>
          </cell>
          <cell r="Q10559">
            <v>9</v>
          </cell>
          <cell r="AQ10559" t="str">
            <v>SETRS ST</v>
          </cell>
          <cell r="AW10559" t="str">
            <v/>
          </cell>
          <cell r="AX10559" t="str">
            <v/>
          </cell>
          <cell r="BE10559" t="str">
            <v/>
          </cell>
          <cell r="BF10559" t="str">
            <v/>
          </cell>
          <cell r="BW10559" t="str">
            <v/>
          </cell>
        </row>
        <row r="10560">
          <cell r="F10560" t="str">
            <v>IMB/51454/C/TORD</v>
          </cell>
          <cell r="Q10560">
            <v>4</v>
          </cell>
          <cell r="AQ10560" t="str">
            <v>SETRS ST</v>
          </cell>
          <cell r="AW10560" t="str">
            <v/>
          </cell>
          <cell r="AX10560" t="str">
            <v/>
          </cell>
          <cell r="BE10560" t="str">
            <v/>
          </cell>
          <cell r="BF10560" t="str">
            <v/>
          </cell>
          <cell r="BW10560" t="str">
            <v/>
          </cell>
        </row>
        <row r="10561">
          <cell r="F10561" t="str">
            <v>IMB/51454/C/TORE</v>
          </cell>
          <cell r="Q10561">
            <v>4</v>
          </cell>
          <cell r="AQ10561" t="str">
            <v>SETRS ST</v>
          </cell>
          <cell r="AW10561" t="str">
            <v/>
          </cell>
          <cell r="AX10561" t="str">
            <v/>
          </cell>
          <cell r="BE10561" t="str">
            <v/>
          </cell>
          <cell r="BF10561" t="str">
            <v/>
          </cell>
          <cell r="BW10561" t="str">
            <v/>
          </cell>
        </row>
        <row r="10562">
          <cell r="F10562" t="str">
            <v>IMB/51454/C/TORF</v>
          </cell>
          <cell r="Q10562">
            <v>19</v>
          </cell>
          <cell r="AQ10562" t="str">
            <v>SETRS ST</v>
          </cell>
          <cell r="AW10562" t="str">
            <v/>
          </cell>
          <cell r="AX10562" t="str">
            <v/>
          </cell>
          <cell r="BE10562" t="str">
            <v/>
          </cell>
          <cell r="BF10562" t="str">
            <v/>
          </cell>
          <cell r="BW10562" t="str">
            <v/>
          </cell>
        </row>
        <row r="10563">
          <cell r="F10563" t="str">
            <v>IMB/51454/C/TORH</v>
          </cell>
          <cell r="Q10563">
            <v>10</v>
          </cell>
          <cell r="AQ10563" t="str">
            <v>SETRS ST</v>
          </cell>
          <cell r="AW10563" t="str">
            <v/>
          </cell>
          <cell r="AX10563" t="str">
            <v/>
          </cell>
          <cell r="BE10563" t="str">
            <v/>
          </cell>
          <cell r="BF10563" t="str">
            <v/>
          </cell>
          <cell r="BW10563" t="str">
            <v/>
          </cell>
        </row>
        <row r="10564">
          <cell r="F10564" t="str">
            <v>IMB/51454/C/TORN</v>
          </cell>
          <cell r="Q10564">
            <v>3</v>
          </cell>
          <cell r="AQ10564" t="str">
            <v>SETRS ST</v>
          </cell>
          <cell r="AW10564" t="str">
            <v/>
          </cell>
          <cell r="AX10564" t="str">
            <v/>
          </cell>
          <cell r="BE10564" t="str">
            <v/>
          </cell>
          <cell r="BF10564" t="str">
            <v/>
          </cell>
          <cell r="BW10564" t="str">
            <v/>
          </cell>
        </row>
        <row r="10565">
          <cell r="F10565" t="str">
            <v>IMB/51454/C/TORO</v>
          </cell>
          <cell r="Q10565">
            <v>20</v>
          </cell>
          <cell r="AQ10565" t="str">
            <v>SETRS ST</v>
          </cell>
          <cell r="AW10565" t="str">
            <v/>
          </cell>
          <cell r="AX10565" t="str">
            <v/>
          </cell>
          <cell r="BE10565" t="str">
            <v/>
          </cell>
          <cell r="BF10565" t="str">
            <v/>
          </cell>
          <cell r="BW10565" t="str">
            <v/>
          </cell>
        </row>
        <row r="10566">
          <cell r="F10566" t="str">
            <v>IMB/51454/C/OUQA</v>
          </cell>
          <cell r="Q10566">
            <v>14</v>
          </cell>
          <cell r="AQ10566" t="str">
            <v>SETRS ST</v>
          </cell>
          <cell r="AW10566" t="str">
            <v/>
          </cell>
          <cell r="AX10566" t="str">
            <v/>
          </cell>
          <cell r="BE10566" t="str">
            <v/>
          </cell>
          <cell r="BF10566" t="str">
            <v/>
          </cell>
          <cell r="BW10566" t="str">
            <v/>
          </cell>
        </row>
        <row r="10567">
          <cell r="F10567" t="str">
            <v>IMB/51454/C/P0G1</v>
          </cell>
          <cell r="Q10567">
            <v>8</v>
          </cell>
          <cell r="AQ10567" t="str">
            <v>SETRS ST</v>
          </cell>
          <cell r="AW10567" t="str">
            <v/>
          </cell>
          <cell r="AX10567" t="str">
            <v/>
          </cell>
          <cell r="BE10567" t="str">
            <v/>
          </cell>
          <cell r="BF10567" t="str">
            <v/>
          </cell>
          <cell r="BW10567" t="str">
            <v/>
          </cell>
        </row>
        <row r="10568">
          <cell r="F10568" t="str">
            <v>IMB/51454/C/OJ9A</v>
          </cell>
          <cell r="Q10568">
            <v>6</v>
          </cell>
          <cell r="AQ10568" t="str">
            <v>Tambu Matadi Y</v>
          </cell>
          <cell r="AW10568" t="str">
            <v/>
          </cell>
          <cell r="AX10568" t="str">
            <v/>
          </cell>
          <cell r="BE10568" t="str">
            <v/>
          </cell>
          <cell r="BF10568" t="str">
            <v/>
          </cell>
          <cell r="BW10568" t="str">
            <v/>
          </cell>
        </row>
        <row r="10569">
          <cell r="F10569" t="str">
            <v>IMB/51454/S/OJNJ</v>
          </cell>
          <cell r="Q10569">
            <v>1</v>
          </cell>
          <cell r="AQ10569" t="str">
            <v>Tambu Matadi Y</v>
          </cell>
          <cell r="AW10569" t="str">
            <v/>
          </cell>
          <cell r="AX10569" t="str">
            <v/>
          </cell>
          <cell r="BE10569" t="str">
            <v/>
          </cell>
          <cell r="BF10569" t="str">
            <v/>
          </cell>
          <cell r="BW10569" t="str">
            <v/>
          </cell>
        </row>
        <row r="10570">
          <cell r="F10570" t="str">
            <v>IMB/51454/C/OK7Z</v>
          </cell>
          <cell r="Q10570">
            <v>4</v>
          </cell>
          <cell r="AQ10570" t="str">
            <v>Tambu Matadi Y</v>
          </cell>
          <cell r="AW10570" t="str">
            <v/>
          </cell>
          <cell r="AX10570" t="str">
            <v/>
          </cell>
          <cell r="BE10570" t="str">
            <v/>
          </cell>
          <cell r="BF10570" t="str">
            <v/>
          </cell>
          <cell r="BW10570" t="str">
            <v/>
          </cell>
        </row>
        <row r="10571">
          <cell r="F10571" t="str">
            <v>IMB/51454/C/OK94</v>
          </cell>
          <cell r="Q10571">
            <v>5</v>
          </cell>
          <cell r="AQ10571" t="str">
            <v>Tambu Matadi Y</v>
          </cell>
          <cell r="AW10571" t="str">
            <v/>
          </cell>
          <cell r="AX10571" t="str">
            <v/>
          </cell>
          <cell r="BE10571" t="str">
            <v/>
          </cell>
          <cell r="BF10571" t="str">
            <v/>
          </cell>
          <cell r="BW10571" t="str">
            <v/>
          </cell>
        </row>
        <row r="10572">
          <cell r="F10572" t="str">
            <v>IMB/51454/C/000L</v>
          </cell>
          <cell r="Q10572">
            <v>11</v>
          </cell>
          <cell r="AQ10572" t="str">
            <v>Tambu Matadi Y</v>
          </cell>
          <cell r="AW10572" t="str">
            <v/>
          </cell>
          <cell r="AX10572" t="str">
            <v/>
          </cell>
          <cell r="BE10572" t="str">
            <v/>
          </cell>
          <cell r="BF10572" t="str">
            <v/>
          </cell>
          <cell r="BW10572" t="str">
            <v/>
          </cell>
        </row>
        <row r="10573">
          <cell r="F10573" t="str">
            <v>IMB/51454/C/000P</v>
          </cell>
          <cell r="Q10573">
            <v>6</v>
          </cell>
          <cell r="AQ10573" t="str">
            <v>Tambu Matadi Y</v>
          </cell>
          <cell r="AW10573" t="str">
            <v/>
          </cell>
          <cell r="AX10573" t="str">
            <v/>
          </cell>
          <cell r="BE10573" t="str">
            <v/>
          </cell>
          <cell r="BF10573" t="str">
            <v/>
          </cell>
          <cell r="BW10573" t="str">
            <v/>
          </cell>
        </row>
        <row r="10574">
          <cell r="F10574" t="str">
            <v>IMB/51454/C/OCFD</v>
          </cell>
          <cell r="Q10574">
            <v>20</v>
          </cell>
          <cell r="AQ10574" t="str">
            <v>Tambu Matadi Y</v>
          </cell>
          <cell r="AW10574" t="str">
            <v/>
          </cell>
          <cell r="AX10574" t="str">
            <v/>
          </cell>
          <cell r="BE10574" t="str">
            <v/>
          </cell>
          <cell r="BF10574" t="str">
            <v/>
          </cell>
          <cell r="BW10574" t="str">
            <v/>
          </cell>
        </row>
        <row r="10575">
          <cell r="F10575" t="str">
            <v>IMB/51454/X/035E</v>
          </cell>
          <cell r="Q10575">
            <v>10</v>
          </cell>
          <cell r="AQ10575" t="str">
            <v>Tambu Matadi Y</v>
          </cell>
          <cell r="AW10575" t="str">
            <v/>
          </cell>
          <cell r="AX10575" t="str">
            <v/>
          </cell>
          <cell r="BE10575" t="str">
            <v/>
          </cell>
          <cell r="BF10575" t="str">
            <v/>
          </cell>
          <cell r="BW10575" t="str">
            <v/>
          </cell>
        </row>
        <row r="10576">
          <cell r="F10576" t="str">
            <v>IMB/51454/C/OKS7</v>
          </cell>
          <cell r="Q10576">
            <v>6</v>
          </cell>
          <cell r="AQ10576" t="str">
            <v>Tambu Matadi Y</v>
          </cell>
          <cell r="AW10576" t="str">
            <v/>
          </cell>
          <cell r="AX10576" t="str">
            <v/>
          </cell>
          <cell r="BE10576" t="str">
            <v/>
          </cell>
          <cell r="BF10576" t="str">
            <v/>
          </cell>
          <cell r="BW10576" t="str">
            <v/>
          </cell>
        </row>
        <row r="10577">
          <cell r="F10577" t="str">
            <v>IMB/51454/S/OKSX</v>
          </cell>
          <cell r="Q10577">
            <v>1</v>
          </cell>
          <cell r="AQ10577" t="str">
            <v>Tambu Matadi Y</v>
          </cell>
          <cell r="AW10577" t="str">
            <v/>
          </cell>
          <cell r="AX10577" t="str">
            <v/>
          </cell>
          <cell r="BE10577" t="str">
            <v/>
          </cell>
          <cell r="BF10577" t="str">
            <v/>
          </cell>
          <cell r="BW10577" t="str">
            <v/>
          </cell>
        </row>
        <row r="10578">
          <cell r="F10578" t="str">
            <v>IMB/51454/C/OHPY</v>
          </cell>
          <cell r="Q10578">
            <v>14</v>
          </cell>
          <cell r="AQ10578" t="str">
            <v>Tambu Matadi Y</v>
          </cell>
          <cell r="AW10578" t="str">
            <v/>
          </cell>
          <cell r="AX10578" t="str">
            <v/>
          </cell>
          <cell r="BE10578" t="str">
            <v/>
          </cell>
          <cell r="BF10578" t="str">
            <v/>
          </cell>
          <cell r="BW10578" t="str">
            <v/>
          </cell>
        </row>
        <row r="10579">
          <cell r="F10579" t="str">
            <v>IMB/51454/C/OILW</v>
          </cell>
          <cell r="Q10579">
            <v>10</v>
          </cell>
          <cell r="AQ10579" t="str">
            <v>Tambu Matadi Y</v>
          </cell>
          <cell r="AW10579" t="str">
            <v/>
          </cell>
          <cell r="AX10579" t="str">
            <v/>
          </cell>
          <cell r="BE10579" t="str">
            <v/>
          </cell>
          <cell r="BF10579" t="str">
            <v/>
          </cell>
          <cell r="BW10579" t="str">
            <v/>
          </cell>
        </row>
        <row r="10580">
          <cell r="F10580" t="str">
            <v>IMB/51454/C/OIP0</v>
          </cell>
          <cell r="Q10580">
            <v>14</v>
          </cell>
          <cell r="AQ10580" t="str">
            <v>Tambu Matadi Y</v>
          </cell>
          <cell r="AW10580" t="str">
            <v/>
          </cell>
          <cell r="AX10580" t="str">
            <v/>
          </cell>
          <cell r="BE10580" t="str">
            <v/>
          </cell>
          <cell r="BF10580" t="str">
            <v/>
          </cell>
          <cell r="BW10580" t="str">
            <v/>
          </cell>
        </row>
        <row r="10581">
          <cell r="F10581" t="str">
            <v>IMB/51454/C/OHTN</v>
          </cell>
          <cell r="Q10581">
            <v>9</v>
          </cell>
          <cell r="AQ10581" t="str">
            <v>Tambu Matadi Y</v>
          </cell>
          <cell r="AW10581" t="str">
            <v/>
          </cell>
          <cell r="AX10581" t="str">
            <v/>
          </cell>
          <cell r="BE10581" t="str">
            <v/>
          </cell>
          <cell r="BF10581" t="str">
            <v/>
          </cell>
          <cell r="BW10581" t="str">
            <v/>
          </cell>
        </row>
        <row r="10582">
          <cell r="F10582" t="str">
            <v>IMB/51454/C/OI2C</v>
          </cell>
          <cell r="Q10582">
            <v>15</v>
          </cell>
          <cell r="AQ10582" t="str">
            <v>Tambu Matadi Y</v>
          </cell>
          <cell r="AW10582" t="str">
            <v/>
          </cell>
          <cell r="AX10582" t="str">
            <v/>
          </cell>
          <cell r="BE10582" t="str">
            <v/>
          </cell>
          <cell r="BF10582" t="str">
            <v/>
          </cell>
          <cell r="BW10582" t="str">
            <v/>
          </cell>
        </row>
        <row r="10583">
          <cell r="F10583" t="str">
            <v>IMB/51454/S/OHVI</v>
          </cell>
          <cell r="Q10583">
            <v>1</v>
          </cell>
          <cell r="AQ10583" t="str">
            <v>Tambu Matadi Y</v>
          </cell>
          <cell r="AW10583" t="str">
            <v/>
          </cell>
          <cell r="AX10583" t="str">
            <v/>
          </cell>
          <cell r="BE10583" t="str">
            <v/>
          </cell>
          <cell r="BF10583" t="str">
            <v/>
          </cell>
          <cell r="BW10583" t="str">
            <v/>
          </cell>
        </row>
        <row r="10584">
          <cell r="F10584" t="str">
            <v>IMB/51454/X/01NP</v>
          </cell>
          <cell r="Q10584">
            <v>6</v>
          </cell>
          <cell r="AQ10584" t="str">
            <v>Tambu Matadi Y</v>
          </cell>
          <cell r="AW10584" t="str">
            <v/>
          </cell>
          <cell r="AX10584" t="str">
            <v/>
          </cell>
          <cell r="BE10584" t="str">
            <v/>
          </cell>
          <cell r="BF10584" t="str">
            <v/>
          </cell>
          <cell r="BW10584" t="str">
            <v/>
          </cell>
        </row>
        <row r="10585">
          <cell r="F10585" t="str">
            <v>IMB/51454/X/01NQ</v>
          </cell>
          <cell r="Q10585">
            <v>6</v>
          </cell>
          <cell r="AQ10585" t="str">
            <v>Tambu Matadi Y</v>
          </cell>
          <cell r="AW10585" t="str">
            <v/>
          </cell>
          <cell r="AX10585" t="str">
            <v/>
          </cell>
          <cell r="BE10585" t="str">
            <v/>
          </cell>
          <cell r="BF10585" t="str">
            <v/>
          </cell>
          <cell r="BW10585" t="str">
            <v/>
          </cell>
        </row>
        <row r="10586">
          <cell r="F10586" t="str">
            <v>IMB/51454/C/OUII</v>
          </cell>
          <cell r="Q10586">
            <v>6</v>
          </cell>
          <cell r="AQ10586" t="str">
            <v>Tambu Matadi Y</v>
          </cell>
          <cell r="AW10586" t="str">
            <v/>
          </cell>
          <cell r="AX10586" t="str">
            <v/>
          </cell>
          <cell r="BE10586" t="str">
            <v/>
          </cell>
          <cell r="BF10586" t="str">
            <v/>
          </cell>
          <cell r="BW10586" t="str">
            <v/>
          </cell>
        </row>
        <row r="10587">
          <cell r="F10587" t="str">
            <v>IMB/51454/C/OUIO</v>
          </cell>
          <cell r="Q10587">
            <v>3</v>
          </cell>
          <cell r="AQ10587" t="str">
            <v>Tambu Matadi Y</v>
          </cell>
          <cell r="AW10587" t="str">
            <v/>
          </cell>
          <cell r="AX10587" t="str">
            <v/>
          </cell>
          <cell r="BE10587" t="str">
            <v/>
          </cell>
          <cell r="BF10587" t="str">
            <v/>
          </cell>
          <cell r="BW10587" t="str">
            <v/>
          </cell>
        </row>
        <row r="10588">
          <cell r="F10588" t="str">
            <v>IMB/51454/C/0032</v>
          </cell>
          <cell r="Q10588">
            <v>6</v>
          </cell>
          <cell r="AW10588" t="str">
            <v/>
          </cell>
          <cell r="AX10588" t="str">
            <v/>
          </cell>
          <cell r="BE10588" t="str">
            <v/>
          </cell>
          <cell r="BF10588" t="str">
            <v/>
          </cell>
          <cell r="BW10588" t="str">
            <v/>
          </cell>
        </row>
        <row r="10589">
          <cell r="F10589" t="str">
            <v>IMB/51454/C/0033</v>
          </cell>
          <cell r="Q10589">
            <v>6</v>
          </cell>
          <cell r="AW10589" t="str">
            <v/>
          </cell>
          <cell r="AX10589" t="str">
            <v/>
          </cell>
          <cell r="BE10589" t="str">
            <v/>
          </cell>
          <cell r="BF10589" t="str">
            <v/>
          </cell>
          <cell r="BW10589" t="str">
            <v/>
          </cell>
        </row>
        <row r="10590">
          <cell r="F10590" t="str">
            <v>IMB/51454/C/0034</v>
          </cell>
          <cell r="Q10590">
            <v>6</v>
          </cell>
          <cell r="AW10590" t="str">
            <v/>
          </cell>
          <cell r="AX10590" t="str">
            <v/>
          </cell>
          <cell r="BE10590" t="str">
            <v/>
          </cell>
          <cell r="BF10590" t="str">
            <v/>
          </cell>
          <cell r="BW10590" t="str">
            <v/>
          </cell>
        </row>
        <row r="10591">
          <cell r="F10591" t="str">
            <v>IMB/51454/C/0036</v>
          </cell>
          <cell r="Q10591">
            <v>6</v>
          </cell>
          <cell r="AW10591" t="str">
            <v/>
          </cell>
          <cell r="AX10591" t="str">
            <v/>
          </cell>
          <cell r="BE10591" t="str">
            <v/>
          </cell>
          <cell r="BF10591" t="str">
            <v/>
          </cell>
          <cell r="BW10591" t="str">
            <v/>
          </cell>
        </row>
        <row r="10592">
          <cell r="F10592" t="str">
            <v>IMB/51454/C/0037</v>
          </cell>
          <cell r="Q10592">
            <v>6</v>
          </cell>
          <cell r="AW10592" t="str">
            <v/>
          </cell>
          <cell r="AX10592" t="str">
            <v/>
          </cell>
          <cell r="BE10592" t="str">
            <v/>
          </cell>
          <cell r="BF10592" t="str">
            <v/>
          </cell>
          <cell r="BW10592" t="str">
            <v/>
          </cell>
        </row>
        <row r="10593">
          <cell r="F10593" t="str">
            <v>IMB/51454/C/0038</v>
          </cell>
          <cell r="Q10593">
            <v>6</v>
          </cell>
          <cell r="AW10593" t="str">
            <v/>
          </cell>
          <cell r="AX10593" t="str">
            <v/>
          </cell>
          <cell r="BE10593" t="str">
            <v/>
          </cell>
          <cell r="BF10593" t="str">
            <v/>
          </cell>
          <cell r="BW10593" t="str">
            <v/>
          </cell>
        </row>
        <row r="10594">
          <cell r="F10594" t="str">
            <v>IMB/51454/C/0039</v>
          </cell>
          <cell r="Q10594">
            <v>6</v>
          </cell>
          <cell r="AW10594" t="str">
            <v/>
          </cell>
          <cell r="AX10594" t="str">
            <v/>
          </cell>
          <cell r="BE10594" t="str">
            <v/>
          </cell>
          <cell r="BF10594" t="str">
            <v/>
          </cell>
          <cell r="BW10594" t="str">
            <v/>
          </cell>
        </row>
        <row r="10595">
          <cell r="F10595" t="str">
            <v>IMB/51454/C/003A</v>
          </cell>
          <cell r="Q10595">
            <v>6</v>
          </cell>
          <cell r="AW10595" t="str">
            <v/>
          </cell>
          <cell r="AX10595" t="str">
            <v/>
          </cell>
          <cell r="BE10595" t="str">
            <v/>
          </cell>
          <cell r="BF10595" t="str">
            <v/>
          </cell>
          <cell r="BW10595" t="str">
            <v/>
          </cell>
        </row>
        <row r="10596">
          <cell r="F10596" t="str">
            <v>IMB/51454/C/003B</v>
          </cell>
          <cell r="Q10596">
            <v>6</v>
          </cell>
          <cell r="AW10596" t="str">
            <v/>
          </cell>
          <cell r="AX10596" t="str">
            <v/>
          </cell>
          <cell r="BE10596" t="str">
            <v/>
          </cell>
          <cell r="BF10596" t="str">
            <v/>
          </cell>
          <cell r="BW10596" t="str">
            <v/>
          </cell>
        </row>
        <row r="10597">
          <cell r="F10597" t="str">
            <v>IMB/51454/C/003C</v>
          </cell>
          <cell r="Q10597">
            <v>6</v>
          </cell>
          <cell r="AW10597" t="str">
            <v/>
          </cell>
          <cell r="AX10597" t="str">
            <v/>
          </cell>
          <cell r="BE10597" t="str">
            <v/>
          </cell>
          <cell r="BF10597" t="str">
            <v/>
          </cell>
          <cell r="BW10597" t="str">
            <v/>
          </cell>
        </row>
        <row r="10598">
          <cell r="F10598" t="str">
            <v>IMB/51454/C/003D</v>
          </cell>
          <cell r="Q10598">
            <v>6</v>
          </cell>
          <cell r="AW10598" t="str">
            <v/>
          </cell>
          <cell r="AX10598" t="str">
            <v/>
          </cell>
          <cell r="BE10598" t="str">
            <v/>
          </cell>
          <cell r="BF10598" t="str">
            <v/>
          </cell>
          <cell r="BW10598" t="str">
            <v/>
          </cell>
        </row>
        <row r="10599">
          <cell r="F10599" t="str">
            <v>IMB/51454/C/003E</v>
          </cell>
          <cell r="Q10599">
            <v>6</v>
          </cell>
          <cell r="AW10599" t="str">
            <v/>
          </cell>
          <cell r="AX10599" t="str">
            <v/>
          </cell>
          <cell r="BE10599" t="str">
            <v/>
          </cell>
          <cell r="BF10599" t="str">
            <v/>
          </cell>
          <cell r="BW10599" t="str">
            <v/>
          </cell>
        </row>
        <row r="10600">
          <cell r="F10600" t="str">
            <v>IMB/51454/C/OU0S</v>
          </cell>
          <cell r="Q10600">
            <v>6</v>
          </cell>
          <cell r="AW10600" t="str">
            <v/>
          </cell>
          <cell r="AX10600" t="str">
            <v/>
          </cell>
          <cell r="BE10600" t="str">
            <v/>
          </cell>
          <cell r="BF10600" t="str">
            <v/>
          </cell>
          <cell r="BW10600" t="str">
            <v/>
          </cell>
        </row>
        <row r="10601">
          <cell r="F10601" t="str">
            <v>IMB/51454/C/OU11</v>
          </cell>
          <cell r="Q10601">
            <v>6</v>
          </cell>
          <cell r="AW10601" t="str">
            <v/>
          </cell>
          <cell r="AX10601" t="str">
            <v/>
          </cell>
          <cell r="BE10601" t="str">
            <v/>
          </cell>
          <cell r="BF10601" t="str">
            <v/>
          </cell>
          <cell r="BW10601" t="str">
            <v/>
          </cell>
        </row>
        <row r="10602">
          <cell r="F10602" t="str">
            <v>IMB/51454/C/OU1K</v>
          </cell>
          <cell r="Q10602">
            <v>8</v>
          </cell>
          <cell r="AW10602" t="str">
            <v/>
          </cell>
          <cell r="AX10602" t="str">
            <v/>
          </cell>
          <cell r="BE10602" t="str">
            <v/>
          </cell>
          <cell r="BF10602" t="str">
            <v/>
          </cell>
          <cell r="BW10602" t="str">
            <v/>
          </cell>
        </row>
        <row r="10603">
          <cell r="F10603" t="str">
            <v>IMB/51454/C/OU1R</v>
          </cell>
          <cell r="Q10603">
            <v>8</v>
          </cell>
          <cell r="AW10603" t="str">
            <v/>
          </cell>
          <cell r="AX10603" t="str">
            <v/>
          </cell>
          <cell r="BE10603" t="str">
            <v/>
          </cell>
          <cell r="BF10603" t="str">
            <v/>
          </cell>
          <cell r="BW10603" t="str">
            <v/>
          </cell>
        </row>
        <row r="10604">
          <cell r="F10604" t="str">
            <v>IMB/51454/C/OU6P</v>
          </cell>
          <cell r="Q10604">
            <v>28</v>
          </cell>
          <cell r="AW10604" t="str">
            <v/>
          </cell>
          <cell r="AX10604" t="str">
            <v/>
          </cell>
          <cell r="BE10604" t="str">
            <v/>
          </cell>
          <cell r="BF10604" t="str">
            <v/>
          </cell>
          <cell r="BW10604" t="str">
            <v/>
          </cell>
        </row>
        <row r="10605">
          <cell r="F10605" t="str">
            <v>IMB/51454/C/P0VX</v>
          </cell>
          <cell r="Q10605">
            <v>28</v>
          </cell>
          <cell r="AW10605" t="str">
            <v/>
          </cell>
          <cell r="AX10605" t="str">
            <v/>
          </cell>
          <cell r="BE10605" t="str">
            <v/>
          </cell>
          <cell r="BF10605" t="str">
            <v/>
          </cell>
          <cell r="BW10605" t="str">
            <v/>
          </cell>
        </row>
        <row r="10606">
          <cell r="F10606" t="str">
            <v>IMB/51454/C/OKK3</v>
          </cell>
          <cell r="Q10606">
            <v>11</v>
          </cell>
          <cell r="AW10606" t="str">
            <v/>
          </cell>
          <cell r="AX10606" t="str">
            <v/>
          </cell>
          <cell r="BE10606" t="str">
            <v/>
          </cell>
          <cell r="BF10606" t="str">
            <v/>
          </cell>
          <cell r="BW10606" t="str">
            <v/>
          </cell>
        </row>
        <row r="10607">
          <cell r="F10607" t="str">
            <v>IMB/51454/S/OKNH</v>
          </cell>
          <cell r="Q10607">
            <v>1</v>
          </cell>
          <cell r="AW10607" t="str">
            <v/>
          </cell>
          <cell r="AX10607" t="str">
            <v/>
          </cell>
          <cell r="BE10607" t="str">
            <v/>
          </cell>
          <cell r="BF10607" t="str">
            <v/>
          </cell>
          <cell r="BW10607" t="str">
            <v/>
          </cell>
        </row>
        <row r="10608">
          <cell r="F10608" t="str">
            <v>IMB/51454/C/OU5C</v>
          </cell>
          <cell r="Q10608">
            <v>10</v>
          </cell>
          <cell r="AW10608" t="str">
            <v/>
          </cell>
          <cell r="AX10608" t="str">
            <v/>
          </cell>
          <cell r="BE10608" t="str">
            <v/>
          </cell>
          <cell r="BF10608" t="str">
            <v/>
          </cell>
          <cell r="BW10608" t="str">
            <v/>
          </cell>
        </row>
        <row r="10609">
          <cell r="F10609" t="str">
            <v>IMB/51454/C/OU5L</v>
          </cell>
          <cell r="Q10609">
            <v>10</v>
          </cell>
          <cell r="AW10609" t="str">
            <v/>
          </cell>
          <cell r="AX10609" t="str">
            <v/>
          </cell>
          <cell r="BE10609" t="str">
            <v/>
          </cell>
          <cell r="BF10609" t="str">
            <v/>
          </cell>
          <cell r="BW10609" t="str">
            <v/>
          </cell>
        </row>
        <row r="10610">
          <cell r="F10610" t="str">
            <v>IMB/51454/C/OU79</v>
          </cell>
          <cell r="Q10610">
            <v>10</v>
          </cell>
          <cell r="AW10610" t="str">
            <v/>
          </cell>
          <cell r="AX10610" t="str">
            <v/>
          </cell>
          <cell r="BE10610" t="str">
            <v/>
          </cell>
          <cell r="BF10610" t="str">
            <v/>
          </cell>
          <cell r="BW10610" t="str">
            <v/>
          </cell>
        </row>
        <row r="10611">
          <cell r="F10611" t="str">
            <v>IMB/51454/C/OU8K</v>
          </cell>
          <cell r="Q10611">
            <v>10</v>
          </cell>
          <cell r="AW10611" t="str">
            <v/>
          </cell>
          <cell r="AX10611" t="str">
            <v/>
          </cell>
          <cell r="BE10611" t="str">
            <v/>
          </cell>
          <cell r="BF10611" t="str">
            <v/>
          </cell>
          <cell r="BW10611" t="str">
            <v/>
          </cell>
        </row>
        <row r="10612">
          <cell r="F10612" t="str">
            <v>IMB/51454/C/OU8L</v>
          </cell>
          <cell r="Q10612">
            <v>10</v>
          </cell>
          <cell r="AW10612" t="str">
            <v/>
          </cell>
          <cell r="AX10612" t="str">
            <v/>
          </cell>
          <cell r="BE10612" t="str">
            <v/>
          </cell>
          <cell r="BF10612" t="str">
            <v/>
          </cell>
          <cell r="BW10612" t="str">
            <v/>
          </cell>
        </row>
        <row r="10613">
          <cell r="F10613" t="str">
            <v>IMB/51454/C/OUJ6</v>
          </cell>
          <cell r="Q10613">
            <v>6</v>
          </cell>
          <cell r="AW10613" t="str">
            <v/>
          </cell>
          <cell r="AX10613" t="str">
            <v/>
          </cell>
          <cell r="BE10613" t="str">
            <v/>
          </cell>
          <cell r="BF10613" t="str">
            <v/>
          </cell>
          <cell r="BW10613" t="str">
            <v/>
          </cell>
        </row>
        <row r="10614">
          <cell r="F10614" t="str">
            <v>IMB/51454/S/OUHW</v>
          </cell>
          <cell r="Q10614">
            <v>1</v>
          </cell>
          <cell r="AW10614" t="str">
            <v/>
          </cell>
          <cell r="AX10614" t="str">
            <v/>
          </cell>
          <cell r="BE10614" t="str">
            <v/>
          </cell>
          <cell r="BF10614" t="str">
            <v/>
          </cell>
          <cell r="BW10614" t="str">
            <v/>
          </cell>
        </row>
        <row r="10615">
          <cell r="F10615" t="str">
            <v>IMB/51454/C/OL37</v>
          </cell>
          <cell r="Q10615">
            <v>8</v>
          </cell>
          <cell r="AW10615" t="str">
            <v/>
          </cell>
          <cell r="AX10615" t="str">
            <v/>
          </cell>
          <cell r="BE10615" t="str">
            <v/>
          </cell>
          <cell r="BF10615" t="str">
            <v/>
          </cell>
          <cell r="BW10615" t="str">
            <v/>
          </cell>
        </row>
        <row r="10616">
          <cell r="F10616" t="str">
            <v>IMB/51454/C/OL76</v>
          </cell>
          <cell r="Q10616">
            <v>4</v>
          </cell>
          <cell r="AW10616" t="str">
            <v/>
          </cell>
          <cell r="AX10616" t="str">
            <v/>
          </cell>
          <cell r="BE10616" t="str">
            <v/>
          </cell>
          <cell r="BF10616" t="str">
            <v/>
          </cell>
          <cell r="BW10616" t="str">
            <v/>
          </cell>
        </row>
        <row r="10617">
          <cell r="F10617" t="str">
            <v>IMB/51454/C/OJ8K</v>
          </cell>
          <cell r="Q10617">
            <v>2</v>
          </cell>
          <cell r="AW10617" t="str">
            <v/>
          </cell>
          <cell r="AX10617" t="str">
            <v/>
          </cell>
          <cell r="BE10617" t="str">
            <v/>
          </cell>
          <cell r="BF10617" t="str">
            <v/>
          </cell>
          <cell r="BW10617" t="str">
            <v/>
          </cell>
        </row>
        <row r="10618">
          <cell r="F10618" t="str">
            <v>IMB/51454/C/OLIU</v>
          </cell>
          <cell r="Q10618">
            <v>7</v>
          </cell>
          <cell r="AW10618" t="str">
            <v/>
          </cell>
          <cell r="AX10618" t="str">
            <v/>
          </cell>
          <cell r="BE10618" t="str">
            <v/>
          </cell>
          <cell r="BF10618" t="str">
            <v/>
          </cell>
          <cell r="BW10618" t="str">
            <v/>
          </cell>
        </row>
        <row r="10619">
          <cell r="F10619" t="str">
            <v>IMB/51454/X/02IB</v>
          </cell>
          <cell r="Q10619">
            <v>4</v>
          </cell>
          <cell r="AQ10619" t="str">
            <v>Annulé</v>
          </cell>
          <cell r="AW10619" t="str">
            <v/>
          </cell>
          <cell r="AX10619" t="str">
            <v/>
          </cell>
          <cell r="BB10619" t="str">
            <v>Annulé</v>
          </cell>
          <cell r="BE10619" t="str">
            <v/>
          </cell>
          <cell r="BF10619" t="str">
            <v/>
          </cell>
          <cell r="BS10619" t="str">
            <v>Annulé</v>
          </cell>
          <cell r="BW10619" t="str">
            <v/>
          </cell>
        </row>
        <row r="10620">
          <cell r="F10620" t="str">
            <v>IMB/51454/X/035X</v>
          </cell>
          <cell r="Q10620">
            <v>32</v>
          </cell>
          <cell r="AQ10620" t="str">
            <v>Annulé</v>
          </cell>
          <cell r="AW10620" t="str">
            <v/>
          </cell>
          <cell r="AX10620" t="str">
            <v/>
          </cell>
          <cell r="BB10620" t="str">
            <v>Annulé</v>
          </cell>
          <cell r="BE10620" t="str">
            <v/>
          </cell>
          <cell r="BF10620" t="str">
            <v/>
          </cell>
          <cell r="BS10620" t="str">
            <v>Annulé</v>
          </cell>
          <cell r="BW10620" t="str">
            <v/>
          </cell>
        </row>
        <row r="10621">
          <cell r="F10621" t="str">
            <v>IMB/51454/C/00I8</v>
          </cell>
          <cell r="Q10621">
            <v>45</v>
          </cell>
          <cell r="AW10621" t="str">
            <v/>
          </cell>
          <cell r="AX10621" t="str">
            <v/>
          </cell>
          <cell r="BE10621" t="str">
            <v/>
          </cell>
          <cell r="BF10621" t="str">
            <v/>
          </cell>
          <cell r="BW10621" t="str">
            <v/>
          </cell>
        </row>
        <row r="10622">
          <cell r="F10622" t="str">
            <v>IMB/51454/C/00I9</v>
          </cell>
          <cell r="Q10622">
            <v>45</v>
          </cell>
          <cell r="AW10622" t="str">
            <v/>
          </cell>
          <cell r="AX10622" t="str">
            <v/>
          </cell>
          <cell r="BE10622" t="str">
            <v/>
          </cell>
          <cell r="BF10622" t="str">
            <v/>
          </cell>
          <cell r="BW10622" t="str">
            <v/>
          </cell>
        </row>
        <row r="10623">
          <cell r="F10623" t="str">
            <v>IMB/51454/C/OV5O</v>
          </cell>
          <cell r="Q10623">
            <v>4</v>
          </cell>
          <cell r="AW10623" t="str">
            <v/>
          </cell>
          <cell r="AX10623" t="str">
            <v/>
          </cell>
          <cell r="BE10623" t="str">
            <v/>
          </cell>
          <cell r="BF10623" t="str">
            <v/>
          </cell>
          <cell r="BW10623" t="str">
            <v/>
          </cell>
        </row>
        <row r="10624">
          <cell r="F10624" t="str">
            <v>IMB/51454/X/02IU</v>
          </cell>
          <cell r="Q10624">
            <v>5</v>
          </cell>
          <cell r="AW10624" t="str">
            <v/>
          </cell>
          <cell r="AX10624" t="str">
            <v/>
          </cell>
          <cell r="BE10624" t="str">
            <v/>
          </cell>
          <cell r="BF10624" t="str">
            <v/>
          </cell>
          <cell r="BW10624" t="str">
            <v/>
          </cell>
        </row>
        <row r="10625">
          <cell r="F10625" t="str">
            <v>IMB/51454/C/003K</v>
          </cell>
          <cell r="Q10625">
            <v>18</v>
          </cell>
          <cell r="AW10625" t="str">
            <v/>
          </cell>
          <cell r="AX10625" t="str">
            <v/>
          </cell>
          <cell r="BE10625" t="str">
            <v/>
          </cell>
          <cell r="BF10625" t="str">
            <v/>
          </cell>
          <cell r="BW10625" t="str">
            <v/>
          </cell>
        </row>
        <row r="10626">
          <cell r="F10626" t="str">
            <v>IMB/51454/C/00IK</v>
          </cell>
          <cell r="Q10626">
            <v>20</v>
          </cell>
          <cell r="AW10626" t="str">
            <v/>
          </cell>
          <cell r="AX10626" t="str">
            <v/>
          </cell>
          <cell r="BE10626" t="str">
            <v/>
          </cell>
          <cell r="BF10626" t="str">
            <v/>
          </cell>
          <cell r="BW10626" t="str">
            <v/>
          </cell>
        </row>
        <row r="10627">
          <cell r="F10627" t="str">
            <v>IMB/51454/C/00MO</v>
          </cell>
          <cell r="Q10627">
            <v>10</v>
          </cell>
          <cell r="AW10627" t="str">
            <v/>
          </cell>
          <cell r="AX10627" t="str">
            <v/>
          </cell>
          <cell r="BE10627" t="str">
            <v/>
          </cell>
          <cell r="BF10627" t="str">
            <v/>
          </cell>
          <cell r="BW10627" t="str">
            <v/>
          </cell>
        </row>
        <row r="10628">
          <cell r="F10628" t="str">
            <v>IMB/51454/C/OFB8</v>
          </cell>
          <cell r="Q10628">
            <v>70</v>
          </cell>
          <cell r="AW10628" t="str">
            <v/>
          </cell>
          <cell r="AX10628" t="str">
            <v/>
          </cell>
          <cell r="BE10628" t="str">
            <v/>
          </cell>
          <cell r="BF10628" t="str">
            <v/>
          </cell>
          <cell r="BW10628" t="str">
            <v/>
          </cell>
        </row>
        <row r="10629">
          <cell r="F10629" t="str">
            <v>IMB/51454/C/OFRP</v>
          </cell>
          <cell r="Q10629">
            <v>7</v>
          </cell>
          <cell r="AW10629" t="str">
            <v/>
          </cell>
          <cell r="AX10629" t="str">
            <v/>
          </cell>
          <cell r="BE10629" t="str">
            <v/>
          </cell>
          <cell r="BF10629" t="str">
            <v/>
          </cell>
          <cell r="BW10629" t="str">
            <v/>
          </cell>
        </row>
        <row r="10630">
          <cell r="F10630" t="str">
            <v>IMB/51454/C/OI0U</v>
          </cell>
          <cell r="Q10630">
            <v>14</v>
          </cell>
          <cell r="AW10630" t="str">
            <v/>
          </cell>
          <cell r="AX10630" t="str">
            <v/>
          </cell>
          <cell r="BE10630" t="str">
            <v/>
          </cell>
          <cell r="BF10630" t="str">
            <v/>
          </cell>
          <cell r="BW10630" t="str">
            <v/>
          </cell>
        </row>
        <row r="10631">
          <cell r="F10631" t="str">
            <v>IMB/51454/C/OIQN</v>
          </cell>
          <cell r="Q10631">
            <v>15</v>
          </cell>
          <cell r="AW10631" t="str">
            <v/>
          </cell>
          <cell r="AX10631" t="str">
            <v/>
          </cell>
          <cell r="BE10631" t="str">
            <v/>
          </cell>
          <cell r="BF10631" t="str">
            <v/>
          </cell>
          <cell r="BW10631" t="str">
            <v/>
          </cell>
        </row>
        <row r="10632">
          <cell r="F10632" t="str">
            <v>IMB/51454/C/OIUA</v>
          </cell>
          <cell r="Q10632">
            <v>6</v>
          </cell>
          <cell r="AW10632" t="str">
            <v/>
          </cell>
          <cell r="AX10632" t="str">
            <v/>
          </cell>
          <cell r="BE10632" t="str">
            <v/>
          </cell>
          <cell r="BF10632" t="str">
            <v/>
          </cell>
          <cell r="BW10632" t="str">
            <v/>
          </cell>
        </row>
        <row r="10633">
          <cell r="F10633" t="str">
            <v>IMB/51454/C/OIV3</v>
          </cell>
          <cell r="Q10633">
            <v>4</v>
          </cell>
          <cell r="AW10633" t="str">
            <v/>
          </cell>
          <cell r="AX10633" t="str">
            <v/>
          </cell>
          <cell r="BE10633" t="str">
            <v/>
          </cell>
          <cell r="BF10633" t="str">
            <v/>
          </cell>
          <cell r="BW10633" t="str">
            <v/>
          </cell>
        </row>
        <row r="10634">
          <cell r="F10634" t="str">
            <v>IMB/51454/C/OIVY</v>
          </cell>
          <cell r="Q10634">
            <v>10</v>
          </cell>
          <cell r="AW10634" t="str">
            <v/>
          </cell>
          <cell r="AX10634" t="str">
            <v/>
          </cell>
          <cell r="BE10634" t="str">
            <v/>
          </cell>
          <cell r="BF10634" t="str">
            <v/>
          </cell>
          <cell r="BW10634" t="str">
            <v/>
          </cell>
        </row>
        <row r="10635">
          <cell r="F10635" t="str">
            <v>IMB/51454/C/OIY4</v>
          </cell>
          <cell r="Q10635">
            <v>6</v>
          </cell>
          <cell r="AW10635" t="str">
            <v/>
          </cell>
          <cell r="AX10635" t="str">
            <v/>
          </cell>
          <cell r="BE10635" t="str">
            <v/>
          </cell>
          <cell r="BF10635" t="str">
            <v/>
          </cell>
          <cell r="BW10635" t="str">
            <v/>
          </cell>
        </row>
        <row r="10636">
          <cell r="F10636" t="str">
            <v>IMB/51454/C/OJ16</v>
          </cell>
          <cell r="Q10636">
            <v>4</v>
          </cell>
          <cell r="AW10636" t="str">
            <v/>
          </cell>
          <cell r="AX10636" t="str">
            <v/>
          </cell>
          <cell r="BE10636" t="str">
            <v/>
          </cell>
          <cell r="BF10636" t="str">
            <v/>
          </cell>
          <cell r="BW10636" t="str">
            <v/>
          </cell>
        </row>
        <row r="10637">
          <cell r="F10637" t="str">
            <v>IMB/51454/C/OJB5</v>
          </cell>
          <cell r="Q10637">
            <v>4</v>
          </cell>
          <cell r="AW10637" t="str">
            <v/>
          </cell>
          <cell r="AX10637" t="str">
            <v/>
          </cell>
          <cell r="BE10637" t="str">
            <v/>
          </cell>
          <cell r="BF10637" t="str">
            <v/>
          </cell>
          <cell r="BW10637" t="str">
            <v/>
          </cell>
        </row>
        <row r="10638">
          <cell r="F10638" t="str">
            <v>IMB/51454/C/OJHL</v>
          </cell>
          <cell r="Q10638">
            <v>5</v>
          </cell>
          <cell r="AW10638" t="str">
            <v/>
          </cell>
          <cell r="AX10638" t="str">
            <v/>
          </cell>
          <cell r="BE10638" t="str">
            <v/>
          </cell>
          <cell r="BF10638" t="str">
            <v/>
          </cell>
          <cell r="BW10638" t="str">
            <v/>
          </cell>
        </row>
        <row r="10639">
          <cell r="F10639" t="str">
            <v>IMB/51454/C/OJIT</v>
          </cell>
          <cell r="Q10639">
            <v>5</v>
          </cell>
          <cell r="AW10639" t="str">
            <v/>
          </cell>
          <cell r="AX10639" t="str">
            <v/>
          </cell>
          <cell r="BE10639" t="str">
            <v/>
          </cell>
          <cell r="BF10639" t="str">
            <v/>
          </cell>
          <cell r="BW10639" t="str">
            <v/>
          </cell>
        </row>
        <row r="10640">
          <cell r="F10640" t="str">
            <v>IMB/51454/C/OJS2</v>
          </cell>
          <cell r="Q10640">
            <v>10</v>
          </cell>
          <cell r="AW10640" t="str">
            <v/>
          </cell>
          <cell r="AX10640" t="str">
            <v/>
          </cell>
          <cell r="BE10640" t="str">
            <v/>
          </cell>
          <cell r="BF10640" t="str">
            <v/>
          </cell>
          <cell r="BW10640" t="str">
            <v/>
          </cell>
        </row>
        <row r="10641">
          <cell r="F10641" t="str">
            <v>IMB/51454/C/OJXL</v>
          </cell>
          <cell r="Q10641">
            <v>5</v>
          </cell>
          <cell r="AW10641" t="str">
            <v/>
          </cell>
          <cell r="AX10641" t="str">
            <v/>
          </cell>
          <cell r="BE10641" t="str">
            <v/>
          </cell>
          <cell r="BF10641" t="str">
            <v/>
          </cell>
          <cell r="BW10641" t="str">
            <v/>
          </cell>
        </row>
        <row r="10642">
          <cell r="F10642" t="str">
            <v>IMB/51454/C/OJYA</v>
          </cell>
          <cell r="Q10642">
            <v>5</v>
          </cell>
          <cell r="AW10642" t="str">
            <v/>
          </cell>
          <cell r="AX10642" t="str">
            <v/>
          </cell>
          <cell r="BE10642" t="str">
            <v/>
          </cell>
          <cell r="BF10642" t="str">
            <v/>
          </cell>
          <cell r="BW10642" t="str">
            <v/>
          </cell>
        </row>
        <row r="10643">
          <cell r="F10643" t="str">
            <v>IMB/51454/C/OJYY</v>
          </cell>
          <cell r="Q10643">
            <v>8</v>
          </cell>
          <cell r="AW10643" t="str">
            <v/>
          </cell>
          <cell r="AX10643" t="str">
            <v/>
          </cell>
          <cell r="BE10643" t="str">
            <v/>
          </cell>
          <cell r="BF10643" t="str">
            <v/>
          </cell>
          <cell r="BW10643" t="str">
            <v/>
          </cell>
        </row>
        <row r="10644">
          <cell r="F10644" t="str">
            <v>IMB/51454/C/OK1C</v>
          </cell>
          <cell r="Q10644">
            <v>5</v>
          </cell>
          <cell r="AW10644" t="str">
            <v/>
          </cell>
          <cell r="AX10644" t="str">
            <v/>
          </cell>
          <cell r="BE10644" t="str">
            <v/>
          </cell>
          <cell r="BF10644" t="str">
            <v/>
          </cell>
          <cell r="BW10644" t="str">
            <v/>
          </cell>
        </row>
        <row r="10645">
          <cell r="F10645" t="str">
            <v>IMB/51454/C/OK8C</v>
          </cell>
          <cell r="Q10645">
            <v>5</v>
          </cell>
          <cell r="AW10645" t="str">
            <v/>
          </cell>
          <cell r="AX10645" t="str">
            <v/>
          </cell>
          <cell r="BE10645" t="str">
            <v/>
          </cell>
          <cell r="BF10645" t="str">
            <v/>
          </cell>
          <cell r="BW10645" t="str">
            <v/>
          </cell>
        </row>
        <row r="10646">
          <cell r="F10646" t="str">
            <v>IMB/51454/C/OKIX</v>
          </cell>
          <cell r="Q10646">
            <v>15</v>
          </cell>
          <cell r="AW10646" t="str">
            <v/>
          </cell>
          <cell r="AX10646" t="str">
            <v/>
          </cell>
          <cell r="BE10646" t="str">
            <v/>
          </cell>
          <cell r="BF10646" t="str">
            <v/>
          </cell>
          <cell r="BW10646" t="str">
            <v/>
          </cell>
        </row>
        <row r="10647">
          <cell r="F10647" t="str">
            <v>IMB/51454/C/OKKV</v>
          </cell>
          <cell r="Q10647">
            <v>16</v>
          </cell>
          <cell r="AW10647" t="str">
            <v/>
          </cell>
          <cell r="AX10647" t="str">
            <v/>
          </cell>
          <cell r="BE10647" t="str">
            <v/>
          </cell>
          <cell r="BF10647" t="str">
            <v/>
          </cell>
          <cell r="BW10647" t="str">
            <v/>
          </cell>
        </row>
        <row r="10648">
          <cell r="F10648" t="str">
            <v>IMB/51454/C/OKRN</v>
          </cell>
          <cell r="Q10648">
            <v>9</v>
          </cell>
          <cell r="AW10648" t="str">
            <v/>
          </cell>
          <cell r="AX10648" t="str">
            <v/>
          </cell>
          <cell r="BE10648" t="str">
            <v/>
          </cell>
          <cell r="BF10648" t="str">
            <v/>
          </cell>
          <cell r="BW10648" t="str">
            <v/>
          </cell>
        </row>
        <row r="10649">
          <cell r="F10649" t="str">
            <v>IMB/51454/C/OKTH</v>
          </cell>
          <cell r="Q10649">
            <v>5</v>
          </cell>
          <cell r="AW10649" t="str">
            <v/>
          </cell>
          <cell r="AX10649" t="str">
            <v/>
          </cell>
          <cell r="BE10649" t="str">
            <v/>
          </cell>
          <cell r="BF10649" t="str">
            <v/>
          </cell>
          <cell r="BW10649" t="str">
            <v/>
          </cell>
        </row>
        <row r="10650">
          <cell r="F10650" t="str">
            <v>IMB/51454/C/OMCI</v>
          </cell>
          <cell r="Q10650">
            <v>6</v>
          </cell>
          <cell r="AW10650" t="str">
            <v/>
          </cell>
          <cell r="AX10650" t="str">
            <v/>
          </cell>
          <cell r="BE10650" t="str">
            <v/>
          </cell>
          <cell r="BF10650" t="str">
            <v/>
          </cell>
          <cell r="BW10650" t="str">
            <v/>
          </cell>
        </row>
        <row r="10651">
          <cell r="F10651" t="str">
            <v>IMB/51454/C/OMDM</v>
          </cell>
          <cell r="Q10651">
            <v>4</v>
          </cell>
          <cell r="AW10651" t="str">
            <v/>
          </cell>
          <cell r="AX10651" t="str">
            <v/>
          </cell>
          <cell r="BE10651" t="str">
            <v/>
          </cell>
          <cell r="BF10651" t="str">
            <v/>
          </cell>
          <cell r="BW10651" t="str">
            <v/>
          </cell>
        </row>
        <row r="10652">
          <cell r="F10652" t="str">
            <v>IMB/51454/C/OMEA</v>
          </cell>
          <cell r="Q10652">
            <v>6</v>
          </cell>
          <cell r="AW10652" t="str">
            <v/>
          </cell>
          <cell r="AX10652" t="str">
            <v/>
          </cell>
          <cell r="BE10652" t="str">
            <v/>
          </cell>
          <cell r="BF10652" t="str">
            <v/>
          </cell>
          <cell r="BW10652" t="str">
            <v/>
          </cell>
        </row>
        <row r="10653">
          <cell r="F10653" t="str">
            <v>IMB/51454/C/OMIP</v>
          </cell>
          <cell r="Q10653">
            <v>6</v>
          </cell>
          <cell r="AW10653" t="str">
            <v/>
          </cell>
          <cell r="AX10653" t="str">
            <v/>
          </cell>
          <cell r="BE10653" t="str">
            <v/>
          </cell>
          <cell r="BF10653" t="str">
            <v/>
          </cell>
          <cell r="BW10653" t="str">
            <v/>
          </cell>
        </row>
        <row r="10654">
          <cell r="F10654" t="str">
            <v>IMB/51454/C/OMM1</v>
          </cell>
          <cell r="Q10654">
            <v>24</v>
          </cell>
          <cell r="AW10654" t="str">
            <v/>
          </cell>
          <cell r="AX10654" t="str">
            <v/>
          </cell>
          <cell r="BE10654" t="str">
            <v/>
          </cell>
          <cell r="BF10654" t="str">
            <v/>
          </cell>
          <cell r="BW10654" t="str">
            <v/>
          </cell>
        </row>
        <row r="10655">
          <cell r="F10655" t="str">
            <v>IMB/51454/C/OOAR</v>
          </cell>
          <cell r="Q10655">
            <v>6</v>
          </cell>
          <cell r="AW10655" t="str">
            <v/>
          </cell>
          <cell r="AX10655" t="str">
            <v/>
          </cell>
          <cell r="BE10655" t="str">
            <v/>
          </cell>
          <cell r="BF10655" t="str">
            <v/>
          </cell>
          <cell r="BW10655" t="str">
            <v/>
          </cell>
        </row>
        <row r="10656">
          <cell r="F10656" t="str">
            <v>IMB/51454/C/OUIV</v>
          </cell>
          <cell r="Q10656">
            <v>6</v>
          </cell>
          <cell r="AW10656" t="str">
            <v/>
          </cell>
          <cell r="AX10656" t="str">
            <v/>
          </cell>
          <cell r="BE10656" t="str">
            <v/>
          </cell>
          <cell r="BF10656" t="str">
            <v/>
          </cell>
          <cell r="BW10656" t="str">
            <v/>
          </cell>
        </row>
        <row r="10657">
          <cell r="F10657" t="str">
            <v>IMB/51454/C/OUN4</v>
          </cell>
          <cell r="Q10657">
            <v>6</v>
          </cell>
          <cell r="AW10657" t="str">
            <v/>
          </cell>
          <cell r="AX10657" t="str">
            <v/>
          </cell>
          <cell r="BE10657" t="str">
            <v/>
          </cell>
          <cell r="BF10657" t="str">
            <v/>
          </cell>
          <cell r="BW10657" t="str">
            <v/>
          </cell>
        </row>
        <row r="10658">
          <cell r="F10658" t="str">
            <v>IMB/51454/C/OUNT</v>
          </cell>
          <cell r="Q10658">
            <v>11</v>
          </cell>
          <cell r="AW10658" t="str">
            <v/>
          </cell>
          <cell r="AX10658" t="str">
            <v/>
          </cell>
          <cell r="BE10658" t="str">
            <v/>
          </cell>
          <cell r="BF10658" t="str">
            <v/>
          </cell>
          <cell r="BW10658" t="str">
            <v/>
          </cell>
        </row>
        <row r="10659">
          <cell r="F10659" t="str">
            <v>IMB/51454/C/OUO4</v>
          </cell>
          <cell r="Q10659">
            <v>4</v>
          </cell>
          <cell r="AW10659" t="str">
            <v/>
          </cell>
          <cell r="AX10659" t="str">
            <v/>
          </cell>
          <cell r="BE10659" t="str">
            <v/>
          </cell>
          <cell r="BF10659" t="str">
            <v/>
          </cell>
          <cell r="BW10659" t="str">
            <v/>
          </cell>
        </row>
        <row r="10660">
          <cell r="F10660" t="str">
            <v>IMB/51454/C/OUOZ</v>
          </cell>
          <cell r="Q10660">
            <v>7</v>
          </cell>
          <cell r="AW10660" t="str">
            <v/>
          </cell>
          <cell r="AX10660" t="str">
            <v/>
          </cell>
          <cell r="BE10660" t="str">
            <v/>
          </cell>
          <cell r="BF10660" t="str">
            <v/>
          </cell>
          <cell r="BW10660" t="str">
            <v/>
          </cell>
        </row>
        <row r="10661">
          <cell r="F10661" t="str">
            <v>IMB/51454/C/OUSH</v>
          </cell>
          <cell r="Q10661">
            <v>18</v>
          </cell>
          <cell r="AW10661" t="str">
            <v/>
          </cell>
          <cell r="AX10661" t="str">
            <v/>
          </cell>
          <cell r="BE10661" t="str">
            <v/>
          </cell>
          <cell r="BF10661" t="str">
            <v/>
          </cell>
          <cell r="BW10661" t="str">
            <v/>
          </cell>
        </row>
        <row r="10662">
          <cell r="F10662" t="str">
            <v>IMB/51454/C/OUT6</v>
          </cell>
          <cell r="Q10662">
            <v>6</v>
          </cell>
          <cell r="AW10662" t="str">
            <v/>
          </cell>
          <cell r="AX10662" t="str">
            <v/>
          </cell>
          <cell r="BE10662" t="str">
            <v/>
          </cell>
          <cell r="BF10662" t="str">
            <v/>
          </cell>
          <cell r="BW10662" t="str">
            <v/>
          </cell>
        </row>
        <row r="10663">
          <cell r="F10663" t="str">
            <v>IMB/51454/C/OUXP</v>
          </cell>
          <cell r="Q10663">
            <v>12</v>
          </cell>
          <cell r="AW10663" t="str">
            <v/>
          </cell>
          <cell r="AX10663" t="str">
            <v/>
          </cell>
          <cell r="BE10663" t="str">
            <v/>
          </cell>
          <cell r="BF10663" t="str">
            <v/>
          </cell>
          <cell r="BW10663" t="str">
            <v/>
          </cell>
        </row>
        <row r="10664">
          <cell r="F10664" t="str">
            <v>IMB/51454/C/OV3R</v>
          </cell>
          <cell r="Q10664">
            <v>4</v>
          </cell>
          <cell r="AW10664" t="str">
            <v/>
          </cell>
          <cell r="AX10664" t="str">
            <v/>
          </cell>
          <cell r="BE10664" t="str">
            <v/>
          </cell>
          <cell r="BF10664" t="str">
            <v/>
          </cell>
          <cell r="BW10664" t="str">
            <v/>
          </cell>
        </row>
        <row r="10665">
          <cell r="F10665" t="str">
            <v>IMB/51454/C/OV73</v>
          </cell>
          <cell r="Q10665">
            <v>4</v>
          </cell>
          <cell r="AW10665" t="str">
            <v/>
          </cell>
          <cell r="AX10665" t="str">
            <v/>
          </cell>
          <cell r="BE10665" t="str">
            <v/>
          </cell>
          <cell r="BF10665" t="str">
            <v/>
          </cell>
          <cell r="BW10665" t="str">
            <v/>
          </cell>
        </row>
        <row r="10666">
          <cell r="F10666" t="str">
            <v>IMB/51454/C/OYGS</v>
          </cell>
          <cell r="Q10666">
            <v>7</v>
          </cell>
          <cell r="AW10666" t="str">
            <v/>
          </cell>
          <cell r="AX10666" t="str">
            <v/>
          </cell>
          <cell r="BE10666" t="str">
            <v/>
          </cell>
          <cell r="BF10666" t="str">
            <v/>
          </cell>
          <cell r="BW10666" t="str">
            <v/>
          </cell>
        </row>
        <row r="10667">
          <cell r="F10667" t="str">
            <v>IMB/51454/C/OYJ8</v>
          </cell>
          <cell r="Q10667">
            <v>4</v>
          </cell>
          <cell r="AW10667" t="str">
            <v/>
          </cell>
          <cell r="AX10667" t="str">
            <v/>
          </cell>
          <cell r="BE10667" t="str">
            <v/>
          </cell>
          <cell r="BF10667" t="str">
            <v/>
          </cell>
          <cell r="BW10667" t="str">
            <v/>
          </cell>
        </row>
        <row r="10668">
          <cell r="F10668" t="str">
            <v>IMB/51454/C/OZ1O</v>
          </cell>
          <cell r="Q10668">
            <v>30</v>
          </cell>
          <cell r="AW10668" t="str">
            <v/>
          </cell>
          <cell r="AX10668" t="str">
            <v/>
          </cell>
          <cell r="BE10668" t="str">
            <v/>
          </cell>
          <cell r="BF10668" t="str">
            <v/>
          </cell>
          <cell r="BW10668" t="str">
            <v/>
          </cell>
        </row>
        <row r="10669">
          <cell r="F10669" t="str">
            <v>IMB/51454/C/OZ7S</v>
          </cell>
          <cell r="Q10669">
            <v>10</v>
          </cell>
          <cell r="AW10669" t="str">
            <v/>
          </cell>
          <cell r="AX10669" t="str">
            <v/>
          </cell>
          <cell r="BE10669" t="str">
            <v/>
          </cell>
          <cell r="BF10669" t="str">
            <v/>
          </cell>
          <cell r="BW10669" t="str">
            <v/>
          </cell>
        </row>
        <row r="10670">
          <cell r="F10670" t="str">
            <v>IMB/51454/C/OZ7T</v>
          </cell>
          <cell r="Q10670">
            <v>10</v>
          </cell>
          <cell r="AW10670" t="str">
            <v/>
          </cell>
          <cell r="AX10670" t="str">
            <v/>
          </cell>
          <cell r="BE10670" t="str">
            <v/>
          </cell>
          <cell r="BF10670" t="str">
            <v/>
          </cell>
          <cell r="BW10670" t="str">
            <v/>
          </cell>
        </row>
        <row r="10671">
          <cell r="F10671" t="str">
            <v>IMB/51454/C/OZ8B</v>
          </cell>
          <cell r="Q10671">
            <v>9</v>
          </cell>
          <cell r="AW10671" t="str">
            <v/>
          </cell>
          <cell r="AX10671" t="str">
            <v/>
          </cell>
          <cell r="BE10671" t="str">
            <v/>
          </cell>
          <cell r="BF10671" t="str">
            <v/>
          </cell>
          <cell r="BW10671" t="str">
            <v/>
          </cell>
        </row>
        <row r="10672">
          <cell r="F10672" t="str">
            <v>IMB/51454/C/OZ8C</v>
          </cell>
          <cell r="Q10672">
            <v>4</v>
          </cell>
          <cell r="AW10672" t="str">
            <v/>
          </cell>
          <cell r="AX10672" t="str">
            <v/>
          </cell>
          <cell r="BE10672" t="str">
            <v/>
          </cell>
          <cell r="BF10672" t="str">
            <v/>
          </cell>
          <cell r="BW10672" t="str">
            <v/>
          </cell>
        </row>
        <row r="10673">
          <cell r="F10673" t="str">
            <v>IMB/51454/C/OZ8Y</v>
          </cell>
          <cell r="Q10673">
            <v>20</v>
          </cell>
          <cell r="AW10673" t="str">
            <v/>
          </cell>
          <cell r="AX10673" t="str">
            <v/>
          </cell>
          <cell r="BE10673" t="str">
            <v/>
          </cell>
          <cell r="BF10673" t="str">
            <v/>
          </cell>
          <cell r="BW10673" t="str">
            <v/>
          </cell>
        </row>
        <row r="10674">
          <cell r="F10674" t="str">
            <v>IMB/51454/C/OZKW</v>
          </cell>
          <cell r="Q10674">
            <v>24</v>
          </cell>
          <cell r="AQ10674" t="str">
            <v>SETRS ST</v>
          </cell>
          <cell r="AW10674">
            <v>2017</v>
          </cell>
          <cell r="AX10674" t="str">
            <v>18</v>
          </cell>
          <cell r="BB10674" t="str">
            <v>A affecter</v>
          </cell>
          <cell r="BE10674" t="str">
            <v/>
          </cell>
          <cell r="BF10674" t="str">
            <v/>
          </cell>
          <cell r="BW10674" t="str">
            <v/>
          </cell>
        </row>
        <row r="10675">
          <cell r="F10675" t="str">
            <v>IMB/51454/S/OFAP</v>
          </cell>
          <cell r="Q10675">
            <v>4</v>
          </cell>
          <cell r="AW10675" t="str">
            <v/>
          </cell>
          <cell r="AX10675" t="str">
            <v/>
          </cell>
          <cell r="BE10675" t="str">
            <v/>
          </cell>
          <cell r="BF10675" t="str">
            <v/>
          </cell>
          <cell r="BW10675" t="str">
            <v/>
          </cell>
        </row>
        <row r="10676">
          <cell r="F10676" t="str">
            <v>IMB/51454/S/OJED</v>
          </cell>
          <cell r="Q10676">
            <v>7</v>
          </cell>
          <cell r="AW10676" t="str">
            <v/>
          </cell>
          <cell r="AX10676" t="str">
            <v/>
          </cell>
          <cell r="BE10676" t="str">
            <v/>
          </cell>
          <cell r="BF10676" t="str">
            <v/>
          </cell>
          <cell r="BW10676" t="str">
            <v/>
          </cell>
        </row>
        <row r="10677">
          <cell r="F10677" t="str">
            <v>IMB/51454/S/OJS4</v>
          </cell>
          <cell r="Q10677">
            <v>5</v>
          </cell>
          <cell r="AW10677" t="str">
            <v/>
          </cell>
          <cell r="AX10677" t="str">
            <v/>
          </cell>
          <cell r="BE10677" t="str">
            <v/>
          </cell>
          <cell r="BF10677" t="str">
            <v/>
          </cell>
          <cell r="BW10677" t="str">
            <v/>
          </cell>
        </row>
        <row r="10678">
          <cell r="F10678" t="str">
            <v>IMB/51454/S/OKS5</v>
          </cell>
          <cell r="Q10678">
            <v>6</v>
          </cell>
          <cell r="AW10678" t="str">
            <v/>
          </cell>
          <cell r="AX10678" t="str">
            <v/>
          </cell>
          <cell r="BE10678" t="str">
            <v/>
          </cell>
          <cell r="BF10678" t="str">
            <v/>
          </cell>
          <cell r="BW10678" t="str">
            <v/>
          </cell>
        </row>
        <row r="10679">
          <cell r="F10679" t="str">
            <v>IMB/51454/S/OKTX</v>
          </cell>
          <cell r="Q10679">
            <v>6</v>
          </cell>
          <cell r="AW10679" t="str">
            <v/>
          </cell>
          <cell r="AX10679" t="str">
            <v/>
          </cell>
          <cell r="BE10679" t="str">
            <v/>
          </cell>
          <cell r="BF10679" t="str">
            <v/>
          </cell>
          <cell r="BW10679" t="str">
            <v/>
          </cell>
        </row>
        <row r="10680">
          <cell r="F10680" t="str">
            <v>IMB/51454/S/OLBT</v>
          </cell>
          <cell r="Q10680">
            <v>8</v>
          </cell>
          <cell r="AW10680" t="str">
            <v/>
          </cell>
          <cell r="AX10680" t="str">
            <v/>
          </cell>
          <cell r="BE10680" t="str">
            <v/>
          </cell>
          <cell r="BF10680" t="str">
            <v/>
          </cell>
          <cell r="BW10680" t="str">
            <v/>
          </cell>
        </row>
        <row r="10681">
          <cell r="F10681" t="str">
            <v>IMB/51454/S/OLC0</v>
          </cell>
          <cell r="Q10681">
            <v>4</v>
          </cell>
          <cell r="AW10681" t="str">
            <v/>
          </cell>
          <cell r="AX10681" t="str">
            <v/>
          </cell>
          <cell r="BE10681" t="str">
            <v/>
          </cell>
          <cell r="BF10681" t="str">
            <v/>
          </cell>
          <cell r="BW10681" t="str">
            <v/>
          </cell>
        </row>
        <row r="10682">
          <cell r="F10682" t="str">
            <v>IMB/51454/S/OSQ1</v>
          </cell>
          <cell r="Q10682">
            <v>5</v>
          </cell>
          <cell r="AW10682" t="str">
            <v/>
          </cell>
          <cell r="AX10682" t="str">
            <v/>
          </cell>
          <cell r="BE10682" t="str">
            <v/>
          </cell>
          <cell r="BF10682" t="str">
            <v/>
          </cell>
          <cell r="BW10682" t="str">
            <v/>
          </cell>
        </row>
        <row r="10683">
          <cell r="F10683" t="str">
            <v>IMB/51454/S/OZ7Q</v>
          </cell>
          <cell r="Q10683">
            <v>10</v>
          </cell>
          <cell r="AW10683" t="str">
            <v/>
          </cell>
          <cell r="AX10683" t="str">
            <v/>
          </cell>
          <cell r="BE10683" t="str">
            <v/>
          </cell>
          <cell r="BF10683" t="str">
            <v/>
          </cell>
          <cell r="BW10683" t="str">
            <v/>
          </cell>
        </row>
        <row r="10684">
          <cell r="F10684" t="str">
            <v>IMB/51454/S/OZ7R</v>
          </cell>
          <cell r="Q10684">
            <v>10</v>
          </cell>
          <cell r="AW10684" t="str">
            <v/>
          </cell>
          <cell r="AX10684" t="str">
            <v/>
          </cell>
          <cell r="BE10684" t="str">
            <v/>
          </cell>
          <cell r="BF10684" t="str">
            <v/>
          </cell>
          <cell r="BW10684" t="str">
            <v/>
          </cell>
        </row>
        <row r="10685">
          <cell r="F10685" t="str">
            <v>IMB/51454/S/OZWV</v>
          </cell>
          <cell r="Q10685">
            <v>4</v>
          </cell>
          <cell r="AW10685" t="str">
            <v/>
          </cell>
          <cell r="AX10685" t="str">
            <v/>
          </cell>
          <cell r="BE10685" t="str">
            <v/>
          </cell>
          <cell r="BF10685" t="str">
            <v/>
          </cell>
          <cell r="BW10685" t="str">
            <v/>
          </cell>
        </row>
        <row r="10686">
          <cell r="F10686" t="str">
            <v>IMB/51454/X/01NO</v>
          </cell>
          <cell r="Q10686">
            <v>10</v>
          </cell>
          <cell r="AW10686" t="str">
            <v/>
          </cell>
          <cell r="AX10686" t="str">
            <v/>
          </cell>
          <cell r="BE10686" t="str">
            <v/>
          </cell>
          <cell r="BF10686" t="str">
            <v/>
          </cell>
          <cell r="BW10686" t="str">
            <v/>
          </cell>
        </row>
        <row r="10687">
          <cell r="F10687" t="str">
            <v>IMB/51454/X/028P</v>
          </cell>
          <cell r="Q10687">
            <v>6</v>
          </cell>
          <cell r="AW10687" t="str">
            <v/>
          </cell>
          <cell r="AX10687" t="str">
            <v/>
          </cell>
          <cell r="BE10687" t="str">
            <v/>
          </cell>
          <cell r="BF10687" t="str">
            <v/>
          </cell>
          <cell r="BW10687" t="str">
            <v/>
          </cell>
        </row>
        <row r="10688">
          <cell r="F10688" t="str">
            <v>IMB/51454/X/02O5</v>
          </cell>
          <cell r="Q10688">
            <v>90</v>
          </cell>
          <cell r="AQ10688" t="str">
            <v>Annulé</v>
          </cell>
          <cell r="AW10688" t="str">
            <v/>
          </cell>
          <cell r="AX10688" t="str">
            <v/>
          </cell>
          <cell r="BB10688" t="str">
            <v>Annulé</v>
          </cell>
          <cell r="BE10688" t="str">
            <v/>
          </cell>
          <cell r="BF10688" t="str">
            <v/>
          </cell>
          <cell r="BS10688" t="str">
            <v>Annulé</v>
          </cell>
          <cell r="BW10688" t="str">
            <v/>
          </cell>
        </row>
        <row r="10689">
          <cell r="F10689" t="str">
            <v>IMB/51454/X/02R2</v>
          </cell>
          <cell r="Q10689">
            <v>8</v>
          </cell>
          <cell r="AW10689" t="str">
            <v/>
          </cell>
          <cell r="AX10689" t="str">
            <v/>
          </cell>
          <cell r="BE10689" t="str">
            <v/>
          </cell>
          <cell r="BF10689" t="str">
            <v/>
          </cell>
          <cell r="BW10689" t="str">
            <v/>
          </cell>
        </row>
        <row r="10690">
          <cell r="F10690" t="str">
            <v>IMB/51454/X/02RA</v>
          </cell>
          <cell r="Q10690">
            <v>5</v>
          </cell>
          <cell r="AW10690" t="str">
            <v/>
          </cell>
          <cell r="AX10690" t="str">
            <v/>
          </cell>
          <cell r="BE10690" t="str">
            <v/>
          </cell>
          <cell r="BF10690" t="str">
            <v/>
          </cell>
          <cell r="BW10690" t="str">
            <v/>
          </cell>
        </row>
        <row r="10691">
          <cell r="F10691" t="str">
            <v>IMB/51055/X/015X</v>
          </cell>
          <cell r="Q10691">
            <v>4</v>
          </cell>
          <cell r="AW10691" t="str">
            <v/>
          </cell>
          <cell r="AX10691" t="str">
            <v/>
          </cell>
          <cell r="BE10691" t="str">
            <v/>
          </cell>
          <cell r="BF10691" t="str">
            <v/>
          </cell>
          <cell r="BW10691" t="str">
            <v/>
          </cell>
        </row>
        <row r="10692">
          <cell r="F10692" t="str">
            <v>IMB/51454/C/007D</v>
          </cell>
          <cell r="Q10692">
            <v>35</v>
          </cell>
          <cell r="AW10692" t="str">
            <v/>
          </cell>
          <cell r="AX10692" t="str">
            <v/>
          </cell>
          <cell r="BE10692" t="str">
            <v/>
          </cell>
          <cell r="BF10692" t="str">
            <v/>
          </cell>
          <cell r="BW10692" t="str">
            <v/>
          </cell>
        </row>
        <row r="10693">
          <cell r="F10693" t="str">
            <v>IMB/51454/C/OCIQ</v>
          </cell>
          <cell r="Q10693">
            <v>14</v>
          </cell>
          <cell r="AW10693" t="str">
            <v/>
          </cell>
          <cell r="AX10693" t="str">
            <v/>
          </cell>
          <cell r="BE10693" t="str">
            <v/>
          </cell>
          <cell r="BF10693" t="str">
            <v/>
          </cell>
          <cell r="BW10693" t="str">
            <v/>
          </cell>
        </row>
        <row r="10694">
          <cell r="F10694" t="str">
            <v>IMB/51454/C/OJ12</v>
          </cell>
          <cell r="Q10694">
            <v>5</v>
          </cell>
          <cell r="AW10694" t="str">
            <v/>
          </cell>
          <cell r="AX10694" t="str">
            <v/>
          </cell>
          <cell r="BE10694" t="str">
            <v/>
          </cell>
          <cell r="BF10694" t="str">
            <v/>
          </cell>
          <cell r="BW10694" t="str">
            <v/>
          </cell>
        </row>
        <row r="10695">
          <cell r="F10695" t="str">
            <v>IMB/51454/C/OKPD</v>
          </cell>
          <cell r="Q10695">
            <v>5</v>
          </cell>
          <cell r="AW10695" t="str">
            <v/>
          </cell>
          <cell r="AX10695" t="str">
            <v/>
          </cell>
          <cell r="BE10695" t="str">
            <v/>
          </cell>
          <cell r="BF10695" t="str">
            <v/>
          </cell>
          <cell r="BW10695" t="str">
            <v/>
          </cell>
        </row>
        <row r="10696">
          <cell r="F10696" t="str">
            <v>IMB/51454/C/OKVV</v>
          </cell>
          <cell r="Q10696">
            <v>4</v>
          </cell>
          <cell r="AW10696" t="str">
            <v/>
          </cell>
          <cell r="AX10696" t="str">
            <v/>
          </cell>
          <cell r="BE10696" t="str">
            <v/>
          </cell>
          <cell r="BF10696" t="str">
            <v/>
          </cell>
          <cell r="BW10696" t="str">
            <v/>
          </cell>
        </row>
        <row r="10697">
          <cell r="F10697" t="str">
            <v>IMB/51454/C/OLJG</v>
          </cell>
          <cell r="Q10697">
            <v>97</v>
          </cell>
          <cell r="AW10697" t="str">
            <v/>
          </cell>
          <cell r="AX10697" t="str">
            <v/>
          </cell>
          <cell r="BE10697" t="str">
            <v/>
          </cell>
          <cell r="BF10697" t="str">
            <v/>
          </cell>
          <cell r="BW10697" t="str">
            <v/>
          </cell>
        </row>
        <row r="10698">
          <cell r="F10698" t="str">
            <v>IMB/51454/C/OLSZ</v>
          </cell>
          <cell r="Q10698">
            <v>6</v>
          </cell>
          <cell r="AW10698" t="str">
            <v/>
          </cell>
          <cell r="AX10698" t="str">
            <v/>
          </cell>
          <cell r="BE10698" t="str">
            <v/>
          </cell>
          <cell r="BF10698" t="str">
            <v/>
          </cell>
          <cell r="BW10698" t="str">
            <v/>
          </cell>
        </row>
        <row r="10699">
          <cell r="F10699" t="str">
            <v>IMB/51454/C/OMK7</v>
          </cell>
          <cell r="Q10699">
            <v>5</v>
          </cell>
          <cell r="AW10699" t="str">
            <v/>
          </cell>
          <cell r="AX10699" t="str">
            <v/>
          </cell>
          <cell r="BE10699" t="str">
            <v/>
          </cell>
          <cell r="BF10699" t="str">
            <v/>
          </cell>
          <cell r="BW10699" t="str">
            <v/>
          </cell>
        </row>
        <row r="10700">
          <cell r="F10700" t="str">
            <v>IMB/51454/C/OMMJ</v>
          </cell>
          <cell r="Q10700">
            <v>5</v>
          </cell>
          <cell r="AW10700" t="str">
            <v/>
          </cell>
          <cell r="AX10700" t="str">
            <v/>
          </cell>
          <cell r="BE10700" t="str">
            <v/>
          </cell>
          <cell r="BF10700" t="str">
            <v/>
          </cell>
          <cell r="BW10700" t="str">
            <v/>
          </cell>
        </row>
        <row r="10701">
          <cell r="F10701" t="str">
            <v>IMB/51454/C/OMYJ</v>
          </cell>
          <cell r="Q10701">
            <v>5</v>
          </cell>
          <cell r="AW10701" t="str">
            <v/>
          </cell>
          <cell r="AX10701" t="str">
            <v/>
          </cell>
          <cell r="BE10701" t="str">
            <v/>
          </cell>
          <cell r="BF10701" t="str">
            <v/>
          </cell>
          <cell r="BW10701" t="str">
            <v/>
          </cell>
        </row>
        <row r="10702">
          <cell r="F10702" t="str">
            <v>IMB/51454/C/ON60</v>
          </cell>
          <cell r="Q10702">
            <v>4</v>
          </cell>
          <cell r="AW10702" t="str">
            <v/>
          </cell>
          <cell r="AX10702" t="str">
            <v/>
          </cell>
          <cell r="BE10702" t="str">
            <v/>
          </cell>
          <cell r="BF10702" t="str">
            <v/>
          </cell>
          <cell r="BW10702" t="str">
            <v/>
          </cell>
        </row>
        <row r="10703">
          <cell r="F10703" t="str">
            <v>IMB/51454/C/ONB7</v>
          </cell>
          <cell r="Q10703">
            <v>7</v>
          </cell>
          <cell r="AW10703" t="str">
            <v/>
          </cell>
          <cell r="AX10703" t="str">
            <v/>
          </cell>
          <cell r="BE10703" t="str">
            <v/>
          </cell>
          <cell r="BF10703" t="str">
            <v/>
          </cell>
          <cell r="BW10703" t="str">
            <v/>
          </cell>
        </row>
        <row r="10704">
          <cell r="F10704" t="str">
            <v>IMB/51454/C/ONBR</v>
          </cell>
          <cell r="Q10704">
            <v>6</v>
          </cell>
          <cell r="AW10704" t="str">
            <v/>
          </cell>
          <cell r="AX10704" t="str">
            <v/>
          </cell>
          <cell r="BE10704" t="str">
            <v/>
          </cell>
          <cell r="BF10704" t="str">
            <v/>
          </cell>
          <cell r="BW10704" t="str">
            <v/>
          </cell>
        </row>
        <row r="10705">
          <cell r="F10705" t="str">
            <v>IMB/51454/C/ONQ1</v>
          </cell>
          <cell r="Q10705">
            <v>5</v>
          </cell>
          <cell r="AW10705" t="str">
            <v/>
          </cell>
          <cell r="AX10705" t="str">
            <v/>
          </cell>
          <cell r="BE10705" t="str">
            <v/>
          </cell>
          <cell r="BF10705" t="str">
            <v/>
          </cell>
          <cell r="BW10705" t="str">
            <v/>
          </cell>
        </row>
        <row r="10706">
          <cell r="F10706" t="str">
            <v>IMB/51454/C/OOAK</v>
          </cell>
          <cell r="Q10706">
            <v>34</v>
          </cell>
          <cell r="AW10706" t="str">
            <v/>
          </cell>
          <cell r="AX10706" t="str">
            <v/>
          </cell>
          <cell r="BE10706" t="str">
            <v/>
          </cell>
          <cell r="BF10706" t="str">
            <v/>
          </cell>
          <cell r="BW10706" t="str">
            <v/>
          </cell>
        </row>
        <row r="10707">
          <cell r="F10707" t="str">
            <v>IMB/51454/C/OPB3</v>
          </cell>
          <cell r="Q10707">
            <v>4</v>
          </cell>
          <cell r="AW10707" t="str">
            <v/>
          </cell>
          <cell r="AX10707" t="str">
            <v/>
          </cell>
          <cell r="BE10707" t="str">
            <v/>
          </cell>
          <cell r="BF10707" t="str">
            <v/>
          </cell>
          <cell r="BW10707" t="str">
            <v/>
          </cell>
        </row>
        <row r="10708">
          <cell r="F10708" t="str">
            <v>IMB/51454/C/OQ58</v>
          </cell>
          <cell r="Q10708">
            <v>9</v>
          </cell>
          <cell r="AW10708" t="str">
            <v/>
          </cell>
          <cell r="AX10708" t="str">
            <v/>
          </cell>
          <cell r="BE10708" t="str">
            <v/>
          </cell>
          <cell r="BF10708" t="str">
            <v/>
          </cell>
          <cell r="BW10708" t="str">
            <v/>
          </cell>
        </row>
        <row r="10709">
          <cell r="F10709" t="str">
            <v>IMB/51454/C/OQVX</v>
          </cell>
          <cell r="Q10709">
            <v>20</v>
          </cell>
          <cell r="AW10709" t="str">
            <v/>
          </cell>
          <cell r="AX10709" t="str">
            <v/>
          </cell>
          <cell r="BE10709" t="str">
            <v/>
          </cell>
          <cell r="BF10709" t="str">
            <v/>
          </cell>
          <cell r="BW10709" t="str">
            <v/>
          </cell>
        </row>
        <row r="10710">
          <cell r="F10710" t="str">
            <v>IMB/51454/C/ORLH</v>
          </cell>
          <cell r="Q10710">
            <v>5</v>
          </cell>
          <cell r="AW10710" t="str">
            <v/>
          </cell>
          <cell r="AX10710" t="str">
            <v/>
          </cell>
          <cell r="BE10710" t="str">
            <v/>
          </cell>
          <cell r="BF10710" t="str">
            <v/>
          </cell>
          <cell r="BW10710" t="str">
            <v/>
          </cell>
        </row>
        <row r="10711">
          <cell r="F10711" t="str">
            <v>IMB/51454/C/OSJO</v>
          </cell>
          <cell r="Q10711">
            <v>61</v>
          </cell>
          <cell r="AW10711" t="str">
            <v/>
          </cell>
          <cell r="AX10711" t="str">
            <v/>
          </cell>
          <cell r="BE10711" t="str">
            <v/>
          </cell>
          <cell r="BF10711" t="str">
            <v/>
          </cell>
          <cell r="BW10711" t="str">
            <v/>
          </cell>
        </row>
        <row r="10712">
          <cell r="F10712" t="str">
            <v>IMB/51454/C/OTHU</v>
          </cell>
          <cell r="Q10712">
            <v>4</v>
          </cell>
          <cell r="AW10712" t="str">
            <v/>
          </cell>
          <cell r="AX10712" t="str">
            <v/>
          </cell>
          <cell r="BE10712" t="str">
            <v/>
          </cell>
          <cell r="BF10712" t="str">
            <v/>
          </cell>
          <cell r="BW10712" t="str">
            <v/>
          </cell>
        </row>
        <row r="10713">
          <cell r="F10713" t="str">
            <v>IMB/51454/C/OUAU</v>
          </cell>
          <cell r="Q10713">
            <v>5</v>
          </cell>
          <cell r="AW10713" t="str">
            <v/>
          </cell>
          <cell r="AX10713" t="str">
            <v/>
          </cell>
          <cell r="BE10713" t="str">
            <v/>
          </cell>
          <cell r="BF10713" t="str">
            <v/>
          </cell>
          <cell r="BW10713" t="str">
            <v/>
          </cell>
        </row>
        <row r="10714">
          <cell r="F10714" t="str">
            <v>IMB/51454/C/OVCA</v>
          </cell>
          <cell r="Q10714">
            <v>7</v>
          </cell>
          <cell r="AW10714" t="str">
            <v/>
          </cell>
          <cell r="AX10714" t="str">
            <v/>
          </cell>
          <cell r="BE10714" t="str">
            <v/>
          </cell>
          <cell r="BF10714" t="str">
            <v/>
          </cell>
          <cell r="BW10714" t="str">
            <v/>
          </cell>
        </row>
        <row r="10715">
          <cell r="F10715" t="str">
            <v>IMB/51454/C/OVCV</v>
          </cell>
          <cell r="Q10715">
            <v>8</v>
          </cell>
          <cell r="AW10715" t="str">
            <v/>
          </cell>
          <cell r="AX10715" t="str">
            <v/>
          </cell>
          <cell r="BE10715" t="str">
            <v/>
          </cell>
          <cell r="BF10715" t="str">
            <v/>
          </cell>
          <cell r="BW10715" t="str">
            <v/>
          </cell>
        </row>
        <row r="10716">
          <cell r="F10716" t="str">
            <v>IMB/51454/C/OVP9</v>
          </cell>
          <cell r="Q10716">
            <v>5</v>
          </cell>
          <cell r="AW10716" t="str">
            <v/>
          </cell>
          <cell r="AX10716" t="str">
            <v/>
          </cell>
          <cell r="BE10716" t="str">
            <v/>
          </cell>
          <cell r="BF10716" t="str">
            <v/>
          </cell>
          <cell r="BW10716" t="str">
            <v/>
          </cell>
        </row>
        <row r="10717">
          <cell r="F10717" t="str">
            <v>IMB/51454/C/OVXA</v>
          </cell>
          <cell r="Q10717">
            <v>13</v>
          </cell>
          <cell r="AW10717" t="str">
            <v/>
          </cell>
          <cell r="AX10717" t="str">
            <v/>
          </cell>
          <cell r="BE10717" t="str">
            <v/>
          </cell>
          <cell r="BF10717" t="str">
            <v/>
          </cell>
          <cell r="BW10717" t="str">
            <v/>
          </cell>
        </row>
        <row r="10718">
          <cell r="F10718" t="str">
            <v>IMB/51454/C/OW3G</v>
          </cell>
          <cell r="Q10718">
            <v>6</v>
          </cell>
          <cell r="AW10718" t="str">
            <v/>
          </cell>
          <cell r="AX10718" t="str">
            <v/>
          </cell>
          <cell r="BE10718" t="str">
            <v/>
          </cell>
          <cell r="BF10718" t="str">
            <v/>
          </cell>
          <cell r="BW10718" t="str">
            <v/>
          </cell>
        </row>
        <row r="10719">
          <cell r="F10719" t="str">
            <v>IMB/51454/C/OW90</v>
          </cell>
          <cell r="Q10719">
            <v>4</v>
          </cell>
          <cell r="AW10719" t="str">
            <v/>
          </cell>
          <cell r="AX10719" t="str">
            <v/>
          </cell>
          <cell r="BE10719" t="str">
            <v/>
          </cell>
          <cell r="BF10719" t="str">
            <v/>
          </cell>
          <cell r="BW10719" t="str">
            <v/>
          </cell>
        </row>
        <row r="10720">
          <cell r="F10720" t="str">
            <v>IMB/51454/C/P04W</v>
          </cell>
          <cell r="Q10720">
            <v>4</v>
          </cell>
          <cell r="AW10720" t="str">
            <v/>
          </cell>
          <cell r="AX10720" t="str">
            <v/>
          </cell>
          <cell r="BE10720" t="str">
            <v/>
          </cell>
          <cell r="BF10720" t="str">
            <v/>
          </cell>
          <cell r="BW10720" t="str">
            <v/>
          </cell>
        </row>
        <row r="10721">
          <cell r="F10721" t="str">
            <v>IMB/51454/S/OFCT</v>
          </cell>
          <cell r="Q10721">
            <v>4</v>
          </cell>
          <cell r="AW10721" t="str">
            <v/>
          </cell>
          <cell r="AX10721" t="str">
            <v/>
          </cell>
          <cell r="BE10721" t="str">
            <v/>
          </cell>
          <cell r="BF10721" t="str">
            <v/>
          </cell>
          <cell r="BW10721" t="str">
            <v/>
          </cell>
        </row>
        <row r="10722">
          <cell r="F10722" t="str">
            <v>IMB/51454/S/OL0Z</v>
          </cell>
          <cell r="Q10722">
            <v>8</v>
          </cell>
          <cell r="AW10722" t="str">
            <v/>
          </cell>
          <cell r="AX10722" t="str">
            <v/>
          </cell>
          <cell r="BE10722" t="str">
            <v/>
          </cell>
          <cell r="BF10722" t="str">
            <v/>
          </cell>
          <cell r="BW10722" t="str">
            <v/>
          </cell>
        </row>
        <row r="10723">
          <cell r="F10723" t="str">
            <v>IMB/51454/S/OMJ5</v>
          </cell>
          <cell r="Q10723">
            <v>4</v>
          </cell>
          <cell r="AW10723" t="str">
            <v/>
          </cell>
          <cell r="AX10723" t="str">
            <v/>
          </cell>
          <cell r="BE10723" t="str">
            <v/>
          </cell>
          <cell r="BF10723" t="str">
            <v/>
          </cell>
          <cell r="BW10723" t="str">
            <v/>
          </cell>
        </row>
        <row r="10724">
          <cell r="F10724" t="str">
            <v>IMB/51454/S/OMRA</v>
          </cell>
          <cell r="Q10724">
            <v>4</v>
          </cell>
          <cell r="AW10724" t="str">
            <v/>
          </cell>
          <cell r="AX10724" t="str">
            <v/>
          </cell>
          <cell r="BE10724" t="str">
            <v/>
          </cell>
          <cell r="BF10724" t="str">
            <v/>
          </cell>
          <cell r="BW10724" t="str">
            <v/>
          </cell>
        </row>
        <row r="10725">
          <cell r="F10725" t="str">
            <v>IMB/51454/S/ONUE</v>
          </cell>
          <cell r="Q10725">
            <v>5</v>
          </cell>
          <cell r="AW10725" t="str">
            <v/>
          </cell>
          <cell r="AX10725" t="str">
            <v/>
          </cell>
          <cell r="BE10725" t="str">
            <v/>
          </cell>
          <cell r="BF10725" t="str">
            <v/>
          </cell>
          <cell r="BW10725" t="str">
            <v/>
          </cell>
        </row>
        <row r="10726">
          <cell r="F10726" t="str">
            <v>IMB/51454/S/OPW7</v>
          </cell>
          <cell r="Q10726">
            <v>10</v>
          </cell>
          <cell r="AQ10726" t="str">
            <v>Annulé</v>
          </cell>
          <cell r="AW10726" t="str">
            <v/>
          </cell>
          <cell r="AX10726" t="str">
            <v/>
          </cell>
          <cell r="BB10726" t="str">
            <v>Annulé</v>
          </cell>
          <cell r="BE10726" t="str">
            <v/>
          </cell>
          <cell r="BF10726" t="str">
            <v/>
          </cell>
          <cell r="BS10726" t="str">
            <v>Annulé</v>
          </cell>
          <cell r="BW10726" t="str">
            <v/>
          </cell>
        </row>
        <row r="10727">
          <cell r="F10727" t="str">
            <v>IMB/51454/S/OTKY</v>
          </cell>
          <cell r="Q10727">
            <v>22</v>
          </cell>
          <cell r="AQ10727" t="str">
            <v>Annulé</v>
          </cell>
          <cell r="AW10727" t="str">
            <v/>
          </cell>
          <cell r="AX10727" t="str">
            <v/>
          </cell>
          <cell r="BB10727" t="str">
            <v>Annulé</v>
          </cell>
          <cell r="BE10727" t="str">
            <v/>
          </cell>
          <cell r="BF10727" t="str">
            <v/>
          </cell>
          <cell r="BS10727" t="str">
            <v>Annulé</v>
          </cell>
          <cell r="BW10727" t="str">
            <v/>
          </cell>
        </row>
        <row r="10728">
          <cell r="F10728" t="str">
            <v>IMB/51454/S/OUB9</v>
          </cell>
          <cell r="Q10728">
            <v>4</v>
          </cell>
          <cell r="AW10728" t="str">
            <v/>
          </cell>
          <cell r="AX10728" t="str">
            <v/>
          </cell>
          <cell r="BE10728" t="str">
            <v/>
          </cell>
          <cell r="BF10728" t="str">
            <v/>
          </cell>
          <cell r="BW10728" t="str">
            <v/>
          </cell>
        </row>
        <row r="10729">
          <cell r="F10729" t="str">
            <v>IMB/51454/S/OW1F</v>
          </cell>
          <cell r="Q10729">
            <v>4</v>
          </cell>
          <cell r="AW10729" t="str">
            <v/>
          </cell>
          <cell r="AX10729" t="str">
            <v/>
          </cell>
          <cell r="BE10729" t="str">
            <v/>
          </cell>
          <cell r="BF10729" t="str">
            <v/>
          </cell>
          <cell r="BW10729" t="str">
            <v/>
          </cell>
        </row>
        <row r="10730">
          <cell r="F10730" t="str">
            <v>IMB/51454/S/OYWB</v>
          </cell>
          <cell r="Q10730">
            <v>4</v>
          </cell>
          <cell r="AW10730" t="str">
            <v/>
          </cell>
          <cell r="AX10730" t="str">
            <v/>
          </cell>
          <cell r="BE10730" t="str">
            <v/>
          </cell>
          <cell r="BF10730" t="str">
            <v/>
          </cell>
          <cell r="BW10730" t="str">
            <v/>
          </cell>
        </row>
        <row r="10731">
          <cell r="F10731" t="str">
            <v>IMB/51454/X/01IJ</v>
          </cell>
          <cell r="Q10731">
            <v>5</v>
          </cell>
          <cell r="AW10731" t="str">
            <v/>
          </cell>
          <cell r="AX10731" t="str">
            <v/>
          </cell>
          <cell r="BE10731" t="str">
            <v/>
          </cell>
          <cell r="BF10731" t="str">
            <v/>
          </cell>
          <cell r="BW10731" t="str">
            <v/>
          </cell>
        </row>
        <row r="10732">
          <cell r="F10732" t="str">
            <v>IMB/51454/X/01K8</v>
          </cell>
          <cell r="Q10732">
            <v>6</v>
          </cell>
          <cell r="AW10732" t="str">
            <v/>
          </cell>
          <cell r="AX10732" t="str">
            <v/>
          </cell>
          <cell r="BE10732" t="str">
            <v/>
          </cell>
          <cell r="BF10732" t="str">
            <v/>
          </cell>
          <cell r="BW10732" t="str">
            <v/>
          </cell>
        </row>
        <row r="10733">
          <cell r="F10733" t="str">
            <v>IMB/51454/X/02I8</v>
          </cell>
          <cell r="Q10733">
            <v>65</v>
          </cell>
          <cell r="AW10733" t="str">
            <v/>
          </cell>
          <cell r="AX10733" t="str">
            <v/>
          </cell>
          <cell r="BE10733" t="str">
            <v/>
          </cell>
          <cell r="BF10733" t="str">
            <v/>
          </cell>
          <cell r="BW10733" t="str">
            <v/>
          </cell>
        </row>
        <row r="10734">
          <cell r="F10734" t="str">
            <v>IMB/51454/C/OMTG</v>
          </cell>
          <cell r="Q10734">
            <v>9</v>
          </cell>
          <cell r="AW10734" t="str">
            <v/>
          </cell>
          <cell r="AX10734" t="str">
            <v/>
          </cell>
          <cell r="BE10734" t="str">
            <v/>
          </cell>
          <cell r="BF10734" t="str">
            <v/>
          </cell>
          <cell r="BW10734" t="str">
            <v/>
          </cell>
        </row>
        <row r="10735">
          <cell r="F10735" t="str">
            <v>IMB/51454/C/SRGP</v>
          </cell>
          <cell r="Q10735">
            <v>1</v>
          </cell>
          <cell r="AW10735" t="str">
            <v/>
          </cell>
          <cell r="AX10735" t="str">
            <v/>
          </cell>
          <cell r="BE10735" t="str">
            <v/>
          </cell>
          <cell r="BF10735" t="str">
            <v/>
          </cell>
          <cell r="BW10735" t="str">
            <v/>
          </cell>
        </row>
        <row r="10736">
          <cell r="F10736" t="str">
            <v>IMB/51454/C/OVUO</v>
          </cell>
          <cell r="Q10736">
            <v>20</v>
          </cell>
          <cell r="AW10736" t="str">
            <v/>
          </cell>
          <cell r="AX10736" t="str">
            <v/>
          </cell>
          <cell r="BE10736" t="str">
            <v/>
          </cell>
          <cell r="BF10736" t="str">
            <v/>
          </cell>
          <cell r="BW10736" t="str">
            <v/>
          </cell>
        </row>
        <row r="10737">
          <cell r="F10737" t="str">
            <v>IMB/51454/C/OVW8</v>
          </cell>
          <cell r="Q10737">
            <v>20</v>
          </cell>
          <cell r="AW10737" t="str">
            <v/>
          </cell>
          <cell r="AX10737" t="str">
            <v/>
          </cell>
          <cell r="BE10737" t="str">
            <v/>
          </cell>
          <cell r="BF10737" t="str">
            <v/>
          </cell>
          <cell r="BW10737" t="str">
            <v/>
          </cell>
        </row>
        <row r="10738">
          <cell r="F10738" t="str">
            <v>IMB/51454/C/OVXW</v>
          </cell>
          <cell r="Q10738">
            <v>20</v>
          </cell>
          <cell r="AW10738" t="str">
            <v/>
          </cell>
          <cell r="AX10738" t="str">
            <v/>
          </cell>
          <cell r="BE10738" t="str">
            <v/>
          </cell>
          <cell r="BF10738" t="str">
            <v/>
          </cell>
          <cell r="BW10738" t="str">
            <v/>
          </cell>
        </row>
        <row r="10739">
          <cell r="F10739" t="str">
            <v>IMB/51454/C/OVZN</v>
          </cell>
          <cell r="Q10739">
            <v>20</v>
          </cell>
          <cell r="AW10739" t="str">
            <v/>
          </cell>
          <cell r="AX10739" t="str">
            <v/>
          </cell>
          <cell r="BE10739" t="str">
            <v/>
          </cell>
          <cell r="BF10739" t="str">
            <v/>
          </cell>
          <cell r="BW10739" t="str">
            <v/>
          </cell>
        </row>
        <row r="10740">
          <cell r="F10740" t="str">
            <v>IMB/51454/C/OW1L</v>
          </cell>
          <cell r="Q10740">
            <v>20</v>
          </cell>
          <cell r="AW10740" t="str">
            <v/>
          </cell>
          <cell r="AX10740" t="str">
            <v/>
          </cell>
          <cell r="BE10740" t="str">
            <v/>
          </cell>
          <cell r="BF10740" t="str">
            <v/>
          </cell>
          <cell r="BW10740" t="str">
            <v/>
          </cell>
        </row>
        <row r="10741">
          <cell r="F10741" t="str">
            <v>IMB/51454/C/OZOM</v>
          </cell>
          <cell r="Q10741">
            <v>10</v>
          </cell>
          <cell r="AW10741" t="str">
            <v/>
          </cell>
          <cell r="AX10741" t="str">
            <v/>
          </cell>
          <cell r="BE10741" t="str">
            <v/>
          </cell>
          <cell r="BF10741" t="str">
            <v/>
          </cell>
          <cell r="BW10741" t="str">
            <v/>
          </cell>
        </row>
        <row r="10742">
          <cell r="F10742" t="str">
            <v>IMB/51454/S/OZON</v>
          </cell>
          <cell r="Q10742">
            <v>1</v>
          </cell>
          <cell r="AW10742" t="str">
            <v/>
          </cell>
          <cell r="AX10742" t="str">
            <v/>
          </cell>
          <cell r="BE10742" t="str">
            <v/>
          </cell>
          <cell r="BF10742" t="str">
            <v/>
          </cell>
          <cell r="BW10742" t="str">
            <v/>
          </cell>
        </row>
        <row r="10743">
          <cell r="F10743" t="str">
            <v>IMB/51454/C/P005</v>
          </cell>
          <cell r="Q10743">
            <v>12</v>
          </cell>
          <cell r="AW10743" t="str">
            <v/>
          </cell>
          <cell r="AX10743" t="str">
            <v/>
          </cell>
          <cell r="BE10743" t="str">
            <v/>
          </cell>
          <cell r="BF10743" t="str">
            <v/>
          </cell>
          <cell r="BW10743" t="str">
            <v/>
          </cell>
        </row>
        <row r="10744">
          <cell r="F10744" t="str">
            <v>IMB/51454/C/Y0U8</v>
          </cell>
          <cell r="Q10744">
            <v>1</v>
          </cell>
          <cell r="AW10744" t="str">
            <v/>
          </cell>
          <cell r="AX10744" t="str">
            <v/>
          </cell>
          <cell r="BE10744" t="str">
            <v/>
          </cell>
          <cell r="BF10744" t="str">
            <v/>
          </cell>
          <cell r="BW10744" t="str">
            <v/>
          </cell>
        </row>
        <row r="10745">
          <cell r="F10745" t="str">
            <v>IMB/51454/C/ONHD</v>
          </cell>
          <cell r="Q10745">
            <v>10</v>
          </cell>
          <cell r="AW10745" t="str">
            <v/>
          </cell>
          <cell r="AX10745" t="str">
            <v/>
          </cell>
          <cell r="BE10745" t="str">
            <v/>
          </cell>
          <cell r="BF10745" t="str">
            <v/>
          </cell>
          <cell r="BW10745" t="str">
            <v/>
          </cell>
        </row>
        <row r="10746">
          <cell r="F10746" t="str">
            <v>IMB/51454/C/ONNE</v>
          </cell>
          <cell r="Q10746">
            <v>10</v>
          </cell>
          <cell r="AW10746" t="str">
            <v/>
          </cell>
          <cell r="AX10746" t="str">
            <v/>
          </cell>
          <cell r="BE10746" t="str">
            <v/>
          </cell>
          <cell r="BF10746" t="str">
            <v/>
          </cell>
          <cell r="BW10746" t="str">
            <v/>
          </cell>
        </row>
        <row r="10747">
          <cell r="F10747" t="str">
            <v>IMB/51454/C/ONS6</v>
          </cell>
          <cell r="Q10747">
            <v>10</v>
          </cell>
          <cell r="AW10747" t="str">
            <v/>
          </cell>
          <cell r="AX10747" t="str">
            <v/>
          </cell>
          <cell r="BE10747" t="str">
            <v/>
          </cell>
          <cell r="BF10747" t="str">
            <v/>
          </cell>
          <cell r="BW10747" t="str">
            <v/>
          </cell>
        </row>
        <row r="10748">
          <cell r="F10748" t="str">
            <v>IMB/51454/C/ONWK</v>
          </cell>
          <cell r="Q10748">
            <v>10</v>
          </cell>
          <cell r="AW10748" t="str">
            <v/>
          </cell>
          <cell r="AX10748" t="str">
            <v/>
          </cell>
          <cell r="BE10748" t="str">
            <v/>
          </cell>
          <cell r="BF10748" t="str">
            <v/>
          </cell>
          <cell r="BW10748" t="str">
            <v/>
          </cell>
        </row>
        <row r="10749">
          <cell r="F10749" t="str">
            <v>IMB/51454/C/OO08</v>
          </cell>
          <cell r="Q10749">
            <v>10</v>
          </cell>
          <cell r="AW10749" t="str">
            <v/>
          </cell>
          <cell r="AX10749" t="str">
            <v/>
          </cell>
          <cell r="BE10749" t="str">
            <v/>
          </cell>
          <cell r="BF10749" t="str">
            <v/>
          </cell>
          <cell r="BW10749" t="str">
            <v/>
          </cell>
        </row>
        <row r="10750">
          <cell r="F10750" t="str">
            <v>IMB/51454/C/OO1F</v>
          </cell>
          <cell r="Q10750">
            <v>10</v>
          </cell>
          <cell r="AW10750" t="str">
            <v/>
          </cell>
          <cell r="AX10750" t="str">
            <v/>
          </cell>
          <cell r="BE10750" t="str">
            <v/>
          </cell>
          <cell r="BF10750" t="str">
            <v/>
          </cell>
          <cell r="BW10750" t="str">
            <v/>
          </cell>
        </row>
        <row r="10751">
          <cell r="F10751" t="str">
            <v>IMB/51454/C/OQ8L</v>
          </cell>
          <cell r="Q10751">
            <v>8</v>
          </cell>
          <cell r="AW10751" t="str">
            <v/>
          </cell>
          <cell r="AX10751" t="str">
            <v/>
          </cell>
          <cell r="BE10751" t="str">
            <v/>
          </cell>
          <cell r="BF10751" t="str">
            <v/>
          </cell>
          <cell r="BW10751" t="str">
            <v/>
          </cell>
        </row>
        <row r="10752">
          <cell r="F10752" t="str">
            <v>IMB/51454/C/OZT3</v>
          </cell>
          <cell r="Q10752">
            <v>8</v>
          </cell>
          <cell r="AW10752" t="str">
            <v/>
          </cell>
          <cell r="AX10752" t="str">
            <v/>
          </cell>
          <cell r="BE10752" t="str">
            <v/>
          </cell>
          <cell r="BF10752" t="str">
            <v/>
          </cell>
          <cell r="BW10752" t="str">
            <v/>
          </cell>
        </row>
        <row r="10753">
          <cell r="F10753" t="str">
            <v>IMB/51454/C/OZT4</v>
          </cell>
          <cell r="Q10753">
            <v>10</v>
          </cell>
          <cell r="AW10753" t="str">
            <v/>
          </cell>
          <cell r="AX10753" t="str">
            <v/>
          </cell>
          <cell r="BE10753" t="str">
            <v/>
          </cell>
          <cell r="BF10753" t="str">
            <v/>
          </cell>
          <cell r="BW10753" t="str">
            <v/>
          </cell>
        </row>
        <row r="10754">
          <cell r="F10754" t="str">
            <v>IMB/51454/C/OA44</v>
          </cell>
          <cell r="Q10754">
            <v>10</v>
          </cell>
          <cell r="AW10754" t="str">
            <v/>
          </cell>
          <cell r="AX10754" t="str">
            <v/>
          </cell>
          <cell r="BE10754" t="str">
            <v/>
          </cell>
          <cell r="BF10754" t="str">
            <v/>
          </cell>
          <cell r="BW10754" t="str">
            <v/>
          </cell>
        </row>
        <row r="10755">
          <cell r="F10755" t="str">
            <v>IMB/51454/C/OA5S</v>
          </cell>
          <cell r="Q10755">
            <v>10</v>
          </cell>
          <cell r="AW10755" t="str">
            <v/>
          </cell>
          <cell r="AX10755" t="str">
            <v/>
          </cell>
          <cell r="BE10755" t="str">
            <v/>
          </cell>
          <cell r="BF10755" t="str">
            <v/>
          </cell>
          <cell r="BW10755" t="str">
            <v/>
          </cell>
        </row>
        <row r="10756">
          <cell r="F10756" t="str">
            <v>IMB/51454/C/OC9K</v>
          </cell>
          <cell r="Q10756">
            <v>12</v>
          </cell>
          <cell r="AW10756" t="str">
            <v/>
          </cell>
          <cell r="AX10756" t="str">
            <v/>
          </cell>
          <cell r="BE10756" t="str">
            <v/>
          </cell>
          <cell r="BF10756" t="str">
            <v/>
          </cell>
          <cell r="BW10756" t="str">
            <v/>
          </cell>
        </row>
        <row r="10757">
          <cell r="F10757" t="str">
            <v>IMB/51454/C/OYX3</v>
          </cell>
          <cell r="Q10757">
            <v>12</v>
          </cell>
          <cell r="AW10757" t="str">
            <v/>
          </cell>
          <cell r="AX10757" t="str">
            <v/>
          </cell>
          <cell r="BE10757" t="str">
            <v/>
          </cell>
          <cell r="BF10757" t="str">
            <v/>
          </cell>
          <cell r="BW10757" t="str">
            <v/>
          </cell>
        </row>
        <row r="10758">
          <cell r="F10758" t="str">
            <v>IMB/51454/C/OYX4</v>
          </cell>
          <cell r="Q10758">
            <v>12</v>
          </cell>
          <cell r="AW10758" t="str">
            <v/>
          </cell>
          <cell r="AX10758" t="str">
            <v/>
          </cell>
          <cell r="BE10758" t="str">
            <v/>
          </cell>
          <cell r="BF10758" t="str">
            <v/>
          </cell>
          <cell r="BW10758" t="str">
            <v/>
          </cell>
        </row>
        <row r="10759">
          <cell r="F10759" t="str">
            <v>IMB/51454/C/OYX5</v>
          </cell>
          <cell r="Q10759">
            <v>12</v>
          </cell>
          <cell r="AW10759" t="str">
            <v/>
          </cell>
          <cell r="AX10759" t="str">
            <v/>
          </cell>
          <cell r="BE10759" t="str">
            <v/>
          </cell>
          <cell r="BF10759" t="str">
            <v/>
          </cell>
          <cell r="BW10759" t="str">
            <v/>
          </cell>
        </row>
        <row r="10760">
          <cell r="F10760" t="str">
            <v>IMB/51454/C/OYX6</v>
          </cell>
          <cell r="Q10760">
            <v>12</v>
          </cell>
          <cell r="AW10760" t="str">
            <v/>
          </cell>
          <cell r="AX10760" t="str">
            <v/>
          </cell>
          <cell r="BE10760" t="str">
            <v/>
          </cell>
          <cell r="BF10760" t="str">
            <v/>
          </cell>
          <cell r="BW10760" t="str">
            <v/>
          </cell>
        </row>
        <row r="10761">
          <cell r="F10761" t="str">
            <v>IMB/51454/C/00OZ</v>
          </cell>
          <cell r="Q10761">
            <v>22</v>
          </cell>
          <cell r="AW10761" t="str">
            <v/>
          </cell>
          <cell r="AX10761" t="str">
            <v/>
          </cell>
          <cell r="BE10761" t="str">
            <v/>
          </cell>
          <cell r="BF10761" t="str">
            <v/>
          </cell>
          <cell r="BW10761" t="str">
            <v/>
          </cell>
        </row>
        <row r="10762">
          <cell r="F10762" t="str">
            <v>IMB/51454/C/00RW</v>
          </cell>
          <cell r="Q10762">
            <v>22</v>
          </cell>
          <cell r="AW10762" t="str">
            <v/>
          </cell>
          <cell r="AX10762" t="str">
            <v/>
          </cell>
          <cell r="BE10762" t="str">
            <v/>
          </cell>
          <cell r="BF10762" t="str">
            <v/>
          </cell>
          <cell r="BW10762" t="str">
            <v/>
          </cell>
        </row>
        <row r="10763">
          <cell r="F10763" t="str">
            <v>IMB/51454/C/00RX</v>
          </cell>
          <cell r="Q10763">
            <v>22</v>
          </cell>
          <cell r="AW10763" t="str">
            <v/>
          </cell>
          <cell r="AX10763" t="str">
            <v/>
          </cell>
          <cell r="BE10763" t="str">
            <v/>
          </cell>
          <cell r="BF10763" t="str">
            <v/>
          </cell>
          <cell r="BW10763" t="str">
            <v/>
          </cell>
        </row>
        <row r="10764">
          <cell r="F10764" t="str">
            <v>IMB/51454/C/00RY</v>
          </cell>
          <cell r="Q10764">
            <v>22</v>
          </cell>
          <cell r="AW10764" t="str">
            <v/>
          </cell>
          <cell r="AX10764" t="str">
            <v/>
          </cell>
          <cell r="BE10764" t="str">
            <v/>
          </cell>
          <cell r="BF10764" t="str">
            <v/>
          </cell>
          <cell r="BW10764" t="str">
            <v/>
          </cell>
        </row>
        <row r="10765">
          <cell r="F10765" t="str">
            <v>IMB/51454/C/00RZ</v>
          </cell>
          <cell r="Q10765">
            <v>22</v>
          </cell>
          <cell r="AW10765" t="str">
            <v/>
          </cell>
          <cell r="AX10765" t="str">
            <v/>
          </cell>
          <cell r="BE10765" t="str">
            <v/>
          </cell>
          <cell r="BF10765" t="str">
            <v/>
          </cell>
          <cell r="BW10765" t="str">
            <v/>
          </cell>
        </row>
        <row r="10766">
          <cell r="F10766" t="str">
            <v>IMB/51454/C/00S0</v>
          </cell>
          <cell r="Q10766">
            <v>16</v>
          </cell>
          <cell r="AW10766" t="str">
            <v/>
          </cell>
          <cell r="AX10766" t="str">
            <v/>
          </cell>
          <cell r="BE10766" t="str">
            <v/>
          </cell>
          <cell r="BF10766" t="str">
            <v/>
          </cell>
          <cell r="BW10766" t="str">
            <v/>
          </cell>
        </row>
        <row r="10767">
          <cell r="F10767" t="str">
            <v>IMB/51454/C/00S1</v>
          </cell>
          <cell r="Q10767">
            <v>4</v>
          </cell>
          <cell r="AW10767" t="str">
            <v/>
          </cell>
          <cell r="AX10767" t="str">
            <v/>
          </cell>
          <cell r="BE10767" t="str">
            <v/>
          </cell>
          <cell r="BF10767" t="str">
            <v/>
          </cell>
          <cell r="BW10767" t="str">
            <v/>
          </cell>
        </row>
        <row r="10768">
          <cell r="F10768" t="str">
            <v>IMB/51454/X/01NT</v>
          </cell>
          <cell r="Q10768">
            <v>1</v>
          </cell>
          <cell r="AW10768" t="str">
            <v/>
          </cell>
          <cell r="AX10768" t="str">
            <v/>
          </cell>
          <cell r="BE10768" t="str">
            <v/>
          </cell>
          <cell r="BF10768" t="str">
            <v/>
          </cell>
          <cell r="BW10768" t="str">
            <v/>
          </cell>
        </row>
        <row r="10769">
          <cell r="F10769" t="str">
            <v>IMB/51454/X/01NU</v>
          </cell>
          <cell r="Q10769">
            <v>16</v>
          </cell>
          <cell r="AW10769" t="str">
            <v/>
          </cell>
          <cell r="AX10769" t="str">
            <v/>
          </cell>
          <cell r="BE10769" t="str">
            <v/>
          </cell>
          <cell r="BF10769" t="str">
            <v/>
          </cell>
          <cell r="BW10769" t="str">
            <v/>
          </cell>
        </row>
        <row r="10770">
          <cell r="F10770" t="str">
            <v>IMB/51454/X/01NV</v>
          </cell>
          <cell r="Q10770">
            <v>1</v>
          </cell>
          <cell r="AW10770" t="str">
            <v/>
          </cell>
          <cell r="AX10770" t="str">
            <v/>
          </cell>
          <cell r="BE10770" t="str">
            <v/>
          </cell>
          <cell r="BF10770" t="str">
            <v/>
          </cell>
          <cell r="BW10770" t="str">
            <v/>
          </cell>
        </row>
        <row r="10771">
          <cell r="F10771" t="str">
            <v>IMB/51454/X/01NW</v>
          </cell>
          <cell r="Q10771">
            <v>1</v>
          </cell>
          <cell r="AW10771" t="str">
            <v/>
          </cell>
          <cell r="AX10771" t="str">
            <v/>
          </cell>
          <cell r="BE10771" t="str">
            <v/>
          </cell>
          <cell r="BF10771" t="str">
            <v/>
          </cell>
          <cell r="BW10771" t="str">
            <v/>
          </cell>
        </row>
        <row r="10772">
          <cell r="F10772" t="str">
            <v>IMB/51454/X/01NX</v>
          </cell>
          <cell r="Q10772">
            <v>1</v>
          </cell>
          <cell r="AW10772" t="str">
            <v/>
          </cell>
          <cell r="AX10772" t="str">
            <v/>
          </cell>
          <cell r="BE10772" t="str">
            <v/>
          </cell>
          <cell r="BF10772" t="str">
            <v/>
          </cell>
          <cell r="BW10772" t="str">
            <v/>
          </cell>
        </row>
        <row r="10773">
          <cell r="F10773" t="str">
            <v>IMB/51454/X/01NY</v>
          </cell>
          <cell r="Q10773">
            <v>16</v>
          </cell>
          <cell r="AW10773" t="str">
            <v/>
          </cell>
          <cell r="AX10773" t="str">
            <v/>
          </cell>
          <cell r="BE10773" t="str">
            <v/>
          </cell>
          <cell r="BF10773" t="str">
            <v/>
          </cell>
          <cell r="BW10773" t="str">
            <v/>
          </cell>
        </row>
        <row r="10774">
          <cell r="F10774" t="str">
            <v>IMB/51454/X/01NZ</v>
          </cell>
          <cell r="Q10774">
            <v>1</v>
          </cell>
          <cell r="AW10774" t="str">
            <v/>
          </cell>
          <cell r="AX10774" t="str">
            <v/>
          </cell>
          <cell r="BE10774" t="str">
            <v/>
          </cell>
          <cell r="BF10774" t="str">
            <v/>
          </cell>
          <cell r="BW10774" t="str">
            <v/>
          </cell>
        </row>
        <row r="10775">
          <cell r="F10775" t="str">
            <v>IMB/51454/X/01O0</v>
          </cell>
          <cell r="Q10775">
            <v>16</v>
          </cell>
          <cell r="AW10775" t="str">
            <v/>
          </cell>
          <cell r="AX10775" t="str">
            <v/>
          </cell>
          <cell r="BE10775" t="str">
            <v/>
          </cell>
          <cell r="BF10775" t="str">
            <v/>
          </cell>
          <cell r="BW10775" t="str">
            <v/>
          </cell>
        </row>
        <row r="10776">
          <cell r="F10776" t="str">
            <v>IMB/51454/X/01O1</v>
          </cell>
          <cell r="Q10776">
            <v>1</v>
          </cell>
          <cell r="AW10776" t="str">
            <v/>
          </cell>
          <cell r="AX10776" t="str">
            <v/>
          </cell>
          <cell r="BE10776" t="str">
            <v/>
          </cell>
          <cell r="BF10776" t="str">
            <v/>
          </cell>
          <cell r="BW10776" t="str">
            <v/>
          </cell>
        </row>
        <row r="10777">
          <cell r="F10777" t="str">
            <v>IMB/51454/X/01OJ</v>
          </cell>
          <cell r="Q10777">
            <v>1</v>
          </cell>
          <cell r="AW10777" t="str">
            <v/>
          </cell>
          <cell r="AX10777" t="str">
            <v/>
          </cell>
          <cell r="BE10777" t="str">
            <v/>
          </cell>
          <cell r="BF10777" t="str">
            <v/>
          </cell>
          <cell r="BW10777" t="str">
            <v/>
          </cell>
        </row>
        <row r="10778">
          <cell r="F10778" t="str">
            <v>IMB/51454/X/01OK</v>
          </cell>
          <cell r="Q10778">
            <v>20</v>
          </cell>
          <cell r="AW10778" t="str">
            <v/>
          </cell>
          <cell r="AX10778" t="str">
            <v/>
          </cell>
          <cell r="BE10778" t="str">
            <v/>
          </cell>
          <cell r="BF10778" t="str">
            <v/>
          </cell>
          <cell r="BW10778" t="str">
            <v/>
          </cell>
        </row>
        <row r="10779">
          <cell r="F10779" t="str">
            <v>IMB/51454/X/01OL</v>
          </cell>
          <cell r="Q10779">
            <v>1</v>
          </cell>
          <cell r="AW10779" t="str">
            <v/>
          </cell>
          <cell r="AX10779" t="str">
            <v/>
          </cell>
          <cell r="BE10779" t="str">
            <v/>
          </cell>
          <cell r="BF10779" t="str">
            <v/>
          </cell>
          <cell r="BW10779" t="str">
            <v/>
          </cell>
        </row>
        <row r="10780">
          <cell r="F10780" t="str">
            <v>IMB/51454/X/01OM</v>
          </cell>
          <cell r="Q10780">
            <v>1</v>
          </cell>
          <cell r="AW10780" t="str">
            <v/>
          </cell>
          <cell r="AX10780" t="str">
            <v/>
          </cell>
          <cell r="BE10780" t="str">
            <v/>
          </cell>
          <cell r="BF10780" t="str">
            <v/>
          </cell>
          <cell r="BW10780" t="str">
            <v/>
          </cell>
        </row>
        <row r="10781">
          <cell r="F10781" t="str">
            <v>IMB/51454/X/01ON</v>
          </cell>
          <cell r="Q10781">
            <v>1</v>
          </cell>
          <cell r="AW10781" t="str">
            <v/>
          </cell>
          <cell r="AX10781" t="str">
            <v/>
          </cell>
          <cell r="BE10781" t="str">
            <v/>
          </cell>
          <cell r="BF10781" t="str">
            <v/>
          </cell>
          <cell r="BW10781" t="str">
            <v/>
          </cell>
        </row>
        <row r="10782">
          <cell r="F10782" t="str">
            <v>IMB/51454/X/01OO</v>
          </cell>
          <cell r="Q10782">
            <v>1</v>
          </cell>
          <cell r="AW10782" t="str">
            <v/>
          </cell>
          <cell r="AX10782" t="str">
            <v/>
          </cell>
          <cell r="BE10782" t="str">
            <v/>
          </cell>
          <cell r="BF10782" t="str">
            <v/>
          </cell>
          <cell r="BW10782" t="str">
            <v/>
          </cell>
        </row>
        <row r="10783">
          <cell r="F10783" t="str">
            <v>IMB/51454/X/01OP</v>
          </cell>
          <cell r="Q10783">
            <v>1</v>
          </cell>
          <cell r="AW10783" t="str">
            <v/>
          </cell>
          <cell r="AX10783" t="str">
            <v/>
          </cell>
          <cell r="BE10783" t="str">
            <v/>
          </cell>
          <cell r="BF10783" t="str">
            <v/>
          </cell>
          <cell r="BW10783" t="str">
            <v/>
          </cell>
        </row>
        <row r="10784">
          <cell r="F10784" t="str">
            <v>IMB/51454/C/P0IP</v>
          </cell>
          <cell r="Q10784">
            <v>8</v>
          </cell>
          <cell r="AW10784" t="str">
            <v/>
          </cell>
          <cell r="AX10784" t="str">
            <v/>
          </cell>
          <cell r="BE10784" t="str">
            <v/>
          </cell>
          <cell r="BF10784" t="str">
            <v/>
          </cell>
          <cell r="BW10784" t="str">
            <v/>
          </cell>
        </row>
        <row r="10785">
          <cell r="F10785" t="str">
            <v>IMB/51454/C/P0IR</v>
          </cell>
          <cell r="Q10785">
            <v>8</v>
          </cell>
          <cell r="AW10785" t="str">
            <v/>
          </cell>
          <cell r="AX10785" t="str">
            <v/>
          </cell>
          <cell r="BE10785" t="str">
            <v/>
          </cell>
          <cell r="BF10785" t="str">
            <v/>
          </cell>
          <cell r="BW10785" t="str">
            <v/>
          </cell>
        </row>
        <row r="10786">
          <cell r="F10786" t="str">
            <v>IMB/51454/C/R6XO</v>
          </cell>
          <cell r="Q10786">
            <v>9</v>
          </cell>
          <cell r="AW10786" t="str">
            <v/>
          </cell>
          <cell r="AX10786" t="str">
            <v/>
          </cell>
          <cell r="BE10786" t="str">
            <v/>
          </cell>
          <cell r="BF10786" t="str">
            <v/>
          </cell>
          <cell r="BW10786" t="str">
            <v/>
          </cell>
        </row>
        <row r="10787">
          <cell r="F10787" t="str">
            <v>IMB/51454/C/Z3QT</v>
          </cell>
          <cell r="Q10787">
            <v>14</v>
          </cell>
          <cell r="AW10787" t="str">
            <v/>
          </cell>
          <cell r="AX10787" t="str">
            <v/>
          </cell>
          <cell r="BE10787" t="str">
            <v/>
          </cell>
          <cell r="BF10787" t="str">
            <v/>
          </cell>
          <cell r="BW10787" t="str">
            <v/>
          </cell>
        </row>
        <row r="10788">
          <cell r="F10788" t="str">
            <v>IMB/51454/C/Z3QU</v>
          </cell>
          <cell r="Q10788">
            <v>12</v>
          </cell>
          <cell r="AW10788" t="str">
            <v/>
          </cell>
          <cell r="AX10788" t="str">
            <v/>
          </cell>
          <cell r="BE10788" t="str">
            <v/>
          </cell>
          <cell r="BF10788" t="str">
            <v/>
          </cell>
          <cell r="BW10788" t="str">
            <v/>
          </cell>
        </row>
        <row r="10789">
          <cell r="F10789" t="str">
            <v>IMB/51454/C/Z3QV</v>
          </cell>
          <cell r="Q10789">
            <v>12</v>
          </cell>
          <cell r="AW10789" t="str">
            <v/>
          </cell>
          <cell r="AX10789" t="str">
            <v/>
          </cell>
          <cell r="BE10789" t="str">
            <v/>
          </cell>
          <cell r="BF10789" t="str">
            <v/>
          </cell>
          <cell r="BW10789" t="str">
            <v/>
          </cell>
        </row>
        <row r="10790">
          <cell r="F10790" t="str">
            <v>IMB/51454/C/OWBE</v>
          </cell>
          <cell r="Q10790">
            <v>4</v>
          </cell>
          <cell r="AW10790" t="str">
            <v/>
          </cell>
          <cell r="AX10790" t="str">
            <v/>
          </cell>
          <cell r="BE10790" t="str">
            <v/>
          </cell>
          <cell r="BF10790" t="str">
            <v/>
          </cell>
          <cell r="BW10790" t="str">
            <v/>
          </cell>
        </row>
        <row r="10791">
          <cell r="F10791" t="str">
            <v>IMB/51454/X/035G</v>
          </cell>
          <cell r="Q10791">
            <v>1</v>
          </cell>
          <cell r="AW10791" t="str">
            <v/>
          </cell>
          <cell r="AX10791" t="str">
            <v/>
          </cell>
          <cell r="BE10791" t="str">
            <v/>
          </cell>
          <cell r="BF10791" t="str">
            <v/>
          </cell>
          <cell r="BW10791" t="str">
            <v/>
          </cell>
        </row>
        <row r="10792">
          <cell r="F10792" t="str">
            <v>IMB/02691/C/04R4</v>
          </cell>
          <cell r="Q10792">
            <v>4</v>
          </cell>
          <cell r="AQ10792" t="str">
            <v>Tambu Matadi Y</v>
          </cell>
          <cell r="AW10792">
            <v>2013</v>
          </cell>
          <cell r="AX10792" t="str">
            <v>49</v>
          </cell>
          <cell r="BB10792" t="str">
            <v>Batik C</v>
          </cell>
          <cell r="BE10792" t="str">
            <v>51</v>
          </cell>
          <cell r="BF10792" t="str">
            <v>2013-S51</v>
          </cell>
          <cell r="BS10792" t="str">
            <v>Matton V</v>
          </cell>
          <cell r="BW10792" t="str">
            <v>29</v>
          </cell>
        </row>
        <row r="10793">
          <cell r="F10793" t="str">
            <v>IMB/02691/C/06C7</v>
          </cell>
          <cell r="Q10793">
            <v>16</v>
          </cell>
          <cell r="AQ10793" t="str">
            <v>Graillot P</v>
          </cell>
          <cell r="AW10793">
            <v>2013</v>
          </cell>
          <cell r="AX10793" t="str">
            <v>43</v>
          </cell>
          <cell r="BB10793" t="str">
            <v>Lehalle D</v>
          </cell>
          <cell r="BE10793" t="str">
            <v>45</v>
          </cell>
          <cell r="BF10793" t="str">
            <v>2013-S45</v>
          </cell>
          <cell r="BS10793" t="str">
            <v>Matton V</v>
          </cell>
          <cell r="BW10793" t="str">
            <v>31</v>
          </cell>
        </row>
        <row r="10794">
          <cell r="F10794" t="str">
            <v>IMB/02691/C/06YI</v>
          </cell>
          <cell r="Q10794">
            <v>20</v>
          </cell>
          <cell r="AQ10794" t="str">
            <v>Graillot P</v>
          </cell>
          <cell r="AW10794">
            <v>2013</v>
          </cell>
          <cell r="AX10794" t="str">
            <v>43</v>
          </cell>
          <cell r="BB10794" t="str">
            <v>Tambu Matadi Y</v>
          </cell>
          <cell r="BE10794" t="str">
            <v>45</v>
          </cell>
          <cell r="BF10794" t="str">
            <v>2013-S45</v>
          </cell>
          <cell r="BS10794" t="str">
            <v>DTI ST</v>
          </cell>
          <cell r="BW10794" t="str">
            <v>39</v>
          </cell>
        </row>
        <row r="10795">
          <cell r="F10795" t="str">
            <v>IMB/02691/C/07J6</v>
          </cell>
          <cell r="Q10795">
            <v>7</v>
          </cell>
          <cell r="AQ10795" t="str">
            <v>Graillot P</v>
          </cell>
          <cell r="AW10795">
            <v>2013</v>
          </cell>
          <cell r="AX10795" t="str">
            <v>44</v>
          </cell>
          <cell r="BB10795" t="str">
            <v>Lecocq A</v>
          </cell>
          <cell r="BE10795" t="str">
            <v>50</v>
          </cell>
          <cell r="BF10795" t="str">
            <v>2013-S50</v>
          </cell>
          <cell r="BS10795" t="str">
            <v>Matton V</v>
          </cell>
          <cell r="BW10795" t="str">
            <v>32</v>
          </cell>
        </row>
        <row r="10796">
          <cell r="F10796" t="str">
            <v>IMB/02691/C/05AB</v>
          </cell>
          <cell r="Q10796">
            <v>12</v>
          </cell>
          <cell r="AQ10796" t="str">
            <v>Tambu Matadi Y</v>
          </cell>
          <cell r="AW10796">
            <v>2013</v>
          </cell>
          <cell r="AX10796" t="str">
            <v>49</v>
          </cell>
          <cell r="BB10796" t="str">
            <v>Batik C</v>
          </cell>
          <cell r="BE10796" t="str">
            <v>01</v>
          </cell>
          <cell r="BF10796" t="str">
            <v>2013-S01</v>
          </cell>
          <cell r="BS10796" t="str">
            <v>Bourgoin T</v>
          </cell>
          <cell r="BW10796" t="str">
            <v>07</v>
          </cell>
        </row>
        <row r="10797">
          <cell r="F10797" t="str">
            <v>IMB/02691/C/05CP</v>
          </cell>
          <cell r="Q10797">
            <v>3</v>
          </cell>
          <cell r="AQ10797" t="str">
            <v>Annulé</v>
          </cell>
          <cell r="AW10797" t="str">
            <v/>
          </cell>
          <cell r="AX10797" t="str">
            <v/>
          </cell>
          <cell r="BB10797" t="str">
            <v>Annulé</v>
          </cell>
          <cell r="BE10797" t="str">
            <v/>
          </cell>
          <cell r="BF10797" t="str">
            <v/>
          </cell>
          <cell r="BS10797" t="str">
            <v>Annulé</v>
          </cell>
          <cell r="BW10797" t="str">
            <v/>
          </cell>
        </row>
        <row r="10798">
          <cell r="F10798" t="str">
            <v>IMB/02691/C/05E2</v>
          </cell>
          <cell r="Q10798">
            <v>4</v>
          </cell>
          <cell r="AQ10798" t="str">
            <v>BET2D</v>
          </cell>
          <cell r="AW10798">
            <v>2014</v>
          </cell>
          <cell r="AX10798" t="str">
            <v>06</v>
          </cell>
          <cell r="BB10798" t="str">
            <v>BET2D</v>
          </cell>
          <cell r="BE10798" t="str">
            <v>06</v>
          </cell>
          <cell r="BF10798" t="str">
            <v>2014-S06</v>
          </cell>
          <cell r="BS10798" t="str">
            <v>Matton V</v>
          </cell>
          <cell r="BW10798" t="str">
            <v>17</v>
          </cell>
        </row>
        <row r="10799">
          <cell r="F10799" t="str">
            <v>IMB/02691/C/05IQ</v>
          </cell>
          <cell r="Q10799">
            <v>6</v>
          </cell>
          <cell r="AQ10799" t="str">
            <v>Tambu Matadi Y</v>
          </cell>
          <cell r="AW10799">
            <v>2013</v>
          </cell>
          <cell r="AX10799" t="str">
            <v>49</v>
          </cell>
          <cell r="BB10799" t="str">
            <v>Batik C</v>
          </cell>
          <cell r="BE10799" t="str">
            <v>01</v>
          </cell>
          <cell r="BF10799" t="str">
            <v>2013-S01</v>
          </cell>
          <cell r="BS10799" t="str">
            <v>DTI ST</v>
          </cell>
          <cell r="BW10799" t="str">
            <v>37</v>
          </cell>
        </row>
        <row r="10800">
          <cell r="F10800" t="str">
            <v>IMB/02691/C/05KK</v>
          </cell>
          <cell r="Q10800">
            <v>3</v>
          </cell>
          <cell r="AQ10800" t="str">
            <v>Annulé</v>
          </cell>
          <cell r="AW10800" t="str">
            <v/>
          </cell>
          <cell r="AX10800" t="str">
            <v/>
          </cell>
          <cell r="BB10800" t="str">
            <v>Annulé</v>
          </cell>
          <cell r="BE10800" t="str">
            <v/>
          </cell>
          <cell r="BF10800" t="str">
            <v/>
          </cell>
          <cell r="BS10800" t="str">
            <v>Annulé</v>
          </cell>
          <cell r="BW10800" t="str">
            <v/>
          </cell>
        </row>
        <row r="10801">
          <cell r="F10801" t="str">
            <v>IMB/02691/C/066X</v>
          </cell>
          <cell r="Q10801">
            <v>9</v>
          </cell>
          <cell r="AQ10801" t="str">
            <v>Tambu Matadi Y</v>
          </cell>
          <cell r="AW10801">
            <v>2013</v>
          </cell>
          <cell r="AX10801" t="str">
            <v>49</v>
          </cell>
          <cell r="BB10801" t="str">
            <v>Batik C</v>
          </cell>
          <cell r="BE10801" t="str">
            <v>51</v>
          </cell>
          <cell r="BF10801" t="str">
            <v>2013-S51</v>
          </cell>
          <cell r="BS10801" t="str">
            <v>DTI ST</v>
          </cell>
          <cell r="BW10801" t="str">
            <v>37</v>
          </cell>
        </row>
        <row r="10802">
          <cell r="F10802" t="str">
            <v>IMB/02691/C/07O4</v>
          </cell>
          <cell r="Q10802">
            <v>11</v>
          </cell>
          <cell r="AQ10802" t="str">
            <v>Graillot P</v>
          </cell>
          <cell r="AW10802">
            <v>2013</v>
          </cell>
          <cell r="AX10802" t="str">
            <v>44</v>
          </cell>
          <cell r="BB10802" t="str">
            <v>Lecocq A</v>
          </cell>
          <cell r="BE10802" t="str">
            <v>45</v>
          </cell>
          <cell r="BF10802" t="str">
            <v>2013-S45</v>
          </cell>
          <cell r="BS10802" t="str">
            <v>DTI ST</v>
          </cell>
          <cell r="BW10802" t="str">
            <v>11</v>
          </cell>
        </row>
        <row r="10803">
          <cell r="F10803" t="str">
            <v>IMB/02691/C/07VP</v>
          </cell>
          <cell r="Q10803">
            <v>4</v>
          </cell>
          <cell r="AQ10803" t="str">
            <v>Graillot P</v>
          </cell>
          <cell r="AW10803">
            <v>2013</v>
          </cell>
          <cell r="AX10803" t="str">
            <v>44</v>
          </cell>
          <cell r="BB10803" t="str">
            <v>Batik C</v>
          </cell>
          <cell r="BE10803" t="str">
            <v>46</v>
          </cell>
          <cell r="BF10803" t="str">
            <v>2013-S46</v>
          </cell>
          <cell r="BS10803" t="str">
            <v>DTI ST</v>
          </cell>
          <cell r="BW10803" t="str">
            <v>39</v>
          </cell>
        </row>
        <row r="10804">
          <cell r="F10804" t="str">
            <v>IMB/02691/C/0856</v>
          </cell>
          <cell r="Q10804">
            <v>8</v>
          </cell>
          <cell r="AQ10804" t="str">
            <v>Graillot P</v>
          </cell>
          <cell r="AW10804">
            <v>2013</v>
          </cell>
          <cell r="AX10804" t="str">
            <v>44</v>
          </cell>
          <cell r="BB10804" t="str">
            <v>Lecocq A</v>
          </cell>
          <cell r="BE10804" t="str">
            <v>46</v>
          </cell>
          <cell r="BF10804" t="str">
            <v>2013-S46</v>
          </cell>
          <cell r="BS10804" t="str">
            <v>DTI ST</v>
          </cell>
          <cell r="BW10804" t="str">
            <v>39</v>
          </cell>
        </row>
        <row r="10805">
          <cell r="F10805" t="str">
            <v>IMB/02691/C/06LJ</v>
          </cell>
          <cell r="Q10805">
            <v>25</v>
          </cell>
          <cell r="AQ10805" t="str">
            <v>Graillot P</v>
          </cell>
          <cell r="AW10805">
            <v>2013</v>
          </cell>
          <cell r="AX10805" t="str">
            <v>43</v>
          </cell>
          <cell r="BB10805" t="str">
            <v>Batik C</v>
          </cell>
          <cell r="BE10805" t="str">
            <v>05</v>
          </cell>
          <cell r="BF10805" t="str">
            <v>2014-S05</v>
          </cell>
          <cell r="BS10805" t="str">
            <v>Matton V</v>
          </cell>
          <cell r="BW10805" t="str">
            <v>20</v>
          </cell>
        </row>
        <row r="10806">
          <cell r="F10806" t="str">
            <v>IMB/02691/C/06RV</v>
          </cell>
          <cell r="Q10806">
            <v>5</v>
          </cell>
          <cell r="AQ10806" t="str">
            <v>Tambu Matadi Y</v>
          </cell>
          <cell r="AW10806">
            <v>2013</v>
          </cell>
          <cell r="AX10806" t="str">
            <v>49</v>
          </cell>
          <cell r="BB10806" t="str">
            <v>Batik C</v>
          </cell>
          <cell r="BE10806" t="str">
            <v>51</v>
          </cell>
          <cell r="BF10806" t="str">
            <v>2013-S51</v>
          </cell>
          <cell r="BS10806" t="str">
            <v>Matton V</v>
          </cell>
          <cell r="BW10806" t="str">
            <v>26</v>
          </cell>
        </row>
        <row r="10807">
          <cell r="F10807" t="str">
            <v>IMB/02691/C/06TC</v>
          </cell>
          <cell r="Q10807">
            <v>9</v>
          </cell>
          <cell r="AQ10807" t="str">
            <v>Graillot P</v>
          </cell>
          <cell r="AW10807">
            <v>2013</v>
          </cell>
          <cell r="AX10807" t="str">
            <v>43</v>
          </cell>
          <cell r="BB10807" t="str">
            <v>Tambu Matadi Y</v>
          </cell>
          <cell r="BE10807" t="str">
            <v>45</v>
          </cell>
          <cell r="BF10807" t="str">
            <v>2013-S45</v>
          </cell>
          <cell r="BS10807" t="str">
            <v>Bourgoin T</v>
          </cell>
          <cell r="BW10807" t="str">
            <v>51</v>
          </cell>
        </row>
        <row r="10808">
          <cell r="F10808" t="str">
            <v>IMB/02691/C/089U</v>
          </cell>
          <cell r="Q10808">
            <v>12</v>
          </cell>
          <cell r="AQ10808" t="str">
            <v>Graillot P</v>
          </cell>
          <cell r="AW10808">
            <v>2013</v>
          </cell>
          <cell r="AX10808" t="str">
            <v>44</v>
          </cell>
          <cell r="BB10808" t="str">
            <v>Lecocq A</v>
          </cell>
          <cell r="BE10808" t="str">
            <v>46</v>
          </cell>
          <cell r="BF10808" t="str">
            <v>2013-S46</v>
          </cell>
          <cell r="BS10808" t="str">
            <v>Matton V</v>
          </cell>
          <cell r="BW10808" t="str">
            <v>34</v>
          </cell>
        </row>
        <row r="10809">
          <cell r="F10809" t="str">
            <v>IMB/02691/C/09B9</v>
          </cell>
          <cell r="Q10809">
            <v>16</v>
          </cell>
          <cell r="AQ10809" t="str">
            <v>Graillot P</v>
          </cell>
          <cell r="AW10809">
            <v>2013</v>
          </cell>
          <cell r="AX10809" t="str">
            <v>44</v>
          </cell>
          <cell r="BB10809" t="str">
            <v>Batik C</v>
          </cell>
          <cell r="BE10809" t="str">
            <v>46</v>
          </cell>
          <cell r="BF10809" t="str">
            <v>2013-S46</v>
          </cell>
          <cell r="BS10809" t="str">
            <v>DTI ST</v>
          </cell>
          <cell r="BW10809" t="str">
            <v>41</v>
          </cell>
        </row>
        <row r="10810">
          <cell r="F10810" t="str">
            <v>IMB/02691/C/06WQ</v>
          </cell>
          <cell r="Q10810">
            <v>12</v>
          </cell>
          <cell r="AQ10810" t="str">
            <v>Graillot P</v>
          </cell>
          <cell r="AW10810">
            <v>2013</v>
          </cell>
          <cell r="AX10810" t="str">
            <v>43</v>
          </cell>
          <cell r="BB10810" t="str">
            <v>Lehalle D</v>
          </cell>
          <cell r="BE10810" t="str">
            <v>45</v>
          </cell>
          <cell r="BF10810" t="str">
            <v>2013-S45</v>
          </cell>
          <cell r="BS10810" t="str">
            <v>Bourgoin T</v>
          </cell>
          <cell r="BW10810" t="str">
            <v>51</v>
          </cell>
        </row>
        <row r="10811">
          <cell r="F10811" t="str">
            <v>IMB/02691/C/06PO</v>
          </cell>
          <cell r="Q10811">
            <v>4</v>
          </cell>
          <cell r="AQ10811" t="str">
            <v>Tambu Matadi Y</v>
          </cell>
          <cell r="AW10811">
            <v>2013</v>
          </cell>
          <cell r="AX10811" t="str">
            <v>49</v>
          </cell>
          <cell r="BB10811" t="str">
            <v>Lecocq A</v>
          </cell>
          <cell r="BE10811" t="str">
            <v>50</v>
          </cell>
          <cell r="BF10811" t="str">
            <v>2013-S50</v>
          </cell>
          <cell r="BS10811" t="str">
            <v>Debrauwer J</v>
          </cell>
          <cell r="BW10811" t="str">
            <v>16</v>
          </cell>
        </row>
        <row r="10812">
          <cell r="F10812" t="str">
            <v>IMB/02691/C/05P8</v>
          </cell>
          <cell r="Q10812">
            <v>6</v>
          </cell>
          <cell r="AQ10812" t="str">
            <v>Graillot P</v>
          </cell>
          <cell r="AW10812">
            <v>2013</v>
          </cell>
          <cell r="AX10812" t="str">
            <v>49</v>
          </cell>
          <cell r="BB10812" t="str">
            <v>Lehalle D</v>
          </cell>
          <cell r="BE10812" t="str">
            <v>50</v>
          </cell>
          <cell r="BF10812" t="str">
            <v>2013-S50</v>
          </cell>
          <cell r="BS10812" t="str">
            <v>Debrauwer J</v>
          </cell>
          <cell r="BW10812" t="str">
            <v>16</v>
          </cell>
        </row>
        <row r="10813">
          <cell r="F10813" t="str">
            <v>IMB/02691/C/055R</v>
          </cell>
          <cell r="Q10813">
            <v>23</v>
          </cell>
          <cell r="AQ10813" t="str">
            <v>Graillot P</v>
          </cell>
          <cell r="AW10813">
            <v>2013</v>
          </cell>
          <cell r="AX10813" t="str">
            <v>43</v>
          </cell>
          <cell r="BB10813" t="str">
            <v>Lehalle D</v>
          </cell>
          <cell r="BE10813" t="str">
            <v>46</v>
          </cell>
          <cell r="BF10813" t="str">
            <v>2013-S46</v>
          </cell>
          <cell r="BS10813" t="str">
            <v>Bourgoin T</v>
          </cell>
          <cell r="BW10813" t="str">
            <v>04</v>
          </cell>
        </row>
        <row r="10814">
          <cell r="F10814" t="str">
            <v>IMB/02691/C/055S</v>
          </cell>
          <cell r="Q10814">
            <v>17</v>
          </cell>
          <cell r="AQ10814" t="str">
            <v>Graillot P</v>
          </cell>
          <cell r="AW10814">
            <v>2013</v>
          </cell>
          <cell r="AX10814" t="str">
            <v>43</v>
          </cell>
          <cell r="BB10814" t="str">
            <v>Lehalle D</v>
          </cell>
          <cell r="BE10814" t="str">
            <v>46</v>
          </cell>
          <cell r="BF10814" t="str">
            <v>2013-S46</v>
          </cell>
          <cell r="BS10814" t="str">
            <v>Bourgoin T</v>
          </cell>
          <cell r="BW10814" t="str">
            <v>04</v>
          </cell>
        </row>
        <row r="10815">
          <cell r="F10815" t="str">
            <v>IMB/02691/C/07GE</v>
          </cell>
          <cell r="Q10815">
            <v>14</v>
          </cell>
          <cell r="AQ10815" t="str">
            <v>Tambu Matadi Y</v>
          </cell>
          <cell r="AW10815">
            <v>2013</v>
          </cell>
          <cell r="AX10815" t="str">
            <v>49</v>
          </cell>
          <cell r="BB10815" t="str">
            <v>Batik C</v>
          </cell>
          <cell r="BE10815" t="str">
            <v>51</v>
          </cell>
          <cell r="BF10815" t="str">
            <v>2013-S51</v>
          </cell>
          <cell r="BS10815" t="str">
            <v>Bourgoin T</v>
          </cell>
          <cell r="BW10815" t="str">
            <v>07</v>
          </cell>
        </row>
        <row r="10816">
          <cell r="F10816" t="str">
            <v>IMB/02691/C/07GN</v>
          </cell>
          <cell r="Q10816">
            <v>8</v>
          </cell>
          <cell r="AQ10816" t="str">
            <v>Tambu Matadi Y</v>
          </cell>
          <cell r="AW10816">
            <v>2013</v>
          </cell>
          <cell r="AX10816" t="str">
            <v>49</v>
          </cell>
          <cell r="BB10816" t="str">
            <v>Batik C</v>
          </cell>
          <cell r="BE10816" t="str">
            <v>51</v>
          </cell>
          <cell r="BF10816" t="str">
            <v>2013-S51</v>
          </cell>
          <cell r="BS10816" t="str">
            <v>Matton V</v>
          </cell>
          <cell r="BW10816" t="str">
            <v>22</v>
          </cell>
        </row>
        <row r="10817">
          <cell r="F10817" t="str">
            <v>IMB/02691/C/07IB</v>
          </cell>
          <cell r="Q10817">
            <v>4</v>
          </cell>
          <cell r="AQ10817" t="str">
            <v>Tambu Matadi Y</v>
          </cell>
          <cell r="AW10817">
            <v>2013</v>
          </cell>
          <cell r="AX10817" t="str">
            <v>50</v>
          </cell>
          <cell r="BB10817" t="str">
            <v>Lehalle D</v>
          </cell>
          <cell r="BE10817" t="str">
            <v>01</v>
          </cell>
          <cell r="BF10817" t="str">
            <v>2013-S01</v>
          </cell>
          <cell r="BS10817" t="str">
            <v>DTI ST</v>
          </cell>
          <cell r="BW10817" t="str">
            <v>37</v>
          </cell>
        </row>
        <row r="10818">
          <cell r="F10818" t="str">
            <v>IMB/02691/C/07N8</v>
          </cell>
          <cell r="Q10818">
            <v>3</v>
          </cell>
          <cell r="AQ10818" t="str">
            <v>Annulé</v>
          </cell>
          <cell r="AW10818" t="str">
            <v/>
          </cell>
          <cell r="AX10818" t="str">
            <v/>
          </cell>
          <cell r="BB10818" t="str">
            <v>Annulé</v>
          </cell>
          <cell r="BE10818" t="str">
            <v/>
          </cell>
          <cell r="BF10818" t="str">
            <v/>
          </cell>
          <cell r="BS10818" t="str">
            <v>Annulé</v>
          </cell>
          <cell r="BW10818" t="str">
            <v/>
          </cell>
        </row>
        <row r="10819">
          <cell r="F10819" t="str">
            <v>IMB/02691/C/07OD</v>
          </cell>
          <cell r="Q10819">
            <v>5</v>
          </cell>
          <cell r="AQ10819" t="str">
            <v>Tambu Matadi Y</v>
          </cell>
          <cell r="AW10819">
            <v>2013</v>
          </cell>
          <cell r="AX10819" t="str">
            <v>49</v>
          </cell>
          <cell r="BB10819" t="str">
            <v>Lehalle D</v>
          </cell>
          <cell r="BE10819" t="str">
            <v>02</v>
          </cell>
          <cell r="BF10819" t="str">
            <v>2014-S02</v>
          </cell>
          <cell r="BS10819" t="str">
            <v>DTI ST</v>
          </cell>
          <cell r="BW10819" t="str">
            <v>01</v>
          </cell>
        </row>
        <row r="10820">
          <cell r="F10820" t="str">
            <v>IMB/02691/C/07RJ</v>
          </cell>
          <cell r="Q10820">
            <v>4</v>
          </cell>
          <cell r="AQ10820" t="str">
            <v>Lecocq A</v>
          </cell>
          <cell r="AW10820">
            <v>2014</v>
          </cell>
          <cell r="AX10820" t="str">
            <v>02</v>
          </cell>
          <cell r="BB10820" t="str">
            <v>Lehalle D</v>
          </cell>
          <cell r="BE10820" t="str">
            <v>03</v>
          </cell>
          <cell r="BF10820" t="str">
            <v>2014-S03</v>
          </cell>
          <cell r="BS10820" t="str">
            <v>Bourgoin T</v>
          </cell>
          <cell r="BW10820" t="str">
            <v>07</v>
          </cell>
        </row>
        <row r="10821">
          <cell r="F10821" t="str">
            <v>IMB/02691/C/07SF</v>
          </cell>
          <cell r="Q10821">
            <v>5</v>
          </cell>
          <cell r="AQ10821" t="str">
            <v>Lecocq A</v>
          </cell>
          <cell r="AW10821">
            <v>2014</v>
          </cell>
          <cell r="AX10821" t="str">
            <v>02</v>
          </cell>
          <cell r="BB10821" t="str">
            <v>Lehalle D</v>
          </cell>
          <cell r="BE10821" t="str">
            <v>21</v>
          </cell>
          <cell r="BF10821" t="str">
            <v>2014-S21</v>
          </cell>
          <cell r="BS10821" t="str">
            <v>Batik C</v>
          </cell>
          <cell r="BW10821" t="str">
            <v>37</v>
          </cell>
        </row>
        <row r="10822">
          <cell r="F10822" t="str">
            <v>IMB/02691/C/07TL</v>
          </cell>
          <cell r="Q10822">
            <v>7</v>
          </cell>
          <cell r="AQ10822" t="str">
            <v>Lecocq A</v>
          </cell>
          <cell r="AW10822">
            <v>2013</v>
          </cell>
          <cell r="AX10822" t="str">
            <v>50</v>
          </cell>
          <cell r="BB10822" t="str">
            <v>Lehalle D</v>
          </cell>
          <cell r="BE10822" t="str">
            <v>01</v>
          </cell>
          <cell r="BF10822" t="str">
            <v>2013-S01</v>
          </cell>
          <cell r="BS10822" t="str">
            <v>Matton V</v>
          </cell>
          <cell r="BW10822" t="str">
            <v>20</v>
          </cell>
        </row>
        <row r="10823">
          <cell r="F10823" t="str">
            <v>IMB/02691/C/07U8</v>
          </cell>
          <cell r="Q10823">
            <v>8</v>
          </cell>
          <cell r="AQ10823" t="str">
            <v>Lecocq A</v>
          </cell>
          <cell r="AW10823">
            <v>2013</v>
          </cell>
          <cell r="AX10823" t="str">
            <v>50</v>
          </cell>
          <cell r="BB10823" t="str">
            <v>Lehalle D</v>
          </cell>
          <cell r="BE10823" t="str">
            <v>01</v>
          </cell>
          <cell r="BF10823" t="str">
            <v>2013-S01</v>
          </cell>
          <cell r="BS10823" t="str">
            <v>Matton V</v>
          </cell>
          <cell r="BW10823" t="str">
            <v>20</v>
          </cell>
        </row>
        <row r="10824">
          <cell r="F10824" t="str">
            <v>IMB/02691/C/07VV</v>
          </cell>
          <cell r="Q10824">
            <v>11</v>
          </cell>
          <cell r="AQ10824" t="str">
            <v>Lecocq A</v>
          </cell>
          <cell r="AW10824">
            <v>2013</v>
          </cell>
          <cell r="AX10824" t="str">
            <v>50</v>
          </cell>
          <cell r="BB10824" t="str">
            <v>Lehalle D</v>
          </cell>
          <cell r="BE10824" t="str">
            <v>01</v>
          </cell>
          <cell r="BF10824" t="str">
            <v>2013-S01</v>
          </cell>
          <cell r="BS10824" t="str">
            <v>Matton V</v>
          </cell>
          <cell r="BW10824" t="str">
            <v>20</v>
          </cell>
        </row>
        <row r="10825">
          <cell r="F10825" t="str">
            <v>IMB/02691/C/07VZ</v>
          </cell>
          <cell r="Q10825">
            <v>10</v>
          </cell>
          <cell r="AQ10825" t="str">
            <v>Lecocq A</v>
          </cell>
          <cell r="AW10825">
            <v>2013</v>
          </cell>
          <cell r="AX10825" t="str">
            <v>50</v>
          </cell>
          <cell r="BB10825" t="str">
            <v>Lehalle D</v>
          </cell>
          <cell r="BE10825" t="str">
            <v>01</v>
          </cell>
          <cell r="BF10825" t="str">
            <v>2013-S01</v>
          </cell>
          <cell r="BS10825" t="str">
            <v>Matton V</v>
          </cell>
          <cell r="BW10825" t="str">
            <v>20</v>
          </cell>
        </row>
        <row r="10826">
          <cell r="F10826" t="str">
            <v>IMB/02691/C/07XN</v>
          </cell>
          <cell r="Q10826">
            <v>24</v>
          </cell>
          <cell r="AQ10826" t="str">
            <v>Tambu Matadi Y</v>
          </cell>
          <cell r="AW10826">
            <v>2013</v>
          </cell>
          <cell r="AX10826" t="str">
            <v>49</v>
          </cell>
          <cell r="BB10826" t="str">
            <v>Lehalle D</v>
          </cell>
          <cell r="BE10826" t="str">
            <v>05</v>
          </cell>
          <cell r="BF10826" t="str">
            <v>2014-S05</v>
          </cell>
          <cell r="BS10826" t="str">
            <v>Matton V</v>
          </cell>
          <cell r="BW10826" t="str">
            <v>20</v>
          </cell>
        </row>
        <row r="10827">
          <cell r="F10827" t="str">
            <v>IMB/02691/C/083W</v>
          </cell>
          <cell r="Q10827">
            <v>11</v>
          </cell>
          <cell r="AQ10827" t="str">
            <v>Tambu Matadi Y</v>
          </cell>
          <cell r="AW10827">
            <v>2013</v>
          </cell>
          <cell r="AX10827" t="str">
            <v>49</v>
          </cell>
          <cell r="BB10827" t="str">
            <v>Batik C</v>
          </cell>
          <cell r="BE10827" t="str">
            <v>06</v>
          </cell>
          <cell r="BF10827" t="str">
            <v>2014-S06</v>
          </cell>
          <cell r="BS10827" t="str">
            <v>Debrauwer J</v>
          </cell>
          <cell r="BW10827" t="str">
            <v>17</v>
          </cell>
        </row>
        <row r="10828">
          <cell r="F10828" t="str">
            <v>IMB/02691/C/086R</v>
          </cell>
          <cell r="Q10828">
            <v>16</v>
          </cell>
          <cell r="AQ10828" t="str">
            <v>Tambu Matadi Y</v>
          </cell>
          <cell r="AW10828">
            <v>2013</v>
          </cell>
          <cell r="AX10828" t="str">
            <v>50</v>
          </cell>
          <cell r="BB10828" t="str">
            <v>Batik C</v>
          </cell>
          <cell r="BE10828" t="str">
            <v>05</v>
          </cell>
          <cell r="BF10828" t="str">
            <v>2014-S05</v>
          </cell>
          <cell r="BS10828" t="str">
            <v>Bourgoin T</v>
          </cell>
          <cell r="BW10828" t="str">
            <v>08</v>
          </cell>
        </row>
        <row r="10829">
          <cell r="F10829" t="str">
            <v>IMB/02691/C/087M</v>
          </cell>
          <cell r="Q10829">
            <v>13</v>
          </cell>
          <cell r="AQ10829" t="str">
            <v>Tambu Matadi Y</v>
          </cell>
          <cell r="AW10829">
            <v>2013</v>
          </cell>
          <cell r="AX10829" t="str">
            <v>49</v>
          </cell>
          <cell r="BB10829" t="str">
            <v>Batik C</v>
          </cell>
          <cell r="BE10829" t="str">
            <v>06</v>
          </cell>
          <cell r="BF10829" t="str">
            <v>2014-S06</v>
          </cell>
          <cell r="BS10829" t="str">
            <v>Debrauwer J</v>
          </cell>
          <cell r="BW10829" t="str">
            <v>17</v>
          </cell>
        </row>
        <row r="10830">
          <cell r="F10830" t="str">
            <v>IMB/02691/C/07BA</v>
          </cell>
          <cell r="Q10830">
            <v>3</v>
          </cell>
          <cell r="AQ10830" t="str">
            <v>Annulé</v>
          </cell>
          <cell r="AW10830" t="str">
            <v/>
          </cell>
          <cell r="AX10830" t="str">
            <v/>
          </cell>
          <cell r="BB10830" t="str">
            <v>Annulé</v>
          </cell>
          <cell r="BE10830" t="str">
            <v/>
          </cell>
          <cell r="BF10830" t="str">
            <v/>
          </cell>
          <cell r="BS10830" t="str">
            <v>Annulé</v>
          </cell>
          <cell r="BW10830" t="str">
            <v/>
          </cell>
        </row>
        <row r="10831">
          <cell r="F10831" t="str">
            <v>IMB/02691/C/07EG</v>
          </cell>
          <cell r="Q10831">
            <v>11</v>
          </cell>
          <cell r="AQ10831" t="str">
            <v>Graillot P</v>
          </cell>
          <cell r="AW10831">
            <v>2013</v>
          </cell>
          <cell r="AX10831" t="str">
            <v>46</v>
          </cell>
          <cell r="BB10831" t="str">
            <v>Batik C</v>
          </cell>
          <cell r="BE10831" t="str">
            <v>51</v>
          </cell>
          <cell r="BF10831" t="str">
            <v>2013-S51</v>
          </cell>
          <cell r="BS10831" t="str">
            <v>DTI ST</v>
          </cell>
          <cell r="BW10831" t="str">
            <v>11</v>
          </cell>
        </row>
        <row r="10832">
          <cell r="F10832" t="str">
            <v>IMB/02691/C/07F1</v>
          </cell>
          <cell r="Q10832">
            <v>6</v>
          </cell>
          <cell r="AQ10832" t="str">
            <v>Tambu Matadi Y</v>
          </cell>
          <cell r="AW10832">
            <v>2013</v>
          </cell>
          <cell r="AX10832" t="str">
            <v>49</v>
          </cell>
          <cell r="BB10832" t="str">
            <v>Batik C</v>
          </cell>
          <cell r="BE10832" t="str">
            <v>05</v>
          </cell>
          <cell r="BF10832" t="str">
            <v>2014-S05</v>
          </cell>
          <cell r="BS10832" t="str">
            <v>Debrauwer J</v>
          </cell>
          <cell r="BW10832" t="str">
            <v>09</v>
          </cell>
        </row>
        <row r="10833">
          <cell r="F10833" t="str">
            <v>IMB/02691/C/057E</v>
          </cell>
          <cell r="Q10833">
            <v>12</v>
          </cell>
          <cell r="AQ10833" t="str">
            <v>Graillot P</v>
          </cell>
          <cell r="AW10833">
            <v>2013</v>
          </cell>
          <cell r="AX10833" t="str">
            <v>43</v>
          </cell>
          <cell r="BB10833" t="str">
            <v>Lehalle D</v>
          </cell>
          <cell r="BE10833" t="str">
            <v>46</v>
          </cell>
          <cell r="BF10833" t="str">
            <v>2013-S46</v>
          </cell>
          <cell r="BS10833" t="str">
            <v>Bourgoin T</v>
          </cell>
          <cell r="BW10833" t="str">
            <v>04</v>
          </cell>
        </row>
        <row r="10834">
          <cell r="F10834" t="str">
            <v>IMB/02691/C/06BP</v>
          </cell>
          <cell r="Q10834">
            <v>14</v>
          </cell>
          <cell r="AQ10834" t="str">
            <v>Graillot P</v>
          </cell>
          <cell r="AW10834">
            <v>2013</v>
          </cell>
          <cell r="AX10834" t="str">
            <v>43</v>
          </cell>
          <cell r="BB10834" t="str">
            <v>Lehalle D</v>
          </cell>
          <cell r="BE10834" t="str">
            <v>46</v>
          </cell>
          <cell r="BF10834" t="str">
            <v>2013-S46</v>
          </cell>
          <cell r="BS10834" t="str">
            <v>Bourgoin T</v>
          </cell>
          <cell r="BW10834" t="str">
            <v>07</v>
          </cell>
        </row>
        <row r="10835">
          <cell r="F10835" t="str">
            <v>IMB/02691/C/07GS</v>
          </cell>
          <cell r="Q10835">
            <v>15</v>
          </cell>
          <cell r="AQ10835" t="str">
            <v>Graillot P</v>
          </cell>
          <cell r="AW10835">
            <v>2013</v>
          </cell>
          <cell r="AX10835" t="str">
            <v>44</v>
          </cell>
          <cell r="BB10835" t="str">
            <v>Lecocq A</v>
          </cell>
          <cell r="BE10835" t="str">
            <v>45</v>
          </cell>
          <cell r="BF10835" t="str">
            <v>2013-S45</v>
          </cell>
          <cell r="BS10835" t="str">
            <v>Bourgoin T</v>
          </cell>
          <cell r="BW10835" t="str">
            <v>48</v>
          </cell>
        </row>
        <row r="10836">
          <cell r="F10836" t="str">
            <v>IMB/02691/C/07HG</v>
          </cell>
          <cell r="Q10836">
            <v>4</v>
          </cell>
          <cell r="AQ10836" t="str">
            <v>Graillot P</v>
          </cell>
          <cell r="AW10836">
            <v>2014</v>
          </cell>
          <cell r="AX10836" t="str">
            <v>32</v>
          </cell>
          <cell r="BB10836" t="str">
            <v>Carre M</v>
          </cell>
          <cell r="BE10836" t="str">
            <v>41</v>
          </cell>
          <cell r="BF10836" t="str">
            <v>2014-S41</v>
          </cell>
          <cell r="BS10836" t="str">
            <v>Carre M</v>
          </cell>
          <cell r="BW10836" t="str">
            <v>41</v>
          </cell>
        </row>
        <row r="10837">
          <cell r="F10837" t="str">
            <v>IMB/02691/C/07IR</v>
          </cell>
          <cell r="Q10837">
            <v>6</v>
          </cell>
          <cell r="AQ10837" t="str">
            <v>Graillot P</v>
          </cell>
          <cell r="AW10837">
            <v>2014</v>
          </cell>
          <cell r="AX10837" t="str">
            <v>32</v>
          </cell>
          <cell r="BB10837" t="str">
            <v>Annulé</v>
          </cell>
          <cell r="BE10837" t="str">
            <v/>
          </cell>
          <cell r="BF10837" t="str">
            <v/>
          </cell>
          <cell r="BS10837" t="str">
            <v>Annulé</v>
          </cell>
          <cell r="BW10837" t="str">
            <v/>
          </cell>
        </row>
        <row r="10838">
          <cell r="F10838" t="str">
            <v>IMB/02691/C/06GQ</v>
          </cell>
          <cell r="Q10838">
            <v>22</v>
          </cell>
          <cell r="AQ10838" t="str">
            <v>Graillot P</v>
          </cell>
          <cell r="AW10838">
            <v>2013</v>
          </cell>
          <cell r="AX10838" t="str">
            <v>43</v>
          </cell>
          <cell r="BB10838" t="str">
            <v>Lehalle D</v>
          </cell>
          <cell r="BE10838" t="str">
            <v>46</v>
          </cell>
          <cell r="BF10838" t="str">
            <v>2013-S46</v>
          </cell>
          <cell r="BS10838" t="str">
            <v>Bourgoin T</v>
          </cell>
          <cell r="BW10838" t="str">
            <v>07</v>
          </cell>
        </row>
        <row r="10839">
          <cell r="F10839" t="str">
            <v>IMB/02691/C/07GK</v>
          </cell>
          <cell r="Q10839">
            <v>13</v>
          </cell>
          <cell r="AQ10839" t="str">
            <v>Graillot P</v>
          </cell>
          <cell r="AW10839">
            <v>2013</v>
          </cell>
          <cell r="AX10839" t="str">
            <v>44</v>
          </cell>
          <cell r="BB10839" t="str">
            <v>Lecocq A</v>
          </cell>
          <cell r="BE10839" t="str">
            <v>45</v>
          </cell>
          <cell r="BF10839" t="str">
            <v>2013-S45</v>
          </cell>
          <cell r="BS10839" t="str">
            <v>Bourgoin T</v>
          </cell>
          <cell r="BW10839" t="str">
            <v>48</v>
          </cell>
        </row>
        <row r="10840">
          <cell r="F10840" t="str">
            <v>IMB/02691/C/07GL</v>
          </cell>
          <cell r="Q10840">
            <v>15</v>
          </cell>
          <cell r="AQ10840" t="str">
            <v>Graillot P</v>
          </cell>
          <cell r="AW10840">
            <v>2013</v>
          </cell>
          <cell r="AX10840" t="str">
            <v>44</v>
          </cell>
          <cell r="BB10840" t="str">
            <v>Lecocq A</v>
          </cell>
          <cell r="BE10840" t="str">
            <v>45</v>
          </cell>
          <cell r="BF10840" t="str">
            <v>2013-S45</v>
          </cell>
          <cell r="BS10840" t="str">
            <v>Bourgoin T</v>
          </cell>
          <cell r="BW10840" t="str">
            <v>48</v>
          </cell>
        </row>
        <row r="10841">
          <cell r="F10841" t="str">
            <v>IMB/02691/C/080I</v>
          </cell>
          <cell r="Q10841">
            <v>4</v>
          </cell>
          <cell r="AQ10841" t="str">
            <v>Lecocq A</v>
          </cell>
          <cell r="AW10841">
            <v>2014</v>
          </cell>
          <cell r="AX10841" t="str">
            <v>20</v>
          </cell>
          <cell r="BB10841" t="str">
            <v>El Jilali B</v>
          </cell>
          <cell r="BE10841" t="str">
            <v>26</v>
          </cell>
          <cell r="BF10841" t="str">
            <v>2014-S26</v>
          </cell>
          <cell r="BS10841" t="str">
            <v>El Jilali B</v>
          </cell>
          <cell r="BW10841" t="str">
            <v>26</v>
          </cell>
        </row>
        <row r="10842">
          <cell r="F10842" t="str">
            <v>IMB/02691/C/081R</v>
          </cell>
          <cell r="Q10842">
            <v>4</v>
          </cell>
          <cell r="AQ10842" t="str">
            <v>BET2D</v>
          </cell>
          <cell r="AW10842">
            <v>2015</v>
          </cell>
          <cell r="AX10842" t="str">
            <v>12</v>
          </cell>
          <cell r="BB10842" t="str">
            <v>Courdain C</v>
          </cell>
          <cell r="BE10842" t="str">
            <v>17</v>
          </cell>
          <cell r="BF10842" t="str">
            <v>2015-S17</v>
          </cell>
          <cell r="BS10842" t="str">
            <v>Courdain C</v>
          </cell>
          <cell r="BW10842" t="str">
            <v>17</v>
          </cell>
        </row>
        <row r="10843">
          <cell r="F10843" t="str">
            <v>IMB/02691/C/06V7</v>
          </cell>
          <cell r="Q10843">
            <v>19</v>
          </cell>
          <cell r="AQ10843" t="str">
            <v>Graillot P</v>
          </cell>
          <cell r="AW10843">
            <v>2013</v>
          </cell>
          <cell r="AX10843" t="str">
            <v>43</v>
          </cell>
          <cell r="BB10843" t="str">
            <v>Tambu Matadi Y</v>
          </cell>
          <cell r="BE10843" t="str">
            <v>45</v>
          </cell>
          <cell r="BF10843" t="str">
            <v>2013-S45</v>
          </cell>
          <cell r="BS10843" t="str">
            <v>Matton V</v>
          </cell>
          <cell r="BW10843" t="str">
            <v>31</v>
          </cell>
        </row>
        <row r="10844">
          <cell r="F10844" t="str">
            <v>IMB/02691/C/06VV</v>
          </cell>
          <cell r="Q10844">
            <v>16</v>
          </cell>
          <cell r="AQ10844" t="str">
            <v>Graillot P</v>
          </cell>
          <cell r="AW10844">
            <v>2013</v>
          </cell>
          <cell r="AX10844" t="str">
            <v>43</v>
          </cell>
          <cell r="BB10844" t="str">
            <v>Tambu Matadi Y</v>
          </cell>
          <cell r="BE10844" t="str">
            <v>45</v>
          </cell>
          <cell r="BF10844" t="str">
            <v>2013-S45</v>
          </cell>
          <cell r="BS10844" t="str">
            <v>Matton V</v>
          </cell>
          <cell r="BW10844" t="str">
            <v>31</v>
          </cell>
        </row>
        <row r="10845">
          <cell r="F10845" t="str">
            <v>IMB/02691/C/092I</v>
          </cell>
          <cell r="Q10845">
            <v>5</v>
          </cell>
          <cell r="AQ10845" t="str">
            <v>Tambu Matadi Y</v>
          </cell>
          <cell r="AW10845">
            <v>2013</v>
          </cell>
          <cell r="AX10845" t="str">
            <v>46</v>
          </cell>
          <cell r="BB10845" t="str">
            <v>Batik C</v>
          </cell>
          <cell r="BE10845" t="str">
            <v>01</v>
          </cell>
          <cell r="BF10845" t="str">
            <v>2013-S01</v>
          </cell>
          <cell r="BS10845" t="str">
            <v>Bourgoin T</v>
          </cell>
          <cell r="BW10845" t="str">
            <v>08</v>
          </cell>
        </row>
        <row r="10846">
          <cell r="F10846" t="str">
            <v>IMB/02691/C/076X</v>
          </cell>
          <cell r="Q10846">
            <v>17</v>
          </cell>
          <cell r="AQ10846" t="str">
            <v>Graillot P</v>
          </cell>
          <cell r="AW10846">
            <v>2013</v>
          </cell>
          <cell r="AX10846" t="str">
            <v>43</v>
          </cell>
          <cell r="BB10846" t="str">
            <v>Tambu Matadi Y</v>
          </cell>
          <cell r="BE10846" t="str">
            <v>45</v>
          </cell>
          <cell r="BF10846" t="str">
            <v>2013-S45</v>
          </cell>
          <cell r="BS10846" t="str">
            <v>DTI ST</v>
          </cell>
          <cell r="BW10846" t="str">
            <v>43</v>
          </cell>
        </row>
        <row r="10847">
          <cell r="F10847" t="str">
            <v>IMB/02691/C/078M</v>
          </cell>
          <cell r="Q10847">
            <v>18</v>
          </cell>
          <cell r="AQ10847" t="str">
            <v>Graillot P</v>
          </cell>
          <cell r="AW10847">
            <v>2013</v>
          </cell>
          <cell r="AX10847" t="str">
            <v>43</v>
          </cell>
          <cell r="BB10847" t="str">
            <v>Tambu Matadi Y</v>
          </cell>
          <cell r="BE10847" t="str">
            <v>45</v>
          </cell>
          <cell r="BF10847" t="str">
            <v>2013-S45</v>
          </cell>
          <cell r="BS10847" t="str">
            <v>DTI ST</v>
          </cell>
          <cell r="BW10847" t="str">
            <v>43</v>
          </cell>
        </row>
        <row r="10848">
          <cell r="F10848" t="str">
            <v>IMB/02691/C/06C9</v>
          </cell>
          <cell r="Q10848">
            <v>12</v>
          </cell>
          <cell r="AQ10848" t="str">
            <v>Tambu Matadi Y</v>
          </cell>
          <cell r="AW10848">
            <v>2013</v>
          </cell>
          <cell r="AX10848" t="str">
            <v>46</v>
          </cell>
          <cell r="BB10848" t="str">
            <v>Batik C</v>
          </cell>
          <cell r="BE10848" t="str">
            <v>01</v>
          </cell>
          <cell r="BF10848" t="str">
            <v>2013-S01</v>
          </cell>
          <cell r="BS10848" t="str">
            <v>Matton V</v>
          </cell>
          <cell r="BW10848" t="str">
            <v>22</v>
          </cell>
        </row>
        <row r="10849">
          <cell r="F10849" t="str">
            <v>IMB/02691/C/06EE</v>
          </cell>
          <cell r="Q10849">
            <v>4</v>
          </cell>
          <cell r="AQ10849" t="str">
            <v>BET2D</v>
          </cell>
          <cell r="AW10849">
            <v>2015</v>
          </cell>
          <cell r="AX10849" t="str">
            <v>12</v>
          </cell>
          <cell r="BB10849" t="str">
            <v>Matton V</v>
          </cell>
          <cell r="BE10849" t="str">
            <v>16</v>
          </cell>
          <cell r="BF10849" t="str">
            <v>2015-S16</v>
          </cell>
          <cell r="BS10849" t="str">
            <v>Matton V</v>
          </cell>
          <cell r="BW10849" t="str">
            <v>16</v>
          </cell>
        </row>
        <row r="10850">
          <cell r="F10850" t="str">
            <v>IMB/02691/C/089N</v>
          </cell>
          <cell r="Q10850">
            <v>4</v>
          </cell>
          <cell r="AQ10850" t="str">
            <v>Graillot P</v>
          </cell>
          <cell r="AW10850">
            <v>2013</v>
          </cell>
          <cell r="AX10850" t="str">
            <v>49</v>
          </cell>
          <cell r="BB10850" t="str">
            <v>Batik C</v>
          </cell>
          <cell r="BE10850" t="str">
            <v>05</v>
          </cell>
          <cell r="BF10850" t="str">
            <v>2014-S05</v>
          </cell>
          <cell r="BS10850" t="str">
            <v>Debrauwer J</v>
          </cell>
          <cell r="BW10850" t="str">
            <v>11</v>
          </cell>
        </row>
        <row r="10851">
          <cell r="F10851" t="str">
            <v>IMB/02691/C/08BS</v>
          </cell>
          <cell r="Q10851">
            <v>8</v>
          </cell>
          <cell r="AQ10851" t="str">
            <v>Tambu Matadi Y</v>
          </cell>
          <cell r="AW10851">
            <v>2013</v>
          </cell>
          <cell r="AX10851" t="str">
            <v>46</v>
          </cell>
          <cell r="BB10851" t="str">
            <v>Batik C</v>
          </cell>
          <cell r="BE10851" t="str">
            <v>01</v>
          </cell>
          <cell r="BF10851" t="str">
            <v>2013-S01</v>
          </cell>
          <cell r="BS10851" t="str">
            <v>Matton V</v>
          </cell>
          <cell r="BW10851" t="str">
            <v>22</v>
          </cell>
        </row>
        <row r="10852">
          <cell r="F10852" t="str">
            <v>IMB/02691/C/08DA</v>
          </cell>
          <cell r="Q10852">
            <v>7</v>
          </cell>
          <cell r="AQ10852" t="str">
            <v>Annulé</v>
          </cell>
          <cell r="AW10852" t="str">
            <v/>
          </cell>
          <cell r="AX10852" t="str">
            <v/>
          </cell>
          <cell r="BB10852" t="str">
            <v>Annulé</v>
          </cell>
          <cell r="BE10852" t="str">
            <v/>
          </cell>
          <cell r="BF10852" t="str">
            <v/>
          </cell>
          <cell r="BS10852" t="str">
            <v>Annulé</v>
          </cell>
          <cell r="BW10852" t="str">
            <v/>
          </cell>
        </row>
        <row r="10853">
          <cell r="F10853" t="str">
            <v>IMB/02691/C/08IH</v>
          </cell>
          <cell r="Q10853">
            <v>3</v>
          </cell>
          <cell r="AQ10853" t="str">
            <v>Annulé</v>
          </cell>
          <cell r="AW10853" t="str">
            <v/>
          </cell>
          <cell r="AX10853" t="str">
            <v/>
          </cell>
          <cell r="BB10853" t="str">
            <v>Annulé</v>
          </cell>
          <cell r="BE10853" t="str">
            <v/>
          </cell>
          <cell r="BF10853" t="str">
            <v/>
          </cell>
          <cell r="BS10853" t="str">
            <v>Annulé</v>
          </cell>
          <cell r="BW10853" t="str">
            <v/>
          </cell>
        </row>
        <row r="10854">
          <cell r="F10854" t="str">
            <v>IMB/02691/C/08IR</v>
          </cell>
          <cell r="Q10854">
            <v>6</v>
          </cell>
          <cell r="AQ10854" t="str">
            <v>Lecocq A</v>
          </cell>
          <cell r="AW10854">
            <v>2013</v>
          </cell>
          <cell r="AX10854" t="str">
            <v>52</v>
          </cell>
          <cell r="BB10854" t="str">
            <v>Batik C</v>
          </cell>
          <cell r="BE10854" t="str">
            <v>02</v>
          </cell>
          <cell r="BF10854" t="str">
            <v>2014-S02</v>
          </cell>
          <cell r="BS10854" t="str">
            <v>DTI ST</v>
          </cell>
          <cell r="BW10854" t="str">
            <v>11</v>
          </cell>
        </row>
        <row r="10855">
          <cell r="F10855" t="str">
            <v>IMB/02691/C/094X</v>
          </cell>
          <cell r="Q10855">
            <v>8</v>
          </cell>
          <cell r="AQ10855" t="str">
            <v>Tambu Matadi Y</v>
          </cell>
          <cell r="AW10855">
            <v>2013</v>
          </cell>
          <cell r="AX10855" t="str">
            <v>46</v>
          </cell>
          <cell r="BB10855" t="str">
            <v>Batik C</v>
          </cell>
          <cell r="BE10855" t="str">
            <v>01</v>
          </cell>
          <cell r="BF10855" t="str">
            <v>2013-S01</v>
          </cell>
          <cell r="BS10855" t="str">
            <v>DTI ST</v>
          </cell>
          <cell r="BW10855" t="str">
            <v>41</v>
          </cell>
        </row>
        <row r="10856">
          <cell r="F10856" t="str">
            <v>IMB/02691/C/06YN</v>
          </cell>
          <cell r="Q10856">
            <v>12</v>
          </cell>
          <cell r="AQ10856" t="str">
            <v>Graillot P</v>
          </cell>
          <cell r="AW10856">
            <v>2013</v>
          </cell>
          <cell r="AX10856" t="str">
            <v>43</v>
          </cell>
          <cell r="BB10856" t="str">
            <v>Tambu Matadi Y</v>
          </cell>
          <cell r="BE10856" t="str">
            <v>45</v>
          </cell>
          <cell r="BF10856" t="str">
            <v>2013-S45</v>
          </cell>
          <cell r="BS10856" t="str">
            <v>DTI ST</v>
          </cell>
          <cell r="BW10856" t="str">
            <v>42</v>
          </cell>
        </row>
        <row r="10857">
          <cell r="F10857" t="str">
            <v>IMB/02691/C/05UQ</v>
          </cell>
          <cell r="Q10857">
            <v>6</v>
          </cell>
          <cell r="AQ10857" t="str">
            <v>Tambu Matadi Y</v>
          </cell>
          <cell r="AW10857">
            <v>2013</v>
          </cell>
          <cell r="AX10857" t="str">
            <v>49</v>
          </cell>
          <cell r="BB10857" t="str">
            <v>Batik C</v>
          </cell>
          <cell r="BE10857" t="str">
            <v>02</v>
          </cell>
          <cell r="BF10857" t="str">
            <v>2014-S02</v>
          </cell>
          <cell r="BS10857" t="str">
            <v>DTI ST</v>
          </cell>
          <cell r="BW10857" t="str">
            <v>40</v>
          </cell>
        </row>
        <row r="10858">
          <cell r="F10858" t="str">
            <v>IMB/02691/C/04EO</v>
          </cell>
          <cell r="Q10858">
            <v>6</v>
          </cell>
          <cell r="AQ10858" t="str">
            <v>Lecocq A</v>
          </cell>
          <cell r="AW10858">
            <v>2013</v>
          </cell>
          <cell r="AX10858" t="str">
            <v>52</v>
          </cell>
          <cell r="BB10858" t="str">
            <v>Batik C</v>
          </cell>
          <cell r="BE10858" t="str">
            <v>06</v>
          </cell>
          <cell r="BF10858" t="str">
            <v>2014-S06</v>
          </cell>
          <cell r="BS10858" t="str">
            <v>Bourgoin T</v>
          </cell>
          <cell r="BW10858" t="str">
            <v>10</v>
          </cell>
        </row>
        <row r="10859">
          <cell r="F10859" t="str">
            <v>IMB/02691/C/04H1</v>
          </cell>
          <cell r="Q10859">
            <v>10</v>
          </cell>
          <cell r="AQ10859" t="str">
            <v>BET2D</v>
          </cell>
          <cell r="AW10859">
            <v>2014</v>
          </cell>
          <cell r="AX10859" t="str">
            <v>06</v>
          </cell>
          <cell r="BB10859" t="str">
            <v>BET2D</v>
          </cell>
          <cell r="BE10859" t="str">
            <v>06</v>
          </cell>
          <cell r="BF10859" t="str">
            <v>2014-S06</v>
          </cell>
          <cell r="BS10859" t="str">
            <v>DTI ST</v>
          </cell>
          <cell r="BW10859" t="str">
            <v>44</v>
          </cell>
        </row>
        <row r="10860">
          <cell r="F10860" t="str">
            <v>IMB/02691/C/04IF</v>
          </cell>
          <cell r="Q10860">
            <v>5</v>
          </cell>
          <cell r="AQ10860" t="str">
            <v>Lecocq A</v>
          </cell>
          <cell r="AW10860">
            <v>2014</v>
          </cell>
          <cell r="AX10860" t="str">
            <v>02</v>
          </cell>
          <cell r="BB10860" t="str">
            <v>El Jilali B</v>
          </cell>
          <cell r="BE10860" t="str">
            <v>27</v>
          </cell>
          <cell r="BF10860" t="str">
            <v>2014-S27</v>
          </cell>
          <cell r="BS10860" t="str">
            <v>El Jilali B</v>
          </cell>
          <cell r="BW10860" t="str">
            <v>27</v>
          </cell>
        </row>
        <row r="10861">
          <cell r="F10861" t="str">
            <v>IMB/02691/C/04UT</v>
          </cell>
          <cell r="Q10861">
            <v>16</v>
          </cell>
          <cell r="AQ10861" t="str">
            <v>BET2D</v>
          </cell>
          <cell r="AW10861">
            <v>2014</v>
          </cell>
          <cell r="AX10861" t="str">
            <v>06</v>
          </cell>
          <cell r="BB10861" t="str">
            <v>BET2D</v>
          </cell>
          <cell r="BE10861" t="str">
            <v>06</v>
          </cell>
          <cell r="BF10861" t="str">
            <v>2014-S06</v>
          </cell>
          <cell r="BS10861" t="str">
            <v>DTI ST</v>
          </cell>
          <cell r="BW10861" t="str">
            <v>37</v>
          </cell>
        </row>
        <row r="10862">
          <cell r="F10862" t="str">
            <v>IMB/02691/C/055I</v>
          </cell>
          <cell r="Q10862">
            <v>12</v>
          </cell>
          <cell r="AQ10862" t="str">
            <v>CRJ ST</v>
          </cell>
          <cell r="AW10862">
            <v>2014</v>
          </cell>
          <cell r="AX10862" t="str">
            <v>17</v>
          </cell>
          <cell r="BB10862" t="str">
            <v>CRJ ST</v>
          </cell>
          <cell r="BE10862" t="str">
            <v>17</v>
          </cell>
          <cell r="BF10862" t="str">
            <v>2014-S17</v>
          </cell>
          <cell r="BS10862" t="str">
            <v>Batik C</v>
          </cell>
          <cell r="BW10862" t="str">
            <v>48</v>
          </cell>
        </row>
        <row r="10863">
          <cell r="F10863" t="str">
            <v>IMB/02691/C/06P8</v>
          </cell>
          <cell r="Q10863">
            <v>14</v>
          </cell>
          <cell r="AQ10863" t="str">
            <v>BET2D</v>
          </cell>
          <cell r="AW10863">
            <v>2014</v>
          </cell>
          <cell r="AX10863" t="str">
            <v>06</v>
          </cell>
          <cell r="BB10863" t="str">
            <v>BET2D</v>
          </cell>
          <cell r="BE10863" t="str">
            <v>06</v>
          </cell>
          <cell r="BF10863" t="str">
            <v>2014-S06</v>
          </cell>
          <cell r="BS10863" t="str">
            <v>DTI ST</v>
          </cell>
          <cell r="BW10863" t="str">
            <v>44</v>
          </cell>
        </row>
        <row r="10864">
          <cell r="F10864" t="str">
            <v>IMB/02691/C/06Z3</v>
          </cell>
          <cell r="Q10864">
            <v>6</v>
          </cell>
          <cell r="AQ10864" t="str">
            <v>BET2D</v>
          </cell>
          <cell r="AW10864">
            <v>2014</v>
          </cell>
          <cell r="AX10864" t="str">
            <v>06</v>
          </cell>
          <cell r="BB10864" t="str">
            <v>BET2D</v>
          </cell>
          <cell r="BE10864" t="str">
            <v>06</v>
          </cell>
          <cell r="BF10864" t="str">
            <v>2014-S06</v>
          </cell>
          <cell r="BS10864" t="str">
            <v>Bourgoin T</v>
          </cell>
          <cell r="BW10864" t="str">
            <v>10</v>
          </cell>
        </row>
        <row r="10865">
          <cell r="F10865" t="str">
            <v>IMB/02691/C/07KB</v>
          </cell>
          <cell r="Q10865">
            <v>4</v>
          </cell>
          <cell r="AQ10865" t="str">
            <v>BET2D</v>
          </cell>
          <cell r="AW10865">
            <v>2014</v>
          </cell>
          <cell r="AX10865" t="str">
            <v>06</v>
          </cell>
          <cell r="BB10865" t="str">
            <v>BET2D</v>
          </cell>
          <cell r="BE10865" t="str">
            <v>06</v>
          </cell>
          <cell r="BF10865" t="str">
            <v>2014-S06</v>
          </cell>
          <cell r="BS10865" t="str">
            <v>Debrauwer J</v>
          </cell>
          <cell r="BW10865" t="str">
            <v>09</v>
          </cell>
        </row>
        <row r="10866">
          <cell r="F10866" t="str">
            <v>IMB/02691/C/07L6</v>
          </cell>
          <cell r="Q10866">
            <v>4</v>
          </cell>
          <cell r="AQ10866" t="str">
            <v>BET2D</v>
          </cell>
          <cell r="AW10866">
            <v>2014</v>
          </cell>
          <cell r="AX10866" t="str">
            <v>06</v>
          </cell>
          <cell r="BB10866" t="str">
            <v>BET2D</v>
          </cell>
          <cell r="BE10866" t="str">
            <v>06</v>
          </cell>
          <cell r="BF10866" t="str">
            <v>2014-S06</v>
          </cell>
          <cell r="BS10866" t="str">
            <v>Matton V</v>
          </cell>
          <cell r="BW10866" t="str">
            <v>23</v>
          </cell>
        </row>
        <row r="10867">
          <cell r="F10867" t="str">
            <v>IMB/02691/C/07NV</v>
          </cell>
          <cell r="Q10867">
            <v>6</v>
          </cell>
          <cell r="AQ10867" t="str">
            <v>BET2D</v>
          </cell>
          <cell r="AW10867">
            <v>2014</v>
          </cell>
          <cell r="AX10867" t="str">
            <v>06</v>
          </cell>
          <cell r="BB10867" t="str">
            <v>BET2D</v>
          </cell>
          <cell r="BE10867" t="str">
            <v>06</v>
          </cell>
          <cell r="BF10867" t="str">
            <v>2014-S06</v>
          </cell>
          <cell r="BS10867" t="str">
            <v>Matton V</v>
          </cell>
          <cell r="BW10867" t="str">
            <v>22</v>
          </cell>
        </row>
        <row r="10868">
          <cell r="F10868" t="str">
            <v>IMB/02691/C/07O3</v>
          </cell>
          <cell r="Q10868">
            <v>6</v>
          </cell>
          <cell r="AQ10868" t="str">
            <v>BET2D</v>
          </cell>
          <cell r="AW10868">
            <v>2014</v>
          </cell>
          <cell r="AX10868" t="str">
            <v>06</v>
          </cell>
          <cell r="BB10868" t="str">
            <v>BET2D</v>
          </cell>
          <cell r="BE10868" t="str">
            <v>06</v>
          </cell>
          <cell r="BF10868" t="str">
            <v>2014-S06</v>
          </cell>
          <cell r="BS10868" t="str">
            <v>Matton V</v>
          </cell>
          <cell r="BW10868" t="str">
            <v>22</v>
          </cell>
        </row>
        <row r="10869">
          <cell r="F10869" t="str">
            <v>IMB/02691/C/07ZD</v>
          </cell>
          <cell r="Q10869">
            <v>5</v>
          </cell>
          <cell r="AQ10869" t="str">
            <v>BET2D</v>
          </cell>
          <cell r="AW10869">
            <v>2014</v>
          </cell>
          <cell r="AX10869" t="str">
            <v>06</v>
          </cell>
          <cell r="BB10869" t="str">
            <v>BET2D</v>
          </cell>
          <cell r="BE10869" t="str">
            <v>06</v>
          </cell>
          <cell r="BF10869" t="str">
            <v>2014-S06</v>
          </cell>
          <cell r="BS10869" t="str">
            <v>Debrauwer J</v>
          </cell>
          <cell r="BW10869" t="str">
            <v>09</v>
          </cell>
        </row>
        <row r="10870">
          <cell r="F10870" t="str">
            <v>IMB/02691/C/0804</v>
          </cell>
          <cell r="Q10870">
            <v>5</v>
          </cell>
          <cell r="AQ10870" t="str">
            <v>BET2D</v>
          </cell>
          <cell r="AW10870">
            <v>2014</v>
          </cell>
          <cell r="AX10870" t="str">
            <v>06</v>
          </cell>
          <cell r="BB10870" t="str">
            <v>BET2D</v>
          </cell>
          <cell r="BE10870" t="str">
            <v>06</v>
          </cell>
          <cell r="BF10870" t="str">
            <v>2014-S06</v>
          </cell>
          <cell r="BS10870" t="str">
            <v>Bourgoin T</v>
          </cell>
          <cell r="BW10870" t="str">
            <v>10</v>
          </cell>
        </row>
        <row r="10871">
          <cell r="F10871" t="str">
            <v>IMB/02691/S/080B</v>
          </cell>
          <cell r="Q10871">
            <v>3</v>
          </cell>
          <cell r="AQ10871" t="str">
            <v>BET2D</v>
          </cell>
          <cell r="AW10871">
            <v>2014</v>
          </cell>
          <cell r="AX10871" t="str">
            <v>06</v>
          </cell>
          <cell r="BB10871" t="str">
            <v>BET2D</v>
          </cell>
          <cell r="BE10871" t="str">
            <v>06</v>
          </cell>
          <cell r="BF10871" t="str">
            <v>2014-S06</v>
          </cell>
          <cell r="BS10871" t="str">
            <v>Bourgoin T</v>
          </cell>
          <cell r="BW10871" t="str">
            <v>10</v>
          </cell>
        </row>
        <row r="10872">
          <cell r="F10872" t="str">
            <v>IMB/02691/X/0D6V</v>
          </cell>
          <cell r="Q10872">
            <v>2</v>
          </cell>
          <cell r="AQ10872" t="str">
            <v>BET2D</v>
          </cell>
          <cell r="AW10872">
            <v>2014</v>
          </cell>
          <cell r="AX10872" t="str">
            <v>06</v>
          </cell>
          <cell r="BB10872" t="str">
            <v>BET2D</v>
          </cell>
          <cell r="BE10872" t="str">
            <v>06</v>
          </cell>
          <cell r="BF10872" t="str">
            <v>2014-S06</v>
          </cell>
          <cell r="BS10872" t="str">
            <v>DTI ST</v>
          </cell>
          <cell r="BW10872" t="str">
            <v>44</v>
          </cell>
        </row>
        <row r="10873">
          <cell r="F10873" t="str">
            <v>IMB/02691/C/05CM</v>
          </cell>
          <cell r="Q10873">
            <v>4</v>
          </cell>
          <cell r="AQ10873" t="str">
            <v>BET2D</v>
          </cell>
          <cell r="AW10873">
            <v>2014</v>
          </cell>
          <cell r="AX10873" t="str">
            <v>06</v>
          </cell>
          <cell r="BB10873" t="str">
            <v>BET2D</v>
          </cell>
          <cell r="BE10873" t="str">
            <v>06</v>
          </cell>
          <cell r="BF10873" t="str">
            <v>2014-S06</v>
          </cell>
          <cell r="BS10873" t="str">
            <v>Debrauwer J</v>
          </cell>
          <cell r="BW10873" t="str">
            <v>08</v>
          </cell>
        </row>
        <row r="10874">
          <cell r="F10874" t="str">
            <v>IMB/02691/C/064A</v>
          </cell>
          <cell r="Q10874">
            <v>4</v>
          </cell>
          <cell r="AQ10874" t="str">
            <v>BET2D</v>
          </cell>
          <cell r="AW10874">
            <v>2014</v>
          </cell>
          <cell r="AX10874" t="str">
            <v>06</v>
          </cell>
          <cell r="BB10874" t="str">
            <v>BET2D</v>
          </cell>
          <cell r="BE10874" t="str">
            <v>06</v>
          </cell>
          <cell r="BF10874" t="str">
            <v>2014-S06</v>
          </cell>
          <cell r="BS10874" t="str">
            <v>DTI ST</v>
          </cell>
          <cell r="BW10874" t="str">
            <v>42</v>
          </cell>
        </row>
        <row r="10875">
          <cell r="F10875" t="str">
            <v>IMB/02691/C/064P</v>
          </cell>
          <cell r="Q10875">
            <v>7</v>
          </cell>
          <cell r="AQ10875" t="str">
            <v>BET2D</v>
          </cell>
          <cell r="AW10875">
            <v>2014</v>
          </cell>
          <cell r="AX10875" t="str">
            <v>06</v>
          </cell>
          <cell r="BB10875" t="str">
            <v>BET2D</v>
          </cell>
          <cell r="BE10875" t="str">
            <v>06</v>
          </cell>
          <cell r="BF10875" t="str">
            <v>2014-S06</v>
          </cell>
          <cell r="BS10875" t="str">
            <v>DTI ST</v>
          </cell>
          <cell r="BW10875" t="str">
            <v>41</v>
          </cell>
        </row>
        <row r="10876">
          <cell r="F10876" t="str">
            <v>IMB/02691/C/06I9</v>
          </cell>
          <cell r="Q10876">
            <v>8</v>
          </cell>
          <cell r="AQ10876" t="str">
            <v>BET2D</v>
          </cell>
          <cell r="AW10876">
            <v>2014</v>
          </cell>
          <cell r="AX10876" t="str">
            <v>06</v>
          </cell>
          <cell r="BB10876" t="str">
            <v>BET2D</v>
          </cell>
          <cell r="BE10876" t="str">
            <v>06</v>
          </cell>
          <cell r="BF10876" t="str">
            <v>2014-S06</v>
          </cell>
          <cell r="BS10876" t="str">
            <v>DTI ST</v>
          </cell>
          <cell r="BW10876" t="str">
            <v>41</v>
          </cell>
        </row>
        <row r="10877">
          <cell r="F10877" t="str">
            <v>IMB/02691/C/06JV</v>
          </cell>
          <cell r="Q10877">
            <v>5</v>
          </cell>
          <cell r="AQ10877" t="str">
            <v>BET2D</v>
          </cell>
          <cell r="AW10877">
            <v>2014</v>
          </cell>
          <cell r="AX10877" t="str">
            <v>06</v>
          </cell>
          <cell r="BB10877" t="str">
            <v>BET2D</v>
          </cell>
          <cell r="BE10877" t="str">
            <v>06</v>
          </cell>
          <cell r="BF10877" t="str">
            <v>2014-S06</v>
          </cell>
          <cell r="BS10877" t="str">
            <v>DTI ST</v>
          </cell>
          <cell r="BW10877" t="str">
            <v>41</v>
          </cell>
        </row>
        <row r="10878">
          <cell r="F10878" t="str">
            <v>IMB/02691/C/09AM</v>
          </cell>
          <cell r="Q10878">
            <v>4</v>
          </cell>
          <cell r="AQ10878" t="str">
            <v>BET2D</v>
          </cell>
          <cell r="AW10878">
            <v>2014</v>
          </cell>
          <cell r="AX10878" t="str">
            <v>06</v>
          </cell>
          <cell r="BB10878" t="str">
            <v>BET2D</v>
          </cell>
          <cell r="BE10878" t="str">
            <v>06</v>
          </cell>
          <cell r="BF10878" t="str">
            <v>2014-S06</v>
          </cell>
          <cell r="BS10878" t="str">
            <v>Matton V</v>
          </cell>
          <cell r="BW10878" t="str">
            <v>29</v>
          </cell>
        </row>
        <row r="10879">
          <cell r="F10879" t="str">
            <v>IMB/02691/C/069P</v>
          </cell>
          <cell r="Q10879">
            <v>6</v>
          </cell>
          <cell r="AQ10879" t="str">
            <v>BET2D</v>
          </cell>
          <cell r="AW10879">
            <v>2014</v>
          </cell>
          <cell r="AX10879" t="str">
            <v>06</v>
          </cell>
          <cell r="BB10879" t="str">
            <v>BET2D</v>
          </cell>
          <cell r="BE10879" t="str">
            <v>06</v>
          </cell>
          <cell r="BF10879" t="str">
            <v>2014-S06</v>
          </cell>
          <cell r="BS10879" t="str">
            <v>DTI ST</v>
          </cell>
          <cell r="BW10879" t="str">
            <v>39</v>
          </cell>
        </row>
        <row r="10880">
          <cell r="F10880" t="str">
            <v>IMB/02691/C/081T</v>
          </cell>
          <cell r="Q10880">
            <v>6</v>
          </cell>
          <cell r="AQ10880" t="str">
            <v>BET2D</v>
          </cell>
          <cell r="AW10880">
            <v>2014</v>
          </cell>
          <cell r="AX10880" t="str">
            <v>06</v>
          </cell>
          <cell r="BB10880" t="str">
            <v>BET2D</v>
          </cell>
          <cell r="BE10880" t="str">
            <v>06</v>
          </cell>
          <cell r="BF10880" t="str">
            <v>2014-S06</v>
          </cell>
          <cell r="BS10880" t="str">
            <v>Bourgoin T</v>
          </cell>
          <cell r="BW10880" t="str">
            <v>07</v>
          </cell>
        </row>
        <row r="10881">
          <cell r="F10881" t="str">
            <v>IMB/02691/C/06WZ</v>
          </cell>
          <cell r="Q10881">
            <v>7</v>
          </cell>
          <cell r="AQ10881" t="str">
            <v>BET2D</v>
          </cell>
          <cell r="AW10881">
            <v>2014</v>
          </cell>
          <cell r="AX10881" t="str">
            <v>06</v>
          </cell>
          <cell r="BB10881" t="str">
            <v>BET2D</v>
          </cell>
          <cell r="BE10881" t="str">
            <v>06</v>
          </cell>
          <cell r="BF10881" t="str">
            <v>2014-S06</v>
          </cell>
          <cell r="BS10881" t="str">
            <v>DTI ST</v>
          </cell>
          <cell r="BW10881" t="str">
            <v>37</v>
          </cell>
        </row>
        <row r="10882">
          <cell r="F10882" t="str">
            <v>IMB/02691/C/068C</v>
          </cell>
          <cell r="Q10882">
            <v>8</v>
          </cell>
          <cell r="AQ10882" t="str">
            <v>BET2D</v>
          </cell>
          <cell r="AW10882">
            <v>2014</v>
          </cell>
          <cell r="AX10882" t="str">
            <v>06</v>
          </cell>
          <cell r="BB10882" t="str">
            <v>BET2D</v>
          </cell>
          <cell r="BE10882" t="str">
            <v>06</v>
          </cell>
          <cell r="BF10882" t="str">
            <v>2014-S06</v>
          </cell>
          <cell r="BS10882" t="str">
            <v>DTI ST</v>
          </cell>
          <cell r="BW10882" t="str">
            <v>48</v>
          </cell>
        </row>
        <row r="10883">
          <cell r="F10883" t="str">
            <v>IMB/02691/C/069C</v>
          </cell>
          <cell r="Q10883">
            <v>4</v>
          </cell>
          <cell r="AQ10883" t="str">
            <v>BET2D</v>
          </cell>
          <cell r="AW10883">
            <v>2014</v>
          </cell>
          <cell r="AX10883" t="str">
            <v>06</v>
          </cell>
          <cell r="BB10883" t="str">
            <v>BET2D</v>
          </cell>
          <cell r="BE10883" t="str">
            <v>06</v>
          </cell>
          <cell r="BF10883" t="str">
            <v>2014-S06</v>
          </cell>
          <cell r="BS10883" t="str">
            <v>Bourgoin T</v>
          </cell>
          <cell r="BW10883" t="str">
            <v>08</v>
          </cell>
        </row>
        <row r="10884">
          <cell r="F10884" t="str">
            <v>IMB/02691/S/065Q</v>
          </cell>
          <cell r="Q10884">
            <v>2</v>
          </cell>
          <cell r="AQ10884" t="str">
            <v>BET2D</v>
          </cell>
          <cell r="AW10884">
            <v>2014</v>
          </cell>
          <cell r="AX10884" t="str">
            <v>06</v>
          </cell>
          <cell r="BB10884" t="str">
            <v>BET2D</v>
          </cell>
          <cell r="BE10884" t="str">
            <v>06</v>
          </cell>
          <cell r="BF10884" t="str">
            <v>2014-S06</v>
          </cell>
          <cell r="BS10884" t="str">
            <v>Bourgoin T</v>
          </cell>
          <cell r="BW10884" t="str">
            <v>08</v>
          </cell>
        </row>
        <row r="10885">
          <cell r="F10885" t="str">
            <v>IMB/02691/C/0648</v>
          </cell>
          <cell r="Q10885">
            <v>5</v>
          </cell>
          <cell r="AQ10885" t="str">
            <v>CRJ ST</v>
          </cell>
          <cell r="AW10885">
            <v>2014</v>
          </cell>
          <cell r="AX10885" t="str">
            <v>21</v>
          </cell>
          <cell r="BB10885" t="str">
            <v>CRJ ST</v>
          </cell>
          <cell r="BE10885" t="str">
            <v>21</v>
          </cell>
          <cell r="BF10885" t="str">
            <v>2014-S21</v>
          </cell>
          <cell r="BS10885" t="str">
            <v>Debrauwer J</v>
          </cell>
          <cell r="BW10885" t="str">
            <v>42</v>
          </cell>
        </row>
        <row r="10886">
          <cell r="F10886" t="str">
            <v>IMB/02691/C/06CD</v>
          </cell>
          <cell r="Q10886">
            <v>9</v>
          </cell>
          <cell r="AQ10886" t="str">
            <v>CRJ ST</v>
          </cell>
          <cell r="AW10886">
            <v>2014</v>
          </cell>
          <cell r="AX10886" t="str">
            <v>17</v>
          </cell>
          <cell r="BB10886" t="str">
            <v>CRJ ST</v>
          </cell>
          <cell r="BE10886" t="str">
            <v>17</v>
          </cell>
          <cell r="BF10886" t="str">
            <v>2014-S17</v>
          </cell>
          <cell r="BS10886" t="str">
            <v>Batik C</v>
          </cell>
          <cell r="BW10886" t="str">
            <v>48</v>
          </cell>
        </row>
        <row r="10887">
          <cell r="F10887" t="str">
            <v>IMB/02691/C/097M</v>
          </cell>
          <cell r="Q10887">
            <v>3</v>
          </cell>
          <cell r="AQ10887" t="str">
            <v>Annulé</v>
          </cell>
          <cell r="AW10887" t="str">
            <v/>
          </cell>
          <cell r="AX10887" t="str">
            <v/>
          </cell>
          <cell r="BB10887" t="str">
            <v>Annulé</v>
          </cell>
          <cell r="BE10887" t="str">
            <v/>
          </cell>
          <cell r="BF10887" t="str">
            <v/>
          </cell>
          <cell r="BS10887" t="str">
            <v>Annulé</v>
          </cell>
          <cell r="BW10887" t="str">
            <v/>
          </cell>
        </row>
        <row r="10888">
          <cell r="F10888" t="str">
            <v>IMB/02691/S/04YH</v>
          </cell>
          <cell r="Q10888">
            <v>4</v>
          </cell>
          <cell r="AQ10888" t="str">
            <v>CRJ ST</v>
          </cell>
          <cell r="AW10888">
            <v>2014</v>
          </cell>
          <cell r="AX10888" t="str">
            <v>18</v>
          </cell>
          <cell r="BB10888" t="str">
            <v>CRJ ST</v>
          </cell>
          <cell r="BE10888" t="str">
            <v>18</v>
          </cell>
          <cell r="BF10888" t="str">
            <v>2014-S18</v>
          </cell>
          <cell r="BS10888" t="str">
            <v>Batik C</v>
          </cell>
          <cell r="BW10888" t="str">
            <v>48</v>
          </cell>
        </row>
        <row r="10889">
          <cell r="F10889" t="str">
            <v>IMB/02691/S/081O</v>
          </cell>
          <cell r="Q10889">
            <v>1</v>
          </cell>
          <cell r="AQ10889" t="str">
            <v>BET2D</v>
          </cell>
          <cell r="AW10889">
            <v>2014</v>
          </cell>
          <cell r="AX10889" t="str">
            <v>06</v>
          </cell>
          <cell r="BB10889" t="str">
            <v>BET2D</v>
          </cell>
          <cell r="BE10889" t="str">
            <v>06</v>
          </cell>
          <cell r="BF10889" t="str">
            <v>2014-S06</v>
          </cell>
          <cell r="BS10889" t="str">
            <v>Bourgoin T</v>
          </cell>
          <cell r="BW10889" t="str">
            <v>07</v>
          </cell>
        </row>
        <row r="10890">
          <cell r="F10890" t="str">
            <v>IMB/02691/X/0D6T</v>
          </cell>
          <cell r="Q10890">
            <v>1</v>
          </cell>
          <cell r="AQ10890" t="str">
            <v>BET2D</v>
          </cell>
          <cell r="AW10890">
            <v>2014</v>
          </cell>
          <cell r="AX10890" t="str">
            <v>06</v>
          </cell>
          <cell r="BB10890" t="str">
            <v>BET2D</v>
          </cell>
          <cell r="BE10890" t="str">
            <v>06</v>
          </cell>
          <cell r="BF10890" t="str">
            <v>2014-S06</v>
          </cell>
          <cell r="BS10890" t="str">
            <v>Matton V</v>
          </cell>
          <cell r="BW10890" t="str">
            <v>22</v>
          </cell>
        </row>
        <row r="10891">
          <cell r="F10891" t="str">
            <v>IMB/02691/C/050S</v>
          </cell>
          <cell r="Q10891">
            <v>5</v>
          </cell>
          <cell r="AQ10891" t="str">
            <v>CRJ ST</v>
          </cell>
          <cell r="AW10891">
            <v>2014</v>
          </cell>
          <cell r="AX10891" t="str">
            <v>17</v>
          </cell>
          <cell r="BB10891" t="str">
            <v>CRJ ST</v>
          </cell>
          <cell r="BE10891" t="str">
            <v>17</v>
          </cell>
          <cell r="BF10891" t="str">
            <v>2014-S17</v>
          </cell>
          <cell r="BS10891" t="str">
            <v>Batik C</v>
          </cell>
          <cell r="BW10891" t="str">
            <v>48</v>
          </cell>
        </row>
        <row r="10892">
          <cell r="F10892" t="str">
            <v>IMB/02691/C/055L</v>
          </cell>
          <cell r="Q10892">
            <v>5</v>
          </cell>
          <cell r="AQ10892" t="str">
            <v>CRJ ST</v>
          </cell>
          <cell r="AW10892">
            <v>2014</v>
          </cell>
          <cell r="AX10892" t="str">
            <v>17</v>
          </cell>
          <cell r="BB10892" t="str">
            <v>CRJ ST</v>
          </cell>
          <cell r="BE10892" t="str">
            <v>17</v>
          </cell>
          <cell r="BF10892" t="str">
            <v>2014-S17</v>
          </cell>
          <cell r="BS10892" t="str">
            <v>Batik C</v>
          </cell>
          <cell r="BW10892" t="str">
            <v>42</v>
          </cell>
        </row>
        <row r="10893">
          <cell r="F10893" t="str">
            <v>IMB/02691/C/057Z</v>
          </cell>
          <cell r="Q10893">
            <v>5</v>
          </cell>
          <cell r="AQ10893" t="str">
            <v>CRJ ST</v>
          </cell>
          <cell r="AW10893">
            <v>2014</v>
          </cell>
          <cell r="AX10893" t="str">
            <v>17</v>
          </cell>
          <cell r="BB10893" t="str">
            <v>CRJ ST</v>
          </cell>
          <cell r="BE10893" t="str">
            <v>17</v>
          </cell>
          <cell r="BF10893" t="str">
            <v>2014-S17</v>
          </cell>
          <cell r="BS10893" t="str">
            <v>Bal T</v>
          </cell>
          <cell r="BW10893" t="str">
            <v>39</v>
          </cell>
        </row>
        <row r="10894">
          <cell r="F10894" t="str">
            <v>IMB/02691/C/059V</v>
          </cell>
          <cell r="Q10894">
            <v>18</v>
          </cell>
          <cell r="AQ10894" t="str">
            <v>CRJ ST</v>
          </cell>
          <cell r="AW10894">
            <v>2014</v>
          </cell>
          <cell r="AX10894" t="str">
            <v>23</v>
          </cell>
          <cell r="BB10894" t="str">
            <v>CRJ ST</v>
          </cell>
          <cell r="BE10894" t="str">
            <v>23</v>
          </cell>
          <cell r="BF10894" t="str">
            <v>2014-S23</v>
          </cell>
          <cell r="BS10894" t="str">
            <v>Debrauwer J</v>
          </cell>
          <cell r="BW10894" t="str">
            <v>42</v>
          </cell>
        </row>
        <row r="10895">
          <cell r="F10895" t="str">
            <v>IMB/02691/C/05B6</v>
          </cell>
          <cell r="Q10895">
            <v>5</v>
          </cell>
          <cell r="AQ10895" t="str">
            <v>CRJ ST</v>
          </cell>
          <cell r="AW10895">
            <v>2014</v>
          </cell>
          <cell r="AX10895" t="str">
            <v>22</v>
          </cell>
          <cell r="BB10895" t="str">
            <v>CRJ ST</v>
          </cell>
          <cell r="BE10895" t="str">
            <v>22</v>
          </cell>
          <cell r="BF10895" t="str">
            <v>2014-S22</v>
          </cell>
          <cell r="BS10895" t="str">
            <v>Batik C</v>
          </cell>
          <cell r="BW10895" t="str">
            <v>49</v>
          </cell>
        </row>
        <row r="10896">
          <cell r="F10896" t="str">
            <v>IMB/02691/C/05B8</v>
          </cell>
          <cell r="Q10896">
            <v>4</v>
          </cell>
          <cell r="AQ10896" t="str">
            <v>CRJ ST</v>
          </cell>
          <cell r="AW10896">
            <v>2014</v>
          </cell>
          <cell r="AX10896" t="str">
            <v>17</v>
          </cell>
          <cell r="BB10896" t="str">
            <v>CRJ ST</v>
          </cell>
          <cell r="BE10896" t="str">
            <v>17</v>
          </cell>
          <cell r="BF10896" t="str">
            <v>2014-S17</v>
          </cell>
          <cell r="BS10896" t="str">
            <v>Debrauwer J</v>
          </cell>
          <cell r="BW10896" t="str">
            <v>42</v>
          </cell>
        </row>
        <row r="10897">
          <cell r="F10897" t="str">
            <v>IMB/02691/C/04X1</v>
          </cell>
          <cell r="Q10897">
            <v>4</v>
          </cell>
          <cell r="AQ10897" t="str">
            <v>CRJ ST</v>
          </cell>
          <cell r="AW10897">
            <v>2014</v>
          </cell>
          <cell r="AX10897" t="str">
            <v>22</v>
          </cell>
          <cell r="BB10897" t="str">
            <v>CRJ ST</v>
          </cell>
          <cell r="BE10897" t="str">
            <v>22</v>
          </cell>
          <cell r="BF10897" t="str">
            <v>2014-S22</v>
          </cell>
          <cell r="BS10897" t="str">
            <v>Matton V</v>
          </cell>
          <cell r="BW10897" t="str">
            <v>01</v>
          </cell>
        </row>
        <row r="10898">
          <cell r="F10898" t="str">
            <v>IMB/02691/C/05HC</v>
          </cell>
          <cell r="Q10898">
            <v>4</v>
          </cell>
          <cell r="AQ10898" t="str">
            <v>CRJ ST</v>
          </cell>
          <cell r="AW10898">
            <v>2014</v>
          </cell>
          <cell r="AX10898" t="str">
            <v>17</v>
          </cell>
          <cell r="BB10898" t="str">
            <v>CRJ ST</v>
          </cell>
          <cell r="BE10898" t="str">
            <v>17</v>
          </cell>
          <cell r="BF10898" t="str">
            <v>2014-S17</v>
          </cell>
          <cell r="BS10898" t="str">
            <v>Batik C</v>
          </cell>
          <cell r="BW10898" t="str">
            <v>45</v>
          </cell>
        </row>
        <row r="10899">
          <cell r="F10899" t="str">
            <v>IMB/02691/C/05IY</v>
          </cell>
          <cell r="Q10899">
            <v>12</v>
          </cell>
          <cell r="AQ10899" t="str">
            <v>CRJ ST</v>
          </cell>
          <cell r="AW10899">
            <v>2014</v>
          </cell>
          <cell r="AX10899" t="str">
            <v>22</v>
          </cell>
          <cell r="BB10899" t="str">
            <v>CRJ ST</v>
          </cell>
          <cell r="BE10899" t="str">
            <v>22</v>
          </cell>
          <cell r="BF10899" t="str">
            <v>2014-S22</v>
          </cell>
          <cell r="BS10899" t="str">
            <v>Batik C</v>
          </cell>
          <cell r="BW10899" t="str">
            <v>37</v>
          </cell>
        </row>
        <row r="10900">
          <cell r="F10900" t="str">
            <v>IMB/02691/C/05IZ</v>
          </cell>
          <cell r="Q10900">
            <v>12</v>
          </cell>
          <cell r="AQ10900" t="str">
            <v>CRJ ST</v>
          </cell>
          <cell r="AW10900">
            <v>2014</v>
          </cell>
          <cell r="AX10900" t="str">
            <v>22</v>
          </cell>
          <cell r="BB10900" t="str">
            <v>CRJ ST</v>
          </cell>
          <cell r="BE10900" t="str">
            <v>22</v>
          </cell>
          <cell r="BF10900" t="str">
            <v>2014-S22</v>
          </cell>
          <cell r="BS10900" t="str">
            <v>Batik C</v>
          </cell>
          <cell r="BW10900" t="str">
            <v>37</v>
          </cell>
        </row>
        <row r="10901">
          <cell r="F10901" t="str">
            <v>IMB/02691/C/05PO</v>
          </cell>
          <cell r="Q10901">
            <v>9</v>
          </cell>
          <cell r="AQ10901" t="str">
            <v>CRJ ST</v>
          </cell>
          <cell r="AW10901">
            <v>2014</v>
          </cell>
          <cell r="AX10901" t="str">
            <v>18</v>
          </cell>
          <cell r="BB10901" t="str">
            <v>CRJ ST</v>
          </cell>
          <cell r="BE10901" t="str">
            <v>18</v>
          </cell>
          <cell r="BF10901" t="str">
            <v>2014-S18</v>
          </cell>
          <cell r="BS10901" t="str">
            <v>Debrauwer J</v>
          </cell>
          <cell r="BW10901" t="str">
            <v>42</v>
          </cell>
        </row>
        <row r="10902">
          <cell r="F10902" t="str">
            <v>IMB/02691/C/05RE</v>
          </cell>
          <cell r="Q10902">
            <v>9</v>
          </cell>
          <cell r="AQ10902" t="str">
            <v>CRJ ST</v>
          </cell>
          <cell r="AW10902">
            <v>2014</v>
          </cell>
          <cell r="AX10902" t="str">
            <v>18</v>
          </cell>
          <cell r="BB10902" t="str">
            <v>CRJ ST</v>
          </cell>
          <cell r="BE10902" t="str">
            <v>18</v>
          </cell>
          <cell r="BF10902" t="str">
            <v>2014-S18</v>
          </cell>
          <cell r="BS10902" t="str">
            <v>Matton V</v>
          </cell>
          <cell r="BW10902" t="str">
            <v>37</v>
          </cell>
        </row>
        <row r="10903">
          <cell r="F10903" t="str">
            <v>IMB/02691/C/05VR</v>
          </cell>
          <cell r="Q10903">
            <v>8</v>
          </cell>
          <cell r="AQ10903" t="str">
            <v>CRJ ST</v>
          </cell>
          <cell r="AW10903">
            <v>2014</v>
          </cell>
          <cell r="AX10903" t="str">
            <v>17</v>
          </cell>
          <cell r="BB10903" t="str">
            <v>CRJ ST</v>
          </cell>
          <cell r="BE10903" t="str">
            <v>17</v>
          </cell>
          <cell r="BF10903" t="str">
            <v>2014-S17</v>
          </cell>
          <cell r="BS10903" t="str">
            <v>Matton V</v>
          </cell>
          <cell r="BW10903" t="str">
            <v>27</v>
          </cell>
        </row>
        <row r="10904">
          <cell r="F10904" t="str">
            <v>IMB/02691/C/067T</v>
          </cell>
          <cell r="Q10904">
            <v>6</v>
          </cell>
          <cell r="AQ10904" t="str">
            <v>CRJ ST</v>
          </cell>
          <cell r="AW10904">
            <v>2014</v>
          </cell>
          <cell r="AX10904" t="str">
            <v>18</v>
          </cell>
          <cell r="BB10904" t="str">
            <v>CRJ ST</v>
          </cell>
          <cell r="BE10904" t="str">
            <v>18</v>
          </cell>
          <cell r="BF10904" t="str">
            <v>2014-S18</v>
          </cell>
          <cell r="BS10904" t="str">
            <v>Batik C</v>
          </cell>
          <cell r="BW10904" t="str">
            <v>49</v>
          </cell>
        </row>
        <row r="10905">
          <cell r="F10905" t="str">
            <v>IMB/02691/C/067Y</v>
          </cell>
          <cell r="Q10905">
            <v>9</v>
          </cell>
          <cell r="AQ10905" t="str">
            <v>BET2D</v>
          </cell>
          <cell r="AW10905">
            <v>2015</v>
          </cell>
          <cell r="AX10905" t="str">
            <v>15</v>
          </cell>
          <cell r="BB10905" t="str">
            <v>Courdain C</v>
          </cell>
          <cell r="BE10905" t="str">
            <v>17</v>
          </cell>
          <cell r="BF10905" t="str">
            <v>2015-S17</v>
          </cell>
          <cell r="BS10905" t="str">
            <v>Courdain C</v>
          </cell>
          <cell r="BW10905" t="str">
            <v>17</v>
          </cell>
        </row>
        <row r="10906">
          <cell r="F10906" t="str">
            <v>IMB/02691/C/067Z</v>
          </cell>
          <cell r="Q10906">
            <v>9</v>
          </cell>
          <cell r="AQ10906" t="str">
            <v>BET2D</v>
          </cell>
          <cell r="AW10906">
            <v>2015</v>
          </cell>
          <cell r="AX10906" t="str">
            <v>15</v>
          </cell>
          <cell r="BB10906" t="str">
            <v>Courdain C</v>
          </cell>
          <cell r="BE10906" t="str">
            <v>17</v>
          </cell>
          <cell r="BF10906" t="str">
            <v>2015-S17</v>
          </cell>
          <cell r="BS10906" t="str">
            <v>Courdain C</v>
          </cell>
          <cell r="BW10906" t="str">
            <v>17</v>
          </cell>
        </row>
        <row r="10907">
          <cell r="F10907" t="str">
            <v>IMB/02691/C/06CZ</v>
          </cell>
          <cell r="Q10907">
            <v>9</v>
          </cell>
          <cell r="AQ10907" t="str">
            <v>CRJ ST</v>
          </cell>
          <cell r="AW10907">
            <v>2014</v>
          </cell>
          <cell r="AX10907" t="str">
            <v>23</v>
          </cell>
          <cell r="BB10907" t="str">
            <v>CRJ ST</v>
          </cell>
          <cell r="BE10907" t="str">
            <v>23</v>
          </cell>
          <cell r="BF10907" t="str">
            <v>2014-S23</v>
          </cell>
          <cell r="BS10907" t="str">
            <v>Batik C</v>
          </cell>
          <cell r="BW10907" t="str">
            <v>37</v>
          </cell>
        </row>
        <row r="10908">
          <cell r="F10908" t="str">
            <v>IMB/02691/C/06FX</v>
          </cell>
          <cell r="Q10908">
            <v>7</v>
          </cell>
          <cell r="AQ10908" t="str">
            <v>CRJ ST</v>
          </cell>
          <cell r="AW10908">
            <v>2014</v>
          </cell>
          <cell r="AX10908" t="str">
            <v>17</v>
          </cell>
          <cell r="BB10908" t="str">
            <v>CRJ ST</v>
          </cell>
          <cell r="BE10908" t="str">
            <v>17</v>
          </cell>
          <cell r="BF10908" t="str">
            <v>2014-S17</v>
          </cell>
          <cell r="BS10908" t="str">
            <v>Matton V</v>
          </cell>
          <cell r="BW10908" t="str">
            <v>34</v>
          </cell>
        </row>
        <row r="10909">
          <cell r="F10909" t="str">
            <v>IMB/02691/C/06HM</v>
          </cell>
          <cell r="Q10909">
            <v>10</v>
          </cell>
          <cell r="AQ10909" t="str">
            <v>CRJ ST</v>
          </cell>
          <cell r="AW10909">
            <v>2014</v>
          </cell>
          <cell r="AX10909" t="str">
            <v>18</v>
          </cell>
          <cell r="BB10909" t="str">
            <v>CRJ ST</v>
          </cell>
          <cell r="BE10909" t="str">
            <v>18</v>
          </cell>
          <cell r="BF10909" t="str">
            <v>2014-S18</v>
          </cell>
          <cell r="BS10909" t="str">
            <v>Debrauwer J</v>
          </cell>
          <cell r="BW10909" t="str">
            <v>36</v>
          </cell>
        </row>
        <row r="10910">
          <cell r="F10910" t="str">
            <v>IMB/02691/C/06IL</v>
          </cell>
          <cell r="Q10910">
            <v>10</v>
          </cell>
          <cell r="AQ10910" t="str">
            <v>CRJ ST</v>
          </cell>
          <cell r="AW10910">
            <v>2014</v>
          </cell>
          <cell r="AX10910" t="str">
            <v>17</v>
          </cell>
          <cell r="BB10910" t="str">
            <v>CRJ ST</v>
          </cell>
          <cell r="BE10910" t="str">
            <v>17</v>
          </cell>
          <cell r="BF10910" t="str">
            <v>2014-S17</v>
          </cell>
          <cell r="BS10910" t="str">
            <v>Matton V</v>
          </cell>
          <cell r="BW10910" t="str">
            <v>34</v>
          </cell>
        </row>
        <row r="10911">
          <cell r="F10911" t="str">
            <v>IMB/02691/C/06J6</v>
          </cell>
          <cell r="Q10911">
            <v>8</v>
          </cell>
          <cell r="AQ10911" t="str">
            <v>CRJ ST</v>
          </cell>
          <cell r="AW10911">
            <v>2014</v>
          </cell>
          <cell r="AX10911" t="str">
            <v>17</v>
          </cell>
          <cell r="BB10911" t="str">
            <v>CRJ ST</v>
          </cell>
          <cell r="BE10911" t="str">
            <v>17</v>
          </cell>
          <cell r="BF10911" t="str">
            <v>2014-S17</v>
          </cell>
          <cell r="BS10911" t="str">
            <v>Debrauwer J</v>
          </cell>
          <cell r="BW10911" t="str">
            <v>36</v>
          </cell>
        </row>
        <row r="10912">
          <cell r="F10912" t="str">
            <v>IMB/02691/C/06JT</v>
          </cell>
          <cell r="Q10912">
            <v>4</v>
          </cell>
          <cell r="AQ10912" t="str">
            <v>CRJ ST</v>
          </cell>
          <cell r="AW10912">
            <v>2014</v>
          </cell>
          <cell r="AX10912" t="str">
            <v>18</v>
          </cell>
          <cell r="BB10912" t="str">
            <v>CRJ ST</v>
          </cell>
          <cell r="BE10912" t="str">
            <v>18</v>
          </cell>
          <cell r="BF10912" t="str">
            <v>2014-S18</v>
          </cell>
          <cell r="BS10912" t="str">
            <v>Bal T</v>
          </cell>
          <cell r="BW10912" t="str">
            <v>41</v>
          </cell>
        </row>
        <row r="10913">
          <cell r="F10913" t="str">
            <v>IMB/02691/C/06N5</v>
          </cell>
          <cell r="Q10913">
            <v>12</v>
          </cell>
          <cell r="AQ10913" t="str">
            <v>CRJ ST</v>
          </cell>
          <cell r="AW10913">
            <v>2014</v>
          </cell>
          <cell r="AX10913" t="str">
            <v>17</v>
          </cell>
          <cell r="BB10913" t="str">
            <v>CRJ ST</v>
          </cell>
          <cell r="BE10913" t="str">
            <v>17</v>
          </cell>
          <cell r="BF10913" t="str">
            <v>2014-S17</v>
          </cell>
          <cell r="BS10913" t="str">
            <v>Matton V</v>
          </cell>
          <cell r="BW10913" t="str">
            <v>34</v>
          </cell>
        </row>
        <row r="10914">
          <cell r="F10914" t="str">
            <v>IMB/02691/C/06NB</v>
          </cell>
          <cell r="Q10914">
            <v>5</v>
          </cell>
          <cell r="AQ10914" t="str">
            <v>CRJ ST</v>
          </cell>
          <cell r="AW10914">
            <v>2014</v>
          </cell>
          <cell r="AX10914" t="str">
            <v>17</v>
          </cell>
          <cell r="BB10914" t="str">
            <v>CRJ ST</v>
          </cell>
          <cell r="BE10914" t="str">
            <v>17</v>
          </cell>
          <cell r="BF10914" t="str">
            <v>2014-S17</v>
          </cell>
          <cell r="BS10914" t="str">
            <v>Matton V</v>
          </cell>
          <cell r="BW10914" t="str">
            <v>43</v>
          </cell>
        </row>
        <row r="10915">
          <cell r="F10915" t="str">
            <v>IMB/02691/C/06OG</v>
          </cell>
          <cell r="Q10915">
            <v>7</v>
          </cell>
          <cell r="AQ10915" t="str">
            <v>CRJ ST</v>
          </cell>
          <cell r="AW10915">
            <v>2014</v>
          </cell>
          <cell r="AX10915" t="str">
            <v>17</v>
          </cell>
          <cell r="BB10915" t="str">
            <v>CRJ ST</v>
          </cell>
          <cell r="BE10915" t="str">
            <v>17</v>
          </cell>
          <cell r="BF10915" t="str">
            <v>2014-S17</v>
          </cell>
          <cell r="BS10915" t="str">
            <v>El Jilali B</v>
          </cell>
          <cell r="BW10915" t="str">
            <v>39</v>
          </cell>
        </row>
        <row r="10916">
          <cell r="F10916" t="str">
            <v>IMB/02691/C/06OZ</v>
          </cell>
          <cell r="Q10916">
            <v>4</v>
          </cell>
          <cell r="AQ10916" t="str">
            <v>CRJ ST</v>
          </cell>
          <cell r="AW10916">
            <v>2014</v>
          </cell>
          <cell r="AX10916" t="str">
            <v>17</v>
          </cell>
          <cell r="BB10916" t="str">
            <v>CRJ ST</v>
          </cell>
          <cell r="BE10916" t="str">
            <v>17</v>
          </cell>
          <cell r="BF10916" t="str">
            <v>2014-S17</v>
          </cell>
          <cell r="BS10916" t="str">
            <v>Debrauwer J</v>
          </cell>
          <cell r="BW10916" t="str">
            <v>42</v>
          </cell>
        </row>
        <row r="10917">
          <cell r="F10917" t="str">
            <v>IMB/02691/C/06SB</v>
          </cell>
          <cell r="Q10917">
            <v>6</v>
          </cell>
          <cell r="AQ10917" t="str">
            <v>CRJ ST</v>
          </cell>
          <cell r="AW10917">
            <v>2014</v>
          </cell>
          <cell r="AX10917" t="str">
            <v>17</v>
          </cell>
          <cell r="BB10917" t="str">
            <v>CRJ ST</v>
          </cell>
          <cell r="BE10917" t="str">
            <v>17</v>
          </cell>
          <cell r="BF10917" t="str">
            <v>2014-S17</v>
          </cell>
          <cell r="BS10917" t="str">
            <v>Batik C</v>
          </cell>
          <cell r="BW10917" t="str">
            <v>42</v>
          </cell>
        </row>
        <row r="10918">
          <cell r="F10918" t="str">
            <v>IMB/02691/C/06EB</v>
          </cell>
          <cell r="Q10918">
            <v>9</v>
          </cell>
          <cell r="AQ10918" t="str">
            <v>CRJ ST</v>
          </cell>
          <cell r="AW10918">
            <v>2014</v>
          </cell>
          <cell r="AX10918" t="str">
            <v>17</v>
          </cell>
          <cell r="BB10918" t="str">
            <v>CRJ ST</v>
          </cell>
          <cell r="BE10918" t="str">
            <v>17</v>
          </cell>
          <cell r="BF10918" t="str">
            <v>2014-S17</v>
          </cell>
          <cell r="BS10918" t="str">
            <v>Matton V</v>
          </cell>
          <cell r="BW10918" t="str">
            <v>52</v>
          </cell>
        </row>
        <row r="10919">
          <cell r="F10919" t="str">
            <v>IMB/02691/C/067G</v>
          </cell>
          <cell r="Q10919">
            <v>6</v>
          </cell>
          <cell r="AQ10919" t="str">
            <v>CRJ ST</v>
          </cell>
          <cell r="AW10919">
            <v>2014</v>
          </cell>
          <cell r="AX10919" t="str">
            <v>17</v>
          </cell>
          <cell r="BB10919" t="str">
            <v>CRJ ST</v>
          </cell>
          <cell r="BE10919" t="str">
            <v>17</v>
          </cell>
          <cell r="BF10919" t="str">
            <v>2014-S17</v>
          </cell>
          <cell r="BS10919" t="str">
            <v>Matton V</v>
          </cell>
          <cell r="BW10919" t="str">
            <v>06</v>
          </cell>
        </row>
        <row r="10920">
          <cell r="F10920" t="str">
            <v>IMB/02691/C/06ER</v>
          </cell>
          <cell r="Q10920">
            <v>4</v>
          </cell>
          <cell r="AQ10920" t="str">
            <v>CRJ ST</v>
          </cell>
          <cell r="AW10920">
            <v>2014</v>
          </cell>
          <cell r="AX10920" t="str">
            <v>24</v>
          </cell>
          <cell r="BB10920" t="str">
            <v>CRJ ST</v>
          </cell>
          <cell r="BE10920" t="str">
            <v>24</v>
          </cell>
          <cell r="BF10920" t="str">
            <v>2014-S24</v>
          </cell>
          <cell r="BS10920" t="str">
            <v>Batik C</v>
          </cell>
          <cell r="BW10920" t="str">
            <v>45</v>
          </cell>
        </row>
        <row r="10921">
          <cell r="F10921" t="str">
            <v>IMB/02691/C/06H0</v>
          </cell>
          <cell r="Q10921">
            <v>1</v>
          </cell>
          <cell r="AQ10921" t="str">
            <v>Annulé</v>
          </cell>
          <cell r="AW10921" t="str">
            <v/>
          </cell>
          <cell r="AX10921" t="str">
            <v/>
          </cell>
          <cell r="BB10921" t="str">
            <v>Annulé</v>
          </cell>
          <cell r="BE10921" t="str">
            <v/>
          </cell>
          <cell r="BF10921" t="str">
            <v/>
          </cell>
          <cell r="BS10921" t="str">
            <v>Annulé</v>
          </cell>
          <cell r="BW10921" t="str">
            <v/>
          </cell>
        </row>
        <row r="10922">
          <cell r="F10922" t="str">
            <v>IMB/02691/C/06EG</v>
          </cell>
          <cell r="Q10922">
            <v>4</v>
          </cell>
          <cell r="AQ10922" t="str">
            <v>CRJ ST</v>
          </cell>
          <cell r="AW10922">
            <v>2014</v>
          </cell>
          <cell r="AX10922" t="str">
            <v>22</v>
          </cell>
          <cell r="BB10922" t="str">
            <v>CRJ ST</v>
          </cell>
          <cell r="BE10922" t="str">
            <v>22</v>
          </cell>
          <cell r="BF10922" t="str">
            <v>2014-S22</v>
          </cell>
          <cell r="BS10922" t="str">
            <v>Matton V</v>
          </cell>
          <cell r="BW10922" t="str">
            <v>51</v>
          </cell>
        </row>
        <row r="10923">
          <cell r="F10923" t="str">
            <v>IMB/02691/C/05OF</v>
          </cell>
          <cell r="Q10923">
            <v>6</v>
          </cell>
          <cell r="AQ10923" t="str">
            <v>CRJ ST</v>
          </cell>
          <cell r="AW10923">
            <v>2014</v>
          </cell>
          <cell r="AX10923" t="str">
            <v>17</v>
          </cell>
          <cell r="BB10923" t="str">
            <v>CRJ ST</v>
          </cell>
          <cell r="BE10923" t="str">
            <v>17</v>
          </cell>
          <cell r="BF10923" t="str">
            <v>2014-S17</v>
          </cell>
          <cell r="BS10923" t="str">
            <v>Batik C</v>
          </cell>
          <cell r="BW10923" t="str">
            <v>49</v>
          </cell>
        </row>
        <row r="10924">
          <cell r="F10924" t="str">
            <v>IMB/02691/S/07H8</v>
          </cell>
          <cell r="Q10924">
            <v>34</v>
          </cell>
          <cell r="AQ10924" t="str">
            <v>CRJ ST</v>
          </cell>
          <cell r="AW10924">
            <v>2014</v>
          </cell>
          <cell r="AX10924" t="str">
            <v>24</v>
          </cell>
          <cell r="BB10924" t="str">
            <v>CRJ ST</v>
          </cell>
          <cell r="BE10924" t="str">
            <v>24</v>
          </cell>
          <cell r="BF10924" t="str">
            <v>2014-S24</v>
          </cell>
          <cell r="BS10924" t="str">
            <v>Matton V</v>
          </cell>
          <cell r="BW10924" t="str">
            <v>47</v>
          </cell>
        </row>
        <row r="10925">
          <cell r="F10925" t="str">
            <v>IMB/02691/C/060F</v>
          </cell>
          <cell r="Q10925">
            <v>4</v>
          </cell>
          <cell r="AQ10925" t="str">
            <v>Tambu Matadi Y</v>
          </cell>
          <cell r="AW10925">
            <v>2015</v>
          </cell>
          <cell r="AX10925" t="str">
            <v>49</v>
          </cell>
          <cell r="BB10925" t="str">
            <v>Marchetti N</v>
          </cell>
          <cell r="BE10925" t="str">
            <v>50</v>
          </cell>
          <cell r="BF10925" t="str">
            <v>2015-S50</v>
          </cell>
          <cell r="BS10925" t="str">
            <v>Marchetti N</v>
          </cell>
          <cell r="BW10925" t="str">
            <v>50</v>
          </cell>
        </row>
        <row r="10926">
          <cell r="F10926" t="str">
            <v>IMB/02691/C/05PL</v>
          </cell>
          <cell r="Q10926">
            <v>5</v>
          </cell>
          <cell r="AQ10926" t="str">
            <v>CRJ ST</v>
          </cell>
          <cell r="AW10926">
            <v>2014</v>
          </cell>
          <cell r="AX10926" t="str">
            <v>18</v>
          </cell>
          <cell r="BB10926" t="str">
            <v>CRJ ST</v>
          </cell>
          <cell r="BE10926" t="str">
            <v>18</v>
          </cell>
          <cell r="BF10926" t="str">
            <v>2014-S18</v>
          </cell>
          <cell r="BS10926" t="str">
            <v>Matton V</v>
          </cell>
          <cell r="BW10926" t="str">
            <v>49</v>
          </cell>
        </row>
        <row r="10927">
          <cell r="F10927" t="str">
            <v>IMB/02691/C/05J0</v>
          </cell>
          <cell r="Q10927">
            <v>6</v>
          </cell>
          <cell r="AQ10927" t="str">
            <v>CRJ ST</v>
          </cell>
          <cell r="AW10927">
            <v>2014</v>
          </cell>
          <cell r="AX10927" t="str">
            <v>29</v>
          </cell>
          <cell r="BB10927" t="str">
            <v>CRJ ST</v>
          </cell>
          <cell r="BE10927" t="str">
            <v>29</v>
          </cell>
          <cell r="BF10927" t="str">
            <v>2014-S29</v>
          </cell>
          <cell r="BS10927" t="str">
            <v>Matton V</v>
          </cell>
          <cell r="BW10927" t="str">
            <v>15</v>
          </cell>
        </row>
        <row r="10928">
          <cell r="F10928" t="str">
            <v>IMB/02691/C/07U2</v>
          </cell>
          <cell r="Q10928">
            <v>3</v>
          </cell>
          <cell r="AQ10928" t="str">
            <v>Annulé</v>
          </cell>
          <cell r="AW10928" t="str">
            <v/>
          </cell>
          <cell r="AX10928" t="str">
            <v/>
          </cell>
          <cell r="BB10928" t="str">
            <v>Annulé</v>
          </cell>
          <cell r="BE10928" t="str">
            <v/>
          </cell>
          <cell r="BF10928" t="str">
            <v/>
          </cell>
          <cell r="BS10928" t="str">
            <v>Annulé</v>
          </cell>
          <cell r="BW10928" t="str">
            <v/>
          </cell>
        </row>
        <row r="10929">
          <cell r="F10929" t="str">
            <v>IMB/02691/C/05GR</v>
          </cell>
          <cell r="Q10929">
            <v>5</v>
          </cell>
          <cell r="AQ10929" t="str">
            <v>CRJ ST</v>
          </cell>
          <cell r="AW10929">
            <v>2014</v>
          </cell>
          <cell r="AX10929" t="str">
            <v>18</v>
          </cell>
          <cell r="BB10929" t="str">
            <v>CRJ ST</v>
          </cell>
          <cell r="BE10929" t="str">
            <v>18</v>
          </cell>
          <cell r="BF10929" t="str">
            <v>2014-S18</v>
          </cell>
          <cell r="BS10929" t="str">
            <v>DTI ST</v>
          </cell>
          <cell r="BW10929" t="str">
            <v>39</v>
          </cell>
        </row>
        <row r="10930">
          <cell r="F10930" t="str">
            <v>IMB/02691/C/06GU</v>
          </cell>
          <cell r="Q10930">
            <v>10</v>
          </cell>
          <cell r="AQ10930" t="str">
            <v>CRJ ST</v>
          </cell>
          <cell r="AW10930">
            <v>2014</v>
          </cell>
          <cell r="AX10930" t="str">
            <v>17</v>
          </cell>
          <cell r="BB10930" t="str">
            <v>CRJ ST</v>
          </cell>
          <cell r="BE10930" t="str">
            <v>17</v>
          </cell>
          <cell r="BF10930" t="str">
            <v>2014-S17</v>
          </cell>
          <cell r="BS10930" t="str">
            <v>Debrauwer J</v>
          </cell>
          <cell r="BW10930" t="str">
            <v>42</v>
          </cell>
        </row>
        <row r="10931">
          <cell r="F10931" t="str">
            <v>IMB/02691/C/06G0</v>
          </cell>
          <cell r="Q10931">
            <v>4</v>
          </cell>
          <cell r="AQ10931" t="str">
            <v>CRJ ST</v>
          </cell>
          <cell r="AW10931">
            <v>2014</v>
          </cell>
          <cell r="AX10931" t="str">
            <v>17</v>
          </cell>
          <cell r="BB10931" t="str">
            <v>CRJ ST</v>
          </cell>
          <cell r="BE10931" t="str">
            <v>17</v>
          </cell>
          <cell r="BF10931" t="str">
            <v>2014-S17</v>
          </cell>
          <cell r="BS10931" t="str">
            <v>El Jilali B</v>
          </cell>
          <cell r="BW10931" t="str">
            <v>37</v>
          </cell>
        </row>
        <row r="10932">
          <cell r="F10932" t="str">
            <v>IMB/02691/C/06AJ</v>
          </cell>
          <cell r="Q10932">
            <v>9</v>
          </cell>
          <cell r="AQ10932" t="str">
            <v>CRJ ST</v>
          </cell>
          <cell r="AW10932">
            <v>2014</v>
          </cell>
          <cell r="AX10932" t="str">
            <v>17</v>
          </cell>
          <cell r="BB10932" t="str">
            <v>CRJ ST</v>
          </cell>
          <cell r="BE10932" t="str">
            <v>17</v>
          </cell>
          <cell r="BF10932" t="str">
            <v>2014-S17</v>
          </cell>
          <cell r="BS10932" t="str">
            <v>Batik C</v>
          </cell>
          <cell r="BW10932" t="str">
            <v>49</v>
          </cell>
        </row>
        <row r="10933">
          <cell r="F10933" t="str">
            <v>IMB/02691/C/05SV</v>
          </cell>
          <cell r="Q10933">
            <v>7</v>
          </cell>
          <cell r="AQ10933" t="str">
            <v>CRJ ST</v>
          </cell>
          <cell r="AW10933">
            <v>2014</v>
          </cell>
          <cell r="AX10933" t="str">
            <v>17</v>
          </cell>
          <cell r="BB10933" t="str">
            <v>CRJ ST</v>
          </cell>
          <cell r="BE10933" t="str">
            <v>17</v>
          </cell>
          <cell r="BF10933" t="str">
            <v>2014-S17</v>
          </cell>
          <cell r="BS10933" t="str">
            <v>Batik C</v>
          </cell>
          <cell r="BW10933" t="str">
            <v>49</v>
          </cell>
        </row>
        <row r="10934">
          <cell r="F10934" t="str">
            <v>IMB/02691/C/05VV</v>
          </cell>
          <cell r="Q10934">
            <v>4</v>
          </cell>
          <cell r="AQ10934" t="str">
            <v>CRJ ST</v>
          </cell>
          <cell r="AW10934">
            <v>2014</v>
          </cell>
          <cell r="AX10934" t="str">
            <v>18</v>
          </cell>
          <cell r="BB10934" t="str">
            <v>CRJ ST</v>
          </cell>
          <cell r="BE10934" t="str">
            <v>18</v>
          </cell>
          <cell r="BF10934" t="str">
            <v>2014-S18</v>
          </cell>
          <cell r="BS10934" t="str">
            <v>DTI ST</v>
          </cell>
          <cell r="BW10934" t="str">
            <v>07</v>
          </cell>
        </row>
        <row r="10935">
          <cell r="F10935" t="str">
            <v>IMB/02691/C/06GH</v>
          </cell>
          <cell r="Q10935">
            <v>12</v>
          </cell>
          <cell r="AQ10935" t="str">
            <v>CRJ ST</v>
          </cell>
          <cell r="AW10935">
            <v>2014</v>
          </cell>
          <cell r="AX10935" t="str">
            <v>17</v>
          </cell>
          <cell r="BB10935" t="str">
            <v>CRJ ST</v>
          </cell>
          <cell r="BE10935" t="str">
            <v>17</v>
          </cell>
          <cell r="BF10935" t="str">
            <v>2014-S17</v>
          </cell>
          <cell r="BS10935" t="str">
            <v>Batik C</v>
          </cell>
          <cell r="BW10935" t="str">
            <v>48</v>
          </cell>
        </row>
        <row r="10936">
          <cell r="F10936" t="str">
            <v>IMB/02691/C/04IZ</v>
          </cell>
          <cell r="Q10936">
            <v>6</v>
          </cell>
          <cell r="AQ10936" t="str">
            <v>BET2D</v>
          </cell>
          <cell r="AW10936">
            <v>2015</v>
          </cell>
          <cell r="AX10936" t="str">
            <v>18</v>
          </cell>
          <cell r="BB10936" t="str">
            <v>DTI ST</v>
          </cell>
          <cell r="BE10936" t="str">
            <v>26</v>
          </cell>
          <cell r="BF10936" t="str">
            <v>2015-S26</v>
          </cell>
          <cell r="BS10936" t="str">
            <v>DTI ST</v>
          </cell>
          <cell r="BW10936" t="str">
            <v>26</v>
          </cell>
        </row>
        <row r="10937">
          <cell r="F10937" t="str">
            <v>IMB/02691/C/04J0</v>
          </cell>
          <cell r="Q10937">
            <v>11</v>
          </cell>
          <cell r="AQ10937" t="str">
            <v>BET2D</v>
          </cell>
          <cell r="AW10937">
            <v>2015</v>
          </cell>
          <cell r="AX10937" t="str">
            <v>18</v>
          </cell>
          <cell r="BB10937" t="str">
            <v>DTI ST</v>
          </cell>
          <cell r="BE10937" t="str">
            <v>26</v>
          </cell>
          <cell r="BF10937" t="str">
            <v>2015-S26</v>
          </cell>
          <cell r="BS10937" t="str">
            <v>DTI ST</v>
          </cell>
          <cell r="BW10937" t="str">
            <v>26</v>
          </cell>
        </row>
        <row r="10938">
          <cell r="F10938" t="str">
            <v>IMB/02691/C/051V</v>
          </cell>
          <cell r="Q10938">
            <v>4</v>
          </cell>
          <cell r="AQ10938" t="str">
            <v>CRJ ST</v>
          </cell>
          <cell r="AW10938">
            <v>2014</v>
          </cell>
          <cell r="AX10938" t="str">
            <v>17</v>
          </cell>
          <cell r="BB10938" t="str">
            <v>CRJ ST</v>
          </cell>
          <cell r="BE10938" t="str">
            <v>17</v>
          </cell>
          <cell r="BF10938" t="str">
            <v>2014-S17</v>
          </cell>
          <cell r="BS10938" t="str">
            <v>Batik C</v>
          </cell>
          <cell r="BW10938" t="str">
            <v>45</v>
          </cell>
        </row>
        <row r="10939">
          <cell r="F10939" t="str">
            <v>IMB/02691/C/05X7</v>
          </cell>
          <cell r="Q10939">
            <v>19</v>
          </cell>
          <cell r="AQ10939" t="str">
            <v>CRJ ST</v>
          </cell>
          <cell r="AW10939">
            <v>2014</v>
          </cell>
          <cell r="AX10939" t="str">
            <v>23</v>
          </cell>
          <cell r="BB10939" t="str">
            <v>CRJ ST</v>
          </cell>
          <cell r="BE10939" t="str">
            <v>23</v>
          </cell>
          <cell r="BF10939" t="str">
            <v>2014-S23</v>
          </cell>
          <cell r="BS10939" t="str">
            <v>Matton V</v>
          </cell>
          <cell r="BW10939" t="str">
            <v>47</v>
          </cell>
        </row>
        <row r="10940">
          <cell r="F10940" t="str">
            <v>IMB/02691/C/06BY</v>
          </cell>
          <cell r="Q10940">
            <v>10</v>
          </cell>
          <cell r="AQ10940" t="str">
            <v>CRJ ST</v>
          </cell>
          <cell r="AW10940">
            <v>2014</v>
          </cell>
          <cell r="AX10940" t="str">
            <v>18</v>
          </cell>
          <cell r="BB10940" t="str">
            <v>CRJ ST</v>
          </cell>
          <cell r="BE10940" t="str">
            <v>18</v>
          </cell>
          <cell r="BF10940" t="str">
            <v>2014-S18</v>
          </cell>
          <cell r="BS10940" t="str">
            <v>Matton V</v>
          </cell>
          <cell r="BW10940" t="str">
            <v>34</v>
          </cell>
        </row>
        <row r="10941">
          <cell r="F10941" t="str">
            <v>IMB/02691/C/04IH</v>
          </cell>
          <cell r="Q10941">
            <v>7</v>
          </cell>
          <cell r="AQ10941" t="str">
            <v>CRJ ST</v>
          </cell>
          <cell r="AW10941">
            <v>2014</v>
          </cell>
          <cell r="AX10941" t="str">
            <v>17</v>
          </cell>
          <cell r="BB10941" t="str">
            <v>CRJ ST</v>
          </cell>
          <cell r="BE10941" t="str">
            <v>17</v>
          </cell>
          <cell r="BF10941" t="str">
            <v>2014-S17</v>
          </cell>
          <cell r="BS10941" t="str">
            <v>DTI ST</v>
          </cell>
          <cell r="BW10941" t="str">
            <v>06</v>
          </cell>
        </row>
        <row r="10942">
          <cell r="F10942" t="str">
            <v>IMB/02691/C/06J5</v>
          </cell>
          <cell r="Q10942">
            <v>5</v>
          </cell>
          <cell r="AQ10942" t="str">
            <v>CRJ ST</v>
          </cell>
          <cell r="AW10942">
            <v>2014</v>
          </cell>
          <cell r="AX10942" t="str">
            <v>17</v>
          </cell>
          <cell r="BB10942" t="str">
            <v>CRJ ST</v>
          </cell>
          <cell r="BE10942" t="str">
            <v>17</v>
          </cell>
          <cell r="BF10942" t="str">
            <v>2014-S17</v>
          </cell>
          <cell r="BS10942" t="str">
            <v>Batik C</v>
          </cell>
          <cell r="BW10942" t="str">
            <v>42</v>
          </cell>
        </row>
        <row r="10943">
          <cell r="F10943" t="str">
            <v>IMB/02691/C/05DV</v>
          </cell>
          <cell r="Q10943">
            <v>10</v>
          </cell>
          <cell r="AQ10943" t="str">
            <v>CRJ ST</v>
          </cell>
          <cell r="AW10943">
            <v>2014</v>
          </cell>
          <cell r="AX10943" t="str">
            <v>17</v>
          </cell>
          <cell r="BB10943" t="str">
            <v>CRJ ST</v>
          </cell>
          <cell r="BE10943" t="str">
            <v>17</v>
          </cell>
          <cell r="BF10943" t="str">
            <v>2014-S17</v>
          </cell>
          <cell r="BS10943" t="str">
            <v>DTI ST</v>
          </cell>
          <cell r="BW10943" t="str">
            <v>07</v>
          </cell>
        </row>
        <row r="10944">
          <cell r="F10944" t="str">
            <v>IMB/02691/C/0592</v>
          </cell>
          <cell r="Q10944">
            <v>7</v>
          </cell>
          <cell r="AQ10944" t="str">
            <v>CRJ ST</v>
          </cell>
          <cell r="AW10944">
            <v>2014</v>
          </cell>
          <cell r="AX10944" t="str">
            <v>17</v>
          </cell>
          <cell r="BB10944" t="str">
            <v>CRJ ST</v>
          </cell>
          <cell r="BE10944" t="str">
            <v>17</v>
          </cell>
          <cell r="BF10944" t="str">
            <v>2014-S17</v>
          </cell>
          <cell r="BS10944" t="str">
            <v>DTI ST</v>
          </cell>
          <cell r="BW10944" t="str">
            <v>08</v>
          </cell>
        </row>
        <row r="10945">
          <cell r="F10945" t="str">
            <v>IMB/02691/C/066S</v>
          </cell>
          <cell r="Q10945">
            <v>7</v>
          </cell>
          <cell r="AQ10945" t="str">
            <v>CRJ ST</v>
          </cell>
          <cell r="AW10945">
            <v>2014</v>
          </cell>
          <cell r="AX10945" t="str">
            <v>18</v>
          </cell>
          <cell r="BB10945" t="str">
            <v>CRJ ST</v>
          </cell>
          <cell r="BE10945" t="str">
            <v>18</v>
          </cell>
          <cell r="BF10945" t="str">
            <v>2014-S18</v>
          </cell>
          <cell r="BS10945" t="str">
            <v>DTI ST</v>
          </cell>
          <cell r="BW10945" t="str">
            <v>08</v>
          </cell>
        </row>
        <row r="10946">
          <cell r="F10946" t="str">
            <v>IMB/02691/X/0D6W</v>
          </cell>
          <cell r="Q10946">
            <v>3</v>
          </cell>
          <cell r="AQ10946" t="str">
            <v>CRJ ST</v>
          </cell>
          <cell r="AW10946">
            <v>2014</v>
          </cell>
          <cell r="AX10946" t="str">
            <v>29</v>
          </cell>
          <cell r="BB10946" t="str">
            <v>CRJ ST</v>
          </cell>
          <cell r="BE10946" t="str">
            <v>29</v>
          </cell>
          <cell r="BF10946" t="str">
            <v>2014-S29</v>
          </cell>
          <cell r="BS10946" t="str">
            <v>Matton V</v>
          </cell>
          <cell r="BW10946" t="str">
            <v>15</v>
          </cell>
        </row>
        <row r="10947">
          <cell r="F10947" t="str">
            <v>IMB/02691/C/08A0</v>
          </cell>
          <cell r="Q10947">
            <v>16</v>
          </cell>
          <cell r="AQ10947" t="str">
            <v>Tambu Matadi Y</v>
          </cell>
          <cell r="AW10947">
            <v>2013</v>
          </cell>
          <cell r="AX10947" t="str">
            <v>49</v>
          </cell>
          <cell r="BB10947" t="str">
            <v>Batik C</v>
          </cell>
          <cell r="BE10947" t="str">
            <v>06</v>
          </cell>
          <cell r="BF10947" t="str">
            <v>2014-S06</v>
          </cell>
          <cell r="BS10947" t="str">
            <v>Debrauwer J</v>
          </cell>
          <cell r="BW10947" t="str">
            <v>17</v>
          </cell>
        </row>
        <row r="10948">
          <cell r="F10948" t="str">
            <v>IMB/02691/C/05UI</v>
          </cell>
          <cell r="Q10948">
            <v>10</v>
          </cell>
          <cell r="AQ10948" t="str">
            <v>CRJ ST</v>
          </cell>
          <cell r="AW10948">
            <v>2014</v>
          </cell>
          <cell r="AX10948" t="str">
            <v>20</v>
          </cell>
          <cell r="BB10948" t="str">
            <v>CRJ ST</v>
          </cell>
          <cell r="BE10948" t="str">
            <v>20</v>
          </cell>
          <cell r="BF10948" t="str">
            <v>2014-S20</v>
          </cell>
          <cell r="BS10948" t="str">
            <v>Matton V</v>
          </cell>
          <cell r="BW10948" t="str">
            <v>45</v>
          </cell>
        </row>
        <row r="10949">
          <cell r="F10949" t="str">
            <v>IMB/02691/C/05UK</v>
          </cell>
          <cell r="Q10949">
            <v>15</v>
          </cell>
          <cell r="AQ10949" t="str">
            <v>CRJ ST</v>
          </cell>
          <cell r="AW10949">
            <v>2014</v>
          </cell>
          <cell r="AX10949" t="str">
            <v>27</v>
          </cell>
          <cell r="BB10949" t="str">
            <v>CRJ ST</v>
          </cell>
          <cell r="BE10949" t="str">
            <v>27</v>
          </cell>
          <cell r="BF10949" t="str">
            <v>2014-S27</v>
          </cell>
          <cell r="BS10949" t="str">
            <v>Matton V</v>
          </cell>
          <cell r="BW10949" t="str">
            <v>49</v>
          </cell>
        </row>
        <row r="10950">
          <cell r="F10950" t="str">
            <v>IMB/02691/C/05UL</v>
          </cell>
          <cell r="Q10950">
            <v>4</v>
          </cell>
          <cell r="AQ10950" t="str">
            <v>Annulé</v>
          </cell>
          <cell r="AW10950" t="str">
            <v/>
          </cell>
          <cell r="AX10950" t="str">
            <v/>
          </cell>
          <cell r="BB10950" t="str">
            <v>Annulé</v>
          </cell>
          <cell r="BE10950" t="str">
            <v/>
          </cell>
          <cell r="BF10950" t="str">
            <v/>
          </cell>
          <cell r="BS10950" t="str">
            <v>Annulé</v>
          </cell>
          <cell r="BW10950" t="str">
            <v/>
          </cell>
        </row>
        <row r="10951">
          <cell r="F10951" t="str">
            <v>IMB/02691/C/05UM</v>
          </cell>
          <cell r="Q10951">
            <v>10</v>
          </cell>
          <cell r="AQ10951" t="str">
            <v>CRJ ST</v>
          </cell>
          <cell r="AW10951">
            <v>2014</v>
          </cell>
          <cell r="AX10951" t="str">
            <v>27</v>
          </cell>
          <cell r="BB10951" t="str">
            <v>CRJ ST</v>
          </cell>
          <cell r="BE10951" t="str">
            <v>27</v>
          </cell>
          <cell r="BF10951" t="str">
            <v>2014-S27</v>
          </cell>
          <cell r="BS10951" t="str">
            <v>Matton V</v>
          </cell>
          <cell r="BW10951" t="str">
            <v>49</v>
          </cell>
        </row>
        <row r="10952">
          <cell r="F10952" t="str">
            <v>IMB/02691/C/05XW</v>
          </cell>
          <cell r="Q10952">
            <v>10</v>
          </cell>
          <cell r="AQ10952" t="str">
            <v>CRJ ST</v>
          </cell>
          <cell r="AW10952">
            <v>2014</v>
          </cell>
          <cell r="AX10952" t="str">
            <v>27</v>
          </cell>
          <cell r="BB10952" t="str">
            <v>CRJ ST</v>
          </cell>
          <cell r="BE10952" t="str">
            <v>27</v>
          </cell>
          <cell r="BF10952" t="str">
            <v>2014-S27</v>
          </cell>
          <cell r="BS10952" t="str">
            <v>Matton V</v>
          </cell>
          <cell r="BW10952" t="str">
            <v>49</v>
          </cell>
        </row>
        <row r="10953">
          <cell r="F10953" t="str">
            <v>IMB/02691/C/0830</v>
          </cell>
          <cell r="Q10953">
            <v>5</v>
          </cell>
          <cell r="AQ10953" t="str">
            <v>CRJ ST</v>
          </cell>
          <cell r="AW10953">
            <v>2014</v>
          </cell>
          <cell r="AX10953" t="str">
            <v>18</v>
          </cell>
          <cell r="BB10953" t="str">
            <v>CRJ ST</v>
          </cell>
          <cell r="BE10953" t="str">
            <v>18</v>
          </cell>
          <cell r="BF10953" t="str">
            <v>2014-S18</v>
          </cell>
          <cell r="BS10953" t="str">
            <v>Debrauwer J</v>
          </cell>
          <cell r="BW10953" t="str">
            <v>42</v>
          </cell>
        </row>
        <row r="10954">
          <cell r="F10954" t="str">
            <v>IMB/02691/C/055Y</v>
          </cell>
          <cell r="Q10954">
            <v>4</v>
          </cell>
          <cell r="AQ10954" t="str">
            <v>CRJ ST</v>
          </cell>
          <cell r="AW10954">
            <v>2014</v>
          </cell>
          <cell r="AX10954" t="str">
            <v>29</v>
          </cell>
          <cell r="BB10954" t="str">
            <v>CRJ ST</v>
          </cell>
          <cell r="BE10954" t="str">
            <v>29</v>
          </cell>
          <cell r="BF10954" t="str">
            <v>2014-S29</v>
          </cell>
          <cell r="BS10954" t="str">
            <v>DTI ST</v>
          </cell>
          <cell r="BW10954" t="str">
            <v>31</v>
          </cell>
        </row>
        <row r="10955">
          <cell r="F10955" t="str">
            <v>IMB/02691/C/06YQ</v>
          </cell>
          <cell r="Q10955">
            <v>12</v>
          </cell>
          <cell r="AQ10955" t="str">
            <v>CRJ ST</v>
          </cell>
          <cell r="AW10955">
            <v>2014</v>
          </cell>
          <cell r="AX10955" t="str">
            <v>18</v>
          </cell>
          <cell r="BB10955" t="str">
            <v>CRJ ST</v>
          </cell>
          <cell r="BE10955" t="str">
            <v>18</v>
          </cell>
          <cell r="BF10955" t="str">
            <v>2014-S18</v>
          </cell>
          <cell r="BS10955" t="str">
            <v>Matton V</v>
          </cell>
          <cell r="BW10955" t="str">
            <v>46</v>
          </cell>
        </row>
        <row r="10956">
          <cell r="F10956" t="str">
            <v>IMB/02691/C/06HH</v>
          </cell>
          <cell r="Q10956">
            <v>8</v>
          </cell>
          <cell r="AQ10956" t="str">
            <v>CRJ ST</v>
          </cell>
          <cell r="AW10956">
            <v>2014</v>
          </cell>
          <cell r="AX10956" t="str">
            <v>21</v>
          </cell>
          <cell r="BB10956" t="str">
            <v>CRJ ST</v>
          </cell>
          <cell r="BE10956" t="str">
            <v>21</v>
          </cell>
          <cell r="BF10956" t="str">
            <v>2014-S21</v>
          </cell>
          <cell r="BS10956" t="str">
            <v>DTI ST</v>
          </cell>
          <cell r="BW10956" t="str">
            <v>06</v>
          </cell>
        </row>
        <row r="10957">
          <cell r="F10957" t="str">
            <v>IMB/02691/C/075P</v>
          </cell>
          <cell r="Q10957">
            <v>5</v>
          </cell>
          <cell r="AQ10957" t="str">
            <v>Lecocq A</v>
          </cell>
          <cell r="AW10957">
            <v>2014</v>
          </cell>
          <cell r="AX10957" t="str">
            <v>13</v>
          </cell>
          <cell r="BB10957" t="str">
            <v>Tambu Matadi Y</v>
          </cell>
          <cell r="BE10957" t="str">
            <v>14</v>
          </cell>
          <cell r="BF10957" t="str">
            <v>2014-S14</v>
          </cell>
          <cell r="BS10957" t="str">
            <v>Matton V</v>
          </cell>
          <cell r="BW10957" t="str">
            <v>41</v>
          </cell>
        </row>
        <row r="10958">
          <cell r="F10958" t="str">
            <v>IMB/02691/C/05BT</v>
          </cell>
          <cell r="Q10958">
            <v>4</v>
          </cell>
          <cell r="AQ10958" t="str">
            <v>CRJ ST</v>
          </cell>
          <cell r="AW10958">
            <v>2014</v>
          </cell>
          <cell r="AX10958" t="str">
            <v>21</v>
          </cell>
          <cell r="BB10958" t="str">
            <v>CRJ ST</v>
          </cell>
          <cell r="BE10958" t="str">
            <v>21</v>
          </cell>
          <cell r="BF10958" t="str">
            <v>2014-S21</v>
          </cell>
          <cell r="BS10958" t="str">
            <v>Batik C</v>
          </cell>
          <cell r="BW10958" t="str">
            <v>02</v>
          </cell>
        </row>
        <row r="10959">
          <cell r="F10959" t="str">
            <v>IMB/02691/C/069Z</v>
          </cell>
          <cell r="Q10959">
            <v>8</v>
          </cell>
          <cell r="AQ10959" t="str">
            <v>CRJ ST</v>
          </cell>
          <cell r="AW10959">
            <v>2014</v>
          </cell>
          <cell r="AX10959" t="str">
            <v>22</v>
          </cell>
          <cell r="BB10959" t="str">
            <v>CRJ ST</v>
          </cell>
          <cell r="BE10959" t="str">
            <v>22</v>
          </cell>
          <cell r="BF10959" t="str">
            <v>2014-S22</v>
          </cell>
          <cell r="BS10959" t="str">
            <v>Matton V</v>
          </cell>
          <cell r="BW10959" t="str">
            <v>49</v>
          </cell>
        </row>
        <row r="10960">
          <cell r="F10960" t="str">
            <v>IMB/02691/C/0885</v>
          </cell>
          <cell r="Q10960">
            <v>4</v>
          </cell>
          <cell r="AQ10960" t="str">
            <v>CRJ ST</v>
          </cell>
          <cell r="AW10960">
            <v>2014</v>
          </cell>
          <cell r="AX10960" t="str">
            <v>21</v>
          </cell>
          <cell r="BB10960" t="str">
            <v>CRJ ST</v>
          </cell>
          <cell r="BE10960" t="str">
            <v>21</v>
          </cell>
          <cell r="BF10960" t="str">
            <v>2014-S21</v>
          </cell>
          <cell r="BS10960" t="str">
            <v>Matton V</v>
          </cell>
          <cell r="BW10960" t="str">
            <v>41</v>
          </cell>
        </row>
        <row r="10961">
          <cell r="F10961" t="str">
            <v>IMB/02691/C/06HW</v>
          </cell>
          <cell r="Q10961">
            <v>5</v>
          </cell>
          <cell r="AQ10961" t="str">
            <v>CRJ ST</v>
          </cell>
          <cell r="AW10961">
            <v>2014</v>
          </cell>
          <cell r="AX10961" t="str">
            <v>20</v>
          </cell>
          <cell r="BB10961" t="str">
            <v>CRJ ST</v>
          </cell>
          <cell r="BE10961" t="str">
            <v>20</v>
          </cell>
          <cell r="BF10961" t="str">
            <v>2014-S20</v>
          </cell>
          <cell r="BS10961" t="str">
            <v>Matton V</v>
          </cell>
          <cell r="BW10961" t="str">
            <v>11</v>
          </cell>
        </row>
        <row r="10962">
          <cell r="F10962" t="str">
            <v>IMB/02691/C/07KM</v>
          </cell>
          <cell r="Q10962">
            <v>3</v>
          </cell>
          <cell r="AQ10962" t="str">
            <v>CRJ ST</v>
          </cell>
          <cell r="AW10962">
            <v>2014</v>
          </cell>
          <cell r="AX10962" t="str">
            <v>24</v>
          </cell>
          <cell r="BB10962" t="str">
            <v>CRJ ST</v>
          </cell>
          <cell r="BE10962" t="str">
            <v>24</v>
          </cell>
          <cell r="BF10962" t="str">
            <v>2014-S24</v>
          </cell>
          <cell r="BS10962" t="str">
            <v>Matton V</v>
          </cell>
          <cell r="BW10962" t="str">
            <v>49</v>
          </cell>
        </row>
        <row r="10963">
          <cell r="F10963" t="str">
            <v>IMB/02691/C/085C</v>
          </cell>
          <cell r="Q10963">
            <v>3</v>
          </cell>
          <cell r="AQ10963" t="str">
            <v>Tambu Matadi Y</v>
          </cell>
          <cell r="AW10963">
            <v>2013</v>
          </cell>
          <cell r="AX10963" t="str">
            <v>50</v>
          </cell>
          <cell r="BB10963" t="str">
            <v>Batik C</v>
          </cell>
          <cell r="BE10963" t="str">
            <v>05</v>
          </cell>
          <cell r="BF10963" t="str">
            <v>2014-S05</v>
          </cell>
          <cell r="BS10963" t="str">
            <v>Bourgoin T</v>
          </cell>
          <cell r="BW10963" t="str">
            <v>08</v>
          </cell>
        </row>
        <row r="10964">
          <cell r="F10964" t="str">
            <v>IMB/02691/S/085D</v>
          </cell>
          <cell r="Q10964">
            <v>1</v>
          </cell>
          <cell r="AQ10964" t="str">
            <v>Tambu Matadi Y</v>
          </cell>
          <cell r="AW10964">
            <v>2013</v>
          </cell>
          <cell r="AX10964" t="str">
            <v>50</v>
          </cell>
          <cell r="BB10964" t="str">
            <v>Batik C</v>
          </cell>
          <cell r="BE10964" t="str">
            <v>05</v>
          </cell>
          <cell r="BF10964" t="str">
            <v>2014-S05</v>
          </cell>
          <cell r="BS10964" t="str">
            <v>Bourgoin T</v>
          </cell>
          <cell r="BW10964" t="str">
            <v>08</v>
          </cell>
        </row>
        <row r="10965">
          <cell r="F10965" t="str">
            <v>IMB/02691/S/085E</v>
          </cell>
          <cell r="Q10965">
            <v>1</v>
          </cell>
          <cell r="AQ10965" t="str">
            <v>Tambu Matadi Y</v>
          </cell>
          <cell r="AW10965">
            <v>2013</v>
          </cell>
          <cell r="AX10965" t="str">
            <v>50</v>
          </cell>
          <cell r="BB10965" t="str">
            <v>Batik C</v>
          </cell>
          <cell r="BE10965" t="str">
            <v>05</v>
          </cell>
          <cell r="BF10965" t="str">
            <v>2014-S05</v>
          </cell>
          <cell r="BS10965" t="str">
            <v>Bourgoin T</v>
          </cell>
          <cell r="BW10965" t="str">
            <v>08</v>
          </cell>
        </row>
        <row r="10966">
          <cell r="F10966" t="str">
            <v>IMB/02691/S/086E</v>
          </cell>
          <cell r="Q10966">
            <v>1</v>
          </cell>
          <cell r="AQ10966" t="str">
            <v>Tambu Matadi Y</v>
          </cell>
          <cell r="AW10966">
            <v>2013</v>
          </cell>
          <cell r="AX10966" t="str">
            <v>50</v>
          </cell>
          <cell r="BB10966" t="str">
            <v>Batik C</v>
          </cell>
          <cell r="BE10966" t="str">
            <v>05</v>
          </cell>
          <cell r="BF10966" t="str">
            <v>2014-S05</v>
          </cell>
          <cell r="BS10966" t="str">
            <v>Bourgoin T</v>
          </cell>
          <cell r="BW10966" t="str">
            <v>08</v>
          </cell>
        </row>
        <row r="10967">
          <cell r="F10967" t="str">
            <v>IMB/02691/S/086F</v>
          </cell>
          <cell r="Q10967">
            <v>1</v>
          </cell>
          <cell r="AQ10967" t="str">
            <v>Tambu Matadi Y</v>
          </cell>
          <cell r="AW10967">
            <v>2013</v>
          </cell>
          <cell r="AX10967" t="str">
            <v>50</v>
          </cell>
          <cell r="BB10967" t="str">
            <v>Batik C</v>
          </cell>
          <cell r="BE10967" t="str">
            <v>05</v>
          </cell>
          <cell r="BF10967" t="str">
            <v>2014-S05</v>
          </cell>
          <cell r="BS10967" t="str">
            <v>Bourgoin T</v>
          </cell>
          <cell r="BW10967" t="str">
            <v>08</v>
          </cell>
        </row>
        <row r="10968">
          <cell r="F10968" t="str">
            <v>IMB/02691/C/06DM</v>
          </cell>
          <cell r="Q10968">
            <v>4</v>
          </cell>
          <cell r="AQ10968" t="str">
            <v>CRJ ST</v>
          </cell>
          <cell r="AW10968">
            <v>2014</v>
          </cell>
          <cell r="AX10968" t="str">
            <v>21</v>
          </cell>
          <cell r="BB10968" t="str">
            <v>CRJ ST</v>
          </cell>
          <cell r="BE10968" t="str">
            <v>21</v>
          </cell>
          <cell r="BF10968" t="str">
            <v>2014-S21</v>
          </cell>
          <cell r="BS10968" t="str">
            <v>Batik C</v>
          </cell>
          <cell r="BW10968" t="str">
            <v>49</v>
          </cell>
        </row>
        <row r="10969">
          <cell r="F10969" t="str">
            <v>IMB/02691/C/06DN</v>
          </cell>
          <cell r="Q10969">
            <v>6</v>
          </cell>
          <cell r="AQ10969" t="str">
            <v>CRJ ST</v>
          </cell>
          <cell r="AW10969">
            <v>2014</v>
          </cell>
          <cell r="AX10969" t="str">
            <v>21</v>
          </cell>
          <cell r="BB10969" t="str">
            <v>CRJ ST</v>
          </cell>
          <cell r="BE10969" t="str">
            <v>21</v>
          </cell>
          <cell r="BF10969" t="str">
            <v>2014-S21</v>
          </cell>
          <cell r="BS10969" t="str">
            <v>Batik C</v>
          </cell>
          <cell r="BW10969" t="str">
            <v>49</v>
          </cell>
        </row>
        <row r="10970">
          <cell r="F10970" t="str">
            <v>IMB/02691/C/05ZS</v>
          </cell>
          <cell r="Q10970">
            <v>3</v>
          </cell>
          <cell r="AQ10970" t="str">
            <v>Annulé</v>
          </cell>
          <cell r="AW10970" t="str">
            <v/>
          </cell>
          <cell r="AX10970" t="str">
            <v/>
          </cell>
          <cell r="BB10970" t="str">
            <v>Annulé</v>
          </cell>
          <cell r="BE10970" t="str">
            <v/>
          </cell>
          <cell r="BF10970" t="str">
            <v/>
          </cell>
          <cell r="BS10970" t="str">
            <v>Annulé</v>
          </cell>
          <cell r="BW10970" t="str">
            <v/>
          </cell>
        </row>
        <row r="10971">
          <cell r="F10971" t="str">
            <v>IMB/02691/C/0608</v>
          </cell>
          <cell r="Q10971">
            <v>2</v>
          </cell>
          <cell r="AQ10971" t="str">
            <v>Annulé</v>
          </cell>
          <cell r="AW10971" t="str">
            <v/>
          </cell>
          <cell r="AX10971" t="str">
            <v/>
          </cell>
          <cell r="BB10971" t="str">
            <v>Annulé</v>
          </cell>
          <cell r="BE10971" t="str">
            <v/>
          </cell>
          <cell r="BF10971" t="str">
            <v/>
          </cell>
          <cell r="BS10971" t="str">
            <v>Annulé</v>
          </cell>
          <cell r="BW10971" t="str">
            <v/>
          </cell>
        </row>
        <row r="10972">
          <cell r="F10972" t="str">
            <v>IMB/02691/C/06BV</v>
          </cell>
          <cell r="Q10972">
            <v>12</v>
          </cell>
          <cell r="AQ10972" t="str">
            <v>CRJ ST</v>
          </cell>
          <cell r="AW10972">
            <v>2014</v>
          </cell>
          <cell r="AX10972" t="str">
            <v>27</v>
          </cell>
          <cell r="BB10972" t="str">
            <v>CRJ ST</v>
          </cell>
          <cell r="BE10972" t="str">
            <v>27</v>
          </cell>
          <cell r="BF10972" t="str">
            <v>2014-S27</v>
          </cell>
          <cell r="BS10972" t="str">
            <v>DTI ST</v>
          </cell>
          <cell r="BW10972" t="str">
            <v>06</v>
          </cell>
        </row>
        <row r="10973">
          <cell r="F10973" t="str">
            <v>IMB/02691/C/06DG</v>
          </cell>
          <cell r="Q10973">
            <v>4</v>
          </cell>
          <cell r="AQ10973" t="str">
            <v>CRJ ST</v>
          </cell>
          <cell r="AW10973">
            <v>2014</v>
          </cell>
          <cell r="AX10973" t="str">
            <v>27</v>
          </cell>
          <cell r="BB10973" t="str">
            <v>CRJ ST</v>
          </cell>
          <cell r="BE10973" t="str">
            <v>27</v>
          </cell>
          <cell r="BF10973" t="str">
            <v>2014-S27</v>
          </cell>
          <cell r="BS10973" t="str">
            <v>DTI ST</v>
          </cell>
          <cell r="BW10973" t="str">
            <v>06</v>
          </cell>
        </row>
        <row r="10974">
          <cell r="F10974" t="str">
            <v>IMB/02691/C/082B</v>
          </cell>
          <cell r="Q10974">
            <v>4</v>
          </cell>
          <cell r="AQ10974" t="str">
            <v>CRJ ST</v>
          </cell>
          <cell r="AW10974">
            <v>2014</v>
          </cell>
          <cell r="AX10974" t="str">
            <v>21</v>
          </cell>
          <cell r="BB10974" t="str">
            <v>CRJ ST</v>
          </cell>
          <cell r="BE10974" t="str">
            <v>21</v>
          </cell>
          <cell r="BF10974" t="str">
            <v>2014-S21</v>
          </cell>
          <cell r="BS10974" t="str">
            <v>DTI ST</v>
          </cell>
          <cell r="BW10974" t="str">
            <v>39</v>
          </cell>
        </row>
        <row r="10975">
          <cell r="F10975" t="str">
            <v>IMB/02691/C/05BA</v>
          </cell>
          <cell r="Q10975">
            <v>5</v>
          </cell>
          <cell r="AQ10975" t="str">
            <v>CRJ ST</v>
          </cell>
          <cell r="AW10975">
            <v>2014</v>
          </cell>
          <cell r="AX10975" t="str">
            <v>23</v>
          </cell>
          <cell r="BB10975" t="str">
            <v>CRJ ST</v>
          </cell>
          <cell r="BE10975" t="str">
            <v>23</v>
          </cell>
          <cell r="BF10975" t="str">
            <v>2014-S23</v>
          </cell>
          <cell r="BS10975" t="str">
            <v>Batik C</v>
          </cell>
          <cell r="BW10975" t="str">
            <v>49</v>
          </cell>
        </row>
        <row r="10976">
          <cell r="F10976" t="str">
            <v>IMB/02691/C/06BS</v>
          </cell>
          <cell r="Q10976">
            <v>4</v>
          </cell>
          <cell r="AQ10976" t="str">
            <v>CRJ ST</v>
          </cell>
          <cell r="AW10976">
            <v>2014</v>
          </cell>
          <cell r="AX10976" t="str">
            <v>20</v>
          </cell>
          <cell r="BB10976" t="str">
            <v>CRJ ST</v>
          </cell>
          <cell r="BE10976" t="str">
            <v>20</v>
          </cell>
          <cell r="BF10976" t="str">
            <v>2014-S20</v>
          </cell>
          <cell r="BS10976" t="str">
            <v>Matton V</v>
          </cell>
          <cell r="BW10976" t="str">
            <v>39</v>
          </cell>
        </row>
        <row r="10977">
          <cell r="F10977" t="str">
            <v>IMB/02691/C/04WI</v>
          </cell>
          <cell r="Q10977">
            <v>16</v>
          </cell>
          <cell r="AQ10977" t="str">
            <v>CRJ ST</v>
          </cell>
          <cell r="AW10977">
            <v>2014</v>
          </cell>
          <cell r="AX10977" t="str">
            <v>22</v>
          </cell>
          <cell r="BB10977" t="str">
            <v>CRJ ST</v>
          </cell>
          <cell r="BE10977" t="str">
            <v>22</v>
          </cell>
          <cell r="BF10977" t="str">
            <v>2014-S22</v>
          </cell>
          <cell r="BS10977" t="str">
            <v>Debrauwer J</v>
          </cell>
          <cell r="BW10977" t="str">
            <v>36</v>
          </cell>
        </row>
        <row r="10978">
          <cell r="F10978" t="str">
            <v>IMB/02691/C/05JV</v>
          </cell>
          <cell r="Q10978">
            <v>4</v>
          </cell>
          <cell r="AQ10978" t="str">
            <v>CRJ ST</v>
          </cell>
          <cell r="AW10978">
            <v>2014</v>
          </cell>
          <cell r="AX10978" t="str">
            <v>23</v>
          </cell>
          <cell r="BB10978" t="str">
            <v>CRJ ST</v>
          </cell>
          <cell r="BE10978" t="str">
            <v>23</v>
          </cell>
          <cell r="BF10978" t="str">
            <v>2014-S23</v>
          </cell>
          <cell r="BS10978" t="str">
            <v>Batik C</v>
          </cell>
          <cell r="BW10978" t="str">
            <v>45</v>
          </cell>
        </row>
        <row r="10979">
          <cell r="F10979" t="str">
            <v>IMB/02691/C/05RJ</v>
          </cell>
          <cell r="Q10979">
            <v>5</v>
          </cell>
          <cell r="AQ10979" t="str">
            <v>CRJ ST</v>
          </cell>
          <cell r="AW10979">
            <v>2014</v>
          </cell>
          <cell r="AX10979" t="str">
            <v>18</v>
          </cell>
          <cell r="BB10979" t="str">
            <v>CRJ ST</v>
          </cell>
          <cell r="BE10979" t="str">
            <v>18</v>
          </cell>
          <cell r="BF10979" t="str">
            <v>2014-S18</v>
          </cell>
          <cell r="BS10979" t="str">
            <v>DTI ST</v>
          </cell>
          <cell r="BW10979" t="str">
            <v>06</v>
          </cell>
        </row>
        <row r="10980">
          <cell r="F10980" t="str">
            <v>IMB/02691/S/06KP</v>
          </cell>
          <cell r="Q10980">
            <v>7</v>
          </cell>
          <cell r="AQ10980" t="str">
            <v>CRJ ST</v>
          </cell>
          <cell r="AW10980">
            <v>2014</v>
          </cell>
          <cell r="AX10980" t="str">
            <v>18</v>
          </cell>
          <cell r="BB10980" t="str">
            <v>CRJ ST</v>
          </cell>
          <cell r="BE10980" t="str">
            <v>18</v>
          </cell>
          <cell r="BF10980" t="str">
            <v>2014-S18</v>
          </cell>
          <cell r="BS10980" t="str">
            <v>DTI ST</v>
          </cell>
          <cell r="BW10980" t="str">
            <v>06</v>
          </cell>
        </row>
        <row r="10981">
          <cell r="F10981" t="str">
            <v>IMB/02691/C/07MX</v>
          </cell>
          <cell r="Q10981">
            <v>4</v>
          </cell>
          <cell r="AQ10981" t="str">
            <v>CRJ ST</v>
          </cell>
          <cell r="AW10981">
            <v>2014</v>
          </cell>
          <cell r="AX10981" t="str">
            <v>24</v>
          </cell>
          <cell r="BB10981" t="str">
            <v>CRJ ST</v>
          </cell>
          <cell r="BE10981" t="str">
            <v>24</v>
          </cell>
          <cell r="BF10981" t="str">
            <v>2014-S24</v>
          </cell>
          <cell r="BS10981" t="str">
            <v>Matton V</v>
          </cell>
          <cell r="BW10981" t="str">
            <v>37</v>
          </cell>
        </row>
        <row r="10982">
          <cell r="F10982" t="str">
            <v>IMB/02691/S/07KN</v>
          </cell>
          <cell r="Q10982">
            <v>1</v>
          </cell>
          <cell r="AQ10982" t="str">
            <v>CRJ ST</v>
          </cell>
          <cell r="AW10982">
            <v>2014</v>
          </cell>
          <cell r="AX10982" t="str">
            <v>24</v>
          </cell>
          <cell r="BB10982" t="str">
            <v>CRJ ST</v>
          </cell>
          <cell r="BE10982" t="str">
            <v>24</v>
          </cell>
          <cell r="BF10982" t="str">
            <v>2014-S24</v>
          </cell>
          <cell r="BS10982" t="str">
            <v>Matton V</v>
          </cell>
          <cell r="BW10982" t="str">
            <v>37</v>
          </cell>
        </row>
        <row r="10983">
          <cell r="F10983" t="str">
            <v>IMB/02691/S/07LN</v>
          </cell>
          <cell r="Q10983">
            <v>1</v>
          </cell>
          <cell r="AQ10983" t="str">
            <v>CRJ ST</v>
          </cell>
          <cell r="AW10983">
            <v>2014</v>
          </cell>
          <cell r="AX10983" t="str">
            <v>24</v>
          </cell>
          <cell r="BB10983" t="str">
            <v>CRJ ST</v>
          </cell>
          <cell r="BE10983" t="str">
            <v>24</v>
          </cell>
          <cell r="BF10983" t="str">
            <v>2014-S24</v>
          </cell>
          <cell r="BS10983" t="str">
            <v>Matton V</v>
          </cell>
          <cell r="BW10983" t="str">
            <v>37</v>
          </cell>
        </row>
        <row r="10984">
          <cell r="F10984" t="str">
            <v>IMB/02691/C/078Y</v>
          </cell>
          <cell r="Q10984">
            <v>5</v>
          </cell>
          <cell r="AQ10984" t="str">
            <v>CRJ ST</v>
          </cell>
          <cell r="AW10984">
            <v>2014</v>
          </cell>
          <cell r="AX10984" t="str">
            <v>22</v>
          </cell>
          <cell r="BB10984" t="str">
            <v>CRJ ST</v>
          </cell>
          <cell r="BE10984" t="str">
            <v>22</v>
          </cell>
          <cell r="BF10984" t="str">
            <v>2014-S22</v>
          </cell>
          <cell r="BS10984" t="str">
            <v>DTI ST</v>
          </cell>
          <cell r="BW10984" t="str">
            <v>08</v>
          </cell>
        </row>
        <row r="10985">
          <cell r="F10985" t="str">
            <v>IMB/02691/C/06R2</v>
          </cell>
          <cell r="Q10985">
            <v>11</v>
          </cell>
          <cell r="AQ10985" t="str">
            <v>CRJ ST</v>
          </cell>
          <cell r="AW10985">
            <v>2014</v>
          </cell>
          <cell r="AX10985" t="str">
            <v>21</v>
          </cell>
          <cell r="BB10985" t="str">
            <v>CRJ ST</v>
          </cell>
          <cell r="BE10985" t="str">
            <v>21</v>
          </cell>
          <cell r="BF10985" t="str">
            <v>2014-S21</v>
          </cell>
          <cell r="BS10985" t="str">
            <v>Batik C</v>
          </cell>
          <cell r="BW10985" t="str">
            <v>45</v>
          </cell>
        </row>
        <row r="10986">
          <cell r="F10986" t="str">
            <v>IMB/02691/X/0D9H</v>
          </cell>
          <cell r="Q10986">
            <v>1</v>
          </cell>
          <cell r="AQ10986" t="str">
            <v>Annulé</v>
          </cell>
          <cell r="AW10986" t="str">
            <v/>
          </cell>
          <cell r="AX10986" t="str">
            <v/>
          </cell>
          <cell r="BB10986" t="str">
            <v>Annulé</v>
          </cell>
          <cell r="BE10986" t="str">
            <v/>
          </cell>
          <cell r="BF10986" t="str">
            <v/>
          </cell>
          <cell r="BS10986" t="str">
            <v>Annulé</v>
          </cell>
          <cell r="BW10986" t="str">
            <v/>
          </cell>
        </row>
        <row r="10987">
          <cell r="F10987" t="str">
            <v>IMB/02691/C/06G4</v>
          </cell>
          <cell r="Q10987">
            <v>5</v>
          </cell>
          <cell r="AQ10987" t="str">
            <v>CRJ ST</v>
          </cell>
          <cell r="AW10987">
            <v>2014</v>
          </cell>
          <cell r="AX10987" t="str">
            <v>23</v>
          </cell>
          <cell r="BB10987" t="str">
            <v>CRJ ST</v>
          </cell>
          <cell r="BE10987" t="str">
            <v>23</v>
          </cell>
          <cell r="BF10987" t="str">
            <v>2014-S23</v>
          </cell>
          <cell r="BS10987" t="str">
            <v>Debrauwer J</v>
          </cell>
          <cell r="BW10987" t="str">
            <v>43</v>
          </cell>
        </row>
        <row r="10988">
          <cell r="F10988" t="str">
            <v>IMB/02691/C/00D8</v>
          </cell>
          <cell r="Q10988">
            <v>27</v>
          </cell>
          <cell r="AQ10988" t="str">
            <v>BET2D</v>
          </cell>
          <cell r="AW10988">
            <v>2015</v>
          </cell>
          <cell r="AX10988" t="str">
            <v>15</v>
          </cell>
          <cell r="BB10988" t="str">
            <v>DTI ST</v>
          </cell>
          <cell r="BE10988" t="str">
            <v>27</v>
          </cell>
          <cell r="BF10988" t="str">
            <v>2015-S27</v>
          </cell>
          <cell r="BS10988" t="str">
            <v>DTI ST</v>
          </cell>
          <cell r="BW10988" t="str">
            <v>27</v>
          </cell>
        </row>
        <row r="10989">
          <cell r="F10989" t="str">
            <v>IMB/02691/C/00EC</v>
          </cell>
          <cell r="Q10989">
            <v>27</v>
          </cell>
          <cell r="AQ10989" t="str">
            <v>BET2D</v>
          </cell>
          <cell r="AW10989">
            <v>2015</v>
          </cell>
          <cell r="AX10989" t="str">
            <v>15</v>
          </cell>
          <cell r="BB10989" t="str">
            <v>DTI ST</v>
          </cell>
          <cell r="BE10989" t="str">
            <v>27</v>
          </cell>
          <cell r="BF10989" t="str">
            <v>2015-S27</v>
          </cell>
          <cell r="BS10989" t="str">
            <v>DTI ST</v>
          </cell>
          <cell r="BW10989" t="str">
            <v>27</v>
          </cell>
        </row>
        <row r="10990">
          <cell r="F10990" t="str">
            <v>IMB/02691/C/00F6</v>
          </cell>
          <cell r="Q10990">
            <v>19</v>
          </cell>
          <cell r="AQ10990" t="str">
            <v>BET2D</v>
          </cell>
          <cell r="AW10990">
            <v>2015</v>
          </cell>
          <cell r="AX10990" t="str">
            <v>15</v>
          </cell>
          <cell r="BB10990" t="str">
            <v>DTI ST</v>
          </cell>
          <cell r="BE10990" t="str">
            <v>27</v>
          </cell>
          <cell r="BF10990" t="str">
            <v>2015-S27</v>
          </cell>
          <cell r="BS10990" t="str">
            <v>DTI ST</v>
          </cell>
          <cell r="BW10990" t="str">
            <v>27</v>
          </cell>
        </row>
        <row r="10991">
          <cell r="F10991" t="str">
            <v>IMB/02691/C/079B</v>
          </cell>
          <cell r="Q10991">
            <v>3</v>
          </cell>
          <cell r="AQ10991" t="str">
            <v>Annulé</v>
          </cell>
          <cell r="AW10991" t="str">
            <v/>
          </cell>
          <cell r="AX10991" t="str">
            <v/>
          </cell>
          <cell r="BB10991" t="str">
            <v>Annulé</v>
          </cell>
          <cell r="BE10991" t="str">
            <v/>
          </cell>
          <cell r="BF10991" t="str">
            <v/>
          </cell>
          <cell r="BS10991" t="str">
            <v>Annulé</v>
          </cell>
          <cell r="BW10991" t="str">
            <v/>
          </cell>
        </row>
        <row r="10992">
          <cell r="F10992" t="str">
            <v>IMB/02691/C/07M2</v>
          </cell>
          <cell r="Q10992">
            <v>28</v>
          </cell>
          <cell r="AQ10992" t="str">
            <v>CRJ ST</v>
          </cell>
          <cell r="AW10992">
            <v>2014</v>
          </cell>
          <cell r="AX10992" t="str">
            <v>21</v>
          </cell>
          <cell r="BB10992" t="str">
            <v>CRJ ST</v>
          </cell>
          <cell r="BE10992" t="str">
            <v>21</v>
          </cell>
          <cell r="BF10992" t="str">
            <v>2014-S21</v>
          </cell>
          <cell r="BS10992" t="str">
            <v>Matton V</v>
          </cell>
          <cell r="BW10992" t="str">
            <v>44</v>
          </cell>
        </row>
        <row r="10993">
          <cell r="F10993" t="str">
            <v>IMB/02691/C/0797</v>
          </cell>
          <cell r="Q10993">
            <v>6</v>
          </cell>
          <cell r="AQ10993" t="str">
            <v>CRJ ST</v>
          </cell>
          <cell r="AW10993">
            <v>2014</v>
          </cell>
          <cell r="AX10993" t="str">
            <v>21</v>
          </cell>
          <cell r="BB10993" t="str">
            <v>CRJ ST</v>
          </cell>
          <cell r="BE10993" t="str">
            <v>21</v>
          </cell>
          <cell r="BF10993" t="str">
            <v>2014-S21</v>
          </cell>
          <cell r="BS10993" t="str">
            <v>Batik C</v>
          </cell>
          <cell r="BW10993" t="str">
            <v>37</v>
          </cell>
        </row>
        <row r="10994">
          <cell r="F10994" t="str">
            <v>IMB/02691/C/097U</v>
          </cell>
          <cell r="Q10994">
            <v>12</v>
          </cell>
          <cell r="AQ10994" t="str">
            <v>CRJ ST</v>
          </cell>
          <cell r="AW10994">
            <v>2014</v>
          </cell>
          <cell r="AX10994" t="str">
            <v>22</v>
          </cell>
          <cell r="BB10994" t="str">
            <v>CRJ ST</v>
          </cell>
          <cell r="BE10994" t="str">
            <v>22</v>
          </cell>
          <cell r="BF10994" t="str">
            <v>2014-S22</v>
          </cell>
          <cell r="BS10994" t="str">
            <v>Batik C</v>
          </cell>
          <cell r="BW10994" t="str">
            <v>48</v>
          </cell>
        </row>
        <row r="10995">
          <cell r="F10995" t="str">
            <v>IMB/02691/C/051U</v>
          </cell>
          <cell r="Q10995">
            <v>1</v>
          </cell>
          <cell r="AQ10995" t="str">
            <v>CRJ ST</v>
          </cell>
          <cell r="AW10995">
            <v>2014</v>
          </cell>
          <cell r="AX10995" t="str">
            <v>22</v>
          </cell>
          <cell r="BB10995" t="str">
            <v>CRJ ST</v>
          </cell>
          <cell r="BE10995" t="str">
            <v>22</v>
          </cell>
          <cell r="BF10995" t="str">
            <v>2014-S22</v>
          </cell>
          <cell r="BS10995" t="str">
            <v>Batik C</v>
          </cell>
          <cell r="BW10995" t="str">
            <v>50</v>
          </cell>
        </row>
        <row r="10996">
          <cell r="F10996" t="str">
            <v>IMB/02691/C/052Q</v>
          </cell>
          <cell r="Q10996">
            <v>16</v>
          </cell>
          <cell r="AQ10996" t="str">
            <v>CRJ ST</v>
          </cell>
          <cell r="AW10996">
            <v>2014</v>
          </cell>
          <cell r="AX10996" t="str">
            <v>22</v>
          </cell>
          <cell r="BB10996" t="str">
            <v>CRJ ST</v>
          </cell>
          <cell r="BE10996" t="str">
            <v>22</v>
          </cell>
          <cell r="BF10996" t="str">
            <v>2014-S22</v>
          </cell>
          <cell r="BS10996" t="str">
            <v>Batik C</v>
          </cell>
          <cell r="BW10996" t="str">
            <v>50</v>
          </cell>
        </row>
        <row r="10997">
          <cell r="F10997" t="str">
            <v>IMB/02691/C/07DW</v>
          </cell>
          <cell r="Q10997">
            <v>9</v>
          </cell>
          <cell r="AQ10997" t="str">
            <v>CRJ ST</v>
          </cell>
          <cell r="AW10997">
            <v>2014</v>
          </cell>
          <cell r="AX10997" t="str">
            <v>24</v>
          </cell>
          <cell r="BB10997" t="str">
            <v>CRJ ST</v>
          </cell>
          <cell r="BE10997" t="str">
            <v>24</v>
          </cell>
          <cell r="BF10997" t="str">
            <v>2014-S24</v>
          </cell>
          <cell r="BS10997" t="str">
            <v>Matton V</v>
          </cell>
          <cell r="BW10997" t="str">
            <v>38</v>
          </cell>
        </row>
        <row r="10998">
          <cell r="F10998" t="str">
            <v>IMB/02691/X/0D7J</v>
          </cell>
          <cell r="Q10998">
            <v>8</v>
          </cell>
          <cell r="AQ10998" t="str">
            <v>CRJ ST</v>
          </cell>
          <cell r="AW10998">
            <v>2014</v>
          </cell>
          <cell r="AX10998" t="str">
            <v>24</v>
          </cell>
          <cell r="BB10998" t="str">
            <v>CRJ ST</v>
          </cell>
          <cell r="BE10998" t="str">
            <v>24</v>
          </cell>
          <cell r="BF10998" t="str">
            <v>2014-S24</v>
          </cell>
          <cell r="BS10998" t="str">
            <v>Matton V</v>
          </cell>
          <cell r="BW10998" t="str">
            <v>38</v>
          </cell>
        </row>
        <row r="10999">
          <cell r="F10999" t="str">
            <v>IMB/02691/C/07ER</v>
          </cell>
          <cell r="Q10999">
            <v>8</v>
          </cell>
          <cell r="AQ10999" t="str">
            <v>CRJ ST</v>
          </cell>
          <cell r="AW10999">
            <v>2014</v>
          </cell>
          <cell r="AX10999" t="str">
            <v>24</v>
          </cell>
          <cell r="BB10999" t="str">
            <v>CRJ ST</v>
          </cell>
          <cell r="BE10999" t="str">
            <v>24</v>
          </cell>
          <cell r="BF10999" t="str">
            <v>2014-S24</v>
          </cell>
          <cell r="BS10999" t="str">
            <v>Matton V</v>
          </cell>
          <cell r="BW10999" t="str">
            <v>38</v>
          </cell>
        </row>
        <row r="11000">
          <cell r="F11000" t="str">
            <v>IMB/02691/X/0DAJ</v>
          </cell>
          <cell r="Q11000">
            <v>1</v>
          </cell>
          <cell r="AQ11000" t="str">
            <v>CRJ ST</v>
          </cell>
          <cell r="AW11000">
            <v>2014</v>
          </cell>
          <cell r="AX11000" t="str">
            <v>18</v>
          </cell>
          <cell r="BB11000" t="str">
            <v>CRJ ST</v>
          </cell>
          <cell r="BE11000" t="str">
            <v>18</v>
          </cell>
          <cell r="BF11000" t="str">
            <v>2014-S18</v>
          </cell>
          <cell r="BS11000" t="str">
            <v>Matton V</v>
          </cell>
          <cell r="BW11000" t="str">
            <v>34</v>
          </cell>
        </row>
        <row r="11001">
          <cell r="F11001" t="str">
            <v>IMB/02691/C/08IN</v>
          </cell>
          <cell r="Q11001">
            <v>21</v>
          </cell>
          <cell r="AQ11001" t="str">
            <v>CRJ ST</v>
          </cell>
          <cell r="AW11001">
            <v>2014</v>
          </cell>
          <cell r="AX11001" t="str">
            <v>22</v>
          </cell>
          <cell r="BB11001" t="str">
            <v>CRJ ST</v>
          </cell>
          <cell r="BE11001" t="str">
            <v>22</v>
          </cell>
          <cell r="BF11001" t="str">
            <v>2014-S22</v>
          </cell>
          <cell r="BS11001" t="str">
            <v>Debrauwer J</v>
          </cell>
          <cell r="BW11001" t="str">
            <v>36</v>
          </cell>
        </row>
        <row r="11002">
          <cell r="F11002" t="str">
            <v>IMB/02691/C/05BD</v>
          </cell>
          <cell r="Q11002">
            <v>12</v>
          </cell>
          <cell r="AQ11002" t="str">
            <v>CRJ ST</v>
          </cell>
          <cell r="AW11002">
            <v>2014</v>
          </cell>
          <cell r="AX11002" t="str">
            <v>24</v>
          </cell>
          <cell r="BB11002" t="str">
            <v>CRJ ST</v>
          </cell>
          <cell r="BE11002" t="str">
            <v>24</v>
          </cell>
          <cell r="BF11002" t="str">
            <v>2014-S24</v>
          </cell>
          <cell r="BS11002" t="str">
            <v>Batik C</v>
          </cell>
          <cell r="BW11002" t="str">
            <v>45</v>
          </cell>
        </row>
        <row r="11003">
          <cell r="F11003" t="str">
            <v>IMB/02691/C/06WN</v>
          </cell>
          <cell r="Q11003">
            <v>12</v>
          </cell>
          <cell r="AQ11003" t="str">
            <v>CRJ ST</v>
          </cell>
          <cell r="AW11003">
            <v>2014</v>
          </cell>
          <cell r="AX11003" t="str">
            <v>22</v>
          </cell>
          <cell r="BB11003" t="str">
            <v>CRJ ST</v>
          </cell>
          <cell r="BE11003" t="str">
            <v>22</v>
          </cell>
          <cell r="BF11003" t="str">
            <v>2014-S22</v>
          </cell>
          <cell r="BS11003" t="str">
            <v>Batik C</v>
          </cell>
          <cell r="BW11003" t="str">
            <v>45</v>
          </cell>
        </row>
        <row r="11004">
          <cell r="F11004" t="str">
            <v>IMB/02691/C/074P</v>
          </cell>
          <cell r="Q11004">
            <v>5</v>
          </cell>
          <cell r="AQ11004" t="str">
            <v>CRJ ST</v>
          </cell>
          <cell r="AW11004">
            <v>2014</v>
          </cell>
          <cell r="AX11004" t="str">
            <v>22</v>
          </cell>
          <cell r="BB11004" t="str">
            <v>CRJ ST</v>
          </cell>
          <cell r="BE11004" t="str">
            <v>22</v>
          </cell>
          <cell r="BF11004" t="str">
            <v>2014-S22</v>
          </cell>
          <cell r="BS11004" t="str">
            <v>Batik C</v>
          </cell>
          <cell r="BW11004" t="str">
            <v>45</v>
          </cell>
        </row>
        <row r="11005">
          <cell r="F11005" t="str">
            <v>IMB/02691/C/0A16</v>
          </cell>
          <cell r="Q11005">
            <v>4</v>
          </cell>
          <cell r="AQ11005" t="str">
            <v>CRJ ST</v>
          </cell>
          <cell r="AW11005">
            <v>2014</v>
          </cell>
          <cell r="AX11005" t="str">
            <v>22</v>
          </cell>
          <cell r="BB11005" t="str">
            <v>CRJ ST</v>
          </cell>
          <cell r="BE11005" t="str">
            <v>22</v>
          </cell>
          <cell r="BF11005" t="str">
            <v>2014-S22</v>
          </cell>
          <cell r="BS11005" t="str">
            <v>DTI ST</v>
          </cell>
          <cell r="BW11005" t="str">
            <v>08</v>
          </cell>
        </row>
        <row r="11006">
          <cell r="F11006" t="str">
            <v>IMB/02691/C/0A17</v>
          </cell>
          <cell r="Q11006">
            <v>6</v>
          </cell>
          <cell r="AQ11006" t="str">
            <v>CRJ ST</v>
          </cell>
          <cell r="AW11006">
            <v>2014</v>
          </cell>
          <cell r="AX11006" t="str">
            <v>22</v>
          </cell>
          <cell r="BB11006" t="str">
            <v>CRJ ST</v>
          </cell>
          <cell r="BE11006" t="str">
            <v>22</v>
          </cell>
          <cell r="BF11006" t="str">
            <v>2014-S22</v>
          </cell>
          <cell r="BS11006" t="str">
            <v>DTI ST</v>
          </cell>
          <cell r="BW11006" t="str">
            <v>08</v>
          </cell>
        </row>
        <row r="11007">
          <cell r="F11007" t="str">
            <v>IMB/02691/C/06IX</v>
          </cell>
          <cell r="Q11007">
            <v>5</v>
          </cell>
          <cell r="AQ11007" t="str">
            <v>CRJ ST</v>
          </cell>
          <cell r="AW11007">
            <v>2014</v>
          </cell>
          <cell r="AX11007" t="str">
            <v>17</v>
          </cell>
          <cell r="BB11007" t="str">
            <v>CRJ ST</v>
          </cell>
          <cell r="BE11007" t="str">
            <v>17</v>
          </cell>
          <cell r="BF11007" t="str">
            <v>2014-S17</v>
          </cell>
          <cell r="BS11007" t="str">
            <v>DTI ST</v>
          </cell>
          <cell r="BW11007" t="str">
            <v>08</v>
          </cell>
        </row>
        <row r="11008">
          <cell r="F11008" t="str">
            <v>IMB/02691/C/06MK</v>
          </cell>
          <cell r="Q11008">
            <v>9</v>
          </cell>
          <cell r="AQ11008" t="str">
            <v>CRJ ST</v>
          </cell>
          <cell r="AW11008">
            <v>2014</v>
          </cell>
          <cell r="AX11008" t="str">
            <v>20</v>
          </cell>
          <cell r="BB11008" t="str">
            <v>CRJ ST</v>
          </cell>
          <cell r="BE11008" t="str">
            <v>20</v>
          </cell>
          <cell r="BF11008" t="str">
            <v>2014-S20</v>
          </cell>
          <cell r="BS11008" t="str">
            <v>DTI ST</v>
          </cell>
          <cell r="BW11008" t="str">
            <v>08</v>
          </cell>
        </row>
        <row r="11009">
          <cell r="F11009" t="str">
            <v>IMB/02691/C/06AT</v>
          </cell>
          <cell r="Q11009">
            <v>2</v>
          </cell>
          <cell r="AQ11009" t="str">
            <v>Annulé</v>
          </cell>
          <cell r="AW11009" t="str">
            <v/>
          </cell>
          <cell r="AX11009" t="str">
            <v/>
          </cell>
          <cell r="BB11009" t="str">
            <v>Annulé</v>
          </cell>
          <cell r="BE11009" t="str">
            <v/>
          </cell>
          <cell r="BF11009" t="str">
            <v/>
          </cell>
          <cell r="BS11009" t="str">
            <v>Annulé</v>
          </cell>
          <cell r="BW11009" t="str">
            <v/>
          </cell>
        </row>
        <row r="11010">
          <cell r="F11010" t="str">
            <v>IMB/02691/C/0523</v>
          </cell>
          <cell r="Q11010">
            <v>6</v>
          </cell>
          <cell r="AQ11010" t="str">
            <v>BET2D</v>
          </cell>
          <cell r="AW11010">
            <v>2015</v>
          </cell>
          <cell r="AX11010" t="str">
            <v>12</v>
          </cell>
          <cell r="BB11010" t="str">
            <v>DTI ST</v>
          </cell>
          <cell r="BE11010" t="str">
            <v>31</v>
          </cell>
          <cell r="BF11010" t="str">
            <v>2015-S31</v>
          </cell>
          <cell r="BS11010" t="str">
            <v>DTI ST</v>
          </cell>
          <cell r="BW11010" t="str">
            <v>31</v>
          </cell>
        </row>
        <row r="11011">
          <cell r="F11011" t="str">
            <v>IMB/02691/C/0530</v>
          </cell>
          <cell r="Q11011">
            <v>1</v>
          </cell>
          <cell r="AQ11011" t="str">
            <v>BET2D</v>
          </cell>
          <cell r="AW11011">
            <v>2015</v>
          </cell>
          <cell r="AX11011" t="str">
            <v>12</v>
          </cell>
          <cell r="BB11011" t="str">
            <v>DTI ST</v>
          </cell>
          <cell r="BE11011" t="str">
            <v>31</v>
          </cell>
          <cell r="BF11011" t="str">
            <v>2015-S31</v>
          </cell>
          <cell r="BS11011" t="str">
            <v>DTI ST</v>
          </cell>
          <cell r="BW11011" t="str">
            <v>31</v>
          </cell>
        </row>
        <row r="11012">
          <cell r="F11012" t="str">
            <v>IMB/02691/C/05CD</v>
          </cell>
          <cell r="Q11012">
            <v>3</v>
          </cell>
          <cell r="AQ11012" t="str">
            <v>Annulé</v>
          </cell>
          <cell r="AW11012" t="str">
            <v/>
          </cell>
          <cell r="AX11012" t="str">
            <v/>
          </cell>
          <cell r="BB11012" t="str">
            <v>Annulé</v>
          </cell>
          <cell r="BE11012" t="str">
            <v/>
          </cell>
          <cell r="BF11012" t="str">
            <v/>
          </cell>
          <cell r="BS11012" t="str">
            <v>Annulé</v>
          </cell>
          <cell r="BW11012" t="str">
            <v/>
          </cell>
        </row>
        <row r="11013">
          <cell r="F11013" t="str">
            <v>IMB/02691/C/05D5</v>
          </cell>
          <cell r="Q11013">
            <v>3</v>
          </cell>
          <cell r="AQ11013" t="str">
            <v>Annulé</v>
          </cell>
          <cell r="AW11013" t="str">
            <v/>
          </cell>
          <cell r="AX11013" t="str">
            <v/>
          </cell>
          <cell r="BB11013" t="str">
            <v>Annulé</v>
          </cell>
          <cell r="BE11013" t="str">
            <v/>
          </cell>
          <cell r="BF11013" t="str">
            <v/>
          </cell>
          <cell r="BS11013" t="str">
            <v>Annulé</v>
          </cell>
          <cell r="BW11013" t="str">
            <v/>
          </cell>
        </row>
        <row r="11014">
          <cell r="F11014" t="str">
            <v>IMB/02691/C/06QC</v>
          </cell>
          <cell r="Q11014">
            <v>7</v>
          </cell>
          <cell r="AQ11014" t="str">
            <v>CRJ ST</v>
          </cell>
          <cell r="AW11014">
            <v>2014</v>
          </cell>
          <cell r="AX11014" t="str">
            <v>22</v>
          </cell>
          <cell r="BB11014" t="str">
            <v>CRJ ST</v>
          </cell>
          <cell r="BE11014" t="str">
            <v>22</v>
          </cell>
          <cell r="BF11014" t="str">
            <v>2014-S22</v>
          </cell>
          <cell r="BS11014" t="str">
            <v>DTI ST</v>
          </cell>
          <cell r="BW11014" t="str">
            <v>26</v>
          </cell>
        </row>
        <row r="11015">
          <cell r="F11015" t="str">
            <v>IMB/02691/S/06RK</v>
          </cell>
          <cell r="Q11015">
            <v>1</v>
          </cell>
          <cell r="AQ11015" t="str">
            <v>CRJ ST</v>
          </cell>
          <cell r="AW11015">
            <v>2014</v>
          </cell>
          <cell r="AX11015" t="str">
            <v>22</v>
          </cell>
          <cell r="BB11015" t="str">
            <v>CRJ ST</v>
          </cell>
          <cell r="BE11015" t="str">
            <v>22</v>
          </cell>
          <cell r="BF11015" t="str">
            <v>2014-S22</v>
          </cell>
          <cell r="BS11015" t="str">
            <v>DTI ST</v>
          </cell>
          <cell r="BW11015" t="str">
            <v>26</v>
          </cell>
        </row>
        <row r="11016">
          <cell r="F11016" t="str">
            <v>IMB/02691/X/0DAW</v>
          </cell>
          <cell r="Q11016">
            <v>1</v>
          </cell>
          <cell r="AQ11016" t="str">
            <v>CRJ ST</v>
          </cell>
          <cell r="AW11016">
            <v>2014</v>
          </cell>
          <cell r="AX11016" t="str">
            <v>22</v>
          </cell>
          <cell r="BB11016" t="str">
            <v>CRJ ST</v>
          </cell>
          <cell r="BE11016" t="str">
            <v>22</v>
          </cell>
          <cell r="BF11016" t="str">
            <v>2014-S22</v>
          </cell>
          <cell r="BS11016" t="str">
            <v>DTI ST</v>
          </cell>
          <cell r="BW11016" t="str">
            <v>26</v>
          </cell>
        </row>
        <row r="11017">
          <cell r="F11017" t="str">
            <v>IMB/02691/C/05YQ</v>
          </cell>
          <cell r="Q11017">
            <v>4</v>
          </cell>
          <cell r="AQ11017" t="str">
            <v>CRJ ST</v>
          </cell>
          <cell r="AW11017">
            <v>2014</v>
          </cell>
          <cell r="AX11017" t="str">
            <v>22</v>
          </cell>
          <cell r="BB11017" t="str">
            <v>CRJ ST</v>
          </cell>
          <cell r="BE11017" t="str">
            <v>22</v>
          </cell>
          <cell r="BF11017" t="str">
            <v>2014-S22</v>
          </cell>
          <cell r="BS11017" t="str">
            <v>Batik C</v>
          </cell>
          <cell r="BW11017" t="str">
            <v>49</v>
          </cell>
        </row>
        <row r="11018">
          <cell r="F11018" t="str">
            <v>IMB/02691/C/09RB</v>
          </cell>
          <cell r="Q11018">
            <v>8</v>
          </cell>
          <cell r="AQ11018" t="str">
            <v>CRJ ST</v>
          </cell>
          <cell r="AW11018">
            <v>2014</v>
          </cell>
          <cell r="AX11018" t="str">
            <v>24</v>
          </cell>
          <cell r="BB11018" t="str">
            <v>CRJ ST</v>
          </cell>
          <cell r="BE11018" t="str">
            <v>24</v>
          </cell>
          <cell r="BF11018" t="str">
            <v>2014-S24</v>
          </cell>
          <cell r="BS11018" t="str">
            <v>DTI ST</v>
          </cell>
          <cell r="BW11018" t="str">
            <v>08</v>
          </cell>
        </row>
        <row r="11019">
          <cell r="F11019" t="str">
            <v>IMB/02691/C/0663</v>
          </cell>
          <cell r="Q11019">
            <v>4</v>
          </cell>
          <cell r="AQ11019" t="str">
            <v>BET2D</v>
          </cell>
          <cell r="AW11019">
            <v>2015</v>
          </cell>
          <cell r="AX11019" t="str">
            <v>12</v>
          </cell>
          <cell r="BB11019" t="str">
            <v>Matton V</v>
          </cell>
          <cell r="BE11019" t="str">
            <v>17</v>
          </cell>
          <cell r="BF11019" t="str">
            <v>2015-S17</v>
          </cell>
          <cell r="BS11019" t="str">
            <v>Matton V</v>
          </cell>
          <cell r="BW11019" t="str">
            <v>17</v>
          </cell>
        </row>
        <row r="11020">
          <cell r="F11020" t="str">
            <v>IMB/02691/C/05QR</v>
          </cell>
          <cell r="Q11020">
            <v>7</v>
          </cell>
          <cell r="AQ11020" t="str">
            <v>CRJ ST</v>
          </cell>
          <cell r="AW11020">
            <v>2014</v>
          </cell>
          <cell r="AX11020" t="str">
            <v>24</v>
          </cell>
          <cell r="BB11020" t="str">
            <v>CRJ ST</v>
          </cell>
          <cell r="BE11020" t="str">
            <v>24</v>
          </cell>
          <cell r="BF11020" t="str">
            <v>2014-S24</v>
          </cell>
          <cell r="BS11020" t="str">
            <v>Matton V</v>
          </cell>
          <cell r="BW11020" t="str">
            <v>41</v>
          </cell>
        </row>
        <row r="11021">
          <cell r="F11021" t="str">
            <v>IMB/02691/C/05D7</v>
          </cell>
          <cell r="Q11021">
            <v>8</v>
          </cell>
          <cell r="AQ11021" t="str">
            <v>CRJ ST</v>
          </cell>
          <cell r="AW11021">
            <v>2014</v>
          </cell>
          <cell r="AX11021" t="str">
            <v>22</v>
          </cell>
          <cell r="BB11021" t="str">
            <v>CRJ ST</v>
          </cell>
          <cell r="BE11021" t="str">
            <v>22</v>
          </cell>
          <cell r="BF11021" t="str">
            <v>2014-S22</v>
          </cell>
          <cell r="BS11021" t="str">
            <v>Matton V</v>
          </cell>
          <cell r="BW11021" t="str">
            <v>37</v>
          </cell>
        </row>
        <row r="11022">
          <cell r="F11022" t="str">
            <v>IMB/02691/C/07Z1</v>
          </cell>
          <cell r="Q11022">
            <v>4</v>
          </cell>
          <cell r="AQ11022" t="str">
            <v>CRJ ST</v>
          </cell>
          <cell r="AW11022">
            <v>2014</v>
          </cell>
          <cell r="AX11022" t="str">
            <v>24</v>
          </cell>
          <cell r="BB11022" t="str">
            <v>CRJ ST</v>
          </cell>
          <cell r="BE11022" t="str">
            <v>24</v>
          </cell>
          <cell r="BF11022" t="str">
            <v>2014-S24</v>
          </cell>
          <cell r="BS11022" t="str">
            <v>Matton V</v>
          </cell>
          <cell r="BW11022" t="str">
            <v>37</v>
          </cell>
        </row>
        <row r="11023">
          <cell r="F11023" t="str">
            <v>IMB/02691/S/081Z</v>
          </cell>
          <cell r="Q11023">
            <v>1</v>
          </cell>
          <cell r="AQ11023" t="str">
            <v>Annulé</v>
          </cell>
          <cell r="AW11023" t="str">
            <v/>
          </cell>
          <cell r="AX11023" t="str">
            <v/>
          </cell>
          <cell r="BB11023" t="str">
            <v>Annulé</v>
          </cell>
          <cell r="BE11023" t="str">
            <v/>
          </cell>
          <cell r="BF11023" t="str">
            <v/>
          </cell>
          <cell r="BS11023" t="str">
            <v>Annulé</v>
          </cell>
          <cell r="BW11023" t="str">
            <v/>
          </cell>
        </row>
        <row r="11024">
          <cell r="F11024" t="str">
            <v>IMB/02691/C/067M</v>
          </cell>
          <cell r="Q11024">
            <v>4</v>
          </cell>
          <cell r="AQ11024" t="str">
            <v>CRJ ST</v>
          </cell>
          <cell r="AW11024">
            <v>2014</v>
          </cell>
          <cell r="AX11024" t="str">
            <v>29</v>
          </cell>
          <cell r="BB11024" t="str">
            <v>CRJ ST</v>
          </cell>
          <cell r="BE11024" t="str">
            <v>29</v>
          </cell>
          <cell r="BF11024" t="str">
            <v>2014-S29</v>
          </cell>
          <cell r="BS11024" t="str">
            <v>Matton V</v>
          </cell>
          <cell r="BW11024" t="str">
            <v>44</v>
          </cell>
        </row>
        <row r="11025">
          <cell r="F11025" t="str">
            <v>IMB/02691/C/069O</v>
          </cell>
          <cell r="Q11025">
            <v>4</v>
          </cell>
          <cell r="AQ11025" t="str">
            <v>CRJ ST</v>
          </cell>
          <cell r="AW11025">
            <v>2014</v>
          </cell>
          <cell r="AX11025" t="str">
            <v>27</v>
          </cell>
          <cell r="BB11025" t="str">
            <v>CRJ ST</v>
          </cell>
          <cell r="BE11025" t="str">
            <v>27</v>
          </cell>
          <cell r="BF11025" t="str">
            <v>2014-S27</v>
          </cell>
          <cell r="BS11025" t="str">
            <v>DTI ST</v>
          </cell>
          <cell r="BW11025" t="str">
            <v>29</v>
          </cell>
        </row>
        <row r="11026">
          <cell r="F11026" t="str">
            <v>IMB/02691/C/06AI</v>
          </cell>
          <cell r="Q11026">
            <v>1</v>
          </cell>
          <cell r="AQ11026" t="str">
            <v>Annulé</v>
          </cell>
          <cell r="AW11026" t="str">
            <v/>
          </cell>
          <cell r="AX11026" t="str">
            <v/>
          </cell>
          <cell r="BB11026" t="str">
            <v>Annulé</v>
          </cell>
          <cell r="BE11026" t="str">
            <v/>
          </cell>
          <cell r="BF11026" t="str">
            <v/>
          </cell>
          <cell r="BS11026" t="str">
            <v>Annulé</v>
          </cell>
          <cell r="BW11026" t="str">
            <v/>
          </cell>
        </row>
        <row r="11027">
          <cell r="F11027" t="str">
            <v>IMB/02691/C/06B7</v>
          </cell>
          <cell r="Q11027">
            <v>7</v>
          </cell>
          <cell r="AQ11027" t="str">
            <v>CRJ ST</v>
          </cell>
          <cell r="AW11027">
            <v>2014</v>
          </cell>
          <cell r="AX11027" t="str">
            <v>22</v>
          </cell>
          <cell r="BB11027" t="str">
            <v>CRJ ST</v>
          </cell>
          <cell r="BE11027" t="str">
            <v>22</v>
          </cell>
          <cell r="BF11027" t="str">
            <v>2014-S22</v>
          </cell>
          <cell r="BS11027" t="str">
            <v>Matton V</v>
          </cell>
          <cell r="BW11027" t="str">
            <v>34</v>
          </cell>
        </row>
        <row r="11028">
          <cell r="F11028" t="str">
            <v>IMB/02691/C/06QH</v>
          </cell>
          <cell r="Q11028">
            <v>5</v>
          </cell>
          <cell r="AQ11028" t="str">
            <v>CRJ ST</v>
          </cell>
          <cell r="AW11028">
            <v>2014</v>
          </cell>
          <cell r="AX11028" t="str">
            <v>22</v>
          </cell>
          <cell r="BB11028" t="str">
            <v>CRJ ST</v>
          </cell>
          <cell r="BE11028" t="str">
            <v>22</v>
          </cell>
          <cell r="BF11028" t="str">
            <v>2014-S22</v>
          </cell>
          <cell r="BS11028" t="str">
            <v>Matton V</v>
          </cell>
          <cell r="BW11028" t="str">
            <v>51</v>
          </cell>
        </row>
        <row r="11029">
          <cell r="F11029" t="str">
            <v>IMB/02691/C/07E0</v>
          </cell>
          <cell r="Q11029">
            <v>7</v>
          </cell>
          <cell r="AQ11029" t="str">
            <v>Annulé</v>
          </cell>
          <cell r="AW11029" t="str">
            <v/>
          </cell>
          <cell r="AX11029" t="str">
            <v/>
          </cell>
          <cell r="BB11029" t="str">
            <v>Annulé</v>
          </cell>
          <cell r="BE11029" t="str">
            <v/>
          </cell>
          <cell r="BF11029" t="str">
            <v/>
          </cell>
          <cell r="BS11029" t="str">
            <v>Annulé</v>
          </cell>
          <cell r="BW11029" t="str">
            <v/>
          </cell>
        </row>
        <row r="11030">
          <cell r="F11030" t="str">
            <v>IMB/02691/C/06WA</v>
          </cell>
          <cell r="Q11030">
            <v>6</v>
          </cell>
          <cell r="AQ11030" t="str">
            <v>CRJ ST</v>
          </cell>
          <cell r="AW11030">
            <v>2014</v>
          </cell>
          <cell r="AX11030" t="str">
            <v>22</v>
          </cell>
          <cell r="BB11030" t="str">
            <v>CRJ ST</v>
          </cell>
          <cell r="BE11030" t="str">
            <v>22</v>
          </cell>
          <cell r="BF11030" t="str">
            <v>2014-S22</v>
          </cell>
          <cell r="BS11030" t="str">
            <v>Matton V</v>
          </cell>
          <cell r="BW11030" t="str">
            <v>41</v>
          </cell>
        </row>
        <row r="11031">
          <cell r="F11031" t="str">
            <v>IMB/02691/C/07MC</v>
          </cell>
          <cell r="Q11031">
            <v>6</v>
          </cell>
          <cell r="AQ11031" t="str">
            <v>CRJ ST</v>
          </cell>
          <cell r="AW11031">
            <v>2014</v>
          </cell>
          <cell r="AX11031" t="str">
            <v>22</v>
          </cell>
          <cell r="BB11031" t="str">
            <v>CRJ ST</v>
          </cell>
          <cell r="BE11031" t="str">
            <v>22</v>
          </cell>
          <cell r="BF11031" t="str">
            <v>2014-S22</v>
          </cell>
          <cell r="BS11031" t="str">
            <v>Batik C</v>
          </cell>
          <cell r="BW11031" t="str">
            <v>45</v>
          </cell>
        </row>
        <row r="11032">
          <cell r="F11032" t="str">
            <v>IMB/02691/C/06R1</v>
          </cell>
          <cell r="Q11032">
            <v>6</v>
          </cell>
          <cell r="AQ11032" t="str">
            <v>CRJ ST</v>
          </cell>
          <cell r="AW11032">
            <v>2014</v>
          </cell>
          <cell r="AX11032" t="str">
            <v>21</v>
          </cell>
          <cell r="BB11032" t="str">
            <v>CRJ ST</v>
          </cell>
          <cell r="BE11032" t="str">
            <v>21</v>
          </cell>
          <cell r="BF11032" t="str">
            <v>2014-S21</v>
          </cell>
          <cell r="BS11032" t="str">
            <v>Batik C</v>
          </cell>
          <cell r="BW11032" t="str">
            <v>45</v>
          </cell>
        </row>
        <row r="11033">
          <cell r="F11033" t="str">
            <v>IMB/02691/C/007U</v>
          </cell>
          <cell r="Q11033">
            <v>7</v>
          </cell>
          <cell r="AQ11033" t="str">
            <v>CRJ ST</v>
          </cell>
          <cell r="AW11033">
            <v>2014</v>
          </cell>
          <cell r="AX11033" t="str">
            <v>29</v>
          </cell>
          <cell r="BB11033" t="str">
            <v>CRJ ST</v>
          </cell>
          <cell r="BE11033" t="str">
            <v>29</v>
          </cell>
          <cell r="BF11033" t="str">
            <v>2014-S29</v>
          </cell>
          <cell r="BS11033" t="str">
            <v>Matton V</v>
          </cell>
          <cell r="BW11033" t="str">
            <v>23</v>
          </cell>
        </row>
        <row r="11034">
          <cell r="F11034" t="str">
            <v>IMB/02691/C/069U</v>
          </cell>
          <cell r="Q11034">
            <v>4</v>
          </cell>
          <cell r="AQ11034" t="str">
            <v>CRJ ST</v>
          </cell>
          <cell r="AW11034">
            <v>2014</v>
          </cell>
          <cell r="AX11034" t="str">
            <v>29</v>
          </cell>
          <cell r="BB11034" t="str">
            <v>CRJ ST</v>
          </cell>
          <cell r="BE11034" t="str">
            <v>29</v>
          </cell>
          <cell r="BF11034" t="str">
            <v>2014-S29</v>
          </cell>
          <cell r="BS11034" t="str">
            <v>Matton V</v>
          </cell>
          <cell r="BW11034" t="str">
            <v>44</v>
          </cell>
        </row>
        <row r="11035">
          <cell r="F11035" t="str">
            <v>IMB/02691/C/06KH</v>
          </cell>
          <cell r="Q11035">
            <v>46</v>
          </cell>
          <cell r="AQ11035" t="str">
            <v>BET2D</v>
          </cell>
          <cell r="AW11035">
            <v>2015</v>
          </cell>
          <cell r="AX11035" t="str">
            <v>12</v>
          </cell>
          <cell r="BB11035" t="str">
            <v>Carre M</v>
          </cell>
          <cell r="BE11035" t="str">
            <v>14</v>
          </cell>
          <cell r="BF11035" t="str">
            <v>2015-S14</v>
          </cell>
          <cell r="BS11035" t="str">
            <v>Carre M</v>
          </cell>
          <cell r="BW11035" t="str">
            <v>14</v>
          </cell>
        </row>
        <row r="11036">
          <cell r="F11036" t="str">
            <v>IMB/02691/C/07NP</v>
          </cell>
          <cell r="Q11036">
            <v>26</v>
          </cell>
          <cell r="AQ11036" t="str">
            <v>CRJ ST</v>
          </cell>
          <cell r="AW11036">
            <v>2014</v>
          </cell>
          <cell r="AX11036" t="str">
            <v>24</v>
          </cell>
          <cell r="BB11036" t="str">
            <v>CRJ ST</v>
          </cell>
          <cell r="BE11036" t="str">
            <v>24</v>
          </cell>
          <cell r="BF11036" t="str">
            <v>2014-S24</v>
          </cell>
          <cell r="BS11036" t="str">
            <v>Matton V</v>
          </cell>
          <cell r="BW11036" t="str">
            <v>38</v>
          </cell>
        </row>
        <row r="11037">
          <cell r="F11037" t="str">
            <v>IMB/02691/S/07JZ</v>
          </cell>
          <cell r="Q11037">
            <v>1</v>
          </cell>
          <cell r="AQ11037" t="str">
            <v>CRJ ST</v>
          </cell>
          <cell r="AW11037">
            <v>2014</v>
          </cell>
          <cell r="AX11037" t="str">
            <v>24</v>
          </cell>
          <cell r="BB11037" t="str">
            <v>CRJ ST</v>
          </cell>
          <cell r="BE11037" t="str">
            <v>24</v>
          </cell>
          <cell r="BF11037" t="str">
            <v>2014-S24</v>
          </cell>
          <cell r="BS11037" t="str">
            <v>Matton V</v>
          </cell>
          <cell r="BW11037" t="str">
            <v>49</v>
          </cell>
        </row>
        <row r="11038">
          <cell r="F11038" t="str">
            <v>IMB/02691/X/0D7H</v>
          </cell>
          <cell r="Q11038">
            <v>8</v>
          </cell>
          <cell r="AQ11038" t="str">
            <v>CRJ ST</v>
          </cell>
          <cell r="AW11038">
            <v>2014</v>
          </cell>
          <cell r="AX11038" t="str">
            <v>24</v>
          </cell>
          <cell r="BB11038" t="str">
            <v>CRJ ST</v>
          </cell>
          <cell r="BE11038" t="str">
            <v>24</v>
          </cell>
          <cell r="BF11038" t="str">
            <v>2014-S24</v>
          </cell>
          <cell r="BS11038" t="str">
            <v>Matton V</v>
          </cell>
          <cell r="BW11038" t="str">
            <v>38</v>
          </cell>
        </row>
        <row r="11039">
          <cell r="F11039" t="str">
            <v>IMB/02691/X/0D7I</v>
          </cell>
          <cell r="Q11039">
            <v>8</v>
          </cell>
          <cell r="AQ11039" t="str">
            <v>CRJ ST</v>
          </cell>
          <cell r="AW11039">
            <v>2014</v>
          </cell>
          <cell r="AX11039" t="str">
            <v>24</v>
          </cell>
          <cell r="BB11039" t="str">
            <v>CRJ ST</v>
          </cell>
          <cell r="BE11039" t="str">
            <v>24</v>
          </cell>
          <cell r="BF11039" t="str">
            <v>2014-S24</v>
          </cell>
          <cell r="BS11039" t="str">
            <v>Matton V</v>
          </cell>
          <cell r="BW11039" t="str">
            <v>38</v>
          </cell>
        </row>
        <row r="11040">
          <cell r="F11040" t="str">
            <v>IMB/02691/C/067U</v>
          </cell>
          <cell r="Q11040">
            <v>10</v>
          </cell>
          <cell r="AQ11040" t="str">
            <v>CRJ ST</v>
          </cell>
          <cell r="AW11040">
            <v>2014</v>
          </cell>
          <cell r="AX11040" t="str">
            <v>29</v>
          </cell>
          <cell r="BB11040" t="str">
            <v>CRJ ST</v>
          </cell>
          <cell r="BE11040" t="str">
            <v>29</v>
          </cell>
          <cell r="BF11040" t="str">
            <v>2014-S29</v>
          </cell>
          <cell r="BS11040" t="str">
            <v>Batik C</v>
          </cell>
          <cell r="BW11040" t="str">
            <v>49</v>
          </cell>
        </row>
        <row r="11041">
          <cell r="F11041" t="str">
            <v>IMB/02691/C/06BZ</v>
          </cell>
          <cell r="Q11041">
            <v>8</v>
          </cell>
          <cell r="AQ11041" t="str">
            <v>CRJ ST</v>
          </cell>
          <cell r="AW11041">
            <v>2014</v>
          </cell>
          <cell r="AX11041" t="str">
            <v>29</v>
          </cell>
          <cell r="BB11041" t="str">
            <v>CRJ ST</v>
          </cell>
          <cell r="BE11041" t="str">
            <v>29</v>
          </cell>
          <cell r="BF11041" t="str">
            <v>2014-S29</v>
          </cell>
          <cell r="BS11041" t="str">
            <v>Matton V</v>
          </cell>
          <cell r="BW11041" t="str">
            <v>46</v>
          </cell>
        </row>
        <row r="11042">
          <cell r="F11042" t="str">
            <v>IMB/02691/C/06RA</v>
          </cell>
          <cell r="Q11042">
            <v>5</v>
          </cell>
          <cell r="AQ11042" t="str">
            <v>CRJ ST</v>
          </cell>
          <cell r="AW11042">
            <v>2014</v>
          </cell>
          <cell r="AX11042" t="str">
            <v>29</v>
          </cell>
          <cell r="BB11042" t="str">
            <v>CRJ ST</v>
          </cell>
          <cell r="BE11042" t="str">
            <v>29</v>
          </cell>
          <cell r="BF11042" t="str">
            <v>2014-S29</v>
          </cell>
          <cell r="BS11042" t="str">
            <v>Batik C</v>
          </cell>
          <cell r="BW11042" t="str">
            <v>49</v>
          </cell>
        </row>
        <row r="11043">
          <cell r="F11043" t="str">
            <v>IMB/02691/C/06WC</v>
          </cell>
          <cell r="Q11043">
            <v>7</v>
          </cell>
          <cell r="AQ11043" t="str">
            <v>CRJ ST</v>
          </cell>
          <cell r="AW11043">
            <v>2014</v>
          </cell>
          <cell r="AX11043" t="str">
            <v>29</v>
          </cell>
          <cell r="BB11043" t="str">
            <v>CRJ ST</v>
          </cell>
          <cell r="BE11043" t="str">
            <v>29</v>
          </cell>
          <cell r="BF11043" t="str">
            <v>2014-S29</v>
          </cell>
          <cell r="BS11043" t="str">
            <v>Batik C</v>
          </cell>
          <cell r="BW11043" t="str">
            <v>49</v>
          </cell>
        </row>
        <row r="11044">
          <cell r="F11044" t="str">
            <v>IMB/02691/S/06FM</v>
          </cell>
          <cell r="Q11044">
            <v>25</v>
          </cell>
          <cell r="AQ11044" t="str">
            <v>Lecocq A</v>
          </cell>
          <cell r="AW11044">
            <v>2014</v>
          </cell>
          <cell r="AX11044" t="str">
            <v>27</v>
          </cell>
          <cell r="BB11044" t="str">
            <v>Tambu Matadi Y</v>
          </cell>
          <cell r="BE11044" t="str">
            <v>27</v>
          </cell>
          <cell r="BF11044" t="str">
            <v>2014-S27</v>
          </cell>
          <cell r="BS11044" t="str">
            <v>Tambu Matadi Y</v>
          </cell>
          <cell r="BW11044" t="str">
            <v>27</v>
          </cell>
        </row>
        <row r="11045">
          <cell r="F11045" t="str">
            <v>IMB/02691/C/05YT</v>
          </cell>
          <cell r="Q11045">
            <v>13</v>
          </cell>
          <cell r="AQ11045" t="str">
            <v>BET2D</v>
          </cell>
          <cell r="AW11045">
            <v>2015</v>
          </cell>
          <cell r="AX11045" t="str">
            <v>26</v>
          </cell>
          <cell r="BB11045" t="str">
            <v>DTI ST</v>
          </cell>
          <cell r="BE11045" t="str">
            <v>51</v>
          </cell>
          <cell r="BF11045" t="str">
            <v>2015-S51</v>
          </cell>
          <cell r="BS11045" t="str">
            <v>DTI ST</v>
          </cell>
          <cell r="BW11045" t="str">
            <v>51</v>
          </cell>
        </row>
        <row r="11046">
          <cell r="F11046" t="str">
            <v>IMB/02691/C/05ZY</v>
          </cell>
          <cell r="Q11046">
            <v>1</v>
          </cell>
          <cell r="AQ11046" t="str">
            <v>BET2D</v>
          </cell>
          <cell r="AW11046">
            <v>2015</v>
          </cell>
          <cell r="AX11046" t="str">
            <v>26</v>
          </cell>
          <cell r="BB11046" t="str">
            <v>DTI ST</v>
          </cell>
          <cell r="BE11046" t="str">
            <v>51</v>
          </cell>
          <cell r="BF11046" t="str">
            <v>2015-S51</v>
          </cell>
          <cell r="BS11046" t="str">
            <v>DTI ST</v>
          </cell>
          <cell r="BW11046" t="str">
            <v>51</v>
          </cell>
        </row>
        <row r="11047">
          <cell r="F11047" t="str">
            <v>IMB/02691/C/07UT</v>
          </cell>
          <cell r="Q11047">
            <v>6</v>
          </cell>
          <cell r="AQ11047" t="str">
            <v>CRJ ST</v>
          </cell>
          <cell r="AW11047">
            <v>2014</v>
          </cell>
          <cell r="AX11047" t="str">
            <v>29</v>
          </cell>
          <cell r="BB11047" t="str">
            <v>CRJ ST</v>
          </cell>
          <cell r="BE11047" t="str">
            <v>29</v>
          </cell>
          <cell r="BF11047" t="str">
            <v>2014-S29</v>
          </cell>
          <cell r="BS11047" t="str">
            <v>Matton V</v>
          </cell>
          <cell r="BW11047" t="str">
            <v>49</v>
          </cell>
        </row>
        <row r="11048">
          <cell r="F11048" t="str">
            <v>IMB/02691/C/05O9</v>
          </cell>
          <cell r="Q11048">
            <v>11</v>
          </cell>
          <cell r="AQ11048" t="str">
            <v>Graillot P</v>
          </cell>
          <cell r="AW11048">
            <v>2014</v>
          </cell>
          <cell r="AX11048" t="str">
            <v>32</v>
          </cell>
          <cell r="BB11048" t="str">
            <v>Carre M</v>
          </cell>
          <cell r="BE11048" t="str">
            <v>02</v>
          </cell>
          <cell r="BF11048" t="str">
            <v>2015-S02</v>
          </cell>
          <cell r="BS11048" t="str">
            <v>Carre M</v>
          </cell>
          <cell r="BW11048" t="str">
            <v>02</v>
          </cell>
        </row>
        <row r="11049">
          <cell r="F11049" t="str">
            <v>IMB/02691/C/06AQ</v>
          </cell>
          <cell r="Q11049">
            <v>3</v>
          </cell>
          <cell r="AQ11049" t="str">
            <v>CRJ ST</v>
          </cell>
          <cell r="AW11049">
            <v>2014</v>
          </cell>
          <cell r="AX11049" t="str">
            <v>27</v>
          </cell>
          <cell r="BB11049" t="str">
            <v>CRJ ST</v>
          </cell>
          <cell r="BE11049" t="str">
            <v>27</v>
          </cell>
          <cell r="BF11049" t="str">
            <v>2014-S27</v>
          </cell>
          <cell r="BS11049" t="str">
            <v>DTI ST</v>
          </cell>
          <cell r="BW11049" t="str">
            <v>29</v>
          </cell>
        </row>
        <row r="11050">
          <cell r="F11050" t="str">
            <v>IMB/02691/S/069V</v>
          </cell>
          <cell r="Q11050">
            <v>1</v>
          </cell>
          <cell r="AQ11050" t="str">
            <v>CRJ ST</v>
          </cell>
          <cell r="AW11050">
            <v>2014</v>
          </cell>
          <cell r="AX11050" t="str">
            <v>29</v>
          </cell>
          <cell r="BB11050" t="str">
            <v>CRJ ST</v>
          </cell>
          <cell r="BE11050" t="str">
            <v>29</v>
          </cell>
          <cell r="BF11050" t="str">
            <v>2014-S29</v>
          </cell>
          <cell r="BS11050" t="str">
            <v>Matton V</v>
          </cell>
          <cell r="BW11050" t="str">
            <v>44</v>
          </cell>
        </row>
        <row r="11051">
          <cell r="F11051" t="str">
            <v>IMB/02691/C/09QU</v>
          </cell>
          <cell r="Q11051">
            <v>1</v>
          </cell>
          <cell r="AQ11051" t="str">
            <v>Annulé</v>
          </cell>
          <cell r="AW11051" t="str">
            <v/>
          </cell>
          <cell r="AX11051" t="str">
            <v/>
          </cell>
          <cell r="BB11051" t="str">
            <v>Annulé</v>
          </cell>
          <cell r="BE11051" t="str">
            <v/>
          </cell>
          <cell r="BF11051" t="str">
            <v/>
          </cell>
          <cell r="BS11051" t="str">
            <v>Annulé</v>
          </cell>
          <cell r="BW11051" t="str">
            <v/>
          </cell>
        </row>
        <row r="11052">
          <cell r="F11052" t="str">
            <v>IMB/02691/C/09QX</v>
          </cell>
          <cell r="Q11052">
            <v>10</v>
          </cell>
          <cell r="AQ11052" t="str">
            <v>Tambu Matadi Y</v>
          </cell>
          <cell r="AW11052">
            <v>2014</v>
          </cell>
          <cell r="AX11052" t="str">
            <v>41</v>
          </cell>
          <cell r="BB11052" t="str">
            <v>DTI ST</v>
          </cell>
          <cell r="BE11052" t="str">
            <v>07</v>
          </cell>
          <cell r="BF11052" t="str">
            <v>2015-S07</v>
          </cell>
          <cell r="BS11052" t="str">
            <v>Carre M</v>
          </cell>
          <cell r="BW11052" t="str">
            <v>15</v>
          </cell>
        </row>
        <row r="11053">
          <cell r="F11053" t="str">
            <v>IMB/02691/X/0DCZ</v>
          </cell>
          <cell r="Q11053">
            <v>1</v>
          </cell>
          <cell r="AQ11053" t="str">
            <v>Tambu Matadi Y</v>
          </cell>
          <cell r="AW11053">
            <v>2014</v>
          </cell>
          <cell r="AX11053" t="str">
            <v>41</v>
          </cell>
          <cell r="BB11053" t="str">
            <v>DTI ST</v>
          </cell>
          <cell r="BE11053" t="str">
            <v>07</v>
          </cell>
          <cell r="BF11053" t="str">
            <v>2015-S07</v>
          </cell>
          <cell r="BS11053" t="str">
            <v>Carre M</v>
          </cell>
          <cell r="BW11053" t="str">
            <v>15</v>
          </cell>
        </row>
        <row r="11054">
          <cell r="F11054" t="str">
            <v>IMB/02691/C/0706</v>
          </cell>
          <cell r="Q11054">
            <v>4</v>
          </cell>
          <cell r="AQ11054" t="str">
            <v>Lecocq A</v>
          </cell>
          <cell r="AW11054">
            <v>2014</v>
          </cell>
          <cell r="AX11054" t="str">
            <v>39</v>
          </cell>
          <cell r="BB11054" t="str">
            <v>El Jilali B</v>
          </cell>
          <cell r="BE11054" t="str">
            <v>40</v>
          </cell>
          <cell r="BF11054" t="str">
            <v>2014-S40</v>
          </cell>
          <cell r="BS11054" t="str">
            <v>El Jilali B</v>
          </cell>
          <cell r="BW11054" t="str">
            <v>40</v>
          </cell>
        </row>
        <row r="11055">
          <cell r="F11055" t="str">
            <v>IMB/02691/C/05U3</v>
          </cell>
          <cell r="Q11055">
            <v>3</v>
          </cell>
          <cell r="AQ11055" t="str">
            <v>Tambu Matadi Y</v>
          </cell>
          <cell r="AW11055">
            <v>2014</v>
          </cell>
          <cell r="AX11055" t="str">
            <v>39</v>
          </cell>
          <cell r="BB11055" t="str">
            <v>DTI ST</v>
          </cell>
          <cell r="BE11055" t="str">
            <v>02</v>
          </cell>
          <cell r="BF11055" t="str">
            <v>2015-S02</v>
          </cell>
          <cell r="BS11055" t="str">
            <v>DTI ST</v>
          </cell>
          <cell r="BW11055" t="str">
            <v>08</v>
          </cell>
        </row>
        <row r="11056">
          <cell r="F11056" t="str">
            <v>IMB/02691/C/05TR</v>
          </cell>
          <cell r="Q11056">
            <v>6</v>
          </cell>
          <cell r="AQ11056" t="str">
            <v>Tambu Matadi Y</v>
          </cell>
          <cell r="AW11056">
            <v>2014</v>
          </cell>
          <cell r="AX11056" t="str">
            <v>39</v>
          </cell>
          <cell r="BB11056" t="str">
            <v>DTI ST</v>
          </cell>
          <cell r="BE11056" t="str">
            <v>02</v>
          </cell>
          <cell r="BF11056" t="str">
            <v>2015-S02</v>
          </cell>
          <cell r="BS11056" t="str">
            <v>DTI ST</v>
          </cell>
          <cell r="BW11056" t="str">
            <v>08</v>
          </cell>
        </row>
        <row r="11057">
          <cell r="F11057" t="str">
            <v>IMB/02691/C/0624</v>
          </cell>
          <cell r="Q11057">
            <v>4</v>
          </cell>
          <cell r="AQ11057" t="str">
            <v>Tambu Matadi Y</v>
          </cell>
          <cell r="AW11057">
            <v>2015</v>
          </cell>
          <cell r="AX11057" t="str">
            <v>23</v>
          </cell>
          <cell r="BB11057" t="str">
            <v>Bal T</v>
          </cell>
          <cell r="BE11057" t="str">
            <v>25</v>
          </cell>
          <cell r="BF11057" t="str">
            <v>2015-S25</v>
          </cell>
          <cell r="BS11057" t="str">
            <v>Bal T</v>
          </cell>
          <cell r="BW11057" t="str">
            <v>25</v>
          </cell>
        </row>
        <row r="11058">
          <cell r="F11058" t="str">
            <v>IMB/02691/S/0643</v>
          </cell>
          <cell r="Q11058">
            <v>13</v>
          </cell>
          <cell r="AQ11058" t="str">
            <v>Tambu Matadi Y</v>
          </cell>
          <cell r="AW11058">
            <v>2015</v>
          </cell>
          <cell r="AX11058" t="str">
            <v>23</v>
          </cell>
          <cell r="BB11058" t="str">
            <v>Bal T</v>
          </cell>
          <cell r="BE11058" t="str">
            <v>25</v>
          </cell>
          <cell r="BF11058" t="str">
            <v>2015-S25</v>
          </cell>
          <cell r="BS11058" t="str">
            <v>Bal T</v>
          </cell>
          <cell r="BW11058" t="str">
            <v>25</v>
          </cell>
        </row>
        <row r="11059">
          <cell r="F11059" t="str">
            <v>IMB/02691/C/0788</v>
          </cell>
          <cell r="Q11059">
            <v>6</v>
          </cell>
          <cell r="AQ11059" t="str">
            <v>Tambu Matadi Y</v>
          </cell>
          <cell r="AW11059">
            <v>2014</v>
          </cell>
          <cell r="AX11059" t="str">
            <v>39</v>
          </cell>
          <cell r="BB11059" t="str">
            <v>DTI ST</v>
          </cell>
          <cell r="BE11059" t="str">
            <v>02</v>
          </cell>
          <cell r="BF11059" t="str">
            <v>2015-S02</v>
          </cell>
          <cell r="BS11059" t="str">
            <v>DTI ST</v>
          </cell>
          <cell r="BW11059" t="str">
            <v>08</v>
          </cell>
        </row>
        <row r="11060">
          <cell r="F11060" t="str">
            <v>IMB/02691/C/06OY</v>
          </cell>
          <cell r="Q11060">
            <v>4</v>
          </cell>
          <cell r="AQ11060" t="str">
            <v>Tambu Matadi Y</v>
          </cell>
          <cell r="AW11060">
            <v>2014</v>
          </cell>
          <cell r="AX11060" t="str">
            <v>39</v>
          </cell>
          <cell r="BB11060" t="str">
            <v>DTI ST</v>
          </cell>
          <cell r="BE11060" t="str">
            <v>02</v>
          </cell>
          <cell r="BF11060" t="str">
            <v>2015-S02</v>
          </cell>
          <cell r="BS11060" t="str">
            <v>DTI ST</v>
          </cell>
          <cell r="BW11060" t="str">
            <v>08</v>
          </cell>
        </row>
        <row r="11061">
          <cell r="F11061" t="str">
            <v>IMB/02691/C/05BC</v>
          </cell>
          <cell r="Q11061">
            <v>7</v>
          </cell>
          <cell r="AQ11061" t="str">
            <v>Lecocq A</v>
          </cell>
          <cell r="AW11061">
            <v>2014</v>
          </cell>
          <cell r="AX11061" t="str">
            <v>39</v>
          </cell>
          <cell r="BB11061" t="str">
            <v>El Jilali B</v>
          </cell>
          <cell r="BE11061" t="str">
            <v>39</v>
          </cell>
          <cell r="BF11061" t="str">
            <v>2014-S39</v>
          </cell>
          <cell r="BS11061" t="str">
            <v>El Jilali B</v>
          </cell>
          <cell r="BW11061" t="str">
            <v>39</v>
          </cell>
        </row>
        <row r="11062">
          <cell r="F11062" t="str">
            <v>IMB/02691/C/061V</v>
          </cell>
          <cell r="Q11062">
            <v>4</v>
          </cell>
          <cell r="AQ11062" t="str">
            <v>Lecocq A</v>
          </cell>
          <cell r="AW11062">
            <v>2014</v>
          </cell>
          <cell r="AX11062" t="str">
            <v>39</v>
          </cell>
          <cell r="BB11062" t="str">
            <v>El Jilali B</v>
          </cell>
          <cell r="BE11062" t="str">
            <v>39</v>
          </cell>
          <cell r="BF11062" t="str">
            <v>2014-S39</v>
          </cell>
          <cell r="BS11062" t="str">
            <v>El Jilali B</v>
          </cell>
          <cell r="BW11062" t="str">
            <v>39</v>
          </cell>
        </row>
        <row r="11063">
          <cell r="F11063" t="str">
            <v>IMB/02691/C/049E</v>
          </cell>
          <cell r="Q11063">
            <v>5</v>
          </cell>
          <cell r="AQ11063" t="str">
            <v>Lecocq A</v>
          </cell>
          <cell r="AW11063">
            <v>2014</v>
          </cell>
          <cell r="AX11063" t="str">
            <v>39</v>
          </cell>
          <cell r="BB11063" t="str">
            <v>El Jilali B</v>
          </cell>
          <cell r="BE11063" t="str">
            <v>40</v>
          </cell>
          <cell r="BF11063" t="str">
            <v>2014-S40</v>
          </cell>
          <cell r="BS11063" t="str">
            <v>El Jilali B</v>
          </cell>
          <cell r="BW11063" t="str">
            <v>40</v>
          </cell>
        </row>
        <row r="11064">
          <cell r="F11064" t="str">
            <v>IMB/02691/C/06XN</v>
          </cell>
          <cell r="Q11064">
            <v>7</v>
          </cell>
          <cell r="AQ11064" t="str">
            <v>Lecocq A</v>
          </cell>
          <cell r="AW11064">
            <v>2014</v>
          </cell>
          <cell r="AX11064" t="str">
            <v>39</v>
          </cell>
          <cell r="BB11064" t="str">
            <v>El Jilali B</v>
          </cell>
          <cell r="BE11064" t="str">
            <v>39</v>
          </cell>
          <cell r="BF11064" t="str">
            <v>2014-S39</v>
          </cell>
          <cell r="BS11064" t="str">
            <v>El Jilali B</v>
          </cell>
          <cell r="BW11064" t="str">
            <v>39</v>
          </cell>
        </row>
        <row r="11065">
          <cell r="F11065" t="str">
            <v>IMB/02691/C/09TX</v>
          </cell>
          <cell r="Q11065">
            <v>7</v>
          </cell>
          <cell r="AQ11065" t="str">
            <v>Tambu Matadi Y</v>
          </cell>
          <cell r="AW11065">
            <v>2014</v>
          </cell>
          <cell r="AX11065" t="str">
            <v>39</v>
          </cell>
          <cell r="BB11065" t="str">
            <v>Bauden A</v>
          </cell>
          <cell r="BE11065" t="str">
            <v>42</v>
          </cell>
          <cell r="BF11065" t="str">
            <v>2014-S42</v>
          </cell>
          <cell r="BS11065" t="str">
            <v>Bauden A</v>
          </cell>
          <cell r="BW11065" t="str">
            <v>44</v>
          </cell>
        </row>
        <row r="11066">
          <cell r="F11066" t="str">
            <v>IMB/02691/C/068R</v>
          </cell>
          <cell r="Q11066">
            <v>6</v>
          </cell>
          <cell r="AQ11066" t="str">
            <v>Lecocq A</v>
          </cell>
          <cell r="AW11066">
            <v>2014</v>
          </cell>
          <cell r="AX11066" t="str">
            <v>39</v>
          </cell>
          <cell r="BB11066" t="str">
            <v>El Jilali B</v>
          </cell>
          <cell r="BE11066" t="str">
            <v>40</v>
          </cell>
          <cell r="BF11066" t="str">
            <v>2014-S40</v>
          </cell>
          <cell r="BS11066" t="str">
            <v>El Jilali B</v>
          </cell>
          <cell r="BW11066" t="str">
            <v>40</v>
          </cell>
        </row>
        <row r="11067">
          <cell r="F11067" t="str">
            <v>IMB/02691/C/09Y5</v>
          </cell>
          <cell r="Q11067">
            <v>4</v>
          </cell>
          <cell r="AQ11067" t="str">
            <v>Tambu Matadi Y</v>
          </cell>
          <cell r="AW11067">
            <v>2014</v>
          </cell>
          <cell r="AX11067" t="str">
            <v>39</v>
          </cell>
          <cell r="BB11067" t="str">
            <v>Bauden A</v>
          </cell>
          <cell r="BE11067" t="str">
            <v>43</v>
          </cell>
          <cell r="BF11067" t="str">
            <v>2014-S43</v>
          </cell>
          <cell r="BS11067" t="str">
            <v>Bauden A</v>
          </cell>
          <cell r="BW11067" t="str">
            <v>44</v>
          </cell>
        </row>
        <row r="11068">
          <cell r="F11068" t="str">
            <v>IMB/02691/C/07NS</v>
          </cell>
          <cell r="Q11068">
            <v>5</v>
          </cell>
          <cell r="AQ11068" t="str">
            <v>Tambu Matadi Y</v>
          </cell>
          <cell r="AW11068">
            <v>2014</v>
          </cell>
          <cell r="AX11068" t="str">
            <v>39</v>
          </cell>
          <cell r="BB11068" t="str">
            <v>DTI ST</v>
          </cell>
          <cell r="BE11068" t="str">
            <v>02</v>
          </cell>
          <cell r="BF11068" t="str">
            <v>2015-S02</v>
          </cell>
          <cell r="BS11068" t="str">
            <v>DTI ST</v>
          </cell>
          <cell r="BW11068" t="str">
            <v>08</v>
          </cell>
        </row>
        <row r="11069">
          <cell r="F11069" t="str">
            <v>IMB/02691/C/09DH</v>
          </cell>
          <cell r="Q11069">
            <v>4</v>
          </cell>
          <cell r="AQ11069" t="str">
            <v>Tambu Matadi Y</v>
          </cell>
          <cell r="AW11069">
            <v>2014</v>
          </cell>
          <cell r="AX11069" t="str">
            <v>39</v>
          </cell>
          <cell r="BB11069" t="str">
            <v>Bauden A</v>
          </cell>
          <cell r="BE11069" t="str">
            <v>42</v>
          </cell>
          <cell r="BF11069" t="str">
            <v>2014-S42</v>
          </cell>
          <cell r="BS11069" t="str">
            <v>Bauden A</v>
          </cell>
          <cell r="BW11069" t="str">
            <v>43</v>
          </cell>
        </row>
        <row r="11070">
          <cell r="F11070" t="str">
            <v>IMB/02691/C/04YA</v>
          </cell>
          <cell r="Q11070">
            <v>8</v>
          </cell>
          <cell r="AQ11070" t="str">
            <v>Lecocq A</v>
          </cell>
          <cell r="AW11070">
            <v>2014</v>
          </cell>
          <cell r="AX11070" t="str">
            <v>39</v>
          </cell>
          <cell r="BB11070" t="str">
            <v>Bauden A</v>
          </cell>
          <cell r="BE11070" t="str">
            <v>42</v>
          </cell>
          <cell r="BF11070" t="str">
            <v>2014-S42</v>
          </cell>
          <cell r="BS11070" t="str">
            <v>Bauden A</v>
          </cell>
          <cell r="BW11070" t="str">
            <v>42</v>
          </cell>
        </row>
        <row r="11071">
          <cell r="F11071" t="str">
            <v>IMB/02691/C/05N4</v>
          </cell>
          <cell r="Q11071">
            <v>20</v>
          </cell>
          <cell r="AQ11071" t="str">
            <v>Lecocq A</v>
          </cell>
          <cell r="AW11071">
            <v>2014</v>
          </cell>
          <cell r="AX11071" t="str">
            <v>38</v>
          </cell>
          <cell r="BB11071" t="str">
            <v>Bauden A</v>
          </cell>
          <cell r="BE11071" t="str">
            <v>42</v>
          </cell>
          <cell r="BF11071" t="str">
            <v>2014-S42</v>
          </cell>
          <cell r="BS11071" t="str">
            <v>Bauden A</v>
          </cell>
          <cell r="BW11071" t="str">
            <v>42</v>
          </cell>
        </row>
        <row r="11072">
          <cell r="F11072" t="str">
            <v>IMB/02691/C/067L</v>
          </cell>
          <cell r="Q11072">
            <v>12</v>
          </cell>
          <cell r="AQ11072" t="str">
            <v>Lecocq A</v>
          </cell>
          <cell r="AW11072">
            <v>2014</v>
          </cell>
          <cell r="AX11072" t="str">
            <v>38</v>
          </cell>
          <cell r="BB11072" t="str">
            <v>Bauden A</v>
          </cell>
          <cell r="BE11072" t="str">
            <v>42</v>
          </cell>
          <cell r="BF11072" t="str">
            <v>2014-S42</v>
          </cell>
          <cell r="BS11072" t="str">
            <v>Bauden A</v>
          </cell>
          <cell r="BW11072" t="str">
            <v>42</v>
          </cell>
        </row>
        <row r="11073">
          <cell r="F11073" t="str">
            <v>IMB/02691/C/068J</v>
          </cell>
          <cell r="Q11073">
            <v>16</v>
          </cell>
          <cell r="AQ11073" t="str">
            <v>Lecocq A</v>
          </cell>
          <cell r="AW11073">
            <v>2014</v>
          </cell>
          <cell r="AX11073" t="str">
            <v>38</v>
          </cell>
          <cell r="BB11073" t="str">
            <v>Bauden A</v>
          </cell>
          <cell r="BE11073" t="str">
            <v>43</v>
          </cell>
          <cell r="BF11073" t="str">
            <v>2014-S43</v>
          </cell>
          <cell r="BS11073" t="str">
            <v>Bauden A</v>
          </cell>
          <cell r="BW11073" t="str">
            <v>44</v>
          </cell>
        </row>
        <row r="11074">
          <cell r="F11074" t="str">
            <v>IMB/02691/C/06JD</v>
          </cell>
          <cell r="Q11074">
            <v>4</v>
          </cell>
          <cell r="AQ11074" t="str">
            <v>Lecocq A</v>
          </cell>
          <cell r="AW11074">
            <v>2014</v>
          </cell>
          <cell r="AX11074" t="str">
            <v>38</v>
          </cell>
          <cell r="BB11074" t="str">
            <v>DTI ST</v>
          </cell>
          <cell r="BE11074" t="str">
            <v>03</v>
          </cell>
          <cell r="BF11074" t="str">
            <v>2015-S03</v>
          </cell>
          <cell r="BS11074" t="str">
            <v>DTI ST</v>
          </cell>
          <cell r="BW11074" t="str">
            <v>08</v>
          </cell>
        </row>
        <row r="11075">
          <cell r="F11075" t="str">
            <v>IMB/02691/C/06JE</v>
          </cell>
          <cell r="Q11075">
            <v>7</v>
          </cell>
          <cell r="AQ11075" t="str">
            <v>Lecocq A</v>
          </cell>
          <cell r="AW11075">
            <v>2014</v>
          </cell>
          <cell r="AX11075" t="str">
            <v>38</v>
          </cell>
          <cell r="BB11075" t="str">
            <v>DTI ST</v>
          </cell>
          <cell r="BE11075" t="str">
            <v>03</v>
          </cell>
          <cell r="BF11075" t="str">
            <v>2015-S03</v>
          </cell>
          <cell r="BS11075" t="str">
            <v>DTI ST</v>
          </cell>
          <cell r="BW11075" t="str">
            <v>08</v>
          </cell>
        </row>
        <row r="11076">
          <cell r="F11076" t="str">
            <v>IMB/02691/C/073T</v>
          </cell>
          <cell r="Q11076">
            <v>41</v>
          </cell>
          <cell r="AQ11076" t="str">
            <v>Annulé</v>
          </cell>
          <cell r="AW11076" t="str">
            <v/>
          </cell>
          <cell r="AX11076" t="str">
            <v/>
          </cell>
          <cell r="BE11076" t="str">
            <v/>
          </cell>
          <cell r="BF11076" t="str">
            <v/>
          </cell>
          <cell r="BW11076" t="str">
            <v/>
          </cell>
        </row>
        <row r="11077">
          <cell r="F11077" t="str">
            <v>IMB/02691/C/07KJ</v>
          </cell>
          <cell r="Q11077">
            <v>10</v>
          </cell>
          <cell r="AQ11077" t="str">
            <v>Tambu Matadi Y</v>
          </cell>
          <cell r="AW11077">
            <v>2014</v>
          </cell>
          <cell r="AX11077" t="str">
            <v>38</v>
          </cell>
          <cell r="BB11077" t="str">
            <v>DTI ST</v>
          </cell>
          <cell r="BE11077" t="str">
            <v>02</v>
          </cell>
          <cell r="BF11077" t="str">
            <v>2015-S02</v>
          </cell>
          <cell r="BS11077" t="str">
            <v>DTI ST</v>
          </cell>
          <cell r="BW11077" t="str">
            <v>08</v>
          </cell>
        </row>
        <row r="11078">
          <cell r="F11078" t="str">
            <v>IMB/02691/C/07OH</v>
          </cell>
          <cell r="Q11078">
            <v>37</v>
          </cell>
          <cell r="AQ11078" t="str">
            <v>Tambu Matadi Y</v>
          </cell>
          <cell r="AW11078">
            <v>2014</v>
          </cell>
          <cell r="AX11078" t="str">
            <v>38</v>
          </cell>
          <cell r="BB11078" t="str">
            <v>Bauden A</v>
          </cell>
          <cell r="BE11078" t="str">
            <v>47</v>
          </cell>
          <cell r="BF11078" t="str">
            <v>2014-S47</v>
          </cell>
          <cell r="BS11078" t="str">
            <v>Bauden A</v>
          </cell>
          <cell r="BW11078" t="str">
            <v>47</v>
          </cell>
        </row>
        <row r="11079">
          <cell r="F11079" t="str">
            <v>IMB/02691/C/082G</v>
          </cell>
          <cell r="Q11079">
            <v>4</v>
          </cell>
          <cell r="AQ11079" t="str">
            <v>Tambu Matadi Y</v>
          </cell>
          <cell r="AW11079">
            <v>2014</v>
          </cell>
          <cell r="AX11079" t="str">
            <v>38</v>
          </cell>
          <cell r="BB11079" t="str">
            <v>DTI ST</v>
          </cell>
          <cell r="BE11079" t="str">
            <v>03</v>
          </cell>
          <cell r="BF11079" t="str">
            <v>2015-S03</v>
          </cell>
          <cell r="BS11079" t="str">
            <v>DTI ST</v>
          </cell>
          <cell r="BW11079" t="str">
            <v>09</v>
          </cell>
        </row>
        <row r="11080">
          <cell r="F11080" t="str">
            <v>IMB/02691/C/083S</v>
          </cell>
          <cell r="Q11080">
            <v>6</v>
          </cell>
          <cell r="AQ11080" t="str">
            <v>Tambu Matadi Y</v>
          </cell>
          <cell r="AW11080">
            <v>2014</v>
          </cell>
          <cell r="AX11080" t="str">
            <v>38</v>
          </cell>
          <cell r="BB11080" t="str">
            <v>DTI ST</v>
          </cell>
          <cell r="BE11080" t="str">
            <v>03</v>
          </cell>
          <cell r="BF11080" t="str">
            <v>2015-S03</v>
          </cell>
          <cell r="BS11080" t="str">
            <v>DTI ST</v>
          </cell>
          <cell r="BW11080" t="str">
            <v>09</v>
          </cell>
        </row>
        <row r="11081">
          <cell r="F11081" t="str">
            <v>IMB/02691/C/083T</v>
          </cell>
          <cell r="Q11081">
            <v>18</v>
          </cell>
          <cell r="AQ11081" t="str">
            <v>Tambu Matadi Y</v>
          </cell>
          <cell r="AW11081">
            <v>2014</v>
          </cell>
          <cell r="AX11081" t="str">
            <v>38</v>
          </cell>
          <cell r="BB11081" t="str">
            <v>DTI ST</v>
          </cell>
          <cell r="BE11081" t="str">
            <v>03</v>
          </cell>
          <cell r="BF11081" t="str">
            <v>2015-S03</v>
          </cell>
          <cell r="BS11081" t="str">
            <v>DTI ST</v>
          </cell>
          <cell r="BW11081" t="str">
            <v>09</v>
          </cell>
        </row>
        <row r="11082">
          <cell r="F11082" t="str">
            <v>IMB/02691/C/086K</v>
          </cell>
          <cell r="Q11082">
            <v>24</v>
          </cell>
          <cell r="AQ11082" t="str">
            <v>Tambu Matadi Y</v>
          </cell>
          <cell r="AW11082">
            <v>2014</v>
          </cell>
          <cell r="AX11082" t="str">
            <v>38</v>
          </cell>
          <cell r="BB11082" t="str">
            <v>DTI ST</v>
          </cell>
          <cell r="BE11082" t="str">
            <v>02</v>
          </cell>
          <cell r="BF11082" t="str">
            <v>2015-S02</v>
          </cell>
          <cell r="BS11082" t="str">
            <v>DTI ST</v>
          </cell>
          <cell r="BW11082" t="str">
            <v>08</v>
          </cell>
        </row>
        <row r="11083">
          <cell r="F11083" t="str">
            <v>IMB/02691/C/087V</v>
          </cell>
          <cell r="Q11083">
            <v>8</v>
          </cell>
          <cell r="AQ11083" t="str">
            <v>Tambu Matadi Y</v>
          </cell>
          <cell r="AW11083">
            <v>2014</v>
          </cell>
          <cell r="AX11083" t="str">
            <v>38</v>
          </cell>
          <cell r="BB11083" t="str">
            <v>Bauden A</v>
          </cell>
          <cell r="BE11083" t="str">
            <v>42</v>
          </cell>
          <cell r="BF11083" t="str">
            <v>2014-S42</v>
          </cell>
          <cell r="BS11083" t="str">
            <v>Bauden A</v>
          </cell>
          <cell r="BW11083" t="str">
            <v>44</v>
          </cell>
        </row>
        <row r="11084">
          <cell r="F11084" t="str">
            <v>IMB/02691/C/08MW</v>
          </cell>
          <cell r="Q11084">
            <v>4</v>
          </cell>
          <cell r="AQ11084" t="str">
            <v>Lecocq A</v>
          </cell>
          <cell r="AW11084">
            <v>2014</v>
          </cell>
          <cell r="AX11084" t="str">
            <v>38</v>
          </cell>
          <cell r="BB11084" t="str">
            <v>Bauden A</v>
          </cell>
          <cell r="BE11084" t="str">
            <v>42</v>
          </cell>
          <cell r="BF11084" t="str">
            <v>2014-S42</v>
          </cell>
          <cell r="BS11084" t="str">
            <v>Bauden A</v>
          </cell>
          <cell r="BW11084" t="str">
            <v>44</v>
          </cell>
        </row>
        <row r="11085">
          <cell r="F11085" t="str">
            <v>IMB/02691/C/0957</v>
          </cell>
          <cell r="Q11085">
            <v>41</v>
          </cell>
          <cell r="AQ11085" t="str">
            <v>Annulé</v>
          </cell>
          <cell r="AW11085" t="str">
            <v/>
          </cell>
          <cell r="AX11085" t="str">
            <v/>
          </cell>
          <cell r="BE11085" t="str">
            <v/>
          </cell>
          <cell r="BF11085" t="str">
            <v/>
          </cell>
          <cell r="BW11085" t="str">
            <v/>
          </cell>
        </row>
        <row r="11086">
          <cell r="F11086" t="str">
            <v>IMB/02691/C/09H9</v>
          </cell>
          <cell r="Q11086">
            <v>36</v>
          </cell>
          <cell r="AQ11086" t="str">
            <v>Annulé</v>
          </cell>
          <cell r="AW11086" t="str">
            <v/>
          </cell>
          <cell r="AX11086" t="str">
            <v/>
          </cell>
          <cell r="BE11086" t="str">
            <v/>
          </cell>
          <cell r="BF11086" t="str">
            <v/>
          </cell>
          <cell r="BW11086" t="str">
            <v/>
          </cell>
        </row>
        <row r="11087">
          <cell r="F11087" t="str">
            <v>IMB/02691/C/09T2</v>
          </cell>
          <cell r="Q11087">
            <v>6</v>
          </cell>
          <cell r="AQ11087" t="str">
            <v>Tambu Matadi Y</v>
          </cell>
          <cell r="AW11087">
            <v>2014</v>
          </cell>
          <cell r="AX11087" t="str">
            <v>38</v>
          </cell>
          <cell r="BB11087" t="str">
            <v>DTI ST</v>
          </cell>
          <cell r="BE11087" t="str">
            <v>07</v>
          </cell>
          <cell r="BF11087" t="str">
            <v>2015-S07</v>
          </cell>
          <cell r="BS11087" t="str">
            <v>DTI ST</v>
          </cell>
          <cell r="BW11087" t="str">
            <v>33</v>
          </cell>
        </row>
        <row r="11088">
          <cell r="F11088" t="str">
            <v>IMB/02691/C/09UI</v>
          </cell>
          <cell r="Q11088">
            <v>6</v>
          </cell>
          <cell r="AQ11088" t="str">
            <v>Tambu Matadi Y</v>
          </cell>
          <cell r="AW11088">
            <v>2014</v>
          </cell>
          <cell r="AX11088" t="str">
            <v>38</v>
          </cell>
          <cell r="BB11088" t="str">
            <v>DTI ST</v>
          </cell>
          <cell r="BE11088" t="str">
            <v>07</v>
          </cell>
          <cell r="BF11088" t="str">
            <v>2015-S07</v>
          </cell>
          <cell r="BS11088" t="str">
            <v>DTI ST</v>
          </cell>
          <cell r="BW11088" t="str">
            <v>33</v>
          </cell>
        </row>
        <row r="11089">
          <cell r="F11089" t="str">
            <v>IMB/02691/C/09WF</v>
          </cell>
          <cell r="Q11089">
            <v>6</v>
          </cell>
          <cell r="AQ11089" t="str">
            <v>Tambu Matadi Y</v>
          </cell>
          <cell r="AW11089">
            <v>2014</v>
          </cell>
          <cell r="AX11089" t="str">
            <v>38</v>
          </cell>
          <cell r="BB11089" t="str">
            <v>DTI ST</v>
          </cell>
          <cell r="BE11089" t="str">
            <v>07</v>
          </cell>
          <cell r="BF11089" t="str">
            <v>2015-S07</v>
          </cell>
          <cell r="BS11089" t="str">
            <v>DTI ST</v>
          </cell>
          <cell r="BW11089" t="str">
            <v>33</v>
          </cell>
        </row>
        <row r="11090">
          <cell r="F11090" t="str">
            <v>IMB/02691/C/09Y4</v>
          </cell>
          <cell r="Q11090">
            <v>12</v>
          </cell>
          <cell r="AQ11090" t="str">
            <v>Tambu Matadi Y</v>
          </cell>
          <cell r="AW11090">
            <v>2014</v>
          </cell>
          <cell r="AX11090" t="str">
            <v>38</v>
          </cell>
          <cell r="BB11090" t="str">
            <v>DTI ST</v>
          </cell>
          <cell r="BE11090" t="str">
            <v>07</v>
          </cell>
          <cell r="BF11090" t="str">
            <v>2015-S07</v>
          </cell>
          <cell r="BS11090" t="str">
            <v>DTI ST</v>
          </cell>
          <cell r="BW11090" t="str">
            <v>33</v>
          </cell>
        </row>
        <row r="11091">
          <cell r="F11091" t="str">
            <v>IMB/02691/C/0A9M</v>
          </cell>
          <cell r="Q11091">
            <v>12</v>
          </cell>
          <cell r="AQ11091" t="str">
            <v>Tambu Matadi Y</v>
          </cell>
          <cell r="AW11091">
            <v>2014</v>
          </cell>
          <cell r="AX11091" t="str">
            <v>38</v>
          </cell>
          <cell r="BB11091" t="str">
            <v>DTI ST</v>
          </cell>
          <cell r="BE11091" t="str">
            <v>02</v>
          </cell>
          <cell r="BF11091" t="str">
            <v>2015-S02</v>
          </cell>
          <cell r="BS11091" t="str">
            <v>DTI ST</v>
          </cell>
          <cell r="BW11091" t="str">
            <v>08</v>
          </cell>
        </row>
        <row r="11092">
          <cell r="F11092" t="str">
            <v>IMB/02691/C/05PW</v>
          </cell>
          <cell r="Q11092">
            <v>3</v>
          </cell>
          <cell r="AQ11092" t="str">
            <v>BET2D</v>
          </cell>
          <cell r="AW11092">
            <v>2015</v>
          </cell>
          <cell r="AX11092" t="str">
            <v>15</v>
          </cell>
          <cell r="BB11092" t="str">
            <v>DTI ST</v>
          </cell>
          <cell r="BE11092" t="str">
            <v>31</v>
          </cell>
          <cell r="BF11092" t="str">
            <v>2015-S31</v>
          </cell>
          <cell r="BS11092" t="str">
            <v>DTI ST</v>
          </cell>
          <cell r="BW11092" t="str">
            <v>36</v>
          </cell>
        </row>
        <row r="11093">
          <cell r="F11093" t="str">
            <v>IMB/02691/C/05Q9</v>
          </cell>
          <cell r="Q11093">
            <v>4</v>
          </cell>
          <cell r="AQ11093" t="str">
            <v>BET2D</v>
          </cell>
          <cell r="AW11093">
            <v>2015</v>
          </cell>
          <cell r="AX11093" t="str">
            <v>15</v>
          </cell>
          <cell r="BB11093" t="str">
            <v>DTI ST</v>
          </cell>
          <cell r="BE11093" t="str">
            <v>31</v>
          </cell>
          <cell r="BF11093" t="str">
            <v>2015-S31</v>
          </cell>
          <cell r="BS11093" t="str">
            <v>DTI ST</v>
          </cell>
          <cell r="BW11093" t="str">
            <v>36</v>
          </cell>
        </row>
        <row r="11094">
          <cell r="F11094" t="str">
            <v>IMB/02691/C/0A1G</v>
          </cell>
          <cell r="Q11094">
            <v>5</v>
          </cell>
          <cell r="AQ11094" t="str">
            <v>BET2D</v>
          </cell>
          <cell r="AW11094">
            <v>2015</v>
          </cell>
          <cell r="AX11094" t="str">
            <v>15</v>
          </cell>
          <cell r="BB11094" t="str">
            <v>Carre M</v>
          </cell>
          <cell r="BE11094" t="str">
            <v>16</v>
          </cell>
          <cell r="BF11094" t="str">
            <v>2015-S16</v>
          </cell>
          <cell r="BS11094" t="str">
            <v>Carre M</v>
          </cell>
          <cell r="BW11094" t="str">
            <v>16</v>
          </cell>
        </row>
        <row r="11095">
          <cell r="F11095" t="str">
            <v>IMB/02691/C/048Q</v>
          </cell>
          <cell r="Q11095">
            <v>5</v>
          </cell>
          <cell r="AQ11095" t="str">
            <v>Annulé</v>
          </cell>
          <cell r="AW11095" t="str">
            <v/>
          </cell>
          <cell r="AX11095" t="str">
            <v/>
          </cell>
          <cell r="BB11095" t="str">
            <v>Annulé</v>
          </cell>
          <cell r="BE11095" t="str">
            <v/>
          </cell>
          <cell r="BF11095" t="str">
            <v/>
          </cell>
          <cell r="BS11095" t="str">
            <v>Annulé</v>
          </cell>
          <cell r="BW11095" t="str">
            <v/>
          </cell>
        </row>
        <row r="11096">
          <cell r="F11096" t="str">
            <v>IMB/02691/C/04NB</v>
          </cell>
          <cell r="Q11096">
            <v>4</v>
          </cell>
          <cell r="AQ11096" t="str">
            <v>Annulé</v>
          </cell>
          <cell r="AW11096" t="str">
            <v/>
          </cell>
          <cell r="AX11096" t="str">
            <v/>
          </cell>
          <cell r="BB11096" t="str">
            <v>Annulé</v>
          </cell>
          <cell r="BE11096" t="str">
            <v/>
          </cell>
          <cell r="BF11096" t="str">
            <v/>
          </cell>
          <cell r="BS11096" t="str">
            <v>Annulé</v>
          </cell>
          <cell r="BW11096" t="str">
            <v/>
          </cell>
        </row>
        <row r="11097">
          <cell r="F11097" t="str">
            <v>IMB/02691/C/04PS</v>
          </cell>
          <cell r="Q11097">
            <v>1</v>
          </cell>
          <cell r="AQ11097" t="str">
            <v>Lecocq A</v>
          </cell>
          <cell r="AW11097">
            <v>2015</v>
          </cell>
          <cell r="AX11097" t="str">
            <v>06</v>
          </cell>
          <cell r="BB11097" t="str">
            <v>DTI ST</v>
          </cell>
          <cell r="BE11097" t="str">
            <v>28</v>
          </cell>
          <cell r="BF11097" t="str">
            <v>2015-S28</v>
          </cell>
          <cell r="BS11097" t="str">
            <v>DTI ST</v>
          </cell>
          <cell r="BW11097" t="str">
            <v>28</v>
          </cell>
        </row>
        <row r="11098">
          <cell r="F11098" t="str">
            <v>IMB/02691/C/04PT</v>
          </cell>
          <cell r="Q11098">
            <v>5</v>
          </cell>
          <cell r="AQ11098" t="str">
            <v>Lecocq A</v>
          </cell>
          <cell r="AW11098">
            <v>2015</v>
          </cell>
          <cell r="AX11098" t="str">
            <v>06</v>
          </cell>
          <cell r="BB11098" t="str">
            <v>DTI ST</v>
          </cell>
          <cell r="BE11098" t="str">
            <v>28</v>
          </cell>
          <cell r="BF11098" t="str">
            <v>2015-S28</v>
          </cell>
          <cell r="BS11098" t="str">
            <v>DTI ST</v>
          </cell>
          <cell r="BW11098" t="str">
            <v>28</v>
          </cell>
        </row>
        <row r="11099">
          <cell r="F11099" t="str">
            <v>IMB/02691/C/055U</v>
          </cell>
          <cell r="Q11099">
            <v>4</v>
          </cell>
          <cell r="AQ11099" t="str">
            <v>Annulé</v>
          </cell>
          <cell r="AW11099" t="str">
            <v/>
          </cell>
          <cell r="AX11099" t="str">
            <v/>
          </cell>
          <cell r="BE11099" t="str">
            <v/>
          </cell>
          <cell r="BF11099" t="str">
            <v/>
          </cell>
          <cell r="BW11099" t="str">
            <v/>
          </cell>
        </row>
        <row r="11100">
          <cell r="F11100" t="str">
            <v>IMB/02691/C/06EL</v>
          </cell>
          <cell r="Q11100">
            <v>4</v>
          </cell>
          <cell r="AQ11100" t="str">
            <v>Annulé</v>
          </cell>
          <cell r="AW11100" t="str">
            <v/>
          </cell>
          <cell r="AX11100" t="str">
            <v/>
          </cell>
          <cell r="BB11100" t="str">
            <v>Annulé</v>
          </cell>
          <cell r="BE11100" t="str">
            <v/>
          </cell>
          <cell r="BF11100" t="str">
            <v/>
          </cell>
          <cell r="BS11100" t="str">
            <v>Annulé</v>
          </cell>
          <cell r="BW11100" t="str">
            <v/>
          </cell>
        </row>
        <row r="11101">
          <cell r="F11101" t="str">
            <v>IMB/02691/C/00HM</v>
          </cell>
          <cell r="Q11101">
            <v>45</v>
          </cell>
          <cell r="AQ11101" t="str">
            <v>Lecocq A</v>
          </cell>
          <cell r="AW11101">
            <v>2015</v>
          </cell>
          <cell r="AX11101" t="str">
            <v>07</v>
          </cell>
          <cell r="BB11101" t="str">
            <v>El Jilali B</v>
          </cell>
          <cell r="BE11101" t="str">
            <v>08</v>
          </cell>
          <cell r="BF11101" t="str">
            <v>2015-S08</v>
          </cell>
          <cell r="BS11101" t="str">
            <v>El Jilali B</v>
          </cell>
          <cell r="BW11101" t="str">
            <v>08</v>
          </cell>
        </row>
        <row r="11102">
          <cell r="F11102" t="str">
            <v>IMB/02691/C/00MV</v>
          </cell>
          <cell r="Q11102">
            <v>10</v>
          </cell>
          <cell r="AQ11102" t="str">
            <v>BET2D</v>
          </cell>
          <cell r="AW11102">
            <v>2015</v>
          </cell>
          <cell r="AX11102" t="str">
            <v>12</v>
          </cell>
          <cell r="BB11102" t="str">
            <v>Carre M</v>
          </cell>
          <cell r="BE11102" t="str">
            <v>16</v>
          </cell>
          <cell r="BF11102" t="str">
            <v>2015-S16</v>
          </cell>
          <cell r="BS11102" t="str">
            <v>Carre M</v>
          </cell>
          <cell r="BW11102" t="str">
            <v>16</v>
          </cell>
        </row>
        <row r="11103">
          <cell r="F11103" t="str">
            <v>IMB/02691/C/00P3</v>
          </cell>
          <cell r="Q11103">
            <v>10</v>
          </cell>
          <cell r="AQ11103" t="str">
            <v>BET2D</v>
          </cell>
          <cell r="AW11103">
            <v>2015</v>
          </cell>
          <cell r="AX11103" t="str">
            <v>12</v>
          </cell>
          <cell r="BB11103" t="str">
            <v>Carre M</v>
          </cell>
          <cell r="BE11103" t="str">
            <v>16</v>
          </cell>
          <cell r="BF11103" t="str">
            <v>2015-S16</v>
          </cell>
          <cell r="BS11103" t="str">
            <v>Carre M</v>
          </cell>
          <cell r="BW11103" t="str">
            <v>16</v>
          </cell>
        </row>
        <row r="11104">
          <cell r="F11104" t="str">
            <v>IMB/02691/C/00RF</v>
          </cell>
          <cell r="Q11104">
            <v>10</v>
          </cell>
          <cell r="AQ11104" t="str">
            <v>BET2D</v>
          </cell>
          <cell r="AW11104">
            <v>2015</v>
          </cell>
          <cell r="AX11104" t="str">
            <v>12</v>
          </cell>
          <cell r="BB11104" t="str">
            <v>Carre M</v>
          </cell>
          <cell r="BE11104" t="str">
            <v>16</v>
          </cell>
          <cell r="BF11104" t="str">
            <v>2015-S16</v>
          </cell>
          <cell r="BS11104" t="str">
            <v>Carre M</v>
          </cell>
          <cell r="BW11104" t="str">
            <v>16</v>
          </cell>
        </row>
        <row r="11105">
          <cell r="F11105" t="str">
            <v>IMB/02691/C/00TW</v>
          </cell>
          <cell r="Q11105">
            <v>10</v>
          </cell>
          <cell r="AQ11105" t="str">
            <v>BET2D</v>
          </cell>
          <cell r="AW11105">
            <v>2015</v>
          </cell>
          <cell r="AX11105" t="str">
            <v>12</v>
          </cell>
          <cell r="BB11105" t="str">
            <v>Carre M</v>
          </cell>
          <cell r="BE11105" t="str">
            <v>16</v>
          </cell>
          <cell r="BF11105" t="str">
            <v>2015-S16</v>
          </cell>
          <cell r="BS11105" t="str">
            <v>Carre M</v>
          </cell>
          <cell r="BW11105" t="str">
            <v>16</v>
          </cell>
        </row>
        <row r="11106">
          <cell r="F11106" t="str">
            <v>IMB/02691/C/00XJ</v>
          </cell>
          <cell r="Q11106">
            <v>10</v>
          </cell>
          <cell r="AQ11106" t="str">
            <v>BET2D</v>
          </cell>
          <cell r="AW11106">
            <v>2015</v>
          </cell>
          <cell r="AX11106" t="str">
            <v>12</v>
          </cell>
          <cell r="BB11106" t="str">
            <v>Carre M</v>
          </cell>
          <cell r="BE11106" t="str">
            <v>16</v>
          </cell>
          <cell r="BF11106" t="str">
            <v>2015-S16</v>
          </cell>
          <cell r="BS11106" t="str">
            <v>Carre M</v>
          </cell>
          <cell r="BW11106" t="str">
            <v>16</v>
          </cell>
        </row>
        <row r="11107">
          <cell r="F11107" t="str">
            <v>IMB/02691/C/00Y2</v>
          </cell>
          <cell r="Q11107">
            <v>10</v>
          </cell>
          <cell r="AQ11107" t="str">
            <v>BET2D</v>
          </cell>
          <cell r="AW11107">
            <v>2015</v>
          </cell>
          <cell r="AX11107" t="str">
            <v>12</v>
          </cell>
          <cell r="BB11107" t="str">
            <v>Carre M</v>
          </cell>
          <cell r="BE11107" t="str">
            <v>16</v>
          </cell>
          <cell r="BF11107" t="str">
            <v>2015-S16</v>
          </cell>
          <cell r="BS11107" t="str">
            <v>Carre M</v>
          </cell>
          <cell r="BW11107" t="str">
            <v>16</v>
          </cell>
        </row>
        <row r="11108">
          <cell r="F11108" t="str">
            <v>IMB/02691/C/00Y3</v>
          </cell>
          <cell r="Q11108">
            <v>10</v>
          </cell>
          <cell r="AQ11108" t="str">
            <v>BET2D</v>
          </cell>
          <cell r="AW11108">
            <v>2015</v>
          </cell>
          <cell r="AX11108" t="str">
            <v>12</v>
          </cell>
          <cell r="BB11108" t="str">
            <v>Carre M</v>
          </cell>
          <cell r="BE11108" t="str">
            <v>16</v>
          </cell>
          <cell r="BF11108" t="str">
            <v>2015-S16</v>
          </cell>
          <cell r="BS11108" t="str">
            <v>Carre M</v>
          </cell>
          <cell r="BW11108" t="str">
            <v>16</v>
          </cell>
        </row>
        <row r="11109">
          <cell r="F11109" t="str">
            <v>IMB/02691/C/00Y4</v>
          </cell>
          <cell r="Q11109">
            <v>10</v>
          </cell>
          <cell r="AQ11109" t="str">
            <v>BET2D</v>
          </cell>
          <cell r="AW11109">
            <v>2015</v>
          </cell>
          <cell r="AX11109" t="str">
            <v>12</v>
          </cell>
          <cell r="BB11109" t="str">
            <v>Carre M</v>
          </cell>
          <cell r="BE11109" t="str">
            <v>16</v>
          </cell>
          <cell r="BF11109" t="str">
            <v>2015-S16</v>
          </cell>
          <cell r="BS11109" t="str">
            <v>Carre M</v>
          </cell>
          <cell r="BW11109" t="str">
            <v>16</v>
          </cell>
        </row>
        <row r="11110">
          <cell r="F11110" t="str">
            <v>IMB/02691/C/01U4</v>
          </cell>
          <cell r="Q11110">
            <v>6</v>
          </cell>
          <cell r="AQ11110" t="str">
            <v>BET2D</v>
          </cell>
          <cell r="AW11110">
            <v>2015</v>
          </cell>
          <cell r="AX11110" t="str">
            <v>12</v>
          </cell>
          <cell r="BB11110" t="str">
            <v>Matton V</v>
          </cell>
          <cell r="BE11110" t="str">
            <v>16</v>
          </cell>
          <cell r="BF11110" t="str">
            <v>2015-S16</v>
          </cell>
          <cell r="BS11110" t="str">
            <v>Matton V</v>
          </cell>
          <cell r="BW11110" t="str">
            <v>23</v>
          </cell>
        </row>
        <row r="11111">
          <cell r="F11111" t="str">
            <v>IMB/02691/C/02KH</v>
          </cell>
          <cell r="Q11111">
            <v>8</v>
          </cell>
          <cell r="AQ11111" t="str">
            <v>BET2D</v>
          </cell>
          <cell r="AW11111">
            <v>2015</v>
          </cell>
          <cell r="AX11111" t="str">
            <v>12</v>
          </cell>
          <cell r="BB11111" t="str">
            <v>Carre M</v>
          </cell>
          <cell r="BE11111" t="str">
            <v>14</v>
          </cell>
          <cell r="BF11111" t="str">
            <v>2015-S14</v>
          </cell>
          <cell r="BS11111" t="str">
            <v>Carre M</v>
          </cell>
          <cell r="BW11111" t="str">
            <v>14</v>
          </cell>
        </row>
        <row r="11112">
          <cell r="F11112" t="str">
            <v>IMB/02691/C/02QJ</v>
          </cell>
          <cell r="Q11112">
            <v>12</v>
          </cell>
          <cell r="AQ11112" t="str">
            <v>BET2D</v>
          </cell>
          <cell r="AW11112">
            <v>2015</v>
          </cell>
          <cell r="AX11112" t="str">
            <v>12</v>
          </cell>
          <cell r="BB11112" t="str">
            <v>Matton V</v>
          </cell>
          <cell r="BE11112" t="str">
            <v>13</v>
          </cell>
          <cell r="BF11112" t="str">
            <v>2015-S13</v>
          </cell>
          <cell r="BS11112" t="str">
            <v>Matton V</v>
          </cell>
          <cell r="BW11112" t="str">
            <v>13</v>
          </cell>
        </row>
        <row r="11113">
          <cell r="F11113" t="str">
            <v>IMB/02691/C/02R8</v>
          </cell>
          <cell r="Q11113">
            <v>4</v>
          </cell>
          <cell r="AQ11113" t="str">
            <v>BET2D</v>
          </cell>
          <cell r="AW11113">
            <v>2015</v>
          </cell>
          <cell r="AX11113" t="str">
            <v>12</v>
          </cell>
          <cell r="BB11113" t="str">
            <v>DTI ST</v>
          </cell>
          <cell r="BE11113" t="str">
            <v>30</v>
          </cell>
          <cell r="BF11113" t="str">
            <v>2015-S30</v>
          </cell>
          <cell r="BS11113" t="str">
            <v>DTI ST</v>
          </cell>
          <cell r="BW11113" t="str">
            <v>30</v>
          </cell>
        </row>
        <row r="11114">
          <cell r="F11114" t="str">
            <v>IMB/02691/C/035V</v>
          </cell>
          <cell r="Q11114">
            <v>6</v>
          </cell>
          <cell r="AQ11114" t="str">
            <v>BET2D</v>
          </cell>
          <cell r="AW11114">
            <v>2015</v>
          </cell>
          <cell r="AX11114" t="str">
            <v>12</v>
          </cell>
          <cell r="BB11114" t="str">
            <v>Carre M</v>
          </cell>
          <cell r="BE11114" t="str">
            <v>14</v>
          </cell>
          <cell r="BF11114" t="str">
            <v>2015-S14</v>
          </cell>
          <cell r="BS11114" t="str">
            <v>Carre M</v>
          </cell>
          <cell r="BW11114" t="str">
            <v>14</v>
          </cell>
        </row>
        <row r="11115">
          <cell r="F11115" t="str">
            <v>IMB/02691/C/03AF</v>
          </cell>
          <cell r="Q11115">
            <v>6</v>
          </cell>
          <cell r="AQ11115" t="str">
            <v>BET2D</v>
          </cell>
          <cell r="AW11115">
            <v>2015</v>
          </cell>
          <cell r="AX11115" t="str">
            <v>12</v>
          </cell>
          <cell r="BB11115" t="str">
            <v>Carre M</v>
          </cell>
          <cell r="BE11115" t="str">
            <v>14</v>
          </cell>
          <cell r="BF11115" t="str">
            <v>2015-S14</v>
          </cell>
          <cell r="BS11115" t="str">
            <v>Carre M</v>
          </cell>
          <cell r="BW11115" t="str">
            <v>14</v>
          </cell>
        </row>
        <row r="11116">
          <cell r="F11116" t="str">
            <v>IMB/02691/C/03CQ</v>
          </cell>
          <cell r="Q11116">
            <v>13</v>
          </cell>
          <cell r="AQ11116" t="str">
            <v>BET2D</v>
          </cell>
          <cell r="AW11116">
            <v>2015</v>
          </cell>
          <cell r="AX11116" t="str">
            <v>12</v>
          </cell>
          <cell r="BB11116" t="str">
            <v>Carre M</v>
          </cell>
          <cell r="BE11116" t="str">
            <v>13</v>
          </cell>
          <cell r="BF11116" t="str">
            <v>2015-S13</v>
          </cell>
          <cell r="BS11116" t="str">
            <v>Carre M</v>
          </cell>
          <cell r="BW11116" t="str">
            <v>13</v>
          </cell>
        </row>
        <row r="11117">
          <cell r="F11117" t="str">
            <v>IMB/02691/C/03D6</v>
          </cell>
          <cell r="Q11117">
            <v>8</v>
          </cell>
          <cell r="AQ11117" t="str">
            <v>BET2D</v>
          </cell>
          <cell r="AW11117">
            <v>2015</v>
          </cell>
          <cell r="AX11117" t="str">
            <v>12</v>
          </cell>
          <cell r="BB11117" t="str">
            <v>Carre M</v>
          </cell>
          <cell r="BE11117" t="str">
            <v>14</v>
          </cell>
          <cell r="BF11117" t="str">
            <v>2015-S14</v>
          </cell>
          <cell r="BS11117" t="str">
            <v>Carre M</v>
          </cell>
          <cell r="BW11117" t="str">
            <v>14</v>
          </cell>
        </row>
        <row r="11118">
          <cell r="F11118" t="str">
            <v>IMB/02691/C/03O8</v>
          </cell>
          <cell r="Q11118">
            <v>5</v>
          </cell>
          <cell r="AQ11118" t="str">
            <v>BET2D</v>
          </cell>
          <cell r="AW11118">
            <v>2015</v>
          </cell>
          <cell r="AX11118" t="str">
            <v>12</v>
          </cell>
          <cell r="BB11118" t="str">
            <v>Carre M</v>
          </cell>
          <cell r="BE11118" t="str">
            <v>14</v>
          </cell>
          <cell r="BF11118" t="str">
            <v>2015-S14</v>
          </cell>
          <cell r="BS11118" t="str">
            <v>Carre M</v>
          </cell>
          <cell r="BW11118" t="str">
            <v>14</v>
          </cell>
        </row>
        <row r="11119">
          <cell r="F11119" t="str">
            <v>IMB/02691/S/03P1</v>
          </cell>
          <cell r="Q11119">
            <v>1</v>
          </cell>
          <cell r="AQ11119" t="str">
            <v>BET2D</v>
          </cell>
          <cell r="AW11119">
            <v>2015</v>
          </cell>
          <cell r="AX11119" t="str">
            <v>12</v>
          </cell>
          <cell r="BB11119" t="str">
            <v>Carre M</v>
          </cell>
          <cell r="BE11119" t="str">
            <v>14</v>
          </cell>
          <cell r="BF11119" t="str">
            <v>2015-S14</v>
          </cell>
          <cell r="BS11119" t="str">
            <v>Carre M</v>
          </cell>
          <cell r="BW11119" t="str">
            <v>14</v>
          </cell>
        </row>
        <row r="11120">
          <cell r="F11120" t="str">
            <v>IMB/02691/C/07WT</v>
          </cell>
          <cell r="Q11120">
            <v>6</v>
          </cell>
          <cell r="AQ11120" t="str">
            <v>BET2D</v>
          </cell>
          <cell r="AW11120">
            <v>2015</v>
          </cell>
          <cell r="AX11120" t="str">
            <v>15</v>
          </cell>
          <cell r="BB11120" t="str">
            <v>Carre M</v>
          </cell>
          <cell r="BE11120" t="str">
            <v>18</v>
          </cell>
          <cell r="BF11120" t="str">
            <v>2015-S18</v>
          </cell>
          <cell r="BS11120" t="str">
            <v>Carre M</v>
          </cell>
          <cell r="BW11120" t="str">
            <v>18</v>
          </cell>
        </row>
        <row r="11121">
          <cell r="F11121" t="str">
            <v>IMB/02691/C/07KE</v>
          </cell>
          <cell r="Q11121">
            <v>7</v>
          </cell>
          <cell r="AQ11121" t="str">
            <v>BET2D</v>
          </cell>
          <cell r="AW11121">
            <v>2015</v>
          </cell>
          <cell r="AX11121" t="str">
            <v>15</v>
          </cell>
          <cell r="BB11121" t="str">
            <v>Sebbache M</v>
          </cell>
          <cell r="BE11121" t="str">
            <v>23</v>
          </cell>
          <cell r="BF11121" t="str">
            <v>2016-S23</v>
          </cell>
          <cell r="BS11121" t="str">
            <v>BE OPTIK ST</v>
          </cell>
          <cell r="BW11121" t="str">
            <v>44</v>
          </cell>
        </row>
        <row r="11122">
          <cell r="F11122" t="str">
            <v>IMB/02691/C/081H</v>
          </cell>
          <cell r="Q11122">
            <v>5</v>
          </cell>
          <cell r="AQ11122" t="str">
            <v>BET2D</v>
          </cell>
          <cell r="AW11122">
            <v>2015</v>
          </cell>
          <cell r="AX11122" t="str">
            <v>15</v>
          </cell>
          <cell r="BB11122" t="str">
            <v>DTI ST</v>
          </cell>
          <cell r="BE11122" t="str">
            <v>25</v>
          </cell>
          <cell r="BF11122" t="str">
            <v>2015-S25</v>
          </cell>
          <cell r="BS11122" t="str">
            <v>DTI ST</v>
          </cell>
          <cell r="BW11122" t="str">
            <v>25</v>
          </cell>
        </row>
        <row r="11123">
          <cell r="F11123" t="str">
            <v>IMB/02691/C/013P</v>
          </cell>
          <cell r="Q11123">
            <v>10</v>
          </cell>
          <cell r="AQ11123" t="str">
            <v>BET2D</v>
          </cell>
          <cell r="AW11123">
            <v>2015</v>
          </cell>
          <cell r="AX11123" t="str">
            <v>15</v>
          </cell>
          <cell r="BB11123" t="str">
            <v>Matton V</v>
          </cell>
          <cell r="BE11123" t="str">
            <v>16</v>
          </cell>
          <cell r="BF11123" t="str">
            <v>2015-S16</v>
          </cell>
          <cell r="BS11123" t="str">
            <v>Matton V</v>
          </cell>
          <cell r="BW11123" t="str">
            <v>16</v>
          </cell>
        </row>
        <row r="11124">
          <cell r="F11124" t="str">
            <v>IMB/02691/C/011C</v>
          </cell>
          <cell r="Q11124">
            <v>10</v>
          </cell>
          <cell r="AQ11124" t="str">
            <v>BET2D</v>
          </cell>
          <cell r="AW11124">
            <v>2015</v>
          </cell>
          <cell r="AX11124" t="str">
            <v>15</v>
          </cell>
          <cell r="BB11124" t="str">
            <v>Matton V</v>
          </cell>
          <cell r="BE11124" t="str">
            <v>16</v>
          </cell>
          <cell r="BF11124" t="str">
            <v>2015-S16</v>
          </cell>
          <cell r="BS11124" t="str">
            <v>Matton V</v>
          </cell>
          <cell r="BW11124" t="str">
            <v>16</v>
          </cell>
        </row>
        <row r="11125">
          <cell r="F11125" t="str">
            <v>IMB/02691/C/011M</v>
          </cell>
          <cell r="Q11125">
            <v>10</v>
          </cell>
          <cell r="AQ11125" t="str">
            <v>BET2D</v>
          </cell>
          <cell r="AW11125">
            <v>2015</v>
          </cell>
          <cell r="AX11125" t="str">
            <v>15</v>
          </cell>
          <cell r="BB11125" t="str">
            <v>Matton V</v>
          </cell>
          <cell r="BE11125" t="str">
            <v>16</v>
          </cell>
          <cell r="BF11125" t="str">
            <v>2015-S16</v>
          </cell>
          <cell r="BS11125" t="str">
            <v>Matton V</v>
          </cell>
          <cell r="BW11125" t="str">
            <v>16</v>
          </cell>
        </row>
        <row r="11126">
          <cell r="F11126" t="str">
            <v>IMB/02691/C/011W</v>
          </cell>
          <cell r="Q11126">
            <v>10</v>
          </cell>
          <cell r="AQ11126" t="str">
            <v>BET2D</v>
          </cell>
          <cell r="AW11126">
            <v>2015</v>
          </cell>
          <cell r="AX11126" t="str">
            <v>15</v>
          </cell>
          <cell r="BB11126" t="str">
            <v>Matton V</v>
          </cell>
          <cell r="BE11126" t="str">
            <v>16</v>
          </cell>
          <cell r="BF11126" t="str">
            <v>2015-S16</v>
          </cell>
          <cell r="BS11126" t="str">
            <v>Matton V</v>
          </cell>
          <cell r="BW11126" t="str">
            <v>16</v>
          </cell>
        </row>
        <row r="11127">
          <cell r="F11127" t="str">
            <v>IMB/02691/C/012P</v>
          </cell>
          <cell r="Q11127">
            <v>10</v>
          </cell>
          <cell r="AQ11127" t="str">
            <v>BET2D</v>
          </cell>
          <cell r="AW11127">
            <v>2015</v>
          </cell>
          <cell r="AX11127" t="str">
            <v>15</v>
          </cell>
          <cell r="BB11127" t="str">
            <v>Matton V</v>
          </cell>
          <cell r="BE11127" t="str">
            <v>16</v>
          </cell>
          <cell r="BF11127" t="str">
            <v>2015-S16</v>
          </cell>
          <cell r="BS11127" t="str">
            <v>Matton V</v>
          </cell>
          <cell r="BW11127" t="str">
            <v>16</v>
          </cell>
        </row>
        <row r="11128">
          <cell r="F11128" t="str">
            <v>IMB/02691/C/0139</v>
          </cell>
          <cell r="Q11128">
            <v>10</v>
          </cell>
          <cell r="AQ11128" t="str">
            <v>BET2D</v>
          </cell>
          <cell r="AW11128">
            <v>2015</v>
          </cell>
          <cell r="AX11128" t="str">
            <v>15</v>
          </cell>
          <cell r="BB11128" t="str">
            <v>Matton V</v>
          </cell>
          <cell r="BE11128" t="str">
            <v>16</v>
          </cell>
          <cell r="BF11128" t="str">
            <v>2015-S16</v>
          </cell>
          <cell r="BS11128" t="str">
            <v>Matton V</v>
          </cell>
          <cell r="BW11128" t="str">
            <v>16</v>
          </cell>
        </row>
        <row r="11129">
          <cell r="F11129" t="str">
            <v>IMB/02691/C/013O</v>
          </cell>
          <cell r="Q11129">
            <v>20</v>
          </cell>
          <cell r="AQ11129" t="str">
            <v>BET2D</v>
          </cell>
          <cell r="AW11129">
            <v>2015</v>
          </cell>
          <cell r="AX11129" t="str">
            <v>15</v>
          </cell>
          <cell r="BB11129" t="str">
            <v>Matton V</v>
          </cell>
          <cell r="BE11129" t="str">
            <v>17</v>
          </cell>
          <cell r="BF11129" t="str">
            <v>2015-S17</v>
          </cell>
          <cell r="BS11129" t="str">
            <v>Matton V</v>
          </cell>
          <cell r="BW11129" t="str">
            <v>17</v>
          </cell>
        </row>
        <row r="11130">
          <cell r="F11130" t="str">
            <v>IMB/02691/C/014B</v>
          </cell>
          <cell r="Q11130">
            <v>10</v>
          </cell>
          <cell r="AQ11130" t="str">
            <v>BET2D</v>
          </cell>
          <cell r="AW11130">
            <v>2015</v>
          </cell>
          <cell r="AX11130" t="str">
            <v>15</v>
          </cell>
          <cell r="BB11130" t="str">
            <v>Courdain C</v>
          </cell>
          <cell r="BE11130" t="str">
            <v>17</v>
          </cell>
          <cell r="BF11130" t="str">
            <v>2015-S17</v>
          </cell>
          <cell r="BS11130" t="str">
            <v>Courdain C</v>
          </cell>
          <cell r="BW11130" t="str">
            <v>17</v>
          </cell>
        </row>
        <row r="11131">
          <cell r="F11131" t="str">
            <v>IMB/02691/C/015B</v>
          </cell>
          <cell r="Q11131">
            <v>10</v>
          </cell>
          <cell r="AQ11131" t="str">
            <v>BET2D</v>
          </cell>
          <cell r="AW11131">
            <v>2015</v>
          </cell>
          <cell r="AX11131" t="str">
            <v>15</v>
          </cell>
          <cell r="BB11131" t="str">
            <v>Courdain C</v>
          </cell>
          <cell r="BE11131" t="str">
            <v>17</v>
          </cell>
          <cell r="BF11131" t="str">
            <v>2015-S17</v>
          </cell>
          <cell r="BS11131" t="str">
            <v>Courdain C</v>
          </cell>
          <cell r="BW11131" t="str">
            <v>17</v>
          </cell>
        </row>
        <row r="11132">
          <cell r="F11132" t="str">
            <v>IMB/02691/C/016L</v>
          </cell>
          <cell r="Q11132">
            <v>10</v>
          </cell>
          <cell r="AQ11132" t="str">
            <v>BET2D</v>
          </cell>
          <cell r="AW11132">
            <v>2015</v>
          </cell>
          <cell r="AX11132" t="str">
            <v>15</v>
          </cell>
          <cell r="BB11132" t="str">
            <v>Courdain C</v>
          </cell>
          <cell r="BE11132" t="str">
            <v>17</v>
          </cell>
          <cell r="BF11132" t="str">
            <v>2015-S17</v>
          </cell>
          <cell r="BS11132" t="str">
            <v>Courdain C</v>
          </cell>
          <cell r="BW11132" t="str">
            <v>17</v>
          </cell>
        </row>
        <row r="11133">
          <cell r="F11133" t="str">
            <v>IMB/02691/C/018H</v>
          </cell>
          <cell r="Q11133">
            <v>10</v>
          </cell>
          <cell r="AQ11133" t="str">
            <v>BET2D</v>
          </cell>
          <cell r="AW11133">
            <v>2015</v>
          </cell>
          <cell r="AX11133" t="str">
            <v>15</v>
          </cell>
          <cell r="BB11133" t="str">
            <v>Courdain C</v>
          </cell>
          <cell r="BE11133" t="str">
            <v>17</v>
          </cell>
          <cell r="BF11133" t="str">
            <v>2015-S17</v>
          </cell>
          <cell r="BS11133" t="str">
            <v>Courdain C</v>
          </cell>
          <cell r="BW11133" t="str">
            <v>17</v>
          </cell>
        </row>
        <row r="11134">
          <cell r="F11134" t="str">
            <v>IMB/02691/C/012Y</v>
          </cell>
          <cell r="Q11134">
            <v>10</v>
          </cell>
          <cell r="AQ11134" t="str">
            <v>BET2D</v>
          </cell>
          <cell r="AW11134">
            <v>2015</v>
          </cell>
          <cell r="AX11134" t="str">
            <v>15</v>
          </cell>
          <cell r="BB11134" t="str">
            <v>Carre M</v>
          </cell>
          <cell r="BE11134" t="str">
            <v>16</v>
          </cell>
          <cell r="BF11134" t="str">
            <v>2015-S16</v>
          </cell>
          <cell r="BS11134" t="str">
            <v>Carre M</v>
          </cell>
          <cell r="BW11134" t="str">
            <v>16</v>
          </cell>
        </row>
        <row r="11135">
          <cell r="F11135" t="str">
            <v>IMB/02691/C/014T</v>
          </cell>
          <cell r="Q11135">
            <v>10</v>
          </cell>
          <cell r="AQ11135" t="str">
            <v>BET2D</v>
          </cell>
          <cell r="AW11135">
            <v>2015</v>
          </cell>
          <cell r="AX11135" t="str">
            <v>15</v>
          </cell>
          <cell r="BB11135" t="str">
            <v>Carre M</v>
          </cell>
          <cell r="BE11135" t="str">
            <v>16</v>
          </cell>
          <cell r="BF11135" t="str">
            <v>2015-S16</v>
          </cell>
          <cell r="BS11135" t="str">
            <v>Carre M</v>
          </cell>
          <cell r="BW11135" t="str">
            <v>16</v>
          </cell>
        </row>
        <row r="11136">
          <cell r="F11136" t="str">
            <v>IMB/02691/C/0177</v>
          </cell>
          <cell r="Q11136">
            <v>10</v>
          </cell>
          <cell r="AQ11136" t="str">
            <v>BET2D</v>
          </cell>
          <cell r="AW11136">
            <v>2015</v>
          </cell>
          <cell r="AX11136" t="str">
            <v>15</v>
          </cell>
          <cell r="BB11136" t="str">
            <v>Carre M</v>
          </cell>
          <cell r="BE11136" t="str">
            <v>17</v>
          </cell>
          <cell r="BF11136" t="str">
            <v>2015-S17</v>
          </cell>
          <cell r="BS11136" t="str">
            <v>Carre M</v>
          </cell>
          <cell r="BW11136" t="str">
            <v>17</v>
          </cell>
        </row>
        <row r="11137">
          <cell r="F11137" t="str">
            <v>IMB/02691/C/017L</v>
          </cell>
          <cell r="Q11137">
            <v>10</v>
          </cell>
          <cell r="AQ11137" t="str">
            <v>BET2D</v>
          </cell>
          <cell r="AW11137">
            <v>2015</v>
          </cell>
          <cell r="AX11137" t="str">
            <v>15</v>
          </cell>
          <cell r="BB11137" t="str">
            <v>Carre M</v>
          </cell>
          <cell r="BE11137" t="str">
            <v>17</v>
          </cell>
          <cell r="BF11137" t="str">
            <v>2015-S17</v>
          </cell>
          <cell r="BS11137" t="str">
            <v>Carre M</v>
          </cell>
          <cell r="BW11137" t="str">
            <v>17</v>
          </cell>
        </row>
        <row r="11138">
          <cell r="F11138" t="str">
            <v>IMB/02691/C/0185</v>
          </cell>
          <cell r="Q11138">
            <v>10</v>
          </cell>
          <cell r="AQ11138" t="str">
            <v>BET2D</v>
          </cell>
          <cell r="AW11138">
            <v>2015</v>
          </cell>
          <cell r="AX11138" t="str">
            <v>15</v>
          </cell>
          <cell r="BB11138" t="str">
            <v>Carre M</v>
          </cell>
          <cell r="BE11138" t="str">
            <v>17</v>
          </cell>
          <cell r="BF11138" t="str">
            <v>2015-S17</v>
          </cell>
          <cell r="BS11138" t="str">
            <v>Carre M</v>
          </cell>
          <cell r="BW11138" t="str">
            <v>17</v>
          </cell>
        </row>
        <row r="11139">
          <cell r="F11139" t="str">
            <v>IMB/02691/C/0198</v>
          </cell>
          <cell r="Q11139">
            <v>10</v>
          </cell>
          <cell r="AQ11139" t="str">
            <v>BET2D</v>
          </cell>
          <cell r="AW11139">
            <v>2015</v>
          </cell>
          <cell r="AX11139" t="str">
            <v>15</v>
          </cell>
          <cell r="BB11139" t="str">
            <v>Carre M</v>
          </cell>
          <cell r="BE11139" t="str">
            <v>17</v>
          </cell>
          <cell r="BF11139" t="str">
            <v>2015-S17</v>
          </cell>
          <cell r="BS11139" t="str">
            <v>Carre M</v>
          </cell>
          <cell r="BW11139" t="str">
            <v>17</v>
          </cell>
        </row>
        <row r="11140">
          <cell r="F11140" t="str">
            <v>IMB/02691/C/019B</v>
          </cell>
          <cell r="Q11140">
            <v>10</v>
          </cell>
          <cell r="AQ11140" t="str">
            <v>BET2D</v>
          </cell>
          <cell r="AW11140">
            <v>2015</v>
          </cell>
          <cell r="AX11140" t="str">
            <v>15</v>
          </cell>
          <cell r="BB11140" t="str">
            <v>Carre M</v>
          </cell>
          <cell r="BE11140" t="str">
            <v>17</v>
          </cell>
          <cell r="BF11140" t="str">
            <v>2015-S17</v>
          </cell>
          <cell r="BS11140" t="str">
            <v>Carre M</v>
          </cell>
          <cell r="BW11140" t="str">
            <v>17</v>
          </cell>
        </row>
        <row r="11141">
          <cell r="F11141" t="str">
            <v>IMB/02691/C/01BD</v>
          </cell>
          <cell r="Q11141">
            <v>10</v>
          </cell>
          <cell r="AQ11141" t="str">
            <v>BET2D</v>
          </cell>
          <cell r="AW11141">
            <v>2015</v>
          </cell>
          <cell r="AX11141" t="str">
            <v>15</v>
          </cell>
          <cell r="BB11141" t="str">
            <v>Carre M</v>
          </cell>
          <cell r="BE11141" t="str">
            <v>17</v>
          </cell>
          <cell r="BF11141" t="str">
            <v>2015-S17</v>
          </cell>
          <cell r="BS11141" t="str">
            <v>Carre M</v>
          </cell>
          <cell r="BW11141" t="str">
            <v>17</v>
          </cell>
        </row>
        <row r="11142">
          <cell r="F11142" t="str">
            <v>IMB/02691/C/019F</v>
          </cell>
          <cell r="Q11142">
            <v>10</v>
          </cell>
          <cell r="AQ11142" t="str">
            <v>BET2D</v>
          </cell>
          <cell r="AW11142">
            <v>2015</v>
          </cell>
          <cell r="AX11142" t="str">
            <v>15</v>
          </cell>
          <cell r="BB11142" t="str">
            <v>Carre M</v>
          </cell>
          <cell r="BE11142" t="str">
            <v>16</v>
          </cell>
          <cell r="BF11142" t="str">
            <v>2015-S16</v>
          </cell>
          <cell r="BS11142" t="str">
            <v>Carre M</v>
          </cell>
          <cell r="BW11142" t="str">
            <v>16</v>
          </cell>
        </row>
        <row r="11143">
          <cell r="F11143" t="str">
            <v>IMB/02691/C/01BV</v>
          </cell>
          <cell r="Q11143">
            <v>10</v>
          </cell>
          <cell r="AQ11143" t="str">
            <v>BET2D</v>
          </cell>
          <cell r="AW11143">
            <v>2015</v>
          </cell>
          <cell r="AX11143" t="str">
            <v>15</v>
          </cell>
          <cell r="BB11143" t="str">
            <v>Carre M</v>
          </cell>
          <cell r="BE11143" t="str">
            <v>16</v>
          </cell>
          <cell r="BF11143" t="str">
            <v>2015-S16</v>
          </cell>
          <cell r="BS11143" t="str">
            <v>Carre M</v>
          </cell>
          <cell r="BW11143" t="str">
            <v>16</v>
          </cell>
        </row>
        <row r="11144">
          <cell r="F11144" t="str">
            <v>IMB/02691/C/01AK</v>
          </cell>
          <cell r="Q11144">
            <v>10</v>
          </cell>
          <cell r="AQ11144" t="str">
            <v>BET2D</v>
          </cell>
          <cell r="AW11144">
            <v>2015</v>
          </cell>
          <cell r="AX11144" t="str">
            <v>15</v>
          </cell>
          <cell r="BB11144" t="str">
            <v>Matton V</v>
          </cell>
          <cell r="BE11144" t="str">
            <v>17</v>
          </cell>
          <cell r="BF11144" t="str">
            <v>2015-S17</v>
          </cell>
          <cell r="BS11144" t="str">
            <v>Matton V</v>
          </cell>
          <cell r="BW11144" t="str">
            <v>17</v>
          </cell>
        </row>
        <row r="11145">
          <cell r="F11145" t="str">
            <v>IMB/02691/C/01AQ</v>
          </cell>
          <cell r="Q11145">
            <v>10</v>
          </cell>
          <cell r="AQ11145" t="str">
            <v>BET2D</v>
          </cell>
          <cell r="AW11145">
            <v>2015</v>
          </cell>
          <cell r="AX11145" t="str">
            <v>15</v>
          </cell>
          <cell r="BB11145" t="str">
            <v>Matton V</v>
          </cell>
          <cell r="BE11145" t="str">
            <v>17</v>
          </cell>
          <cell r="BF11145" t="str">
            <v>2015-S17</v>
          </cell>
          <cell r="BS11145" t="str">
            <v>Matton V</v>
          </cell>
          <cell r="BW11145" t="str">
            <v>17</v>
          </cell>
        </row>
        <row r="11146">
          <cell r="F11146" t="str">
            <v>IMB/02691/C/01CJ</v>
          </cell>
          <cell r="Q11146">
            <v>9</v>
          </cell>
          <cell r="AQ11146" t="str">
            <v>BET2D</v>
          </cell>
          <cell r="AW11146">
            <v>2015</v>
          </cell>
          <cell r="AX11146" t="str">
            <v>15</v>
          </cell>
          <cell r="BB11146" t="str">
            <v>Matton V</v>
          </cell>
          <cell r="BE11146" t="str">
            <v>17</v>
          </cell>
          <cell r="BF11146" t="str">
            <v>2015-S17</v>
          </cell>
          <cell r="BS11146" t="str">
            <v>Matton V</v>
          </cell>
          <cell r="BW11146" t="str">
            <v>17</v>
          </cell>
        </row>
        <row r="11147">
          <cell r="F11147" t="str">
            <v>IMB/02691/C/01DJ</v>
          </cell>
          <cell r="Q11147">
            <v>10</v>
          </cell>
          <cell r="AQ11147" t="str">
            <v>BET2D</v>
          </cell>
          <cell r="AW11147">
            <v>2015</v>
          </cell>
          <cell r="AX11147" t="str">
            <v>18</v>
          </cell>
          <cell r="BB11147" t="str">
            <v>DTI ST</v>
          </cell>
          <cell r="BE11147" t="str">
            <v>27</v>
          </cell>
          <cell r="BF11147" t="str">
            <v>2015-S27</v>
          </cell>
          <cell r="BS11147" t="str">
            <v>DTI ST</v>
          </cell>
          <cell r="BW11147" t="str">
            <v>27</v>
          </cell>
        </row>
        <row r="11148">
          <cell r="F11148" t="str">
            <v>IMB/02691/C/01FM</v>
          </cell>
          <cell r="Q11148">
            <v>10</v>
          </cell>
          <cell r="AQ11148" t="str">
            <v>BET2D</v>
          </cell>
          <cell r="AW11148">
            <v>2015</v>
          </cell>
          <cell r="AX11148" t="str">
            <v>18</v>
          </cell>
          <cell r="BB11148" t="str">
            <v>DTI ST</v>
          </cell>
          <cell r="BE11148" t="str">
            <v>27</v>
          </cell>
          <cell r="BF11148" t="str">
            <v>2015-S27</v>
          </cell>
          <cell r="BS11148" t="str">
            <v>DTI ST</v>
          </cell>
          <cell r="BW11148" t="str">
            <v>27</v>
          </cell>
        </row>
        <row r="11149">
          <cell r="F11149" t="str">
            <v>IMB/02691/C/01JS</v>
          </cell>
          <cell r="Q11149">
            <v>10</v>
          </cell>
          <cell r="AQ11149" t="str">
            <v>BET2D</v>
          </cell>
          <cell r="AW11149">
            <v>2015</v>
          </cell>
          <cell r="AX11149" t="str">
            <v>18</v>
          </cell>
          <cell r="BB11149" t="str">
            <v>DTI ST</v>
          </cell>
          <cell r="BE11149" t="str">
            <v>53</v>
          </cell>
          <cell r="BF11149" t="str">
            <v>2015-S53</v>
          </cell>
          <cell r="BS11149" t="str">
            <v>DTI ST</v>
          </cell>
          <cell r="BW11149" t="str">
            <v>53</v>
          </cell>
        </row>
        <row r="11150">
          <cell r="F11150" t="str">
            <v>IMB/02691/C/01NH</v>
          </cell>
          <cell r="Q11150">
            <v>10</v>
          </cell>
          <cell r="AQ11150" t="str">
            <v>BET2D</v>
          </cell>
          <cell r="AW11150">
            <v>2015</v>
          </cell>
          <cell r="AX11150" t="str">
            <v>18</v>
          </cell>
          <cell r="BB11150" t="str">
            <v>DTI ST</v>
          </cell>
          <cell r="BE11150" t="str">
            <v>53</v>
          </cell>
          <cell r="BF11150" t="str">
            <v>2015-S53</v>
          </cell>
          <cell r="BS11150" t="str">
            <v>DTI ST</v>
          </cell>
          <cell r="BW11150" t="str">
            <v>53</v>
          </cell>
        </row>
        <row r="11151">
          <cell r="F11151" t="str">
            <v>IMB/02691/C/01HA</v>
          </cell>
          <cell r="Q11151">
            <v>10</v>
          </cell>
          <cell r="AQ11151" t="str">
            <v>BET2D</v>
          </cell>
          <cell r="AW11151">
            <v>2015</v>
          </cell>
          <cell r="AX11151" t="str">
            <v>15</v>
          </cell>
          <cell r="BB11151" t="str">
            <v>Carre M</v>
          </cell>
          <cell r="BE11151" t="str">
            <v>17</v>
          </cell>
          <cell r="BF11151" t="str">
            <v>2015-S17</v>
          </cell>
          <cell r="BS11151" t="str">
            <v>Carre M</v>
          </cell>
          <cell r="BW11151" t="str">
            <v>17</v>
          </cell>
        </row>
        <row r="11152">
          <cell r="F11152" t="str">
            <v>IMB/02691/C/01J2</v>
          </cell>
          <cell r="Q11152">
            <v>10</v>
          </cell>
          <cell r="AQ11152" t="str">
            <v>BET2D</v>
          </cell>
          <cell r="AW11152">
            <v>2015</v>
          </cell>
          <cell r="AX11152" t="str">
            <v>15</v>
          </cell>
          <cell r="BB11152" t="str">
            <v>Carre M</v>
          </cell>
          <cell r="BE11152" t="str">
            <v>17</v>
          </cell>
          <cell r="BF11152" t="str">
            <v>2015-S17</v>
          </cell>
          <cell r="BS11152" t="str">
            <v>Carre M</v>
          </cell>
          <cell r="BW11152" t="str">
            <v>17</v>
          </cell>
        </row>
        <row r="11153">
          <cell r="F11153" t="str">
            <v>IMB/02691/C/01MO</v>
          </cell>
          <cell r="Q11153">
            <v>10</v>
          </cell>
          <cell r="AQ11153" t="str">
            <v>BET2D</v>
          </cell>
          <cell r="AW11153">
            <v>2015</v>
          </cell>
          <cell r="AX11153" t="str">
            <v>15</v>
          </cell>
          <cell r="BB11153" t="str">
            <v>Carre M</v>
          </cell>
          <cell r="BE11153" t="str">
            <v>17</v>
          </cell>
          <cell r="BF11153" t="str">
            <v>2015-S17</v>
          </cell>
          <cell r="BS11153" t="str">
            <v>Carre M</v>
          </cell>
          <cell r="BW11153" t="str">
            <v>17</v>
          </cell>
        </row>
        <row r="11154">
          <cell r="F11154" t="str">
            <v>IMB/02691/C/0128</v>
          </cell>
          <cell r="Q11154">
            <v>10</v>
          </cell>
          <cell r="AQ11154" t="str">
            <v>BET2D</v>
          </cell>
          <cell r="AW11154">
            <v>2015</v>
          </cell>
          <cell r="AX11154" t="str">
            <v>15</v>
          </cell>
          <cell r="BB11154" t="str">
            <v>Matton V</v>
          </cell>
          <cell r="BE11154" t="str">
            <v>16</v>
          </cell>
          <cell r="BF11154" t="str">
            <v>2015-S16</v>
          </cell>
          <cell r="BS11154" t="str">
            <v>Matton V</v>
          </cell>
          <cell r="BW11154" t="str">
            <v>16</v>
          </cell>
        </row>
        <row r="11155">
          <cell r="F11155" t="str">
            <v>IMB/02691/C/012Q</v>
          </cell>
          <cell r="Q11155">
            <v>10</v>
          </cell>
          <cell r="AQ11155" t="str">
            <v>BET2D</v>
          </cell>
          <cell r="AW11155">
            <v>2015</v>
          </cell>
          <cell r="AX11155" t="str">
            <v>15</v>
          </cell>
          <cell r="BB11155" t="str">
            <v>Matton V</v>
          </cell>
          <cell r="BE11155" t="str">
            <v>16</v>
          </cell>
          <cell r="BF11155" t="str">
            <v>2015-S16</v>
          </cell>
          <cell r="BS11155" t="str">
            <v>Matton V</v>
          </cell>
          <cell r="BW11155" t="str">
            <v>16</v>
          </cell>
        </row>
        <row r="11156">
          <cell r="F11156" t="str">
            <v>IMB/02691/C/016D</v>
          </cell>
          <cell r="Q11156">
            <v>20</v>
          </cell>
          <cell r="AQ11156" t="str">
            <v>BET2D</v>
          </cell>
          <cell r="AW11156">
            <v>2015</v>
          </cell>
          <cell r="AX11156" t="str">
            <v>15</v>
          </cell>
          <cell r="BB11156" t="str">
            <v>Matton V</v>
          </cell>
          <cell r="BE11156" t="str">
            <v>17</v>
          </cell>
          <cell r="BF11156" t="str">
            <v>2015-S17</v>
          </cell>
          <cell r="BS11156" t="str">
            <v>Matton V</v>
          </cell>
          <cell r="BW11156" t="str">
            <v>17</v>
          </cell>
        </row>
        <row r="11157">
          <cell r="F11157" t="str">
            <v>IMB/02691/C/01CN</v>
          </cell>
          <cell r="Q11157">
            <v>20</v>
          </cell>
          <cell r="AQ11157" t="str">
            <v>BET2D</v>
          </cell>
          <cell r="AW11157">
            <v>2015</v>
          </cell>
          <cell r="AX11157" t="str">
            <v>15</v>
          </cell>
          <cell r="BB11157" t="str">
            <v>Matton V</v>
          </cell>
          <cell r="BE11157" t="str">
            <v>17</v>
          </cell>
          <cell r="BF11157" t="str">
            <v>2015-S17</v>
          </cell>
          <cell r="BS11157" t="str">
            <v>Matton V</v>
          </cell>
          <cell r="BW11157" t="str">
            <v>17</v>
          </cell>
        </row>
        <row r="11158">
          <cell r="F11158" t="str">
            <v>IMB/02691/C/013W</v>
          </cell>
          <cell r="Q11158">
            <v>10</v>
          </cell>
          <cell r="AQ11158" t="str">
            <v>BET2D</v>
          </cell>
          <cell r="AW11158">
            <v>2015</v>
          </cell>
          <cell r="AX11158" t="str">
            <v>15</v>
          </cell>
          <cell r="BB11158" t="str">
            <v>Carre M</v>
          </cell>
          <cell r="BE11158" t="str">
            <v>16</v>
          </cell>
          <cell r="BF11158" t="str">
            <v>2015-S16</v>
          </cell>
          <cell r="BS11158" t="str">
            <v>Carre M</v>
          </cell>
          <cell r="BW11158" t="str">
            <v>16</v>
          </cell>
        </row>
        <row r="11159">
          <cell r="F11159" t="str">
            <v>IMB/02691/C/015Y</v>
          </cell>
          <cell r="Q11159">
            <v>10</v>
          </cell>
          <cell r="AQ11159" t="str">
            <v>BET2D</v>
          </cell>
          <cell r="AW11159">
            <v>2015</v>
          </cell>
          <cell r="AX11159" t="str">
            <v>15</v>
          </cell>
          <cell r="BB11159" t="str">
            <v>Carre M</v>
          </cell>
          <cell r="BE11159" t="str">
            <v>16</v>
          </cell>
          <cell r="BF11159" t="str">
            <v>2015-S16</v>
          </cell>
          <cell r="BS11159" t="str">
            <v>Carre M</v>
          </cell>
          <cell r="BW11159" t="str">
            <v>16</v>
          </cell>
        </row>
        <row r="11160">
          <cell r="F11160" t="str">
            <v>IMB/02691/C/016Y</v>
          </cell>
          <cell r="Q11160">
            <v>10</v>
          </cell>
          <cell r="AQ11160" t="str">
            <v>BET2D</v>
          </cell>
          <cell r="AW11160">
            <v>2015</v>
          </cell>
          <cell r="AX11160" t="str">
            <v>15</v>
          </cell>
          <cell r="BB11160" t="str">
            <v>Carre M</v>
          </cell>
          <cell r="BE11160" t="str">
            <v>17</v>
          </cell>
          <cell r="BF11160" t="str">
            <v>2015-S17</v>
          </cell>
          <cell r="BS11160" t="str">
            <v>Carre M</v>
          </cell>
          <cell r="BW11160" t="str">
            <v>17</v>
          </cell>
        </row>
        <row r="11161">
          <cell r="F11161" t="str">
            <v>IMB/02691/C/018I</v>
          </cell>
          <cell r="Q11161">
            <v>10</v>
          </cell>
          <cell r="AQ11161" t="str">
            <v>BET2D</v>
          </cell>
          <cell r="AW11161">
            <v>2015</v>
          </cell>
          <cell r="AX11161" t="str">
            <v>15</v>
          </cell>
          <cell r="BB11161" t="str">
            <v>Carre M</v>
          </cell>
          <cell r="BE11161" t="str">
            <v>17</v>
          </cell>
          <cell r="BF11161" t="str">
            <v>2015-S17</v>
          </cell>
          <cell r="BS11161" t="str">
            <v>Carre M</v>
          </cell>
          <cell r="BW11161" t="str">
            <v>17</v>
          </cell>
        </row>
        <row r="11162">
          <cell r="F11162" t="str">
            <v>IMB/02691/C/01AI</v>
          </cell>
          <cell r="Q11162">
            <v>10</v>
          </cell>
          <cell r="AQ11162" t="str">
            <v>BET2D</v>
          </cell>
          <cell r="AW11162">
            <v>2015</v>
          </cell>
          <cell r="AX11162" t="str">
            <v>15</v>
          </cell>
          <cell r="BB11162" t="str">
            <v>Carre M</v>
          </cell>
          <cell r="BE11162" t="str">
            <v>17</v>
          </cell>
          <cell r="BF11162" t="str">
            <v>2015-S17</v>
          </cell>
          <cell r="BS11162" t="str">
            <v>Carre M</v>
          </cell>
          <cell r="BW11162" t="str">
            <v>17</v>
          </cell>
        </row>
        <row r="11163">
          <cell r="F11163" t="str">
            <v>IMB/02691/C/01CF</v>
          </cell>
          <cell r="Q11163">
            <v>10</v>
          </cell>
          <cell r="AQ11163" t="str">
            <v>BET2D</v>
          </cell>
          <cell r="AW11163">
            <v>2015</v>
          </cell>
          <cell r="AX11163" t="str">
            <v>15</v>
          </cell>
          <cell r="BB11163" t="str">
            <v>Matton V</v>
          </cell>
          <cell r="BE11163" t="str">
            <v>17</v>
          </cell>
          <cell r="BF11163" t="str">
            <v>2015-S17</v>
          </cell>
          <cell r="BS11163" t="str">
            <v>Matton V</v>
          </cell>
          <cell r="BW11163" t="str">
            <v>17</v>
          </cell>
        </row>
        <row r="11164">
          <cell r="F11164" t="str">
            <v>IMB/02691/C/01B6</v>
          </cell>
          <cell r="Q11164">
            <v>10</v>
          </cell>
          <cell r="AQ11164" t="str">
            <v>BET2D</v>
          </cell>
          <cell r="AW11164">
            <v>2015</v>
          </cell>
          <cell r="AX11164" t="str">
            <v>18</v>
          </cell>
          <cell r="BB11164" t="str">
            <v>DTI ST</v>
          </cell>
          <cell r="BE11164" t="str">
            <v>27</v>
          </cell>
          <cell r="BF11164" t="str">
            <v>2015-S27</v>
          </cell>
          <cell r="BS11164" t="str">
            <v>DTI ST</v>
          </cell>
          <cell r="BW11164" t="str">
            <v>27</v>
          </cell>
        </row>
        <row r="11165">
          <cell r="F11165" t="str">
            <v>IMB/02691/C/01J1</v>
          </cell>
          <cell r="Q11165">
            <v>10</v>
          </cell>
          <cell r="AQ11165" t="str">
            <v>BET2D</v>
          </cell>
          <cell r="AW11165">
            <v>2015</v>
          </cell>
          <cell r="AX11165" t="str">
            <v>18</v>
          </cell>
          <cell r="BB11165" t="str">
            <v>DTI ST</v>
          </cell>
          <cell r="BE11165" t="str">
            <v>27</v>
          </cell>
          <cell r="BF11165" t="str">
            <v>2015-S27</v>
          </cell>
          <cell r="BS11165" t="str">
            <v>DTI ST</v>
          </cell>
          <cell r="BW11165" t="str">
            <v>27</v>
          </cell>
        </row>
        <row r="11166">
          <cell r="F11166" t="str">
            <v>IMB/02691/C/01LO</v>
          </cell>
          <cell r="Q11166">
            <v>10</v>
          </cell>
          <cell r="AQ11166" t="str">
            <v>BET2D</v>
          </cell>
          <cell r="AW11166">
            <v>2015</v>
          </cell>
          <cell r="AX11166" t="str">
            <v>18</v>
          </cell>
          <cell r="BB11166" t="str">
            <v>DTI ST</v>
          </cell>
          <cell r="BE11166" t="str">
            <v>53</v>
          </cell>
          <cell r="BF11166" t="str">
            <v>2015-S53</v>
          </cell>
          <cell r="BS11166" t="str">
            <v>DTI ST</v>
          </cell>
          <cell r="BW11166" t="str">
            <v>53</v>
          </cell>
        </row>
        <row r="11167">
          <cell r="F11167" t="str">
            <v>IMB/02691/C/01PJ</v>
          </cell>
          <cell r="Q11167">
            <v>10</v>
          </cell>
          <cell r="AQ11167" t="str">
            <v>BET2D</v>
          </cell>
          <cell r="AW11167">
            <v>2015</v>
          </cell>
          <cell r="AX11167" t="str">
            <v>18</v>
          </cell>
          <cell r="BB11167" t="str">
            <v>DTI ST</v>
          </cell>
          <cell r="BE11167" t="str">
            <v>27</v>
          </cell>
          <cell r="BF11167" t="str">
            <v>2015-S27</v>
          </cell>
          <cell r="BS11167" t="str">
            <v>DTI ST</v>
          </cell>
          <cell r="BW11167" t="str">
            <v>27</v>
          </cell>
        </row>
        <row r="11168">
          <cell r="F11168" t="str">
            <v>IMB/02691/C/01KY</v>
          </cell>
          <cell r="Q11168">
            <v>10</v>
          </cell>
          <cell r="AQ11168" t="str">
            <v>BET2D</v>
          </cell>
          <cell r="AW11168">
            <v>2015</v>
          </cell>
          <cell r="AX11168" t="str">
            <v>15</v>
          </cell>
          <cell r="BB11168" t="str">
            <v>Carre M</v>
          </cell>
          <cell r="BE11168" t="str">
            <v>17</v>
          </cell>
          <cell r="BF11168" t="str">
            <v>2015-S17</v>
          </cell>
          <cell r="BS11168" t="str">
            <v>Carre M</v>
          </cell>
          <cell r="BW11168" t="str">
            <v>17</v>
          </cell>
        </row>
        <row r="11169">
          <cell r="F11169" t="str">
            <v>IMB/02691/C/073X</v>
          </cell>
          <cell r="Q11169">
            <v>1</v>
          </cell>
          <cell r="AQ11169" t="str">
            <v>Annulé</v>
          </cell>
          <cell r="AW11169" t="str">
            <v/>
          </cell>
          <cell r="AX11169" t="str">
            <v/>
          </cell>
          <cell r="BB11169" t="str">
            <v>Annulé</v>
          </cell>
          <cell r="BE11169" t="str">
            <v/>
          </cell>
          <cell r="BF11169" t="str">
            <v/>
          </cell>
          <cell r="BS11169" t="str">
            <v>Annulé</v>
          </cell>
          <cell r="BW11169" t="str">
            <v/>
          </cell>
        </row>
        <row r="11170">
          <cell r="F11170" t="str">
            <v>IMB/02691/C/007G</v>
          </cell>
          <cell r="Q11170">
            <v>14</v>
          </cell>
          <cell r="AQ11170" t="str">
            <v>BET2D</v>
          </cell>
          <cell r="AW11170">
            <v>2015</v>
          </cell>
          <cell r="AX11170" t="str">
            <v>18</v>
          </cell>
          <cell r="BB11170" t="str">
            <v>Courdain C</v>
          </cell>
          <cell r="BE11170" t="str">
            <v>21</v>
          </cell>
          <cell r="BF11170" t="str">
            <v>2015-S21</v>
          </cell>
          <cell r="BS11170" t="str">
            <v>Courdain C</v>
          </cell>
          <cell r="BW11170" t="str">
            <v>21</v>
          </cell>
        </row>
        <row r="11171">
          <cell r="F11171" t="str">
            <v>IMB/02691/C/007R</v>
          </cell>
          <cell r="Q11171">
            <v>14</v>
          </cell>
          <cell r="AQ11171" t="str">
            <v>BET2D</v>
          </cell>
          <cell r="AW11171">
            <v>2015</v>
          </cell>
          <cell r="AX11171" t="str">
            <v>18</v>
          </cell>
          <cell r="BB11171" t="str">
            <v>Courdain C</v>
          </cell>
          <cell r="BE11171" t="str">
            <v>21</v>
          </cell>
          <cell r="BF11171" t="str">
            <v>2015-S21</v>
          </cell>
          <cell r="BS11171" t="str">
            <v>Courdain C</v>
          </cell>
          <cell r="BW11171" t="str">
            <v>21</v>
          </cell>
        </row>
        <row r="11172">
          <cell r="F11172" t="str">
            <v>IMB/02691/C/007Z</v>
          </cell>
          <cell r="Q11172">
            <v>10</v>
          </cell>
          <cell r="AQ11172" t="str">
            <v>BET2D</v>
          </cell>
          <cell r="AW11172">
            <v>2015</v>
          </cell>
          <cell r="AX11172" t="str">
            <v>18</v>
          </cell>
          <cell r="BB11172" t="str">
            <v>Courdain C</v>
          </cell>
          <cell r="BE11172" t="str">
            <v>21</v>
          </cell>
          <cell r="BF11172" t="str">
            <v>2015-S21</v>
          </cell>
          <cell r="BS11172" t="str">
            <v>Courdain C</v>
          </cell>
          <cell r="BW11172" t="str">
            <v>21</v>
          </cell>
        </row>
        <row r="11173">
          <cell r="F11173" t="str">
            <v>IMB/02691/C/008A</v>
          </cell>
          <cell r="Q11173">
            <v>10</v>
          </cell>
          <cell r="AQ11173" t="str">
            <v>BET2D</v>
          </cell>
          <cell r="AW11173">
            <v>2015</v>
          </cell>
          <cell r="AX11173" t="str">
            <v>18</v>
          </cell>
          <cell r="BB11173" t="str">
            <v>Courdain C</v>
          </cell>
          <cell r="BE11173" t="str">
            <v>21</v>
          </cell>
          <cell r="BF11173" t="str">
            <v>2015-S21</v>
          </cell>
          <cell r="BS11173" t="str">
            <v>Courdain C</v>
          </cell>
          <cell r="BW11173" t="str">
            <v>21</v>
          </cell>
        </row>
        <row r="11174">
          <cell r="F11174" t="str">
            <v>IMB/02691/C/009E</v>
          </cell>
          <cell r="Q11174">
            <v>10</v>
          </cell>
          <cell r="AQ11174" t="str">
            <v>BET2D</v>
          </cell>
          <cell r="AW11174">
            <v>2015</v>
          </cell>
          <cell r="AX11174" t="str">
            <v>18</v>
          </cell>
          <cell r="BB11174" t="str">
            <v>Courdain C</v>
          </cell>
          <cell r="BE11174" t="str">
            <v>21</v>
          </cell>
          <cell r="BF11174" t="str">
            <v>2015-S21</v>
          </cell>
          <cell r="BS11174" t="str">
            <v>Courdain C</v>
          </cell>
          <cell r="BW11174" t="str">
            <v>21</v>
          </cell>
        </row>
        <row r="11175">
          <cell r="F11175" t="str">
            <v>IMB/02691/C/00AB</v>
          </cell>
          <cell r="Q11175">
            <v>27</v>
          </cell>
          <cell r="AQ11175" t="str">
            <v>BET2D</v>
          </cell>
          <cell r="AW11175">
            <v>2015</v>
          </cell>
          <cell r="AX11175" t="str">
            <v>18</v>
          </cell>
          <cell r="BB11175" t="str">
            <v>Courdain C</v>
          </cell>
          <cell r="BE11175" t="str">
            <v>21</v>
          </cell>
          <cell r="BF11175" t="str">
            <v>2015-S21</v>
          </cell>
          <cell r="BS11175" t="str">
            <v>Courdain C</v>
          </cell>
          <cell r="BW11175" t="str">
            <v>21</v>
          </cell>
        </row>
        <row r="11176">
          <cell r="F11176" t="str">
            <v>IMB/02691/C/00AC</v>
          </cell>
          <cell r="Q11176">
            <v>23</v>
          </cell>
          <cell r="AQ11176" t="str">
            <v>BET2D</v>
          </cell>
          <cell r="AW11176">
            <v>2015</v>
          </cell>
          <cell r="AX11176" t="str">
            <v>18</v>
          </cell>
          <cell r="BB11176" t="str">
            <v>Courdain C</v>
          </cell>
          <cell r="BE11176" t="str">
            <v>21</v>
          </cell>
          <cell r="BF11176" t="str">
            <v>2015-S21</v>
          </cell>
          <cell r="BS11176" t="str">
            <v>Courdain C</v>
          </cell>
          <cell r="BW11176" t="str">
            <v>21</v>
          </cell>
        </row>
        <row r="11177">
          <cell r="F11177" t="str">
            <v>IMB/02691/C/00AN</v>
          </cell>
          <cell r="Q11177">
            <v>27</v>
          </cell>
          <cell r="AQ11177" t="str">
            <v>BET2D</v>
          </cell>
          <cell r="AW11177">
            <v>2015</v>
          </cell>
          <cell r="AX11177" t="str">
            <v>18</v>
          </cell>
          <cell r="BB11177" t="str">
            <v>DTI ST</v>
          </cell>
          <cell r="BE11177" t="str">
            <v>24</v>
          </cell>
          <cell r="BF11177" t="str">
            <v>2015-S24</v>
          </cell>
          <cell r="BS11177" t="str">
            <v>DTI ST</v>
          </cell>
          <cell r="BW11177" t="str">
            <v>24</v>
          </cell>
        </row>
        <row r="11178">
          <cell r="F11178" t="str">
            <v>IMB/02691/C/00BJ</v>
          </cell>
          <cell r="Q11178">
            <v>10</v>
          </cell>
          <cell r="AQ11178" t="str">
            <v>BET2D</v>
          </cell>
          <cell r="AW11178">
            <v>2015</v>
          </cell>
          <cell r="AX11178" t="str">
            <v>18</v>
          </cell>
          <cell r="BB11178" t="str">
            <v>DTI ST</v>
          </cell>
          <cell r="BE11178" t="str">
            <v>24</v>
          </cell>
          <cell r="BF11178" t="str">
            <v>2015-S24</v>
          </cell>
          <cell r="BS11178" t="str">
            <v>DTI ST</v>
          </cell>
          <cell r="BW11178" t="str">
            <v>24</v>
          </cell>
        </row>
        <row r="11179">
          <cell r="F11179" t="str">
            <v>IMB/02691/C/00BV</v>
          </cell>
          <cell r="Q11179">
            <v>10</v>
          </cell>
          <cell r="AQ11179" t="str">
            <v>BET2D</v>
          </cell>
          <cell r="AW11179">
            <v>2015</v>
          </cell>
          <cell r="AX11179" t="str">
            <v>18</v>
          </cell>
          <cell r="BB11179" t="str">
            <v>DTI ST</v>
          </cell>
          <cell r="BE11179" t="str">
            <v>24</v>
          </cell>
          <cell r="BF11179" t="str">
            <v>2015-S24</v>
          </cell>
          <cell r="BS11179" t="str">
            <v>DTI ST</v>
          </cell>
          <cell r="BW11179" t="str">
            <v>24</v>
          </cell>
        </row>
        <row r="11180">
          <cell r="F11180" t="str">
            <v>IMB/02691/C/00BL</v>
          </cell>
          <cell r="Q11180">
            <v>27</v>
          </cell>
          <cell r="AQ11180" t="str">
            <v>BET2D</v>
          </cell>
          <cell r="AW11180">
            <v>2015</v>
          </cell>
          <cell r="AX11180" t="str">
            <v>15</v>
          </cell>
          <cell r="BB11180" t="str">
            <v>Carre M</v>
          </cell>
          <cell r="BE11180" t="str">
            <v>16</v>
          </cell>
          <cell r="BF11180" t="str">
            <v>2015-S16</v>
          </cell>
          <cell r="BS11180" t="str">
            <v>Carre M</v>
          </cell>
          <cell r="BW11180" t="str">
            <v>16</v>
          </cell>
        </row>
        <row r="11181">
          <cell r="F11181" t="str">
            <v>IMB/02691/C/00BU</v>
          </cell>
          <cell r="Q11181">
            <v>20</v>
          </cell>
          <cell r="AQ11181" t="str">
            <v>BET2D</v>
          </cell>
          <cell r="AW11181">
            <v>2015</v>
          </cell>
          <cell r="AX11181" t="str">
            <v>18</v>
          </cell>
          <cell r="BB11181" t="str">
            <v>Courdain C</v>
          </cell>
          <cell r="BE11181" t="str">
            <v>20</v>
          </cell>
          <cell r="BF11181" t="str">
            <v>2015-S20</v>
          </cell>
          <cell r="BS11181" t="str">
            <v>Courdain C</v>
          </cell>
          <cell r="BW11181" t="str">
            <v>20</v>
          </cell>
        </row>
        <row r="11182">
          <cell r="F11182" t="str">
            <v>IMB/02691/C/00CU</v>
          </cell>
          <cell r="Q11182">
            <v>10</v>
          </cell>
          <cell r="AQ11182" t="str">
            <v>BET2D</v>
          </cell>
          <cell r="AW11182">
            <v>2015</v>
          </cell>
          <cell r="AX11182" t="str">
            <v>18</v>
          </cell>
          <cell r="BB11182" t="str">
            <v>Courdain C</v>
          </cell>
          <cell r="BE11182" t="str">
            <v>20</v>
          </cell>
          <cell r="BF11182" t="str">
            <v>2015-S20</v>
          </cell>
          <cell r="BS11182" t="str">
            <v>Courdain C</v>
          </cell>
          <cell r="BW11182" t="str">
            <v>20</v>
          </cell>
        </row>
        <row r="11183">
          <cell r="F11183" t="str">
            <v>IMB/02691/C/00EX</v>
          </cell>
          <cell r="Q11183">
            <v>20</v>
          </cell>
          <cell r="AQ11183" t="str">
            <v>BET2D</v>
          </cell>
          <cell r="AW11183">
            <v>2015</v>
          </cell>
          <cell r="AX11183" t="str">
            <v>15</v>
          </cell>
          <cell r="BB11183" t="str">
            <v>Carre M</v>
          </cell>
          <cell r="BE11183" t="str">
            <v>16</v>
          </cell>
          <cell r="BF11183" t="str">
            <v>2015-S16</v>
          </cell>
          <cell r="BS11183" t="str">
            <v>Carre M</v>
          </cell>
          <cell r="BW11183" t="str">
            <v>16</v>
          </cell>
        </row>
        <row r="11184">
          <cell r="F11184" t="str">
            <v>IMB/02691/C/0114</v>
          </cell>
          <cell r="Q11184">
            <v>10</v>
          </cell>
          <cell r="AQ11184" t="str">
            <v>BET2D</v>
          </cell>
          <cell r="AW11184">
            <v>2015</v>
          </cell>
          <cell r="AX11184" t="str">
            <v>15</v>
          </cell>
          <cell r="BB11184" t="str">
            <v>Matton V</v>
          </cell>
          <cell r="BE11184" t="str">
            <v>16</v>
          </cell>
          <cell r="BF11184" t="str">
            <v>2015-S16</v>
          </cell>
          <cell r="BS11184" t="str">
            <v>Matton V</v>
          </cell>
          <cell r="BW11184" t="str">
            <v>16</v>
          </cell>
        </row>
        <row r="11185">
          <cell r="F11185" t="str">
            <v>IMB/02691/C/00CA</v>
          </cell>
          <cell r="Q11185">
            <v>10</v>
          </cell>
          <cell r="AQ11185" t="str">
            <v>BET2D</v>
          </cell>
          <cell r="AW11185">
            <v>2015</v>
          </cell>
          <cell r="AX11185" t="str">
            <v>18</v>
          </cell>
          <cell r="BB11185" t="str">
            <v>DTI ST</v>
          </cell>
          <cell r="BE11185" t="str">
            <v>24</v>
          </cell>
          <cell r="BF11185" t="str">
            <v>2015-S24</v>
          </cell>
          <cell r="BS11185" t="str">
            <v>DTI ST</v>
          </cell>
          <cell r="BW11185" t="str">
            <v>24</v>
          </cell>
        </row>
        <row r="11186">
          <cell r="F11186" t="str">
            <v>IMB/02691/C/00DY</v>
          </cell>
          <cell r="Q11186">
            <v>20</v>
          </cell>
          <cell r="AQ11186" t="str">
            <v>BET2D</v>
          </cell>
          <cell r="AW11186">
            <v>2015</v>
          </cell>
          <cell r="AX11186" t="str">
            <v>18</v>
          </cell>
          <cell r="BB11186" t="str">
            <v>Courdain C</v>
          </cell>
          <cell r="BE11186" t="str">
            <v>20</v>
          </cell>
          <cell r="BF11186" t="str">
            <v>2015-S20</v>
          </cell>
          <cell r="BS11186" t="str">
            <v>Courdain C</v>
          </cell>
          <cell r="BW11186" t="str">
            <v>20</v>
          </cell>
        </row>
        <row r="11187">
          <cell r="F11187" t="str">
            <v>IMB/02691/C/0A6W</v>
          </cell>
          <cell r="Q11187">
            <v>10</v>
          </cell>
          <cell r="AQ11187" t="str">
            <v>BET2D</v>
          </cell>
          <cell r="AW11187">
            <v>2015</v>
          </cell>
          <cell r="AX11187" t="str">
            <v>26</v>
          </cell>
          <cell r="BB11187" t="str">
            <v>Matton V</v>
          </cell>
          <cell r="BE11187" t="str">
            <v>27</v>
          </cell>
          <cell r="BF11187" t="str">
            <v>2015-S27</v>
          </cell>
          <cell r="BS11187" t="str">
            <v>Matton V</v>
          </cell>
          <cell r="BW11187" t="str">
            <v>28</v>
          </cell>
        </row>
        <row r="11188">
          <cell r="F11188" t="str">
            <v>IMB/02691/C/0A6X</v>
          </cell>
          <cell r="Q11188">
            <v>10</v>
          </cell>
          <cell r="AQ11188" t="str">
            <v>BET2D</v>
          </cell>
          <cell r="AW11188">
            <v>2015</v>
          </cell>
          <cell r="AX11188" t="str">
            <v>26</v>
          </cell>
          <cell r="BB11188" t="str">
            <v>Matton V</v>
          </cell>
          <cell r="BE11188" t="str">
            <v>27</v>
          </cell>
          <cell r="BF11188" t="str">
            <v>2015-S27</v>
          </cell>
          <cell r="BS11188" t="str">
            <v>Matton V</v>
          </cell>
          <cell r="BW11188" t="str">
            <v>28</v>
          </cell>
        </row>
        <row r="11189">
          <cell r="F11189" t="str">
            <v>IMB/02691/C/0A6Y</v>
          </cell>
          <cell r="Q11189">
            <v>10</v>
          </cell>
          <cell r="AQ11189" t="str">
            <v>BET2D</v>
          </cell>
          <cell r="AW11189">
            <v>2015</v>
          </cell>
          <cell r="AX11189" t="str">
            <v>26</v>
          </cell>
          <cell r="BB11189" t="str">
            <v>Matton V</v>
          </cell>
          <cell r="BE11189" t="str">
            <v>27</v>
          </cell>
          <cell r="BF11189" t="str">
            <v>2015-S27</v>
          </cell>
          <cell r="BS11189" t="str">
            <v>Matton V</v>
          </cell>
          <cell r="BW11189" t="str">
            <v>28</v>
          </cell>
        </row>
        <row r="11190">
          <cell r="F11190" t="str">
            <v>IMB/02691/C/0AEQ</v>
          </cell>
          <cell r="Q11190">
            <v>10</v>
          </cell>
          <cell r="AQ11190" t="str">
            <v>BET2D</v>
          </cell>
          <cell r="AW11190">
            <v>2015</v>
          </cell>
          <cell r="AX11190" t="str">
            <v>26</v>
          </cell>
          <cell r="BB11190" t="str">
            <v>Matton V</v>
          </cell>
          <cell r="BE11190" t="str">
            <v>27</v>
          </cell>
          <cell r="BF11190" t="str">
            <v>2015-S27</v>
          </cell>
          <cell r="BS11190" t="str">
            <v>Matton V</v>
          </cell>
          <cell r="BW11190" t="str">
            <v>28</v>
          </cell>
        </row>
        <row r="11191">
          <cell r="F11191" t="str">
            <v>IMB/02691/C/0AHX</v>
          </cell>
          <cell r="Q11191">
            <v>10</v>
          </cell>
          <cell r="AQ11191" t="str">
            <v>BET2D</v>
          </cell>
          <cell r="AW11191">
            <v>2015</v>
          </cell>
          <cell r="AX11191" t="str">
            <v>26</v>
          </cell>
          <cell r="BB11191" t="str">
            <v>Matton V</v>
          </cell>
          <cell r="BE11191" t="str">
            <v>27</v>
          </cell>
          <cell r="BF11191" t="str">
            <v>2015-S27</v>
          </cell>
          <cell r="BS11191" t="str">
            <v>Matton V</v>
          </cell>
          <cell r="BW11191" t="str">
            <v>28</v>
          </cell>
        </row>
        <row r="11192">
          <cell r="F11192" t="str">
            <v>IMB/02691/C/0AKT</v>
          </cell>
          <cell r="Q11192">
            <v>10</v>
          </cell>
          <cell r="AQ11192" t="str">
            <v>BET2D</v>
          </cell>
          <cell r="AW11192">
            <v>2015</v>
          </cell>
          <cell r="AX11192" t="str">
            <v>26</v>
          </cell>
          <cell r="BB11192" t="str">
            <v>Matton V</v>
          </cell>
          <cell r="BE11192" t="str">
            <v>27</v>
          </cell>
          <cell r="BF11192" t="str">
            <v>2015-S27</v>
          </cell>
          <cell r="BS11192" t="str">
            <v>Matton V</v>
          </cell>
          <cell r="BW11192" t="str">
            <v>28</v>
          </cell>
        </row>
        <row r="11193">
          <cell r="F11193" t="str">
            <v>IMB/02691/C/0ANK</v>
          </cell>
          <cell r="Q11193">
            <v>10</v>
          </cell>
          <cell r="AQ11193" t="str">
            <v>BET2D</v>
          </cell>
          <cell r="AW11193">
            <v>2015</v>
          </cell>
          <cell r="AX11193" t="str">
            <v>26</v>
          </cell>
          <cell r="BB11193" t="str">
            <v>Matton V</v>
          </cell>
          <cell r="BE11193" t="str">
            <v>27</v>
          </cell>
          <cell r="BF11193" t="str">
            <v>2015-S27</v>
          </cell>
          <cell r="BS11193" t="str">
            <v>Matton V</v>
          </cell>
          <cell r="BW11193" t="str">
            <v>28</v>
          </cell>
        </row>
        <row r="11194">
          <cell r="F11194" t="str">
            <v>IMB/02691/C/0AQ7</v>
          </cell>
          <cell r="Q11194">
            <v>10</v>
          </cell>
          <cell r="AQ11194" t="str">
            <v>BET2D</v>
          </cell>
          <cell r="AW11194">
            <v>2015</v>
          </cell>
          <cell r="AX11194" t="str">
            <v>26</v>
          </cell>
          <cell r="BB11194" t="str">
            <v>Matton V</v>
          </cell>
          <cell r="BE11194" t="str">
            <v>27</v>
          </cell>
          <cell r="BF11194" t="str">
            <v>2015-S27</v>
          </cell>
          <cell r="BS11194" t="str">
            <v>Matton V</v>
          </cell>
          <cell r="BW11194" t="str">
            <v>28</v>
          </cell>
        </row>
        <row r="11195">
          <cell r="F11195" t="str">
            <v>IMB/02691/C/006H</v>
          </cell>
          <cell r="Q11195">
            <v>27</v>
          </cell>
          <cell r="AQ11195" t="str">
            <v>BET2D</v>
          </cell>
          <cell r="AW11195">
            <v>2015</v>
          </cell>
          <cell r="AX11195" t="str">
            <v>18</v>
          </cell>
          <cell r="BB11195" t="str">
            <v>DTI ST</v>
          </cell>
          <cell r="BE11195" t="str">
            <v>39</v>
          </cell>
          <cell r="BF11195" t="str">
            <v>2015-S39</v>
          </cell>
          <cell r="BS11195" t="str">
            <v>DTI ST</v>
          </cell>
          <cell r="BW11195" t="str">
            <v>39</v>
          </cell>
        </row>
        <row r="11196">
          <cell r="F11196" t="str">
            <v>IMB/02691/C/0073</v>
          </cell>
          <cell r="Q11196">
            <v>10</v>
          </cell>
          <cell r="AQ11196" t="str">
            <v>BET2D</v>
          </cell>
          <cell r="AW11196">
            <v>2015</v>
          </cell>
          <cell r="AX11196" t="str">
            <v>18</v>
          </cell>
          <cell r="BB11196" t="str">
            <v>Courdain C</v>
          </cell>
          <cell r="BE11196" t="str">
            <v>18</v>
          </cell>
          <cell r="BF11196" t="str">
            <v>2015-S18</v>
          </cell>
          <cell r="BS11196" t="str">
            <v>Courdain C</v>
          </cell>
          <cell r="BW11196" t="str">
            <v>20</v>
          </cell>
        </row>
        <row r="11197">
          <cell r="F11197" t="str">
            <v>IMB/02691/C/009F</v>
          </cell>
          <cell r="Q11197">
            <v>10</v>
          </cell>
          <cell r="AQ11197" t="str">
            <v>BET2D</v>
          </cell>
          <cell r="AW11197">
            <v>2015</v>
          </cell>
          <cell r="AX11197" t="str">
            <v>18</v>
          </cell>
          <cell r="BB11197" t="str">
            <v>Courdain C</v>
          </cell>
          <cell r="BE11197" t="str">
            <v>18</v>
          </cell>
          <cell r="BF11197" t="str">
            <v>2015-S18</v>
          </cell>
          <cell r="BS11197" t="str">
            <v>Courdain C</v>
          </cell>
          <cell r="BW11197" t="str">
            <v>19</v>
          </cell>
        </row>
        <row r="11198">
          <cell r="F11198" t="str">
            <v>IMB/02691/C/009G</v>
          </cell>
          <cell r="Q11198">
            <v>28</v>
          </cell>
          <cell r="AQ11198" t="str">
            <v>BET2D</v>
          </cell>
          <cell r="AW11198">
            <v>2015</v>
          </cell>
          <cell r="AX11198" t="str">
            <v>18</v>
          </cell>
          <cell r="BB11198" t="str">
            <v>DTI ST</v>
          </cell>
          <cell r="BE11198" t="str">
            <v>26</v>
          </cell>
          <cell r="BF11198" t="str">
            <v>2015-S26</v>
          </cell>
          <cell r="BS11198" t="str">
            <v>DTI ST</v>
          </cell>
          <cell r="BW11198" t="str">
            <v>26</v>
          </cell>
        </row>
        <row r="11199">
          <cell r="F11199" t="str">
            <v>IMB/02691/C/02MM</v>
          </cell>
          <cell r="Q11199">
            <v>3</v>
          </cell>
          <cell r="AQ11199" t="str">
            <v>Annulé</v>
          </cell>
          <cell r="AW11199" t="str">
            <v/>
          </cell>
          <cell r="AX11199" t="str">
            <v/>
          </cell>
          <cell r="BB11199" t="str">
            <v>Annulé</v>
          </cell>
          <cell r="BE11199" t="str">
            <v/>
          </cell>
          <cell r="BF11199" t="str">
            <v/>
          </cell>
          <cell r="BS11199" t="str">
            <v>Annulé</v>
          </cell>
          <cell r="BW11199" t="str">
            <v/>
          </cell>
        </row>
        <row r="11200">
          <cell r="F11200" t="str">
            <v>IMB/02691/C/02VF</v>
          </cell>
          <cell r="Q11200">
            <v>4</v>
          </cell>
          <cell r="AQ11200" t="str">
            <v>BET2D</v>
          </cell>
          <cell r="AW11200">
            <v>2015</v>
          </cell>
          <cell r="AX11200" t="str">
            <v>18</v>
          </cell>
          <cell r="BB11200" t="str">
            <v>DTI ST</v>
          </cell>
          <cell r="BE11200" t="str">
            <v>24</v>
          </cell>
          <cell r="BF11200" t="str">
            <v>2015-S24</v>
          </cell>
          <cell r="BS11200" t="str">
            <v>DTI ST</v>
          </cell>
          <cell r="BW11200" t="str">
            <v>24</v>
          </cell>
        </row>
        <row r="11201">
          <cell r="F11201" t="str">
            <v>IMB/02691/C/050V</v>
          </cell>
          <cell r="Q11201">
            <v>24</v>
          </cell>
          <cell r="AQ11201" t="str">
            <v>BET2D</v>
          </cell>
          <cell r="AW11201">
            <v>2015</v>
          </cell>
          <cell r="AX11201" t="str">
            <v>18</v>
          </cell>
          <cell r="BB11201" t="str">
            <v>DTI ST</v>
          </cell>
          <cell r="BE11201" t="str">
            <v>21</v>
          </cell>
          <cell r="BF11201" t="str">
            <v>2015-S21</v>
          </cell>
          <cell r="BS11201" t="str">
            <v>DTI ST</v>
          </cell>
          <cell r="BW11201" t="str">
            <v>21</v>
          </cell>
        </row>
        <row r="11202">
          <cell r="F11202" t="str">
            <v>IMB/02691/C/054I</v>
          </cell>
          <cell r="Q11202">
            <v>5</v>
          </cell>
          <cell r="AQ11202" t="str">
            <v>BET2D</v>
          </cell>
          <cell r="AW11202">
            <v>2015</v>
          </cell>
          <cell r="AX11202" t="str">
            <v>18</v>
          </cell>
          <cell r="BB11202" t="str">
            <v>DTI ST</v>
          </cell>
          <cell r="BE11202" t="str">
            <v>23</v>
          </cell>
          <cell r="BF11202" t="str">
            <v>2015-S23</v>
          </cell>
          <cell r="BS11202" t="str">
            <v>DTI ST</v>
          </cell>
          <cell r="BW11202" t="str">
            <v>23</v>
          </cell>
        </row>
        <row r="11203">
          <cell r="F11203" t="str">
            <v>IMB/02691/C/05Z1</v>
          </cell>
          <cell r="Q11203">
            <v>8</v>
          </cell>
          <cell r="AQ11203" t="str">
            <v>BET2D</v>
          </cell>
          <cell r="AW11203">
            <v>2015</v>
          </cell>
          <cell r="AX11203" t="str">
            <v>18</v>
          </cell>
          <cell r="BB11203" t="str">
            <v>DTI ST</v>
          </cell>
          <cell r="BE11203" t="str">
            <v>35</v>
          </cell>
          <cell r="BF11203" t="str">
            <v>2015-S35</v>
          </cell>
          <cell r="BS11203" t="str">
            <v>DTI ST</v>
          </cell>
          <cell r="BW11203" t="str">
            <v>35</v>
          </cell>
        </row>
        <row r="11204">
          <cell r="F11204" t="str">
            <v>IMB/02691/C/061Y</v>
          </cell>
          <cell r="Q11204">
            <v>6</v>
          </cell>
          <cell r="AQ11204" t="str">
            <v>BET2D</v>
          </cell>
          <cell r="AW11204">
            <v>2015</v>
          </cell>
          <cell r="AX11204" t="str">
            <v>18</v>
          </cell>
          <cell r="BB11204" t="str">
            <v>DTI ST</v>
          </cell>
          <cell r="BE11204" t="str">
            <v>24</v>
          </cell>
          <cell r="BF11204" t="str">
            <v>2015-S24</v>
          </cell>
          <cell r="BS11204" t="str">
            <v>DTI ST</v>
          </cell>
          <cell r="BW11204" t="str">
            <v>24</v>
          </cell>
        </row>
        <row r="11205">
          <cell r="F11205" t="str">
            <v>IMB/02691/C/06CJ</v>
          </cell>
          <cell r="Q11205">
            <v>18</v>
          </cell>
          <cell r="AQ11205" t="str">
            <v>BET2D</v>
          </cell>
          <cell r="AW11205">
            <v>2015</v>
          </cell>
          <cell r="AX11205" t="str">
            <v>18</v>
          </cell>
          <cell r="BB11205" t="str">
            <v>DTI ST</v>
          </cell>
          <cell r="BE11205" t="str">
            <v>21</v>
          </cell>
          <cell r="BF11205" t="str">
            <v>2015-S21</v>
          </cell>
          <cell r="BS11205" t="str">
            <v>DTI ST</v>
          </cell>
          <cell r="BW11205" t="str">
            <v>21</v>
          </cell>
        </row>
        <row r="11206">
          <cell r="F11206" t="str">
            <v>IMB/02691/C/06EC</v>
          </cell>
          <cell r="Q11206">
            <v>6</v>
          </cell>
          <cell r="AQ11206" t="str">
            <v>BET2D</v>
          </cell>
          <cell r="AW11206">
            <v>2015</v>
          </cell>
          <cell r="AX11206" t="str">
            <v>18</v>
          </cell>
          <cell r="BB11206" t="str">
            <v>TELCOM ST</v>
          </cell>
          <cell r="BE11206" t="str">
            <v>40</v>
          </cell>
          <cell r="BF11206" t="str">
            <v>2016-S40</v>
          </cell>
          <cell r="BS11206" t="str">
            <v>BE OPTIK ST</v>
          </cell>
          <cell r="BW11206" t="str">
            <v/>
          </cell>
        </row>
        <row r="11207">
          <cell r="F11207" t="str">
            <v>IMB/02691/C/06GP</v>
          </cell>
          <cell r="Q11207">
            <v>16</v>
          </cell>
          <cell r="AQ11207" t="str">
            <v>Lecocq A</v>
          </cell>
          <cell r="AW11207">
            <v>2015</v>
          </cell>
          <cell r="AX11207" t="str">
            <v>15</v>
          </cell>
          <cell r="BB11207" t="str">
            <v>Carre M</v>
          </cell>
          <cell r="BE11207" t="str">
            <v>15</v>
          </cell>
          <cell r="BF11207" t="str">
            <v>2015-S15</v>
          </cell>
          <cell r="BS11207" t="str">
            <v>Carre M</v>
          </cell>
          <cell r="BW11207" t="str">
            <v>15</v>
          </cell>
        </row>
        <row r="11208">
          <cell r="F11208" t="str">
            <v>IMB/02691/C/06M0</v>
          </cell>
          <cell r="Q11208">
            <v>6</v>
          </cell>
          <cell r="AQ11208" t="str">
            <v>BET2D</v>
          </cell>
          <cell r="AW11208">
            <v>2015</v>
          </cell>
          <cell r="AX11208" t="str">
            <v>18</v>
          </cell>
          <cell r="BB11208" t="str">
            <v>DTI ST</v>
          </cell>
          <cell r="BE11208" t="str">
            <v>24</v>
          </cell>
          <cell r="BF11208" t="str">
            <v>2015-S24</v>
          </cell>
          <cell r="BS11208" t="str">
            <v>DTI ST</v>
          </cell>
          <cell r="BW11208" t="str">
            <v>24</v>
          </cell>
        </row>
        <row r="11209">
          <cell r="F11209" t="str">
            <v>IMB/02691/C/06QT</v>
          </cell>
          <cell r="Q11209">
            <v>7</v>
          </cell>
          <cell r="AQ11209" t="str">
            <v>BET2D</v>
          </cell>
          <cell r="AW11209">
            <v>2015</v>
          </cell>
          <cell r="AX11209" t="str">
            <v>18</v>
          </cell>
          <cell r="BB11209" t="str">
            <v>DTI ST</v>
          </cell>
          <cell r="BE11209" t="str">
            <v>24</v>
          </cell>
          <cell r="BF11209" t="str">
            <v>2015-S24</v>
          </cell>
          <cell r="BS11209" t="str">
            <v>DTI ST</v>
          </cell>
          <cell r="BW11209" t="str">
            <v>24</v>
          </cell>
        </row>
        <row r="11210">
          <cell r="F11210" t="str">
            <v>IMB/02691/C/07RV</v>
          </cell>
          <cell r="Q11210">
            <v>8</v>
          </cell>
          <cell r="AQ11210" t="str">
            <v>BET2D</v>
          </cell>
          <cell r="AW11210">
            <v>2015</v>
          </cell>
          <cell r="AX11210" t="str">
            <v>18</v>
          </cell>
          <cell r="BB11210" t="str">
            <v>DTI ST</v>
          </cell>
          <cell r="BE11210" t="str">
            <v>39</v>
          </cell>
          <cell r="BF11210" t="str">
            <v>2015-S39</v>
          </cell>
          <cell r="BS11210" t="str">
            <v>DTI ST</v>
          </cell>
          <cell r="BW11210" t="str">
            <v>39</v>
          </cell>
        </row>
        <row r="11211">
          <cell r="F11211" t="str">
            <v>IMB/02691/C/09VD</v>
          </cell>
          <cell r="Q11211">
            <v>5</v>
          </cell>
          <cell r="AQ11211" t="str">
            <v>BET2D</v>
          </cell>
          <cell r="AW11211">
            <v>2015</v>
          </cell>
          <cell r="AX11211" t="str">
            <v>18</v>
          </cell>
          <cell r="BB11211" t="str">
            <v>DTI ST</v>
          </cell>
          <cell r="BE11211" t="str">
            <v>24</v>
          </cell>
          <cell r="BF11211" t="str">
            <v>2015-S24</v>
          </cell>
          <cell r="BS11211" t="str">
            <v>DTI ST</v>
          </cell>
          <cell r="BW11211" t="str">
            <v>24</v>
          </cell>
        </row>
        <row r="11212">
          <cell r="F11212" t="str">
            <v>IMB/02691/S/05ZK</v>
          </cell>
          <cell r="Q11212">
            <v>1</v>
          </cell>
          <cell r="AQ11212" t="str">
            <v>BET2D</v>
          </cell>
          <cell r="AW11212">
            <v>2015</v>
          </cell>
          <cell r="AX11212" t="str">
            <v>18</v>
          </cell>
          <cell r="BB11212" t="str">
            <v>DTI ST</v>
          </cell>
          <cell r="BE11212" t="str">
            <v>23</v>
          </cell>
          <cell r="BF11212" t="str">
            <v>2015-S23</v>
          </cell>
          <cell r="BS11212" t="str">
            <v>DTI ST</v>
          </cell>
          <cell r="BW11212" t="str">
            <v>23</v>
          </cell>
        </row>
        <row r="11213">
          <cell r="F11213" t="str">
            <v>IMB/02691/X/0DAV</v>
          </cell>
          <cell r="Q11213">
            <v>3</v>
          </cell>
          <cell r="AQ11213" t="str">
            <v>BET2D</v>
          </cell>
          <cell r="AW11213">
            <v>2015</v>
          </cell>
          <cell r="AX11213" t="str">
            <v>18</v>
          </cell>
          <cell r="BB11213" t="str">
            <v>DTI ST</v>
          </cell>
          <cell r="BE11213" t="str">
            <v>23</v>
          </cell>
          <cell r="BF11213" t="str">
            <v>2015-S23</v>
          </cell>
          <cell r="BS11213" t="str">
            <v>DTI ST</v>
          </cell>
          <cell r="BW11213" t="str">
            <v>23</v>
          </cell>
        </row>
        <row r="11214">
          <cell r="F11214" t="str">
            <v>IMB/02691/C/084Y</v>
          </cell>
          <cell r="Q11214">
            <v>9</v>
          </cell>
          <cell r="AQ11214" t="str">
            <v>BET2D</v>
          </cell>
          <cell r="AW11214">
            <v>2015</v>
          </cell>
          <cell r="AX11214" t="str">
            <v>18</v>
          </cell>
          <cell r="BB11214" t="str">
            <v>DTI ST</v>
          </cell>
          <cell r="BE11214" t="str">
            <v>30</v>
          </cell>
          <cell r="BF11214" t="str">
            <v>2015-S30</v>
          </cell>
          <cell r="BS11214" t="str">
            <v>DTI ST</v>
          </cell>
          <cell r="BW11214" t="str">
            <v>30</v>
          </cell>
        </row>
        <row r="11215">
          <cell r="F11215" t="str">
            <v>IMB/02691/C/088W</v>
          </cell>
          <cell r="Q11215">
            <v>5</v>
          </cell>
          <cell r="AQ11215" t="str">
            <v>BET2D</v>
          </cell>
          <cell r="AW11215">
            <v>2015</v>
          </cell>
          <cell r="AX11215" t="str">
            <v>18</v>
          </cell>
          <cell r="BB11215" t="str">
            <v>DTI ST</v>
          </cell>
          <cell r="BE11215" t="str">
            <v>30</v>
          </cell>
          <cell r="BF11215" t="str">
            <v>2015-S30</v>
          </cell>
          <cell r="BS11215" t="str">
            <v>DTI ST</v>
          </cell>
          <cell r="BW11215" t="str">
            <v>30</v>
          </cell>
        </row>
        <row r="11216">
          <cell r="F11216" t="str">
            <v>IMB/02691/C/089J</v>
          </cell>
          <cell r="Q11216">
            <v>5</v>
          </cell>
          <cell r="AQ11216" t="str">
            <v>BET2D</v>
          </cell>
          <cell r="AW11216">
            <v>2015</v>
          </cell>
          <cell r="AX11216" t="str">
            <v>18</v>
          </cell>
          <cell r="BB11216" t="str">
            <v>DTI ST</v>
          </cell>
          <cell r="BE11216" t="str">
            <v>30</v>
          </cell>
          <cell r="BF11216" t="str">
            <v>2015-S30</v>
          </cell>
          <cell r="BS11216" t="str">
            <v>DTI ST</v>
          </cell>
          <cell r="BW11216" t="str">
            <v>30</v>
          </cell>
        </row>
        <row r="11217">
          <cell r="F11217" t="str">
            <v>IMB/02691/C/064X</v>
          </cell>
          <cell r="Q11217">
            <v>30</v>
          </cell>
          <cell r="AQ11217" t="str">
            <v>BET2D</v>
          </cell>
          <cell r="AW11217">
            <v>2015</v>
          </cell>
          <cell r="AX11217" t="str">
            <v>18</v>
          </cell>
          <cell r="BB11217" t="str">
            <v>DTI ST</v>
          </cell>
          <cell r="BE11217" t="str">
            <v>23</v>
          </cell>
          <cell r="BF11217" t="str">
            <v>2015-S23</v>
          </cell>
          <cell r="BS11217" t="str">
            <v>DTI ST</v>
          </cell>
          <cell r="BW11217" t="str">
            <v>23</v>
          </cell>
        </row>
        <row r="11218">
          <cell r="F11218" t="str">
            <v>IMB/02691/C/066K</v>
          </cell>
          <cell r="Q11218">
            <v>3</v>
          </cell>
          <cell r="AQ11218" t="str">
            <v>Annulé</v>
          </cell>
          <cell r="AW11218" t="str">
            <v/>
          </cell>
          <cell r="AX11218" t="str">
            <v/>
          </cell>
          <cell r="BB11218" t="str">
            <v>Annulé</v>
          </cell>
          <cell r="BE11218" t="str">
            <v/>
          </cell>
          <cell r="BF11218" t="str">
            <v/>
          </cell>
          <cell r="BS11218" t="str">
            <v>Annulé</v>
          </cell>
          <cell r="BW11218" t="str">
            <v/>
          </cell>
        </row>
        <row r="11219">
          <cell r="F11219" t="str">
            <v>IMB/02691/C/06K5</v>
          </cell>
          <cell r="Q11219">
            <v>17</v>
          </cell>
          <cell r="AQ11219" t="str">
            <v>BET2D</v>
          </cell>
          <cell r="AW11219">
            <v>2015</v>
          </cell>
          <cell r="AX11219" t="str">
            <v>18</v>
          </cell>
          <cell r="BB11219" t="str">
            <v>DTI ST</v>
          </cell>
          <cell r="BE11219" t="str">
            <v>21</v>
          </cell>
          <cell r="BF11219" t="str">
            <v>2015-S21</v>
          </cell>
          <cell r="BS11219" t="str">
            <v>DTI ST</v>
          </cell>
          <cell r="BW11219" t="str">
            <v>21</v>
          </cell>
        </row>
        <row r="11220">
          <cell r="F11220" t="str">
            <v>IMB/02691/C/07B0</v>
          </cell>
          <cell r="Q11220">
            <v>8</v>
          </cell>
          <cell r="AQ11220" t="str">
            <v>BET2D</v>
          </cell>
          <cell r="AW11220">
            <v>2015</v>
          </cell>
          <cell r="AX11220" t="str">
            <v>18</v>
          </cell>
          <cell r="BB11220" t="str">
            <v>DTI ST</v>
          </cell>
          <cell r="BE11220" t="str">
            <v>20</v>
          </cell>
          <cell r="BF11220" t="str">
            <v>2015-S20</v>
          </cell>
          <cell r="BS11220" t="str">
            <v>DTI ST</v>
          </cell>
          <cell r="BW11220" t="str">
            <v>20</v>
          </cell>
        </row>
        <row r="11221">
          <cell r="F11221" t="str">
            <v>IMB/02691/C/089Z</v>
          </cell>
          <cell r="Q11221">
            <v>6</v>
          </cell>
          <cell r="AQ11221" t="str">
            <v>BET2D</v>
          </cell>
          <cell r="AW11221">
            <v>2015</v>
          </cell>
          <cell r="AX11221" t="str">
            <v>18</v>
          </cell>
          <cell r="BB11221" t="str">
            <v>DTI ST</v>
          </cell>
          <cell r="BE11221" t="str">
            <v>24</v>
          </cell>
          <cell r="BF11221" t="str">
            <v>2015-S24</v>
          </cell>
          <cell r="BS11221" t="str">
            <v>DTI ST</v>
          </cell>
          <cell r="BW11221" t="str">
            <v>24</v>
          </cell>
        </row>
        <row r="11222">
          <cell r="F11222" t="str">
            <v>IMB/02691/C/084G</v>
          </cell>
          <cell r="Q11222">
            <v>9</v>
          </cell>
          <cell r="AQ11222" t="str">
            <v>BET2D</v>
          </cell>
          <cell r="AW11222">
            <v>2015</v>
          </cell>
          <cell r="AX11222" t="str">
            <v>18</v>
          </cell>
          <cell r="BB11222" t="str">
            <v>DTI ST</v>
          </cell>
          <cell r="BE11222" t="str">
            <v>30</v>
          </cell>
          <cell r="BF11222" t="str">
            <v>2015-S30</v>
          </cell>
          <cell r="BS11222" t="str">
            <v>DTI ST</v>
          </cell>
          <cell r="BW11222" t="str">
            <v>30</v>
          </cell>
        </row>
        <row r="11223">
          <cell r="F11223" t="str">
            <v>IMB/02691/C/019G</v>
          </cell>
          <cell r="Q11223">
            <v>10</v>
          </cell>
          <cell r="AQ11223" t="str">
            <v>BET2D</v>
          </cell>
          <cell r="AW11223">
            <v>2015</v>
          </cell>
          <cell r="AX11223" t="str">
            <v>15</v>
          </cell>
          <cell r="BB11223" t="str">
            <v>Carre M</v>
          </cell>
          <cell r="BE11223" t="str">
            <v>16</v>
          </cell>
          <cell r="BF11223" t="str">
            <v>2015-S16</v>
          </cell>
          <cell r="BS11223" t="str">
            <v>Carre M</v>
          </cell>
          <cell r="BW11223" t="str">
            <v>16</v>
          </cell>
        </row>
        <row r="11224">
          <cell r="F11224" t="str">
            <v>IMB/02691/C/018C</v>
          </cell>
          <cell r="Q11224">
            <v>10</v>
          </cell>
          <cell r="AQ11224" t="str">
            <v>BET2D</v>
          </cell>
          <cell r="AW11224">
            <v>2015</v>
          </cell>
          <cell r="AX11224" t="str">
            <v>15</v>
          </cell>
          <cell r="BB11224" t="str">
            <v>Carre M</v>
          </cell>
          <cell r="BE11224" t="str">
            <v>16</v>
          </cell>
          <cell r="BF11224" t="str">
            <v>2015-S16</v>
          </cell>
          <cell r="BS11224" t="str">
            <v>Carre M</v>
          </cell>
          <cell r="BW11224" t="str">
            <v>16</v>
          </cell>
        </row>
        <row r="11225">
          <cell r="F11225" t="str">
            <v>IMB/02691/C/017K</v>
          </cell>
          <cell r="Q11225">
            <v>10</v>
          </cell>
          <cell r="AQ11225" t="str">
            <v>BET2D</v>
          </cell>
          <cell r="AW11225">
            <v>2015</v>
          </cell>
          <cell r="AX11225" t="str">
            <v>15</v>
          </cell>
          <cell r="BB11225" t="str">
            <v>Carre M</v>
          </cell>
          <cell r="BE11225" t="str">
            <v>16</v>
          </cell>
          <cell r="BF11225" t="str">
            <v>2015-S16</v>
          </cell>
          <cell r="BS11225" t="str">
            <v>Carre M</v>
          </cell>
          <cell r="BW11225" t="str">
            <v>16</v>
          </cell>
        </row>
        <row r="11226">
          <cell r="F11226" t="str">
            <v>IMB/02691/S/0091</v>
          </cell>
          <cell r="Q11226">
            <v>1</v>
          </cell>
          <cell r="AQ11226" t="str">
            <v>Annulé</v>
          </cell>
          <cell r="AW11226" t="str">
            <v/>
          </cell>
          <cell r="AX11226" t="str">
            <v/>
          </cell>
          <cell r="BB11226" t="str">
            <v>Annulé</v>
          </cell>
          <cell r="BE11226" t="str">
            <v/>
          </cell>
          <cell r="BF11226" t="str">
            <v/>
          </cell>
          <cell r="BS11226" t="str">
            <v>Annulé</v>
          </cell>
          <cell r="BW11226" t="str">
            <v/>
          </cell>
        </row>
        <row r="11227">
          <cell r="F11227" t="str">
            <v>IMB/02691/C/06KA</v>
          </cell>
          <cell r="Q11227">
            <v>1</v>
          </cell>
          <cell r="AQ11227" t="str">
            <v>ECRN ST</v>
          </cell>
          <cell r="AW11227">
            <v>2015</v>
          </cell>
          <cell r="AX11227" t="str">
            <v>19</v>
          </cell>
          <cell r="BB11227" t="str">
            <v>Courdain C</v>
          </cell>
          <cell r="BE11227" t="str">
            <v>21</v>
          </cell>
          <cell r="BF11227" t="str">
            <v>2015-S21</v>
          </cell>
          <cell r="BS11227" t="str">
            <v>Courdain C</v>
          </cell>
          <cell r="BW11227" t="str">
            <v>21</v>
          </cell>
        </row>
        <row r="11228">
          <cell r="F11228" t="str">
            <v>IMB/02691/C/09XB</v>
          </cell>
          <cell r="Q11228">
            <v>20</v>
          </cell>
          <cell r="AQ11228" t="str">
            <v>ECRN ST</v>
          </cell>
          <cell r="AW11228">
            <v>2015</v>
          </cell>
          <cell r="AX11228" t="str">
            <v>19</v>
          </cell>
          <cell r="BB11228" t="str">
            <v>DTI ST</v>
          </cell>
          <cell r="BE11228" t="str">
            <v>28</v>
          </cell>
          <cell r="BF11228" t="str">
            <v>2015-S28</v>
          </cell>
          <cell r="BS11228" t="str">
            <v>DTI ST</v>
          </cell>
          <cell r="BW11228" t="str">
            <v>28</v>
          </cell>
        </row>
        <row r="11229">
          <cell r="F11229" t="str">
            <v>IMB/02691/C/09XC</v>
          </cell>
          <cell r="Q11229">
            <v>20</v>
          </cell>
          <cell r="AQ11229" t="str">
            <v>ECRN ST</v>
          </cell>
          <cell r="AW11229">
            <v>2015</v>
          </cell>
          <cell r="AX11229" t="str">
            <v>19</v>
          </cell>
          <cell r="BB11229" t="str">
            <v>DTI ST</v>
          </cell>
          <cell r="BE11229" t="str">
            <v>28</v>
          </cell>
          <cell r="BF11229" t="str">
            <v>2015-S28</v>
          </cell>
          <cell r="BS11229" t="str">
            <v>DTI ST</v>
          </cell>
          <cell r="BW11229" t="str">
            <v>28</v>
          </cell>
        </row>
        <row r="11230">
          <cell r="F11230" t="str">
            <v>IMB/02691/C/09XW</v>
          </cell>
          <cell r="Q11230">
            <v>10</v>
          </cell>
          <cell r="AQ11230" t="str">
            <v>ECRN ST</v>
          </cell>
          <cell r="AW11230">
            <v>2015</v>
          </cell>
          <cell r="AX11230" t="str">
            <v>19</v>
          </cell>
          <cell r="BB11230" t="str">
            <v>DTI ST</v>
          </cell>
          <cell r="BE11230" t="str">
            <v>28</v>
          </cell>
          <cell r="BF11230" t="str">
            <v>2015-S28</v>
          </cell>
          <cell r="BS11230" t="str">
            <v>DTI ST</v>
          </cell>
          <cell r="BW11230" t="str">
            <v>28</v>
          </cell>
        </row>
        <row r="11231">
          <cell r="F11231" t="str">
            <v>IMB/02691/C/0A2H</v>
          </cell>
          <cell r="Q11231">
            <v>10</v>
          </cell>
          <cell r="AQ11231" t="str">
            <v>ECRN ST</v>
          </cell>
          <cell r="AW11231">
            <v>2015</v>
          </cell>
          <cell r="AX11231" t="str">
            <v>19</v>
          </cell>
          <cell r="BB11231" t="str">
            <v>DTI ST</v>
          </cell>
          <cell r="BE11231" t="str">
            <v>28</v>
          </cell>
          <cell r="BF11231" t="str">
            <v>2015-S28</v>
          </cell>
          <cell r="BS11231" t="str">
            <v>DTI ST</v>
          </cell>
          <cell r="BW11231" t="str">
            <v>28</v>
          </cell>
        </row>
        <row r="11232">
          <cell r="F11232" t="str">
            <v>IMB/02691/C/0A98</v>
          </cell>
          <cell r="Q11232">
            <v>10</v>
          </cell>
          <cell r="AQ11232" t="str">
            <v>ECRN ST</v>
          </cell>
          <cell r="AW11232">
            <v>2015</v>
          </cell>
          <cell r="AX11232" t="str">
            <v>19</v>
          </cell>
          <cell r="BB11232" t="str">
            <v>DTI ST</v>
          </cell>
          <cell r="BE11232" t="str">
            <v>28</v>
          </cell>
          <cell r="BF11232" t="str">
            <v>2015-S28</v>
          </cell>
          <cell r="BS11232" t="str">
            <v>DTI ST</v>
          </cell>
          <cell r="BW11232" t="str">
            <v>28</v>
          </cell>
        </row>
        <row r="11233">
          <cell r="F11233" t="str">
            <v>IMB/02691/C/0ADJ</v>
          </cell>
          <cell r="Q11233">
            <v>10</v>
          </cell>
          <cell r="AQ11233" t="str">
            <v>ECRN ST</v>
          </cell>
          <cell r="AW11233">
            <v>2015</v>
          </cell>
          <cell r="AX11233" t="str">
            <v>19</v>
          </cell>
          <cell r="BB11233" t="str">
            <v>DTI ST</v>
          </cell>
          <cell r="BE11233" t="str">
            <v>28</v>
          </cell>
          <cell r="BF11233" t="str">
            <v>2015-S28</v>
          </cell>
          <cell r="BS11233" t="str">
            <v>DTI ST</v>
          </cell>
          <cell r="BW11233" t="str">
            <v>28</v>
          </cell>
        </row>
        <row r="11234">
          <cell r="F11234" t="str">
            <v>IMB/02691/C/0AHW</v>
          </cell>
          <cell r="Q11234">
            <v>10</v>
          </cell>
          <cell r="AQ11234" t="str">
            <v>ECRN ST</v>
          </cell>
          <cell r="AW11234">
            <v>2015</v>
          </cell>
          <cell r="AX11234" t="str">
            <v>19</v>
          </cell>
          <cell r="BB11234" t="str">
            <v>DTI ST</v>
          </cell>
          <cell r="BE11234" t="str">
            <v>28</v>
          </cell>
          <cell r="BF11234" t="str">
            <v>2015-S28</v>
          </cell>
          <cell r="BS11234" t="str">
            <v>DTI ST</v>
          </cell>
          <cell r="BW11234" t="str">
            <v>28</v>
          </cell>
        </row>
        <row r="11235">
          <cell r="F11235" t="str">
            <v>IMB/02691/C/07Q4</v>
          </cell>
          <cell r="Q11235">
            <v>6</v>
          </cell>
          <cell r="AQ11235" t="str">
            <v>Annulé</v>
          </cell>
          <cell r="AW11235" t="str">
            <v/>
          </cell>
          <cell r="AX11235" t="str">
            <v/>
          </cell>
          <cell r="BE11235" t="str">
            <v/>
          </cell>
          <cell r="BF11235" t="str">
            <v/>
          </cell>
          <cell r="BW11235" t="str">
            <v/>
          </cell>
        </row>
        <row r="11236">
          <cell r="F11236" t="str">
            <v>IMB/02691/C/07ZX</v>
          </cell>
          <cell r="Q11236">
            <v>1</v>
          </cell>
          <cell r="AQ11236" t="str">
            <v>ECRN ST</v>
          </cell>
          <cell r="AW11236">
            <v>2015</v>
          </cell>
          <cell r="AX11236" t="str">
            <v>19</v>
          </cell>
          <cell r="BB11236" t="str">
            <v>DTI ST</v>
          </cell>
          <cell r="BE11236" t="str">
            <v>53</v>
          </cell>
          <cell r="BF11236" t="str">
            <v>2015-S53</v>
          </cell>
          <cell r="BS11236" t="str">
            <v>DTI ST</v>
          </cell>
          <cell r="BW11236" t="str">
            <v>01</v>
          </cell>
        </row>
        <row r="11237">
          <cell r="F11237" t="str">
            <v>IMB/02691/C/07ZY</v>
          </cell>
          <cell r="Q11237">
            <v>18</v>
          </cell>
          <cell r="AQ11237" t="str">
            <v>ECRN ST</v>
          </cell>
          <cell r="AW11237">
            <v>2015</v>
          </cell>
          <cell r="AX11237" t="str">
            <v>19</v>
          </cell>
          <cell r="BB11237" t="str">
            <v>DTI ST</v>
          </cell>
          <cell r="BE11237" t="str">
            <v>53</v>
          </cell>
          <cell r="BF11237" t="str">
            <v>2015-S53</v>
          </cell>
          <cell r="BS11237" t="str">
            <v>DTI ST</v>
          </cell>
          <cell r="BW11237" t="str">
            <v>01</v>
          </cell>
        </row>
        <row r="11238">
          <cell r="F11238" t="str">
            <v>IMB/02691/C/0839</v>
          </cell>
          <cell r="Q11238">
            <v>5</v>
          </cell>
          <cell r="AQ11238" t="str">
            <v>ECRN ST</v>
          </cell>
          <cell r="AW11238">
            <v>2015</v>
          </cell>
          <cell r="AX11238" t="str">
            <v>19</v>
          </cell>
          <cell r="BB11238" t="str">
            <v>DTI ST</v>
          </cell>
          <cell r="BE11238" t="str">
            <v>01</v>
          </cell>
          <cell r="BF11238" t="str">
            <v>2016-S01</v>
          </cell>
          <cell r="BS11238" t="str">
            <v>DTI ST</v>
          </cell>
          <cell r="BW11238" t="str">
            <v>01</v>
          </cell>
        </row>
        <row r="11239">
          <cell r="F11239" t="str">
            <v>IMB/02691/S/07ZZ</v>
          </cell>
          <cell r="Q11239">
            <v>1</v>
          </cell>
          <cell r="AQ11239" t="str">
            <v>ECRN ST</v>
          </cell>
          <cell r="AW11239">
            <v>2015</v>
          </cell>
          <cell r="AX11239" t="str">
            <v>19</v>
          </cell>
          <cell r="BB11239" t="str">
            <v>DTI ST</v>
          </cell>
          <cell r="BE11239" t="str">
            <v>53</v>
          </cell>
          <cell r="BF11239" t="str">
            <v>2015-S53</v>
          </cell>
          <cell r="BS11239" t="str">
            <v>DTI ST</v>
          </cell>
          <cell r="BW11239" t="str">
            <v>01</v>
          </cell>
        </row>
        <row r="11240">
          <cell r="F11240" t="str">
            <v>IMB/02691/C/0A8I</v>
          </cell>
          <cell r="Q11240">
            <v>10</v>
          </cell>
          <cell r="AQ11240" t="str">
            <v>ECRN ST</v>
          </cell>
          <cell r="AW11240">
            <v>2015</v>
          </cell>
          <cell r="AX11240" t="str">
            <v>25</v>
          </cell>
          <cell r="BB11240" t="str">
            <v>Bal T</v>
          </cell>
          <cell r="BE11240" t="str">
            <v>32</v>
          </cell>
          <cell r="BF11240" t="str">
            <v>2015-S32</v>
          </cell>
          <cell r="BS11240" t="str">
            <v>Bal T</v>
          </cell>
          <cell r="BW11240" t="str">
            <v>32</v>
          </cell>
        </row>
        <row r="11241">
          <cell r="F11241" t="str">
            <v>IMB/02691/C/0A8J</v>
          </cell>
          <cell r="Q11241">
            <v>10</v>
          </cell>
          <cell r="AQ11241" t="str">
            <v>ECRN ST</v>
          </cell>
          <cell r="AW11241">
            <v>2015</v>
          </cell>
          <cell r="AX11241" t="str">
            <v>25</v>
          </cell>
          <cell r="BB11241" t="str">
            <v>Bal T</v>
          </cell>
          <cell r="BE11241" t="str">
            <v>32</v>
          </cell>
          <cell r="BF11241" t="str">
            <v>2015-S32</v>
          </cell>
          <cell r="BS11241" t="str">
            <v>Bal T</v>
          </cell>
          <cell r="BW11241" t="str">
            <v>32</v>
          </cell>
        </row>
        <row r="11242">
          <cell r="F11242" t="str">
            <v>IMB/02691/C/0A8K</v>
          </cell>
          <cell r="Q11242">
            <v>10</v>
          </cell>
          <cell r="AQ11242" t="str">
            <v>ECRN ST</v>
          </cell>
          <cell r="AW11242">
            <v>2015</v>
          </cell>
          <cell r="AX11242" t="str">
            <v>25</v>
          </cell>
          <cell r="BB11242" t="str">
            <v>Bal T</v>
          </cell>
          <cell r="BE11242" t="str">
            <v>32</v>
          </cell>
          <cell r="BF11242" t="str">
            <v>2015-S32</v>
          </cell>
          <cell r="BS11242" t="str">
            <v>Bal T</v>
          </cell>
          <cell r="BW11242" t="str">
            <v>32</v>
          </cell>
        </row>
        <row r="11243">
          <cell r="F11243" t="str">
            <v>IMB/02691/C/0ABN</v>
          </cell>
          <cell r="Q11243">
            <v>10</v>
          </cell>
          <cell r="AQ11243" t="str">
            <v>ECRN ST</v>
          </cell>
          <cell r="AW11243">
            <v>2015</v>
          </cell>
          <cell r="AX11243" t="str">
            <v>25</v>
          </cell>
          <cell r="BB11243" t="str">
            <v>Bal T</v>
          </cell>
          <cell r="BE11243" t="str">
            <v>32</v>
          </cell>
          <cell r="BF11243" t="str">
            <v>2015-S32</v>
          </cell>
          <cell r="BS11243" t="str">
            <v>Bal T</v>
          </cell>
          <cell r="BW11243" t="str">
            <v>32</v>
          </cell>
        </row>
        <row r="11244">
          <cell r="F11244" t="str">
            <v>IMB/02691/C/0ABO</v>
          </cell>
          <cell r="Q11244">
            <v>10</v>
          </cell>
          <cell r="AQ11244" t="str">
            <v>ECRN ST</v>
          </cell>
          <cell r="AW11244">
            <v>2015</v>
          </cell>
          <cell r="AX11244" t="str">
            <v>25</v>
          </cell>
          <cell r="BB11244" t="str">
            <v>Bal T</v>
          </cell>
          <cell r="BE11244" t="str">
            <v>32</v>
          </cell>
          <cell r="BF11244" t="str">
            <v>2015-S32</v>
          </cell>
          <cell r="BS11244" t="str">
            <v>Bal T</v>
          </cell>
          <cell r="BW11244" t="str">
            <v>32</v>
          </cell>
        </row>
        <row r="11245">
          <cell r="F11245" t="str">
            <v>IMB/02691/C/0ABP</v>
          </cell>
          <cell r="Q11245">
            <v>10</v>
          </cell>
          <cell r="AQ11245" t="str">
            <v>ECRN ST</v>
          </cell>
          <cell r="AW11245">
            <v>2015</v>
          </cell>
          <cell r="AX11245" t="str">
            <v>25</v>
          </cell>
          <cell r="BB11245" t="str">
            <v>Bal T</v>
          </cell>
          <cell r="BE11245" t="str">
            <v>32</v>
          </cell>
          <cell r="BF11245" t="str">
            <v>2015-S32</v>
          </cell>
          <cell r="BS11245" t="str">
            <v>Bal T</v>
          </cell>
          <cell r="BW11245" t="str">
            <v>32</v>
          </cell>
        </row>
        <row r="11246">
          <cell r="F11246" t="str">
            <v>IMB/02691/C/0ABR</v>
          </cell>
          <cell r="Q11246">
            <v>10</v>
          </cell>
          <cell r="AQ11246" t="str">
            <v>ECRN ST</v>
          </cell>
          <cell r="AW11246">
            <v>2015</v>
          </cell>
          <cell r="AX11246" t="str">
            <v>25</v>
          </cell>
          <cell r="BB11246" t="str">
            <v>Bal T</v>
          </cell>
          <cell r="BE11246" t="str">
            <v>32</v>
          </cell>
          <cell r="BF11246" t="str">
            <v>2015-S32</v>
          </cell>
          <cell r="BS11246" t="str">
            <v>Bal T</v>
          </cell>
          <cell r="BW11246" t="str">
            <v>32</v>
          </cell>
        </row>
        <row r="11247">
          <cell r="F11247" t="str">
            <v>IMB/02691/C/0C2R</v>
          </cell>
          <cell r="Q11247">
            <v>12</v>
          </cell>
          <cell r="AQ11247" t="str">
            <v>ECRN ST</v>
          </cell>
          <cell r="AW11247">
            <v>2015</v>
          </cell>
          <cell r="AX11247" t="str">
            <v>19</v>
          </cell>
          <cell r="BB11247" t="str">
            <v>Courdain C</v>
          </cell>
          <cell r="BE11247" t="str">
            <v>21</v>
          </cell>
          <cell r="BF11247" t="str">
            <v>2015-S21</v>
          </cell>
          <cell r="BS11247" t="str">
            <v>Courdain C</v>
          </cell>
          <cell r="BW11247" t="str">
            <v>21</v>
          </cell>
        </row>
        <row r="11248">
          <cell r="F11248" t="str">
            <v>IMB/02691/C/0C3T</v>
          </cell>
          <cell r="Q11248">
            <v>12</v>
          </cell>
          <cell r="AQ11248" t="str">
            <v>ECRN ST</v>
          </cell>
          <cell r="AW11248">
            <v>2015</v>
          </cell>
          <cell r="AX11248" t="str">
            <v>19</v>
          </cell>
          <cell r="BB11248" t="str">
            <v>Courdain C</v>
          </cell>
          <cell r="BE11248" t="str">
            <v>21</v>
          </cell>
          <cell r="BF11248" t="str">
            <v>2015-S21</v>
          </cell>
          <cell r="BS11248" t="str">
            <v>Courdain C</v>
          </cell>
          <cell r="BW11248" t="str">
            <v>21</v>
          </cell>
        </row>
        <row r="11249">
          <cell r="F11249" t="str">
            <v>IMB/02691/C/07V7</v>
          </cell>
          <cell r="Q11249">
            <v>8</v>
          </cell>
          <cell r="AQ11249" t="str">
            <v>ECRN ST</v>
          </cell>
          <cell r="AW11249">
            <v>2015</v>
          </cell>
          <cell r="AX11249" t="str">
            <v>19</v>
          </cell>
          <cell r="BB11249" t="str">
            <v>DTI ST</v>
          </cell>
          <cell r="BE11249" t="str">
            <v>37</v>
          </cell>
          <cell r="BF11249" t="str">
            <v>2015-S37</v>
          </cell>
          <cell r="BS11249" t="str">
            <v>DTI ST</v>
          </cell>
          <cell r="BW11249" t="str">
            <v>37</v>
          </cell>
        </row>
        <row r="11250">
          <cell r="F11250" t="str">
            <v>IMB/02691/C/086O</v>
          </cell>
          <cell r="Q11250">
            <v>8</v>
          </cell>
          <cell r="AQ11250" t="str">
            <v>ECRN ST</v>
          </cell>
          <cell r="AW11250">
            <v>2015</v>
          </cell>
          <cell r="AX11250" t="str">
            <v>19</v>
          </cell>
          <cell r="BB11250" t="str">
            <v>Sebbache M</v>
          </cell>
          <cell r="BE11250" t="str">
            <v>23</v>
          </cell>
          <cell r="BF11250" t="str">
            <v>2016-S23</v>
          </cell>
          <cell r="BS11250" t="str">
            <v>Debrauwer J</v>
          </cell>
          <cell r="BW11250" t="str">
            <v>23</v>
          </cell>
        </row>
        <row r="11251">
          <cell r="F11251" t="str">
            <v>IMB/02691/C/08HH</v>
          </cell>
          <cell r="Q11251">
            <v>9</v>
          </cell>
          <cell r="AQ11251" t="str">
            <v>ECRN ST</v>
          </cell>
          <cell r="AW11251">
            <v>2015</v>
          </cell>
          <cell r="AX11251" t="str">
            <v>19</v>
          </cell>
          <cell r="BB11251" t="str">
            <v>DTI ST</v>
          </cell>
          <cell r="BE11251" t="str">
            <v>23</v>
          </cell>
          <cell r="BF11251" t="str">
            <v>2015-S23</v>
          </cell>
          <cell r="BS11251" t="str">
            <v>DTI ST</v>
          </cell>
          <cell r="BW11251" t="str">
            <v>23</v>
          </cell>
        </row>
        <row r="11252">
          <cell r="F11252" t="str">
            <v>IMB/02691/C/0ANB</v>
          </cell>
          <cell r="Q11252">
            <v>8</v>
          </cell>
          <cell r="AQ11252" t="str">
            <v>ECRN ST</v>
          </cell>
          <cell r="AW11252">
            <v>2015</v>
          </cell>
          <cell r="AX11252" t="str">
            <v>19</v>
          </cell>
          <cell r="BB11252" t="str">
            <v>Courdain C</v>
          </cell>
          <cell r="BE11252" t="str">
            <v>21</v>
          </cell>
          <cell r="BF11252" t="str">
            <v>2015-S21</v>
          </cell>
          <cell r="BS11252" t="str">
            <v>Courdain C</v>
          </cell>
          <cell r="BW11252" t="str">
            <v>21</v>
          </cell>
        </row>
        <row r="11253">
          <cell r="F11253" t="str">
            <v>IMB/02691/C/02NL</v>
          </cell>
          <cell r="Q11253">
            <v>10</v>
          </cell>
          <cell r="AQ11253" t="str">
            <v>Tambu Matadi Y</v>
          </cell>
          <cell r="AW11253">
            <v>2015</v>
          </cell>
          <cell r="AX11253" t="str">
            <v>25</v>
          </cell>
          <cell r="BB11253" t="str">
            <v>DTI ST</v>
          </cell>
          <cell r="BE11253" t="str">
            <v>36</v>
          </cell>
          <cell r="BF11253" t="str">
            <v>2015-S36</v>
          </cell>
          <cell r="BS11253" t="str">
            <v>DTI ST</v>
          </cell>
          <cell r="BW11253" t="str">
            <v>36</v>
          </cell>
        </row>
        <row r="11254">
          <cell r="F11254" t="str">
            <v>IMB/02691/C/03Z1</v>
          </cell>
          <cell r="Q11254">
            <v>21</v>
          </cell>
          <cell r="AQ11254" t="str">
            <v>Tambu Matadi Y</v>
          </cell>
          <cell r="AW11254">
            <v>2015</v>
          </cell>
          <cell r="AX11254" t="str">
            <v>22</v>
          </cell>
          <cell r="BB11254" t="str">
            <v>El Jilali B</v>
          </cell>
          <cell r="BE11254" t="str">
            <v>35</v>
          </cell>
          <cell r="BF11254" t="str">
            <v>2015-S35</v>
          </cell>
          <cell r="BS11254" t="str">
            <v>El Jilali B</v>
          </cell>
          <cell r="BW11254" t="str">
            <v>35</v>
          </cell>
        </row>
        <row r="11255">
          <cell r="F11255" t="str">
            <v>IMB/02691/C/07EA</v>
          </cell>
          <cell r="Q11255">
            <v>6</v>
          </cell>
          <cell r="AQ11255" t="str">
            <v>Tambu Matadi Y</v>
          </cell>
          <cell r="AW11255">
            <v>2015</v>
          </cell>
          <cell r="AX11255" t="str">
            <v>25</v>
          </cell>
          <cell r="BB11255" t="str">
            <v>DTI ST</v>
          </cell>
          <cell r="BE11255" t="str">
            <v>33</v>
          </cell>
          <cell r="BF11255" t="str">
            <v>2015-S33</v>
          </cell>
          <cell r="BS11255" t="str">
            <v>DTI ST</v>
          </cell>
          <cell r="BW11255" t="str">
            <v>33</v>
          </cell>
        </row>
        <row r="11256">
          <cell r="F11256" t="str">
            <v>IMB/02691/C/004R</v>
          </cell>
          <cell r="Q11256">
            <v>10</v>
          </cell>
          <cell r="AQ11256" t="str">
            <v>Tambu Matadi Y</v>
          </cell>
          <cell r="AW11256">
            <v>2015</v>
          </cell>
          <cell r="AX11256" t="str">
            <v>22</v>
          </cell>
          <cell r="BB11256" t="str">
            <v>El Jilali B</v>
          </cell>
          <cell r="BE11256" t="str">
            <v>22</v>
          </cell>
          <cell r="BF11256" t="str">
            <v>2015-S22</v>
          </cell>
          <cell r="BS11256" t="str">
            <v>El Jilali B</v>
          </cell>
          <cell r="BW11256" t="str">
            <v>22</v>
          </cell>
        </row>
        <row r="11257">
          <cell r="F11257" t="str">
            <v>IMB/02691/S/06KB</v>
          </cell>
          <cell r="Q11257">
            <v>1</v>
          </cell>
          <cell r="AQ11257" t="str">
            <v>ECRN ST</v>
          </cell>
          <cell r="AW11257">
            <v>2015</v>
          </cell>
          <cell r="AX11257" t="str">
            <v>19</v>
          </cell>
          <cell r="BB11257" t="str">
            <v>Courdain C</v>
          </cell>
          <cell r="BE11257" t="str">
            <v>21</v>
          </cell>
          <cell r="BF11257" t="str">
            <v>2015-S21</v>
          </cell>
          <cell r="BS11257" t="str">
            <v>Courdain C</v>
          </cell>
          <cell r="BW11257" t="str">
            <v>21</v>
          </cell>
        </row>
        <row r="11258">
          <cell r="F11258" t="str">
            <v>IMB/02691/S/06KT</v>
          </cell>
          <cell r="Q11258">
            <v>2</v>
          </cell>
          <cell r="AQ11258" t="str">
            <v>ECRN ST</v>
          </cell>
          <cell r="AW11258">
            <v>2015</v>
          </cell>
          <cell r="AX11258" t="str">
            <v>19</v>
          </cell>
          <cell r="BB11258" t="str">
            <v>Courdain C</v>
          </cell>
          <cell r="BE11258" t="str">
            <v>21</v>
          </cell>
          <cell r="BF11258" t="str">
            <v>2015-S21</v>
          </cell>
          <cell r="BS11258" t="str">
            <v>Courdain C</v>
          </cell>
          <cell r="BW11258" t="str">
            <v>21</v>
          </cell>
        </row>
        <row r="11259">
          <cell r="F11259" t="str">
            <v>IMB/02691/X/0DC1</v>
          </cell>
          <cell r="Q11259">
            <v>7</v>
          </cell>
          <cell r="AQ11259" t="str">
            <v>Tambu Matadi Y</v>
          </cell>
          <cell r="AW11259">
            <v>2015</v>
          </cell>
          <cell r="AX11259" t="str">
            <v>23</v>
          </cell>
          <cell r="BB11259" t="str">
            <v>Bal T</v>
          </cell>
          <cell r="BE11259" t="str">
            <v>25</v>
          </cell>
          <cell r="BF11259" t="str">
            <v>2015-S25</v>
          </cell>
          <cell r="BS11259" t="str">
            <v>Bal T</v>
          </cell>
          <cell r="BW11259" t="str">
            <v>25</v>
          </cell>
        </row>
        <row r="11260">
          <cell r="F11260" t="str">
            <v>IMB/02691/C/06Z9</v>
          </cell>
          <cell r="Q11260">
            <v>6</v>
          </cell>
          <cell r="AQ11260" t="str">
            <v>SETRS ST</v>
          </cell>
          <cell r="AW11260">
            <v>2015</v>
          </cell>
          <cell r="AX11260" t="str">
            <v>51</v>
          </cell>
          <cell r="BB11260" t="str">
            <v>TELCOM ST</v>
          </cell>
          <cell r="BE11260" t="str">
            <v>02</v>
          </cell>
          <cell r="BF11260" t="str">
            <v>2016-S02</v>
          </cell>
          <cell r="BS11260" t="str">
            <v>BE OPTIK ST</v>
          </cell>
          <cell r="BW11260" t="str">
            <v>43</v>
          </cell>
        </row>
        <row r="11261">
          <cell r="F11261" t="str">
            <v>IMB/02691/S/0090</v>
          </cell>
          <cell r="Q11261">
            <v>5</v>
          </cell>
          <cell r="AQ11261" t="str">
            <v>Tambu Matadi Y</v>
          </cell>
          <cell r="AW11261">
            <v>2015</v>
          </cell>
          <cell r="AX11261" t="str">
            <v>23</v>
          </cell>
          <cell r="BB11261" t="str">
            <v>Carre M</v>
          </cell>
          <cell r="BE11261" t="str">
            <v>23</v>
          </cell>
          <cell r="BF11261" t="str">
            <v>2015-S23</v>
          </cell>
          <cell r="BS11261" t="str">
            <v>Carre M</v>
          </cell>
          <cell r="BW11261" t="str">
            <v>23</v>
          </cell>
        </row>
        <row r="11262">
          <cell r="F11262" t="str">
            <v>IMB/02691/X/0DSA</v>
          </cell>
          <cell r="Q11262">
            <v>6</v>
          </cell>
          <cell r="AQ11262" t="str">
            <v>BET2D</v>
          </cell>
          <cell r="AW11262">
            <v>2015</v>
          </cell>
          <cell r="AX11262" t="str">
            <v>12</v>
          </cell>
          <cell r="BB11262" t="str">
            <v>Matton V</v>
          </cell>
          <cell r="BE11262" t="str">
            <v>16</v>
          </cell>
          <cell r="BF11262" t="str">
            <v>2015-S16</v>
          </cell>
          <cell r="BS11262" t="str">
            <v>Matton V</v>
          </cell>
          <cell r="BW11262" t="str">
            <v>23</v>
          </cell>
        </row>
        <row r="11263">
          <cell r="F11263" t="str">
            <v>IMB/02691/S/06QS</v>
          </cell>
          <cell r="Q11263">
            <v>1</v>
          </cell>
          <cell r="AQ11263" t="str">
            <v>BET2D</v>
          </cell>
          <cell r="AW11263">
            <v>2015</v>
          </cell>
          <cell r="AX11263" t="str">
            <v>18</v>
          </cell>
          <cell r="BB11263" t="str">
            <v>DTI ST</v>
          </cell>
          <cell r="BE11263" t="str">
            <v>24</v>
          </cell>
          <cell r="BF11263" t="str">
            <v>2015-S24</v>
          </cell>
          <cell r="BS11263" t="str">
            <v>DTI ST</v>
          </cell>
          <cell r="BW11263" t="str">
            <v>24</v>
          </cell>
        </row>
        <row r="11264">
          <cell r="F11264" t="str">
            <v>IMB/02691/C/0AS3</v>
          </cell>
          <cell r="Q11264">
            <v>10</v>
          </cell>
          <cell r="AQ11264" t="str">
            <v>BET2D</v>
          </cell>
          <cell r="AW11264">
            <v>2015</v>
          </cell>
          <cell r="AX11264" t="str">
            <v>26</v>
          </cell>
          <cell r="BB11264" t="str">
            <v>Matton V</v>
          </cell>
          <cell r="BE11264" t="str">
            <v>27</v>
          </cell>
          <cell r="BF11264" t="str">
            <v>2015-S27</v>
          </cell>
          <cell r="BS11264" t="str">
            <v>Matton V</v>
          </cell>
          <cell r="BW11264" t="str">
            <v>28</v>
          </cell>
        </row>
        <row r="11265">
          <cell r="F11265" t="str">
            <v>IMB/02691/C/0AOV</v>
          </cell>
          <cell r="Q11265">
            <v>10</v>
          </cell>
          <cell r="AQ11265" t="str">
            <v>BET2D</v>
          </cell>
          <cell r="AW11265">
            <v>2015</v>
          </cell>
          <cell r="AX11265" t="str">
            <v>26</v>
          </cell>
          <cell r="BB11265" t="str">
            <v>Matton V</v>
          </cell>
          <cell r="BE11265" t="str">
            <v>27</v>
          </cell>
          <cell r="BF11265" t="str">
            <v>2015-S27</v>
          </cell>
          <cell r="BS11265" t="str">
            <v>Matton V</v>
          </cell>
          <cell r="BW11265" t="str">
            <v>28</v>
          </cell>
        </row>
        <row r="11266">
          <cell r="F11266" t="str">
            <v>IMB/02691/C/0AOO</v>
          </cell>
          <cell r="Q11266">
            <v>10</v>
          </cell>
          <cell r="AQ11266" t="str">
            <v>BET2D</v>
          </cell>
          <cell r="AW11266">
            <v>2015</v>
          </cell>
          <cell r="AX11266" t="str">
            <v>26</v>
          </cell>
          <cell r="BB11266" t="str">
            <v>Matton V</v>
          </cell>
          <cell r="BE11266" t="str">
            <v>27</v>
          </cell>
          <cell r="BF11266" t="str">
            <v>2015-S27</v>
          </cell>
          <cell r="BS11266" t="str">
            <v>Matton V</v>
          </cell>
          <cell r="BW11266" t="str">
            <v>28</v>
          </cell>
        </row>
        <row r="11267">
          <cell r="F11267" t="str">
            <v>IMB/02691/C/0ANP</v>
          </cell>
          <cell r="Q11267">
            <v>10</v>
          </cell>
          <cell r="AQ11267" t="str">
            <v>BET2D</v>
          </cell>
          <cell r="AW11267">
            <v>2015</v>
          </cell>
          <cell r="AX11267" t="str">
            <v>26</v>
          </cell>
          <cell r="BB11267" t="str">
            <v>Matton V</v>
          </cell>
          <cell r="BE11267" t="str">
            <v>27</v>
          </cell>
          <cell r="BF11267" t="str">
            <v>2015-S27</v>
          </cell>
          <cell r="BS11267" t="str">
            <v>Matton V</v>
          </cell>
          <cell r="BW11267" t="str">
            <v>28</v>
          </cell>
        </row>
        <row r="11268">
          <cell r="F11268" t="str">
            <v>IMB/02691/C/0ANO</v>
          </cell>
          <cell r="Q11268">
            <v>10</v>
          </cell>
          <cell r="AQ11268" t="str">
            <v>BET2D</v>
          </cell>
          <cell r="AW11268">
            <v>2015</v>
          </cell>
          <cell r="AX11268" t="str">
            <v>26</v>
          </cell>
          <cell r="BB11268" t="str">
            <v>Matton V</v>
          </cell>
          <cell r="BE11268" t="str">
            <v>27</v>
          </cell>
          <cell r="BF11268" t="str">
            <v>2015-S27</v>
          </cell>
          <cell r="BS11268" t="str">
            <v>Matton V</v>
          </cell>
          <cell r="BW11268" t="str">
            <v>28</v>
          </cell>
        </row>
        <row r="11269">
          <cell r="F11269" t="str">
            <v>IMB/02691/C/0AWF</v>
          </cell>
          <cell r="Q11269">
            <v>10</v>
          </cell>
          <cell r="AQ11269" t="str">
            <v>BET2D</v>
          </cell>
          <cell r="AW11269">
            <v>2015</v>
          </cell>
          <cell r="AX11269" t="str">
            <v>26</v>
          </cell>
          <cell r="BB11269" t="str">
            <v>Matton V</v>
          </cell>
          <cell r="BE11269" t="str">
            <v>27</v>
          </cell>
          <cell r="BF11269" t="str">
            <v>2015-S27</v>
          </cell>
          <cell r="BS11269" t="str">
            <v>Matton V</v>
          </cell>
          <cell r="BW11269" t="str">
            <v>28</v>
          </cell>
        </row>
        <row r="11270">
          <cell r="F11270" t="str">
            <v>IMB/02691/C/0AHA</v>
          </cell>
          <cell r="Q11270">
            <v>10</v>
          </cell>
          <cell r="AQ11270" t="str">
            <v>BET2D</v>
          </cell>
          <cell r="AW11270">
            <v>2015</v>
          </cell>
          <cell r="AX11270" t="str">
            <v>26</v>
          </cell>
          <cell r="BB11270" t="str">
            <v>Matton V</v>
          </cell>
          <cell r="BE11270" t="str">
            <v>27</v>
          </cell>
          <cell r="BF11270" t="str">
            <v>2015-S27</v>
          </cell>
          <cell r="BS11270" t="str">
            <v>Matton V</v>
          </cell>
          <cell r="BW11270" t="str">
            <v>28</v>
          </cell>
        </row>
        <row r="11271">
          <cell r="F11271" t="str">
            <v>IMB/02691/C/0B94</v>
          </cell>
          <cell r="Q11271">
            <v>10</v>
          </cell>
          <cell r="AQ11271" t="str">
            <v>BET2D</v>
          </cell>
          <cell r="AW11271">
            <v>2015</v>
          </cell>
          <cell r="AX11271" t="str">
            <v>26</v>
          </cell>
          <cell r="BB11271" t="str">
            <v>Matton V</v>
          </cell>
          <cell r="BE11271" t="str">
            <v>27</v>
          </cell>
          <cell r="BF11271" t="str">
            <v>2015-S27</v>
          </cell>
          <cell r="BS11271" t="str">
            <v>Matton V</v>
          </cell>
          <cell r="BW11271" t="str">
            <v>28</v>
          </cell>
        </row>
        <row r="11272">
          <cell r="F11272" t="str">
            <v>IMB/02691/C/0B33</v>
          </cell>
          <cell r="Q11272">
            <v>10</v>
          </cell>
          <cell r="AQ11272" t="str">
            <v>BET2D</v>
          </cell>
          <cell r="AW11272">
            <v>2015</v>
          </cell>
          <cell r="AX11272" t="str">
            <v>26</v>
          </cell>
          <cell r="BB11272" t="str">
            <v>Matton V</v>
          </cell>
          <cell r="BE11272" t="str">
            <v>27</v>
          </cell>
          <cell r="BF11272" t="str">
            <v>2015-S27</v>
          </cell>
          <cell r="BS11272" t="str">
            <v>Matton V</v>
          </cell>
          <cell r="BW11272" t="str">
            <v>28</v>
          </cell>
        </row>
        <row r="11273">
          <cell r="F11273" t="str">
            <v>IMB/02691/C/0B2K</v>
          </cell>
          <cell r="Q11273">
            <v>10</v>
          </cell>
          <cell r="AQ11273" t="str">
            <v>BET2D</v>
          </cell>
          <cell r="AW11273">
            <v>2015</v>
          </cell>
          <cell r="AX11273" t="str">
            <v>26</v>
          </cell>
          <cell r="BB11273" t="str">
            <v>Matton V</v>
          </cell>
          <cell r="BE11273" t="str">
            <v>27</v>
          </cell>
          <cell r="BF11273" t="str">
            <v>2015-S27</v>
          </cell>
          <cell r="BS11273" t="str">
            <v>Matton V</v>
          </cell>
          <cell r="BW11273" t="str">
            <v>28</v>
          </cell>
        </row>
        <row r="11274">
          <cell r="F11274" t="str">
            <v>IMB/02691/C/0AYZ</v>
          </cell>
          <cell r="Q11274">
            <v>10</v>
          </cell>
          <cell r="AQ11274" t="str">
            <v>BET2D</v>
          </cell>
          <cell r="AW11274">
            <v>2015</v>
          </cell>
          <cell r="AX11274" t="str">
            <v>26</v>
          </cell>
          <cell r="BB11274" t="str">
            <v>Matton V</v>
          </cell>
          <cell r="BE11274" t="str">
            <v>27</v>
          </cell>
          <cell r="BF11274" t="str">
            <v>2015-S27</v>
          </cell>
          <cell r="BS11274" t="str">
            <v>Matton V</v>
          </cell>
          <cell r="BW11274" t="str">
            <v>28</v>
          </cell>
        </row>
        <row r="11275">
          <cell r="F11275" t="str">
            <v>IMB/02691/C/0AYJ</v>
          </cell>
          <cell r="Q11275">
            <v>10</v>
          </cell>
          <cell r="AQ11275" t="str">
            <v>BET2D</v>
          </cell>
          <cell r="AW11275">
            <v>2015</v>
          </cell>
          <cell r="AX11275" t="str">
            <v>26</v>
          </cell>
          <cell r="BB11275" t="str">
            <v>Matton V</v>
          </cell>
          <cell r="BE11275" t="str">
            <v>27</v>
          </cell>
          <cell r="BF11275" t="str">
            <v>2015-S27</v>
          </cell>
          <cell r="BS11275" t="str">
            <v>Matton V</v>
          </cell>
          <cell r="BW11275" t="str">
            <v>28</v>
          </cell>
        </row>
        <row r="11276">
          <cell r="F11276" t="str">
            <v>IMB/02691/C/0AVA</v>
          </cell>
          <cell r="Q11276">
            <v>10</v>
          </cell>
          <cell r="AQ11276" t="str">
            <v>BET2D</v>
          </cell>
          <cell r="AW11276">
            <v>2015</v>
          </cell>
          <cell r="AX11276" t="str">
            <v>26</v>
          </cell>
          <cell r="BB11276" t="str">
            <v>Matton V</v>
          </cell>
          <cell r="BE11276" t="str">
            <v>27</v>
          </cell>
          <cell r="BF11276" t="str">
            <v>2015-S27</v>
          </cell>
          <cell r="BS11276" t="str">
            <v>Matton V</v>
          </cell>
          <cell r="BW11276" t="str">
            <v>28</v>
          </cell>
        </row>
        <row r="11277">
          <cell r="F11277" t="str">
            <v>IMB/02691/C/0AUF</v>
          </cell>
          <cell r="Q11277">
            <v>10</v>
          </cell>
          <cell r="AQ11277" t="str">
            <v>BET2D</v>
          </cell>
          <cell r="AW11277">
            <v>2015</v>
          </cell>
          <cell r="AX11277" t="str">
            <v>26</v>
          </cell>
          <cell r="BB11277" t="str">
            <v>Matton V</v>
          </cell>
          <cell r="BE11277" t="str">
            <v>27</v>
          </cell>
          <cell r="BF11277" t="str">
            <v>2015-S27</v>
          </cell>
          <cell r="BS11277" t="str">
            <v>Matton V</v>
          </cell>
          <cell r="BW11277" t="str">
            <v>28</v>
          </cell>
        </row>
        <row r="11278">
          <cell r="F11278" t="str">
            <v>IMB/02691/C/0BIV</v>
          </cell>
          <cell r="Q11278">
            <v>10</v>
          </cell>
          <cell r="AQ11278" t="str">
            <v>BET2D</v>
          </cell>
          <cell r="AW11278">
            <v>2015</v>
          </cell>
          <cell r="AX11278" t="str">
            <v>26</v>
          </cell>
          <cell r="BB11278" t="str">
            <v>Matton V</v>
          </cell>
          <cell r="BE11278" t="str">
            <v>27</v>
          </cell>
          <cell r="BF11278" t="str">
            <v>2015-S27</v>
          </cell>
          <cell r="BS11278" t="str">
            <v>Matton V</v>
          </cell>
          <cell r="BW11278" t="str">
            <v>28</v>
          </cell>
        </row>
        <row r="11279">
          <cell r="F11279" t="str">
            <v>IMB/02691/C/0BIN</v>
          </cell>
          <cell r="Q11279">
            <v>10</v>
          </cell>
          <cell r="AQ11279" t="str">
            <v>BET2D</v>
          </cell>
          <cell r="AW11279">
            <v>2015</v>
          </cell>
          <cell r="AX11279" t="str">
            <v>26</v>
          </cell>
          <cell r="BB11279" t="str">
            <v>Matton V</v>
          </cell>
          <cell r="BE11279" t="str">
            <v>27</v>
          </cell>
          <cell r="BF11279" t="str">
            <v>2015-S27</v>
          </cell>
          <cell r="BS11279" t="str">
            <v>Matton V</v>
          </cell>
          <cell r="BW11279" t="str">
            <v>28</v>
          </cell>
        </row>
        <row r="11280">
          <cell r="F11280" t="str">
            <v>IMB/02691/C/0BF7</v>
          </cell>
          <cell r="Q11280">
            <v>10</v>
          </cell>
          <cell r="AQ11280" t="str">
            <v>BET2D</v>
          </cell>
          <cell r="AW11280">
            <v>2015</v>
          </cell>
          <cell r="AX11280" t="str">
            <v>26</v>
          </cell>
          <cell r="BB11280" t="str">
            <v>Matton V</v>
          </cell>
          <cell r="BE11280" t="str">
            <v>27</v>
          </cell>
          <cell r="BF11280" t="str">
            <v>2015-S27</v>
          </cell>
          <cell r="BS11280" t="str">
            <v>Matton V</v>
          </cell>
          <cell r="BW11280" t="str">
            <v>28</v>
          </cell>
        </row>
        <row r="11281">
          <cell r="F11281" t="str">
            <v>IMB/02691/C/0BBH</v>
          </cell>
          <cell r="Q11281">
            <v>10</v>
          </cell>
          <cell r="AQ11281" t="str">
            <v>BET2D</v>
          </cell>
          <cell r="AW11281">
            <v>2015</v>
          </cell>
          <cell r="AX11281" t="str">
            <v>26</v>
          </cell>
          <cell r="BB11281" t="str">
            <v>Matton V</v>
          </cell>
          <cell r="BE11281" t="str">
            <v>27</v>
          </cell>
          <cell r="BF11281" t="str">
            <v>2015-S27</v>
          </cell>
          <cell r="BS11281" t="str">
            <v>Matton V</v>
          </cell>
          <cell r="BW11281" t="str">
            <v>28</v>
          </cell>
        </row>
        <row r="11282">
          <cell r="F11282" t="str">
            <v>IMB/02691/C/0B6V</v>
          </cell>
          <cell r="Q11282">
            <v>10</v>
          </cell>
          <cell r="AQ11282" t="str">
            <v>BET2D</v>
          </cell>
          <cell r="AW11282">
            <v>2015</v>
          </cell>
          <cell r="AX11282" t="str">
            <v>26</v>
          </cell>
          <cell r="BB11282" t="str">
            <v>Matton V</v>
          </cell>
          <cell r="BE11282" t="str">
            <v>27</v>
          </cell>
          <cell r="BF11282" t="str">
            <v>2015-S27</v>
          </cell>
          <cell r="BS11282" t="str">
            <v>Matton V</v>
          </cell>
          <cell r="BW11282" t="str">
            <v>28</v>
          </cell>
        </row>
        <row r="11283">
          <cell r="F11283" t="str">
            <v>IMB/02691/C/0BSP</v>
          </cell>
          <cell r="Q11283">
            <v>10</v>
          </cell>
          <cell r="AQ11283" t="str">
            <v>BET2D</v>
          </cell>
          <cell r="AW11283">
            <v>2015</v>
          </cell>
          <cell r="AX11283" t="str">
            <v>26</v>
          </cell>
          <cell r="BB11283" t="str">
            <v>Matton V</v>
          </cell>
          <cell r="BE11283" t="str">
            <v>27</v>
          </cell>
          <cell r="BF11283" t="str">
            <v>2015-S27</v>
          </cell>
          <cell r="BS11283" t="str">
            <v>Matton V</v>
          </cell>
          <cell r="BW11283" t="str">
            <v>28</v>
          </cell>
        </row>
        <row r="11284">
          <cell r="F11284" t="str">
            <v>IMB/02691/C/0BOU</v>
          </cell>
          <cell r="Q11284">
            <v>10</v>
          </cell>
          <cell r="AQ11284" t="str">
            <v>BET2D</v>
          </cell>
          <cell r="AW11284">
            <v>2015</v>
          </cell>
          <cell r="AX11284" t="str">
            <v>26</v>
          </cell>
          <cell r="BB11284" t="str">
            <v>Matton V</v>
          </cell>
          <cell r="BE11284" t="str">
            <v>27</v>
          </cell>
          <cell r="BF11284" t="str">
            <v>2015-S27</v>
          </cell>
          <cell r="BS11284" t="str">
            <v>Matton V</v>
          </cell>
          <cell r="BW11284" t="str">
            <v>28</v>
          </cell>
        </row>
        <row r="11285">
          <cell r="F11285" t="str">
            <v>IMB/02691/C/0BKI</v>
          </cell>
          <cell r="Q11285">
            <v>10</v>
          </cell>
          <cell r="AQ11285" t="str">
            <v>BET2D</v>
          </cell>
          <cell r="AW11285">
            <v>2015</v>
          </cell>
          <cell r="AX11285" t="str">
            <v>26</v>
          </cell>
          <cell r="BB11285" t="str">
            <v>Matton V</v>
          </cell>
          <cell r="BE11285" t="str">
            <v>27</v>
          </cell>
          <cell r="BF11285" t="str">
            <v>2015-S27</v>
          </cell>
          <cell r="BS11285" t="str">
            <v>Matton V</v>
          </cell>
          <cell r="BW11285" t="str">
            <v>28</v>
          </cell>
        </row>
        <row r="11286">
          <cell r="F11286" t="str">
            <v>IMB/02691/C/0BK7</v>
          </cell>
          <cell r="Q11286">
            <v>10</v>
          </cell>
          <cell r="AQ11286" t="str">
            <v>BET2D</v>
          </cell>
          <cell r="AW11286">
            <v>2015</v>
          </cell>
          <cell r="AX11286" t="str">
            <v>26</v>
          </cell>
          <cell r="BB11286" t="str">
            <v>Matton V</v>
          </cell>
          <cell r="BE11286" t="str">
            <v>27</v>
          </cell>
          <cell r="BF11286" t="str">
            <v>2015-S27</v>
          </cell>
          <cell r="BS11286" t="str">
            <v>Matton V</v>
          </cell>
          <cell r="BW11286" t="str">
            <v>28</v>
          </cell>
        </row>
        <row r="11287">
          <cell r="F11287" t="str">
            <v>IMB/02691/C/0BF1</v>
          </cell>
          <cell r="Q11287">
            <v>10</v>
          </cell>
          <cell r="AQ11287" t="str">
            <v>BET2D</v>
          </cell>
          <cell r="AW11287">
            <v>2015</v>
          </cell>
          <cell r="AX11287" t="str">
            <v>26</v>
          </cell>
          <cell r="BB11287" t="str">
            <v>Matton V</v>
          </cell>
          <cell r="BE11287" t="str">
            <v>27</v>
          </cell>
          <cell r="BF11287" t="str">
            <v>2015-S27</v>
          </cell>
          <cell r="BS11287" t="str">
            <v>Matton V</v>
          </cell>
          <cell r="BW11287" t="str">
            <v>28</v>
          </cell>
        </row>
        <row r="11288">
          <cell r="F11288" t="str">
            <v>IMB/02691/X/0D9R</v>
          </cell>
          <cell r="Q11288">
            <v>10</v>
          </cell>
          <cell r="AQ11288" t="str">
            <v>BET2D</v>
          </cell>
          <cell r="AW11288">
            <v>2015</v>
          </cell>
          <cell r="AX11288" t="str">
            <v>26</v>
          </cell>
          <cell r="BB11288" t="str">
            <v>Matton V</v>
          </cell>
          <cell r="BE11288" t="str">
            <v>27</v>
          </cell>
          <cell r="BF11288" t="str">
            <v>2015-S27</v>
          </cell>
          <cell r="BS11288" t="str">
            <v>Matton V</v>
          </cell>
          <cell r="BW11288" t="str">
            <v>28</v>
          </cell>
        </row>
        <row r="11289">
          <cell r="F11289" t="str">
            <v>IMB/02691/C/040S</v>
          </cell>
          <cell r="Q11289">
            <v>23</v>
          </cell>
          <cell r="AQ11289" t="str">
            <v>Tambu Matadi Y</v>
          </cell>
          <cell r="AW11289">
            <v>2015</v>
          </cell>
          <cell r="AX11289" t="str">
            <v>22</v>
          </cell>
          <cell r="BB11289" t="str">
            <v>El Jilali B</v>
          </cell>
          <cell r="BE11289" t="str">
            <v>35</v>
          </cell>
          <cell r="BF11289" t="str">
            <v>2015-S35</v>
          </cell>
          <cell r="BS11289" t="str">
            <v>El Jilali B</v>
          </cell>
          <cell r="BW11289" t="str">
            <v>35</v>
          </cell>
        </row>
        <row r="11290">
          <cell r="F11290" t="str">
            <v>IMB/02691/C/03VN</v>
          </cell>
          <cell r="Q11290">
            <v>20</v>
          </cell>
          <cell r="AQ11290" t="str">
            <v>Tambu Matadi Y</v>
          </cell>
          <cell r="AW11290">
            <v>2015</v>
          </cell>
          <cell r="AX11290" t="str">
            <v>22</v>
          </cell>
          <cell r="BB11290" t="str">
            <v>El Jilali B</v>
          </cell>
          <cell r="BE11290" t="str">
            <v>35</v>
          </cell>
          <cell r="BF11290" t="str">
            <v>2015-S35</v>
          </cell>
          <cell r="BS11290" t="str">
            <v>El Jilali B</v>
          </cell>
          <cell r="BW11290" t="str">
            <v>35</v>
          </cell>
        </row>
        <row r="11291">
          <cell r="F11291" t="str">
            <v>IMB/02691/C/03XL</v>
          </cell>
          <cell r="Q11291">
            <v>23</v>
          </cell>
          <cell r="AQ11291" t="str">
            <v>Tambu Matadi Y</v>
          </cell>
          <cell r="AW11291">
            <v>2015</v>
          </cell>
          <cell r="AX11291" t="str">
            <v>22</v>
          </cell>
          <cell r="BB11291" t="str">
            <v>El Jilali B</v>
          </cell>
          <cell r="BE11291" t="str">
            <v>35</v>
          </cell>
          <cell r="BF11291" t="str">
            <v>2015-S35</v>
          </cell>
          <cell r="BS11291" t="str">
            <v>El Jilali B</v>
          </cell>
          <cell r="BW11291" t="str">
            <v>35</v>
          </cell>
        </row>
        <row r="11292">
          <cell r="F11292" t="str">
            <v>IMB/02691/C/0A3T</v>
          </cell>
          <cell r="Q11292">
            <v>6</v>
          </cell>
          <cell r="AQ11292" t="str">
            <v>Annulé</v>
          </cell>
          <cell r="AW11292" t="str">
            <v/>
          </cell>
          <cell r="AX11292" t="str">
            <v/>
          </cell>
          <cell r="BE11292" t="str">
            <v/>
          </cell>
          <cell r="BF11292" t="str">
            <v/>
          </cell>
          <cell r="BW11292" t="str">
            <v/>
          </cell>
        </row>
        <row r="11293">
          <cell r="F11293" t="str">
            <v>IMB/02691/C/05O5</v>
          </cell>
          <cell r="Q11293">
            <v>36</v>
          </cell>
          <cell r="AQ11293" t="str">
            <v>SETRS ST</v>
          </cell>
          <cell r="AW11293">
            <v>2016</v>
          </cell>
          <cell r="AX11293" t="str">
            <v>01</v>
          </cell>
          <cell r="BB11293" t="str">
            <v>TELCOM ST</v>
          </cell>
          <cell r="BE11293" t="str">
            <v>30</v>
          </cell>
          <cell r="BF11293" t="str">
            <v>2016-S30</v>
          </cell>
          <cell r="BS11293" t="str">
            <v>BE OPTIK ST</v>
          </cell>
          <cell r="BW11293" t="str">
            <v/>
          </cell>
        </row>
        <row r="11294">
          <cell r="F11294" t="str">
            <v>IMB/02691/X/0D9J</v>
          </cell>
          <cell r="Q11294">
            <v>1</v>
          </cell>
          <cell r="AQ11294" t="str">
            <v>SETRS ST</v>
          </cell>
          <cell r="AW11294">
            <v>2016</v>
          </cell>
          <cell r="AX11294" t="str">
            <v>01</v>
          </cell>
          <cell r="BB11294" t="str">
            <v>Bal T</v>
          </cell>
          <cell r="BE11294" t="str">
            <v>02</v>
          </cell>
          <cell r="BF11294" t="str">
            <v>2016-S02</v>
          </cell>
          <cell r="BS11294" t="str">
            <v>Bal T</v>
          </cell>
          <cell r="BW11294" t="str">
            <v>02</v>
          </cell>
        </row>
        <row r="11295">
          <cell r="F11295" t="str">
            <v>IMB/02691/C/07LI</v>
          </cell>
          <cell r="Q11295">
            <v>2</v>
          </cell>
          <cell r="AQ11295" t="str">
            <v>Annulé</v>
          </cell>
          <cell r="AW11295" t="str">
            <v/>
          </cell>
          <cell r="AX11295" t="str">
            <v/>
          </cell>
          <cell r="BE11295" t="str">
            <v/>
          </cell>
          <cell r="BF11295" t="str">
            <v/>
          </cell>
          <cell r="BW11295" t="str">
            <v/>
          </cell>
        </row>
        <row r="11296">
          <cell r="F11296" t="str">
            <v>IMB/02691/S/07LJ</v>
          </cell>
          <cell r="Q11296">
            <v>2</v>
          </cell>
          <cell r="AQ11296" t="str">
            <v>Annulé</v>
          </cell>
          <cell r="AW11296" t="str">
            <v/>
          </cell>
          <cell r="AX11296" t="str">
            <v/>
          </cell>
          <cell r="BE11296" t="str">
            <v/>
          </cell>
          <cell r="BF11296" t="str">
            <v/>
          </cell>
          <cell r="BW11296" t="str">
            <v/>
          </cell>
        </row>
        <row r="11297">
          <cell r="F11297" t="str">
            <v>IMB/02691/S/07NG</v>
          </cell>
          <cell r="Q11297">
            <v>1</v>
          </cell>
          <cell r="AQ11297" t="str">
            <v>Annulé</v>
          </cell>
          <cell r="AW11297" t="str">
            <v/>
          </cell>
          <cell r="AX11297" t="str">
            <v/>
          </cell>
          <cell r="BE11297" t="str">
            <v/>
          </cell>
          <cell r="BF11297" t="str">
            <v/>
          </cell>
          <cell r="BW11297" t="str">
            <v/>
          </cell>
        </row>
        <row r="11298">
          <cell r="F11298" t="str">
            <v>IMB/02691/C/01DA</v>
          </cell>
          <cell r="Q11298">
            <v>9</v>
          </cell>
          <cell r="AQ11298" t="str">
            <v>SETRS ST</v>
          </cell>
          <cell r="AW11298">
            <v>2016</v>
          </cell>
          <cell r="AX11298" t="str">
            <v>25</v>
          </cell>
          <cell r="BB11298" t="str">
            <v>Annulé</v>
          </cell>
          <cell r="BE11298" t="str">
            <v/>
          </cell>
          <cell r="BF11298" t="str">
            <v/>
          </cell>
          <cell r="BS11298" t="str">
            <v>Annulé</v>
          </cell>
          <cell r="BW11298" t="str">
            <v/>
          </cell>
        </row>
        <row r="11299">
          <cell r="F11299" t="str">
            <v>IMB/02691/C/08FQ</v>
          </cell>
          <cell r="Q11299">
            <v>3</v>
          </cell>
          <cell r="AQ11299" t="str">
            <v>SETRS ST</v>
          </cell>
          <cell r="AW11299">
            <v>2016</v>
          </cell>
          <cell r="AX11299" t="str">
            <v>25</v>
          </cell>
          <cell r="BB11299" t="str">
            <v>TELCOM ST</v>
          </cell>
          <cell r="BE11299" t="str">
            <v>34</v>
          </cell>
          <cell r="BF11299" t="str">
            <v>2016-S34</v>
          </cell>
          <cell r="BS11299" t="str">
            <v>BE OPTIK ST</v>
          </cell>
          <cell r="BW11299" t="str">
            <v>01</v>
          </cell>
        </row>
        <row r="11300">
          <cell r="F11300" t="str">
            <v>IMB/02691/C/08FY</v>
          </cell>
          <cell r="Q11300">
            <v>12</v>
          </cell>
          <cell r="AQ11300" t="str">
            <v>SETRS ST</v>
          </cell>
          <cell r="AW11300">
            <v>2016</v>
          </cell>
          <cell r="AX11300" t="str">
            <v>25</v>
          </cell>
          <cell r="BB11300" t="str">
            <v>TELCOM ST</v>
          </cell>
          <cell r="BE11300" t="str">
            <v>34</v>
          </cell>
          <cell r="BF11300" t="str">
            <v>2016-S34</v>
          </cell>
          <cell r="BS11300" t="str">
            <v>BE OPTIK ST</v>
          </cell>
          <cell r="BW11300" t="str">
            <v>01</v>
          </cell>
        </row>
        <row r="11301">
          <cell r="F11301" t="str">
            <v>IMB/02691/C/08FZ</v>
          </cell>
          <cell r="Q11301">
            <v>1</v>
          </cell>
          <cell r="AQ11301" t="str">
            <v>SETRS ST</v>
          </cell>
          <cell r="AW11301">
            <v>2016</v>
          </cell>
          <cell r="AX11301" t="str">
            <v>25</v>
          </cell>
          <cell r="BB11301" t="str">
            <v>TELCOM ST</v>
          </cell>
          <cell r="BE11301" t="str">
            <v>34</v>
          </cell>
          <cell r="BF11301" t="str">
            <v>2016-S34</v>
          </cell>
          <cell r="BS11301" t="str">
            <v>BE OPTIK ST</v>
          </cell>
          <cell r="BW11301" t="str">
            <v>01</v>
          </cell>
        </row>
        <row r="11302">
          <cell r="F11302" t="str">
            <v>IMB/02691/C/08DK</v>
          </cell>
          <cell r="Q11302">
            <v>7</v>
          </cell>
          <cell r="AQ11302" t="str">
            <v>SETRS ST</v>
          </cell>
          <cell r="AW11302">
            <v>2016</v>
          </cell>
          <cell r="AX11302" t="str">
            <v>25</v>
          </cell>
          <cell r="BB11302" t="str">
            <v>TELCOM ST</v>
          </cell>
          <cell r="BE11302" t="str">
            <v>34</v>
          </cell>
          <cell r="BF11302" t="str">
            <v>2016-S34</v>
          </cell>
          <cell r="BS11302" t="str">
            <v>BE OPTIK ST</v>
          </cell>
          <cell r="BW11302" t="str">
            <v>01</v>
          </cell>
        </row>
        <row r="11303">
          <cell r="F11303" t="str">
            <v>IMB/02691/C/09MR</v>
          </cell>
          <cell r="Q11303">
            <v>4</v>
          </cell>
          <cell r="AQ11303" t="str">
            <v>SETRS ST</v>
          </cell>
          <cell r="AW11303">
            <v>2016</v>
          </cell>
          <cell r="AX11303" t="str">
            <v>01</v>
          </cell>
          <cell r="BB11303" t="str">
            <v>Bal T</v>
          </cell>
          <cell r="BE11303" t="str">
            <v>09</v>
          </cell>
          <cell r="BF11303" t="str">
            <v>2016-S09</v>
          </cell>
          <cell r="BS11303" t="str">
            <v>Bal T</v>
          </cell>
          <cell r="BW11303" t="str">
            <v>09</v>
          </cell>
        </row>
        <row r="11304">
          <cell r="F11304" t="str">
            <v>IMB/02691/C/040C</v>
          </cell>
          <cell r="Q11304">
            <v>38</v>
          </cell>
          <cell r="AQ11304" t="str">
            <v>SETRS ST</v>
          </cell>
          <cell r="AW11304">
            <v>2015</v>
          </cell>
          <cell r="AX11304" t="str">
            <v>52</v>
          </cell>
          <cell r="BB11304" t="str">
            <v>TELCOM ST</v>
          </cell>
          <cell r="BE11304" t="str">
            <v>09</v>
          </cell>
          <cell r="BF11304" t="str">
            <v>2016-S09</v>
          </cell>
          <cell r="BS11304" t="str">
            <v>Grosselin P</v>
          </cell>
          <cell r="BW11304" t="str">
            <v>09</v>
          </cell>
        </row>
        <row r="11305">
          <cell r="F11305" t="str">
            <v>IMB/02691/S/06TF</v>
          </cell>
          <cell r="Q11305">
            <v>1</v>
          </cell>
          <cell r="AQ11305" t="str">
            <v>SETRS ST</v>
          </cell>
          <cell r="AW11305">
            <v>2016</v>
          </cell>
          <cell r="AX11305" t="str">
            <v>01</v>
          </cell>
          <cell r="BB11305" t="str">
            <v>Bal T</v>
          </cell>
          <cell r="BE11305" t="str">
            <v>02</v>
          </cell>
          <cell r="BF11305" t="str">
            <v>2016-S02</v>
          </cell>
          <cell r="BS11305" t="str">
            <v>Bal T</v>
          </cell>
          <cell r="BW11305" t="str">
            <v>02</v>
          </cell>
        </row>
        <row r="11306">
          <cell r="F11306" t="str">
            <v>IMB/02691/C/06QO</v>
          </cell>
          <cell r="Q11306">
            <v>6</v>
          </cell>
          <cell r="AQ11306" t="str">
            <v>SETRS ST</v>
          </cell>
          <cell r="AW11306">
            <v>2016</v>
          </cell>
          <cell r="AX11306" t="str">
            <v>01</v>
          </cell>
          <cell r="BB11306" t="str">
            <v>Bal T</v>
          </cell>
          <cell r="BE11306" t="str">
            <v>02</v>
          </cell>
          <cell r="BF11306" t="str">
            <v>2016-S02</v>
          </cell>
          <cell r="BS11306" t="str">
            <v>Bal T</v>
          </cell>
          <cell r="BW11306" t="str">
            <v>02</v>
          </cell>
        </row>
        <row r="11307">
          <cell r="F11307" t="str">
            <v>IMB/02691/S/06OI</v>
          </cell>
          <cell r="Q11307">
            <v>1</v>
          </cell>
          <cell r="AQ11307" t="str">
            <v>SETRS ST</v>
          </cell>
          <cell r="AW11307">
            <v>2016</v>
          </cell>
          <cell r="AX11307" t="str">
            <v>01</v>
          </cell>
          <cell r="BB11307" t="str">
            <v>Bal T</v>
          </cell>
          <cell r="BE11307" t="str">
            <v>02</v>
          </cell>
          <cell r="BF11307" t="str">
            <v>2016-S02</v>
          </cell>
          <cell r="BS11307" t="str">
            <v>Bal T</v>
          </cell>
          <cell r="BW11307" t="str">
            <v>02</v>
          </cell>
        </row>
        <row r="11308">
          <cell r="F11308" t="str">
            <v>IMB/02691/C/002R</v>
          </cell>
          <cell r="Q11308">
            <v>6</v>
          </cell>
          <cell r="AQ11308" t="str">
            <v>SETRS ST</v>
          </cell>
          <cell r="AW11308">
            <v>2016</v>
          </cell>
          <cell r="AX11308" t="str">
            <v>18</v>
          </cell>
          <cell r="BB11308" t="str">
            <v>TELCOM ST</v>
          </cell>
          <cell r="BE11308" t="str">
            <v>30</v>
          </cell>
          <cell r="BF11308" t="str">
            <v>2016-S30</v>
          </cell>
          <cell r="BS11308" t="str">
            <v>BE OPTIK ST</v>
          </cell>
          <cell r="BW11308" t="str">
            <v>01</v>
          </cell>
        </row>
        <row r="11309">
          <cell r="F11309" t="str">
            <v>IMB/02691/C/04MB</v>
          </cell>
          <cell r="Q11309">
            <v>40</v>
          </cell>
          <cell r="AQ11309" t="str">
            <v>SETRS ST</v>
          </cell>
          <cell r="AW11309">
            <v>2015</v>
          </cell>
          <cell r="AX11309" t="str">
            <v>52</v>
          </cell>
          <cell r="BB11309" t="str">
            <v>TELCOM ST</v>
          </cell>
          <cell r="BE11309" t="str">
            <v>09</v>
          </cell>
          <cell r="BF11309" t="str">
            <v>2016-S09</v>
          </cell>
          <cell r="BS11309" t="str">
            <v>Grosselin P</v>
          </cell>
          <cell r="BW11309" t="str">
            <v>09</v>
          </cell>
        </row>
        <row r="11310">
          <cell r="F11310" t="str">
            <v>IMB/02691/C/08F6</v>
          </cell>
          <cell r="Q11310">
            <v>6</v>
          </cell>
          <cell r="AQ11310" t="str">
            <v>SETRS ST</v>
          </cell>
          <cell r="AW11310">
            <v>2016</v>
          </cell>
          <cell r="AX11310" t="str">
            <v>09</v>
          </cell>
          <cell r="BB11310" t="str">
            <v>Brice L</v>
          </cell>
          <cell r="BE11310" t="str">
            <v>32</v>
          </cell>
          <cell r="BF11310" t="str">
            <v>2016-S32</v>
          </cell>
          <cell r="BS11310" t="str">
            <v>Brice L</v>
          </cell>
          <cell r="BW11310" t="str">
            <v>46</v>
          </cell>
        </row>
        <row r="11311">
          <cell r="F11311" t="str">
            <v>IMB/02691/C/07VN</v>
          </cell>
          <cell r="Q11311">
            <v>13</v>
          </cell>
          <cell r="AQ11311" t="str">
            <v>SETRS ST</v>
          </cell>
          <cell r="AW11311">
            <v>2016</v>
          </cell>
          <cell r="AX11311" t="str">
            <v>15</v>
          </cell>
          <cell r="BB11311" t="str">
            <v>TELCOM ST</v>
          </cell>
          <cell r="BE11311" t="str">
            <v>30</v>
          </cell>
          <cell r="BF11311" t="str">
            <v>2016-S30</v>
          </cell>
          <cell r="BS11311" t="str">
            <v>BE OPTIK ST</v>
          </cell>
          <cell r="BW11311" t="str">
            <v>01</v>
          </cell>
        </row>
        <row r="11312">
          <cell r="F11312" t="str">
            <v>IMB/02691/C/07LO</v>
          </cell>
          <cell r="Q11312">
            <v>7</v>
          </cell>
          <cell r="AQ11312" t="str">
            <v>Annulé</v>
          </cell>
          <cell r="AW11312" t="str">
            <v/>
          </cell>
          <cell r="AX11312" t="str">
            <v/>
          </cell>
          <cell r="BE11312" t="str">
            <v/>
          </cell>
          <cell r="BF11312" t="str">
            <v/>
          </cell>
          <cell r="BW11312" t="str">
            <v/>
          </cell>
        </row>
        <row r="11313">
          <cell r="F11313" t="str">
            <v>IMB/02691/C/06IY</v>
          </cell>
          <cell r="Q11313">
            <v>4</v>
          </cell>
          <cell r="AQ11313" t="str">
            <v>SETRS ST</v>
          </cell>
          <cell r="AW11313">
            <v>2016</v>
          </cell>
          <cell r="AX11313" t="str">
            <v>19</v>
          </cell>
          <cell r="BB11313" t="str">
            <v>TELCOM ST</v>
          </cell>
          <cell r="BE11313" t="str">
            <v>25</v>
          </cell>
          <cell r="BF11313" t="str">
            <v>2016-S25</v>
          </cell>
          <cell r="BS11313" t="str">
            <v>Grosselin P</v>
          </cell>
          <cell r="BW11313" t="str">
            <v>26</v>
          </cell>
        </row>
        <row r="11314">
          <cell r="F11314" t="str">
            <v>IMB/02691/C/07E8</v>
          </cell>
          <cell r="Q11314">
            <v>4</v>
          </cell>
          <cell r="AQ11314" t="str">
            <v>Tambu Matadi Y</v>
          </cell>
          <cell r="AW11314">
            <v>2016</v>
          </cell>
          <cell r="AX11314" t="str">
            <v>06</v>
          </cell>
          <cell r="BB11314" t="str">
            <v>TELCOM ST</v>
          </cell>
          <cell r="BE11314" t="str">
            <v>08</v>
          </cell>
          <cell r="BF11314" t="str">
            <v>2016-S08</v>
          </cell>
          <cell r="BS11314" t="str">
            <v>Grosselin P</v>
          </cell>
          <cell r="BW11314" t="str">
            <v>08</v>
          </cell>
        </row>
        <row r="11315">
          <cell r="F11315" t="str">
            <v>IMB/02691/C/08GC</v>
          </cell>
          <cell r="Q11315">
            <v>6</v>
          </cell>
          <cell r="AQ11315" t="str">
            <v>SETRS ST</v>
          </cell>
          <cell r="AW11315">
            <v>2016</v>
          </cell>
          <cell r="AX11315" t="str">
            <v>09</v>
          </cell>
          <cell r="BB11315" t="str">
            <v>Brice L</v>
          </cell>
          <cell r="BE11315" t="str">
            <v>32</v>
          </cell>
          <cell r="BF11315" t="str">
            <v>2016-S32</v>
          </cell>
          <cell r="BS11315" t="str">
            <v>Brice L</v>
          </cell>
          <cell r="BW11315" t="str">
            <v>46</v>
          </cell>
        </row>
        <row r="11316">
          <cell r="F11316" t="str">
            <v>IMB/02691/S/08HC</v>
          </cell>
          <cell r="Q11316">
            <v>2</v>
          </cell>
          <cell r="AQ11316" t="str">
            <v>SETRS ST</v>
          </cell>
          <cell r="AW11316">
            <v>2016</v>
          </cell>
          <cell r="AX11316" t="str">
            <v>09</v>
          </cell>
          <cell r="BB11316" t="str">
            <v>Brice L</v>
          </cell>
          <cell r="BE11316" t="str">
            <v>32</v>
          </cell>
          <cell r="BF11316" t="str">
            <v>2016-S32</v>
          </cell>
          <cell r="BS11316" t="str">
            <v>Brice L</v>
          </cell>
          <cell r="BW11316" t="str">
            <v>46</v>
          </cell>
        </row>
        <row r="11317">
          <cell r="F11317" t="str">
            <v>IMB/02691/C/08I7</v>
          </cell>
          <cell r="Q11317">
            <v>6</v>
          </cell>
          <cell r="AQ11317" t="str">
            <v>SETRS ST</v>
          </cell>
          <cell r="AW11317">
            <v>2016</v>
          </cell>
          <cell r="AX11317" t="str">
            <v>09</v>
          </cell>
          <cell r="BB11317" t="str">
            <v>Brice L</v>
          </cell>
          <cell r="BE11317" t="str">
            <v>32</v>
          </cell>
          <cell r="BF11317" t="str">
            <v>2016-S32</v>
          </cell>
          <cell r="BS11317" t="str">
            <v>Brice L</v>
          </cell>
          <cell r="BW11317" t="str">
            <v>46</v>
          </cell>
        </row>
        <row r="11318">
          <cell r="F11318" t="str">
            <v>IMB/02691/C/08J3</v>
          </cell>
          <cell r="Q11318">
            <v>2</v>
          </cell>
          <cell r="AQ11318" t="str">
            <v>SETRS ST</v>
          </cell>
          <cell r="AW11318">
            <v>2016</v>
          </cell>
          <cell r="AX11318" t="str">
            <v>09</v>
          </cell>
          <cell r="BB11318" t="str">
            <v>Brice L</v>
          </cell>
          <cell r="BE11318" t="str">
            <v>32</v>
          </cell>
          <cell r="BF11318" t="str">
            <v>2016-S32</v>
          </cell>
          <cell r="BS11318" t="str">
            <v>Brice L</v>
          </cell>
          <cell r="BW11318" t="str">
            <v>46</v>
          </cell>
        </row>
        <row r="11319">
          <cell r="F11319" t="str">
            <v>IMB/02691/C/08K2</v>
          </cell>
          <cell r="Q11319">
            <v>6</v>
          </cell>
          <cell r="AQ11319" t="str">
            <v>SETRS ST</v>
          </cell>
          <cell r="AW11319">
            <v>2016</v>
          </cell>
          <cell r="AX11319" t="str">
            <v>09</v>
          </cell>
          <cell r="BB11319" t="str">
            <v>Brice L</v>
          </cell>
          <cell r="BE11319" t="str">
            <v>32</v>
          </cell>
          <cell r="BF11319" t="str">
            <v>2016-S32</v>
          </cell>
          <cell r="BS11319" t="str">
            <v>Brice L</v>
          </cell>
          <cell r="BW11319" t="str">
            <v>46</v>
          </cell>
        </row>
        <row r="11320">
          <cell r="F11320" t="str">
            <v>IMB/02691/C/08L8</v>
          </cell>
          <cell r="Q11320">
            <v>6</v>
          </cell>
          <cell r="AQ11320" t="str">
            <v>SETRS ST</v>
          </cell>
          <cell r="AW11320">
            <v>2016</v>
          </cell>
          <cell r="AX11320" t="str">
            <v>09</v>
          </cell>
          <cell r="BB11320" t="str">
            <v>Brice L</v>
          </cell>
          <cell r="BE11320" t="str">
            <v>32</v>
          </cell>
          <cell r="BF11320" t="str">
            <v>2016-S32</v>
          </cell>
          <cell r="BS11320" t="str">
            <v>Brice L</v>
          </cell>
          <cell r="BW11320" t="str">
            <v>46</v>
          </cell>
        </row>
        <row r="11321">
          <cell r="F11321" t="str">
            <v>IMB/02691/C/08MI</v>
          </cell>
          <cell r="Q11321">
            <v>6</v>
          </cell>
          <cell r="AQ11321" t="str">
            <v>SETRS ST</v>
          </cell>
          <cell r="AW11321">
            <v>2016</v>
          </cell>
          <cell r="AX11321" t="str">
            <v>09</v>
          </cell>
          <cell r="BB11321" t="str">
            <v>Brice L</v>
          </cell>
          <cell r="BE11321" t="str">
            <v>32</v>
          </cell>
          <cell r="BF11321" t="str">
            <v>2016-S32</v>
          </cell>
          <cell r="BS11321" t="str">
            <v>Brice L</v>
          </cell>
          <cell r="BW11321" t="str">
            <v>46</v>
          </cell>
        </row>
        <row r="11322">
          <cell r="F11322" t="str">
            <v>IMB/02691/C/08MG</v>
          </cell>
          <cell r="Q11322">
            <v>6</v>
          </cell>
          <cell r="AQ11322" t="str">
            <v>SETRS ST</v>
          </cell>
          <cell r="AW11322">
            <v>2016</v>
          </cell>
          <cell r="AX11322" t="str">
            <v>09</v>
          </cell>
          <cell r="BB11322" t="str">
            <v>Brice L</v>
          </cell>
          <cell r="BE11322" t="str">
            <v>32</v>
          </cell>
          <cell r="BF11322" t="str">
            <v>2016-S32</v>
          </cell>
          <cell r="BS11322" t="str">
            <v>Brice L</v>
          </cell>
          <cell r="BW11322" t="str">
            <v>46</v>
          </cell>
        </row>
        <row r="11323">
          <cell r="F11323" t="str">
            <v>IMB/02691/C/08NG</v>
          </cell>
          <cell r="Q11323">
            <v>10</v>
          </cell>
          <cell r="AQ11323" t="str">
            <v>SETRS ST</v>
          </cell>
          <cell r="AW11323">
            <v>2016</v>
          </cell>
          <cell r="AX11323" t="str">
            <v>09</v>
          </cell>
          <cell r="BB11323" t="str">
            <v>Brice L</v>
          </cell>
          <cell r="BE11323" t="str">
            <v>32</v>
          </cell>
          <cell r="BF11323" t="str">
            <v>2016-S32</v>
          </cell>
          <cell r="BS11323" t="str">
            <v>Brice L</v>
          </cell>
          <cell r="BW11323" t="str">
            <v>46</v>
          </cell>
        </row>
        <row r="11324">
          <cell r="F11324" t="str">
            <v>IMB/02691/C/07XB</v>
          </cell>
          <cell r="Q11324">
            <v>10</v>
          </cell>
          <cell r="AQ11324" t="str">
            <v>SETRS ST</v>
          </cell>
          <cell r="AW11324">
            <v>2016</v>
          </cell>
          <cell r="AX11324" t="str">
            <v>19</v>
          </cell>
          <cell r="BB11324" t="str">
            <v>TELCOM ST</v>
          </cell>
          <cell r="BE11324" t="str">
            <v>26</v>
          </cell>
          <cell r="BF11324" t="str">
            <v>2016-S26</v>
          </cell>
          <cell r="BS11324" t="str">
            <v>BE OPTIK ST</v>
          </cell>
          <cell r="BW11324" t="str">
            <v>46</v>
          </cell>
        </row>
        <row r="11325">
          <cell r="F11325" t="str">
            <v>IMB/02691/C/07YX</v>
          </cell>
          <cell r="Q11325">
            <v>6</v>
          </cell>
          <cell r="AQ11325" t="str">
            <v>Annulé</v>
          </cell>
          <cell r="AW11325" t="str">
            <v/>
          </cell>
          <cell r="AX11325" t="str">
            <v/>
          </cell>
          <cell r="BE11325" t="str">
            <v/>
          </cell>
          <cell r="BF11325" t="str">
            <v/>
          </cell>
          <cell r="BW11325" t="str">
            <v/>
          </cell>
        </row>
        <row r="11326">
          <cell r="F11326" t="str">
            <v>IMB/02691/C/054X</v>
          </cell>
          <cell r="Q11326">
            <v>9</v>
          </cell>
          <cell r="AQ11326" t="str">
            <v>SETRS ST</v>
          </cell>
          <cell r="AW11326">
            <v>2016</v>
          </cell>
          <cell r="AX11326" t="str">
            <v>11</v>
          </cell>
          <cell r="BB11326" t="str">
            <v>Sebbache M</v>
          </cell>
          <cell r="BE11326" t="str">
            <v>30</v>
          </cell>
          <cell r="BF11326" t="str">
            <v>2016-S30</v>
          </cell>
          <cell r="BS11326" t="str">
            <v>BE OPTIK ST</v>
          </cell>
          <cell r="BW11326" t="str">
            <v/>
          </cell>
        </row>
        <row r="11327">
          <cell r="F11327" t="str">
            <v>IMB/02691/C/0AW0</v>
          </cell>
          <cell r="Q11327">
            <v>60</v>
          </cell>
          <cell r="AQ11327" t="str">
            <v>SETRS ST</v>
          </cell>
          <cell r="AW11327">
            <v>2016</v>
          </cell>
          <cell r="AX11327" t="str">
            <v>10</v>
          </cell>
          <cell r="BB11327" t="str">
            <v>TELCOM ST</v>
          </cell>
          <cell r="BE11327" t="str">
            <v>23</v>
          </cell>
          <cell r="BF11327" t="str">
            <v>2016-S23</v>
          </cell>
          <cell r="BS11327" t="str">
            <v>Grosselin P</v>
          </cell>
          <cell r="BW11327" t="str">
            <v>23</v>
          </cell>
        </row>
        <row r="11328">
          <cell r="F11328" t="str">
            <v>IMB/02691/C/0AW2</v>
          </cell>
          <cell r="Q11328">
            <v>32</v>
          </cell>
          <cell r="AQ11328" t="str">
            <v>SETRS ST</v>
          </cell>
          <cell r="AW11328">
            <v>2016</v>
          </cell>
          <cell r="AX11328" t="str">
            <v>09</v>
          </cell>
          <cell r="BB11328" t="str">
            <v>TELCOM ST</v>
          </cell>
          <cell r="BE11328" t="str">
            <v>23</v>
          </cell>
          <cell r="BF11328" t="str">
            <v>2016-S23</v>
          </cell>
          <cell r="BS11328" t="str">
            <v>Grosselin P</v>
          </cell>
          <cell r="BW11328" t="str">
            <v>23</v>
          </cell>
        </row>
        <row r="11329">
          <cell r="F11329" t="str">
            <v>IMB/02691/C/0AW3</v>
          </cell>
          <cell r="Q11329">
            <v>24</v>
          </cell>
          <cell r="AQ11329" t="str">
            <v>SETRS ST</v>
          </cell>
          <cell r="AW11329">
            <v>2016</v>
          </cell>
          <cell r="AX11329" t="str">
            <v>09</v>
          </cell>
          <cell r="BB11329" t="str">
            <v>TELCOM ST</v>
          </cell>
          <cell r="BE11329" t="str">
            <v>23</v>
          </cell>
          <cell r="BF11329" t="str">
            <v>2016-S23</v>
          </cell>
          <cell r="BS11329" t="str">
            <v>Grosselin P</v>
          </cell>
          <cell r="BW11329" t="str">
            <v>23</v>
          </cell>
        </row>
        <row r="11330">
          <cell r="F11330" t="str">
            <v>IMB/02691/C/071J</v>
          </cell>
          <cell r="Q11330">
            <v>9</v>
          </cell>
          <cell r="AQ11330" t="str">
            <v>Annulé</v>
          </cell>
          <cell r="AW11330" t="str">
            <v/>
          </cell>
          <cell r="AX11330" t="str">
            <v/>
          </cell>
          <cell r="BE11330" t="str">
            <v/>
          </cell>
          <cell r="BF11330" t="str">
            <v/>
          </cell>
          <cell r="BW11330" t="str">
            <v/>
          </cell>
        </row>
        <row r="11331">
          <cell r="F11331" t="str">
            <v>IMB/02691/C/0AM5</v>
          </cell>
          <cell r="Q11331">
            <v>92</v>
          </cell>
          <cell r="AQ11331" t="str">
            <v>LAMBERT Loïc</v>
          </cell>
          <cell r="AW11331">
            <v>2016</v>
          </cell>
          <cell r="AX11331" t="str">
            <v>14</v>
          </cell>
          <cell r="BB11331" t="str">
            <v>BE OPTIK ST</v>
          </cell>
          <cell r="BE11331" t="str">
            <v/>
          </cell>
          <cell r="BF11331" t="str">
            <v/>
          </cell>
          <cell r="BS11331" t="str">
            <v>BE OPTIK ST</v>
          </cell>
          <cell r="BW11331" t="str">
            <v/>
          </cell>
        </row>
        <row r="11332">
          <cell r="F11332" t="str">
            <v>IMB/02691/C/06OF</v>
          </cell>
          <cell r="Q11332">
            <v>7</v>
          </cell>
          <cell r="AQ11332" t="str">
            <v>SETRS ST</v>
          </cell>
          <cell r="AW11332">
            <v>2016</v>
          </cell>
          <cell r="AX11332" t="str">
            <v>09</v>
          </cell>
          <cell r="BB11332" t="str">
            <v>TELCOM ST</v>
          </cell>
          <cell r="BE11332" t="str">
            <v>25</v>
          </cell>
          <cell r="BF11332" t="str">
            <v>2016-S25</v>
          </cell>
          <cell r="BS11332" t="str">
            <v>Grosselin P</v>
          </cell>
          <cell r="BW11332" t="str">
            <v>25</v>
          </cell>
        </row>
        <row r="11333">
          <cell r="F11333" t="str">
            <v>IMB/02691/C/07T9</v>
          </cell>
          <cell r="Q11333">
            <v>1</v>
          </cell>
          <cell r="AQ11333" t="str">
            <v>Annulé</v>
          </cell>
          <cell r="AW11333" t="str">
            <v/>
          </cell>
          <cell r="AX11333" t="str">
            <v/>
          </cell>
          <cell r="BE11333" t="str">
            <v/>
          </cell>
          <cell r="BF11333" t="str">
            <v/>
          </cell>
          <cell r="BW11333" t="str">
            <v/>
          </cell>
        </row>
        <row r="11334">
          <cell r="F11334" t="str">
            <v>IMB/02691/X/0D9D</v>
          </cell>
          <cell r="Q11334">
            <v>5</v>
          </cell>
          <cell r="AQ11334" t="str">
            <v>SETRS ST</v>
          </cell>
          <cell r="AW11334">
            <v>2016</v>
          </cell>
          <cell r="AX11334" t="str">
            <v>09</v>
          </cell>
          <cell r="BB11334" t="str">
            <v>TELCOM ST</v>
          </cell>
          <cell r="BE11334" t="str">
            <v>26</v>
          </cell>
          <cell r="BF11334" t="str">
            <v>2016-S26</v>
          </cell>
          <cell r="BS11334" t="str">
            <v>BE OPTIK ST</v>
          </cell>
          <cell r="BW11334" t="str">
            <v>43</v>
          </cell>
        </row>
        <row r="11335">
          <cell r="F11335" t="str">
            <v>IMB/02691/C/08GO</v>
          </cell>
          <cell r="Q11335">
            <v>6</v>
          </cell>
          <cell r="AQ11335" t="str">
            <v>SETRS ST</v>
          </cell>
          <cell r="AW11335">
            <v>2016</v>
          </cell>
          <cell r="AX11335" t="str">
            <v>09</v>
          </cell>
          <cell r="BB11335" t="str">
            <v>Brice L</v>
          </cell>
          <cell r="BE11335" t="str">
            <v>32</v>
          </cell>
          <cell r="BF11335" t="str">
            <v>2016-S32</v>
          </cell>
          <cell r="BS11335" t="str">
            <v>Brice L</v>
          </cell>
          <cell r="BW11335" t="str">
            <v>46</v>
          </cell>
        </row>
        <row r="11336">
          <cell r="F11336" t="str">
            <v>IMB/02691/C/08HO</v>
          </cell>
          <cell r="Q11336">
            <v>6</v>
          </cell>
          <cell r="AQ11336" t="str">
            <v>SETRS ST</v>
          </cell>
          <cell r="AW11336">
            <v>2016</v>
          </cell>
          <cell r="AX11336" t="str">
            <v>09</v>
          </cell>
          <cell r="BB11336" t="str">
            <v>Brice L</v>
          </cell>
          <cell r="BE11336" t="str">
            <v>32</v>
          </cell>
          <cell r="BF11336" t="str">
            <v>2016-S32</v>
          </cell>
          <cell r="BS11336" t="str">
            <v>Brice L</v>
          </cell>
          <cell r="BW11336" t="str">
            <v>46</v>
          </cell>
        </row>
        <row r="11337">
          <cell r="F11337" t="str">
            <v>IMB/02691/C/05H8</v>
          </cell>
          <cell r="Q11337">
            <v>4</v>
          </cell>
          <cell r="AQ11337" t="str">
            <v>Annulé</v>
          </cell>
          <cell r="AW11337" t="str">
            <v/>
          </cell>
          <cell r="AX11337" t="str">
            <v/>
          </cell>
          <cell r="BE11337" t="str">
            <v/>
          </cell>
          <cell r="BF11337" t="str">
            <v/>
          </cell>
          <cell r="BW11337" t="str">
            <v/>
          </cell>
        </row>
        <row r="11338">
          <cell r="F11338" t="str">
            <v>IMB/02691/C/0289</v>
          </cell>
          <cell r="Q11338">
            <v>3</v>
          </cell>
          <cell r="AQ11338" t="str">
            <v>Annulé</v>
          </cell>
          <cell r="AW11338" t="str">
            <v/>
          </cell>
          <cell r="AX11338" t="str">
            <v/>
          </cell>
          <cell r="BB11338" t="str">
            <v>Annulé</v>
          </cell>
          <cell r="BE11338" t="str">
            <v/>
          </cell>
          <cell r="BF11338" t="str">
            <v/>
          </cell>
          <cell r="BS11338" t="str">
            <v>Annulé</v>
          </cell>
          <cell r="BW11338" t="str">
            <v/>
          </cell>
        </row>
        <row r="11339">
          <cell r="F11339" t="str">
            <v>IMB/02691/C/05E3</v>
          </cell>
          <cell r="Q11339">
            <v>5</v>
          </cell>
          <cell r="AQ11339" t="str">
            <v>SETRS ST</v>
          </cell>
          <cell r="AW11339">
            <v>2016</v>
          </cell>
          <cell r="AX11339" t="str">
            <v>10</v>
          </cell>
          <cell r="BB11339" t="str">
            <v>TELCOM ST</v>
          </cell>
          <cell r="BE11339" t="str">
            <v>25</v>
          </cell>
          <cell r="BF11339" t="str">
            <v>2016-S25</v>
          </cell>
          <cell r="BS11339" t="str">
            <v>BE OPTIK ST</v>
          </cell>
          <cell r="BW11339" t="str">
            <v>07</v>
          </cell>
        </row>
        <row r="11340">
          <cell r="F11340" t="str">
            <v>IMB/02691/C/026I</v>
          </cell>
          <cell r="Q11340">
            <v>6</v>
          </cell>
          <cell r="AQ11340" t="str">
            <v>SETRS ST</v>
          </cell>
          <cell r="AW11340">
            <v>2016</v>
          </cell>
          <cell r="AX11340" t="str">
            <v>09</v>
          </cell>
          <cell r="BB11340" t="str">
            <v>TELCOM ST</v>
          </cell>
          <cell r="BE11340" t="str">
            <v>30</v>
          </cell>
          <cell r="BF11340" t="str">
            <v>2016-S30</v>
          </cell>
          <cell r="BS11340" t="str">
            <v>BE OPTIK ST</v>
          </cell>
          <cell r="BW11340" t="str">
            <v>01</v>
          </cell>
        </row>
        <row r="11341">
          <cell r="F11341" t="str">
            <v>IMB/02691/C/05BE</v>
          </cell>
          <cell r="Q11341">
            <v>4</v>
          </cell>
          <cell r="AQ11341" t="str">
            <v>SETRS ST</v>
          </cell>
          <cell r="AW11341">
            <v>2016</v>
          </cell>
          <cell r="AX11341" t="str">
            <v>09</v>
          </cell>
          <cell r="BB11341" t="str">
            <v>TELCOM ST</v>
          </cell>
          <cell r="BE11341" t="str">
            <v>32</v>
          </cell>
          <cell r="BF11341" t="str">
            <v>2016-S32</v>
          </cell>
          <cell r="BS11341" t="str">
            <v>BE OPTIK ST</v>
          </cell>
          <cell r="BW11341" t="str">
            <v>43</v>
          </cell>
        </row>
        <row r="11342">
          <cell r="F11342" t="str">
            <v>IMB/02691/C/05HF</v>
          </cell>
          <cell r="Q11342">
            <v>8</v>
          </cell>
          <cell r="AQ11342" t="str">
            <v>SETRS ST</v>
          </cell>
          <cell r="AW11342">
            <v>2016</v>
          </cell>
          <cell r="AX11342" t="str">
            <v>11</v>
          </cell>
          <cell r="BB11342" t="str">
            <v>Sebbache M</v>
          </cell>
          <cell r="BE11342" t="str">
            <v>28</v>
          </cell>
          <cell r="BF11342" t="str">
            <v>2016-S28</v>
          </cell>
          <cell r="BS11342" t="str">
            <v>Debrauwer J</v>
          </cell>
          <cell r="BW11342" t="str">
            <v>30</v>
          </cell>
        </row>
        <row r="11343">
          <cell r="F11343" t="str">
            <v>IMB/02691/C/03Z8</v>
          </cell>
          <cell r="Q11343">
            <v>27</v>
          </cell>
          <cell r="AQ11343" t="str">
            <v>SETRS ST</v>
          </cell>
          <cell r="AW11343">
            <v>2016</v>
          </cell>
          <cell r="AX11343" t="str">
            <v>09</v>
          </cell>
          <cell r="BB11343" t="str">
            <v>TELCOM ST</v>
          </cell>
          <cell r="BE11343" t="str">
            <v>23</v>
          </cell>
          <cell r="BF11343" t="str">
            <v>2016-S23</v>
          </cell>
          <cell r="BS11343" t="str">
            <v>Grosselin P</v>
          </cell>
          <cell r="BW11343" t="str">
            <v>25</v>
          </cell>
        </row>
        <row r="11344">
          <cell r="F11344" t="str">
            <v>IMB/02691/C/06M2</v>
          </cell>
          <cell r="Q11344">
            <v>4</v>
          </cell>
          <cell r="AQ11344" t="str">
            <v>SETRS ST</v>
          </cell>
          <cell r="AW11344">
            <v>2016</v>
          </cell>
          <cell r="AX11344" t="str">
            <v>11</v>
          </cell>
          <cell r="BB11344" t="str">
            <v>TELCOM ST</v>
          </cell>
          <cell r="BE11344" t="str">
            <v>25</v>
          </cell>
          <cell r="BF11344" t="str">
            <v>2016-S25</v>
          </cell>
          <cell r="BS11344" t="str">
            <v>BE OPTIK ST</v>
          </cell>
          <cell r="BW11344" t="str">
            <v>43</v>
          </cell>
        </row>
        <row r="11345">
          <cell r="F11345" t="str">
            <v>IMB/02691/C/03IM</v>
          </cell>
          <cell r="Q11345">
            <v>5</v>
          </cell>
          <cell r="AQ11345" t="str">
            <v>SETRS ST</v>
          </cell>
          <cell r="AW11345">
            <v>2016</v>
          </cell>
          <cell r="AX11345" t="str">
            <v>11</v>
          </cell>
          <cell r="BB11345" t="str">
            <v>TELCOM ST</v>
          </cell>
          <cell r="BE11345" t="str">
            <v>25</v>
          </cell>
          <cell r="BF11345" t="str">
            <v>2016-S25</v>
          </cell>
          <cell r="BS11345" t="str">
            <v>BE OPTIK ST</v>
          </cell>
          <cell r="BW11345" t="str">
            <v>01</v>
          </cell>
        </row>
        <row r="11346">
          <cell r="F11346" t="str">
            <v>IMB/02691/C/0773</v>
          </cell>
          <cell r="Q11346">
            <v>1</v>
          </cell>
          <cell r="AQ11346" t="str">
            <v>SETRS ST</v>
          </cell>
          <cell r="AW11346">
            <v>2016</v>
          </cell>
          <cell r="AX11346" t="str">
            <v>12</v>
          </cell>
          <cell r="BB11346" t="str">
            <v>Kluj B</v>
          </cell>
          <cell r="BE11346" t="str">
            <v>34</v>
          </cell>
          <cell r="BF11346" t="str">
            <v>2016-S34</v>
          </cell>
          <cell r="BS11346" t="str">
            <v>BE OPTIK ST</v>
          </cell>
          <cell r="BW11346" t="str">
            <v>52</v>
          </cell>
        </row>
        <row r="11347">
          <cell r="F11347" t="str">
            <v>IMB/02691/C/07DS</v>
          </cell>
          <cell r="Q11347">
            <v>4</v>
          </cell>
          <cell r="AQ11347" t="str">
            <v>SETRS ST</v>
          </cell>
          <cell r="AW11347">
            <v>2016</v>
          </cell>
          <cell r="AX11347" t="str">
            <v>10</v>
          </cell>
          <cell r="BB11347" t="str">
            <v>TELCOM ST</v>
          </cell>
          <cell r="BE11347" t="str">
            <v>25</v>
          </cell>
          <cell r="BF11347" t="str">
            <v>2016-S25</v>
          </cell>
          <cell r="BS11347" t="str">
            <v>BE OPTIK ST</v>
          </cell>
          <cell r="BW11347" t="str">
            <v>43</v>
          </cell>
        </row>
        <row r="11348">
          <cell r="F11348" t="str">
            <v>IMB/02691/C/07H2</v>
          </cell>
          <cell r="Q11348">
            <v>5</v>
          </cell>
          <cell r="AQ11348" t="str">
            <v>SETRS ST</v>
          </cell>
          <cell r="AW11348">
            <v>2016</v>
          </cell>
          <cell r="AX11348" t="str">
            <v>12</v>
          </cell>
          <cell r="BB11348" t="str">
            <v>TELCOM ST</v>
          </cell>
          <cell r="BE11348" t="str">
            <v>27</v>
          </cell>
          <cell r="BF11348" t="str">
            <v>2016-S27</v>
          </cell>
          <cell r="BS11348" t="str">
            <v>BE OPTIK ST</v>
          </cell>
          <cell r="BW11348" t="str">
            <v>38</v>
          </cell>
        </row>
        <row r="11349">
          <cell r="F11349" t="str">
            <v>IMB/02691/C/07JQ</v>
          </cell>
          <cell r="Q11349">
            <v>7</v>
          </cell>
          <cell r="AQ11349" t="str">
            <v>Annulé</v>
          </cell>
          <cell r="AW11349" t="str">
            <v/>
          </cell>
          <cell r="AX11349" t="str">
            <v/>
          </cell>
          <cell r="BE11349" t="str">
            <v/>
          </cell>
          <cell r="BF11349" t="str">
            <v/>
          </cell>
          <cell r="BW11349" t="str">
            <v/>
          </cell>
        </row>
        <row r="11350">
          <cell r="F11350" t="str">
            <v>IMB/02691/C/08I8</v>
          </cell>
          <cell r="Q11350">
            <v>8</v>
          </cell>
          <cell r="AQ11350" t="str">
            <v>SETRS ST</v>
          </cell>
          <cell r="AW11350">
            <v>2016</v>
          </cell>
          <cell r="AX11350" t="str">
            <v>09</v>
          </cell>
          <cell r="BB11350" t="str">
            <v>Brice L</v>
          </cell>
          <cell r="BE11350" t="str">
            <v>32</v>
          </cell>
          <cell r="BF11350" t="str">
            <v>2016-S32</v>
          </cell>
          <cell r="BS11350" t="str">
            <v>Brice L</v>
          </cell>
          <cell r="BW11350" t="str">
            <v>46</v>
          </cell>
        </row>
        <row r="11351">
          <cell r="F11351" t="str">
            <v>IMB/02691/C/092U</v>
          </cell>
          <cell r="Q11351">
            <v>6</v>
          </cell>
          <cell r="AQ11351" t="str">
            <v>SETRS ST</v>
          </cell>
          <cell r="AW11351">
            <v>2016</v>
          </cell>
          <cell r="AX11351" t="str">
            <v>09</v>
          </cell>
          <cell r="BB11351" t="str">
            <v>Brice L</v>
          </cell>
          <cell r="BE11351" t="str">
            <v>32</v>
          </cell>
          <cell r="BF11351" t="str">
            <v>2016-S32</v>
          </cell>
          <cell r="BS11351" t="str">
            <v>Brice L</v>
          </cell>
          <cell r="BW11351" t="str">
            <v>46</v>
          </cell>
        </row>
        <row r="11352">
          <cell r="F11352" t="str">
            <v>IMB/02691/C/08XC</v>
          </cell>
          <cell r="Q11352">
            <v>6</v>
          </cell>
          <cell r="AQ11352" t="str">
            <v>Annulé</v>
          </cell>
          <cell r="AW11352" t="str">
            <v/>
          </cell>
          <cell r="AX11352" t="str">
            <v/>
          </cell>
          <cell r="BE11352" t="str">
            <v/>
          </cell>
          <cell r="BF11352" t="str">
            <v/>
          </cell>
          <cell r="BW11352" t="str">
            <v/>
          </cell>
        </row>
        <row r="11353">
          <cell r="F11353" t="str">
            <v>IMB/02691/C/07DT</v>
          </cell>
          <cell r="Q11353">
            <v>7</v>
          </cell>
          <cell r="AQ11353" t="str">
            <v>SETRS ST</v>
          </cell>
          <cell r="AW11353">
            <v>2016</v>
          </cell>
          <cell r="AX11353" t="str">
            <v>12</v>
          </cell>
          <cell r="BB11353" t="str">
            <v>Sebbache M</v>
          </cell>
          <cell r="BE11353" t="str">
            <v>32</v>
          </cell>
          <cell r="BF11353" t="str">
            <v>2016-S32</v>
          </cell>
          <cell r="BS11353" t="str">
            <v>BE OPTIK ST</v>
          </cell>
          <cell r="BW11353" t="str">
            <v>43</v>
          </cell>
        </row>
        <row r="11354">
          <cell r="F11354" t="str">
            <v>IMB/02691/C/07LA</v>
          </cell>
          <cell r="Q11354">
            <v>4</v>
          </cell>
          <cell r="AQ11354" t="str">
            <v>SETRS ST</v>
          </cell>
          <cell r="AW11354">
            <v>2016</v>
          </cell>
          <cell r="AX11354" t="str">
            <v>12</v>
          </cell>
          <cell r="BB11354" t="str">
            <v>Sebbache M</v>
          </cell>
          <cell r="BE11354" t="str">
            <v>34</v>
          </cell>
          <cell r="BF11354" t="str">
            <v>2016-S34</v>
          </cell>
          <cell r="BS11354" t="str">
            <v>BE OPTIK ST</v>
          </cell>
          <cell r="BW11354" t="str">
            <v>08</v>
          </cell>
        </row>
        <row r="11355">
          <cell r="F11355" t="str">
            <v>IMB/02691/C/06UJ</v>
          </cell>
          <cell r="Q11355">
            <v>4</v>
          </cell>
          <cell r="AQ11355" t="str">
            <v>SETRS ST</v>
          </cell>
          <cell r="AW11355">
            <v>2016</v>
          </cell>
          <cell r="AX11355" t="str">
            <v>10</v>
          </cell>
          <cell r="BB11355" t="str">
            <v>3ID2PLUS ST</v>
          </cell>
          <cell r="BE11355" t="str">
            <v>46</v>
          </cell>
          <cell r="BF11355" t="str">
            <v>2016-S46</v>
          </cell>
          <cell r="BS11355" t="str">
            <v>BE OPTIK ST</v>
          </cell>
          <cell r="BW11355" t="str">
            <v>09</v>
          </cell>
        </row>
        <row r="11356">
          <cell r="F11356" t="str">
            <v>IMB/02691/C/06VD</v>
          </cell>
          <cell r="Q11356">
            <v>6</v>
          </cell>
          <cell r="AQ11356" t="str">
            <v>SETRS ST</v>
          </cell>
          <cell r="AW11356">
            <v>2016</v>
          </cell>
          <cell r="AX11356" t="str">
            <v>12</v>
          </cell>
          <cell r="BB11356" t="str">
            <v>Sebbache M</v>
          </cell>
          <cell r="BE11356" t="str">
            <v/>
          </cell>
          <cell r="BF11356" t="str">
            <v/>
          </cell>
          <cell r="BW11356" t="str">
            <v/>
          </cell>
        </row>
        <row r="11357">
          <cell r="F11357" t="str">
            <v>IMB/02691/C/06W1</v>
          </cell>
          <cell r="Q11357">
            <v>4</v>
          </cell>
          <cell r="AQ11357" t="str">
            <v>SETRS ST</v>
          </cell>
          <cell r="AW11357">
            <v>2016</v>
          </cell>
          <cell r="AX11357" t="str">
            <v>09</v>
          </cell>
          <cell r="BB11357" t="str">
            <v>MANCIPOZ ST</v>
          </cell>
          <cell r="BE11357" t="str">
            <v>02</v>
          </cell>
          <cell r="BF11357" t="str">
            <v>2017-S02</v>
          </cell>
          <cell r="BS11357" t="str">
            <v>BE OPTIK ST</v>
          </cell>
          <cell r="BW11357" t="str">
            <v>08</v>
          </cell>
        </row>
        <row r="11358">
          <cell r="F11358" t="str">
            <v>IMB/02691/C/06WE</v>
          </cell>
          <cell r="Q11358">
            <v>5</v>
          </cell>
          <cell r="AQ11358" t="str">
            <v>SETRS ST</v>
          </cell>
          <cell r="AW11358">
            <v>2016</v>
          </cell>
          <cell r="AX11358" t="str">
            <v>12</v>
          </cell>
          <cell r="BB11358" t="str">
            <v>Sebbache M</v>
          </cell>
          <cell r="BE11358" t="str">
            <v>32</v>
          </cell>
          <cell r="BF11358" t="str">
            <v>2016-S32</v>
          </cell>
          <cell r="BS11358" t="str">
            <v>BE OPTIK ST</v>
          </cell>
          <cell r="BW11358" t="str">
            <v/>
          </cell>
        </row>
        <row r="11359">
          <cell r="F11359" t="str">
            <v>IMB/02691/C/06XR</v>
          </cell>
          <cell r="Q11359">
            <v>6</v>
          </cell>
          <cell r="AQ11359" t="str">
            <v>SETRS ST</v>
          </cell>
          <cell r="AW11359">
            <v>2016</v>
          </cell>
          <cell r="AX11359" t="str">
            <v>26</v>
          </cell>
          <cell r="BB11359" t="str">
            <v>MANCIPOZ ST</v>
          </cell>
          <cell r="BE11359" t="str">
            <v>02</v>
          </cell>
          <cell r="BF11359" t="str">
            <v>2017-S02</v>
          </cell>
          <cell r="BS11359" t="str">
            <v>BE OPTIK ST</v>
          </cell>
          <cell r="BW11359" t="str">
            <v>08</v>
          </cell>
        </row>
        <row r="11360">
          <cell r="F11360" t="str">
            <v>IMB/02691/S/06Z4</v>
          </cell>
          <cell r="Q11360">
            <v>1</v>
          </cell>
          <cell r="AQ11360" t="str">
            <v>SETRS ST</v>
          </cell>
          <cell r="AW11360">
            <v>2016</v>
          </cell>
          <cell r="AX11360" t="str">
            <v>12</v>
          </cell>
          <cell r="BB11360" t="str">
            <v>Brice L</v>
          </cell>
          <cell r="BE11360" t="str">
            <v>23</v>
          </cell>
          <cell r="BF11360" t="str">
            <v>2016-S23</v>
          </cell>
          <cell r="BS11360" t="str">
            <v>BE OPTIK ST</v>
          </cell>
          <cell r="BW11360" t="str">
            <v>40</v>
          </cell>
        </row>
        <row r="11361">
          <cell r="F11361" t="str">
            <v>IMB/02691/C/07XX</v>
          </cell>
          <cell r="Q11361">
            <v>12</v>
          </cell>
          <cell r="AQ11361" t="str">
            <v>SETRS ST</v>
          </cell>
          <cell r="AW11361">
            <v>2016</v>
          </cell>
          <cell r="AX11361" t="str">
            <v>09</v>
          </cell>
          <cell r="BB11361" t="str">
            <v>TELCOM ST</v>
          </cell>
          <cell r="BE11361" t="str">
            <v>26</v>
          </cell>
          <cell r="BF11361" t="str">
            <v>2016-S26</v>
          </cell>
          <cell r="BS11361" t="str">
            <v>BE OPTIK ST</v>
          </cell>
          <cell r="BW11361" t="str">
            <v>43</v>
          </cell>
        </row>
        <row r="11362">
          <cell r="F11362" t="str">
            <v>IMB/02691/C/0AJJ</v>
          </cell>
          <cell r="Q11362">
            <v>3</v>
          </cell>
          <cell r="AQ11362" t="str">
            <v>Annulé</v>
          </cell>
          <cell r="AW11362" t="str">
            <v/>
          </cell>
          <cell r="AX11362" t="str">
            <v/>
          </cell>
          <cell r="BB11362" t="str">
            <v>Annulé</v>
          </cell>
          <cell r="BE11362" t="str">
            <v/>
          </cell>
          <cell r="BF11362" t="str">
            <v/>
          </cell>
          <cell r="BS11362" t="str">
            <v>Annulé</v>
          </cell>
          <cell r="BW11362" t="str">
            <v/>
          </cell>
        </row>
        <row r="11363">
          <cell r="F11363" t="str">
            <v>IMB/02691/C/06RN</v>
          </cell>
          <cell r="Q11363">
            <v>4</v>
          </cell>
          <cell r="AQ11363" t="str">
            <v>SETRS ST</v>
          </cell>
          <cell r="AW11363">
            <v>2016</v>
          </cell>
          <cell r="AX11363" t="str">
            <v>09</v>
          </cell>
          <cell r="BB11363" t="str">
            <v>MANCIPOZ ST</v>
          </cell>
          <cell r="BE11363" t="str">
            <v>48</v>
          </cell>
          <cell r="BF11363" t="str">
            <v>2016-S48</v>
          </cell>
          <cell r="BS11363" t="str">
            <v>BE OPTIK ST</v>
          </cell>
          <cell r="BW11363" t="str">
            <v>01</v>
          </cell>
        </row>
        <row r="11364">
          <cell r="F11364" t="str">
            <v>IMB/02691/C/0BMV</v>
          </cell>
          <cell r="Q11364">
            <v>6</v>
          </cell>
          <cell r="AQ11364" t="str">
            <v>SETRS ST</v>
          </cell>
          <cell r="AW11364">
            <v>2016</v>
          </cell>
          <cell r="AX11364" t="str">
            <v>11</v>
          </cell>
          <cell r="BB11364" t="str">
            <v>Kluj B</v>
          </cell>
          <cell r="BE11364" t="str">
            <v>23</v>
          </cell>
          <cell r="BF11364" t="str">
            <v>2016-S23</v>
          </cell>
          <cell r="BS11364" t="str">
            <v>Debrauwer J</v>
          </cell>
          <cell r="BW11364" t="str">
            <v>25</v>
          </cell>
        </row>
        <row r="11365">
          <cell r="F11365" t="str">
            <v>IMB/02691/C/0BS9</v>
          </cell>
          <cell r="Q11365">
            <v>10</v>
          </cell>
          <cell r="AQ11365" t="str">
            <v>SETRS ST</v>
          </cell>
          <cell r="AW11365">
            <v>2016</v>
          </cell>
          <cell r="AX11365" t="str">
            <v>11</v>
          </cell>
          <cell r="BB11365" t="str">
            <v>Kluj B</v>
          </cell>
          <cell r="BE11365" t="str">
            <v>23</v>
          </cell>
          <cell r="BF11365" t="str">
            <v>2016-S23</v>
          </cell>
          <cell r="BS11365" t="str">
            <v>Debrauwer J</v>
          </cell>
          <cell r="BW11365" t="str">
            <v>25</v>
          </cell>
        </row>
        <row r="11366">
          <cell r="F11366" t="str">
            <v>IMB/02691/C/07JL</v>
          </cell>
          <cell r="Q11366">
            <v>5</v>
          </cell>
          <cell r="AQ11366" t="str">
            <v>SETRS ST</v>
          </cell>
          <cell r="AW11366">
            <v>2016</v>
          </cell>
          <cell r="AX11366" t="str">
            <v>12</v>
          </cell>
          <cell r="BB11366" t="str">
            <v>Sebbache M</v>
          </cell>
          <cell r="BE11366" t="str">
            <v>32</v>
          </cell>
          <cell r="BF11366" t="str">
            <v>2016-S32</v>
          </cell>
          <cell r="BS11366" t="str">
            <v>BE OPTIK ST</v>
          </cell>
          <cell r="BW11366" t="str">
            <v>43</v>
          </cell>
        </row>
        <row r="11367">
          <cell r="F11367" t="str">
            <v>IMB/02691/S/07KV</v>
          </cell>
          <cell r="Q11367">
            <v>5</v>
          </cell>
          <cell r="AQ11367" t="str">
            <v>Annulé</v>
          </cell>
          <cell r="AW11367" t="str">
            <v/>
          </cell>
          <cell r="AX11367" t="str">
            <v/>
          </cell>
          <cell r="BE11367" t="str">
            <v/>
          </cell>
          <cell r="BF11367" t="str">
            <v/>
          </cell>
          <cell r="BW11367" t="str">
            <v/>
          </cell>
        </row>
        <row r="11368">
          <cell r="F11368" t="str">
            <v>IMB/02691/C/098G</v>
          </cell>
          <cell r="Q11368">
            <v>3</v>
          </cell>
          <cell r="AQ11368" t="str">
            <v>SETRS ST</v>
          </cell>
          <cell r="AW11368">
            <v>2016</v>
          </cell>
          <cell r="AX11368" t="str">
            <v>10</v>
          </cell>
          <cell r="BB11368" t="str">
            <v>Kluj B</v>
          </cell>
          <cell r="BE11368" t="str">
            <v>35</v>
          </cell>
          <cell r="BF11368" t="str">
            <v>2016-S35</v>
          </cell>
          <cell r="BS11368" t="str">
            <v>BE OPTIK ST</v>
          </cell>
          <cell r="BW11368" t="str">
            <v/>
          </cell>
        </row>
        <row r="11369">
          <cell r="F11369" t="str">
            <v>IMB/02691/C/07G5</v>
          </cell>
          <cell r="Q11369">
            <v>7</v>
          </cell>
          <cell r="AQ11369" t="str">
            <v>SETRS ST</v>
          </cell>
          <cell r="AW11369">
            <v>2016</v>
          </cell>
          <cell r="AX11369" t="str">
            <v>11</v>
          </cell>
          <cell r="BB11369" t="str">
            <v>MANCIPOZ ST</v>
          </cell>
          <cell r="BE11369" t="str">
            <v>46</v>
          </cell>
          <cell r="BF11369" t="str">
            <v>2016-S46</v>
          </cell>
          <cell r="BS11369" t="str">
            <v>BE OPTIK ST</v>
          </cell>
          <cell r="BW11369" t="str">
            <v>01</v>
          </cell>
        </row>
        <row r="11370">
          <cell r="F11370" t="str">
            <v>IMB/02691/C/07IN</v>
          </cell>
          <cell r="Q11370">
            <v>8</v>
          </cell>
          <cell r="AQ11370" t="str">
            <v>Annulé</v>
          </cell>
          <cell r="AW11370" t="str">
            <v/>
          </cell>
          <cell r="AX11370" t="str">
            <v/>
          </cell>
          <cell r="BE11370" t="str">
            <v/>
          </cell>
          <cell r="BF11370" t="str">
            <v/>
          </cell>
          <cell r="BW11370" t="str">
            <v/>
          </cell>
        </row>
        <row r="11371">
          <cell r="F11371" t="str">
            <v>IMB/02691/S/07G3</v>
          </cell>
          <cell r="Q11371">
            <v>17</v>
          </cell>
          <cell r="AQ11371" t="str">
            <v>SETRS ST</v>
          </cell>
          <cell r="AW11371">
            <v>2016</v>
          </cell>
          <cell r="AX11371" t="str">
            <v>11</v>
          </cell>
          <cell r="BB11371" t="str">
            <v>TELCOM ST</v>
          </cell>
          <cell r="BE11371" t="str">
            <v>24</v>
          </cell>
          <cell r="BF11371" t="str">
            <v>2016-S24</v>
          </cell>
          <cell r="BS11371" t="str">
            <v>Grosselin P</v>
          </cell>
          <cell r="BW11371" t="str">
            <v>25</v>
          </cell>
        </row>
        <row r="11372">
          <cell r="F11372" t="str">
            <v>IMB/02691/C/05S9</v>
          </cell>
          <cell r="Q11372">
            <v>2</v>
          </cell>
          <cell r="AQ11372" t="str">
            <v>Annulé</v>
          </cell>
          <cell r="AW11372" t="str">
            <v/>
          </cell>
          <cell r="AX11372" t="str">
            <v/>
          </cell>
          <cell r="BB11372" t="str">
            <v>Annulé</v>
          </cell>
          <cell r="BE11372" t="str">
            <v/>
          </cell>
          <cell r="BF11372" t="str">
            <v/>
          </cell>
          <cell r="BS11372" t="str">
            <v>Annulé</v>
          </cell>
          <cell r="BW11372" t="str">
            <v/>
          </cell>
        </row>
        <row r="11373">
          <cell r="F11373" t="str">
            <v>IMB/02691/C/06K0</v>
          </cell>
          <cell r="Q11373">
            <v>13</v>
          </cell>
          <cell r="AQ11373" t="str">
            <v>SETRS ST</v>
          </cell>
          <cell r="AW11373">
            <v>2016</v>
          </cell>
          <cell r="AX11373" t="str">
            <v>10</v>
          </cell>
          <cell r="BB11373" t="str">
            <v>TELCOM ST</v>
          </cell>
          <cell r="BE11373" t="str">
            <v>23</v>
          </cell>
          <cell r="BF11373" t="str">
            <v>2016-S23</v>
          </cell>
          <cell r="BS11373" t="str">
            <v>BE OPTIK ST</v>
          </cell>
          <cell r="BW11373" t="str">
            <v>35</v>
          </cell>
        </row>
        <row r="11374">
          <cell r="F11374" t="str">
            <v>IMB/02691/C/06OV</v>
          </cell>
          <cell r="Q11374">
            <v>4</v>
          </cell>
          <cell r="AQ11374" t="str">
            <v>SETRS ST</v>
          </cell>
          <cell r="AW11374">
            <v>2016</v>
          </cell>
          <cell r="AX11374" t="str">
            <v>09</v>
          </cell>
          <cell r="BB11374" t="str">
            <v>TELCOM ST</v>
          </cell>
          <cell r="BE11374" t="str">
            <v>03</v>
          </cell>
          <cell r="BF11374" t="str">
            <v>2017-S03</v>
          </cell>
          <cell r="BS11374" t="str">
            <v>BE OPTIK ST</v>
          </cell>
          <cell r="BW11374" t="str">
            <v>08</v>
          </cell>
        </row>
        <row r="11375">
          <cell r="F11375" t="str">
            <v>IMB/02691/C/0778</v>
          </cell>
          <cell r="Q11375">
            <v>4</v>
          </cell>
          <cell r="AQ11375" t="str">
            <v>Annulé</v>
          </cell>
          <cell r="AW11375" t="str">
            <v/>
          </cell>
          <cell r="AX11375" t="str">
            <v/>
          </cell>
          <cell r="BE11375" t="str">
            <v/>
          </cell>
          <cell r="BF11375" t="str">
            <v/>
          </cell>
          <cell r="BW11375" t="str">
            <v/>
          </cell>
        </row>
        <row r="11376">
          <cell r="F11376" t="str">
            <v>IMB/02691/C/0BGZ</v>
          </cell>
          <cell r="Q11376">
            <v>55</v>
          </cell>
          <cell r="AQ11376" t="str">
            <v>SETRS ST</v>
          </cell>
          <cell r="AW11376">
            <v>2016</v>
          </cell>
          <cell r="AX11376" t="str">
            <v>18</v>
          </cell>
          <cell r="BB11376" t="str">
            <v>TELCOM ST</v>
          </cell>
          <cell r="BE11376" t="str">
            <v>25</v>
          </cell>
          <cell r="BF11376" t="str">
            <v>2016-S25</v>
          </cell>
          <cell r="BS11376" t="str">
            <v>Grosselin P</v>
          </cell>
          <cell r="BW11376" t="str">
            <v>25</v>
          </cell>
        </row>
        <row r="11377">
          <cell r="F11377" t="str">
            <v>IMB/02691/C/0010</v>
          </cell>
          <cell r="Q11377">
            <v>13</v>
          </cell>
          <cell r="AQ11377" t="str">
            <v>SETRS ST</v>
          </cell>
          <cell r="AW11377">
            <v>2016</v>
          </cell>
          <cell r="AX11377" t="str">
            <v>11</v>
          </cell>
          <cell r="BB11377" t="str">
            <v>Kluj B</v>
          </cell>
          <cell r="BE11377" t="str">
            <v>26</v>
          </cell>
          <cell r="BF11377" t="str">
            <v>2016-S26</v>
          </cell>
          <cell r="BS11377" t="str">
            <v>BE OPTIK ST</v>
          </cell>
          <cell r="BW11377" t="str">
            <v>09</v>
          </cell>
        </row>
        <row r="11378">
          <cell r="F11378" t="str">
            <v>IMB/02691/X/0DI5</v>
          </cell>
          <cell r="Q11378">
            <v>1</v>
          </cell>
          <cell r="AQ11378" t="str">
            <v>Annulé</v>
          </cell>
          <cell r="AW11378" t="str">
            <v/>
          </cell>
          <cell r="AX11378" t="str">
            <v/>
          </cell>
          <cell r="BB11378" t="str">
            <v>Annulé</v>
          </cell>
          <cell r="BE11378" t="str">
            <v/>
          </cell>
          <cell r="BF11378" t="str">
            <v/>
          </cell>
          <cell r="BS11378" t="str">
            <v>Annulé</v>
          </cell>
          <cell r="BW11378" t="str">
            <v/>
          </cell>
        </row>
        <row r="11379">
          <cell r="F11379" t="str">
            <v>IMB/02691/C/0BPW</v>
          </cell>
          <cell r="Q11379">
            <v>19</v>
          </cell>
          <cell r="AQ11379" t="str">
            <v>SETRS ST</v>
          </cell>
          <cell r="AW11379">
            <v>2016</v>
          </cell>
          <cell r="AX11379" t="str">
            <v>09</v>
          </cell>
          <cell r="BB11379" t="str">
            <v>Sebbache M</v>
          </cell>
          <cell r="BE11379" t="str">
            <v>27</v>
          </cell>
          <cell r="BF11379" t="str">
            <v>2016-S27</v>
          </cell>
          <cell r="BS11379" t="str">
            <v>Debrauwer J</v>
          </cell>
          <cell r="BW11379" t="str">
            <v>30</v>
          </cell>
        </row>
        <row r="11380">
          <cell r="F11380" t="str">
            <v>IMB/02691/C/0BYP</v>
          </cell>
          <cell r="Q11380">
            <v>22</v>
          </cell>
          <cell r="AQ11380" t="str">
            <v>SETRS ST</v>
          </cell>
          <cell r="AW11380">
            <v>2016</v>
          </cell>
          <cell r="AX11380" t="str">
            <v>09</v>
          </cell>
          <cell r="BB11380" t="str">
            <v>Sebbache M</v>
          </cell>
          <cell r="BE11380" t="str">
            <v>27</v>
          </cell>
          <cell r="BF11380" t="str">
            <v>2016-S27</v>
          </cell>
          <cell r="BS11380" t="str">
            <v>Debrauwer J</v>
          </cell>
          <cell r="BW11380" t="str">
            <v>30</v>
          </cell>
        </row>
        <row r="11381">
          <cell r="F11381" t="str">
            <v>IMB/02691/C/0C4X</v>
          </cell>
          <cell r="Q11381">
            <v>12</v>
          </cell>
          <cell r="AQ11381" t="str">
            <v>SETRS ST</v>
          </cell>
          <cell r="AW11381">
            <v>2016</v>
          </cell>
          <cell r="AX11381" t="str">
            <v>09</v>
          </cell>
          <cell r="BB11381" t="str">
            <v>Sebbache M</v>
          </cell>
          <cell r="BE11381" t="str">
            <v>27</v>
          </cell>
          <cell r="BF11381" t="str">
            <v>2016-S27</v>
          </cell>
          <cell r="BS11381" t="str">
            <v>Debrauwer J</v>
          </cell>
          <cell r="BW11381" t="str">
            <v>30</v>
          </cell>
        </row>
        <row r="11382">
          <cell r="F11382" t="str">
            <v>IMB/02691/C/058A</v>
          </cell>
          <cell r="Q11382">
            <v>3</v>
          </cell>
          <cell r="AQ11382" t="str">
            <v>SETRS ST</v>
          </cell>
          <cell r="AW11382">
            <v>2016</v>
          </cell>
          <cell r="AX11382" t="str">
            <v>10</v>
          </cell>
          <cell r="BB11382" t="str">
            <v>TELCOM ST</v>
          </cell>
          <cell r="BE11382" t="str">
            <v>22</v>
          </cell>
          <cell r="BF11382" t="str">
            <v>2016-S22</v>
          </cell>
          <cell r="BS11382" t="str">
            <v>BE OPTIK ST</v>
          </cell>
          <cell r="BW11382" t="str">
            <v/>
          </cell>
        </row>
        <row r="11383">
          <cell r="F11383" t="str">
            <v>IMB/02691/S/02T5</v>
          </cell>
          <cell r="Q11383">
            <v>1</v>
          </cell>
          <cell r="AQ11383" t="str">
            <v>Annulé</v>
          </cell>
          <cell r="AW11383" t="str">
            <v/>
          </cell>
          <cell r="AX11383" t="str">
            <v/>
          </cell>
          <cell r="BE11383" t="str">
            <v/>
          </cell>
          <cell r="BF11383" t="str">
            <v/>
          </cell>
          <cell r="BW11383" t="str">
            <v/>
          </cell>
        </row>
        <row r="11384">
          <cell r="F11384" t="str">
            <v>IMB/02691/C/036Y</v>
          </cell>
          <cell r="Q11384">
            <v>8</v>
          </cell>
          <cell r="AQ11384" t="str">
            <v>SETRS ST</v>
          </cell>
          <cell r="AW11384">
            <v>2016</v>
          </cell>
          <cell r="AX11384" t="str">
            <v>12</v>
          </cell>
          <cell r="BB11384" t="str">
            <v>Kluj B</v>
          </cell>
          <cell r="BE11384" t="str">
            <v>24</v>
          </cell>
          <cell r="BF11384" t="str">
            <v>2016-S24</v>
          </cell>
          <cell r="BS11384" t="str">
            <v>Debrauwer J</v>
          </cell>
          <cell r="BW11384" t="str">
            <v>29</v>
          </cell>
        </row>
        <row r="11385">
          <cell r="F11385" t="str">
            <v>IMB/02691/C/036Z</v>
          </cell>
          <cell r="Q11385">
            <v>5</v>
          </cell>
          <cell r="AQ11385" t="str">
            <v>SETRS ST</v>
          </cell>
          <cell r="AW11385">
            <v>2016</v>
          </cell>
          <cell r="AX11385" t="str">
            <v>11</v>
          </cell>
          <cell r="BB11385" t="str">
            <v>TELCOM ST</v>
          </cell>
          <cell r="BE11385" t="str">
            <v>22</v>
          </cell>
          <cell r="BF11385" t="str">
            <v>2016-S22</v>
          </cell>
          <cell r="BS11385" t="str">
            <v>Grosselin P</v>
          </cell>
          <cell r="BW11385" t="str">
            <v>22</v>
          </cell>
        </row>
        <row r="11386">
          <cell r="F11386" t="str">
            <v>IMB/02691/C/05ET</v>
          </cell>
          <cell r="Q11386">
            <v>12</v>
          </cell>
          <cell r="AQ11386" t="str">
            <v>Annulé</v>
          </cell>
          <cell r="AW11386" t="str">
            <v/>
          </cell>
          <cell r="AX11386" t="str">
            <v/>
          </cell>
          <cell r="BE11386" t="str">
            <v/>
          </cell>
          <cell r="BF11386" t="str">
            <v/>
          </cell>
          <cell r="BW11386" t="str">
            <v/>
          </cell>
        </row>
        <row r="11387">
          <cell r="F11387" t="str">
            <v>IMB/02691/C/038J</v>
          </cell>
          <cell r="Q11387">
            <v>6</v>
          </cell>
          <cell r="AQ11387" t="str">
            <v>SETRS ST</v>
          </cell>
          <cell r="AW11387">
            <v>2016</v>
          </cell>
          <cell r="AX11387" t="str">
            <v>12</v>
          </cell>
          <cell r="BB11387" t="str">
            <v>Kluj B</v>
          </cell>
          <cell r="BE11387" t="str">
            <v>24</v>
          </cell>
          <cell r="BF11387" t="str">
            <v>2016-S24</v>
          </cell>
          <cell r="BS11387" t="str">
            <v>Debrauwer J</v>
          </cell>
          <cell r="BW11387" t="str">
            <v>29</v>
          </cell>
        </row>
        <row r="11388">
          <cell r="F11388" t="str">
            <v>IMB/02691/C/065W</v>
          </cell>
          <cell r="Q11388">
            <v>7</v>
          </cell>
          <cell r="AQ11388" t="str">
            <v>Annulé</v>
          </cell>
          <cell r="AW11388" t="str">
            <v/>
          </cell>
          <cell r="AX11388" t="str">
            <v/>
          </cell>
          <cell r="BE11388" t="str">
            <v/>
          </cell>
          <cell r="BF11388" t="str">
            <v/>
          </cell>
          <cell r="BW11388" t="str">
            <v/>
          </cell>
        </row>
        <row r="11389">
          <cell r="F11389" t="str">
            <v>IMB/02691/C/06U0</v>
          </cell>
          <cell r="Q11389">
            <v>7</v>
          </cell>
          <cell r="AQ11389" t="str">
            <v>SETRS ST</v>
          </cell>
          <cell r="AW11389">
            <v>2016</v>
          </cell>
          <cell r="AX11389" t="str">
            <v>18</v>
          </cell>
          <cell r="BB11389" t="str">
            <v>TELCOM ST</v>
          </cell>
          <cell r="BE11389" t="str">
            <v>25</v>
          </cell>
          <cell r="BF11389" t="str">
            <v>2016-S25</v>
          </cell>
          <cell r="BS11389" t="str">
            <v>BE OPTIK ST</v>
          </cell>
          <cell r="BW11389" t="str">
            <v>01</v>
          </cell>
        </row>
        <row r="11390">
          <cell r="F11390" t="str">
            <v>IMB/02691/C/06W4</v>
          </cell>
          <cell r="Q11390">
            <v>17</v>
          </cell>
          <cell r="AQ11390" t="str">
            <v>SETRS ST</v>
          </cell>
          <cell r="AW11390">
            <v>2016</v>
          </cell>
          <cell r="AX11390" t="str">
            <v>19</v>
          </cell>
          <cell r="BB11390" t="str">
            <v>TELCOM ST</v>
          </cell>
          <cell r="BE11390" t="str">
            <v>24</v>
          </cell>
          <cell r="BF11390" t="str">
            <v>2016-S24</v>
          </cell>
          <cell r="BS11390" t="str">
            <v>Grosselin P</v>
          </cell>
          <cell r="BW11390" t="str">
            <v>25</v>
          </cell>
        </row>
        <row r="11391">
          <cell r="F11391" t="str">
            <v>IMB/02691/C/0BYB</v>
          </cell>
          <cell r="Q11391">
            <v>47</v>
          </cell>
          <cell r="AQ11391" t="str">
            <v>SETRS ST</v>
          </cell>
          <cell r="AW11391">
            <v>2016</v>
          </cell>
          <cell r="AX11391" t="str">
            <v>18</v>
          </cell>
          <cell r="BB11391" t="str">
            <v>TELCOM ST</v>
          </cell>
          <cell r="BE11391" t="str">
            <v>22</v>
          </cell>
          <cell r="BF11391" t="str">
            <v>2016-S22</v>
          </cell>
          <cell r="BS11391" t="str">
            <v>Grosselin P</v>
          </cell>
          <cell r="BW11391" t="str">
            <v>22</v>
          </cell>
        </row>
        <row r="11392">
          <cell r="F11392" t="str">
            <v>IMB/02691/C/07UV</v>
          </cell>
          <cell r="Q11392">
            <v>12</v>
          </cell>
          <cell r="AQ11392" t="str">
            <v>SETRS ST</v>
          </cell>
          <cell r="AW11392">
            <v>2016</v>
          </cell>
          <cell r="AX11392" t="str">
            <v>19</v>
          </cell>
          <cell r="BB11392" t="str">
            <v>TELCOM ST</v>
          </cell>
          <cell r="BE11392" t="str">
            <v>22</v>
          </cell>
          <cell r="BF11392" t="str">
            <v>2016-S22</v>
          </cell>
          <cell r="BS11392" t="str">
            <v>Grosselin P</v>
          </cell>
          <cell r="BW11392" t="str">
            <v>22</v>
          </cell>
        </row>
        <row r="11393">
          <cell r="F11393" t="str">
            <v>IMB/02691/C/0BF4</v>
          </cell>
          <cell r="Q11393">
            <v>4</v>
          </cell>
          <cell r="AQ11393" t="str">
            <v>SETRS ST</v>
          </cell>
          <cell r="AW11393">
            <v>2016</v>
          </cell>
          <cell r="AX11393" t="str">
            <v>19</v>
          </cell>
          <cell r="BB11393" t="str">
            <v>Brice L</v>
          </cell>
          <cell r="BE11393" t="str">
            <v>23</v>
          </cell>
          <cell r="BF11393" t="str">
            <v>2016-S23</v>
          </cell>
          <cell r="BS11393" t="str">
            <v>BE OPTIK ST</v>
          </cell>
          <cell r="BW11393" t="str">
            <v>44</v>
          </cell>
        </row>
        <row r="11394">
          <cell r="F11394" t="str">
            <v>IMB/02691/C/06R7</v>
          </cell>
          <cell r="Q11394">
            <v>4</v>
          </cell>
          <cell r="AQ11394" t="str">
            <v>Annulé</v>
          </cell>
          <cell r="AW11394" t="str">
            <v/>
          </cell>
          <cell r="AX11394" t="str">
            <v/>
          </cell>
          <cell r="BE11394" t="str">
            <v/>
          </cell>
          <cell r="BF11394" t="str">
            <v/>
          </cell>
          <cell r="BW11394" t="str">
            <v/>
          </cell>
        </row>
        <row r="11395">
          <cell r="F11395" t="str">
            <v>IMB/02691/X/0DBM</v>
          </cell>
          <cell r="Q11395">
            <v>7</v>
          </cell>
          <cell r="AQ11395" t="str">
            <v>Annulé</v>
          </cell>
          <cell r="AW11395" t="str">
            <v/>
          </cell>
          <cell r="AX11395" t="str">
            <v/>
          </cell>
          <cell r="BE11395" t="str">
            <v/>
          </cell>
          <cell r="BF11395" t="str">
            <v/>
          </cell>
          <cell r="BW11395" t="str">
            <v/>
          </cell>
        </row>
        <row r="11396">
          <cell r="F11396" t="str">
            <v>IMB/02691/C/06YG</v>
          </cell>
          <cell r="Q11396">
            <v>4</v>
          </cell>
          <cell r="AQ11396" t="str">
            <v>Annulé</v>
          </cell>
          <cell r="AW11396" t="str">
            <v/>
          </cell>
          <cell r="AX11396" t="str">
            <v/>
          </cell>
          <cell r="BE11396" t="str">
            <v/>
          </cell>
          <cell r="BF11396" t="str">
            <v/>
          </cell>
          <cell r="BW11396" t="str">
            <v/>
          </cell>
        </row>
        <row r="11397">
          <cell r="F11397" t="str">
            <v>IMB/02691/C/077Z</v>
          </cell>
          <cell r="Q11397">
            <v>21</v>
          </cell>
          <cell r="AQ11397" t="str">
            <v>SETRS ST</v>
          </cell>
          <cell r="AW11397">
            <v>2016</v>
          </cell>
          <cell r="AX11397" t="str">
            <v>19</v>
          </cell>
          <cell r="BB11397" t="str">
            <v>TELCOM ST</v>
          </cell>
          <cell r="BE11397" t="str">
            <v>24</v>
          </cell>
          <cell r="BF11397" t="str">
            <v>2016-S24</v>
          </cell>
          <cell r="BS11397" t="str">
            <v>Grosselin P</v>
          </cell>
          <cell r="BW11397" t="str">
            <v>25</v>
          </cell>
        </row>
        <row r="11398">
          <cell r="F11398" t="str">
            <v>IMB/02691/X/0DMS</v>
          </cell>
          <cell r="Q11398">
            <v>1</v>
          </cell>
          <cell r="AQ11398" t="str">
            <v>SETRS ST</v>
          </cell>
          <cell r="AW11398">
            <v>2016</v>
          </cell>
          <cell r="AX11398" t="str">
            <v>19</v>
          </cell>
          <cell r="BB11398" t="str">
            <v>Kluj B</v>
          </cell>
          <cell r="BE11398" t="str">
            <v>26</v>
          </cell>
          <cell r="BF11398" t="str">
            <v>2016-S26</v>
          </cell>
          <cell r="BS11398" t="str">
            <v>Canipel A</v>
          </cell>
          <cell r="BW11398" t="str">
            <v>33</v>
          </cell>
        </row>
        <row r="11399">
          <cell r="F11399" t="str">
            <v>IMB/02691/C/05JI</v>
          </cell>
          <cell r="Q11399">
            <v>4</v>
          </cell>
          <cell r="AQ11399" t="str">
            <v>Annulé</v>
          </cell>
          <cell r="AW11399" t="str">
            <v/>
          </cell>
          <cell r="AX11399" t="str">
            <v/>
          </cell>
          <cell r="BE11399" t="str">
            <v/>
          </cell>
          <cell r="BF11399" t="str">
            <v/>
          </cell>
          <cell r="BW11399" t="str">
            <v/>
          </cell>
        </row>
        <row r="11400">
          <cell r="F11400" t="str">
            <v>IMB/02691/C/06YJ</v>
          </cell>
          <cell r="Q11400">
            <v>1</v>
          </cell>
          <cell r="AQ11400" t="str">
            <v>SETRS ST</v>
          </cell>
          <cell r="AW11400">
            <v>2016</v>
          </cell>
          <cell r="AX11400" t="str">
            <v>12</v>
          </cell>
          <cell r="BB11400" t="str">
            <v>Brice L</v>
          </cell>
          <cell r="BE11400" t="str">
            <v>23</v>
          </cell>
          <cell r="BF11400" t="str">
            <v>2016-S23</v>
          </cell>
          <cell r="BS11400" t="str">
            <v>BE OPTIK ST</v>
          </cell>
          <cell r="BW11400" t="str">
            <v>40</v>
          </cell>
        </row>
        <row r="11401">
          <cell r="F11401" t="str">
            <v>IMB/02691/C/07O1</v>
          </cell>
          <cell r="Q11401">
            <v>5</v>
          </cell>
          <cell r="AQ11401" t="str">
            <v>Annulé</v>
          </cell>
          <cell r="AW11401" t="str">
            <v/>
          </cell>
          <cell r="AX11401" t="str">
            <v/>
          </cell>
          <cell r="BE11401" t="str">
            <v/>
          </cell>
          <cell r="BF11401" t="str">
            <v/>
          </cell>
          <cell r="BW11401" t="str">
            <v/>
          </cell>
        </row>
        <row r="11402">
          <cell r="F11402" t="str">
            <v>IMB/02691/C/07QQ</v>
          </cell>
          <cell r="Q11402">
            <v>3</v>
          </cell>
          <cell r="AQ11402" t="str">
            <v>Annulé</v>
          </cell>
          <cell r="AW11402" t="str">
            <v/>
          </cell>
          <cell r="AX11402" t="str">
            <v/>
          </cell>
          <cell r="BB11402" t="str">
            <v>Annulé</v>
          </cell>
          <cell r="BE11402" t="str">
            <v/>
          </cell>
          <cell r="BF11402" t="str">
            <v/>
          </cell>
          <cell r="BS11402" t="str">
            <v>Annulé</v>
          </cell>
          <cell r="BW11402" t="str">
            <v/>
          </cell>
        </row>
        <row r="11403">
          <cell r="F11403" t="str">
            <v>IMB/02691/C/09ZA</v>
          </cell>
          <cell r="Q11403">
            <v>84</v>
          </cell>
          <cell r="AQ11403" t="str">
            <v>SETRS ST</v>
          </cell>
          <cell r="AW11403">
            <v>2016</v>
          </cell>
          <cell r="AX11403" t="str">
            <v>19</v>
          </cell>
          <cell r="BB11403" t="str">
            <v>TELCOM ST</v>
          </cell>
          <cell r="BE11403" t="str">
            <v>23</v>
          </cell>
          <cell r="BF11403" t="str">
            <v>2016-S23</v>
          </cell>
          <cell r="BS11403" t="str">
            <v>Batik C</v>
          </cell>
          <cell r="BW11403" t="str">
            <v>23</v>
          </cell>
        </row>
        <row r="11404">
          <cell r="F11404" t="str">
            <v>IMB/02691/C/0528</v>
          </cell>
          <cell r="Q11404">
            <v>6</v>
          </cell>
          <cell r="AQ11404" t="str">
            <v>Annulé</v>
          </cell>
          <cell r="AW11404" t="str">
            <v/>
          </cell>
          <cell r="AX11404" t="str">
            <v/>
          </cell>
          <cell r="BE11404" t="str">
            <v/>
          </cell>
          <cell r="BF11404" t="str">
            <v/>
          </cell>
          <cell r="BW11404" t="str">
            <v/>
          </cell>
        </row>
        <row r="11405">
          <cell r="F11405" t="str">
            <v>IMB/02691/C/056A</v>
          </cell>
          <cell r="Q11405">
            <v>4</v>
          </cell>
          <cell r="AQ11405" t="str">
            <v>Annulé</v>
          </cell>
          <cell r="AW11405" t="str">
            <v/>
          </cell>
          <cell r="AX11405" t="str">
            <v/>
          </cell>
          <cell r="BE11405" t="str">
            <v/>
          </cell>
          <cell r="BF11405" t="str">
            <v/>
          </cell>
          <cell r="BW11405" t="str">
            <v/>
          </cell>
        </row>
        <row r="11406">
          <cell r="F11406" t="str">
            <v>IMB/02691/C/0BL9</v>
          </cell>
          <cell r="Q11406">
            <v>10</v>
          </cell>
          <cell r="AQ11406" t="str">
            <v>Lambert L</v>
          </cell>
          <cell r="AW11406">
            <v>2016</v>
          </cell>
          <cell r="AX11406" t="str">
            <v>14</v>
          </cell>
          <cell r="BB11406" t="str">
            <v>TELCOM ST</v>
          </cell>
          <cell r="BE11406" t="str">
            <v>32</v>
          </cell>
          <cell r="BF11406" t="str">
            <v>2016-S32</v>
          </cell>
          <cell r="BS11406" t="str">
            <v>Canipel A</v>
          </cell>
          <cell r="BW11406" t="str">
            <v>33</v>
          </cell>
        </row>
        <row r="11407">
          <cell r="F11407" t="str">
            <v>IMB/02691/C/0150</v>
          </cell>
          <cell r="Q11407">
            <v>8</v>
          </cell>
          <cell r="AQ11407" t="str">
            <v>SETRS ST</v>
          </cell>
          <cell r="AW11407">
            <v>2016</v>
          </cell>
          <cell r="AX11407" t="str">
            <v>20</v>
          </cell>
          <cell r="BB11407" t="str">
            <v>Sebbache M</v>
          </cell>
          <cell r="BE11407" t="str">
            <v>28</v>
          </cell>
          <cell r="BF11407" t="str">
            <v>2016-S28</v>
          </cell>
          <cell r="BS11407" t="str">
            <v>Debrauwer J</v>
          </cell>
          <cell r="BW11407" t="str">
            <v>30</v>
          </cell>
        </row>
        <row r="11408">
          <cell r="F11408" t="str">
            <v>IMB/02691/C/0173</v>
          </cell>
          <cell r="Q11408">
            <v>8</v>
          </cell>
          <cell r="AQ11408" t="str">
            <v>SETRS ST</v>
          </cell>
          <cell r="AW11408">
            <v>2016</v>
          </cell>
          <cell r="AX11408" t="str">
            <v>20</v>
          </cell>
          <cell r="BB11408" t="str">
            <v>Sebbache M</v>
          </cell>
          <cell r="BE11408" t="str">
            <v>28</v>
          </cell>
          <cell r="BF11408" t="str">
            <v>2016-S28</v>
          </cell>
          <cell r="BS11408" t="str">
            <v>Debrauwer J</v>
          </cell>
          <cell r="BW11408" t="str">
            <v>30</v>
          </cell>
        </row>
        <row r="11409">
          <cell r="F11409" t="str">
            <v>IMB/02691/C/019Q</v>
          </cell>
          <cell r="Q11409">
            <v>8</v>
          </cell>
          <cell r="AQ11409" t="str">
            <v>SETRS ST</v>
          </cell>
          <cell r="AW11409">
            <v>2016</v>
          </cell>
          <cell r="AX11409" t="str">
            <v>20</v>
          </cell>
          <cell r="BB11409" t="str">
            <v>Sebbache M</v>
          </cell>
          <cell r="BE11409" t="str">
            <v>28</v>
          </cell>
          <cell r="BF11409" t="str">
            <v>2016-S28</v>
          </cell>
          <cell r="BS11409" t="str">
            <v>Debrauwer J</v>
          </cell>
          <cell r="BW11409" t="str">
            <v>30</v>
          </cell>
        </row>
        <row r="11410">
          <cell r="F11410" t="str">
            <v>IMB/02691/C/002G</v>
          </cell>
          <cell r="Q11410">
            <v>8</v>
          </cell>
          <cell r="AQ11410" t="str">
            <v>SETRS ST</v>
          </cell>
          <cell r="AW11410">
            <v>2016</v>
          </cell>
          <cell r="AX11410" t="str">
            <v>20</v>
          </cell>
          <cell r="BB11410" t="str">
            <v>TELCOM ST</v>
          </cell>
          <cell r="BE11410" t="str">
            <v>23</v>
          </cell>
          <cell r="BF11410" t="str">
            <v>2016-S23</v>
          </cell>
          <cell r="BS11410" t="str">
            <v>Grosselin P</v>
          </cell>
          <cell r="BW11410" t="str">
            <v>25</v>
          </cell>
        </row>
        <row r="11411">
          <cell r="F11411" t="str">
            <v>IMB/02691/C/00YP</v>
          </cell>
          <cell r="Q11411">
            <v>8</v>
          </cell>
          <cell r="AQ11411" t="str">
            <v>Annulé</v>
          </cell>
          <cell r="AW11411" t="str">
            <v/>
          </cell>
          <cell r="AX11411" t="str">
            <v/>
          </cell>
          <cell r="BE11411" t="str">
            <v/>
          </cell>
          <cell r="BF11411" t="str">
            <v/>
          </cell>
          <cell r="BW11411" t="str">
            <v/>
          </cell>
        </row>
        <row r="11412">
          <cell r="F11412" t="str">
            <v>IMB/02691/C/0258</v>
          </cell>
          <cell r="Q11412">
            <v>6</v>
          </cell>
          <cell r="AQ11412" t="str">
            <v>SETRS ST</v>
          </cell>
          <cell r="AW11412">
            <v>2016</v>
          </cell>
          <cell r="AX11412" t="str">
            <v>19</v>
          </cell>
          <cell r="BB11412" t="str">
            <v>TELCOM ST</v>
          </cell>
          <cell r="BE11412" t="str">
            <v>22</v>
          </cell>
          <cell r="BF11412" t="str">
            <v>2016-S22</v>
          </cell>
          <cell r="BS11412" t="str">
            <v>Grosselin P</v>
          </cell>
          <cell r="BW11412" t="str">
            <v>22</v>
          </cell>
        </row>
        <row r="11413">
          <cell r="F11413" t="str">
            <v>IMB/02691/C/02A5</v>
          </cell>
          <cell r="Q11413">
            <v>6</v>
          </cell>
          <cell r="AQ11413" t="str">
            <v>SETRS ST</v>
          </cell>
          <cell r="AW11413">
            <v>2016</v>
          </cell>
          <cell r="AX11413" t="str">
            <v>19</v>
          </cell>
          <cell r="BB11413" t="str">
            <v>TELCOM ST</v>
          </cell>
          <cell r="BE11413" t="str">
            <v>24</v>
          </cell>
          <cell r="BF11413" t="str">
            <v>2016-S24</v>
          </cell>
          <cell r="BS11413" t="str">
            <v>Grosselin P</v>
          </cell>
          <cell r="BW11413" t="str">
            <v>25</v>
          </cell>
        </row>
        <row r="11414">
          <cell r="F11414" t="str">
            <v>IMB/02691/C/02A7</v>
          </cell>
          <cell r="Q11414">
            <v>8</v>
          </cell>
          <cell r="AQ11414" t="str">
            <v>SETRS ST</v>
          </cell>
          <cell r="AW11414">
            <v>2016</v>
          </cell>
          <cell r="AX11414" t="str">
            <v>19</v>
          </cell>
          <cell r="BB11414" t="str">
            <v>TELCOM ST</v>
          </cell>
          <cell r="BE11414" t="str">
            <v>22</v>
          </cell>
          <cell r="BF11414" t="str">
            <v>2016-S22</v>
          </cell>
          <cell r="BS11414" t="str">
            <v>Grosselin P</v>
          </cell>
          <cell r="BW11414" t="str">
            <v>22</v>
          </cell>
        </row>
        <row r="11415">
          <cell r="F11415" t="str">
            <v>IMB/02691/C/09O1</v>
          </cell>
          <cell r="Q11415">
            <v>32</v>
          </cell>
          <cell r="AQ11415" t="str">
            <v>SETRS ST</v>
          </cell>
          <cell r="AW11415">
            <v>2016</v>
          </cell>
          <cell r="AX11415" t="str">
            <v>20</v>
          </cell>
          <cell r="BB11415" t="str">
            <v>Brice L</v>
          </cell>
          <cell r="BE11415" t="str">
            <v>27</v>
          </cell>
          <cell r="BF11415" t="str">
            <v>2016-S27</v>
          </cell>
          <cell r="BS11415" t="str">
            <v>BE OPTIK ST</v>
          </cell>
          <cell r="BW11415" t="str">
            <v/>
          </cell>
        </row>
        <row r="11416">
          <cell r="F11416" t="str">
            <v>IMB/02691/C/01ND</v>
          </cell>
          <cell r="Q11416">
            <v>8</v>
          </cell>
          <cell r="AQ11416" t="str">
            <v>Annulé</v>
          </cell>
          <cell r="AW11416" t="str">
            <v/>
          </cell>
          <cell r="AX11416" t="str">
            <v/>
          </cell>
          <cell r="BE11416" t="str">
            <v/>
          </cell>
          <cell r="BF11416" t="str">
            <v/>
          </cell>
          <cell r="BW11416" t="str">
            <v/>
          </cell>
        </row>
        <row r="11417">
          <cell r="F11417" t="str">
            <v>IMB/02691/C/09G7</v>
          </cell>
          <cell r="Q11417">
            <v>54</v>
          </cell>
          <cell r="AQ11417" t="str">
            <v>SETRS ST</v>
          </cell>
          <cell r="AW11417">
            <v>2016</v>
          </cell>
          <cell r="AX11417" t="str">
            <v>20</v>
          </cell>
          <cell r="BB11417" t="str">
            <v>Brice L</v>
          </cell>
          <cell r="BE11417" t="str">
            <v>27</v>
          </cell>
          <cell r="BF11417" t="str">
            <v>2016-S27</v>
          </cell>
          <cell r="BS11417" t="str">
            <v>BE OPTIK ST</v>
          </cell>
          <cell r="BW11417" t="str">
            <v/>
          </cell>
        </row>
        <row r="11418">
          <cell r="F11418" t="str">
            <v>IMB/02691/X/0DQ5</v>
          </cell>
          <cell r="Q11418">
            <v>4</v>
          </cell>
          <cell r="AQ11418" t="str">
            <v>Annulé</v>
          </cell>
          <cell r="AW11418" t="str">
            <v/>
          </cell>
          <cell r="AX11418" t="str">
            <v/>
          </cell>
          <cell r="BE11418" t="str">
            <v/>
          </cell>
          <cell r="BF11418" t="str">
            <v/>
          </cell>
          <cell r="BW11418" t="str">
            <v/>
          </cell>
        </row>
        <row r="11419">
          <cell r="F11419" t="str">
            <v>IMB/02691/C/09G6</v>
          </cell>
          <cell r="Q11419">
            <v>23</v>
          </cell>
          <cell r="AQ11419" t="str">
            <v>SETRS ST</v>
          </cell>
          <cell r="AW11419">
            <v>2016</v>
          </cell>
          <cell r="AX11419" t="str">
            <v>20</v>
          </cell>
          <cell r="BB11419" t="str">
            <v>Brice L</v>
          </cell>
          <cell r="BE11419" t="str">
            <v>27</v>
          </cell>
          <cell r="BF11419" t="str">
            <v>2016-S27</v>
          </cell>
          <cell r="BS11419" t="str">
            <v>BE OPTIK ST</v>
          </cell>
          <cell r="BW11419" t="str">
            <v/>
          </cell>
        </row>
        <row r="11420">
          <cell r="F11420" t="str">
            <v>IMB/02691/C/09VV</v>
          </cell>
          <cell r="Q11420">
            <v>5</v>
          </cell>
          <cell r="AQ11420" t="str">
            <v>Annulé</v>
          </cell>
          <cell r="AW11420" t="str">
            <v/>
          </cell>
          <cell r="AX11420" t="str">
            <v/>
          </cell>
          <cell r="BE11420" t="str">
            <v/>
          </cell>
          <cell r="BF11420" t="str">
            <v/>
          </cell>
          <cell r="BW11420" t="str">
            <v/>
          </cell>
        </row>
        <row r="11421">
          <cell r="F11421" t="str">
            <v>IMB/02691/X/0D9I</v>
          </cell>
          <cell r="Q11421">
            <v>1</v>
          </cell>
          <cell r="AQ11421" t="str">
            <v>SETRS ST</v>
          </cell>
          <cell r="AW11421">
            <v>2016</v>
          </cell>
          <cell r="AX11421" t="str">
            <v>19</v>
          </cell>
          <cell r="BB11421" t="str">
            <v>TELCOM ST</v>
          </cell>
          <cell r="BE11421" t="str">
            <v>48</v>
          </cell>
          <cell r="BF11421" t="str">
            <v>2016-S48</v>
          </cell>
          <cell r="BS11421" t="str">
            <v>BE OPTIK ST</v>
          </cell>
          <cell r="BW11421" t="str">
            <v>01</v>
          </cell>
        </row>
        <row r="11422">
          <cell r="F11422" t="str">
            <v>IMB/02691/C/07CE</v>
          </cell>
          <cell r="Q11422">
            <v>20</v>
          </cell>
          <cell r="AQ11422" t="str">
            <v>SETRS ST</v>
          </cell>
          <cell r="AW11422">
            <v>2016</v>
          </cell>
          <cell r="AX11422" t="str">
            <v>20</v>
          </cell>
          <cell r="BB11422" t="str">
            <v>TELCOM ST</v>
          </cell>
          <cell r="BE11422" t="str">
            <v>31</v>
          </cell>
          <cell r="BF11422" t="str">
            <v>2016-S31</v>
          </cell>
          <cell r="BS11422" t="str">
            <v>BE OPTIK ST</v>
          </cell>
          <cell r="BW11422" t="str">
            <v>34</v>
          </cell>
        </row>
        <row r="11423">
          <cell r="F11423" t="str">
            <v>IMB/02691/C/07FA</v>
          </cell>
          <cell r="Q11423">
            <v>4</v>
          </cell>
          <cell r="AQ11423" t="str">
            <v>SETRS ST</v>
          </cell>
          <cell r="AW11423">
            <v>2016</v>
          </cell>
          <cell r="AX11423" t="str">
            <v>25</v>
          </cell>
          <cell r="BB11423" t="str">
            <v>TELCOM ST</v>
          </cell>
          <cell r="BE11423" t="str">
            <v>34</v>
          </cell>
          <cell r="BF11423" t="str">
            <v>2016-S34</v>
          </cell>
          <cell r="BS11423" t="str">
            <v>BE OPTIK ST</v>
          </cell>
          <cell r="BW11423" t="str">
            <v>01</v>
          </cell>
        </row>
        <row r="11424">
          <cell r="F11424" t="str">
            <v>IMB/02691/C/0704</v>
          </cell>
          <cell r="Q11424">
            <v>4</v>
          </cell>
          <cell r="AQ11424" t="str">
            <v>Annulé</v>
          </cell>
          <cell r="AW11424" t="str">
            <v/>
          </cell>
          <cell r="AX11424" t="str">
            <v/>
          </cell>
          <cell r="BE11424" t="str">
            <v/>
          </cell>
          <cell r="BF11424" t="str">
            <v/>
          </cell>
          <cell r="BW11424" t="str">
            <v/>
          </cell>
        </row>
        <row r="11425">
          <cell r="F11425" t="str">
            <v>IMB/02691/C/072L</v>
          </cell>
          <cell r="Q11425">
            <v>9</v>
          </cell>
          <cell r="AQ11425" t="str">
            <v>SETRS ST</v>
          </cell>
          <cell r="AW11425">
            <v>2016</v>
          </cell>
          <cell r="AX11425" t="str">
            <v>19</v>
          </cell>
          <cell r="BB11425" t="str">
            <v>TELCOM ST</v>
          </cell>
          <cell r="BE11425" t="str">
            <v>23</v>
          </cell>
          <cell r="BF11425" t="str">
            <v>2016-S23</v>
          </cell>
          <cell r="BS11425" t="str">
            <v>Grosselin P</v>
          </cell>
          <cell r="BW11425" t="str">
            <v>25</v>
          </cell>
        </row>
        <row r="11426">
          <cell r="F11426" t="str">
            <v>IMB/02691/C/0735</v>
          </cell>
          <cell r="Q11426">
            <v>5</v>
          </cell>
          <cell r="AQ11426" t="str">
            <v>SETRS ST</v>
          </cell>
          <cell r="AW11426">
            <v>2016</v>
          </cell>
          <cell r="AX11426" t="str">
            <v>19</v>
          </cell>
          <cell r="BB11426" t="str">
            <v>TELCOM ST</v>
          </cell>
          <cell r="BE11426" t="str">
            <v>22</v>
          </cell>
          <cell r="BF11426" t="str">
            <v>2016-S22</v>
          </cell>
          <cell r="BS11426" t="str">
            <v>Grosselin P</v>
          </cell>
          <cell r="BW11426" t="str">
            <v>22</v>
          </cell>
        </row>
        <row r="11427">
          <cell r="F11427" t="str">
            <v>IMB/02691/C/062W</v>
          </cell>
          <cell r="Q11427">
            <v>4</v>
          </cell>
          <cell r="AQ11427" t="str">
            <v>Annulé</v>
          </cell>
          <cell r="AW11427" t="str">
            <v/>
          </cell>
          <cell r="AX11427" t="str">
            <v/>
          </cell>
          <cell r="BE11427" t="str">
            <v/>
          </cell>
          <cell r="BF11427" t="str">
            <v/>
          </cell>
          <cell r="BW11427" t="str">
            <v/>
          </cell>
        </row>
        <row r="11428">
          <cell r="F11428" t="str">
            <v>IMB/02691/C/06Q6</v>
          </cell>
          <cell r="Q11428">
            <v>8</v>
          </cell>
          <cell r="AQ11428" t="str">
            <v>SETRS ST</v>
          </cell>
          <cell r="AW11428">
            <v>2016</v>
          </cell>
          <cell r="AX11428" t="str">
            <v>18</v>
          </cell>
          <cell r="BB11428" t="str">
            <v>Brice L</v>
          </cell>
          <cell r="BE11428" t="str">
            <v>23</v>
          </cell>
          <cell r="BF11428" t="str">
            <v>2016-S23</v>
          </cell>
          <cell r="BS11428" t="str">
            <v>BE OPTIK ST</v>
          </cell>
          <cell r="BW11428" t="str">
            <v>40</v>
          </cell>
        </row>
        <row r="11429">
          <cell r="F11429" t="str">
            <v>IMB/02691/C/06NK</v>
          </cell>
          <cell r="Q11429">
            <v>7</v>
          </cell>
          <cell r="AQ11429" t="str">
            <v>SETRS ST</v>
          </cell>
          <cell r="AW11429">
            <v>2016</v>
          </cell>
          <cell r="AX11429" t="str">
            <v>24</v>
          </cell>
          <cell r="BB11429" t="str">
            <v>TELCOM ST</v>
          </cell>
          <cell r="BE11429" t="str">
            <v>34</v>
          </cell>
          <cell r="BF11429" t="str">
            <v>2016-S34</v>
          </cell>
          <cell r="BS11429" t="str">
            <v>BE OPTIK ST</v>
          </cell>
          <cell r="BW11429" t="str">
            <v>01</v>
          </cell>
        </row>
        <row r="11430">
          <cell r="F11430" t="str">
            <v>IMB/02691/C/06P0</v>
          </cell>
          <cell r="Q11430">
            <v>7</v>
          </cell>
          <cell r="AQ11430" t="str">
            <v>Annulé</v>
          </cell>
          <cell r="AW11430" t="str">
            <v/>
          </cell>
          <cell r="AX11430" t="str">
            <v/>
          </cell>
          <cell r="BE11430" t="str">
            <v/>
          </cell>
          <cell r="BF11430" t="str">
            <v/>
          </cell>
          <cell r="BW11430" t="str">
            <v/>
          </cell>
        </row>
        <row r="11431">
          <cell r="F11431" t="str">
            <v>IMB/02691/C/06PC</v>
          </cell>
          <cell r="Q11431">
            <v>9</v>
          </cell>
          <cell r="AQ11431" t="str">
            <v>SETRS ST</v>
          </cell>
          <cell r="AW11431">
            <v>2016</v>
          </cell>
          <cell r="AX11431" t="str">
            <v>24</v>
          </cell>
          <cell r="BB11431" t="str">
            <v>TELCOM ST</v>
          </cell>
          <cell r="BE11431" t="str">
            <v>34</v>
          </cell>
          <cell r="BF11431" t="str">
            <v>2016-S34</v>
          </cell>
          <cell r="BS11431" t="str">
            <v>BE OPTIK ST</v>
          </cell>
          <cell r="BW11431" t="str">
            <v>01</v>
          </cell>
        </row>
        <row r="11432">
          <cell r="F11432" t="str">
            <v>IMB/02691/C/02IF</v>
          </cell>
          <cell r="Q11432">
            <v>6</v>
          </cell>
          <cell r="AQ11432" t="str">
            <v>SETRS ST</v>
          </cell>
          <cell r="AW11432">
            <v>2016</v>
          </cell>
          <cell r="AX11432" t="str">
            <v>25</v>
          </cell>
          <cell r="BB11432" t="str">
            <v>TELCOM ST</v>
          </cell>
          <cell r="BE11432" t="str">
            <v>33</v>
          </cell>
          <cell r="BF11432" t="str">
            <v>2016-S33</v>
          </cell>
          <cell r="BS11432" t="str">
            <v>BE OPTIK ST</v>
          </cell>
          <cell r="BW11432" t="str">
            <v>01</v>
          </cell>
        </row>
        <row r="11433">
          <cell r="F11433" t="str">
            <v>IMB/02691/C/033J</v>
          </cell>
          <cell r="Q11433">
            <v>8</v>
          </cell>
          <cell r="AQ11433" t="str">
            <v>SETRS ST</v>
          </cell>
          <cell r="AW11433">
            <v>2016</v>
          </cell>
          <cell r="AX11433" t="str">
            <v>18</v>
          </cell>
          <cell r="BB11433" t="str">
            <v>Sebbache M</v>
          </cell>
          <cell r="BE11433" t="str">
            <v>28</v>
          </cell>
          <cell r="BF11433" t="str">
            <v>2016-S28</v>
          </cell>
          <cell r="BS11433" t="str">
            <v>Debrauwer J</v>
          </cell>
          <cell r="BW11433" t="str">
            <v>30</v>
          </cell>
        </row>
        <row r="11434">
          <cell r="F11434" t="str">
            <v>IMB/02691/C/0340</v>
          </cell>
          <cell r="Q11434">
            <v>8</v>
          </cell>
          <cell r="AQ11434" t="str">
            <v>SETRS ST</v>
          </cell>
          <cell r="AW11434">
            <v>2016</v>
          </cell>
          <cell r="AX11434" t="str">
            <v>18</v>
          </cell>
          <cell r="BB11434" t="str">
            <v>Sebbache M</v>
          </cell>
          <cell r="BE11434" t="str">
            <v>28</v>
          </cell>
          <cell r="BF11434" t="str">
            <v>2016-S28</v>
          </cell>
          <cell r="BS11434" t="str">
            <v>Debrauwer J</v>
          </cell>
          <cell r="BW11434" t="str">
            <v>30</v>
          </cell>
        </row>
        <row r="11435">
          <cell r="F11435" t="str">
            <v>IMB/02691/C/0373</v>
          </cell>
          <cell r="Q11435">
            <v>8</v>
          </cell>
          <cell r="AQ11435" t="str">
            <v>SETRS ST</v>
          </cell>
          <cell r="AW11435">
            <v>2016</v>
          </cell>
          <cell r="AX11435" t="str">
            <v>18</v>
          </cell>
          <cell r="BB11435" t="str">
            <v>Sebbache M</v>
          </cell>
          <cell r="BE11435" t="str">
            <v>28</v>
          </cell>
          <cell r="BF11435" t="str">
            <v>2016-S28</v>
          </cell>
          <cell r="BS11435" t="str">
            <v>Debrauwer J</v>
          </cell>
          <cell r="BW11435" t="str">
            <v>30</v>
          </cell>
        </row>
        <row r="11436">
          <cell r="F11436" t="str">
            <v>IMB/02691/C/03A3</v>
          </cell>
          <cell r="Q11436">
            <v>8</v>
          </cell>
          <cell r="AQ11436" t="str">
            <v>SETRS ST</v>
          </cell>
          <cell r="AW11436">
            <v>2016</v>
          </cell>
          <cell r="AX11436" t="str">
            <v>18</v>
          </cell>
          <cell r="BB11436" t="str">
            <v>Sebbache M</v>
          </cell>
          <cell r="BE11436" t="str">
            <v>28</v>
          </cell>
          <cell r="BF11436" t="str">
            <v>2016-S28</v>
          </cell>
          <cell r="BS11436" t="str">
            <v>Debrauwer J</v>
          </cell>
          <cell r="BW11436" t="str">
            <v>30</v>
          </cell>
        </row>
        <row r="11437">
          <cell r="F11437" t="str">
            <v>IMB/02691/C/08BR</v>
          </cell>
          <cell r="Q11437">
            <v>14</v>
          </cell>
          <cell r="AQ11437" t="str">
            <v>SETRS ST</v>
          </cell>
          <cell r="AW11437">
            <v>2016</v>
          </cell>
          <cell r="AX11437" t="str">
            <v>25</v>
          </cell>
          <cell r="BB11437" t="str">
            <v>TELCOM ST</v>
          </cell>
          <cell r="BE11437" t="str">
            <v>34</v>
          </cell>
          <cell r="BF11437" t="str">
            <v>2016-S34</v>
          </cell>
          <cell r="BS11437" t="str">
            <v>BE OPTIK ST</v>
          </cell>
          <cell r="BW11437" t="str">
            <v>43</v>
          </cell>
        </row>
        <row r="11438">
          <cell r="F11438" t="str">
            <v>IMB/02691/C/01EN</v>
          </cell>
          <cell r="Q11438">
            <v>10</v>
          </cell>
          <cell r="AQ11438" t="str">
            <v>SETRS ST</v>
          </cell>
          <cell r="AW11438">
            <v>2016</v>
          </cell>
          <cell r="AX11438" t="str">
            <v>25</v>
          </cell>
          <cell r="BB11438" t="str">
            <v>Sebbache M</v>
          </cell>
          <cell r="BE11438" t="str">
            <v>29</v>
          </cell>
          <cell r="BF11438" t="str">
            <v>2016-S29</v>
          </cell>
          <cell r="BS11438" t="str">
            <v>Debrauwer J</v>
          </cell>
          <cell r="BW11438" t="str">
            <v>31</v>
          </cell>
        </row>
        <row r="11439">
          <cell r="F11439" t="str">
            <v>IMB/02691/C/01JB</v>
          </cell>
          <cell r="Q11439">
            <v>10</v>
          </cell>
          <cell r="AQ11439" t="str">
            <v>SETRS ST</v>
          </cell>
          <cell r="AW11439">
            <v>2016</v>
          </cell>
          <cell r="AX11439" t="str">
            <v>25</v>
          </cell>
          <cell r="BB11439" t="str">
            <v>Sebbache M</v>
          </cell>
          <cell r="BE11439" t="str">
            <v>29</v>
          </cell>
          <cell r="BF11439" t="str">
            <v>2016-S29</v>
          </cell>
          <cell r="BS11439" t="str">
            <v>Debrauwer J</v>
          </cell>
          <cell r="BW11439" t="str">
            <v>31</v>
          </cell>
        </row>
        <row r="11440">
          <cell r="F11440" t="str">
            <v>IMB/02691/C/01NE</v>
          </cell>
          <cell r="Q11440">
            <v>10</v>
          </cell>
          <cell r="AQ11440" t="str">
            <v>SETRS ST</v>
          </cell>
          <cell r="AW11440">
            <v>2016</v>
          </cell>
          <cell r="AX11440" t="str">
            <v>25</v>
          </cell>
          <cell r="BB11440" t="str">
            <v>Sebbache M</v>
          </cell>
          <cell r="BE11440" t="str">
            <v>29</v>
          </cell>
          <cell r="BF11440" t="str">
            <v>2016-S29</v>
          </cell>
          <cell r="BS11440" t="str">
            <v>Debrauwer J</v>
          </cell>
          <cell r="BW11440" t="str">
            <v>31</v>
          </cell>
        </row>
        <row r="11441">
          <cell r="F11441" t="str">
            <v>IMB/02691/C/01NI</v>
          </cell>
          <cell r="Q11441">
            <v>10</v>
          </cell>
          <cell r="AQ11441" t="str">
            <v>SETRS ST</v>
          </cell>
          <cell r="AW11441">
            <v>2016</v>
          </cell>
          <cell r="AX11441" t="str">
            <v>25</v>
          </cell>
          <cell r="BB11441" t="str">
            <v>Sebbache M</v>
          </cell>
          <cell r="BE11441" t="str">
            <v>29</v>
          </cell>
          <cell r="BF11441" t="str">
            <v>2016-S29</v>
          </cell>
          <cell r="BS11441" t="str">
            <v>Debrauwer J</v>
          </cell>
          <cell r="BW11441" t="str">
            <v>31</v>
          </cell>
        </row>
        <row r="11442">
          <cell r="F11442" t="str">
            <v>IMB/02691/C/0547</v>
          </cell>
          <cell r="Q11442">
            <v>15</v>
          </cell>
          <cell r="AQ11442" t="str">
            <v>SETRS ST</v>
          </cell>
          <cell r="AW11442">
            <v>2016</v>
          </cell>
          <cell r="AX11442" t="str">
            <v>11</v>
          </cell>
          <cell r="BB11442" t="str">
            <v>Sebbache M</v>
          </cell>
          <cell r="BE11442" t="str">
            <v>30</v>
          </cell>
          <cell r="BF11442" t="str">
            <v>2016-S30</v>
          </cell>
          <cell r="BS11442" t="str">
            <v>BE OPTIK ST</v>
          </cell>
          <cell r="BW11442" t="str">
            <v/>
          </cell>
        </row>
        <row r="11443">
          <cell r="F11443" t="str">
            <v>IMB/02691/C/04WK</v>
          </cell>
          <cell r="Q11443">
            <v>4</v>
          </cell>
          <cell r="AQ11443" t="str">
            <v>Annulé</v>
          </cell>
          <cell r="AW11443" t="str">
            <v/>
          </cell>
          <cell r="AX11443" t="str">
            <v/>
          </cell>
          <cell r="BE11443" t="str">
            <v/>
          </cell>
          <cell r="BF11443" t="str">
            <v/>
          </cell>
          <cell r="BW11443" t="str">
            <v/>
          </cell>
        </row>
        <row r="11444">
          <cell r="F11444" t="str">
            <v>IMB/02691/C/06RQ</v>
          </cell>
          <cell r="Q11444">
            <v>1</v>
          </cell>
          <cell r="AQ11444" t="str">
            <v>SETRS ST</v>
          </cell>
          <cell r="AW11444">
            <v>2016</v>
          </cell>
          <cell r="AX11444" t="str">
            <v>25</v>
          </cell>
          <cell r="BB11444" t="str">
            <v>Kluj B</v>
          </cell>
          <cell r="BE11444" t="str">
            <v>35</v>
          </cell>
          <cell r="BF11444" t="str">
            <v>2016-S35</v>
          </cell>
          <cell r="BS11444" t="str">
            <v>BE OPTIK ST</v>
          </cell>
          <cell r="BW11444" t="str">
            <v/>
          </cell>
        </row>
        <row r="11445">
          <cell r="F11445" t="str">
            <v>IMB/02691/S/06QI</v>
          </cell>
          <cell r="Q11445">
            <v>6</v>
          </cell>
          <cell r="AQ11445" t="str">
            <v>SETRS ST</v>
          </cell>
          <cell r="AW11445">
            <v>2016</v>
          </cell>
          <cell r="AX11445" t="str">
            <v>25</v>
          </cell>
          <cell r="BB11445" t="str">
            <v>Kluj B</v>
          </cell>
          <cell r="BE11445" t="str">
            <v>35</v>
          </cell>
          <cell r="BF11445" t="str">
            <v>2016-S35</v>
          </cell>
          <cell r="BS11445" t="str">
            <v>BE OPTIK ST</v>
          </cell>
          <cell r="BW11445" t="str">
            <v/>
          </cell>
        </row>
        <row r="11446">
          <cell r="F11446" t="str">
            <v>IMB/02691/C/06Q2</v>
          </cell>
          <cell r="Q11446">
            <v>1</v>
          </cell>
          <cell r="AQ11446" t="str">
            <v>Annulé</v>
          </cell>
          <cell r="AW11446" t="str">
            <v/>
          </cell>
          <cell r="AX11446" t="str">
            <v/>
          </cell>
          <cell r="BE11446" t="str">
            <v/>
          </cell>
          <cell r="BF11446" t="str">
            <v/>
          </cell>
          <cell r="BW11446" t="str">
            <v/>
          </cell>
        </row>
        <row r="11447">
          <cell r="F11447" t="str">
            <v>IMB/02691/X/0E7A</v>
          </cell>
          <cell r="Q11447">
            <v>3</v>
          </cell>
          <cell r="AQ11447" t="str">
            <v>Annulé</v>
          </cell>
          <cell r="AW11447" t="str">
            <v/>
          </cell>
          <cell r="AX11447" t="str">
            <v/>
          </cell>
          <cell r="BE11447" t="str">
            <v/>
          </cell>
          <cell r="BF11447" t="str">
            <v/>
          </cell>
          <cell r="BW11447" t="str">
            <v/>
          </cell>
        </row>
        <row r="11448">
          <cell r="F11448" t="str">
            <v>IMB/02691/X/0D6C</v>
          </cell>
          <cell r="Q11448">
            <v>4</v>
          </cell>
          <cell r="AQ11448" t="str">
            <v>Annulé</v>
          </cell>
          <cell r="AW11448" t="str">
            <v/>
          </cell>
          <cell r="AX11448" t="str">
            <v/>
          </cell>
          <cell r="BE11448" t="str">
            <v/>
          </cell>
          <cell r="BF11448" t="str">
            <v/>
          </cell>
          <cell r="BW11448" t="str">
            <v/>
          </cell>
        </row>
        <row r="11449">
          <cell r="F11449" t="str">
            <v>IMB/02691/C/054Q</v>
          </cell>
          <cell r="Q11449">
            <v>10</v>
          </cell>
          <cell r="AQ11449" t="str">
            <v>SETRS ST</v>
          </cell>
          <cell r="AW11449">
            <v>2016</v>
          </cell>
          <cell r="AX11449" t="str">
            <v>11</v>
          </cell>
          <cell r="BB11449" t="str">
            <v>Sebbache M</v>
          </cell>
          <cell r="BE11449" t="str">
            <v>30</v>
          </cell>
          <cell r="BF11449" t="str">
            <v>2016-S30</v>
          </cell>
          <cell r="BS11449" t="str">
            <v>BE OPTIK ST</v>
          </cell>
          <cell r="BW11449" t="str">
            <v/>
          </cell>
        </row>
        <row r="11450">
          <cell r="F11450" t="str">
            <v>IMB/02691/C/0546</v>
          </cell>
          <cell r="Q11450">
            <v>15</v>
          </cell>
          <cell r="AQ11450" t="str">
            <v>SETRS ST</v>
          </cell>
          <cell r="AW11450">
            <v>2016</v>
          </cell>
          <cell r="AX11450" t="str">
            <v>11</v>
          </cell>
          <cell r="BB11450" t="str">
            <v>Sebbache M</v>
          </cell>
          <cell r="BE11450" t="str">
            <v>30</v>
          </cell>
          <cell r="BF11450" t="str">
            <v>2016-S30</v>
          </cell>
          <cell r="BS11450" t="str">
            <v>BE OPTIK ST</v>
          </cell>
          <cell r="BW11450" t="str">
            <v/>
          </cell>
        </row>
        <row r="11451">
          <cell r="F11451" t="str">
            <v>IMB/02691/C/04Y3</v>
          </cell>
          <cell r="Q11451">
            <v>10</v>
          </cell>
          <cell r="AQ11451" t="str">
            <v>SETRS ST</v>
          </cell>
          <cell r="AW11451">
            <v>2016</v>
          </cell>
          <cell r="AX11451" t="str">
            <v>11</v>
          </cell>
          <cell r="BB11451" t="str">
            <v>Sebbache M</v>
          </cell>
          <cell r="BE11451" t="str">
            <v>30</v>
          </cell>
          <cell r="BF11451" t="str">
            <v>2016-S30</v>
          </cell>
          <cell r="BS11451" t="str">
            <v>BE OPTIK ST</v>
          </cell>
          <cell r="BW11451" t="str">
            <v/>
          </cell>
        </row>
        <row r="11452">
          <cell r="F11452" t="str">
            <v>IMB/02691/C/04XZ</v>
          </cell>
          <cell r="Q11452">
            <v>1</v>
          </cell>
          <cell r="AQ11452" t="str">
            <v>SETRS ST</v>
          </cell>
          <cell r="AW11452">
            <v>2016</v>
          </cell>
          <cell r="AX11452" t="str">
            <v>11</v>
          </cell>
          <cell r="BB11452" t="str">
            <v>Sebbache M</v>
          </cell>
          <cell r="BE11452" t="str">
            <v>30</v>
          </cell>
          <cell r="BF11452" t="str">
            <v>2016-S30</v>
          </cell>
          <cell r="BS11452" t="str">
            <v>BE OPTIK ST</v>
          </cell>
          <cell r="BW11452" t="str">
            <v/>
          </cell>
        </row>
        <row r="11453">
          <cell r="F11453" t="str">
            <v>IMB/02691/C/04VF</v>
          </cell>
          <cell r="Q11453">
            <v>38</v>
          </cell>
          <cell r="AQ11453" t="str">
            <v>SETRS ST</v>
          </cell>
          <cell r="AW11453">
            <v>2016</v>
          </cell>
          <cell r="AX11453" t="str">
            <v>11</v>
          </cell>
          <cell r="BB11453" t="str">
            <v>Sebbache M</v>
          </cell>
          <cell r="BE11453" t="str">
            <v>30</v>
          </cell>
          <cell r="BF11453" t="str">
            <v>2016-S30</v>
          </cell>
          <cell r="BS11453" t="str">
            <v>BE OPTIK ST</v>
          </cell>
          <cell r="BW11453" t="str">
            <v/>
          </cell>
        </row>
        <row r="11454">
          <cell r="F11454" t="str">
            <v>IMB/02691/C/07ST</v>
          </cell>
          <cell r="Q11454">
            <v>4</v>
          </cell>
          <cell r="AQ11454" t="str">
            <v>Annulé</v>
          </cell>
          <cell r="AW11454" t="str">
            <v/>
          </cell>
          <cell r="AX11454" t="str">
            <v/>
          </cell>
          <cell r="BE11454" t="str">
            <v/>
          </cell>
          <cell r="BF11454" t="str">
            <v/>
          </cell>
          <cell r="BW11454" t="str">
            <v/>
          </cell>
        </row>
        <row r="11455">
          <cell r="F11455" t="str">
            <v>IMB/02691/C/0922</v>
          </cell>
          <cell r="Q11455">
            <v>7</v>
          </cell>
          <cell r="AQ11455" t="str">
            <v>SETRS ST</v>
          </cell>
          <cell r="AW11455">
            <v>2016</v>
          </cell>
          <cell r="AX11455" t="str">
            <v>09</v>
          </cell>
          <cell r="BB11455" t="str">
            <v>Brice L</v>
          </cell>
          <cell r="BE11455" t="str">
            <v>32</v>
          </cell>
          <cell r="BF11455" t="str">
            <v>2016-S32</v>
          </cell>
          <cell r="BS11455" t="str">
            <v>Brice L</v>
          </cell>
          <cell r="BW11455" t="str">
            <v>46</v>
          </cell>
        </row>
        <row r="11456">
          <cell r="F11456" t="str">
            <v>IMB/02691/C/0912</v>
          </cell>
          <cell r="Q11456">
            <v>7</v>
          </cell>
          <cell r="AQ11456" t="str">
            <v>SETRS ST</v>
          </cell>
          <cell r="AW11456">
            <v>2016</v>
          </cell>
          <cell r="AX11456" t="str">
            <v>09</v>
          </cell>
          <cell r="BB11456" t="str">
            <v>Brice L</v>
          </cell>
          <cell r="BE11456" t="str">
            <v>32</v>
          </cell>
          <cell r="BF11456" t="str">
            <v>2016-S32</v>
          </cell>
          <cell r="BS11456" t="str">
            <v>Brice L</v>
          </cell>
          <cell r="BW11456" t="str">
            <v>46</v>
          </cell>
        </row>
        <row r="11457">
          <cell r="F11457" t="str">
            <v>IMB/02691/C/0793</v>
          </cell>
          <cell r="Q11457">
            <v>12</v>
          </cell>
          <cell r="AQ11457" t="str">
            <v>SETRS ST</v>
          </cell>
          <cell r="AW11457">
            <v>2016</v>
          </cell>
          <cell r="AX11457" t="str">
            <v>12</v>
          </cell>
          <cell r="BB11457" t="str">
            <v>Kluj B</v>
          </cell>
          <cell r="BE11457" t="str">
            <v>34</v>
          </cell>
          <cell r="BF11457" t="str">
            <v>2016-S34</v>
          </cell>
          <cell r="BS11457" t="str">
            <v>BE OPTIK ST</v>
          </cell>
          <cell r="BW11457" t="str">
            <v>52</v>
          </cell>
        </row>
        <row r="11458">
          <cell r="F11458" t="str">
            <v>IMB/02691/C/07B7</v>
          </cell>
          <cell r="Q11458">
            <v>19</v>
          </cell>
          <cell r="AQ11458" t="str">
            <v>SETRS ST</v>
          </cell>
          <cell r="AW11458">
            <v>2016</v>
          </cell>
          <cell r="AX11458" t="str">
            <v>12</v>
          </cell>
          <cell r="BB11458" t="str">
            <v>Kluj B</v>
          </cell>
          <cell r="BE11458" t="str">
            <v>34</v>
          </cell>
          <cell r="BF11458" t="str">
            <v>2016-S34</v>
          </cell>
          <cell r="BS11458" t="str">
            <v>BE OPTIK ST</v>
          </cell>
          <cell r="BW11458" t="str">
            <v>52</v>
          </cell>
        </row>
        <row r="11459">
          <cell r="F11459" t="str">
            <v>IMB/02691/S/074D</v>
          </cell>
          <cell r="Q11459">
            <v>1</v>
          </cell>
          <cell r="AQ11459" t="str">
            <v>SETRS ST</v>
          </cell>
          <cell r="AW11459">
            <v>2016</v>
          </cell>
          <cell r="AX11459" t="str">
            <v>12</v>
          </cell>
          <cell r="BB11459" t="str">
            <v>Kluj B</v>
          </cell>
          <cell r="BE11459" t="str">
            <v>34</v>
          </cell>
          <cell r="BF11459" t="str">
            <v>2016-S34</v>
          </cell>
          <cell r="BS11459" t="str">
            <v>BE OPTIK ST</v>
          </cell>
          <cell r="BW11459" t="str">
            <v>52</v>
          </cell>
        </row>
        <row r="11460">
          <cell r="F11460" t="str">
            <v>IMB/02691/S/07B8</v>
          </cell>
          <cell r="Q11460">
            <v>1</v>
          </cell>
          <cell r="AQ11460" t="str">
            <v>SETRS ST</v>
          </cell>
          <cell r="AW11460">
            <v>2016</v>
          </cell>
          <cell r="AX11460" t="str">
            <v>12</v>
          </cell>
          <cell r="BB11460" t="str">
            <v>Kluj B</v>
          </cell>
          <cell r="BE11460" t="str">
            <v>34</v>
          </cell>
          <cell r="BF11460" t="str">
            <v>2016-S34</v>
          </cell>
          <cell r="BS11460" t="str">
            <v>BE OPTIK ST</v>
          </cell>
          <cell r="BW11460" t="str">
            <v>52</v>
          </cell>
        </row>
        <row r="11461">
          <cell r="F11461" t="str">
            <v>IMB/02691/S/07D7</v>
          </cell>
          <cell r="Q11461">
            <v>1</v>
          </cell>
          <cell r="AQ11461" t="str">
            <v>SETRS ST</v>
          </cell>
          <cell r="AW11461">
            <v>2016</v>
          </cell>
          <cell r="AX11461" t="str">
            <v>12</v>
          </cell>
          <cell r="BB11461" t="str">
            <v>Kluj B</v>
          </cell>
          <cell r="BE11461" t="str">
            <v>34</v>
          </cell>
          <cell r="BF11461" t="str">
            <v>2016-S34</v>
          </cell>
          <cell r="BS11461" t="str">
            <v>BE OPTIK ST</v>
          </cell>
          <cell r="BW11461" t="str">
            <v>52</v>
          </cell>
        </row>
        <row r="11462">
          <cell r="F11462" t="str">
            <v>IMB/02691/X/0DAL</v>
          </cell>
          <cell r="Q11462">
            <v>1</v>
          </cell>
          <cell r="AQ11462" t="str">
            <v>SETRS ST</v>
          </cell>
          <cell r="AW11462">
            <v>2016</v>
          </cell>
          <cell r="AX11462" t="str">
            <v>12</v>
          </cell>
          <cell r="BB11462" t="str">
            <v>Kluj B</v>
          </cell>
          <cell r="BE11462" t="str">
            <v>34</v>
          </cell>
          <cell r="BF11462" t="str">
            <v>2016-S34</v>
          </cell>
          <cell r="BS11462" t="str">
            <v>BE OPTIK ST</v>
          </cell>
          <cell r="BW11462" t="str">
            <v>52</v>
          </cell>
        </row>
        <row r="11463">
          <cell r="F11463" t="str">
            <v>IMB/02691/X/0DAM</v>
          </cell>
          <cell r="Q11463">
            <v>1</v>
          </cell>
          <cell r="AQ11463" t="str">
            <v>SETRS ST</v>
          </cell>
          <cell r="AW11463">
            <v>2016</v>
          </cell>
          <cell r="AX11463" t="str">
            <v>12</v>
          </cell>
          <cell r="BB11463" t="str">
            <v>Annulé</v>
          </cell>
          <cell r="BE11463" t="str">
            <v/>
          </cell>
          <cell r="BF11463" t="str">
            <v/>
          </cell>
          <cell r="BS11463" t="str">
            <v>Annulé</v>
          </cell>
          <cell r="BW11463" t="str">
            <v/>
          </cell>
        </row>
        <row r="11464">
          <cell r="F11464" t="str">
            <v>IMB/02691/X/0DAN</v>
          </cell>
          <cell r="Q11464">
            <v>1</v>
          </cell>
          <cell r="AQ11464" t="str">
            <v>SETRS ST</v>
          </cell>
          <cell r="AW11464">
            <v>2016</v>
          </cell>
          <cell r="AX11464" t="str">
            <v>12</v>
          </cell>
          <cell r="BB11464" t="str">
            <v>Annulé</v>
          </cell>
          <cell r="BE11464" t="str">
            <v/>
          </cell>
          <cell r="BF11464" t="str">
            <v/>
          </cell>
          <cell r="BS11464" t="str">
            <v>Annulé</v>
          </cell>
          <cell r="BW11464" t="str">
            <v/>
          </cell>
        </row>
        <row r="11465">
          <cell r="F11465" t="str">
            <v>IMB/02691/X/0DAO</v>
          </cell>
          <cell r="Q11465">
            <v>1</v>
          </cell>
          <cell r="AQ11465" t="str">
            <v>SETRS ST</v>
          </cell>
          <cell r="AW11465">
            <v>2016</v>
          </cell>
          <cell r="AX11465" t="str">
            <v>12</v>
          </cell>
          <cell r="BB11465" t="str">
            <v>Annulé</v>
          </cell>
          <cell r="BE11465" t="str">
            <v/>
          </cell>
          <cell r="BF11465" t="str">
            <v/>
          </cell>
          <cell r="BS11465" t="str">
            <v>Annulé</v>
          </cell>
          <cell r="BW11465" t="str">
            <v/>
          </cell>
        </row>
        <row r="11466">
          <cell r="F11466" t="str">
            <v>IMB/02691/C/06Z1</v>
          </cell>
          <cell r="Q11466">
            <v>8</v>
          </cell>
          <cell r="AQ11466" t="str">
            <v>SETRS ST</v>
          </cell>
          <cell r="AW11466">
            <v>2016</v>
          </cell>
          <cell r="AX11466" t="str">
            <v>12</v>
          </cell>
          <cell r="BB11466" t="str">
            <v>Brice L</v>
          </cell>
          <cell r="BE11466" t="str">
            <v>23</v>
          </cell>
          <cell r="BF11466" t="str">
            <v>2016-S23</v>
          </cell>
          <cell r="BS11466" t="str">
            <v>BE OPTIK ST</v>
          </cell>
          <cell r="BW11466" t="str">
            <v>40</v>
          </cell>
        </row>
        <row r="11467">
          <cell r="F11467" t="str">
            <v>IMB/02691/C/06ZI</v>
          </cell>
          <cell r="Q11467">
            <v>1</v>
          </cell>
          <cell r="AQ11467" t="str">
            <v>SETRS ST</v>
          </cell>
          <cell r="AW11467">
            <v>2016</v>
          </cell>
          <cell r="AX11467" t="str">
            <v>12</v>
          </cell>
          <cell r="BB11467" t="str">
            <v>Brice L</v>
          </cell>
          <cell r="BE11467" t="str">
            <v>23</v>
          </cell>
          <cell r="BF11467" t="str">
            <v>2016-S23</v>
          </cell>
          <cell r="BS11467" t="str">
            <v>BE OPTIK ST</v>
          </cell>
          <cell r="BW11467" t="str">
            <v>40</v>
          </cell>
        </row>
        <row r="11468">
          <cell r="F11468" t="str">
            <v>IMB/02691/C/0BWW</v>
          </cell>
          <cell r="Q11468">
            <v>10</v>
          </cell>
          <cell r="AQ11468" t="str">
            <v>SETRS ST</v>
          </cell>
          <cell r="AW11468">
            <v>2016</v>
          </cell>
          <cell r="AX11468" t="str">
            <v>11</v>
          </cell>
          <cell r="BB11468" t="str">
            <v>Kluj B</v>
          </cell>
          <cell r="BE11468" t="str">
            <v>23</v>
          </cell>
          <cell r="BF11468" t="str">
            <v>2016-S23</v>
          </cell>
          <cell r="BS11468" t="str">
            <v>Debrauwer J</v>
          </cell>
          <cell r="BW11468" t="str">
            <v>25</v>
          </cell>
        </row>
        <row r="11469">
          <cell r="F11469" t="str">
            <v>IMB/02691/C/0BX6</v>
          </cell>
          <cell r="Q11469">
            <v>10</v>
          </cell>
          <cell r="AQ11469" t="str">
            <v>SETRS ST</v>
          </cell>
          <cell r="AW11469">
            <v>2016</v>
          </cell>
          <cell r="AX11469" t="str">
            <v>11</v>
          </cell>
          <cell r="BB11469" t="str">
            <v>Kluj B</v>
          </cell>
          <cell r="BE11469" t="str">
            <v>23</v>
          </cell>
          <cell r="BF11469" t="str">
            <v>2016-S23</v>
          </cell>
          <cell r="BS11469" t="str">
            <v>Debrauwer J</v>
          </cell>
          <cell r="BW11469" t="str">
            <v>25</v>
          </cell>
        </row>
        <row r="11470">
          <cell r="F11470" t="str">
            <v>IMB/02691/C/0BXR</v>
          </cell>
          <cell r="Q11470">
            <v>17</v>
          </cell>
          <cell r="AQ11470" t="str">
            <v>SETRS ST</v>
          </cell>
          <cell r="AW11470">
            <v>2016</v>
          </cell>
          <cell r="AX11470" t="str">
            <v>11</v>
          </cell>
          <cell r="BB11470" t="str">
            <v>Kluj B</v>
          </cell>
          <cell r="BE11470" t="str">
            <v>23</v>
          </cell>
          <cell r="BF11470" t="str">
            <v>2016-S23</v>
          </cell>
          <cell r="BS11470" t="str">
            <v>Debrauwer J</v>
          </cell>
          <cell r="BW11470" t="str">
            <v>25</v>
          </cell>
        </row>
        <row r="11471">
          <cell r="F11471" t="str">
            <v>IMB/02691/C/0BYM</v>
          </cell>
          <cell r="Q11471">
            <v>17</v>
          </cell>
          <cell r="AQ11471" t="str">
            <v>SETRS ST</v>
          </cell>
          <cell r="AW11471">
            <v>2016</v>
          </cell>
          <cell r="AX11471" t="str">
            <v>11</v>
          </cell>
          <cell r="BB11471" t="str">
            <v>Kluj B</v>
          </cell>
          <cell r="BE11471" t="str">
            <v>23</v>
          </cell>
          <cell r="BF11471" t="str">
            <v>2016-S23</v>
          </cell>
          <cell r="BS11471" t="str">
            <v>Debrauwer J</v>
          </cell>
          <cell r="BW11471" t="str">
            <v>25</v>
          </cell>
        </row>
        <row r="11472">
          <cell r="F11472" t="str">
            <v>IMB/02691/C/0C0I</v>
          </cell>
          <cell r="Q11472">
            <v>10</v>
          </cell>
          <cell r="AQ11472" t="str">
            <v>SETRS ST</v>
          </cell>
          <cell r="AW11472">
            <v>2016</v>
          </cell>
          <cell r="AX11472" t="str">
            <v>11</v>
          </cell>
          <cell r="BB11472" t="str">
            <v>Kluj B</v>
          </cell>
          <cell r="BE11472" t="str">
            <v>23</v>
          </cell>
          <cell r="BF11472" t="str">
            <v>2016-S23</v>
          </cell>
          <cell r="BS11472" t="str">
            <v>Debrauwer J</v>
          </cell>
          <cell r="BW11472" t="str">
            <v>25</v>
          </cell>
        </row>
        <row r="11473">
          <cell r="F11473" t="str">
            <v>IMB/02691/C/0C0J</v>
          </cell>
          <cell r="Q11473">
            <v>10</v>
          </cell>
          <cell r="AQ11473" t="str">
            <v>SETRS ST</v>
          </cell>
          <cell r="AW11473">
            <v>2016</v>
          </cell>
          <cell r="AX11473" t="str">
            <v>11</v>
          </cell>
          <cell r="BB11473" t="str">
            <v>Kluj B</v>
          </cell>
          <cell r="BE11473" t="str">
            <v>23</v>
          </cell>
          <cell r="BF11473" t="str">
            <v>2016-S23</v>
          </cell>
          <cell r="BS11473" t="str">
            <v>Debrauwer J</v>
          </cell>
          <cell r="BW11473" t="str">
            <v>25</v>
          </cell>
        </row>
        <row r="11474">
          <cell r="F11474" t="str">
            <v>IMB/02691/C/0C1E</v>
          </cell>
          <cell r="Q11474">
            <v>17</v>
          </cell>
          <cell r="AQ11474" t="str">
            <v>SETRS ST</v>
          </cell>
          <cell r="AW11474">
            <v>2016</v>
          </cell>
          <cell r="AX11474" t="str">
            <v>11</v>
          </cell>
          <cell r="BB11474" t="str">
            <v>Kluj B</v>
          </cell>
          <cell r="BE11474" t="str">
            <v>23</v>
          </cell>
          <cell r="BF11474" t="str">
            <v>2016-S23</v>
          </cell>
          <cell r="BS11474" t="str">
            <v>Debrauwer J</v>
          </cell>
          <cell r="BW11474" t="str">
            <v>25</v>
          </cell>
        </row>
        <row r="11475">
          <cell r="F11475" t="str">
            <v>IMB/02691/C/0C1L</v>
          </cell>
          <cell r="Q11475">
            <v>36</v>
          </cell>
          <cell r="AQ11475" t="str">
            <v>SETRS ST</v>
          </cell>
          <cell r="AW11475">
            <v>2016</v>
          </cell>
          <cell r="AX11475" t="str">
            <v>11</v>
          </cell>
          <cell r="BB11475" t="str">
            <v>Kluj B</v>
          </cell>
          <cell r="BE11475" t="str">
            <v>23</v>
          </cell>
          <cell r="BF11475" t="str">
            <v>2016-S23</v>
          </cell>
          <cell r="BS11475" t="str">
            <v>Debrauwer J</v>
          </cell>
          <cell r="BW11475" t="str">
            <v>25</v>
          </cell>
        </row>
        <row r="11476">
          <cell r="F11476" t="str">
            <v>IMB/02691/C/0C4Q</v>
          </cell>
          <cell r="Q11476">
            <v>17</v>
          </cell>
          <cell r="AQ11476" t="str">
            <v>SETRS ST</v>
          </cell>
          <cell r="AW11476">
            <v>2016</v>
          </cell>
          <cell r="AX11476" t="str">
            <v>11</v>
          </cell>
          <cell r="BB11476" t="str">
            <v>Kluj B</v>
          </cell>
          <cell r="BE11476" t="str">
            <v>23</v>
          </cell>
          <cell r="BF11476" t="str">
            <v>2016-S23</v>
          </cell>
          <cell r="BS11476" t="str">
            <v>Debrauwer J</v>
          </cell>
          <cell r="BW11476" t="str">
            <v>25</v>
          </cell>
        </row>
        <row r="11477">
          <cell r="F11477" t="str">
            <v>IMB/02691/C/098H</v>
          </cell>
          <cell r="Q11477">
            <v>5</v>
          </cell>
          <cell r="AQ11477" t="str">
            <v>SETRS ST</v>
          </cell>
          <cell r="AW11477">
            <v>2016</v>
          </cell>
          <cell r="AX11477" t="str">
            <v>10</v>
          </cell>
          <cell r="BB11477" t="str">
            <v>Kluj B</v>
          </cell>
          <cell r="BE11477" t="str">
            <v>35</v>
          </cell>
          <cell r="BF11477" t="str">
            <v>2016-S35</v>
          </cell>
          <cell r="BS11477" t="str">
            <v>BE OPTIK ST</v>
          </cell>
          <cell r="BW11477" t="str">
            <v/>
          </cell>
        </row>
        <row r="11478">
          <cell r="F11478" t="str">
            <v>IMB/02691/S/0015</v>
          </cell>
          <cell r="Q11478">
            <v>1</v>
          </cell>
          <cell r="AQ11478" t="str">
            <v>Annulé</v>
          </cell>
          <cell r="AW11478" t="str">
            <v/>
          </cell>
          <cell r="AX11478" t="str">
            <v/>
          </cell>
          <cell r="BB11478" t="str">
            <v>Annulé</v>
          </cell>
          <cell r="BE11478" t="str">
            <v/>
          </cell>
          <cell r="BF11478" t="str">
            <v/>
          </cell>
          <cell r="BS11478" t="str">
            <v>Annulé</v>
          </cell>
          <cell r="BW11478" t="str">
            <v/>
          </cell>
        </row>
        <row r="11479">
          <cell r="F11479" t="str">
            <v>IMB/02691/S/001Z</v>
          </cell>
          <cell r="Q11479">
            <v>7</v>
          </cell>
          <cell r="AQ11479" t="str">
            <v>SETRS ST</v>
          </cell>
          <cell r="AW11479">
            <v>2016</v>
          </cell>
          <cell r="AX11479" t="str">
            <v>11</v>
          </cell>
          <cell r="BB11479" t="str">
            <v>Kluj B</v>
          </cell>
          <cell r="BE11479" t="str">
            <v>26</v>
          </cell>
          <cell r="BF11479" t="str">
            <v>2016-S26</v>
          </cell>
          <cell r="BS11479" t="str">
            <v>BE OPTIK ST</v>
          </cell>
          <cell r="BW11479" t="str">
            <v>09</v>
          </cell>
        </row>
        <row r="11480">
          <cell r="F11480" t="str">
            <v>IMB/02691/X/0DI3</v>
          </cell>
          <cell r="Q11480">
            <v>29</v>
          </cell>
          <cell r="AQ11480" t="str">
            <v>SETRS ST</v>
          </cell>
          <cell r="AW11480">
            <v>2016</v>
          </cell>
          <cell r="AX11480" t="str">
            <v>11</v>
          </cell>
          <cell r="BB11480" t="str">
            <v>Kluj B</v>
          </cell>
          <cell r="BE11480" t="str">
            <v>26</v>
          </cell>
          <cell r="BF11480" t="str">
            <v>2016-S26</v>
          </cell>
          <cell r="BS11480" t="str">
            <v>BE OPTIK ST</v>
          </cell>
          <cell r="BW11480" t="str">
            <v>09</v>
          </cell>
        </row>
        <row r="11481">
          <cell r="F11481" t="str">
            <v>IMB/02691/C/02T4</v>
          </cell>
          <cell r="Q11481">
            <v>4</v>
          </cell>
          <cell r="AQ11481" t="str">
            <v>Annulé</v>
          </cell>
          <cell r="AW11481" t="str">
            <v/>
          </cell>
          <cell r="AX11481" t="str">
            <v/>
          </cell>
          <cell r="BE11481" t="str">
            <v/>
          </cell>
          <cell r="BF11481" t="str">
            <v/>
          </cell>
          <cell r="BW11481" t="str">
            <v/>
          </cell>
        </row>
        <row r="11482">
          <cell r="F11482" t="str">
            <v>IMB/02691/C/0333</v>
          </cell>
          <cell r="Q11482">
            <v>7</v>
          </cell>
          <cell r="AQ11482" t="str">
            <v>SETRS ST</v>
          </cell>
          <cell r="AW11482">
            <v>2016</v>
          </cell>
          <cell r="AX11482" t="str">
            <v>12</v>
          </cell>
          <cell r="BB11482" t="str">
            <v>Kluj B</v>
          </cell>
          <cell r="BE11482" t="str">
            <v>24</v>
          </cell>
          <cell r="BF11482" t="str">
            <v>2016-S24</v>
          </cell>
          <cell r="BS11482" t="str">
            <v>Debrauwer J</v>
          </cell>
          <cell r="BW11482" t="str">
            <v>29</v>
          </cell>
        </row>
        <row r="11483">
          <cell r="F11483" t="str">
            <v>IMB/02691/C/033G</v>
          </cell>
          <cell r="Q11483">
            <v>11</v>
          </cell>
          <cell r="AQ11483" t="str">
            <v>SETRS ST</v>
          </cell>
          <cell r="AW11483">
            <v>2016</v>
          </cell>
          <cell r="AX11483" t="str">
            <v>12</v>
          </cell>
          <cell r="BB11483" t="str">
            <v>Kluj B</v>
          </cell>
          <cell r="BE11483" t="str">
            <v>24</v>
          </cell>
          <cell r="BF11483" t="str">
            <v>2016-S24</v>
          </cell>
          <cell r="BS11483" t="str">
            <v>Debrauwer J</v>
          </cell>
          <cell r="BW11483" t="str">
            <v>29</v>
          </cell>
        </row>
        <row r="11484">
          <cell r="F11484" t="str">
            <v>IMB/02691/C/036P</v>
          </cell>
          <cell r="Q11484">
            <v>6</v>
          </cell>
          <cell r="AQ11484" t="str">
            <v>SETRS ST</v>
          </cell>
          <cell r="AW11484">
            <v>2016</v>
          </cell>
          <cell r="AX11484" t="str">
            <v>12</v>
          </cell>
          <cell r="BB11484" t="str">
            <v>Kluj B</v>
          </cell>
          <cell r="BE11484" t="str">
            <v>24</v>
          </cell>
          <cell r="BF11484" t="str">
            <v>2016-S24</v>
          </cell>
          <cell r="BS11484" t="str">
            <v>Debrauwer J</v>
          </cell>
          <cell r="BW11484" t="str">
            <v>29</v>
          </cell>
        </row>
        <row r="11485">
          <cell r="F11485" t="str">
            <v>IMB/02691/C/036O</v>
          </cell>
          <cell r="Q11485">
            <v>6</v>
          </cell>
          <cell r="AQ11485" t="str">
            <v>SETRS ST</v>
          </cell>
          <cell r="AW11485">
            <v>2016</v>
          </cell>
          <cell r="AX11485" t="str">
            <v>12</v>
          </cell>
          <cell r="BB11485" t="str">
            <v>Kluj B</v>
          </cell>
          <cell r="BE11485" t="str">
            <v>24</v>
          </cell>
          <cell r="BF11485" t="str">
            <v>2016-S24</v>
          </cell>
          <cell r="BS11485" t="str">
            <v>Debrauwer J</v>
          </cell>
          <cell r="BW11485" t="str">
            <v>29</v>
          </cell>
        </row>
        <row r="11486">
          <cell r="F11486" t="str">
            <v>IMB/02691/C/036X</v>
          </cell>
          <cell r="Q11486">
            <v>6</v>
          </cell>
          <cell r="AQ11486" t="str">
            <v>SETRS ST</v>
          </cell>
          <cell r="AW11486">
            <v>2016</v>
          </cell>
          <cell r="AX11486" t="str">
            <v>12</v>
          </cell>
          <cell r="BB11486" t="str">
            <v>Kluj B</v>
          </cell>
          <cell r="BE11486" t="str">
            <v>24</v>
          </cell>
          <cell r="BF11486" t="str">
            <v>2016-S24</v>
          </cell>
          <cell r="BS11486" t="str">
            <v>Debrauwer J</v>
          </cell>
          <cell r="BW11486" t="str">
            <v>29</v>
          </cell>
        </row>
        <row r="11487">
          <cell r="F11487" t="str">
            <v>IMB/02691/C/039K</v>
          </cell>
          <cell r="Q11487">
            <v>18</v>
          </cell>
          <cell r="AQ11487" t="str">
            <v>SETRS ST</v>
          </cell>
          <cell r="AW11487">
            <v>2016</v>
          </cell>
          <cell r="AX11487" t="str">
            <v>12</v>
          </cell>
          <cell r="BB11487" t="str">
            <v>Kluj B</v>
          </cell>
          <cell r="BE11487" t="str">
            <v>24</v>
          </cell>
          <cell r="BF11487" t="str">
            <v>2016-S24</v>
          </cell>
          <cell r="BS11487" t="str">
            <v>Debrauwer J</v>
          </cell>
          <cell r="BW11487" t="str">
            <v>29</v>
          </cell>
        </row>
        <row r="11488">
          <cell r="F11488" t="str">
            <v>IMB/02691/X/0E63</v>
          </cell>
          <cell r="Q11488">
            <v>9</v>
          </cell>
          <cell r="AQ11488" t="str">
            <v>SETRS ST</v>
          </cell>
          <cell r="AW11488">
            <v>2016</v>
          </cell>
          <cell r="AX11488" t="str">
            <v>19</v>
          </cell>
          <cell r="BB11488" t="str">
            <v>Brice L</v>
          </cell>
          <cell r="BE11488" t="str">
            <v>28</v>
          </cell>
          <cell r="BF11488" t="str">
            <v>2016-S28</v>
          </cell>
          <cell r="BS11488" t="str">
            <v>Debrauwer J</v>
          </cell>
          <cell r="BW11488" t="str">
            <v>28</v>
          </cell>
        </row>
        <row r="11489">
          <cell r="F11489" t="str">
            <v>IMB/02691/X/0E64</v>
          </cell>
          <cell r="Q11489">
            <v>7</v>
          </cell>
          <cell r="AQ11489" t="str">
            <v>SETRS ST</v>
          </cell>
          <cell r="AW11489">
            <v>2016</v>
          </cell>
          <cell r="AX11489" t="str">
            <v>19</v>
          </cell>
          <cell r="BB11489" t="str">
            <v>Brice L</v>
          </cell>
          <cell r="BE11489" t="str">
            <v>28</v>
          </cell>
          <cell r="BF11489" t="str">
            <v>2016-S28</v>
          </cell>
          <cell r="BS11489" t="str">
            <v>Debrauwer J</v>
          </cell>
          <cell r="BW11489" t="str">
            <v>28</v>
          </cell>
        </row>
        <row r="11490">
          <cell r="F11490" t="str">
            <v>IMB/02691/C/05FZ</v>
          </cell>
          <cell r="Q11490">
            <v>2</v>
          </cell>
          <cell r="AQ11490" t="str">
            <v>SETRS ST</v>
          </cell>
          <cell r="AW11490">
            <v>2016</v>
          </cell>
          <cell r="AX11490" t="str">
            <v>11</v>
          </cell>
          <cell r="BB11490" t="str">
            <v>Sebbache M</v>
          </cell>
          <cell r="BE11490" t="str">
            <v>28</v>
          </cell>
          <cell r="BF11490" t="str">
            <v>2016-S28</v>
          </cell>
          <cell r="BS11490" t="str">
            <v>Debrauwer J</v>
          </cell>
          <cell r="BW11490" t="str">
            <v>30</v>
          </cell>
        </row>
        <row r="11491">
          <cell r="F11491" t="str">
            <v>IMB/02691/X/0E9J</v>
          </cell>
          <cell r="Q11491">
            <v>6</v>
          </cell>
          <cell r="AQ11491" t="str">
            <v>SETRS ST</v>
          </cell>
          <cell r="AW11491">
            <v>2016</v>
          </cell>
          <cell r="AX11491" t="str">
            <v>12</v>
          </cell>
          <cell r="BB11491" t="str">
            <v>Kluj B</v>
          </cell>
          <cell r="BE11491" t="str">
            <v>24</v>
          </cell>
          <cell r="BF11491" t="str">
            <v>2016-S24</v>
          </cell>
          <cell r="BS11491" t="str">
            <v>Debrauwer J</v>
          </cell>
          <cell r="BW11491" t="str">
            <v>29</v>
          </cell>
        </row>
        <row r="11492">
          <cell r="F11492" t="str">
            <v>IMB/02691/X/0E9K</v>
          </cell>
          <cell r="Q11492">
            <v>9</v>
          </cell>
          <cell r="AQ11492" t="str">
            <v>SETRS ST</v>
          </cell>
          <cell r="AW11492">
            <v>2016</v>
          </cell>
          <cell r="AX11492" t="str">
            <v>12</v>
          </cell>
          <cell r="BB11492" t="str">
            <v>Kluj B</v>
          </cell>
          <cell r="BE11492" t="str">
            <v>24</v>
          </cell>
          <cell r="BF11492" t="str">
            <v>2016-S24</v>
          </cell>
          <cell r="BS11492" t="str">
            <v>Debrauwer J</v>
          </cell>
          <cell r="BW11492" t="str">
            <v>29</v>
          </cell>
        </row>
        <row r="11493">
          <cell r="F11493" t="str">
            <v>IMB/02691/C/07BZ</v>
          </cell>
          <cell r="Q11493">
            <v>5</v>
          </cell>
          <cell r="AQ11493" t="str">
            <v>SETRS ST</v>
          </cell>
          <cell r="AW11493">
            <v>2016</v>
          </cell>
          <cell r="AX11493" t="str">
            <v>19</v>
          </cell>
          <cell r="BB11493" t="str">
            <v>TELCOM ST</v>
          </cell>
          <cell r="BE11493" t="str">
            <v>48</v>
          </cell>
          <cell r="BF11493" t="str">
            <v>2016-S48</v>
          </cell>
          <cell r="BS11493" t="str">
            <v>BE OPTIK ST</v>
          </cell>
          <cell r="BW11493" t="str">
            <v>01</v>
          </cell>
        </row>
        <row r="11494">
          <cell r="F11494" t="str">
            <v>IMB/02691/C/06M6</v>
          </cell>
          <cell r="Q11494">
            <v>12</v>
          </cell>
          <cell r="AQ11494" t="str">
            <v>SETRS ST</v>
          </cell>
          <cell r="AW11494">
            <v>2016</v>
          </cell>
          <cell r="AX11494" t="str">
            <v>18</v>
          </cell>
          <cell r="BB11494" t="str">
            <v>Brice L</v>
          </cell>
          <cell r="BE11494" t="str">
            <v>23</v>
          </cell>
          <cell r="BF11494" t="str">
            <v>2016-S23</v>
          </cell>
          <cell r="BS11494" t="str">
            <v>BE OPTIK ST</v>
          </cell>
          <cell r="BW11494" t="str">
            <v>40</v>
          </cell>
        </row>
        <row r="11495">
          <cell r="F11495" t="str">
            <v>IMB/02691/C/0AWX</v>
          </cell>
          <cell r="Q11495">
            <v>4</v>
          </cell>
          <cell r="AQ11495" t="str">
            <v>SETRS ST</v>
          </cell>
          <cell r="AW11495">
            <v>2016</v>
          </cell>
          <cell r="AX11495" t="str">
            <v>19</v>
          </cell>
          <cell r="BB11495" t="str">
            <v>Brice L</v>
          </cell>
          <cell r="BE11495" t="str">
            <v>23</v>
          </cell>
          <cell r="BF11495" t="str">
            <v>2016-S23</v>
          </cell>
          <cell r="BS11495" t="str">
            <v>BE OPTIK ST</v>
          </cell>
          <cell r="BW11495" t="str">
            <v>44</v>
          </cell>
        </row>
        <row r="11496">
          <cell r="F11496" t="str">
            <v>IMB/02691/C/0AYG</v>
          </cell>
          <cell r="Q11496">
            <v>4</v>
          </cell>
          <cell r="AQ11496" t="str">
            <v>SETRS ST</v>
          </cell>
          <cell r="AW11496">
            <v>2016</v>
          </cell>
          <cell r="AX11496" t="str">
            <v>19</v>
          </cell>
          <cell r="BB11496" t="str">
            <v>Brice L</v>
          </cell>
          <cell r="BE11496" t="str">
            <v>23</v>
          </cell>
          <cell r="BF11496" t="str">
            <v>2016-S23</v>
          </cell>
          <cell r="BS11496" t="str">
            <v>BE OPTIK ST</v>
          </cell>
          <cell r="BW11496" t="str">
            <v>44</v>
          </cell>
        </row>
        <row r="11497">
          <cell r="F11497" t="str">
            <v>IMB/02691/C/0B0E</v>
          </cell>
          <cell r="Q11497">
            <v>4</v>
          </cell>
          <cell r="AQ11497" t="str">
            <v>SETRS ST</v>
          </cell>
          <cell r="AW11497">
            <v>2016</v>
          </cell>
          <cell r="AX11497" t="str">
            <v>19</v>
          </cell>
          <cell r="BB11497" t="str">
            <v>Brice L</v>
          </cell>
          <cell r="BE11497" t="str">
            <v>23</v>
          </cell>
          <cell r="BF11497" t="str">
            <v>2016-S23</v>
          </cell>
          <cell r="BS11497" t="str">
            <v>BE OPTIK ST</v>
          </cell>
          <cell r="BW11497" t="str">
            <v>44</v>
          </cell>
        </row>
        <row r="11498">
          <cell r="F11498" t="str">
            <v>IMB/02691/C/0B2G</v>
          </cell>
          <cell r="Q11498">
            <v>4</v>
          </cell>
          <cell r="AQ11498" t="str">
            <v>SETRS ST</v>
          </cell>
          <cell r="AW11498">
            <v>2016</v>
          </cell>
          <cell r="AX11498" t="str">
            <v>19</v>
          </cell>
          <cell r="BB11498" t="str">
            <v>Brice L</v>
          </cell>
          <cell r="BE11498" t="str">
            <v>23</v>
          </cell>
          <cell r="BF11498" t="str">
            <v>2016-S23</v>
          </cell>
          <cell r="BS11498" t="str">
            <v>BE OPTIK ST</v>
          </cell>
          <cell r="BW11498" t="str">
            <v>44</v>
          </cell>
        </row>
        <row r="11499">
          <cell r="F11499" t="str">
            <v>IMB/02691/C/0B4N</v>
          </cell>
          <cell r="Q11499">
            <v>4</v>
          </cell>
          <cell r="AQ11499" t="str">
            <v>SETRS ST</v>
          </cell>
          <cell r="AW11499">
            <v>2016</v>
          </cell>
          <cell r="AX11499" t="str">
            <v>19</v>
          </cell>
          <cell r="BB11499" t="str">
            <v>Brice L</v>
          </cell>
          <cell r="BE11499" t="str">
            <v>23</v>
          </cell>
          <cell r="BF11499" t="str">
            <v>2016-S23</v>
          </cell>
          <cell r="BS11499" t="str">
            <v>BE OPTIK ST</v>
          </cell>
          <cell r="BW11499" t="str">
            <v>44</v>
          </cell>
        </row>
        <row r="11500">
          <cell r="F11500" t="str">
            <v>IMB/02691/C/0B71</v>
          </cell>
          <cell r="Q11500">
            <v>4</v>
          </cell>
          <cell r="AQ11500" t="str">
            <v>SETRS ST</v>
          </cell>
          <cell r="AW11500">
            <v>2016</v>
          </cell>
          <cell r="AX11500" t="str">
            <v>19</v>
          </cell>
          <cell r="BB11500" t="str">
            <v>Brice L</v>
          </cell>
          <cell r="BE11500" t="str">
            <v>23</v>
          </cell>
          <cell r="BF11500" t="str">
            <v>2016-S23</v>
          </cell>
          <cell r="BS11500" t="str">
            <v>BE OPTIK ST</v>
          </cell>
          <cell r="BW11500" t="str">
            <v>44</v>
          </cell>
        </row>
        <row r="11501">
          <cell r="F11501" t="str">
            <v>IMB/02691/C/0B9L</v>
          </cell>
          <cell r="Q11501">
            <v>4</v>
          </cell>
          <cell r="AQ11501" t="str">
            <v>SETRS ST</v>
          </cell>
          <cell r="AW11501">
            <v>2016</v>
          </cell>
          <cell r="AX11501" t="str">
            <v>19</v>
          </cell>
          <cell r="BB11501" t="str">
            <v>Brice L</v>
          </cell>
          <cell r="BE11501" t="str">
            <v>23</v>
          </cell>
          <cell r="BF11501" t="str">
            <v>2016-S23</v>
          </cell>
          <cell r="BS11501" t="str">
            <v>BE OPTIK ST</v>
          </cell>
          <cell r="BW11501" t="str">
            <v>44</v>
          </cell>
        </row>
        <row r="11502">
          <cell r="F11502" t="str">
            <v>IMB/02691/C/0BC4</v>
          </cell>
          <cell r="Q11502">
            <v>4</v>
          </cell>
          <cell r="AQ11502" t="str">
            <v>SETRS ST</v>
          </cell>
          <cell r="AW11502">
            <v>2016</v>
          </cell>
          <cell r="AX11502" t="str">
            <v>19</v>
          </cell>
          <cell r="BB11502" t="str">
            <v>Brice L</v>
          </cell>
          <cell r="BE11502" t="str">
            <v>23</v>
          </cell>
          <cell r="BF11502" t="str">
            <v>2016-S23</v>
          </cell>
          <cell r="BS11502" t="str">
            <v>BE OPTIK ST</v>
          </cell>
          <cell r="BW11502" t="str">
            <v>44</v>
          </cell>
        </row>
        <row r="11503">
          <cell r="F11503" t="str">
            <v>IMB/02691/C/0BCS</v>
          </cell>
          <cell r="Q11503">
            <v>4</v>
          </cell>
          <cell r="AQ11503" t="str">
            <v>SETRS ST</v>
          </cell>
          <cell r="AW11503">
            <v>2016</v>
          </cell>
          <cell r="AX11503" t="str">
            <v>19</v>
          </cell>
          <cell r="BB11503" t="str">
            <v>Brice L</v>
          </cell>
          <cell r="BE11503" t="str">
            <v>23</v>
          </cell>
          <cell r="BF11503" t="str">
            <v>2016-S23</v>
          </cell>
          <cell r="BS11503" t="str">
            <v>BE OPTIK ST</v>
          </cell>
          <cell r="BW11503" t="str">
            <v>44</v>
          </cell>
        </row>
        <row r="11504">
          <cell r="F11504" t="str">
            <v>IMB/02691/C/0BEK</v>
          </cell>
          <cell r="Q11504">
            <v>4</v>
          </cell>
          <cell r="AQ11504" t="str">
            <v>SETRS ST</v>
          </cell>
          <cell r="AW11504">
            <v>2016</v>
          </cell>
          <cell r="AX11504" t="str">
            <v>19</v>
          </cell>
          <cell r="BB11504" t="str">
            <v>Brice L</v>
          </cell>
          <cell r="BE11504" t="str">
            <v>23</v>
          </cell>
          <cell r="BF11504" t="str">
            <v>2016-S23</v>
          </cell>
          <cell r="BS11504" t="str">
            <v>BE OPTIK ST</v>
          </cell>
          <cell r="BW11504" t="str">
            <v>44</v>
          </cell>
        </row>
        <row r="11505">
          <cell r="F11505" t="str">
            <v>IMB/02691/X/0DMR</v>
          </cell>
          <cell r="Q11505">
            <v>6</v>
          </cell>
          <cell r="AQ11505" t="str">
            <v>SETRS ST</v>
          </cell>
          <cell r="AW11505">
            <v>2016</v>
          </cell>
          <cell r="AX11505" t="str">
            <v>19</v>
          </cell>
          <cell r="BB11505" t="str">
            <v>Kluj B</v>
          </cell>
          <cell r="BE11505" t="str">
            <v>26</v>
          </cell>
          <cell r="BF11505" t="str">
            <v>2016-S26</v>
          </cell>
          <cell r="BS11505" t="str">
            <v>Canipel A</v>
          </cell>
          <cell r="BW11505" t="str">
            <v>33</v>
          </cell>
        </row>
        <row r="11506">
          <cell r="F11506" t="str">
            <v>IMB/02691/X/0E60</v>
          </cell>
          <cell r="Q11506">
            <v>9</v>
          </cell>
          <cell r="AQ11506" t="str">
            <v>SETRS ST</v>
          </cell>
          <cell r="AW11506">
            <v>2016</v>
          </cell>
          <cell r="AX11506" t="str">
            <v>19</v>
          </cell>
          <cell r="BB11506" t="str">
            <v>Brice L</v>
          </cell>
          <cell r="BE11506" t="str">
            <v>28</v>
          </cell>
          <cell r="BF11506" t="str">
            <v>2016-S28</v>
          </cell>
          <cell r="BS11506" t="str">
            <v>Debrauwer J</v>
          </cell>
          <cell r="BW11506" t="str">
            <v>28</v>
          </cell>
        </row>
        <row r="11507">
          <cell r="F11507" t="str">
            <v>IMB/02691/X/0E61</v>
          </cell>
          <cell r="Q11507">
            <v>9</v>
          </cell>
          <cell r="AQ11507" t="str">
            <v>SETRS ST</v>
          </cell>
          <cell r="AW11507">
            <v>2016</v>
          </cell>
          <cell r="AX11507" t="str">
            <v>19</v>
          </cell>
          <cell r="BB11507" t="str">
            <v>Brice L</v>
          </cell>
          <cell r="BE11507" t="str">
            <v>28</v>
          </cell>
          <cell r="BF11507" t="str">
            <v>2016-S28</v>
          </cell>
          <cell r="BS11507" t="str">
            <v>Debrauwer J</v>
          </cell>
          <cell r="BW11507" t="str">
            <v>28</v>
          </cell>
        </row>
        <row r="11508">
          <cell r="F11508" t="str">
            <v>IMB/02691/X/0E62</v>
          </cell>
          <cell r="Q11508">
            <v>7</v>
          </cell>
          <cell r="AQ11508" t="str">
            <v>SETRS ST</v>
          </cell>
          <cell r="AW11508">
            <v>2016</v>
          </cell>
          <cell r="AX11508" t="str">
            <v>19</v>
          </cell>
          <cell r="BB11508" t="str">
            <v>Brice L</v>
          </cell>
          <cell r="BE11508" t="str">
            <v>28</v>
          </cell>
          <cell r="BF11508" t="str">
            <v>2016-S28</v>
          </cell>
          <cell r="BS11508" t="str">
            <v>Debrauwer J</v>
          </cell>
          <cell r="BW11508" t="str">
            <v>28</v>
          </cell>
        </row>
        <row r="11509">
          <cell r="F11509" t="str">
            <v>IMB/02691/C/06PS</v>
          </cell>
          <cell r="Q11509">
            <v>1</v>
          </cell>
          <cell r="AQ11509" t="str">
            <v>SETRS ST</v>
          </cell>
          <cell r="AW11509">
            <v>2016</v>
          </cell>
          <cell r="AX11509" t="str">
            <v>25</v>
          </cell>
          <cell r="BB11509" t="str">
            <v>Kluj B</v>
          </cell>
          <cell r="BE11509" t="str">
            <v>35</v>
          </cell>
          <cell r="BF11509" t="str">
            <v>2016-S35</v>
          </cell>
          <cell r="BS11509" t="str">
            <v>BE OPTIK ST</v>
          </cell>
          <cell r="BW11509" t="str">
            <v/>
          </cell>
        </row>
        <row r="11510">
          <cell r="F11510" t="str">
            <v>IMB/02691/C/06T5</v>
          </cell>
          <cell r="Q11510">
            <v>6</v>
          </cell>
          <cell r="AQ11510" t="str">
            <v>Annulé</v>
          </cell>
          <cell r="AW11510" t="str">
            <v/>
          </cell>
          <cell r="AX11510" t="str">
            <v/>
          </cell>
          <cell r="BE11510" t="str">
            <v/>
          </cell>
          <cell r="BF11510" t="str">
            <v/>
          </cell>
          <cell r="BW11510" t="str">
            <v/>
          </cell>
        </row>
        <row r="11511">
          <cell r="F11511" t="str">
            <v>IMB/02691/X/0DDH</v>
          </cell>
          <cell r="Q11511">
            <v>20</v>
          </cell>
          <cell r="AQ11511" t="str">
            <v>SETRS ST</v>
          </cell>
          <cell r="AW11511">
            <v>2016</v>
          </cell>
          <cell r="AX11511" t="str">
            <v>19</v>
          </cell>
          <cell r="BB11511" t="str">
            <v>TELCOM ST</v>
          </cell>
          <cell r="BE11511" t="str">
            <v>25</v>
          </cell>
          <cell r="BF11511" t="str">
            <v>2016-S25</v>
          </cell>
          <cell r="BS11511" t="str">
            <v>BE OPTIK ST</v>
          </cell>
          <cell r="BW11511" t="str">
            <v>37</v>
          </cell>
        </row>
        <row r="11512">
          <cell r="F11512" t="str">
            <v>IMB/02691/C/073B</v>
          </cell>
          <cell r="Q11512">
            <v>5</v>
          </cell>
          <cell r="AQ11512" t="str">
            <v>Annulé</v>
          </cell>
          <cell r="AW11512" t="str">
            <v/>
          </cell>
          <cell r="AX11512" t="str">
            <v/>
          </cell>
          <cell r="BE11512" t="str">
            <v/>
          </cell>
          <cell r="BF11512" t="str">
            <v/>
          </cell>
          <cell r="BW11512" t="str">
            <v/>
          </cell>
        </row>
        <row r="11513">
          <cell r="F11513" t="str">
            <v>IMB/02691/X/0D9Q</v>
          </cell>
          <cell r="Q11513">
            <v>6</v>
          </cell>
          <cell r="AQ11513" t="str">
            <v>Annulé</v>
          </cell>
          <cell r="AW11513" t="str">
            <v/>
          </cell>
          <cell r="AX11513" t="str">
            <v/>
          </cell>
          <cell r="BE11513" t="str">
            <v/>
          </cell>
          <cell r="BF11513" t="str">
            <v/>
          </cell>
          <cell r="BW11513" t="str">
            <v/>
          </cell>
        </row>
        <row r="11514">
          <cell r="F11514" t="str">
            <v>IMB/02691/C/06IA</v>
          </cell>
          <cell r="Q11514">
            <v>6</v>
          </cell>
          <cell r="AQ11514" t="str">
            <v>Annulé</v>
          </cell>
          <cell r="AW11514" t="str">
            <v/>
          </cell>
          <cell r="AX11514" t="str">
            <v/>
          </cell>
          <cell r="BE11514" t="str">
            <v/>
          </cell>
          <cell r="BF11514" t="str">
            <v/>
          </cell>
          <cell r="BW11514" t="str">
            <v/>
          </cell>
        </row>
        <row r="11515">
          <cell r="F11515" t="str">
            <v>IMB/02691/C/080H</v>
          </cell>
          <cell r="Q11515">
            <v>4</v>
          </cell>
          <cell r="AQ11515" t="str">
            <v>Annulé</v>
          </cell>
          <cell r="AW11515" t="str">
            <v/>
          </cell>
          <cell r="AX11515" t="str">
            <v/>
          </cell>
          <cell r="BE11515" t="str">
            <v/>
          </cell>
          <cell r="BF11515" t="str">
            <v/>
          </cell>
          <cell r="BW11515" t="str">
            <v/>
          </cell>
        </row>
        <row r="11516">
          <cell r="F11516" t="str">
            <v>IMB/02691/S/06O1</v>
          </cell>
          <cell r="Q11516">
            <v>4</v>
          </cell>
          <cell r="AQ11516" t="str">
            <v>Annulé</v>
          </cell>
          <cell r="AW11516" t="str">
            <v/>
          </cell>
          <cell r="AX11516" t="str">
            <v/>
          </cell>
          <cell r="BE11516" t="str">
            <v/>
          </cell>
          <cell r="BF11516" t="str">
            <v/>
          </cell>
          <cell r="BW11516" t="str">
            <v/>
          </cell>
        </row>
        <row r="11517">
          <cell r="F11517" t="str">
            <v>IMB/02691/S/0561</v>
          </cell>
          <cell r="Q11517">
            <v>1</v>
          </cell>
          <cell r="AQ11517" t="str">
            <v>SETRS ST</v>
          </cell>
          <cell r="AW11517">
            <v>2016</v>
          </cell>
          <cell r="AX11517" t="str">
            <v>10</v>
          </cell>
          <cell r="BB11517" t="str">
            <v>TELCOM ST</v>
          </cell>
          <cell r="BE11517" t="str">
            <v>22</v>
          </cell>
          <cell r="BF11517" t="str">
            <v>2016-S22</v>
          </cell>
          <cell r="BS11517" t="str">
            <v>BE OPTIK ST</v>
          </cell>
          <cell r="BW11517" t="str">
            <v/>
          </cell>
        </row>
        <row r="11518">
          <cell r="F11518" t="str">
            <v>IMB/02691/C/01DB</v>
          </cell>
          <cell r="Q11518">
            <v>9</v>
          </cell>
          <cell r="AQ11518" t="str">
            <v>SETRS ST</v>
          </cell>
          <cell r="AW11518">
            <v>2016</v>
          </cell>
          <cell r="AX11518" t="str">
            <v>25</v>
          </cell>
          <cell r="BB11518" t="str">
            <v>Sebbache M</v>
          </cell>
          <cell r="BE11518" t="str">
            <v>29</v>
          </cell>
          <cell r="BF11518" t="str">
            <v>2016-S29</v>
          </cell>
          <cell r="BS11518" t="str">
            <v>Debrauwer J</v>
          </cell>
          <cell r="BW11518" t="str">
            <v>31</v>
          </cell>
        </row>
        <row r="11519">
          <cell r="F11519" t="str">
            <v>IMB/02691/C/01DC</v>
          </cell>
          <cell r="Q11519">
            <v>9</v>
          </cell>
          <cell r="AQ11519" t="str">
            <v>SETRS ST</v>
          </cell>
          <cell r="AW11519">
            <v>2016</v>
          </cell>
          <cell r="AX11519" t="str">
            <v>25</v>
          </cell>
          <cell r="BB11519" t="str">
            <v>Sebbache M</v>
          </cell>
          <cell r="BE11519" t="str">
            <v>29</v>
          </cell>
          <cell r="BF11519" t="str">
            <v>2016-S29</v>
          </cell>
          <cell r="BS11519" t="str">
            <v>Debrauwer J</v>
          </cell>
          <cell r="BW11519" t="str">
            <v>31</v>
          </cell>
        </row>
        <row r="11520">
          <cell r="F11520" t="str">
            <v>IMB/02691/C/01DD</v>
          </cell>
          <cell r="Q11520">
            <v>9</v>
          </cell>
          <cell r="AQ11520" t="str">
            <v>SETRS ST</v>
          </cell>
          <cell r="AW11520">
            <v>2016</v>
          </cell>
          <cell r="AX11520" t="str">
            <v>25</v>
          </cell>
          <cell r="BB11520" t="str">
            <v>Sebbache M</v>
          </cell>
          <cell r="BE11520" t="str">
            <v>29</v>
          </cell>
          <cell r="BF11520" t="str">
            <v>2016-S29</v>
          </cell>
          <cell r="BS11520" t="str">
            <v>Debrauwer J</v>
          </cell>
          <cell r="BW11520" t="str">
            <v>31</v>
          </cell>
        </row>
        <row r="11521">
          <cell r="F11521" t="str">
            <v>IMB/02691/S/07H1</v>
          </cell>
          <cell r="Q11521">
            <v>1</v>
          </cell>
          <cell r="AQ11521" t="str">
            <v>SETRS ST</v>
          </cell>
          <cell r="AW11521">
            <v>2016</v>
          </cell>
          <cell r="AX11521" t="str">
            <v>12</v>
          </cell>
          <cell r="BB11521" t="str">
            <v>TELCOM ST</v>
          </cell>
          <cell r="BE11521" t="str">
            <v>27</v>
          </cell>
          <cell r="BF11521" t="str">
            <v>2016-S27</v>
          </cell>
          <cell r="BS11521" t="str">
            <v>BE OPTIK ST</v>
          </cell>
          <cell r="BW11521" t="str">
            <v>38</v>
          </cell>
        </row>
        <row r="11522">
          <cell r="F11522" t="str">
            <v>IMB/02691/X/0DL5</v>
          </cell>
          <cell r="Q11522">
            <v>8</v>
          </cell>
          <cell r="AQ11522" t="str">
            <v>Lambert L</v>
          </cell>
          <cell r="AW11522">
            <v>2016</v>
          </cell>
          <cell r="AX11522" t="str">
            <v>14</v>
          </cell>
          <cell r="BB11522" t="str">
            <v>TELCOM ST</v>
          </cell>
          <cell r="BE11522" t="str">
            <v>32</v>
          </cell>
          <cell r="BF11522" t="str">
            <v>2016-S32</v>
          </cell>
          <cell r="BS11522" t="str">
            <v>Canipel A</v>
          </cell>
          <cell r="BW11522" t="str">
            <v>33</v>
          </cell>
        </row>
        <row r="11523">
          <cell r="F11523" t="str">
            <v>IMB/02691/X/0DL6</v>
          </cell>
          <cell r="Q11523">
            <v>8</v>
          </cell>
          <cell r="AQ11523" t="str">
            <v>Lambert L</v>
          </cell>
          <cell r="AW11523">
            <v>2016</v>
          </cell>
          <cell r="AX11523" t="str">
            <v>14</v>
          </cell>
          <cell r="BB11523" t="str">
            <v>TELCOM ST</v>
          </cell>
          <cell r="BE11523" t="str">
            <v>32</v>
          </cell>
          <cell r="BF11523" t="str">
            <v>2016-S32</v>
          </cell>
          <cell r="BS11523" t="str">
            <v>Canipel A</v>
          </cell>
          <cell r="BW11523" t="str">
            <v>33</v>
          </cell>
        </row>
        <row r="11524">
          <cell r="F11524" t="str">
            <v>IMB/02691/X/0DL7</v>
          </cell>
          <cell r="Q11524">
            <v>6</v>
          </cell>
          <cell r="AQ11524" t="str">
            <v>Lambert L</v>
          </cell>
          <cell r="AW11524">
            <v>2016</v>
          </cell>
          <cell r="AX11524" t="str">
            <v>14</v>
          </cell>
          <cell r="BB11524" t="str">
            <v>TELCOM ST</v>
          </cell>
          <cell r="BE11524" t="str">
            <v>32</v>
          </cell>
          <cell r="BF11524" t="str">
            <v>2016-S32</v>
          </cell>
          <cell r="BS11524" t="str">
            <v>Canipel A</v>
          </cell>
          <cell r="BW11524" t="str">
            <v>33</v>
          </cell>
        </row>
        <row r="11525">
          <cell r="F11525" t="str">
            <v>IMB/02691/X/0DL8</v>
          </cell>
          <cell r="Q11525">
            <v>8</v>
          </cell>
          <cell r="AQ11525" t="str">
            <v>Lambert L</v>
          </cell>
          <cell r="AW11525">
            <v>2016</v>
          </cell>
          <cell r="AX11525" t="str">
            <v>14</v>
          </cell>
          <cell r="BB11525" t="str">
            <v>TELCOM ST</v>
          </cell>
          <cell r="BE11525" t="str">
            <v>32</v>
          </cell>
          <cell r="BF11525" t="str">
            <v>2016-S32</v>
          </cell>
          <cell r="BS11525" t="str">
            <v>Canipel A</v>
          </cell>
          <cell r="BW11525" t="str">
            <v>33</v>
          </cell>
        </row>
        <row r="11526">
          <cell r="F11526" t="str">
            <v>IMB/02691/X/0DL9</v>
          </cell>
          <cell r="Q11526">
            <v>6</v>
          </cell>
          <cell r="AQ11526" t="str">
            <v>Lambert L</v>
          </cell>
          <cell r="AW11526">
            <v>2016</v>
          </cell>
          <cell r="AX11526" t="str">
            <v>14</v>
          </cell>
          <cell r="BB11526" t="str">
            <v>TELCOM ST</v>
          </cell>
          <cell r="BE11526" t="str">
            <v>32</v>
          </cell>
          <cell r="BF11526" t="str">
            <v>2016-S32</v>
          </cell>
          <cell r="BS11526" t="str">
            <v>Canipel A</v>
          </cell>
          <cell r="BW11526" t="str">
            <v>33</v>
          </cell>
        </row>
        <row r="11527">
          <cell r="F11527" t="str">
            <v>IMB/02691/X/0DLA</v>
          </cell>
          <cell r="Q11527">
            <v>8</v>
          </cell>
          <cell r="AQ11527" t="str">
            <v>Lambert L</v>
          </cell>
          <cell r="AW11527">
            <v>2016</v>
          </cell>
          <cell r="AX11527" t="str">
            <v>14</v>
          </cell>
          <cell r="BB11527" t="str">
            <v>TELCOM ST</v>
          </cell>
          <cell r="BE11527" t="str">
            <v>32</v>
          </cell>
          <cell r="BF11527" t="str">
            <v>2016-S32</v>
          </cell>
          <cell r="BS11527" t="str">
            <v>Canipel A</v>
          </cell>
          <cell r="BW11527" t="str">
            <v>33</v>
          </cell>
        </row>
        <row r="11528">
          <cell r="F11528" t="str">
            <v>IMB/02691/X/0DLB</v>
          </cell>
          <cell r="Q11528">
            <v>6</v>
          </cell>
          <cell r="AQ11528" t="str">
            <v>Lambert L</v>
          </cell>
          <cell r="AW11528">
            <v>2016</v>
          </cell>
          <cell r="AX11528" t="str">
            <v>14</v>
          </cell>
          <cell r="BB11528" t="str">
            <v>TELCOM ST</v>
          </cell>
          <cell r="BE11528" t="str">
            <v>32</v>
          </cell>
          <cell r="BF11528" t="str">
            <v>2016-S32</v>
          </cell>
          <cell r="BS11528" t="str">
            <v>Canipel A</v>
          </cell>
          <cell r="BW11528" t="str">
            <v>33</v>
          </cell>
        </row>
        <row r="11529">
          <cell r="F11529" t="str">
            <v>IMB/80724/X/00MJ</v>
          </cell>
          <cell r="Q11529">
            <v>7</v>
          </cell>
          <cell r="AQ11529" t="str">
            <v>SETRS ST</v>
          </cell>
          <cell r="AW11529">
            <v>2016</v>
          </cell>
          <cell r="AX11529" t="str">
            <v>06</v>
          </cell>
          <cell r="BB11529" t="str">
            <v>Kluj B</v>
          </cell>
          <cell r="BE11529" t="str">
            <v>22</v>
          </cell>
          <cell r="BF11529" t="str">
            <v>2016-S22</v>
          </cell>
          <cell r="BS11529" t="str">
            <v>Debrauwer J</v>
          </cell>
          <cell r="BW11529" t="str">
            <v>33</v>
          </cell>
        </row>
        <row r="11530">
          <cell r="F11530" t="str">
            <v>IMB/80724/X/00MI</v>
          </cell>
          <cell r="Q11530">
            <v>12</v>
          </cell>
          <cell r="AQ11530" t="str">
            <v>SETRS ST</v>
          </cell>
          <cell r="AW11530">
            <v>2016</v>
          </cell>
          <cell r="AX11530" t="str">
            <v>06</v>
          </cell>
          <cell r="BB11530" t="str">
            <v>Kluj B</v>
          </cell>
          <cell r="BE11530" t="str">
            <v>22</v>
          </cell>
          <cell r="BF11530" t="str">
            <v>2016-S22</v>
          </cell>
          <cell r="BS11530" t="str">
            <v>Debrauwer J</v>
          </cell>
          <cell r="BW11530" t="str">
            <v>33</v>
          </cell>
        </row>
        <row r="11531">
          <cell r="F11531" t="str">
            <v>IMB/80725/X/00D1</v>
          </cell>
          <cell r="Q11531">
            <v>9</v>
          </cell>
          <cell r="AQ11531" t="str">
            <v>SETRS ST</v>
          </cell>
          <cell r="AW11531">
            <v>2016</v>
          </cell>
          <cell r="AX11531" t="str">
            <v>10</v>
          </cell>
          <cell r="BB11531" t="str">
            <v>Kluj B</v>
          </cell>
          <cell r="BE11531" t="str">
            <v>22</v>
          </cell>
          <cell r="BF11531" t="str">
            <v>2016-S22</v>
          </cell>
          <cell r="BS11531" t="str">
            <v>BE OPTIK ST</v>
          </cell>
          <cell r="BW11531" t="str">
            <v>05</v>
          </cell>
        </row>
        <row r="11532">
          <cell r="F11532" t="str">
            <v>IMB/80724/X/00LK</v>
          </cell>
          <cell r="Q11532">
            <v>2</v>
          </cell>
          <cell r="AQ11532" t="str">
            <v>SETRS ST</v>
          </cell>
          <cell r="AW11532">
            <v>2016</v>
          </cell>
          <cell r="AX11532" t="str">
            <v>06</v>
          </cell>
          <cell r="BB11532" t="str">
            <v>Kluj B</v>
          </cell>
          <cell r="BE11532" t="str">
            <v>34</v>
          </cell>
          <cell r="BF11532" t="str">
            <v>2016-S34</v>
          </cell>
          <cell r="BS11532" t="str">
            <v>Canipel A</v>
          </cell>
          <cell r="BW11532" t="str">
            <v>37</v>
          </cell>
        </row>
        <row r="11533">
          <cell r="F11533" t="str">
            <v>IMB/80724/X/00M6</v>
          </cell>
          <cell r="Q11533">
            <v>7</v>
          </cell>
          <cell r="AQ11533" t="str">
            <v>SETRS ST</v>
          </cell>
          <cell r="AW11533">
            <v>2016</v>
          </cell>
          <cell r="AX11533" t="str">
            <v>06</v>
          </cell>
          <cell r="BB11533" t="str">
            <v>Kluj B</v>
          </cell>
          <cell r="BE11533" t="str">
            <v>34</v>
          </cell>
          <cell r="BF11533" t="str">
            <v>2016-S34</v>
          </cell>
          <cell r="BS11533" t="str">
            <v>Canipel A</v>
          </cell>
          <cell r="BW11533" t="str">
            <v>37</v>
          </cell>
        </row>
        <row r="11534">
          <cell r="F11534" t="str">
            <v>IMB/80725/X/00C3</v>
          </cell>
          <cell r="Q11534">
            <v>5</v>
          </cell>
          <cell r="AQ11534" t="str">
            <v>SETRS ST</v>
          </cell>
          <cell r="AW11534">
            <v>2016</v>
          </cell>
          <cell r="AX11534" t="str">
            <v>06</v>
          </cell>
          <cell r="BB11534" t="str">
            <v>Kluj B</v>
          </cell>
          <cell r="BE11534" t="str">
            <v>22</v>
          </cell>
          <cell r="BF11534" t="str">
            <v>2016-S22</v>
          </cell>
          <cell r="BS11534" t="str">
            <v>BE OPTIK ST</v>
          </cell>
          <cell r="BW11534" t="str">
            <v>08</v>
          </cell>
        </row>
        <row r="11535">
          <cell r="F11535" t="str">
            <v>IMB/80725/X/00UB</v>
          </cell>
          <cell r="Q11535">
            <v>20</v>
          </cell>
          <cell r="AQ11535" t="str">
            <v>SETRS ST</v>
          </cell>
          <cell r="AW11535">
            <v>2016</v>
          </cell>
          <cell r="AX11535" t="str">
            <v>09</v>
          </cell>
          <cell r="BB11535" t="str">
            <v>TELCOM ST</v>
          </cell>
          <cell r="BE11535" t="str">
            <v>48</v>
          </cell>
          <cell r="BF11535" t="str">
            <v>2016-S48</v>
          </cell>
          <cell r="BS11535" t="str">
            <v>BE OPTIK ST</v>
          </cell>
          <cell r="BW11535" t="str">
            <v>10</v>
          </cell>
        </row>
        <row r="11536">
          <cell r="F11536" t="str">
            <v>IMB/80724/X/00JK</v>
          </cell>
          <cell r="Q11536">
            <v>5</v>
          </cell>
          <cell r="AQ11536" t="str">
            <v>SETRS ST</v>
          </cell>
          <cell r="AW11536">
            <v>2016</v>
          </cell>
          <cell r="AX11536" t="str">
            <v>06</v>
          </cell>
          <cell r="BB11536" t="str">
            <v>Kluj B</v>
          </cell>
          <cell r="BE11536" t="str">
            <v>22</v>
          </cell>
          <cell r="BF11536" t="str">
            <v>2016-S22</v>
          </cell>
          <cell r="BS11536" t="str">
            <v>BE OPTIK ST</v>
          </cell>
          <cell r="BW11536" t="str">
            <v>05</v>
          </cell>
        </row>
        <row r="11537">
          <cell r="F11537" t="str">
            <v>IMB/80724/X/00OY</v>
          </cell>
          <cell r="Q11537">
            <v>13</v>
          </cell>
          <cell r="AQ11537" t="str">
            <v>SETRS ST</v>
          </cell>
          <cell r="AW11537">
            <v>2016</v>
          </cell>
          <cell r="AX11537" t="str">
            <v>06</v>
          </cell>
          <cell r="BB11537" t="str">
            <v>Kluj B</v>
          </cell>
          <cell r="BE11537" t="str">
            <v>34</v>
          </cell>
          <cell r="BF11537" t="str">
            <v>2016-S34</v>
          </cell>
          <cell r="BS11537" t="str">
            <v>Canipel A</v>
          </cell>
          <cell r="BW11537" t="str">
            <v>37</v>
          </cell>
        </row>
        <row r="11538">
          <cell r="F11538" t="str">
            <v>IMB/80724/X/00OV</v>
          </cell>
          <cell r="Q11538">
            <v>4</v>
          </cell>
          <cell r="AQ11538" t="str">
            <v>SETRS ST</v>
          </cell>
          <cell r="AW11538">
            <v>2016</v>
          </cell>
          <cell r="AX11538" t="str">
            <v>06</v>
          </cell>
          <cell r="BB11538" t="str">
            <v>Kluj B</v>
          </cell>
          <cell r="BE11538" t="str">
            <v>34</v>
          </cell>
          <cell r="BF11538" t="str">
            <v>2016-S34</v>
          </cell>
          <cell r="BS11538" t="str">
            <v>Canipel A</v>
          </cell>
          <cell r="BW11538" t="str">
            <v>37</v>
          </cell>
        </row>
        <row r="11539">
          <cell r="F11539" t="str">
            <v>IMB/80724/X/00OZ</v>
          </cell>
          <cell r="Q11539">
            <v>11</v>
          </cell>
          <cell r="AQ11539" t="str">
            <v>SETRS ST</v>
          </cell>
          <cell r="AW11539">
            <v>2016</v>
          </cell>
          <cell r="AX11539" t="str">
            <v>06</v>
          </cell>
          <cell r="BB11539" t="str">
            <v>Kluj B</v>
          </cell>
          <cell r="BE11539" t="str">
            <v>34</v>
          </cell>
          <cell r="BF11539" t="str">
            <v>2016-S34</v>
          </cell>
          <cell r="BS11539" t="str">
            <v>Canipel A</v>
          </cell>
          <cell r="BW11539" t="str">
            <v>37</v>
          </cell>
        </row>
        <row r="11540">
          <cell r="F11540" t="str">
            <v>IMB/80725/X/00LJ</v>
          </cell>
          <cell r="Q11540">
            <v>6</v>
          </cell>
          <cell r="AQ11540" t="str">
            <v>SETRS ST</v>
          </cell>
          <cell r="AW11540">
            <v>2016</v>
          </cell>
          <cell r="AX11540" t="str">
            <v>37</v>
          </cell>
          <cell r="BB11540" t="str">
            <v>TELCOM ST</v>
          </cell>
          <cell r="BE11540" t="str">
            <v/>
          </cell>
          <cell r="BF11540" t="str">
            <v/>
          </cell>
          <cell r="BW11540" t="str">
            <v/>
          </cell>
        </row>
        <row r="11541">
          <cell r="F11541" t="str">
            <v>IMB/80725/X/00Y7</v>
          </cell>
          <cell r="Q11541">
            <v>6</v>
          </cell>
          <cell r="AQ11541" t="str">
            <v>SETRS ST</v>
          </cell>
          <cell r="AW11541">
            <v>2016</v>
          </cell>
          <cell r="AX11541" t="str">
            <v>23</v>
          </cell>
          <cell r="BB11541" t="str">
            <v>Brice L</v>
          </cell>
          <cell r="BE11541" t="str">
            <v>27</v>
          </cell>
          <cell r="BF11541" t="str">
            <v>2016-S27</v>
          </cell>
          <cell r="BS11541" t="str">
            <v>Canipel A</v>
          </cell>
          <cell r="BW11541" t="str">
            <v>29</v>
          </cell>
        </row>
        <row r="11542">
          <cell r="F11542" t="str">
            <v>IMB/80725/X/008K</v>
          </cell>
          <cell r="Q11542">
            <v>21</v>
          </cell>
          <cell r="AQ11542" t="str">
            <v>Annulé</v>
          </cell>
          <cell r="AW11542" t="str">
            <v/>
          </cell>
          <cell r="AX11542" t="str">
            <v/>
          </cell>
          <cell r="BB11542" t="str">
            <v>Annulé</v>
          </cell>
          <cell r="BE11542" t="str">
            <v/>
          </cell>
          <cell r="BF11542" t="str">
            <v/>
          </cell>
          <cell r="BS11542" t="str">
            <v>Annulé</v>
          </cell>
          <cell r="BW11542" t="str">
            <v/>
          </cell>
        </row>
        <row r="11543">
          <cell r="F11543" t="str">
            <v>IMB/80725/X/00Y5</v>
          </cell>
          <cell r="Q11543">
            <v>7</v>
          </cell>
          <cell r="AQ11543" t="str">
            <v>SETRS ST</v>
          </cell>
          <cell r="AW11543">
            <v>2016</v>
          </cell>
          <cell r="AX11543" t="str">
            <v>23</v>
          </cell>
          <cell r="BB11543" t="str">
            <v>Brice L</v>
          </cell>
          <cell r="BE11543" t="str">
            <v>27</v>
          </cell>
          <cell r="BF11543" t="str">
            <v>2016-S27</v>
          </cell>
          <cell r="BS11543" t="str">
            <v>Canipel A</v>
          </cell>
          <cell r="BW11543" t="str">
            <v>29</v>
          </cell>
        </row>
        <row r="11544">
          <cell r="F11544" t="str">
            <v>IMB/80725/X/00Y6</v>
          </cell>
          <cell r="Q11544">
            <v>6</v>
          </cell>
          <cell r="AQ11544" t="str">
            <v>SETRS ST</v>
          </cell>
          <cell r="AW11544">
            <v>2016</v>
          </cell>
          <cell r="AX11544" t="str">
            <v>23</v>
          </cell>
          <cell r="BB11544" t="str">
            <v>Brice L</v>
          </cell>
          <cell r="BE11544" t="str">
            <v>27</v>
          </cell>
          <cell r="BF11544" t="str">
            <v>2016-S27</v>
          </cell>
          <cell r="BS11544" t="str">
            <v>Canipel A</v>
          </cell>
          <cell r="BW11544" t="str">
            <v>29</v>
          </cell>
        </row>
        <row r="11545">
          <cell r="F11545" t="str">
            <v>IMB/80725/X/002K</v>
          </cell>
          <cell r="Q11545">
            <v>4</v>
          </cell>
          <cell r="AQ11545" t="str">
            <v>SETRS ST</v>
          </cell>
          <cell r="AW11545">
            <v>2016</v>
          </cell>
          <cell r="AX11545" t="str">
            <v>25</v>
          </cell>
          <cell r="BB11545" t="str">
            <v>Brice L</v>
          </cell>
          <cell r="BE11545" t="str">
            <v>27</v>
          </cell>
          <cell r="BF11545" t="str">
            <v>2016-S27</v>
          </cell>
          <cell r="BS11545" t="str">
            <v>Canipel A</v>
          </cell>
          <cell r="BW11545" t="str">
            <v>29</v>
          </cell>
        </row>
        <row r="11546">
          <cell r="F11546" t="str">
            <v>IMB/80725/X/00VH</v>
          </cell>
          <cell r="Q11546">
            <v>2</v>
          </cell>
          <cell r="AQ11546" t="str">
            <v>SETRS ST</v>
          </cell>
          <cell r="AW11546">
            <v>2016</v>
          </cell>
          <cell r="AX11546" t="str">
            <v>25</v>
          </cell>
          <cell r="BB11546" t="str">
            <v>Brice L</v>
          </cell>
          <cell r="BE11546" t="str">
            <v>27</v>
          </cell>
          <cell r="BF11546" t="str">
            <v>2016-S27</v>
          </cell>
          <cell r="BS11546" t="str">
            <v>Canipel A</v>
          </cell>
          <cell r="BW11546" t="str">
            <v>29</v>
          </cell>
        </row>
        <row r="11547">
          <cell r="F11547" t="str">
            <v>IMB/80725/X/00VI</v>
          </cell>
          <cell r="Q11547">
            <v>5</v>
          </cell>
          <cell r="AQ11547" t="str">
            <v>SETRS ST</v>
          </cell>
          <cell r="AW11547">
            <v>2016</v>
          </cell>
          <cell r="AX11547" t="str">
            <v>25</v>
          </cell>
          <cell r="BB11547" t="str">
            <v>Brice L</v>
          </cell>
          <cell r="BE11547" t="str">
            <v>27</v>
          </cell>
          <cell r="BF11547" t="str">
            <v>2016-S27</v>
          </cell>
          <cell r="BS11547" t="str">
            <v>Canipel A</v>
          </cell>
          <cell r="BW11547" t="str">
            <v>29</v>
          </cell>
        </row>
        <row r="11548">
          <cell r="F11548" t="str">
            <v>IMB/80724/X/00K9</v>
          </cell>
          <cell r="Q11548">
            <v>11</v>
          </cell>
          <cell r="AQ11548" t="str">
            <v>Annulé</v>
          </cell>
          <cell r="AW11548" t="str">
            <v/>
          </cell>
          <cell r="AX11548" t="str">
            <v/>
          </cell>
          <cell r="BE11548" t="str">
            <v/>
          </cell>
          <cell r="BF11548" t="str">
            <v/>
          </cell>
          <cell r="BW11548" t="str">
            <v/>
          </cell>
        </row>
        <row r="11549">
          <cell r="F11549" t="str">
            <v>IMB/80725/X/00AP</v>
          </cell>
          <cell r="Q11549">
            <v>4</v>
          </cell>
          <cell r="AQ11549" t="str">
            <v>SETRS ST</v>
          </cell>
          <cell r="AW11549">
            <v>2016</v>
          </cell>
          <cell r="AX11549" t="str">
            <v>29</v>
          </cell>
          <cell r="BB11549" t="str">
            <v>Kluj B</v>
          </cell>
          <cell r="BE11549" t="str">
            <v>34</v>
          </cell>
          <cell r="BF11549" t="str">
            <v>2016-S34</v>
          </cell>
          <cell r="BS11549" t="str">
            <v>BE OPTIK ST</v>
          </cell>
          <cell r="BW11549" t="str">
            <v>10</v>
          </cell>
        </row>
        <row r="11550">
          <cell r="F11550" t="str">
            <v>IMB/80725/X/00AP</v>
          </cell>
          <cell r="Q11550">
            <v>2</v>
          </cell>
          <cell r="AQ11550" t="str">
            <v>SETRS ST</v>
          </cell>
          <cell r="AW11550">
            <v>2016</v>
          </cell>
          <cell r="AX11550" t="str">
            <v>29</v>
          </cell>
          <cell r="BB11550" t="str">
            <v>Kluj B</v>
          </cell>
          <cell r="BE11550" t="str">
            <v>34</v>
          </cell>
          <cell r="BF11550" t="str">
            <v>2016-S34</v>
          </cell>
          <cell r="BS11550" t="str">
            <v>BE OPTIK ST</v>
          </cell>
          <cell r="BW11550" t="str">
            <v/>
          </cell>
        </row>
        <row r="11551">
          <cell r="F11551" t="str">
            <v>IMB/80724/X/0039</v>
          </cell>
          <cell r="Q11551">
            <v>4</v>
          </cell>
          <cell r="AQ11551" t="str">
            <v>SETRS ST</v>
          </cell>
          <cell r="AW11551">
            <v>2016</v>
          </cell>
          <cell r="AX11551" t="str">
            <v>39</v>
          </cell>
          <cell r="BB11551" t="str">
            <v>Brice L</v>
          </cell>
          <cell r="BE11551" t="str">
            <v>41</v>
          </cell>
          <cell r="BF11551" t="str">
            <v>2016-S41</v>
          </cell>
          <cell r="BS11551" t="str">
            <v>BE OPTIK ST</v>
          </cell>
          <cell r="BW11551" t="str">
            <v>10</v>
          </cell>
        </row>
        <row r="11552">
          <cell r="F11552" t="str">
            <v>IMB/80724/X/00OE</v>
          </cell>
          <cell r="Q11552">
            <v>11</v>
          </cell>
          <cell r="AQ11552" t="str">
            <v>Annulé</v>
          </cell>
          <cell r="AW11552" t="str">
            <v/>
          </cell>
          <cell r="AX11552" t="str">
            <v/>
          </cell>
          <cell r="BE11552" t="str">
            <v/>
          </cell>
          <cell r="BF11552" t="str">
            <v/>
          </cell>
          <cell r="BW11552" t="str">
            <v/>
          </cell>
        </row>
        <row r="11553">
          <cell r="F11553" t="str">
            <v>IMB/80724/X/00P9</v>
          </cell>
          <cell r="Q11553">
            <v>10</v>
          </cell>
          <cell r="AQ11553" t="str">
            <v>Annulé</v>
          </cell>
          <cell r="AW11553" t="str">
            <v/>
          </cell>
          <cell r="AX11553" t="str">
            <v/>
          </cell>
          <cell r="BE11553" t="str">
            <v/>
          </cell>
          <cell r="BF11553" t="str">
            <v/>
          </cell>
          <cell r="BW11553" t="str">
            <v/>
          </cell>
        </row>
        <row r="11554">
          <cell r="F11554" t="str">
            <v>IMB/80724/X/00PA</v>
          </cell>
          <cell r="Q11554">
            <v>10</v>
          </cell>
          <cell r="AQ11554" t="str">
            <v>Annulé</v>
          </cell>
          <cell r="AW11554" t="str">
            <v/>
          </cell>
          <cell r="AX11554" t="str">
            <v/>
          </cell>
          <cell r="BE11554" t="str">
            <v/>
          </cell>
          <cell r="BF11554" t="str">
            <v/>
          </cell>
          <cell r="BW11554" t="str">
            <v/>
          </cell>
        </row>
        <row r="11555">
          <cell r="F11555" t="str">
            <v>IMB/80724/X/00PB</v>
          </cell>
          <cell r="Q11555">
            <v>10</v>
          </cell>
          <cell r="AQ11555" t="str">
            <v>Annulé</v>
          </cell>
          <cell r="AW11555" t="str">
            <v/>
          </cell>
          <cell r="AX11555" t="str">
            <v/>
          </cell>
          <cell r="BE11555" t="str">
            <v/>
          </cell>
          <cell r="BF11555" t="str">
            <v/>
          </cell>
          <cell r="BW11555" t="str">
            <v/>
          </cell>
        </row>
        <row r="11556">
          <cell r="F11556" t="str">
            <v>IMB/08409/X/03FF</v>
          </cell>
          <cell r="Q11556">
            <v>5</v>
          </cell>
          <cell r="AQ11556" t="str">
            <v>SETRS ST</v>
          </cell>
          <cell r="AW11556">
            <v>2015</v>
          </cell>
          <cell r="AX11556" t="str">
            <v>19</v>
          </cell>
          <cell r="BB11556" t="str">
            <v>Matton V</v>
          </cell>
          <cell r="BE11556" t="str">
            <v>19</v>
          </cell>
          <cell r="BF11556" t="str">
            <v>2015-S19</v>
          </cell>
          <cell r="BS11556" t="str">
            <v>Matton V</v>
          </cell>
          <cell r="BW11556" t="str">
            <v>19</v>
          </cell>
        </row>
        <row r="11557">
          <cell r="F11557" t="str">
            <v>IMB/08409/X/03RS</v>
          </cell>
          <cell r="Q11557">
            <v>6</v>
          </cell>
          <cell r="AQ11557" t="str">
            <v>SETRS ST</v>
          </cell>
          <cell r="AW11557">
            <v>2015</v>
          </cell>
          <cell r="AX11557" t="str">
            <v>14</v>
          </cell>
          <cell r="BB11557" t="str">
            <v>DTI ST</v>
          </cell>
          <cell r="BE11557" t="str">
            <v>24</v>
          </cell>
          <cell r="BF11557" t="str">
            <v>2015-S24</v>
          </cell>
          <cell r="BS11557" t="str">
            <v>DTI ST</v>
          </cell>
          <cell r="BW11557" t="str">
            <v>24</v>
          </cell>
        </row>
        <row r="11558">
          <cell r="F11558" t="str">
            <v>IMB/08409/X/03SB</v>
          </cell>
          <cell r="Q11558">
            <v>6</v>
          </cell>
          <cell r="AQ11558" t="str">
            <v>SETRS ST</v>
          </cell>
          <cell r="AW11558">
            <v>2015</v>
          </cell>
          <cell r="AX11558" t="str">
            <v>14</v>
          </cell>
          <cell r="BB11558" t="str">
            <v>DTI ST</v>
          </cell>
          <cell r="BE11558" t="str">
            <v>21</v>
          </cell>
          <cell r="BF11558" t="str">
            <v>2015-S21</v>
          </cell>
          <cell r="BS11558" t="str">
            <v>DTI ST</v>
          </cell>
          <cell r="BW11558" t="str">
            <v>21</v>
          </cell>
        </row>
        <row r="11559">
          <cell r="F11559" t="str">
            <v>IMB/08409/X/03ZD</v>
          </cell>
          <cell r="Q11559">
            <v>4</v>
          </cell>
          <cell r="AQ11559" t="str">
            <v>SETRS ST</v>
          </cell>
          <cell r="AW11559">
            <v>2015</v>
          </cell>
          <cell r="AX11559" t="str">
            <v>17</v>
          </cell>
          <cell r="BB11559" t="str">
            <v>DTI ST</v>
          </cell>
          <cell r="BE11559" t="str">
            <v>27</v>
          </cell>
          <cell r="BF11559" t="str">
            <v>2015-S27</v>
          </cell>
          <cell r="BS11559" t="str">
            <v>DTI ST</v>
          </cell>
          <cell r="BW11559" t="str">
            <v>27</v>
          </cell>
        </row>
        <row r="11560">
          <cell r="F11560" t="str">
            <v>IMB/08409/X/043J</v>
          </cell>
          <cell r="Q11560">
            <v>8</v>
          </cell>
          <cell r="AQ11560" t="str">
            <v>SETRS ST</v>
          </cell>
          <cell r="AW11560">
            <v>2015</v>
          </cell>
          <cell r="AX11560" t="str">
            <v>15</v>
          </cell>
          <cell r="BB11560" t="str">
            <v>DTI ST</v>
          </cell>
          <cell r="BE11560" t="str">
            <v>24</v>
          </cell>
          <cell r="BF11560" t="str">
            <v>2015-S24</v>
          </cell>
          <cell r="BS11560" t="str">
            <v>DTI ST</v>
          </cell>
          <cell r="BW11560" t="str">
            <v>24</v>
          </cell>
        </row>
        <row r="11561">
          <cell r="F11561" t="str">
            <v>IMB/08409/X/044K</v>
          </cell>
          <cell r="Q11561">
            <v>4</v>
          </cell>
          <cell r="AQ11561" t="str">
            <v>SETRS ST</v>
          </cell>
          <cell r="AW11561">
            <v>2015</v>
          </cell>
          <cell r="AX11561" t="str">
            <v>14</v>
          </cell>
          <cell r="BB11561" t="str">
            <v>DTI ST</v>
          </cell>
          <cell r="BE11561" t="str">
            <v>18</v>
          </cell>
          <cell r="BF11561" t="str">
            <v>2015-S18</v>
          </cell>
          <cell r="BS11561" t="str">
            <v>DTI ST</v>
          </cell>
          <cell r="BW11561" t="str">
            <v>21</v>
          </cell>
        </row>
        <row r="11562">
          <cell r="F11562" t="str">
            <v>IMB/08409/X/0453</v>
          </cell>
          <cell r="Q11562">
            <v>7</v>
          </cell>
          <cell r="AQ11562" t="str">
            <v>SETRS ST</v>
          </cell>
          <cell r="AW11562">
            <v>2015</v>
          </cell>
          <cell r="AX11562" t="str">
            <v>14</v>
          </cell>
          <cell r="BB11562" t="str">
            <v>DTI ST</v>
          </cell>
          <cell r="BE11562" t="str">
            <v>21</v>
          </cell>
          <cell r="BF11562" t="str">
            <v>2015-S21</v>
          </cell>
          <cell r="BS11562" t="str">
            <v>DTI ST</v>
          </cell>
          <cell r="BW11562" t="str">
            <v>21</v>
          </cell>
        </row>
        <row r="11563">
          <cell r="F11563" t="str">
            <v>IMB/08409/X/0471</v>
          </cell>
          <cell r="Q11563">
            <v>8</v>
          </cell>
          <cell r="AQ11563" t="str">
            <v>SETRS ST</v>
          </cell>
          <cell r="AW11563">
            <v>2015</v>
          </cell>
          <cell r="AX11563" t="str">
            <v>21</v>
          </cell>
          <cell r="BB11563" t="str">
            <v>TELCOM ST</v>
          </cell>
          <cell r="BE11563" t="str">
            <v>24</v>
          </cell>
          <cell r="BF11563" t="str">
            <v>2015-S24</v>
          </cell>
          <cell r="BS11563" t="str">
            <v>DTI ST</v>
          </cell>
          <cell r="BW11563" t="str">
            <v>28</v>
          </cell>
        </row>
        <row r="11564">
          <cell r="F11564" t="str">
            <v>IMB/08409/X/049V</v>
          </cell>
          <cell r="Q11564">
            <v>5</v>
          </cell>
          <cell r="AQ11564" t="str">
            <v>SETRS ST</v>
          </cell>
          <cell r="AW11564">
            <v>2015</v>
          </cell>
          <cell r="AX11564" t="str">
            <v>14</v>
          </cell>
          <cell r="BB11564" t="str">
            <v>DTI ST</v>
          </cell>
          <cell r="BE11564" t="str">
            <v>21</v>
          </cell>
          <cell r="BF11564" t="str">
            <v>2015-S21</v>
          </cell>
          <cell r="BS11564" t="str">
            <v>DTI ST</v>
          </cell>
          <cell r="BW11564" t="str">
            <v>21</v>
          </cell>
        </row>
        <row r="11565">
          <cell r="F11565" t="str">
            <v>IMB/08409/X/04AJ</v>
          </cell>
          <cell r="Q11565">
            <v>6</v>
          </cell>
          <cell r="AQ11565" t="str">
            <v>SETRS ST</v>
          </cell>
          <cell r="AW11565">
            <v>2015</v>
          </cell>
          <cell r="AX11565" t="str">
            <v>14</v>
          </cell>
          <cell r="BB11565" t="str">
            <v>DTI ST</v>
          </cell>
          <cell r="BE11565" t="str">
            <v>21</v>
          </cell>
          <cell r="BF11565" t="str">
            <v>2015-S21</v>
          </cell>
          <cell r="BS11565" t="str">
            <v>DTI ST</v>
          </cell>
          <cell r="BW11565" t="str">
            <v>21</v>
          </cell>
        </row>
        <row r="11566">
          <cell r="F11566" t="str">
            <v>IMB/08409/X/04AW</v>
          </cell>
          <cell r="Q11566">
            <v>8</v>
          </cell>
          <cell r="AQ11566" t="str">
            <v>SETRS ST</v>
          </cell>
          <cell r="AW11566">
            <v>2015</v>
          </cell>
          <cell r="AX11566" t="str">
            <v>14</v>
          </cell>
          <cell r="BB11566" t="str">
            <v>DTI ST</v>
          </cell>
          <cell r="BE11566" t="str">
            <v>21</v>
          </cell>
          <cell r="BF11566" t="str">
            <v>2015-S21</v>
          </cell>
          <cell r="BS11566" t="str">
            <v>DTI ST</v>
          </cell>
          <cell r="BW11566" t="str">
            <v>21</v>
          </cell>
        </row>
        <row r="11567">
          <cell r="F11567" t="str">
            <v>IMB/08409/X/04B0</v>
          </cell>
          <cell r="Q11567">
            <v>6</v>
          </cell>
          <cell r="AQ11567" t="str">
            <v>SETRS ST</v>
          </cell>
          <cell r="AW11567">
            <v>2015</v>
          </cell>
          <cell r="AX11567" t="str">
            <v>17</v>
          </cell>
          <cell r="BB11567" t="str">
            <v>DTI ST</v>
          </cell>
          <cell r="BE11567" t="str">
            <v>24</v>
          </cell>
          <cell r="BF11567" t="str">
            <v>2015-S24</v>
          </cell>
          <cell r="BS11567" t="str">
            <v>DTI ST</v>
          </cell>
          <cell r="BW11567" t="str">
            <v>24</v>
          </cell>
        </row>
        <row r="11568">
          <cell r="F11568" t="str">
            <v>IMB/08409/X/04B7</v>
          </cell>
          <cell r="Q11568">
            <v>2</v>
          </cell>
          <cell r="AQ11568" t="str">
            <v>SETRS ST</v>
          </cell>
          <cell r="AW11568">
            <v>2015</v>
          </cell>
          <cell r="AX11568" t="str">
            <v>17</v>
          </cell>
          <cell r="BB11568" t="str">
            <v>DTI ST</v>
          </cell>
          <cell r="BE11568" t="str">
            <v>24</v>
          </cell>
          <cell r="BF11568" t="str">
            <v>2015-S24</v>
          </cell>
          <cell r="BS11568" t="str">
            <v>DTI ST</v>
          </cell>
          <cell r="BW11568" t="str">
            <v>24</v>
          </cell>
        </row>
        <row r="11569">
          <cell r="F11569" t="str">
            <v>IMB/08409/X/04BC</v>
          </cell>
          <cell r="Q11569">
            <v>1</v>
          </cell>
          <cell r="AQ11569" t="str">
            <v>SETRS ST</v>
          </cell>
          <cell r="AW11569">
            <v>2015</v>
          </cell>
          <cell r="AX11569" t="str">
            <v>14</v>
          </cell>
          <cell r="BB11569" t="str">
            <v>Annulé</v>
          </cell>
          <cell r="BE11569" t="str">
            <v/>
          </cell>
          <cell r="BF11569" t="str">
            <v/>
          </cell>
          <cell r="BS11569" t="str">
            <v>Annulé</v>
          </cell>
          <cell r="BW11569" t="str">
            <v/>
          </cell>
        </row>
        <row r="11570">
          <cell r="F11570" t="str">
            <v>IMB/08409/X/04BE</v>
          </cell>
          <cell r="Q11570">
            <v>5</v>
          </cell>
          <cell r="AQ11570" t="str">
            <v>SETRS ST</v>
          </cell>
          <cell r="AW11570">
            <v>2015</v>
          </cell>
          <cell r="AX11570" t="str">
            <v>14</v>
          </cell>
          <cell r="BB11570" t="str">
            <v>DTI ST</v>
          </cell>
          <cell r="BE11570" t="str">
            <v>21</v>
          </cell>
          <cell r="BF11570" t="str">
            <v>2015-S21</v>
          </cell>
          <cell r="BS11570" t="str">
            <v>DTI ST</v>
          </cell>
          <cell r="BW11570" t="str">
            <v>21</v>
          </cell>
        </row>
        <row r="11571">
          <cell r="F11571" t="str">
            <v>IMB/08409/X/04BI</v>
          </cell>
          <cell r="Q11571">
            <v>7</v>
          </cell>
          <cell r="AQ11571" t="str">
            <v>SETRS ST</v>
          </cell>
          <cell r="AW11571">
            <v>2015</v>
          </cell>
          <cell r="AX11571" t="str">
            <v>11</v>
          </cell>
          <cell r="BB11571" t="str">
            <v>DTI ST</v>
          </cell>
          <cell r="BE11571" t="str">
            <v>24</v>
          </cell>
          <cell r="BF11571" t="str">
            <v>2015-S24</v>
          </cell>
          <cell r="BS11571" t="str">
            <v>DTI ST</v>
          </cell>
          <cell r="BW11571" t="str">
            <v>24</v>
          </cell>
        </row>
        <row r="11572">
          <cell r="F11572" t="str">
            <v>IMB/08409/X/03TH</v>
          </cell>
          <cell r="Q11572">
            <v>21</v>
          </cell>
          <cell r="AQ11572" t="str">
            <v>SETRS ST</v>
          </cell>
          <cell r="AW11572">
            <v>2015</v>
          </cell>
          <cell r="AX11572" t="str">
            <v>15</v>
          </cell>
          <cell r="BB11572" t="str">
            <v>Carre M</v>
          </cell>
          <cell r="BE11572" t="str">
            <v>21</v>
          </cell>
          <cell r="BF11572" t="str">
            <v>2015-S21</v>
          </cell>
          <cell r="BS11572" t="str">
            <v>Carre M</v>
          </cell>
          <cell r="BW11572" t="str">
            <v>21</v>
          </cell>
        </row>
        <row r="11573">
          <cell r="F11573" t="str">
            <v>IMB/08409/X/03TU</v>
          </cell>
          <cell r="Q11573">
            <v>1</v>
          </cell>
          <cell r="AQ11573" t="str">
            <v>SETRS ST</v>
          </cell>
          <cell r="AW11573">
            <v>2015</v>
          </cell>
          <cell r="AX11573" t="str">
            <v>15</v>
          </cell>
          <cell r="BB11573" t="str">
            <v>Carre M</v>
          </cell>
          <cell r="BE11573" t="str">
            <v>21</v>
          </cell>
          <cell r="BF11573" t="str">
            <v>2015-S21</v>
          </cell>
          <cell r="BS11573" t="str">
            <v>Carre M</v>
          </cell>
          <cell r="BW11573" t="str">
            <v>21</v>
          </cell>
        </row>
        <row r="11574">
          <cell r="F11574" t="str">
            <v>IMB/08409/X/04BJ</v>
          </cell>
          <cell r="Q11574">
            <v>46</v>
          </cell>
          <cell r="AQ11574" t="str">
            <v>SETRS ST</v>
          </cell>
          <cell r="AW11574">
            <v>2015</v>
          </cell>
          <cell r="AX11574" t="str">
            <v>15</v>
          </cell>
          <cell r="BB11574" t="str">
            <v>Carre M</v>
          </cell>
          <cell r="BE11574" t="str">
            <v>20</v>
          </cell>
          <cell r="BF11574" t="str">
            <v>2015-S20</v>
          </cell>
          <cell r="BS11574" t="str">
            <v>Carre M</v>
          </cell>
          <cell r="BW11574" t="str">
            <v>20</v>
          </cell>
        </row>
        <row r="11575">
          <cell r="F11575" t="str">
            <v>IMB/08409/X/041M</v>
          </cell>
          <cell r="Q11575">
            <v>8</v>
          </cell>
          <cell r="AQ11575" t="str">
            <v>SETRS ST</v>
          </cell>
          <cell r="AW11575">
            <v>2015</v>
          </cell>
          <cell r="AX11575" t="str">
            <v>14</v>
          </cell>
          <cell r="BB11575" t="str">
            <v>DTI ST</v>
          </cell>
          <cell r="BE11575" t="str">
            <v>21</v>
          </cell>
          <cell r="BF11575" t="str">
            <v>2015-S21</v>
          </cell>
          <cell r="BS11575" t="str">
            <v>DTI ST</v>
          </cell>
          <cell r="BW11575" t="str">
            <v>21</v>
          </cell>
        </row>
        <row r="11576">
          <cell r="F11576" t="str">
            <v>IMB/08409/X/042W</v>
          </cell>
          <cell r="Q11576">
            <v>6</v>
          </cell>
          <cell r="AQ11576" t="str">
            <v>SETRS ST</v>
          </cell>
          <cell r="AW11576">
            <v>2015</v>
          </cell>
          <cell r="AX11576" t="str">
            <v>14</v>
          </cell>
          <cell r="BB11576" t="str">
            <v>DTI ST</v>
          </cell>
          <cell r="BE11576" t="str">
            <v>21</v>
          </cell>
          <cell r="BF11576" t="str">
            <v>2015-S21</v>
          </cell>
          <cell r="BS11576" t="str">
            <v>DTI ST</v>
          </cell>
          <cell r="BW11576" t="str">
            <v>21</v>
          </cell>
        </row>
        <row r="11577">
          <cell r="F11577" t="str">
            <v>IMB/08409/X/0485</v>
          </cell>
          <cell r="Q11577">
            <v>7</v>
          </cell>
          <cell r="AQ11577" t="str">
            <v>SETRS ST</v>
          </cell>
          <cell r="AW11577">
            <v>2015</v>
          </cell>
          <cell r="AX11577" t="str">
            <v>14</v>
          </cell>
          <cell r="BB11577" t="str">
            <v>DTI ST</v>
          </cell>
          <cell r="BE11577" t="str">
            <v>21</v>
          </cell>
          <cell r="BF11577" t="str">
            <v>2015-S21</v>
          </cell>
          <cell r="BS11577" t="str">
            <v>DTI ST</v>
          </cell>
          <cell r="BW11577" t="str">
            <v>21</v>
          </cell>
        </row>
        <row r="11578">
          <cell r="F11578" t="str">
            <v>IMB/08409/X/048G</v>
          </cell>
          <cell r="Q11578">
            <v>10</v>
          </cell>
          <cell r="AQ11578" t="str">
            <v>SETRS ST</v>
          </cell>
          <cell r="AW11578">
            <v>2015</v>
          </cell>
          <cell r="AX11578" t="str">
            <v>14</v>
          </cell>
          <cell r="BB11578" t="str">
            <v>Annulé</v>
          </cell>
          <cell r="BE11578" t="str">
            <v/>
          </cell>
          <cell r="BF11578" t="str">
            <v/>
          </cell>
          <cell r="BS11578" t="str">
            <v>Annulé</v>
          </cell>
          <cell r="BW11578" t="str">
            <v/>
          </cell>
        </row>
        <row r="11579">
          <cell r="F11579" t="str">
            <v>IMB/08409/X/05GF</v>
          </cell>
          <cell r="Q11579">
            <v>1</v>
          </cell>
          <cell r="AQ11579" t="str">
            <v>SETRS ST</v>
          </cell>
          <cell r="AW11579">
            <v>2015</v>
          </cell>
          <cell r="AX11579" t="str">
            <v>14</v>
          </cell>
          <cell r="BB11579" t="str">
            <v>Annulé</v>
          </cell>
          <cell r="BE11579" t="str">
            <v/>
          </cell>
          <cell r="BF11579" t="str">
            <v/>
          </cell>
          <cell r="BS11579" t="str">
            <v>Annulé</v>
          </cell>
          <cell r="BW11579" t="str">
            <v/>
          </cell>
        </row>
        <row r="11580">
          <cell r="F11580" t="str">
            <v>IMB/08409/X/05GX</v>
          </cell>
          <cell r="Q11580">
            <v>7</v>
          </cell>
          <cell r="AQ11580" t="str">
            <v>SETRS ST</v>
          </cell>
          <cell r="AW11580">
            <v>2015</v>
          </cell>
          <cell r="AX11580" t="str">
            <v>14</v>
          </cell>
          <cell r="BB11580" t="str">
            <v>Annulé</v>
          </cell>
          <cell r="BE11580" t="str">
            <v/>
          </cell>
          <cell r="BF11580" t="str">
            <v/>
          </cell>
          <cell r="BS11580" t="str">
            <v>Annulé</v>
          </cell>
          <cell r="BW11580" t="str">
            <v/>
          </cell>
        </row>
        <row r="11581">
          <cell r="F11581" t="str">
            <v>IMB/08409/X/0468</v>
          </cell>
          <cell r="Q11581">
            <v>7</v>
          </cell>
          <cell r="AQ11581" t="str">
            <v>ECRN ST</v>
          </cell>
          <cell r="AW11581">
            <v>2015</v>
          </cell>
          <cell r="AX11581" t="str">
            <v>21</v>
          </cell>
          <cell r="BB11581" t="str">
            <v>TELCOM ST</v>
          </cell>
          <cell r="BE11581" t="str">
            <v>33</v>
          </cell>
          <cell r="BF11581" t="str">
            <v>2015-S33</v>
          </cell>
          <cell r="BS11581" t="str">
            <v>BAL T</v>
          </cell>
          <cell r="BW11581" t="str">
            <v>34</v>
          </cell>
        </row>
        <row r="11582">
          <cell r="F11582" t="str">
            <v>IMB/08409/X/042G</v>
          </cell>
          <cell r="Q11582">
            <v>12</v>
          </cell>
          <cell r="AQ11582" t="str">
            <v>SETRS ST</v>
          </cell>
          <cell r="AW11582">
            <v>2015</v>
          </cell>
          <cell r="AX11582" t="str">
            <v>14</v>
          </cell>
          <cell r="BB11582" t="str">
            <v>DTI ST</v>
          </cell>
          <cell r="BE11582" t="str">
            <v>18</v>
          </cell>
          <cell r="BF11582" t="str">
            <v>2015-S18</v>
          </cell>
          <cell r="BS11582" t="str">
            <v>DTI ST</v>
          </cell>
          <cell r="BW11582" t="str">
            <v>36</v>
          </cell>
        </row>
        <row r="11583">
          <cell r="F11583" t="str">
            <v>IMB/08409/X/065O</v>
          </cell>
          <cell r="Q11583">
            <v>12</v>
          </cell>
          <cell r="AQ11583" t="str">
            <v>SETRS ST</v>
          </cell>
          <cell r="AW11583">
            <v>2015</v>
          </cell>
          <cell r="AX11583" t="str">
            <v>14</v>
          </cell>
          <cell r="BB11583" t="str">
            <v>DTI ST</v>
          </cell>
          <cell r="BE11583" t="str">
            <v>18</v>
          </cell>
          <cell r="BF11583" t="str">
            <v>2015-S18</v>
          </cell>
          <cell r="BS11583" t="str">
            <v>DTI ST</v>
          </cell>
          <cell r="BW11583" t="str">
            <v>36</v>
          </cell>
        </row>
        <row r="11584">
          <cell r="F11584" t="str">
            <v>IMB/08409/X/0424</v>
          </cell>
          <cell r="Q11584">
            <v>5</v>
          </cell>
          <cell r="AQ11584" t="str">
            <v>SETRS ST</v>
          </cell>
          <cell r="AW11584">
            <v>2015</v>
          </cell>
          <cell r="AX11584" t="str">
            <v>14</v>
          </cell>
          <cell r="BB11584" t="str">
            <v>DTI ST</v>
          </cell>
          <cell r="BE11584" t="str">
            <v>21</v>
          </cell>
          <cell r="BF11584" t="str">
            <v>2015-S21</v>
          </cell>
          <cell r="BS11584" t="str">
            <v>DTI ST</v>
          </cell>
          <cell r="BW11584" t="str">
            <v>21</v>
          </cell>
        </row>
        <row r="11585">
          <cell r="F11585" t="str">
            <v>IMB/08409/X/040T</v>
          </cell>
          <cell r="Q11585">
            <v>5</v>
          </cell>
          <cell r="AQ11585" t="str">
            <v>SETRS ST</v>
          </cell>
          <cell r="AW11585">
            <v>2015</v>
          </cell>
          <cell r="AX11585" t="str">
            <v>14</v>
          </cell>
          <cell r="BB11585" t="str">
            <v>DTI ST</v>
          </cell>
          <cell r="BE11585" t="str">
            <v>21</v>
          </cell>
          <cell r="BF11585" t="str">
            <v>2015-S21</v>
          </cell>
          <cell r="BS11585" t="str">
            <v>DTI ST</v>
          </cell>
          <cell r="BW11585" t="str">
            <v>21</v>
          </cell>
        </row>
        <row r="11586">
          <cell r="F11586" t="str">
            <v>IMB/08409/X/044J</v>
          </cell>
          <cell r="Q11586">
            <v>5</v>
          </cell>
          <cell r="AQ11586" t="str">
            <v>SETRS ST</v>
          </cell>
          <cell r="AW11586">
            <v>2015</v>
          </cell>
          <cell r="AX11586" t="str">
            <v>18</v>
          </cell>
          <cell r="BB11586" t="str">
            <v>TELCOM ST</v>
          </cell>
          <cell r="BE11586" t="str">
            <v>25</v>
          </cell>
          <cell r="BF11586" t="str">
            <v>2015-S25</v>
          </cell>
          <cell r="BS11586" t="str">
            <v>Bal T</v>
          </cell>
          <cell r="BW11586" t="str">
            <v>45</v>
          </cell>
        </row>
        <row r="11587">
          <cell r="F11587" t="str">
            <v>IMB/08409/X/065N</v>
          </cell>
          <cell r="Q11587">
            <v>5</v>
          </cell>
          <cell r="AQ11587" t="str">
            <v>SETRS ST</v>
          </cell>
          <cell r="AW11587">
            <v>2015</v>
          </cell>
          <cell r="AX11587" t="str">
            <v>18</v>
          </cell>
          <cell r="BB11587" t="str">
            <v>TELCOM ST</v>
          </cell>
          <cell r="BE11587" t="str">
            <v>25</v>
          </cell>
          <cell r="BF11587" t="str">
            <v>2015-S25</v>
          </cell>
          <cell r="BS11587" t="str">
            <v>Bal T</v>
          </cell>
          <cell r="BW11587" t="str">
            <v>45</v>
          </cell>
        </row>
        <row r="11588">
          <cell r="F11588" t="str">
            <v>IMB/08409/X/049Z</v>
          </cell>
          <cell r="Q11588">
            <v>7</v>
          </cell>
          <cell r="AQ11588" t="str">
            <v>SETRS ST</v>
          </cell>
          <cell r="AW11588">
            <v>2015</v>
          </cell>
          <cell r="AX11588" t="str">
            <v>18</v>
          </cell>
          <cell r="BB11588" t="str">
            <v>TELCOM ST</v>
          </cell>
          <cell r="BE11588" t="str">
            <v>40</v>
          </cell>
          <cell r="BF11588" t="str">
            <v>2015-S40</v>
          </cell>
          <cell r="BS11588" t="str">
            <v>Grosselin P</v>
          </cell>
          <cell r="BW11588" t="str">
            <v>40</v>
          </cell>
        </row>
        <row r="11589">
          <cell r="F11589" t="str">
            <v>IMB/08409/X/049N</v>
          </cell>
          <cell r="Q11589">
            <v>4</v>
          </cell>
          <cell r="AQ11589" t="str">
            <v>SETRS ST</v>
          </cell>
          <cell r="AW11589">
            <v>2015</v>
          </cell>
          <cell r="AX11589" t="str">
            <v>18</v>
          </cell>
          <cell r="BB11589" t="str">
            <v>TELCOM ST</v>
          </cell>
          <cell r="BE11589" t="str">
            <v>40</v>
          </cell>
          <cell r="BF11589" t="str">
            <v>2015-S40</v>
          </cell>
          <cell r="BS11589" t="str">
            <v>Grosselin P</v>
          </cell>
          <cell r="BW11589" t="str">
            <v>40</v>
          </cell>
        </row>
        <row r="11590">
          <cell r="F11590" t="str">
            <v>IMB/08409/X/04BF</v>
          </cell>
          <cell r="Q11590">
            <v>1</v>
          </cell>
          <cell r="AQ11590" t="str">
            <v>SETRS ST</v>
          </cell>
          <cell r="AW11590">
            <v>2015</v>
          </cell>
          <cell r="AX11590" t="str">
            <v>14</v>
          </cell>
          <cell r="BB11590" t="str">
            <v>Annulé</v>
          </cell>
          <cell r="BE11590" t="str">
            <v/>
          </cell>
          <cell r="BF11590" t="str">
            <v/>
          </cell>
          <cell r="BS11590" t="str">
            <v>Annulé</v>
          </cell>
          <cell r="BW11590" t="str">
            <v/>
          </cell>
        </row>
        <row r="11591">
          <cell r="F11591" t="str">
            <v>IMB/08409/X/0361</v>
          </cell>
          <cell r="Q11591">
            <v>10</v>
          </cell>
          <cell r="AQ11591" t="str">
            <v>ECRN ST</v>
          </cell>
          <cell r="AW11591">
            <v>2015</v>
          </cell>
          <cell r="AX11591" t="str">
            <v>30</v>
          </cell>
          <cell r="BB11591" t="str">
            <v>TELCOM ST</v>
          </cell>
          <cell r="BE11591" t="str">
            <v>32</v>
          </cell>
          <cell r="BF11591" t="str">
            <v>2015-S32</v>
          </cell>
          <cell r="BS11591" t="str">
            <v>DTI ST</v>
          </cell>
          <cell r="BW11591" t="str">
            <v>34</v>
          </cell>
        </row>
        <row r="11592">
          <cell r="F11592" t="str">
            <v>IMB/08409/X/03OY</v>
          </cell>
          <cell r="Q11592">
            <v>4</v>
          </cell>
          <cell r="AQ11592" t="str">
            <v>ECRN ST</v>
          </cell>
          <cell r="AW11592">
            <v>2015</v>
          </cell>
          <cell r="AX11592" t="str">
            <v>21</v>
          </cell>
          <cell r="BB11592" t="str">
            <v>TELCOM ST</v>
          </cell>
          <cell r="BE11592" t="str">
            <v>24</v>
          </cell>
          <cell r="BF11592" t="str">
            <v>2015-S24</v>
          </cell>
          <cell r="BS11592" t="str">
            <v>Debrauwer J</v>
          </cell>
          <cell r="BW11592" t="str">
            <v>25</v>
          </cell>
        </row>
        <row r="11593">
          <cell r="F11593" t="str">
            <v>IMB/08409/X/03VP</v>
          </cell>
          <cell r="Q11593">
            <v>4</v>
          </cell>
          <cell r="AQ11593" t="str">
            <v>Annulé</v>
          </cell>
          <cell r="AW11593" t="str">
            <v/>
          </cell>
          <cell r="AX11593" t="str">
            <v/>
          </cell>
          <cell r="BB11593" t="str">
            <v>Annulé</v>
          </cell>
          <cell r="BE11593" t="str">
            <v/>
          </cell>
          <cell r="BF11593" t="str">
            <v/>
          </cell>
          <cell r="BS11593" t="str">
            <v>Annulé</v>
          </cell>
          <cell r="BW11593" t="str">
            <v/>
          </cell>
        </row>
        <row r="11594">
          <cell r="F11594" t="str">
            <v>IMB/08409/X/03Y4</v>
          </cell>
          <cell r="Q11594">
            <v>10</v>
          </cell>
          <cell r="AQ11594" t="str">
            <v>ECRN ST</v>
          </cell>
          <cell r="AW11594">
            <v>2015</v>
          </cell>
          <cell r="AX11594" t="str">
            <v>21</v>
          </cell>
          <cell r="BB11594" t="str">
            <v>Matton V</v>
          </cell>
          <cell r="BE11594" t="str">
            <v>22</v>
          </cell>
          <cell r="BF11594" t="str">
            <v>2015-S22</v>
          </cell>
          <cell r="BS11594" t="str">
            <v>Matton V</v>
          </cell>
          <cell r="BW11594" t="str">
            <v>22</v>
          </cell>
        </row>
        <row r="11595">
          <cell r="F11595" t="str">
            <v>IMB/08409/X/03Y5</v>
          </cell>
          <cell r="Q11595">
            <v>10</v>
          </cell>
          <cell r="AQ11595" t="str">
            <v>ECRN ST</v>
          </cell>
          <cell r="AW11595">
            <v>2015</v>
          </cell>
          <cell r="AX11595" t="str">
            <v>21</v>
          </cell>
          <cell r="BB11595" t="str">
            <v>Matton V</v>
          </cell>
          <cell r="BE11595" t="str">
            <v>22</v>
          </cell>
          <cell r="BF11595" t="str">
            <v>2015-S22</v>
          </cell>
          <cell r="BS11595" t="str">
            <v>Matton V</v>
          </cell>
          <cell r="BW11595" t="str">
            <v>22</v>
          </cell>
        </row>
        <row r="11596">
          <cell r="F11596" t="str">
            <v>IMB/08409/X/03Y6</v>
          </cell>
          <cell r="Q11596">
            <v>10</v>
          </cell>
          <cell r="AQ11596" t="str">
            <v>ECRN ST</v>
          </cell>
          <cell r="AW11596">
            <v>2015</v>
          </cell>
          <cell r="AX11596" t="str">
            <v>21</v>
          </cell>
          <cell r="BB11596" t="str">
            <v>Matton V</v>
          </cell>
          <cell r="BE11596" t="str">
            <v>22</v>
          </cell>
          <cell r="BF11596" t="str">
            <v>2015-S22</v>
          </cell>
          <cell r="BS11596" t="str">
            <v>Matton V</v>
          </cell>
          <cell r="BW11596" t="str">
            <v>22</v>
          </cell>
        </row>
        <row r="11597">
          <cell r="F11597" t="str">
            <v>IMB/08409/X/03YU</v>
          </cell>
          <cell r="Q11597">
            <v>10</v>
          </cell>
          <cell r="AQ11597" t="str">
            <v>ECRN ST</v>
          </cell>
          <cell r="AW11597">
            <v>2015</v>
          </cell>
          <cell r="AX11597" t="str">
            <v>21</v>
          </cell>
          <cell r="BB11597" t="str">
            <v>TELCOM ST</v>
          </cell>
          <cell r="BE11597" t="str">
            <v>40</v>
          </cell>
          <cell r="BF11597" t="str">
            <v>2015-S40</v>
          </cell>
          <cell r="BS11597" t="str">
            <v>Grosselin P</v>
          </cell>
          <cell r="BW11597" t="str">
            <v>40</v>
          </cell>
        </row>
        <row r="11598">
          <cell r="F11598" t="str">
            <v>IMB/08409/X/03ZK</v>
          </cell>
          <cell r="Q11598">
            <v>10</v>
          </cell>
          <cell r="AQ11598" t="str">
            <v>ECRN ST</v>
          </cell>
          <cell r="AW11598">
            <v>2015</v>
          </cell>
          <cell r="AX11598" t="str">
            <v>21</v>
          </cell>
          <cell r="BB11598" t="str">
            <v>TELCOM ST</v>
          </cell>
          <cell r="BE11598" t="str">
            <v>40</v>
          </cell>
          <cell r="BF11598" t="str">
            <v>2015-S40</v>
          </cell>
          <cell r="BS11598" t="str">
            <v>Grosselin P</v>
          </cell>
          <cell r="BW11598" t="str">
            <v>40</v>
          </cell>
        </row>
        <row r="11599">
          <cell r="F11599" t="str">
            <v>IMB/08409/X/0401</v>
          </cell>
          <cell r="Q11599">
            <v>10</v>
          </cell>
          <cell r="AQ11599" t="str">
            <v>ECRN ST</v>
          </cell>
          <cell r="AW11599">
            <v>2015</v>
          </cell>
          <cell r="AX11599" t="str">
            <v>21</v>
          </cell>
          <cell r="BB11599" t="str">
            <v>TELCOM ST</v>
          </cell>
          <cell r="BE11599" t="str">
            <v>40</v>
          </cell>
          <cell r="BF11599" t="str">
            <v>2015-S40</v>
          </cell>
          <cell r="BS11599" t="str">
            <v>Grosselin P</v>
          </cell>
          <cell r="BW11599" t="str">
            <v>40</v>
          </cell>
        </row>
        <row r="11600">
          <cell r="F11600" t="str">
            <v>IMB/08409/X/0411</v>
          </cell>
          <cell r="Q11600">
            <v>10</v>
          </cell>
          <cell r="AQ11600" t="str">
            <v>SETRS ST</v>
          </cell>
          <cell r="AW11600">
            <v>2015</v>
          </cell>
          <cell r="AX11600" t="str">
            <v>21</v>
          </cell>
          <cell r="BB11600" t="str">
            <v>TELCOM ST</v>
          </cell>
          <cell r="BE11600" t="str">
            <v>25</v>
          </cell>
          <cell r="BF11600" t="str">
            <v>2015-S25</v>
          </cell>
          <cell r="BS11600" t="str">
            <v>Batik C</v>
          </cell>
          <cell r="BW11600" t="str">
            <v>25</v>
          </cell>
        </row>
        <row r="11601">
          <cell r="F11601" t="str">
            <v>IMB/08409/X/041C</v>
          </cell>
          <cell r="Q11601">
            <v>10</v>
          </cell>
          <cell r="AQ11601" t="str">
            <v>SETRS ST</v>
          </cell>
          <cell r="AW11601">
            <v>2015</v>
          </cell>
          <cell r="AX11601" t="str">
            <v>21</v>
          </cell>
          <cell r="BB11601" t="str">
            <v>TELCOM ST</v>
          </cell>
          <cell r="BE11601" t="str">
            <v>25</v>
          </cell>
          <cell r="BF11601" t="str">
            <v>2015-S25</v>
          </cell>
          <cell r="BS11601" t="str">
            <v>Batik C</v>
          </cell>
          <cell r="BW11601" t="str">
            <v>25</v>
          </cell>
        </row>
        <row r="11602">
          <cell r="F11602" t="str">
            <v>IMB/08409/X/041J</v>
          </cell>
          <cell r="Q11602">
            <v>10</v>
          </cell>
          <cell r="AQ11602" t="str">
            <v>SETRS ST</v>
          </cell>
          <cell r="AW11602">
            <v>2015</v>
          </cell>
          <cell r="AX11602" t="str">
            <v>38</v>
          </cell>
          <cell r="BB11602" t="str">
            <v>TELCOM ST</v>
          </cell>
          <cell r="BE11602" t="str">
            <v>40</v>
          </cell>
          <cell r="BF11602" t="str">
            <v>2015-S40</v>
          </cell>
          <cell r="BS11602" t="str">
            <v>Grosselin P</v>
          </cell>
          <cell r="BW11602" t="str">
            <v>40</v>
          </cell>
        </row>
        <row r="11603">
          <cell r="F11603" t="str">
            <v>IMB/08409/X/041O</v>
          </cell>
          <cell r="Q11603">
            <v>10</v>
          </cell>
          <cell r="AQ11603" t="str">
            <v>ECRN ST</v>
          </cell>
          <cell r="AW11603">
            <v>2015</v>
          </cell>
          <cell r="AX11603" t="str">
            <v>21</v>
          </cell>
          <cell r="BB11603" t="str">
            <v>TELCOM ST</v>
          </cell>
          <cell r="BE11603" t="str">
            <v>25</v>
          </cell>
          <cell r="BF11603" t="str">
            <v>2015-S25</v>
          </cell>
          <cell r="BS11603" t="str">
            <v>Batik C</v>
          </cell>
          <cell r="BW11603" t="str">
            <v>25</v>
          </cell>
        </row>
        <row r="11604">
          <cell r="F11604" t="str">
            <v>IMB/08409/X/0422</v>
          </cell>
          <cell r="Q11604">
            <v>10</v>
          </cell>
          <cell r="AQ11604" t="str">
            <v>ECRN ST</v>
          </cell>
          <cell r="AW11604">
            <v>2015</v>
          </cell>
          <cell r="AX11604" t="str">
            <v>21</v>
          </cell>
          <cell r="BB11604" t="str">
            <v>TELCOM ST</v>
          </cell>
          <cell r="BE11604" t="str">
            <v>25</v>
          </cell>
          <cell r="BF11604" t="str">
            <v>2015-S25</v>
          </cell>
          <cell r="BS11604" t="str">
            <v>Batik C</v>
          </cell>
          <cell r="BW11604" t="str">
            <v>25</v>
          </cell>
        </row>
        <row r="11605">
          <cell r="F11605" t="str">
            <v>IMB/08409/X/0430</v>
          </cell>
          <cell r="Q11605">
            <v>1</v>
          </cell>
          <cell r="AQ11605" t="str">
            <v>ECRN ST</v>
          </cell>
          <cell r="AW11605">
            <v>2015</v>
          </cell>
          <cell r="AX11605" t="str">
            <v>30</v>
          </cell>
          <cell r="BB11605" t="str">
            <v>TELCOM ST</v>
          </cell>
          <cell r="BE11605" t="str">
            <v>33</v>
          </cell>
          <cell r="BF11605" t="str">
            <v>2015-S33</v>
          </cell>
          <cell r="BS11605" t="str">
            <v>DTI ST</v>
          </cell>
          <cell r="BW11605" t="str">
            <v>36</v>
          </cell>
        </row>
        <row r="11606">
          <cell r="F11606" t="str">
            <v>IMB/08409/X/0432</v>
          </cell>
          <cell r="Q11606">
            <v>8</v>
          </cell>
          <cell r="AQ11606" t="str">
            <v>ECRN ST</v>
          </cell>
          <cell r="AW11606">
            <v>2015</v>
          </cell>
          <cell r="AX11606" t="str">
            <v>21</v>
          </cell>
          <cell r="BB11606" t="str">
            <v>TELCOM ST</v>
          </cell>
          <cell r="BE11606" t="str">
            <v>27</v>
          </cell>
          <cell r="BF11606" t="str">
            <v>2015-S27</v>
          </cell>
          <cell r="BS11606" t="str">
            <v>DTI ST</v>
          </cell>
          <cell r="BW11606" t="str">
            <v>28</v>
          </cell>
        </row>
        <row r="11607">
          <cell r="F11607" t="str">
            <v>IMB/08409/X/043F</v>
          </cell>
          <cell r="Q11607">
            <v>3</v>
          </cell>
          <cell r="AQ11607" t="str">
            <v>ECRN ST</v>
          </cell>
          <cell r="AW11607">
            <v>2015</v>
          </cell>
          <cell r="AX11607" t="str">
            <v>30</v>
          </cell>
          <cell r="BB11607" t="str">
            <v>TELCOM ST</v>
          </cell>
          <cell r="BE11607" t="str">
            <v>33</v>
          </cell>
          <cell r="BF11607" t="str">
            <v>2015-S33</v>
          </cell>
          <cell r="BS11607" t="str">
            <v>DTI ST</v>
          </cell>
          <cell r="BW11607" t="str">
            <v>36</v>
          </cell>
        </row>
        <row r="11608">
          <cell r="F11608" t="str">
            <v>IMB/08409/X/044T</v>
          </cell>
          <cell r="Q11608">
            <v>9</v>
          </cell>
          <cell r="AQ11608" t="str">
            <v>ECRN ST</v>
          </cell>
          <cell r="AW11608">
            <v>2015</v>
          </cell>
          <cell r="AX11608" t="str">
            <v>24</v>
          </cell>
          <cell r="BB11608" t="str">
            <v>TELCOM ST</v>
          </cell>
          <cell r="BE11608" t="str">
            <v>29</v>
          </cell>
          <cell r="BF11608" t="str">
            <v>2015-S29</v>
          </cell>
          <cell r="BS11608" t="str">
            <v>DTI ST</v>
          </cell>
          <cell r="BW11608" t="str">
            <v>32</v>
          </cell>
        </row>
        <row r="11609">
          <cell r="F11609" t="str">
            <v>IMB/08409/X/044U</v>
          </cell>
          <cell r="Q11609">
            <v>23</v>
          </cell>
          <cell r="AQ11609" t="str">
            <v>ECRN ST</v>
          </cell>
          <cell r="AW11609">
            <v>2015</v>
          </cell>
          <cell r="AX11609" t="str">
            <v>21</v>
          </cell>
          <cell r="BB11609" t="str">
            <v>Carre M</v>
          </cell>
          <cell r="BE11609" t="str">
            <v>26</v>
          </cell>
          <cell r="BF11609" t="str">
            <v>2015-S26</v>
          </cell>
          <cell r="BS11609" t="str">
            <v>Carre M</v>
          </cell>
          <cell r="BW11609" t="str">
            <v>26</v>
          </cell>
        </row>
        <row r="11610">
          <cell r="F11610" t="str">
            <v>IMB/08409/X/045A</v>
          </cell>
          <cell r="Q11610">
            <v>7</v>
          </cell>
          <cell r="AQ11610" t="str">
            <v>ECRN ST</v>
          </cell>
          <cell r="AW11610">
            <v>2015</v>
          </cell>
          <cell r="AX11610" t="str">
            <v>21</v>
          </cell>
          <cell r="BB11610" t="str">
            <v>TELCOM ST</v>
          </cell>
          <cell r="BE11610" t="str">
            <v>32</v>
          </cell>
          <cell r="BF11610" t="str">
            <v>2015-S32</v>
          </cell>
          <cell r="BS11610" t="str">
            <v>DTI ST</v>
          </cell>
          <cell r="BW11610" t="str">
            <v>35</v>
          </cell>
        </row>
        <row r="11611">
          <cell r="F11611" t="str">
            <v>IMB/08409/X/045G</v>
          </cell>
          <cell r="Q11611">
            <v>1</v>
          </cell>
          <cell r="AQ11611" t="str">
            <v>Annulé</v>
          </cell>
          <cell r="AW11611" t="str">
            <v/>
          </cell>
          <cell r="AX11611" t="str">
            <v/>
          </cell>
          <cell r="BB11611" t="str">
            <v>Annulé</v>
          </cell>
          <cell r="BE11611" t="str">
            <v/>
          </cell>
          <cell r="BF11611" t="str">
            <v/>
          </cell>
          <cell r="BS11611" t="str">
            <v>Annulé</v>
          </cell>
          <cell r="BW11611" t="str">
            <v/>
          </cell>
        </row>
        <row r="11612">
          <cell r="F11612" t="str">
            <v>IMB/08409/X/043I</v>
          </cell>
          <cell r="Q11612">
            <v>8</v>
          </cell>
          <cell r="AQ11612" t="str">
            <v>ECRN ST</v>
          </cell>
          <cell r="AW11612">
            <v>2015</v>
          </cell>
          <cell r="AX11612" t="str">
            <v>24</v>
          </cell>
          <cell r="BB11612" t="str">
            <v>TELCOM ST</v>
          </cell>
          <cell r="BE11612" t="str">
            <v>29</v>
          </cell>
          <cell r="BF11612" t="str">
            <v>2015-S29</v>
          </cell>
          <cell r="BS11612" t="str">
            <v>DTI ST</v>
          </cell>
          <cell r="BW11612" t="str">
            <v>32</v>
          </cell>
        </row>
        <row r="11613">
          <cell r="F11613" t="str">
            <v>IMB/08409/X/065M</v>
          </cell>
          <cell r="Q11613">
            <v>9</v>
          </cell>
          <cell r="AQ11613" t="str">
            <v>LAMBERT Loïc</v>
          </cell>
          <cell r="AW11613">
            <v>2015</v>
          </cell>
          <cell r="AX11613" t="str">
            <v>44</v>
          </cell>
          <cell r="BB11613" t="str">
            <v>Bal T</v>
          </cell>
          <cell r="BE11613" t="str">
            <v>46</v>
          </cell>
          <cell r="BF11613" t="str">
            <v>2015-S46</v>
          </cell>
          <cell r="BS11613" t="str">
            <v>Bal T</v>
          </cell>
          <cell r="BW11613" t="str">
            <v>46</v>
          </cell>
        </row>
        <row r="11614">
          <cell r="F11614" t="str">
            <v>IMB/08409/X/045K</v>
          </cell>
          <cell r="Q11614">
            <v>4</v>
          </cell>
          <cell r="AQ11614" t="str">
            <v>SETRS ST</v>
          </cell>
          <cell r="AW11614">
            <v>2015</v>
          </cell>
          <cell r="AX11614" t="str">
            <v>38</v>
          </cell>
          <cell r="BB11614" t="str">
            <v>TELCOM ST</v>
          </cell>
          <cell r="BE11614" t="str">
            <v>40</v>
          </cell>
          <cell r="BF11614" t="str">
            <v>2015-S40</v>
          </cell>
          <cell r="BS11614" t="str">
            <v>Grosselin P</v>
          </cell>
          <cell r="BW11614" t="str">
            <v>40</v>
          </cell>
        </row>
        <row r="11615">
          <cell r="F11615" t="str">
            <v>IMB/08409/X/0479</v>
          </cell>
          <cell r="Q11615">
            <v>22</v>
          </cell>
          <cell r="AQ11615" t="str">
            <v>LAMBERT Loïc</v>
          </cell>
          <cell r="AW11615">
            <v>2015</v>
          </cell>
          <cell r="AX11615" t="str">
            <v>44</v>
          </cell>
          <cell r="BB11615" t="str">
            <v>Bal T</v>
          </cell>
          <cell r="BE11615" t="str">
            <v>45</v>
          </cell>
          <cell r="BF11615" t="str">
            <v>2015-S45</v>
          </cell>
          <cell r="BS11615" t="str">
            <v>Bal T</v>
          </cell>
          <cell r="BW11615" t="str">
            <v>45</v>
          </cell>
        </row>
        <row r="11616">
          <cell r="F11616" t="str">
            <v>IMB/08409/X/049P</v>
          </cell>
          <cell r="Q11616">
            <v>8</v>
          </cell>
          <cell r="AQ11616" t="str">
            <v>SETRS ST</v>
          </cell>
          <cell r="AW11616">
            <v>2015</v>
          </cell>
          <cell r="AX11616" t="str">
            <v>38</v>
          </cell>
          <cell r="BB11616" t="str">
            <v>TELCOM ST</v>
          </cell>
          <cell r="BE11616" t="str">
            <v>40</v>
          </cell>
          <cell r="BF11616" t="str">
            <v>2015-S40</v>
          </cell>
          <cell r="BS11616" t="str">
            <v>Grosselin P</v>
          </cell>
          <cell r="BW11616" t="str">
            <v>40</v>
          </cell>
        </row>
        <row r="11617">
          <cell r="F11617" t="str">
            <v>IMB/08409/X/04A5</v>
          </cell>
          <cell r="Q11617">
            <v>6</v>
          </cell>
          <cell r="AQ11617" t="str">
            <v>SETRS ST</v>
          </cell>
          <cell r="AW11617">
            <v>2015</v>
          </cell>
          <cell r="AX11617" t="str">
            <v>38</v>
          </cell>
          <cell r="BB11617" t="str">
            <v>TELCOM ST</v>
          </cell>
          <cell r="BE11617" t="str">
            <v>40</v>
          </cell>
          <cell r="BF11617" t="str">
            <v>2015-S40</v>
          </cell>
          <cell r="BS11617" t="str">
            <v>Grosselin P</v>
          </cell>
          <cell r="BW11617" t="str">
            <v>40</v>
          </cell>
        </row>
        <row r="11618">
          <cell r="F11618" t="str">
            <v>IMB/08409/X/04AN</v>
          </cell>
          <cell r="Q11618">
            <v>9</v>
          </cell>
          <cell r="AQ11618" t="str">
            <v>SETRS ST</v>
          </cell>
          <cell r="AW11618">
            <v>2015</v>
          </cell>
          <cell r="AX11618" t="str">
            <v>38</v>
          </cell>
          <cell r="BB11618" t="str">
            <v>TELCOM ST</v>
          </cell>
          <cell r="BE11618" t="str">
            <v>40</v>
          </cell>
          <cell r="BF11618" t="str">
            <v>2015-S40</v>
          </cell>
          <cell r="BS11618" t="str">
            <v>Grosselin P</v>
          </cell>
          <cell r="BW11618" t="str">
            <v>40</v>
          </cell>
        </row>
        <row r="11619">
          <cell r="F11619" t="str">
            <v>IMB/08409/X/04B4</v>
          </cell>
          <cell r="Q11619">
            <v>8</v>
          </cell>
          <cell r="AQ11619" t="str">
            <v>SETRS ST</v>
          </cell>
          <cell r="AW11619">
            <v>2016</v>
          </cell>
          <cell r="AX11619" t="str">
            <v>08</v>
          </cell>
          <cell r="BB11619" t="str">
            <v>TELCOM ST</v>
          </cell>
          <cell r="BE11619" t="str">
            <v>46</v>
          </cell>
          <cell r="BF11619" t="str">
            <v>2016-S46</v>
          </cell>
          <cell r="BS11619" t="str">
            <v>Annulé</v>
          </cell>
          <cell r="BW11619" t="str">
            <v/>
          </cell>
        </row>
        <row r="11620">
          <cell r="F11620" t="str">
            <v>IMB/08409/X/04BP</v>
          </cell>
          <cell r="Q11620">
            <v>14</v>
          </cell>
          <cell r="AQ11620" t="str">
            <v>Vandelet S</v>
          </cell>
          <cell r="AW11620">
            <v>2015</v>
          </cell>
          <cell r="AX11620" t="str">
            <v>30</v>
          </cell>
          <cell r="BB11620" t="str">
            <v>BAL T</v>
          </cell>
          <cell r="BE11620" t="str">
            <v>35</v>
          </cell>
          <cell r="BF11620" t="str">
            <v>2015-S35</v>
          </cell>
          <cell r="BS11620" t="str">
            <v>BAL T</v>
          </cell>
          <cell r="BW11620" t="str">
            <v>39</v>
          </cell>
        </row>
        <row r="11621">
          <cell r="F11621" t="str">
            <v>IMB/08409/X/04BZ</v>
          </cell>
          <cell r="Q11621">
            <v>8</v>
          </cell>
          <cell r="AQ11621" t="str">
            <v>SETRS ST</v>
          </cell>
          <cell r="AW11621">
            <v>2015</v>
          </cell>
          <cell r="AX11621" t="str">
            <v>38</v>
          </cell>
          <cell r="BB11621" t="str">
            <v>TELCOM ST</v>
          </cell>
          <cell r="BE11621" t="str">
            <v>40</v>
          </cell>
          <cell r="BF11621" t="str">
            <v>2015-S40</v>
          </cell>
          <cell r="BS11621" t="str">
            <v>Grosselin P</v>
          </cell>
          <cell r="BW11621" t="str">
            <v>41</v>
          </cell>
        </row>
        <row r="11622">
          <cell r="F11622" t="str">
            <v>IMB/08409/X/04CM</v>
          </cell>
          <cell r="Q11622">
            <v>8</v>
          </cell>
          <cell r="AQ11622" t="str">
            <v>SETRS ST</v>
          </cell>
          <cell r="AW11622">
            <v>2015</v>
          </cell>
          <cell r="AX11622" t="str">
            <v>38</v>
          </cell>
          <cell r="BB11622" t="str">
            <v>TELCOM ST</v>
          </cell>
          <cell r="BE11622" t="str">
            <v>40</v>
          </cell>
          <cell r="BF11622" t="str">
            <v>2015-S40</v>
          </cell>
          <cell r="BS11622" t="str">
            <v>Grosselin P</v>
          </cell>
          <cell r="BW11622" t="str">
            <v>41</v>
          </cell>
        </row>
        <row r="11623">
          <cell r="F11623" t="str">
            <v>IMB/08409/X/06CO</v>
          </cell>
          <cell r="Q11623">
            <v>3</v>
          </cell>
          <cell r="AQ11623" t="str">
            <v>Vandelet S</v>
          </cell>
          <cell r="AW11623">
            <v>2015</v>
          </cell>
          <cell r="AX11623" t="str">
            <v>30</v>
          </cell>
          <cell r="BB11623" t="str">
            <v>BAL T</v>
          </cell>
          <cell r="BE11623" t="str">
            <v>35</v>
          </cell>
          <cell r="BF11623" t="str">
            <v>2015-S35</v>
          </cell>
          <cell r="BS11623" t="str">
            <v>BAL T</v>
          </cell>
          <cell r="BW11623" t="str">
            <v>39</v>
          </cell>
        </row>
        <row r="11624">
          <cell r="F11624" t="str">
            <v>IMB/08409/X/06CN</v>
          </cell>
          <cell r="Q11624">
            <v>3</v>
          </cell>
          <cell r="AQ11624" t="str">
            <v>Vandelet S</v>
          </cell>
          <cell r="AW11624">
            <v>2015</v>
          </cell>
          <cell r="AX11624" t="str">
            <v>30</v>
          </cell>
          <cell r="BB11624" t="str">
            <v>BAL T</v>
          </cell>
          <cell r="BE11624" t="str">
            <v>35</v>
          </cell>
          <cell r="BF11624" t="str">
            <v>2015-S35</v>
          </cell>
          <cell r="BS11624" t="str">
            <v>BAL T</v>
          </cell>
          <cell r="BW11624" t="str">
            <v>39</v>
          </cell>
        </row>
        <row r="11625">
          <cell r="F11625" t="str">
            <v>IMB/08409/X/06CP</v>
          </cell>
          <cell r="Q11625">
            <v>4</v>
          </cell>
          <cell r="AQ11625" t="str">
            <v>Vandelet S</v>
          </cell>
          <cell r="AW11625">
            <v>2015</v>
          </cell>
          <cell r="AX11625" t="str">
            <v>30</v>
          </cell>
          <cell r="BB11625" t="str">
            <v>BAL T</v>
          </cell>
          <cell r="BE11625" t="str">
            <v>35</v>
          </cell>
          <cell r="BF11625" t="str">
            <v>2015-S35</v>
          </cell>
          <cell r="BS11625" t="str">
            <v>BAL T</v>
          </cell>
          <cell r="BW11625" t="str">
            <v>39</v>
          </cell>
        </row>
        <row r="11626">
          <cell r="F11626" t="str">
            <v>IMB/08409/X/06CQ</v>
          </cell>
          <cell r="Q11626">
            <v>3</v>
          </cell>
          <cell r="AQ11626" t="str">
            <v>Vandelet S</v>
          </cell>
          <cell r="AW11626">
            <v>2015</v>
          </cell>
          <cell r="AX11626" t="str">
            <v>30</v>
          </cell>
          <cell r="BB11626" t="str">
            <v>BAL T</v>
          </cell>
          <cell r="BE11626" t="str">
            <v>35</v>
          </cell>
          <cell r="BF11626" t="str">
            <v>2015-S35</v>
          </cell>
          <cell r="BS11626" t="str">
            <v>BAL T</v>
          </cell>
          <cell r="BW11626" t="str">
            <v>39</v>
          </cell>
        </row>
        <row r="11627">
          <cell r="F11627" t="str">
            <v>IMB/08409/X/06CR</v>
          </cell>
          <cell r="Q11627">
            <v>4</v>
          </cell>
          <cell r="AQ11627" t="str">
            <v>Vandelet S</v>
          </cell>
          <cell r="AW11627">
            <v>2015</v>
          </cell>
          <cell r="AX11627" t="str">
            <v>30</v>
          </cell>
          <cell r="BB11627" t="str">
            <v>BAL T</v>
          </cell>
          <cell r="BE11627" t="str">
            <v>35</v>
          </cell>
          <cell r="BF11627" t="str">
            <v>2015-S35</v>
          </cell>
          <cell r="BS11627" t="str">
            <v>BAL T</v>
          </cell>
          <cell r="BW11627" t="str">
            <v>39</v>
          </cell>
        </row>
        <row r="11628">
          <cell r="F11628" t="str">
            <v>IMB/08409/X/06CT</v>
          </cell>
          <cell r="Q11628">
            <v>1</v>
          </cell>
          <cell r="AQ11628" t="str">
            <v>Vandelet S</v>
          </cell>
          <cell r="AW11628">
            <v>2015</v>
          </cell>
          <cell r="AX11628" t="str">
            <v>30</v>
          </cell>
          <cell r="BB11628" t="str">
            <v>BAL T</v>
          </cell>
          <cell r="BE11628" t="str">
            <v>35</v>
          </cell>
          <cell r="BF11628" t="str">
            <v>2015-S35</v>
          </cell>
          <cell r="BS11628" t="str">
            <v>BAL T</v>
          </cell>
          <cell r="BW11628" t="str">
            <v>39</v>
          </cell>
        </row>
        <row r="11629">
          <cell r="F11629" t="str">
            <v>IMB/08409/X/06CS</v>
          </cell>
          <cell r="Q11629">
            <v>4</v>
          </cell>
          <cell r="AQ11629" t="str">
            <v>Vandelet S</v>
          </cell>
          <cell r="AW11629">
            <v>2015</v>
          </cell>
          <cell r="AX11629" t="str">
            <v>30</v>
          </cell>
          <cell r="BB11629" t="str">
            <v>BAL T</v>
          </cell>
          <cell r="BE11629" t="str">
            <v>35</v>
          </cell>
          <cell r="BF11629" t="str">
            <v>2015-S35</v>
          </cell>
          <cell r="BS11629" t="str">
            <v>BAL T</v>
          </cell>
          <cell r="BW11629" t="str">
            <v>39</v>
          </cell>
        </row>
        <row r="11630">
          <cell r="F11630" t="str">
            <v>IMB/08409/X/06CM</v>
          </cell>
          <cell r="Q11630">
            <v>4</v>
          </cell>
          <cell r="AQ11630" t="str">
            <v>Vandelet S</v>
          </cell>
          <cell r="AW11630">
            <v>2015</v>
          </cell>
          <cell r="AX11630" t="str">
            <v>30</v>
          </cell>
          <cell r="BB11630" t="str">
            <v>BAL T</v>
          </cell>
          <cell r="BE11630" t="str">
            <v>35</v>
          </cell>
          <cell r="BF11630" t="str">
            <v>2015-S35</v>
          </cell>
          <cell r="BS11630" t="str">
            <v>BAL T</v>
          </cell>
          <cell r="BW11630" t="str">
            <v>39</v>
          </cell>
        </row>
        <row r="11631">
          <cell r="F11631" t="str">
            <v>IMB/08409/X/03QD</v>
          </cell>
          <cell r="Q11631">
            <v>10</v>
          </cell>
          <cell r="AQ11631" t="str">
            <v>SETRS ST</v>
          </cell>
          <cell r="AW11631">
            <v>2015</v>
          </cell>
          <cell r="AX11631" t="str">
            <v>38</v>
          </cell>
          <cell r="BB11631" t="str">
            <v>TELCOM ST</v>
          </cell>
          <cell r="BE11631" t="str">
            <v>40</v>
          </cell>
          <cell r="BF11631" t="str">
            <v>2015-S40</v>
          </cell>
          <cell r="BS11631" t="str">
            <v>Grosselin P</v>
          </cell>
          <cell r="BW11631" t="str">
            <v>43</v>
          </cell>
        </row>
        <row r="11632">
          <cell r="F11632" t="str">
            <v>IMB/08409/X/040U</v>
          </cell>
          <cell r="Q11632">
            <v>10</v>
          </cell>
          <cell r="AQ11632" t="str">
            <v>SETRS ST</v>
          </cell>
          <cell r="AW11632">
            <v>2015</v>
          </cell>
          <cell r="AX11632" t="str">
            <v>38</v>
          </cell>
          <cell r="BB11632" t="str">
            <v>TELCOM ST</v>
          </cell>
          <cell r="BE11632" t="str">
            <v>40</v>
          </cell>
          <cell r="BF11632" t="str">
            <v>2015-S40</v>
          </cell>
          <cell r="BS11632" t="str">
            <v>Grosselin P</v>
          </cell>
          <cell r="BW11632" t="str">
            <v>40</v>
          </cell>
        </row>
        <row r="11633">
          <cell r="F11633" t="str">
            <v>IMB/08409/X/042A</v>
          </cell>
          <cell r="Q11633">
            <v>4</v>
          </cell>
          <cell r="AQ11633" t="str">
            <v>SETRS ST</v>
          </cell>
          <cell r="AW11633">
            <v>2015</v>
          </cell>
          <cell r="AX11633" t="str">
            <v>38</v>
          </cell>
          <cell r="BB11633" t="str">
            <v>BAL T</v>
          </cell>
          <cell r="BE11633" t="str">
            <v>41</v>
          </cell>
          <cell r="BF11633" t="str">
            <v>2015-S41</v>
          </cell>
          <cell r="BS11633" t="str">
            <v>Bal T</v>
          </cell>
          <cell r="BW11633" t="str">
            <v>41</v>
          </cell>
        </row>
        <row r="11634">
          <cell r="F11634" t="str">
            <v>IMB/08409/X/042B</v>
          </cell>
          <cell r="Q11634">
            <v>2</v>
          </cell>
          <cell r="AQ11634" t="str">
            <v>SETRS ST</v>
          </cell>
          <cell r="AW11634">
            <v>2015</v>
          </cell>
          <cell r="AX11634" t="str">
            <v>38</v>
          </cell>
          <cell r="BB11634" t="str">
            <v>BAL T</v>
          </cell>
          <cell r="BE11634" t="str">
            <v>41</v>
          </cell>
          <cell r="BF11634" t="str">
            <v>2015-S41</v>
          </cell>
          <cell r="BS11634" t="str">
            <v>Bal T</v>
          </cell>
          <cell r="BW11634" t="str">
            <v>41</v>
          </cell>
        </row>
        <row r="11635">
          <cell r="F11635" t="str">
            <v>IMB/08409/X/0467</v>
          </cell>
          <cell r="Q11635">
            <v>7</v>
          </cell>
          <cell r="AQ11635" t="str">
            <v>SETRS ST</v>
          </cell>
          <cell r="AW11635">
            <v>2016</v>
          </cell>
          <cell r="AX11635" t="str">
            <v>09</v>
          </cell>
          <cell r="BB11635" t="str">
            <v>TELCOM ST</v>
          </cell>
          <cell r="BE11635" t="str">
            <v>13</v>
          </cell>
          <cell r="BF11635" t="str">
            <v>2016-S13</v>
          </cell>
          <cell r="BS11635" t="str">
            <v>Grosselin P</v>
          </cell>
          <cell r="BW11635" t="str">
            <v>13</v>
          </cell>
        </row>
        <row r="11636">
          <cell r="F11636" t="str">
            <v>IMB/08409/X/04A6</v>
          </cell>
          <cell r="Q11636">
            <v>6</v>
          </cell>
          <cell r="AQ11636" t="str">
            <v>SETRS ST</v>
          </cell>
          <cell r="AW11636">
            <v>2015</v>
          </cell>
          <cell r="AX11636" t="str">
            <v>38</v>
          </cell>
          <cell r="BB11636" t="str">
            <v>TELCOM ST</v>
          </cell>
          <cell r="BE11636" t="str">
            <v>40</v>
          </cell>
          <cell r="BF11636" t="str">
            <v>2015-S40</v>
          </cell>
          <cell r="BS11636" t="str">
            <v>Grosselin P</v>
          </cell>
          <cell r="BW11636" t="str">
            <v>40</v>
          </cell>
        </row>
        <row r="11637">
          <cell r="F11637" t="str">
            <v>IMB/08409/X/04CO</v>
          </cell>
          <cell r="Q11637">
            <v>18</v>
          </cell>
          <cell r="AQ11637" t="str">
            <v>SETRS ST</v>
          </cell>
          <cell r="AW11637">
            <v>2015</v>
          </cell>
          <cell r="AX11637" t="str">
            <v>38</v>
          </cell>
          <cell r="BB11637" t="str">
            <v>TELCOM ST</v>
          </cell>
          <cell r="BE11637" t="str">
            <v>40</v>
          </cell>
          <cell r="BF11637" t="str">
            <v>2015-S40</v>
          </cell>
          <cell r="BS11637" t="str">
            <v>Grosselin P</v>
          </cell>
          <cell r="BW11637" t="str">
            <v>41</v>
          </cell>
        </row>
        <row r="11638">
          <cell r="F11638" t="str">
            <v>IMB/08409/X/04CN</v>
          </cell>
          <cell r="Q11638">
            <v>2</v>
          </cell>
          <cell r="AQ11638" t="str">
            <v>SETRS ST</v>
          </cell>
          <cell r="AW11638">
            <v>2015</v>
          </cell>
          <cell r="AX11638" t="str">
            <v>38</v>
          </cell>
          <cell r="BB11638" t="str">
            <v>TELCOM ST</v>
          </cell>
          <cell r="BE11638" t="str">
            <v>40</v>
          </cell>
          <cell r="BF11638" t="str">
            <v>2015-S40</v>
          </cell>
          <cell r="BS11638" t="str">
            <v>Grosselin P</v>
          </cell>
          <cell r="BW11638" t="str">
            <v>41</v>
          </cell>
        </row>
        <row r="11639">
          <cell r="F11639" t="str">
            <v>IMB/08409/X/046W</v>
          </cell>
          <cell r="Q11639">
            <v>14</v>
          </cell>
          <cell r="AQ11639" t="str">
            <v>SETRS ST</v>
          </cell>
          <cell r="AW11639">
            <v>2016</v>
          </cell>
          <cell r="AX11639" t="str">
            <v>10</v>
          </cell>
          <cell r="BB11639" t="str">
            <v>TELCOM ST</v>
          </cell>
          <cell r="BE11639" t="str">
            <v>13</v>
          </cell>
          <cell r="BF11639" t="str">
            <v>2016-S13</v>
          </cell>
          <cell r="BS11639" t="str">
            <v>Grosselin P</v>
          </cell>
          <cell r="BW11639" t="str">
            <v>13</v>
          </cell>
        </row>
        <row r="11640">
          <cell r="F11640" t="str">
            <v>IMB/08409/X/047S</v>
          </cell>
          <cell r="Q11640">
            <v>4</v>
          </cell>
          <cell r="AQ11640" t="str">
            <v>SETRS ST</v>
          </cell>
          <cell r="AW11640">
            <v>2015</v>
          </cell>
          <cell r="AX11640" t="str">
            <v>43</v>
          </cell>
          <cell r="BB11640" t="str">
            <v>Bal T</v>
          </cell>
          <cell r="BE11640" t="str">
            <v>43</v>
          </cell>
          <cell r="BF11640" t="str">
            <v>2015-S43</v>
          </cell>
          <cell r="BS11640" t="str">
            <v>Bal T</v>
          </cell>
          <cell r="BW11640" t="str">
            <v>43</v>
          </cell>
        </row>
        <row r="11641">
          <cell r="F11641" t="str">
            <v>IMB/08409/X/0486</v>
          </cell>
          <cell r="Q11641">
            <v>2</v>
          </cell>
          <cell r="AQ11641" t="str">
            <v>SETRS ST</v>
          </cell>
          <cell r="AW11641">
            <v>2015</v>
          </cell>
          <cell r="AX11641" t="str">
            <v>43</v>
          </cell>
          <cell r="BB11641" t="str">
            <v>Bal T</v>
          </cell>
          <cell r="BE11641" t="str">
            <v>43</v>
          </cell>
          <cell r="BF11641" t="str">
            <v>2015-S43</v>
          </cell>
          <cell r="BS11641" t="str">
            <v>Bal T</v>
          </cell>
          <cell r="BW11641" t="str">
            <v>43</v>
          </cell>
        </row>
        <row r="11642">
          <cell r="F11642" t="str">
            <v>IMB/08409/X/04CL</v>
          </cell>
          <cell r="Q11642">
            <v>10</v>
          </cell>
          <cell r="AQ11642" t="str">
            <v>Annulé</v>
          </cell>
          <cell r="AW11642">
            <v>2015</v>
          </cell>
          <cell r="AX11642" t="str">
            <v>38</v>
          </cell>
          <cell r="BB11642" t="str">
            <v>Annulé</v>
          </cell>
          <cell r="BE11642" t="str">
            <v>40</v>
          </cell>
          <cell r="BF11642" t="str">
            <v>2015-S40</v>
          </cell>
          <cell r="BS11642" t="str">
            <v>Annulé</v>
          </cell>
          <cell r="BW11642" t="str">
            <v/>
          </cell>
        </row>
        <row r="11643">
          <cell r="F11643" t="str">
            <v>IMB/08409/X/045E</v>
          </cell>
          <cell r="Q11643">
            <v>6</v>
          </cell>
          <cell r="AQ11643" t="str">
            <v>SETRS ST</v>
          </cell>
          <cell r="AW11643">
            <v>2015</v>
          </cell>
          <cell r="AX11643" t="str">
            <v>50</v>
          </cell>
          <cell r="BB11643" t="str">
            <v>Bal T</v>
          </cell>
          <cell r="BE11643" t="str">
            <v>52</v>
          </cell>
          <cell r="BF11643" t="str">
            <v>2015-S52</v>
          </cell>
          <cell r="BS11643" t="str">
            <v>Bal T</v>
          </cell>
          <cell r="BW11643" t="str">
            <v>52</v>
          </cell>
        </row>
        <row r="11644">
          <cell r="F11644" t="str">
            <v>IMB/08409/X/06D3</v>
          </cell>
          <cell r="Q11644">
            <v>5</v>
          </cell>
          <cell r="AQ11644" t="str">
            <v>SETRS ST</v>
          </cell>
          <cell r="AW11644">
            <v>2015</v>
          </cell>
          <cell r="AX11644" t="str">
            <v>43</v>
          </cell>
          <cell r="BB11644" t="str">
            <v>Bal T</v>
          </cell>
          <cell r="BE11644" t="str">
            <v>02</v>
          </cell>
          <cell r="BF11644" t="str">
            <v>2016-S02</v>
          </cell>
          <cell r="BS11644" t="str">
            <v>Bal T</v>
          </cell>
          <cell r="BW11644" t="str">
            <v>02</v>
          </cell>
        </row>
        <row r="11645">
          <cell r="F11645" t="str">
            <v>IMB/08409/X/06D4</v>
          </cell>
          <cell r="Q11645">
            <v>23</v>
          </cell>
          <cell r="AQ11645" t="str">
            <v>SETRS ST</v>
          </cell>
          <cell r="AW11645">
            <v>2015</v>
          </cell>
          <cell r="AX11645" t="str">
            <v>43</v>
          </cell>
          <cell r="BB11645" t="str">
            <v>Bal T</v>
          </cell>
          <cell r="BE11645" t="str">
            <v>45</v>
          </cell>
          <cell r="BF11645" t="str">
            <v>2015-S45</v>
          </cell>
          <cell r="BS11645" t="str">
            <v>Bal T</v>
          </cell>
          <cell r="BW11645" t="str">
            <v>45</v>
          </cell>
        </row>
        <row r="11646">
          <cell r="F11646" t="str">
            <v>IMB/08409/X/06D5</v>
          </cell>
          <cell r="Q11646">
            <v>23</v>
          </cell>
          <cell r="AQ11646" t="str">
            <v>SETRS ST</v>
          </cell>
          <cell r="AW11646">
            <v>2015</v>
          </cell>
          <cell r="AX11646" t="str">
            <v>43</v>
          </cell>
          <cell r="BB11646" t="str">
            <v>Bal T</v>
          </cell>
          <cell r="BE11646" t="str">
            <v>45</v>
          </cell>
          <cell r="BF11646" t="str">
            <v>2015-S45</v>
          </cell>
          <cell r="BS11646" t="str">
            <v>Bal T</v>
          </cell>
          <cell r="BW11646" t="str">
            <v>45</v>
          </cell>
        </row>
        <row r="11647">
          <cell r="F11647" t="str">
            <v>IMB/08409/X/043H</v>
          </cell>
          <cell r="Q11647">
            <v>4</v>
          </cell>
          <cell r="AQ11647" t="str">
            <v>SETRS ST</v>
          </cell>
          <cell r="AW11647">
            <v>2016</v>
          </cell>
          <cell r="AX11647" t="str">
            <v>05</v>
          </cell>
          <cell r="BB11647" t="str">
            <v>Bal T</v>
          </cell>
          <cell r="BE11647" t="str">
            <v>09</v>
          </cell>
          <cell r="BF11647" t="str">
            <v>2016-S09</v>
          </cell>
          <cell r="BS11647" t="str">
            <v>Bal T</v>
          </cell>
          <cell r="BW11647" t="str">
            <v>09</v>
          </cell>
        </row>
        <row r="11648">
          <cell r="F11648" t="str">
            <v>IMB/08409/X/048U</v>
          </cell>
          <cell r="Q11648">
            <v>4</v>
          </cell>
          <cell r="AQ11648" t="str">
            <v>Annulé</v>
          </cell>
          <cell r="AW11648" t="str">
            <v/>
          </cell>
          <cell r="AX11648" t="str">
            <v/>
          </cell>
          <cell r="BB11648" t="str">
            <v>Annulé</v>
          </cell>
          <cell r="BE11648" t="str">
            <v/>
          </cell>
          <cell r="BF11648" t="str">
            <v/>
          </cell>
          <cell r="BS11648" t="str">
            <v>Annulé</v>
          </cell>
          <cell r="BW11648" t="str">
            <v/>
          </cell>
        </row>
        <row r="11649">
          <cell r="F11649" t="str">
            <v>IMB/08409/X/069Z</v>
          </cell>
          <cell r="Q11649">
            <v>4</v>
          </cell>
          <cell r="AQ11649" t="str">
            <v>Annulé</v>
          </cell>
          <cell r="AW11649" t="str">
            <v/>
          </cell>
          <cell r="AX11649" t="str">
            <v/>
          </cell>
          <cell r="BB11649" t="str">
            <v>Annulé</v>
          </cell>
          <cell r="BE11649" t="str">
            <v/>
          </cell>
          <cell r="BF11649" t="str">
            <v/>
          </cell>
          <cell r="BS11649" t="str">
            <v>Annulé</v>
          </cell>
          <cell r="BW11649" t="str">
            <v/>
          </cell>
        </row>
        <row r="11650">
          <cell r="F11650" t="str">
            <v>IMB/08409/X/03DZ</v>
          </cell>
          <cell r="Q11650">
            <v>8</v>
          </cell>
          <cell r="AQ11650" t="str">
            <v>SETRS ST</v>
          </cell>
          <cell r="AW11650">
            <v>2015</v>
          </cell>
          <cell r="AX11650" t="str">
            <v>49</v>
          </cell>
          <cell r="BB11650" t="str">
            <v>Bal T</v>
          </cell>
          <cell r="BE11650" t="str">
            <v>50</v>
          </cell>
          <cell r="BF11650" t="str">
            <v>2015-S50</v>
          </cell>
          <cell r="BS11650" t="str">
            <v>Bal T</v>
          </cell>
          <cell r="BW11650" t="str">
            <v>50</v>
          </cell>
        </row>
        <row r="11651">
          <cell r="F11651" t="str">
            <v>IMB/08409/X/03E0</v>
          </cell>
          <cell r="Q11651">
            <v>7</v>
          </cell>
          <cell r="AQ11651" t="str">
            <v>SETRS ST</v>
          </cell>
          <cell r="AW11651">
            <v>2015</v>
          </cell>
          <cell r="AX11651" t="str">
            <v>49</v>
          </cell>
          <cell r="BB11651" t="str">
            <v>Bal T</v>
          </cell>
          <cell r="BE11651" t="str">
            <v>50</v>
          </cell>
          <cell r="BF11651" t="str">
            <v>2015-S50</v>
          </cell>
          <cell r="BS11651" t="str">
            <v>Bal T</v>
          </cell>
          <cell r="BW11651" t="str">
            <v>50</v>
          </cell>
        </row>
        <row r="11652">
          <cell r="F11652" t="str">
            <v>IMB/08409/X/03E1</v>
          </cell>
          <cell r="Q11652">
            <v>7</v>
          </cell>
          <cell r="AQ11652" t="str">
            <v>SETRS ST</v>
          </cell>
          <cell r="AW11652">
            <v>2015</v>
          </cell>
          <cell r="AX11652" t="str">
            <v>49</v>
          </cell>
          <cell r="BB11652" t="str">
            <v>Bal T</v>
          </cell>
          <cell r="BE11652" t="str">
            <v>50</v>
          </cell>
          <cell r="BF11652" t="str">
            <v>2015-S50</v>
          </cell>
          <cell r="BS11652" t="str">
            <v>Bal T</v>
          </cell>
          <cell r="BW11652" t="str">
            <v>50</v>
          </cell>
        </row>
        <row r="11653">
          <cell r="F11653" t="str">
            <v>IMB/08409/X/03E2</v>
          </cell>
          <cell r="Q11653">
            <v>7</v>
          </cell>
          <cell r="AQ11653" t="str">
            <v>SETRS ST</v>
          </cell>
          <cell r="AW11653">
            <v>2015</v>
          </cell>
          <cell r="AX11653" t="str">
            <v>49</v>
          </cell>
          <cell r="BB11653" t="str">
            <v>Bal T</v>
          </cell>
          <cell r="BE11653" t="str">
            <v>50</v>
          </cell>
          <cell r="BF11653" t="str">
            <v>2015-S50</v>
          </cell>
          <cell r="BS11653" t="str">
            <v>Bal T</v>
          </cell>
          <cell r="BW11653" t="str">
            <v>50</v>
          </cell>
        </row>
        <row r="11654">
          <cell r="F11654" t="str">
            <v>IMB/08409/X/03E3</v>
          </cell>
          <cell r="Q11654">
            <v>7</v>
          </cell>
          <cell r="AQ11654" t="str">
            <v>SETRS ST</v>
          </cell>
          <cell r="AW11654">
            <v>2015</v>
          </cell>
          <cell r="AX11654" t="str">
            <v>49</v>
          </cell>
          <cell r="BB11654" t="str">
            <v>Bal T</v>
          </cell>
          <cell r="BE11654" t="str">
            <v>50</v>
          </cell>
          <cell r="BF11654" t="str">
            <v>2015-S50</v>
          </cell>
          <cell r="BS11654" t="str">
            <v>Bal T</v>
          </cell>
          <cell r="BW11654" t="str">
            <v>50</v>
          </cell>
        </row>
        <row r="11655">
          <cell r="F11655" t="str">
            <v>IMB/08409/X/03E4</v>
          </cell>
          <cell r="Q11655">
            <v>8</v>
          </cell>
          <cell r="AQ11655" t="str">
            <v>SETRS ST</v>
          </cell>
          <cell r="AW11655">
            <v>2015</v>
          </cell>
          <cell r="AX11655" t="str">
            <v>49</v>
          </cell>
          <cell r="BB11655" t="str">
            <v>Bal T</v>
          </cell>
          <cell r="BE11655" t="str">
            <v>50</v>
          </cell>
          <cell r="BF11655" t="str">
            <v>2015-S50</v>
          </cell>
          <cell r="BS11655" t="str">
            <v>Bal T</v>
          </cell>
          <cell r="BW11655" t="str">
            <v>50</v>
          </cell>
        </row>
        <row r="11656">
          <cell r="F11656" t="str">
            <v>IMB/08409/X/03E5</v>
          </cell>
          <cell r="Q11656">
            <v>7</v>
          </cell>
          <cell r="AQ11656" t="str">
            <v>SETRS ST</v>
          </cell>
          <cell r="AW11656">
            <v>2015</v>
          </cell>
          <cell r="AX11656" t="str">
            <v>49</v>
          </cell>
          <cell r="BB11656" t="str">
            <v>Bal T</v>
          </cell>
          <cell r="BE11656" t="str">
            <v>50</v>
          </cell>
          <cell r="BF11656" t="str">
            <v>2015-S50</v>
          </cell>
          <cell r="BS11656" t="str">
            <v>Bal T</v>
          </cell>
          <cell r="BW11656" t="str">
            <v>50</v>
          </cell>
        </row>
        <row r="11657">
          <cell r="F11657" t="str">
            <v>IMB/08409/X/03E6</v>
          </cell>
          <cell r="Q11657">
            <v>7</v>
          </cell>
          <cell r="AQ11657" t="str">
            <v>SETRS ST</v>
          </cell>
          <cell r="AW11657">
            <v>2015</v>
          </cell>
          <cell r="AX11657" t="str">
            <v>49</v>
          </cell>
          <cell r="BB11657" t="str">
            <v>Bal T</v>
          </cell>
          <cell r="BE11657" t="str">
            <v>50</v>
          </cell>
          <cell r="BF11657" t="str">
            <v>2015-S50</v>
          </cell>
          <cell r="BS11657" t="str">
            <v>Bal T</v>
          </cell>
          <cell r="BW11657" t="str">
            <v>50</v>
          </cell>
        </row>
        <row r="11658">
          <cell r="F11658" t="str">
            <v>IMB/08409/X/03E7</v>
          </cell>
          <cell r="Q11658">
            <v>7</v>
          </cell>
          <cell r="AQ11658" t="str">
            <v>SETRS ST</v>
          </cell>
          <cell r="AW11658">
            <v>2015</v>
          </cell>
          <cell r="AX11658" t="str">
            <v>49</v>
          </cell>
          <cell r="BB11658" t="str">
            <v>Bal T</v>
          </cell>
          <cell r="BE11658" t="str">
            <v>50</v>
          </cell>
          <cell r="BF11658" t="str">
            <v>2015-S50</v>
          </cell>
          <cell r="BS11658" t="str">
            <v>Bal T</v>
          </cell>
          <cell r="BW11658" t="str">
            <v>50</v>
          </cell>
        </row>
        <row r="11659">
          <cell r="F11659" t="str">
            <v>IMB/08409/X/03E8</v>
          </cell>
          <cell r="Q11659">
            <v>7</v>
          </cell>
          <cell r="AQ11659" t="str">
            <v>SETRS ST</v>
          </cell>
          <cell r="AW11659">
            <v>2015</v>
          </cell>
          <cell r="AX11659" t="str">
            <v>49</v>
          </cell>
          <cell r="BB11659" t="str">
            <v>Bal T</v>
          </cell>
          <cell r="BE11659" t="str">
            <v>50</v>
          </cell>
          <cell r="BF11659" t="str">
            <v>2015-S50</v>
          </cell>
          <cell r="BS11659" t="str">
            <v>Bal T</v>
          </cell>
          <cell r="BW11659" t="str">
            <v>50</v>
          </cell>
        </row>
        <row r="11660">
          <cell r="F11660" t="str">
            <v>IMB/08409/X/03EN</v>
          </cell>
          <cell r="Q11660">
            <v>4</v>
          </cell>
          <cell r="AQ11660" t="str">
            <v>SETRS ST</v>
          </cell>
          <cell r="AW11660">
            <v>2015</v>
          </cell>
          <cell r="AX11660" t="str">
            <v>48</v>
          </cell>
          <cell r="BB11660" t="str">
            <v>Bal T</v>
          </cell>
          <cell r="BE11660" t="str">
            <v>49</v>
          </cell>
          <cell r="BF11660" t="str">
            <v>2015-S49</v>
          </cell>
          <cell r="BS11660" t="str">
            <v>Bal T</v>
          </cell>
          <cell r="BW11660" t="str">
            <v>49</v>
          </cell>
        </row>
        <row r="11661">
          <cell r="F11661" t="str">
            <v>IMB/08409/X/03EP</v>
          </cell>
          <cell r="Q11661">
            <v>4</v>
          </cell>
          <cell r="AQ11661" t="str">
            <v>SETRS ST</v>
          </cell>
          <cell r="AW11661">
            <v>2015</v>
          </cell>
          <cell r="AX11661" t="str">
            <v>48</v>
          </cell>
          <cell r="BB11661" t="str">
            <v>Bal T</v>
          </cell>
          <cell r="BE11661" t="str">
            <v>49</v>
          </cell>
          <cell r="BF11661" t="str">
            <v>2015-S49</v>
          </cell>
          <cell r="BS11661" t="str">
            <v>Bal T</v>
          </cell>
          <cell r="BW11661" t="str">
            <v>49</v>
          </cell>
        </row>
        <row r="11662">
          <cell r="F11662" t="str">
            <v>IMB/08409/X/03EQ</v>
          </cell>
          <cell r="Q11662">
            <v>8</v>
          </cell>
          <cell r="AQ11662" t="str">
            <v>SETRS ST</v>
          </cell>
          <cell r="AW11662">
            <v>2015</v>
          </cell>
          <cell r="AX11662" t="str">
            <v>48</v>
          </cell>
          <cell r="BB11662" t="str">
            <v>Bal T</v>
          </cell>
          <cell r="BE11662" t="str">
            <v>49</v>
          </cell>
          <cell r="BF11662" t="str">
            <v>2015-S49</v>
          </cell>
          <cell r="BS11662" t="str">
            <v>Bal T</v>
          </cell>
          <cell r="BW11662" t="str">
            <v>49</v>
          </cell>
        </row>
        <row r="11663">
          <cell r="F11663" t="str">
            <v>IMB/08409/X/03ES</v>
          </cell>
          <cell r="Q11663">
            <v>4</v>
          </cell>
          <cell r="AQ11663" t="str">
            <v>SETRS ST</v>
          </cell>
          <cell r="AW11663">
            <v>2015</v>
          </cell>
          <cell r="AX11663" t="str">
            <v>48</v>
          </cell>
          <cell r="BB11663" t="str">
            <v>Bal T</v>
          </cell>
          <cell r="BE11663" t="str">
            <v>49</v>
          </cell>
          <cell r="BF11663" t="str">
            <v>2015-S49</v>
          </cell>
          <cell r="BS11663" t="str">
            <v>Bal T</v>
          </cell>
          <cell r="BW11663" t="str">
            <v>49</v>
          </cell>
        </row>
        <row r="11664">
          <cell r="F11664" t="str">
            <v>IMB/08409/X/03EU</v>
          </cell>
          <cell r="Q11664">
            <v>8</v>
          </cell>
          <cell r="AQ11664" t="str">
            <v>SETRS ST</v>
          </cell>
          <cell r="AW11664">
            <v>2015</v>
          </cell>
          <cell r="AX11664" t="str">
            <v>48</v>
          </cell>
          <cell r="BB11664" t="str">
            <v>Bal T</v>
          </cell>
          <cell r="BE11664" t="str">
            <v>49</v>
          </cell>
          <cell r="BF11664" t="str">
            <v>2015-S49</v>
          </cell>
          <cell r="BS11664" t="str">
            <v>Bal T</v>
          </cell>
          <cell r="BW11664" t="str">
            <v>49</v>
          </cell>
        </row>
        <row r="11665">
          <cell r="F11665" t="str">
            <v>IMB/08409/X/03T5</v>
          </cell>
          <cell r="Q11665">
            <v>9</v>
          </cell>
          <cell r="AQ11665" t="str">
            <v>SETRS ST</v>
          </cell>
          <cell r="AW11665">
            <v>2016</v>
          </cell>
          <cell r="AX11665" t="str">
            <v>08</v>
          </cell>
          <cell r="BB11665" t="str">
            <v>TELCOM ST</v>
          </cell>
          <cell r="BE11665" t="str">
            <v>12</v>
          </cell>
          <cell r="BF11665" t="str">
            <v>2016-S12</v>
          </cell>
          <cell r="BS11665" t="str">
            <v>Grosselin P</v>
          </cell>
          <cell r="BW11665" t="str">
            <v>12</v>
          </cell>
        </row>
        <row r="11666">
          <cell r="F11666" t="str">
            <v>IMB/08409/X/049E</v>
          </cell>
          <cell r="Q11666">
            <v>8</v>
          </cell>
          <cell r="AQ11666" t="str">
            <v>Annulé</v>
          </cell>
          <cell r="AW11666" t="str">
            <v/>
          </cell>
          <cell r="AX11666" t="str">
            <v/>
          </cell>
          <cell r="BB11666" t="str">
            <v>Annulé</v>
          </cell>
          <cell r="BE11666" t="str">
            <v/>
          </cell>
          <cell r="BF11666" t="str">
            <v/>
          </cell>
          <cell r="BS11666" t="str">
            <v>Annulé</v>
          </cell>
          <cell r="BW11666" t="str">
            <v/>
          </cell>
        </row>
        <row r="11667">
          <cell r="F11667" t="str">
            <v>IMB/08409/X/03F0</v>
          </cell>
          <cell r="Q11667">
            <v>4</v>
          </cell>
          <cell r="AQ11667" t="str">
            <v>Annulé</v>
          </cell>
          <cell r="AW11667" t="str">
            <v/>
          </cell>
          <cell r="AX11667" t="str">
            <v/>
          </cell>
          <cell r="BB11667" t="str">
            <v>Annulé</v>
          </cell>
          <cell r="BE11667" t="str">
            <v/>
          </cell>
          <cell r="BF11667" t="str">
            <v/>
          </cell>
          <cell r="BS11667" t="str">
            <v>Annulé</v>
          </cell>
          <cell r="BW11667" t="str">
            <v/>
          </cell>
        </row>
        <row r="11668">
          <cell r="F11668" t="str">
            <v>IMB/10387/C/002L</v>
          </cell>
          <cell r="Q11668">
            <v>15</v>
          </cell>
          <cell r="AQ11668" t="str">
            <v>SOGETREL</v>
          </cell>
          <cell r="AW11668">
            <v>2012</v>
          </cell>
          <cell r="AX11668" t="str">
            <v>50</v>
          </cell>
          <cell r="BB11668" t="str">
            <v>Ferhati A</v>
          </cell>
          <cell r="BE11668" t="str">
            <v>02</v>
          </cell>
          <cell r="BF11668" t="str">
            <v>2013-S02</v>
          </cell>
          <cell r="BS11668" t="str">
            <v>Turpin C</v>
          </cell>
          <cell r="BW11668" t="str">
            <v>10</v>
          </cell>
        </row>
        <row r="11669">
          <cell r="F11669" t="str">
            <v>IMB/10387/C/002R</v>
          </cell>
          <cell r="Q11669">
            <v>10</v>
          </cell>
          <cell r="AQ11669" t="str">
            <v>SOGETREL</v>
          </cell>
          <cell r="AW11669">
            <v>2012</v>
          </cell>
          <cell r="AX11669" t="str">
            <v>50</v>
          </cell>
          <cell r="BB11669" t="str">
            <v>Ferhati A</v>
          </cell>
          <cell r="BE11669" t="str">
            <v>02</v>
          </cell>
          <cell r="BF11669" t="str">
            <v>2013-S02</v>
          </cell>
          <cell r="BS11669" t="str">
            <v>Turpin C</v>
          </cell>
          <cell r="BW11669" t="str">
            <v>10</v>
          </cell>
        </row>
        <row r="11670">
          <cell r="F11670" t="str">
            <v>IMB/10387/C/0032</v>
          </cell>
          <cell r="Q11670">
            <v>10</v>
          </cell>
          <cell r="AQ11670" t="str">
            <v>SOGETREL</v>
          </cell>
          <cell r="AW11670">
            <v>2012</v>
          </cell>
          <cell r="AX11670" t="str">
            <v>50</v>
          </cell>
          <cell r="BB11670" t="str">
            <v>Ferhati A</v>
          </cell>
          <cell r="BE11670" t="str">
            <v>02</v>
          </cell>
          <cell r="BF11670" t="str">
            <v>2013-S02</v>
          </cell>
          <cell r="BS11670" t="str">
            <v>Turpin C</v>
          </cell>
          <cell r="BW11670" t="str">
            <v>10</v>
          </cell>
        </row>
        <row r="11671">
          <cell r="F11671" t="str">
            <v>IMB/10387/C/003C</v>
          </cell>
          <cell r="Q11671">
            <v>15</v>
          </cell>
          <cell r="AQ11671" t="str">
            <v>SOGETREL</v>
          </cell>
          <cell r="AW11671">
            <v>2012</v>
          </cell>
          <cell r="AX11671" t="str">
            <v>50</v>
          </cell>
          <cell r="BB11671" t="str">
            <v>Ferhati A</v>
          </cell>
          <cell r="BE11671" t="str">
            <v>02</v>
          </cell>
          <cell r="BF11671" t="str">
            <v>2013-S02</v>
          </cell>
          <cell r="BS11671" t="str">
            <v>Turpin C</v>
          </cell>
          <cell r="BW11671" t="str">
            <v>10</v>
          </cell>
        </row>
        <row r="11672">
          <cell r="F11672" t="str">
            <v>IMB/10387/C/003T</v>
          </cell>
          <cell r="Q11672">
            <v>10</v>
          </cell>
          <cell r="AQ11672" t="str">
            <v>SOGETREL</v>
          </cell>
          <cell r="AW11672">
            <v>2012</v>
          </cell>
          <cell r="AX11672" t="str">
            <v>50</v>
          </cell>
          <cell r="BB11672" t="str">
            <v>Ferhati A</v>
          </cell>
          <cell r="BE11672" t="str">
            <v>05</v>
          </cell>
          <cell r="BF11672" t="str">
            <v>2013-S05</v>
          </cell>
          <cell r="BS11672" t="str">
            <v>Turpin C</v>
          </cell>
          <cell r="BW11672" t="str">
            <v>13</v>
          </cell>
        </row>
        <row r="11673">
          <cell r="F11673" t="str">
            <v>IMB/10387/C/0190</v>
          </cell>
          <cell r="Q11673">
            <v>7</v>
          </cell>
          <cell r="AQ11673" t="str">
            <v>SOGETREL</v>
          </cell>
          <cell r="AW11673">
            <v>2012</v>
          </cell>
          <cell r="AX11673" t="str">
            <v>51</v>
          </cell>
          <cell r="BB11673" t="str">
            <v>Ferhati A</v>
          </cell>
          <cell r="BE11673" t="str">
            <v>06</v>
          </cell>
          <cell r="BF11673" t="str">
            <v>2013-S06</v>
          </cell>
          <cell r="BS11673" t="str">
            <v>Ferhati A</v>
          </cell>
          <cell r="BW11673" t="str">
            <v>34</v>
          </cell>
        </row>
        <row r="11674">
          <cell r="F11674" t="str">
            <v>IMB/10387/C/041H</v>
          </cell>
          <cell r="Q11674">
            <v>8</v>
          </cell>
          <cell r="AQ11674" t="str">
            <v>SOGETREL</v>
          </cell>
          <cell r="AW11674">
            <v>2012</v>
          </cell>
          <cell r="AX11674" t="str">
            <v>51</v>
          </cell>
          <cell r="BB11674" t="str">
            <v>SOGETREL RA</v>
          </cell>
          <cell r="BE11674" t="str">
            <v>10</v>
          </cell>
          <cell r="BF11674" t="str">
            <v>2013-S10</v>
          </cell>
          <cell r="BS11674" t="str">
            <v>Turpin C</v>
          </cell>
          <cell r="BW11674" t="str">
            <v>16</v>
          </cell>
        </row>
        <row r="11675">
          <cell r="F11675" t="str">
            <v>IMB/10387/C/00PP</v>
          </cell>
          <cell r="Q11675">
            <v>5</v>
          </cell>
          <cell r="AQ11675" t="str">
            <v>IDCao ST</v>
          </cell>
          <cell r="AW11675">
            <v>2013</v>
          </cell>
          <cell r="AX11675" t="str">
            <v>13</v>
          </cell>
          <cell r="BB11675" t="str">
            <v>Armougom J-S</v>
          </cell>
          <cell r="BE11675" t="str">
            <v>15</v>
          </cell>
          <cell r="BF11675" t="str">
            <v>2013-S15</v>
          </cell>
          <cell r="BS11675" t="str">
            <v>Ferhati A</v>
          </cell>
          <cell r="BW11675" t="str">
            <v>36</v>
          </cell>
        </row>
        <row r="11676">
          <cell r="F11676" t="str">
            <v>IMB/10387/C/00QE</v>
          </cell>
          <cell r="Q11676">
            <v>6</v>
          </cell>
          <cell r="AQ11676" t="str">
            <v>IDCao ST</v>
          </cell>
          <cell r="AW11676">
            <v>2013</v>
          </cell>
          <cell r="AX11676" t="str">
            <v>13</v>
          </cell>
          <cell r="BB11676" t="str">
            <v>Armougom J-S</v>
          </cell>
          <cell r="BE11676" t="str">
            <v>15</v>
          </cell>
          <cell r="BF11676" t="str">
            <v>2013-S15</v>
          </cell>
          <cell r="BS11676" t="str">
            <v>Ferhati A</v>
          </cell>
          <cell r="BW11676" t="str">
            <v>36</v>
          </cell>
        </row>
        <row r="11677">
          <cell r="F11677" t="str">
            <v>IMB/10387/C/014B</v>
          </cell>
          <cell r="Q11677">
            <v>15</v>
          </cell>
          <cell r="AQ11677" t="str">
            <v>CRJ ST</v>
          </cell>
          <cell r="AW11677">
            <v>2013</v>
          </cell>
          <cell r="AX11677" t="str">
            <v>16</v>
          </cell>
          <cell r="BB11677" t="str">
            <v>CRJ ST</v>
          </cell>
          <cell r="BE11677" t="str">
            <v>11</v>
          </cell>
          <cell r="BF11677" t="str">
            <v>2013-S11</v>
          </cell>
          <cell r="BS11677" t="str">
            <v>Ferhati A</v>
          </cell>
          <cell r="BW11677" t="str">
            <v>01</v>
          </cell>
        </row>
        <row r="11678">
          <cell r="F11678" t="str">
            <v>IMB/10387/C/015J</v>
          </cell>
          <cell r="Q11678">
            <v>8</v>
          </cell>
          <cell r="AQ11678" t="str">
            <v>Sogetrel RA</v>
          </cell>
          <cell r="AW11678">
            <v>2012</v>
          </cell>
          <cell r="AX11678" t="str">
            <v>51</v>
          </cell>
          <cell r="BB11678" t="str">
            <v>Sogetrel RA</v>
          </cell>
          <cell r="BE11678" t="str">
            <v>10</v>
          </cell>
          <cell r="BF11678" t="str">
            <v>2013-S10</v>
          </cell>
          <cell r="BS11678" t="str">
            <v>Ferhati A</v>
          </cell>
          <cell r="BW11678" t="str">
            <v>01</v>
          </cell>
        </row>
        <row r="11679">
          <cell r="F11679" t="str">
            <v>IMB/10387/C/01GV</v>
          </cell>
          <cell r="Q11679">
            <v>4</v>
          </cell>
          <cell r="AQ11679" t="str">
            <v>CRJ ST</v>
          </cell>
          <cell r="AW11679">
            <v>2013</v>
          </cell>
          <cell r="AX11679" t="str">
            <v>11</v>
          </cell>
          <cell r="BB11679" t="str">
            <v>CRJ ST</v>
          </cell>
          <cell r="BE11679" t="str">
            <v>14</v>
          </cell>
          <cell r="BF11679" t="str">
            <v>2013-S14</v>
          </cell>
          <cell r="BS11679" t="str">
            <v>Debrauwer J</v>
          </cell>
          <cell r="BW11679" t="str">
            <v>16</v>
          </cell>
        </row>
        <row r="11680">
          <cell r="F11680" t="str">
            <v>IMB/10387/C/01NF</v>
          </cell>
          <cell r="Q11680">
            <v>20</v>
          </cell>
          <cell r="AQ11680" t="str">
            <v>Sogetrel RA</v>
          </cell>
          <cell r="AW11680">
            <v>2012</v>
          </cell>
          <cell r="AX11680" t="str">
            <v>51</v>
          </cell>
          <cell r="BB11680" t="str">
            <v>Sogetrel RA</v>
          </cell>
          <cell r="BE11680" t="str">
            <v>06</v>
          </cell>
          <cell r="BF11680" t="str">
            <v>2013-S06</v>
          </cell>
          <cell r="BS11680" t="str">
            <v>Turpin C</v>
          </cell>
          <cell r="BW11680" t="str">
            <v>10</v>
          </cell>
        </row>
        <row r="11681">
          <cell r="F11681" t="str">
            <v>IMB/10387/C/01PI</v>
          </cell>
          <cell r="Q11681">
            <v>12</v>
          </cell>
          <cell r="AQ11681" t="str">
            <v>CRJ ST</v>
          </cell>
          <cell r="AW11681">
            <v>2013</v>
          </cell>
          <cell r="AX11681" t="str">
            <v>16</v>
          </cell>
          <cell r="BB11681" t="str">
            <v>CRJ ST</v>
          </cell>
          <cell r="BE11681" t="str">
            <v>17</v>
          </cell>
          <cell r="BF11681" t="str">
            <v>2013-S17</v>
          </cell>
          <cell r="BS11681" t="str">
            <v>Bourgoin T</v>
          </cell>
          <cell r="BW11681" t="str">
            <v>48</v>
          </cell>
        </row>
        <row r="11682">
          <cell r="F11682" t="str">
            <v>IMB/10387/C/01S2</v>
          </cell>
          <cell r="Q11682">
            <v>20</v>
          </cell>
          <cell r="AQ11682" t="str">
            <v>Sogetrel RA</v>
          </cell>
          <cell r="AW11682">
            <v>2012</v>
          </cell>
          <cell r="AX11682" t="str">
            <v>51</v>
          </cell>
          <cell r="BB11682" t="str">
            <v>Sogetrel RA</v>
          </cell>
          <cell r="BE11682" t="str">
            <v>10</v>
          </cell>
          <cell r="BF11682" t="str">
            <v>2013-S10</v>
          </cell>
          <cell r="BS11682" t="str">
            <v>Bourgoin T</v>
          </cell>
          <cell r="BW11682" t="str">
            <v>48</v>
          </cell>
        </row>
        <row r="11683">
          <cell r="F11683" t="str">
            <v>IMB/10387/C/0321</v>
          </cell>
          <cell r="Q11683">
            <v>5</v>
          </cell>
          <cell r="AQ11683" t="str">
            <v>CRJ ST</v>
          </cell>
          <cell r="AW11683">
            <v>2013</v>
          </cell>
          <cell r="AX11683" t="str">
            <v>11</v>
          </cell>
          <cell r="BB11683" t="str">
            <v>CRJ ST</v>
          </cell>
          <cell r="BE11683" t="str">
            <v>14</v>
          </cell>
          <cell r="BF11683" t="str">
            <v>2013-S14</v>
          </cell>
          <cell r="BS11683" t="str">
            <v>Ferhati A</v>
          </cell>
          <cell r="BW11683" t="str">
            <v>27</v>
          </cell>
        </row>
        <row r="11684">
          <cell r="F11684" t="str">
            <v>IMB/10387/C/03D9</v>
          </cell>
          <cell r="Q11684">
            <v>6</v>
          </cell>
          <cell r="AQ11684" t="str">
            <v>IDCao ST</v>
          </cell>
          <cell r="AW11684">
            <v>2013</v>
          </cell>
          <cell r="AX11684" t="str">
            <v>13</v>
          </cell>
          <cell r="BB11684" t="str">
            <v>Ferhati A</v>
          </cell>
          <cell r="BE11684" t="str">
            <v>15</v>
          </cell>
          <cell r="BF11684" t="str">
            <v>2013-S15</v>
          </cell>
          <cell r="BS11684" t="str">
            <v>Ferhati A</v>
          </cell>
          <cell r="BW11684" t="str">
            <v>27</v>
          </cell>
        </row>
        <row r="11685">
          <cell r="F11685" t="str">
            <v>IMB/10387/C/04DC</v>
          </cell>
          <cell r="Q11685">
            <v>7</v>
          </cell>
          <cell r="AQ11685" t="str">
            <v>SOGETREL</v>
          </cell>
          <cell r="AW11685">
            <v>2012</v>
          </cell>
          <cell r="AX11685" t="str">
            <v>50</v>
          </cell>
          <cell r="BB11685" t="str">
            <v>Ferhati A</v>
          </cell>
          <cell r="BE11685" t="str">
            <v>03</v>
          </cell>
          <cell r="BF11685" t="str">
            <v>2013-S03</v>
          </cell>
          <cell r="BS11685" t="str">
            <v>Turpin C</v>
          </cell>
          <cell r="BW11685" t="str">
            <v>13</v>
          </cell>
        </row>
        <row r="11686">
          <cell r="F11686" t="str">
            <v>IMB/10387/C/04HU</v>
          </cell>
          <cell r="Q11686">
            <v>5</v>
          </cell>
          <cell r="AQ11686" t="str">
            <v>SOGETREL</v>
          </cell>
          <cell r="AW11686">
            <v>2012</v>
          </cell>
          <cell r="AX11686" t="str">
            <v>50</v>
          </cell>
          <cell r="BB11686" t="str">
            <v>Lehalle D</v>
          </cell>
          <cell r="BE11686" t="str">
            <v>05</v>
          </cell>
          <cell r="BF11686" t="str">
            <v>2013-S05</v>
          </cell>
          <cell r="BS11686" t="str">
            <v>Turpin C</v>
          </cell>
          <cell r="BW11686" t="str">
            <v>13</v>
          </cell>
        </row>
        <row r="11687">
          <cell r="F11687" t="str">
            <v>IMB/10387/C/01C5</v>
          </cell>
          <cell r="Q11687">
            <v>7</v>
          </cell>
          <cell r="AQ11687" t="str">
            <v>CRJ ST</v>
          </cell>
          <cell r="AW11687">
            <v>2013</v>
          </cell>
          <cell r="AX11687" t="str">
            <v>14</v>
          </cell>
          <cell r="BB11687" t="str">
            <v>CRJ ST</v>
          </cell>
          <cell r="BE11687" t="str">
            <v>14</v>
          </cell>
          <cell r="BF11687" t="str">
            <v>2013-S14</v>
          </cell>
          <cell r="BS11687" t="str">
            <v>Debrauwer J</v>
          </cell>
          <cell r="BW11687" t="str">
            <v>50</v>
          </cell>
        </row>
        <row r="11688">
          <cell r="F11688" t="str">
            <v>IMB/10387/C/01HW</v>
          </cell>
          <cell r="Q11688">
            <v>5</v>
          </cell>
          <cell r="AQ11688" t="str">
            <v>IDCao ST</v>
          </cell>
          <cell r="AW11688">
            <v>2013</v>
          </cell>
          <cell r="AX11688" t="str">
            <v>13</v>
          </cell>
          <cell r="BB11688" t="str">
            <v>Armougom J-S</v>
          </cell>
          <cell r="BE11688" t="str">
            <v>21</v>
          </cell>
          <cell r="BF11688" t="str">
            <v>2013-S21</v>
          </cell>
          <cell r="BS11688" t="str">
            <v>D.TOURNEUR</v>
          </cell>
          <cell r="BW11688" t="str">
            <v>48</v>
          </cell>
        </row>
        <row r="11689">
          <cell r="F11689" t="str">
            <v>IMB/10387/C/01IT</v>
          </cell>
          <cell r="Q11689">
            <v>6</v>
          </cell>
          <cell r="AQ11689" t="str">
            <v>Vandelet S</v>
          </cell>
          <cell r="AW11689">
            <v>2013</v>
          </cell>
          <cell r="AX11689" t="str">
            <v>21</v>
          </cell>
          <cell r="BB11689" t="str">
            <v>Vandelet S</v>
          </cell>
          <cell r="BE11689" t="str">
            <v>23</v>
          </cell>
          <cell r="BF11689" t="str">
            <v>2013-S23</v>
          </cell>
          <cell r="BS11689" t="str">
            <v>Annulé</v>
          </cell>
          <cell r="BW11689" t="str">
            <v>03</v>
          </cell>
        </row>
        <row r="11690">
          <cell r="F11690" t="str">
            <v>IMB/10387/C/01OU</v>
          </cell>
          <cell r="Q11690">
            <v>17</v>
          </cell>
          <cell r="AQ11690" t="str">
            <v>CRJ ST</v>
          </cell>
          <cell r="AW11690">
            <v>2013</v>
          </cell>
          <cell r="AX11690" t="str">
            <v>16</v>
          </cell>
          <cell r="BB11690" t="str">
            <v>CRJ ST</v>
          </cell>
          <cell r="BE11690" t="str">
            <v>17</v>
          </cell>
          <cell r="BF11690" t="str">
            <v>2013-S17</v>
          </cell>
          <cell r="BS11690" t="str">
            <v>Noel K</v>
          </cell>
          <cell r="BW11690" t="str">
            <v>32</v>
          </cell>
        </row>
        <row r="11691">
          <cell r="F11691" t="str">
            <v>IMB/10387/C/07RI</v>
          </cell>
          <cell r="Q11691">
            <v>13</v>
          </cell>
          <cell r="AQ11691" t="str">
            <v>Vandelet S</v>
          </cell>
          <cell r="AW11691">
            <v>2013</v>
          </cell>
          <cell r="AX11691" t="str">
            <v>18</v>
          </cell>
          <cell r="BB11691" t="str">
            <v>Armougom J-S</v>
          </cell>
          <cell r="BE11691" t="str">
            <v>21</v>
          </cell>
          <cell r="BF11691" t="str">
            <v>2013-S21</v>
          </cell>
          <cell r="BS11691" t="str">
            <v>Annulé</v>
          </cell>
          <cell r="BW11691" t="str">
            <v/>
          </cell>
        </row>
        <row r="11692">
          <cell r="F11692" t="str">
            <v>IMB/10387/C/0172</v>
          </cell>
          <cell r="Q11692">
            <v>8</v>
          </cell>
          <cell r="AQ11692" t="str">
            <v>Vandelet S</v>
          </cell>
          <cell r="AW11692">
            <v>2013</v>
          </cell>
          <cell r="AX11692" t="str">
            <v>19</v>
          </cell>
          <cell r="BB11692" t="str">
            <v>Armougom J-S</v>
          </cell>
          <cell r="BE11692" t="str">
            <v>23</v>
          </cell>
          <cell r="BF11692" t="str">
            <v>2013-S23</v>
          </cell>
          <cell r="BS11692" t="str">
            <v>Noel K</v>
          </cell>
          <cell r="BW11692" t="str">
            <v>36</v>
          </cell>
        </row>
        <row r="11693">
          <cell r="F11693" t="str">
            <v>IMB/10387/C/01BH</v>
          </cell>
          <cell r="Q11693">
            <v>10</v>
          </cell>
          <cell r="AQ11693" t="str">
            <v>IDCao ST</v>
          </cell>
          <cell r="AW11693">
            <v>2013</v>
          </cell>
          <cell r="AX11693" t="str">
            <v>13</v>
          </cell>
          <cell r="BB11693" t="str">
            <v>Armougom J-S</v>
          </cell>
          <cell r="BE11693" t="str">
            <v>15</v>
          </cell>
          <cell r="BF11693" t="str">
            <v>2013-S15</v>
          </cell>
          <cell r="BS11693" t="str">
            <v>Vandelet S</v>
          </cell>
          <cell r="BW11693" t="str">
            <v>29</v>
          </cell>
        </row>
        <row r="11694">
          <cell r="F11694" t="str">
            <v>IMB/10387/C/01D9</v>
          </cell>
          <cell r="Q11694">
            <v>8</v>
          </cell>
          <cell r="AQ11694" t="str">
            <v>Vandelet S</v>
          </cell>
          <cell r="AW11694">
            <v>2013</v>
          </cell>
          <cell r="AX11694" t="str">
            <v>18</v>
          </cell>
          <cell r="BB11694" t="str">
            <v>Armougom J-S</v>
          </cell>
          <cell r="BE11694" t="str">
            <v>21</v>
          </cell>
          <cell r="BF11694" t="str">
            <v>2013-S21</v>
          </cell>
          <cell r="BS11694" t="str">
            <v>Ferhati A</v>
          </cell>
          <cell r="BW11694" t="str">
            <v>36</v>
          </cell>
        </row>
        <row r="11695">
          <cell r="F11695" t="str">
            <v>IMB/10387/C/01D8</v>
          </cell>
          <cell r="Q11695">
            <v>7</v>
          </cell>
          <cell r="AQ11695" t="str">
            <v>CRJ ST</v>
          </cell>
          <cell r="AW11695">
            <v>2013</v>
          </cell>
          <cell r="AX11695" t="str">
            <v>11</v>
          </cell>
          <cell r="BB11695" t="str">
            <v>CRJ ST</v>
          </cell>
          <cell r="BE11695" t="str">
            <v>14</v>
          </cell>
          <cell r="BF11695" t="str">
            <v>2013-S14</v>
          </cell>
          <cell r="BS11695" t="str">
            <v>Debrauwer J</v>
          </cell>
          <cell r="BW11695" t="str">
            <v>50</v>
          </cell>
        </row>
        <row r="11696">
          <cell r="F11696" t="str">
            <v>IMB/10387/C/02B8</v>
          </cell>
          <cell r="Q11696">
            <v>9</v>
          </cell>
          <cell r="AQ11696" t="str">
            <v>Annulé</v>
          </cell>
          <cell r="AW11696" t="str">
            <v/>
          </cell>
          <cell r="AX11696" t="str">
            <v/>
          </cell>
          <cell r="BB11696" t="str">
            <v>Annulé</v>
          </cell>
          <cell r="BE11696" t="str">
            <v/>
          </cell>
          <cell r="BF11696" t="str">
            <v/>
          </cell>
          <cell r="BS11696" t="str">
            <v>Annulé</v>
          </cell>
          <cell r="BW11696" t="str">
            <v/>
          </cell>
        </row>
        <row r="11697">
          <cell r="F11697" t="str">
            <v>IMB/10387/C/045E</v>
          </cell>
          <cell r="Q11697">
            <v>8</v>
          </cell>
          <cell r="AQ11697" t="str">
            <v>IDCao ST</v>
          </cell>
          <cell r="AW11697">
            <v>2013</v>
          </cell>
          <cell r="AX11697" t="str">
            <v>13</v>
          </cell>
          <cell r="BB11697" t="str">
            <v>Ferhati A</v>
          </cell>
          <cell r="BE11697" t="str">
            <v>11</v>
          </cell>
          <cell r="BF11697" t="str">
            <v>2014-S11</v>
          </cell>
          <cell r="BS11697" t="str">
            <v>Matton V</v>
          </cell>
          <cell r="BW11697" t="str">
            <v>40</v>
          </cell>
        </row>
        <row r="11698">
          <cell r="F11698" t="str">
            <v>IMB/10387/S/01H9</v>
          </cell>
          <cell r="Q11698">
            <v>1</v>
          </cell>
          <cell r="AQ11698" t="str">
            <v>Annulé</v>
          </cell>
          <cell r="AW11698" t="str">
            <v/>
          </cell>
          <cell r="AX11698" t="str">
            <v/>
          </cell>
          <cell r="BB11698" t="str">
            <v>Annulé</v>
          </cell>
          <cell r="BE11698" t="str">
            <v/>
          </cell>
          <cell r="BF11698" t="str">
            <v/>
          </cell>
          <cell r="BS11698" t="str">
            <v>Annulé</v>
          </cell>
          <cell r="BW11698" t="str">
            <v/>
          </cell>
        </row>
        <row r="11699">
          <cell r="F11699" t="str">
            <v>IMB/10387/C/00TK</v>
          </cell>
          <cell r="Q11699">
            <v>6</v>
          </cell>
          <cell r="AQ11699" t="str">
            <v>IDCao ST</v>
          </cell>
          <cell r="AW11699">
            <v>2013</v>
          </cell>
          <cell r="AX11699" t="str">
            <v>13</v>
          </cell>
          <cell r="BB11699" t="str">
            <v>Armougom J-S</v>
          </cell>
          <cell r="BE11699" t="str">
            <v>15</v>
          </cell>
          <cell r="BF11699" t="str">
            <v>2013-S15</v>
          </cell>
          <cell r="BS11699" t="str">
            <v>Debrauwer J</v>
          </cell>
          <cell r="BW11699" t="str">
            <v>17</v>
          </cell>
        </row>
        <row r="11700">
          <cell r="F11700" t="str">
            <v>IMB/10387/C/0145</v>
          </cell>
          <cell r="Q11700">
            <v>6</v>
          </cell>
          <cell r="AQ11700" t="str">
            <v>Annulé</v>
          </cell>
          <cell r="AW11700" t="str">
            <v/>
          </cell>
          <cell r="AX11700" t="str">
            <v/>
          </cell>
          <cell r="BB11700" t="str">
            <v>Annulé</v>
          </cell>
          <cell r="BE11700" t="str">
            <v/>
          </cell>
          <cell r="BF11700" t="str">
            <v/>
          </cell>
          <cell r="BS11700" t="str">
            <v>Annulé</v>
          </cell>
          <cell r="BW11700" t="str">
            <v/>
          </cell>
        </row>
        <row r="11701">
          <cell r="F11701" t="str">
            <v>IMB/10387/C/03X9</v>
          </cell>
          <cell r="Q11701">
            <v>6</v>
          </cell>
          <cell r="AQ11701" t="str">
            <v>IDCao ST</v>
          </cell>
          <cell r="AW11701">
            <v>2013</v>
          </cell>
          <cell r="AX11701" t="str">
            <v>13</v>
          </cell>
          <cell r="BB11701" t="str">
            <v>Ferhati A</v>
          </cell>
          <cell r="BE11701" t="str">
            <v>14</v>
          </cell>
          <cell r="BF11701" t="str">
            <v>2013-S14</v>
          </cell>
          <cell r="BS11701" t="str">
            <v>Debrauwer J</v>
          </cell>
          <cell r="BW11701" t="str">
            <v>13</v>
          </cell>
        </row>
        <row r="11702">
          <cell r="F11702" t="str">
            <v>IMB/10387/C/0041</v>
          </cell>
          <cell r="Q11702">
            <v>10</v>
          </cell>
          <cell r="AQ11702" t="str">
            <v>SOGETREL</v>
          </cell>
          <cell r="AW11702">
            <v>2012</v>
          </cell>
          <cell r="AX11702" t="str">
            <v>50</v>
          </cell>
          <cell r="BB11702" t="str">
            <v>Ferhati A</v>
          </cell>
          <cell r="BE11702" t="str">
            <v>05</v>
          </cell>
          <cell r="BF11702" t="str">
            <v>2013-S05</v>
          </cell>
          <cell r="BS11702" t="str">
            <v>Turpin C</v>
          </cell>
          <cell r="BW11702" t="str">
            <v>13</v>
          </cell>
        </row>
        <row r="11703">
          <cell r="F11703" t="str">
            <v>IMB/10387/C/004C</v>
          </cell>
          <cell r="Q11703">
            <v>10</v>
          </cell>
          <cell r="AQ11703" t="str">
            <v>SOGETREL</v>
          </cell>
          <cell r="AW11703">
            <v>2012</v>
          </cell>
          <cell r="AX11703" t="str">
            <v>50</v>
          </cell>
          <cell r="BB11703" t="str">
            <v>Ferhati A</v>
          </cell>
          <cell r="BE11703" t="str">
            <v>05</v>
          </cell>
          <cell r="BF11703" t="str">
            <v>2013-S05</v>
          </cell>
          <cell r="BS11703" t="str">
            <v>Turpin C</v>
          </cell>
          <cell r="BW11703" t="str">
            <v>13</v>
          </cell>
        </row>
        <row r="11704">
          <cell r="F11704" t="str">
            <v>IMB/10387/C/0110</v>
          </cell>
          <cell r="Q11704">
            <v>6</v>
          </cell>
          <cell r="AQ11704" t="str">
            <v>SOGETREL</v>
          </cell>
          <cell r="AW11704">
            <v>2012</v>
          </cell>
          <cell r="AX11704" t="str">
            <v>50</v>
          </cell>
          <cell r="BB11704" t="str">
            <v>Ferhati A</v>
          </cell>
          <cell r="BE11704" t="str">
            <v>06</v>
          </cell>
          <cell r="BF11704" t="str">
            <v>2013-S06</v>
          </cell>
          <cell r="BS11704" t="str">
            <v>Turpin C</v>
          </cell>
          <cell r="BW11704" t="str">
            <v>18</v>
          </cell>
        </row>
        <row r="11705">
          <cell r="F11705" t="str">
            <v>IMB/10387/S/011I</v>
          </cell>
          <cell r="Q11705">
            <v>4</v>
          </cell>
          <cell r="AQ11705" t="str">
            <v>SOGETREL</v>
          </cell>
          <cell r="AW11705">
            <v>2012</v>
          </cell>
          <cell r="AX11705" t="str">
            <v>50</v>
          </cell>
          <cell r="BB11705" t="str">
            <v>Ferhati A</v>
          </cell>
          <cell r="BE11705" t="str">
            <v>06</v>
          </cell>
          <cell r="BF11705" t="str">
            <v>2013-S06</v>
          </cell>
          <cell r="BS11705" t="str">
            <v>Turpin C</v>
          </cell>
          <cell r="BW11705" t="str">
            <v>18</v>
          </cell>
        </row>
        <row r="11706">
          <cell r="F11706" t="str">
            <v>IMB/10387/C/012E</v>
          </cell>
          <cell r="Q11706">
            <v>8</v>
          </cell>
          <cell r="AQ11706" t="str">
            <v>Sogetrel RA</v>
          </cell>
          <cell r="AW11706">
            <v>2012</v>
          </cell>
          <cell r="AX11706" t="str">
            <v>51</v>
          </cell>
          <cell r="BB11706" t="str">
            <v>Sogetrel RA</v>
          </cell>
          <cell r="BE11706" t="str">
            <v>02</v>
          </cell>
          <cell r="BF11706" t="str">
            <v>2013-S02</v>
          </cell>
          <cell r="BS11706" t="str">
            <v>El Hamdaouy Saïd</v>
          </cell>
          <cell r="BW11706" t="str">
            <v>13</v>
          </cell>
        </row>
        <row r="11707">
          <cell r="F11707" t="str">
            <v>IMB/10387/C/0138</v>
          </cell>
          <cell r="Q11707">
            <v>8</v>
          </cell>
          <cell r="AQ11707" t="str">
            <v>Sogetrel RA</v>
          </cell>
          <cell r="AW11707">
            <v>2012</v>
          </cell>
          <cell r="AX11707" t="str">
            <v>51</v>
          </cell>
          <cell r="BB11707" t="str">
            <v>Sogetrel RA</v>
          </cell>
          <cell r="BE11707" t="str">
            <v>02</v>
          </cell>
          <cell r="BF11707" t="str">
            <v>2013-S02</v>
          </cell>
          <cell r="BS11707" t="str">
            <v>El Hamdaouy Saïd</v>
          </cell>
          <cell r="BW11707" t="str">
            <v>13</v>
          </cell>
        </row>
        <row r="11708">
          <cell r="F11708" t="str">
            <v>IMB/10387/C/0157</v>
          </cell>
          <cell r="Q11708">
            <v>8</v>
          </cell>
          <cell r="AQ11708" t="str">
            <v>Sogetrel RA</v>
          </cell>
          <cell r="AW11708">
            <v>2012</v>
          </cell>
          <cell r="AX11708" t="str">
            <v>51</v>
          </cell>
          <cell r="BB11708" t="str">
            <v>Sogetrel RA</v>
          </cell>
          <cell r="BE11708" t="str">
            <v>02</v>
          </cell>
          <cell r="BF11708" t="str">
            <v>2013-S02</v>
          </cell>
          <cell r="BS11708" t="str">
            <v>Turpin C</v>
          </cell>
          <cell r="BW11708" t="str">
            <v>13</v>
          </cell>
        </row>
        <row r="11709">
          <cell r="F11709" t="str">
            <v>IMB/10387/C/0169</v>
          </cell>
          <cell r="Q11709">
            <v>8</v>
          </cell>
          <cell r="AQ11709" t="str">
            <v>Sogetrel RA</v>
          </cell>
          <cell r="AW11709">
            <v>2012</v>
          </cell>
          <cell r="AX11709" t="str">
            <v>51</v>
          </cell>
          <cell r="BB11709" t="str">
            <v>Sogetrel RA</v>
          </cell>
          <cell r="BE11709" t="str">
            <v>02</v>
          </cell>
          <cell r="BF11709" t="str">
            <v>2013-S02</v>
          </cell>
          <cell r="BS11709" t="str">
            <v>Turpin C</v>
          </cell>
          <cell r="BW11709" t="str">
            <v>13</v>
          </cell>
        </row>
        <row r="11710">
          <cell r="F11710" t="str">
            <v>IMB/10387/C/01Z8</v>
          </cell>
          <cell r="Q11710">
            <v>12</v>
          </cell>
          <cell r="AQ11710" t="str">
            <v>Sogetrel RA</v>
          </cell>
          <cell r="AW11710">
            <v>2012</v>
          </cell>
          <cell r="AX11710" t="str">
            <v>51</v>
          </cell>
          <cell r="BB11710" t="str">
            <v>Sogetrel RA</v>
          </cell>
          <cell r="BE11710" t="str">
            <v>02</v>
          </cell>
          <cell r="BF11710" t="str">
            <v>2013-S02</v>
          </cell>
          <cell r="BS11710" t="str">
            <v>Turpin C</v>
          </cell>
          <cell r="BW11710" t="str">
            <v>13</v>
          </cell>
        </row>
        <row r="11711">
          <cell r="F11711" t="str">
            <v>IMB/10387/C/0214</v>
          </cell>
          <cell r="Q11711">
            <v>25</v>
          </cell>
          <cell r="AQ11711" t="str">
            <v>Sogetrel RA</v>
          </cell>
          <cell r="AW11711">
            <v>2012</v>
          </cell>
          <cell r="AX11711" t="str">
            <v>51</v>
          </cell>
          <cell r="BB11711" t="str">
            <v>Sogetrel RA</v>
          </cell>
          <cell r="BE11711" t="str">
            <v>02</v>
          </cell>
          <cell r="BF11711" t="str">
            <v>2013-S02</v>
          </cell>
          <cell r="BS11711" t="str">
            <v>Turpin C</v>
          </cell>
          <cell r="BW11711" t="str">
            <v>13</v>
          </cell>
        </row>
        <row r="11712">
          <cell r="F11712" t="str">
            <v>IMB/10387/C/01DW</v>
          </cell>
          <cell r="Q11712">
            <v>13</v>
          </cell>
          <cell r="AQ11712" t="str">
            <v>SOGETREL</v>
          </cell>
          <cell r="AW11712">
            <v>2012</v>
          </cell>
          <cell r="AX11712" t="str">
            <v>50</v>
          </cell>
          <cell r="BB11712" t="str">
            <v>Lehalle D</v>
          </cell>
          <cell r="BE11712" t="str">
            <v>10</v>
          </cell>
          <cell r="BF11712" t="str">
            <v>2013-S10</v>
          </cell>
          <cell r="BS11712" t="str">
            <v>Debrauwer J</v>
          </cell>
          <cell r="BW11712" t="str">
            <v>21</v>
          </cell>
        </row>
        <row r="11713">
          <cell r="F11713" t="str">
            <v>IMB/10387/C/07RD</v>
          </cell>
          <cell r="Q11713">
            <v>20</v>
          </cell>
          <cell r="AQ11713" t="str">
            <v>SOGETREL</v>
          </cell>
          <cell r="AW11713">
            <v>2012</v>
          </cell>
          <cell r="AX11713" t="str">
            <v>50</v>
          </cell>
          <cell r="BB11713" t="str">
            <v>Lehalle D</v>
          </cell>
          <cell r="BE11713" t="str">
            <v>10</v>
          </cell>
          <cell r="BF11713" t="str">
            <v>2013-S10</v>
          </cell>
          <cell r="BS11713" t="str">
            <v>Debrauwer J</v>
          </cell>
          <cell r="BW11713" t="str">
            <v>21</v>
          </cell>
        </row>
        <row r="11714">
          <cell r="F11714" t="str">
            <v>IMB/10387/C/07RE</v>
          </cell>
          <cell r="Q11714">
            <v>13</v>
          </cell>
          <cell r="AQ11714" t="str">
            <v>SOGETREL</v>
          </cell>
          <cell r="AW11714">
            <v>2012</v>
          </cell>
          <cell r="AX11714" t="str">
            <v>50</v>
          </cell>
          <cell r="BB11714" t="str">
            <v>Lehalle D</v>
          </cell>
          <cell r="BE11714" t="str">
            <v>10</v>
          </cell>
          <cell r="BF11714" t="str">
            <v>2013-S10</v>
          </cell>
          <cell r="BS11714" t="str">
            <v>Debrauwer J</v>
          </cell>
          <cell r="BW11714" t="str">
            <v>21</v>
          </cell>
        </row>
        <row r="11715">
          <cell r="F11715" t="str">
            <v>IMB/10387/C/07RF</v>
          </cell>
          <cell r="Q11715">
            <v>35</v>
          </cell>
          <cell r="AQ11715" t="str">
            <v>SOGETREL</v>
          </cell>
          <cell r="AW11715">
            <v>2012</v>
          </cell>
          <cell r="AX11715" t="str">
            <v>50</v>
          </cell>
          <cell r="BB11715" t="str">
            <v>Lehalle D</v>
          </cell>
          <cell r="BE11715" t="str">
            <v>10</v>
          </cell>
          <cell r="BF11715" t="str">
            <v>2013-S10</v>
          </cell>
          <cell r="BS11715" t="str">
            <v>Debrauwer J</v>
          </cell>
          <cell r="BW11715" t="str">
            <v>21</v>
          </cell>
        </row>
        <row r="11716">
          <cell r="F11716" t="str">
            <v>IMB/10387/C/07RG</v>
          </cell>
          <cell r="Q11716">
            <v>21</v>
          </cell>
          <cell r="AQ11716" t="str">
            <v>SOGETREL</v>
          </cell>
          <cell r="AW11716">
            <v>2012</v>
          </cell>
          <cell r="AX11716" t="str">
            <v>50</v>
          </cell>
          <cell r="BB11716" t="str">
            <v>Lehalle D</v>
          </cell>
          <cell r="BE11716" t="str">
            <v>10</v>
          </cell>
          <cell r="BF11716" t="str">
            <v>2013-S10</v>
          </cell>
          <cell r="BS11716" t="str">
            <v>Debrauwer J</v>
          </cell>
          <cell r="BW11716" t="str">
            <v>21</v>
          </cell>
        </row>
        <row r="11717">
          <cell r="F11717" t="str">
            <v>IMB/10387/C/07RH</v>
          </cell>
          <cell r="Q11717">
            <v>29</v>
          </cell>
          <cell r="AQ11717" t="str">
            <v>SOGETREL</v>
          </cell>
          <cell r="AW11717">
            <v>2012</v>
          </cell>
          <cell r="AX11717" t="str">
            <v>50</v>
          </cell>
          <cell r="BB11717" t="str">
            <v>Lehalle D</v>
          </cell>
          <cell r="BE11717" t="str">
            <v>10</v>
          </cell>
          <cell r="BF11717" t="str">
            <v>2013-S10</v>
          </cell>
          <cell r="BS11717" t="str">
            <v>Debrauwer J</v>
          </cell>
          <cell r="BW11717" t="str">
            <v>21</v>
          </cell>
        </row>
        <row r="11718">
          <cell r="F11718" t="str">
            <v>IMB/10387/C/01YN</v>
          </cell>
          <cell r="Q11718">
            <v>12</v>
          </cell>
          <cell r="AQ11718" t="str">
            <v>SOGETREL</v>
          </cell>
          <cell r="AW11718">
            <v>2012</v>
          </cell>
          <cell r="AX11718" t="str">
            <v>51</v>
          </cell>
          <cell r="BB11718" t="str">
            <v>Haoues L</v>
          </cell>
          <cell r="BE11718" t="str">
            <v>15</v>
          </cell>
          <cell r="BF11718" t="str">
            <v>2013-S15</v>
          </cell>
          <cell r="BS11718" t="str">
            <v>Debrauwer J</v>
          </cell>
          <cell r="BW11718" t="str">
            <v>21</v>
          </cell>
        </row>
        <row r="11719">
          <cell r="F11719" t="str">
            <v>IMB/10387/C/020K</v>
          </cell>
          <cell r="Q11719">
            <v>12</v>
          </cell>
          <cell r="AQ11719" t="str">
            <v>SOGETREL</v>
          </cell>
          <cell r="AW11719">
            <v>2012</v>
          </cell>
          <cell r="AX11719" t="str">
            <v>51</v>
          </cell>
          <cell r="BB11719" t="str">
            <v>Haoues L</v>
          </cell>
          <cell r="BE11719" t="str">
            <v>15</v>
          </cell>
          <cell r="BF11719" t="str">
            <v>2013-S15</v>
          </cell>
          <cell r="BS11719" t="str">
            <v>Ferhati A</v>
          </cell>
          <cell r="BW11719" t="str">
            <v>23</v>
          </cell>
        </row>
        <row r="11720">
          <cell r="F11720" t="str">
            <v>IMB/10387/C/03X1</v>
          </cell>
          <cell r="Q11720">
            <v>4</v>
          </cell>
          <cell r="AQ11720" t="str">
            <v>SOGETREL</v>
          </cell>
          <cell r="AW11720">
            <v>2012</v>
          </cell>
          <cell r="AX11720" t="str">
            <v>50</v>
          </cell>
          <cell r="BB11720" t="str">
            <v>Lehalle D</v>
          </cell>
          <cell r="BE11720" t="str">
            <v>05</v>
          </cell>
          <cell r="BF11720" t="str">
            <v>2013-S05</v>
          </cell>
          <cell r="BS11720" t="str">
            <v>El Hamdaouy Saïd</v>
          </cell>
          <cell r="BW11720" t="str">
            <v>18</v>
          </cell>
        </row>
        <row r="11721">
          <cell r="F11721" t="str">
            <v>IMB/10387/C/03ZI</v>
          </cell>
          <cell r="Q11721">
            <v>5</v>
          </cell>
          <cell r="AQ11721" t="str">
            <v>SOGETREL</v>
          </cell>
          <cell r="AW11721">
            <v>2012</v>
          </cell>
          <cell r="AX11721" t="str">
            <v>50</v>
          </cell>
          <cell r="BB11721" t="str">
            <v>Lehalle D</v>
          </cell>
          <cell r="BE11721" t="str">
            <v>05</v>
          </cell>
          <cell r="BF11721" t="str">
            <v>2013-S05</v>
          </cell>
          <cell r="BS11721" t="str">
            <v>El Hamdaouy Saïd</v>
          </cell>
          <cell r="BW11721" t="str">
            <v>18</v>
          </cell>
        </row>
        <row r="11722">
          <cell r="F11722" t="str">
            <v>IMB/10387/C/042E</v>
          </cell>
          <cell r="Q11722">
            <v>9</v>
          </cell>
          <cell r="AQ11722" t="str">
            <v>SOGETREL</v>
          </cell>
          <cell r="AW11722">
            <v>2012</v>
          </cell>
          <cell r="AX11722" t="str">
            <v>50</v>
          </cell>
          <cell r="BB11722" t="str">
            <v>Ferhati A</v>
          </cell>
          <cell r="BE11722" t="str">
            <v>02</v>
          </cell>
          <cell r="BF11722" t="str">
            <v>2013-S02</v>
          </cell>
          <cell r="BS11722" t="str">
            <v>Turpin C</v>
          </cell>
          <cell r="BW11722" t="str">
            <v>10</v>
          </cell>
        </row>
        <row r="11723">
          <cell r="F11723" t="str">
            <v>IMB/10387/C/044K</v>
          </cell>
          <cell r="Q11723">
            <v>6</v>
          </cell>
          <cell r="AQ11723" t="str">
            <v>SOGETREL</v>
          </cell>
          <cell r="AW11723">
            <v>2012</v>
          </cell>
          <cell r="AX11723" t="str">
            <v>50</v>
          </cell>
          <cell r="BB11723" t="str">
            <v>Ferhati A</v>
          </cell>
          <cell r="BE11723" t="str">
            <v>02</v>
          </cell>
          <cell r="BF11723" t="str">
            <v>2013-S02</v>
          </cell>
          <cell r="BS11723" t="str">
            <v>Turpin C</v>
          </cell>
          <cell r="BW11723" t="str">
            <v>10</v>
          </cell>
        </row>
        <row r="11724">
          <cell r="F11724" t="str">
            <v>IMB/10387/C/046Y</v>
          </cell>
          <cell r="Q11724">
            <v>6</v>
          </cell>
          <cell r="AQ11724" t="str">
            <v>SOGETREL</v>
          </cell>
          <cell r="AW11724">
            <v>2012</v>
          </cell>
          <cell r="AX11724" t="str">
            <v>50</v>
          </cell>
          <cell r="BB11724" t="str">
            <v>Ferhati A</v>
          </cell>
          <cell r="BE11724" t="str">
            <v>02</v>
          </cell>
          <cell r="BF11724" t="str">
            <v>2013-S02</v>
          </cell>
          <cell r="BS11724" t="str">
            <v>Turpin C</v>
          </cell>
          <cell r="BW11724" t="str">
            <v>10</v>
          </cell>
        </row>
        <row r="11725">
          <cell r="F11725" t="str">
            <v>IMB/10387/C/04DH</v>
          </cell>
          <cell r="Q11725">
            <v>4</v>
          </cell>
          <cell r="AQ11725" t="str">
            <v>SOGETREL</v>
          </cell>
          <cell r="AW11725">
            <v>2012</v>
          </cell>
          <cell r="AX11725" t="str">
            <v>50</v>
          </cell>
          <cell r="BB11725" t="str">
            <v>Ferhati A</v>
          </cell>
          <cell r="BE11725" t="str">
            <v>02</v>
          </cell>
          <cell r="BF11725" t="str">
            <v>2013-S02</v>
          </cell>
          <cell r="BS11725" t="str">
            <v>Turpin C</v>
          </cell>
          <cell r="BW11725" t="str">
            <v>10</v>
          </cell>
        </row>
        <row r="11726">
          <cell r="F11726" t="str">
            <v>IMB/10387/C/04FA</v>
          </cell>
          <cell r="Q11726">
            <v>4</v>
          </cell>
          <cell r="AQ11726" t="str">
            <v>SOGETREL</v>
          </cell>
          <cell r="AW11726">
            <v>2012</v>
          </cell>
          <cell r="AX11726" t="str">
            <v>50</v>
          </cell>
          <cell r="BB11726" t="str">
            <v>Ferhati A</v>
          </cell>
          <cell r="BE11726" t="str">
            <v>02</v>
          </cell>
          <cell r="BF11726" t="str">
            <v>2013-S02</v>
          </cell>
          <cell r="BS11726" t="str">
            <v>Turpin C</v>
          </cell>
          <cell r="BW11726" t="str">
            <v>10</v>
          </cell>
        </row>
        <row r="11727">
          <cell r="F11727" t="str">
            <v>IMB/10387/C/03X2</v>
          </cell>
          <cell r="Q11727">
            <v>6</v>
          </cell>
          <cell r="AQ11727" t="str">
            <v>SOGETREL</v>
          </cell>
          <cell r="AW11727">
            <v>2012</v>
          </cell>
          <cell r="AX11727" t="str">
            <v>50</v>
          </cell>
          <cell r="BB11727" t="str">
            <v>Ferhati A</v>
          </cell>
          <cell r="BE11727" t="str">
            <v>06</v>
          </cell>
          <cell r="BF11727" t="str">
            <v>2013-S06</v>
          </cell>
          <cell r="BS11727" t="str">
            <v>Turpin C</v>
          </cell>
          <cell r="BW11727" t="str">
            <v>10</v>
          </cell>
        </row>
        <row r="11728">
          <cell r="F11728" t="str">
            <v>IMB/10387/C/03LA</v>
          </cell>
          <cell r="Q11728">
            <v>6</v>
          </cell>
          <cell r="AQ11728" t="str">
            <v>SOGETREL</v>
          </cell>
          <cell r="AW11728">
            <v>2012</v>
          </cell>
          <cell r="AX11728" t="str">
            <v>50</v>
          </cell>
          <cell r="BB11728" t="str">
            <v>Ferhati A</v>
          </cell>
          <cell r="BE11728" t="str">
            <v>06</v>
          </cell>
          <cell r="BF11728" t="str">
            <v>2013-S06</v>
          </cell>
          <cell r="BS11728" t="str">
            <v>Turpin C</v>
          </cell>
          <cell r="BW11728" t="str">
            <v>10</v>
          </cell>
        </row>
        <row r="11729">
          <cell r="F11729" t="str">
            <v>IMB/10387/C/03R3</v>
          </cell>
          <cell r="Q11729">
            <v>6</v>
          </cell>
          <cell r="AQ11729" t="str">
            <v>SOGETREL</v>
          </cell>
          <cell r="AW11729">
            <v>2012</v>
          </cell>
          <cell r="AX11729" t="str">
            <v>50</v>
          </cell>
          <cell r="BB11729" t="str">
            <v>Ferhati A</v>
          </cell>
          <cell r="BE11729" t="str">
            <v>06</v>
          </cell>
          <cell r="BF11729" t="str">
            <v>2013-S06</v>
          </cell>
          <cell r="BS11729" t="str">
            <v>Turpin C</v>
          </cell>
          <cell r="BW11729" t="str">
            <v>10</v>
          </cell>
        </row>
        <row r="11730">
          <cell r="F11730" t="str">
            <v>IMB/10387/C/0301</v>
          </cell>
          <cell r="Q11730">
            <v>8</v>
          </cell>
          <cell r="AQ11730" t="str">
            <v>SOGETREL</v>
          </cell>
          <cell r="AW11730">
            <v>2012</v>
          </cell>
          <cell r="AX11730" t="str">
            <v>50</v>
          </cell>
          <cell r="BB11730" t="str">
            <v>Ferhati A</v>
          </cell>
          <cell r="BE11730" t="str">
            <v>03</v>
          </cell>
          <cell r="BF11730" t="str">
            <v>2013-S03</v>
          </cell>
          <cell r="BS11730" t="str">
            <v>Turpin C</v>
          </cell>
          <cell r="BW11730" t="str">
            <v>10</v>
          </cell>
        </row>
        <row r="11731">
          <cell r="F11731" t="str">
            <v>IMB/10387/C/032T</v>
          </cell>
          <cell r="Q11731">
            <v>8</v>
          </cell>
          <cell r="AQ11731" t="str">
            <v>SOGETREL</v>
          </cell>
          <cell r="AW11731">
            <v>2012</v>
          </cell>
          <cell r="AX11731" t="str">
            <v>50</v>
          </cell>
          <cell r="BB11731" t="str">
            <v>Ferhati A</v>
          </cell>
          <cell r="BE11731" t="str">
            <v>03</v>
          </cell>
          <cell r="BF11731" t="str">
            <v>2013-S03</v>
          </cell>
          <cell r="BS11731" t="str">
            <v>Turpin C</v>
          </cell>
          <cell r="BW11731" t="str">
            <v>10</v>
          </cell>
        </row>
        <row r="11732">
          <cell r="F11732" t="str">
            <v>IMB/10387/C/035F</v>
          </cell>
          <cell r="Q11732">
            <v>10</v>
          </cell>
          <cell r="AQ11732" t="str">
            <v>SOGETREL</v>
          </cell>
          <cell r="AW11732">
            <v>2012</v>
          </cell>
          <cell r="AX11732" t="str">
            <v>50</v>
          </cell>
          <cell r="BB11732" t="str">
            <v>Ferhati A</v>
          </cell>
          <cell r="BE11732" t="str">
            <v>03</v>
          </cell>
          <cell r="BF11732" t="str">
            <v>2013-S03</v>
          </cell>
          <cell r="BS11732" t="str">
            <v>Turpin C</v>
          </cell>
          <cell r="BW11732" t="str">
            <v>10</v>
          </cell>
        </row>
        <row r="11733">
          <cell r="F11733" t="str">
            <v>IMB/10387/C/038J</v>
          </cell>
          <cell r="Q11733">
            <v>10</v>
          </cell>
          <cell r="AQ11733" t="str">
            <v>SOGETREL</v>
          </cell>
          <cell r="AW11733">
            <v>2012</v>
          </cell>
          <cell r="AX11733" t="str">
            <v>50</v>
          </cell>
          <cell r="BB11733" t="str">
            <v>Ferhati A</v>
          </cell>
          <cell r="BE11733" t="str">
            <v>03</v>
          </cell>
          <cell r="BF11733" t="str">
            <v>2013-S03</v>
          </cell>
          <cell r="BS11733" t="str">
            <v>Turpin C</v>
          </cell>
          <cell r="BW11733" t="str">
            <v>10</v>
          </cell>
        </row>
        <row r="11734">
          <cell r="F11734" t="str">
            <v>IMB/10387/C/03BU</v>
          </cell>
          <cell r="Q11734">
            <v>12</v>
          </cell>
          <cell r="AQ11734" t="str">
            <v>SOGETREL</v>
          </cell>
          <cell r="AW11734">
            <v>2012</v>
          </cell>
          <cell r="AX11734" t="str">
            <v>50</v>
          </cell>
          <cell r="BB11734" t="str">
            <v>Ferhati A</v>
          </cell>
          <cell r="BE11734" t="str">
            <v>03</v>
          </cell>
          <cell r="BF11734" t="str">
            <v>2013-S03</v>
          </cell>
          <cell r="BS11734" t="str">
            <v>Turpin C</v>
          </cell>
          <cell r="BW11734" t="str">
            <v>10</v>
          </cell>
        </row>
        <row r="11735">
          <cell r="F11735" t="str">
            <v>IMB/10387/C/03EG</v>
          </cell>
          <cell r="Q11735">
            <v>12</v>
          </cell>
          <cell r="AQ11735" t="str">
            <v>SOGETREL</v>
          </cell>
          <cell r="AW11735">
            <v>2012</v>
          </cell>
          <cell r="AX11735" t="str">
            <v>50</v>
          </cell>
          <cell r="BB11735" t="str">
            <v>Ferhati A</v>
          </cell>
          <cell r="BE11735" t="str">
            <v>03</v>
          </cell>
          <cell r="BF11735" t="str">
            <v>2013-S03</v>
          </cell>
          <cell r="BS11735" t="str">
            <v>Turpin C</v>
          </cell>
          <cell r="BW11735" t="str">
            <v>10</v>
          </cell>
        </row>
        <row r="11736">
          <cell r="F11736" t="str">
            <v>IMB/10387/C/03GP</v>
          </cell>
          <cell r="Q11736">
            <v>12</v>
          </cell>
          <cell r="AQ11736" t="str">
            <v>SOGETREL</v>
          </cell>
          <cell r="AW11736">
            <v>2012</v>
          </cell>
          <cell r="AX11736" t="str">
            <v>50</v>
          </cell>
          <cell r="BB11736" t="str">
            <v>Ferhati A</v>
          </cell>
          <cell r="BE11736" t="str">
            <v>03</v>
          </cell>
          <cell r="BF11736" t="str">
            <v>2013-S03</v>
          </cell>
          <cell r="BS11736" t="str">
            <v>Turpin C</v>
          </cell>
          <cell r="BW11736" t="str">
            <v>10</v>
          </cell>
        </row>
        <row r="11737">
          <cell r="F11737" t="str">
            <v>IMB/10387/C/03K6</v>
          </cell>
          <cell r="Q11737">
            <v>10</v>
          </cell>
          <cell r="AQ11737" t="str">
            <v>SOGETREL</v>
          </cell>
          <cell r="AW11737">
            <v>2012</v>
          </cell>
          <cell r="AX11737" t="str">
            <v>50</v>
          </cell>
          <cell r="BB11737" t="str">
            <v>Ferhati A</v>
          </cell>
          <cell r="BE11737" t="str">
            <v>03</v>
          </cell>
          <cell r="BF11737" t="str">
            <v>2013-S03</v>
          </cell>
          <cell r="BS11737" t="str">
            <v>Turpin C</v>
          </cell>
          <cell r="BW11737" t="str">
            <v>10</v>
          </cell>
        </row>
        <row r="11738">
          <cell r="F11738" t="str">
            <v>IMB/10387/C/03NA</v>
          </cell>
          <cell r="Q11738">
            <v>10</v>
          </cell>
          <cell r="AQ11738" t="str">
            <v>SOGETREL</v>
          </cell>
          <cell r="AW11738">
            <v>2012</v>
          </cell>
          <cell r="AX11738" t="str">
            <v>50</v>
          </cell>
          <cell r="BB11738" t="str">
            <v>Ferhati A</v>
          </cell>
          <cell r="BE11738" t="str">
            <v>03</v>
          </cell>
          <cell r="BF11738" t="str">
            <v>2013-S03</v>
          </cell>
          <cell r="BS11738" t="str">
            <v>Turpin C</v>
          </cell>
          <cell r="BW11738" t="str">
            <v>10</v>
          </cell>
        </row>
        <row r="11739">
          <cell r="F11739" t="str">
            <v>IMB/10387/C/03QH</v>
          </cell>
          <cell r="Q11739">
            <v>8</v>
          </cell>
          <cell r="AQ11739" t="str">
            <v>SOGETREL</v>
          </cell>
          <cell r="AW11739">
            <v>2012</v>
          </cell>
          <cell r="AX11739" t="str">
            <v>50</v>
          </cell>
          <cell r="BB11739" t="str">
            <v>Ferhati A</v>
          </cell>
          <cell r="BE11739" t="str">
            <v>03</v>
          </cell>
          <cell r="BF11739" t="str">
            <v>2013-S03</v>
          </cell>
          <cell r="BS11739" t="str">
            <v>Turpin C</v>
          </cell>
          <cell r="BW11739" t="str">
            <v>10</v>
          </cell>
        </row>
        <row r="11740">
          <cell r="F11740" t="str">
            <v>IMB/10387/C/01XF</v>
          </cell>
          <cell r="Q11740">
            <v>14</v>
          </cell>
          <cell r="AQ11740" t="str">
            <v>Sogetrel RA</v>
          </cell>
          <cell r="AW11740">
            <v>2012</v>
          </cell>
          <cell r="AX11740" t="str">
            <v>51</v>
          </cell>
          <cell r="BB11740" t="str">
            <v>Sogetrel RA</v>
          </cell>
          <cell r="BE11740" t="str">
            <v>02</v>
          </cell>
          <cell r="BF11740" t="str">
            <v>2013-S02</v>
          </cell>
          <cell r="BS11740" t="str">
            <v>El Hamdaouy Saïd</v>
          </cell>
          <cell r="BW11740" t="str">
            <v>13</v>
          </cell>
        </row>
        <row r="11741">
          <cell r="F11741" t="str">
            <v>IMB/10387/C/024P</v>
          </cell>
          <cell r="Q11741">
            <v>29</v>
          </cell>
          <cell r="AQ11741" t="str">
            <v>Sogetrel RA</v>
          </cell>
          <cell r="AW11741">
            <v>2012</v>
          </cell>
          <cell r="AX11741" t="str">
            <v>51</v>
          </cell>
          <cell r="BB11741" t="str">
            <v>Sogetrel RA</v>
          </cell>
          <cell r="BE11741" t="str">
            <v>02</v>
          </cell>
          <cell r="BF11741" t="str">
            <v>2013-S02</v>
          </cell>
          <cell r="BS11741" t="str">
            <v>El Hamdaouy Saïd</v>
          </cell>
          <cell r="BW11741" t="str">
            <v>13</v>
          </cell>
        </row>
        <row r="11742">
          <cell r="F11742" t="str">
            <v>IMB/10387/C/0289</v>
          </cell>
          <cell r="Q11742">
            <v>6</v>
          </cell>
          <cell r="AQ11742" t="str">
            <v>IDCao ST</v>
          </cell>
          <cell r="AW11742">
            <v>2013</v>
          </cell>
          <cell r="AX11742" t="str">
            <v>13</v>
          </cell>
          <cell r="BB11742" t="str">
            <v>Ferhati A</v>
          </cell>
          <cell r="BE11742" t="str">
            <v>15</v>
          </cell>
          <cell r="BF11742" t="str">
            <v>2013-S15</v>
          </cell>
          <cell r="BS11742" t="str">
            <v>Vandelet S</v>
          </cell>
          <cell r="BW11742" t="str">
            <v>32</v>
          </cell>
        </row>
        <row r="11743">
          <cell r="F11743" t="str">
            <v>IMB/10387/C/029F</v>
          </cell>
          <cell r="Q11743">
            <v>6</v>
          </cell>
          <cell r="AQ11743" t="str">
            <v>IDCao ST</v>
          </cell>
          <cell r="AW11743">
            <v>2013</v>
          </cell>
          <cell r="AX11743" t="str">
            <v>13</v>
          </cell>
          <cell r="BB11743" t="str">
            <v>Ferhati A</v>
          </cell>
          <cell r="BE11743" t="str">
            <v>15</v>
          </cell>
          <cell r="BF11743" t="str">
            <v>2013-S15</v>
          </cell>
          <cell r="BS11743" t="str">
            <v>Vandelet S</v>
          </cell>
          <cell r="BW11743" t="str">
            <v>32</v>
          </cell>
        </row>
        <row r="11744">
          <cell r="F11744" t="str">
            <v>IMB/10387/C/01AF</v>
          </cell>
          <cell r="Q11744">
            <v>17</v>
          </cell>
          <cell r="AQ11744" t="str">
            <v>SOGETREL</v>
          </cell>
          <cell r="AW11744">
            <v>2012</v>
          </cell>
          <cell r="AX11744" t="str">
            <v>50</v>
          </cell>
          <cell r="BB11744" t="str">
            <v>Ferhati A</v>
          </cell>
          <cell r="BE11744" t="str">
            <v>06</v>
          </cell>
          <cell r="BF11744" t="str">
            <v>2013-S06</v>
          </cell>
          <cell r="BS11744" t="str">
            <v>Ferhati A</v>
          </cell>
          <cell r="BW11744" t="str">
            <v>40</v>
          </cell>
        </row>
        <row r="11745">
          <cell r="F11745" t="str">
            <v>IMB/10387/C/01C8</v>
          </cell>
          <cell r="Q11745">
            <v>23</v>
          </cell>
          <cell r="AQ11745" t="str">
            <v>SOGETREL</v>
          </cell>
          <cell r="AW11745">
            <v>2012</v>
          </cell>
          <cell r="AX11745" t="str">
            <v>50</v>
          </cell>
          <cell r="BB11745" t="str">
            <v>Ferhati A</v>
          </cell>
          <cell r="BE11745" t="str">
            <v>06</v>
          </cell>
          <cell r="BF11745" t="str">
            <v>2013-S06</v>
          </cell>
          <cell r="BS11745" t="str">
            <v>Ferhati A</v>
          </cell>
          <cell r="BW11745" t="str">
            <v>40</v>
          </cell>
        </row>
        <row r="11746">
          <cell r="F11746" t="str">
            <v>IMB/10387/C/01EF</v>
          </cell>
          <cell r="Q11746">
            <v>18</v>
          </cell>
          <cell r="AQ11746" t="str">
            <v>SOGETREL</v>
          </cell>
          <cell r="AW11746">
            <v>2012</v>
          </cell>
          <cell r="AX11746" t="str">
            <v>50</v>
          </cell>
          <cell r="BB11746" t="str">
            <v>Ferhati A</v>
          </cell>
          <cell r="BE11746" t="str">
            <v>06</v>
          </cell>
          <cell r="BF11746" t="str">
            <v>2013-S06</v>
          </cell>
          <cell r="BS11746" t="str">
            <v>Ferhati A</v>
          </cell>
          <cell r="BW11746" t="str">
            <v>40</v>
          </cell>
        </row>
        <row r="11747">
          <cell r="F11747" t="str">
            <v>IMB/10387/C/019M</v>
          </cell>
          <cell r="Q11747">
            <v>22</v>
          </cell>
          <cell r="AQ11747" t="str">
            <v>SOGETREL</v>
          </cell>
          <cell r="AW11747">
            <v>2012</v>
          </cell>
          <cell r="AX11747" t="str">
            <v>50</v>
          </cell>
          <cell r="BB11747" t="str">
            <v>Ferhati A</v>
          </cell>
          <cell r="BE11747" t="str">
            <v>02</v>
          </cell>
          <cell r="BF11747" t="str">
            <v>2013-S02</v>
          </cell>
          <cell r="BS11747" t="str">
            <v>Basile G</v>
          </cell>
          <cell r="BW11747" t="str">
            <v>41</v>
          </cell>
        </row>
        <row r="11748">
          <cell r="F11748" t="str">
            <v>IMB/10387/C/00ZJ</v>
          </cell>
          <cell r="Q11748">
            <v>5</v>
          </cell>
          <cell r="AQ11748" t="str">
            <v>IDCao ST</v>
          </cell>
          <cell r="AW11748">
            <v>2013</v>
          </cell>
          <cell r="AX11748" t="str">
            <v>13</v>
          </cell>
          <cell r="BB11748" t="str">
            <v>Ferhati A</v>
          </cell>
          <cell r="BE11748" t="str">
            <v>15</v>
          </cell>
          <cell r="BF11748" t="str">
            <v>2013-S15</v>
          </cell>
          <cell r="BS11748" t="str">
            <v>Tourneur D</v>
          </cell>
          <cell r="BW11748" t="str">
            <v>25</v>
          </cell>
        </row>
        <row r="11749">
          <cell r="F11749" t="str">
            <v>IMB/10387/C/02BS</v>
          </cell>
          <cell r="Q11749">
            <v>16</v>
          </cell>
          <cell r="AQ11749" t="str">
            <v>SOGETREL</v>
          </cell>
          <cell r="AW11749">
            <v>2013</v>
          </cell>
          <cell r="AX11749" t="str">
            <v>09</v>
          </cell>
          <cell r="BB11749" t="str">
            <v>Vandelet S</v>
          </cell>
          <cell r="BE11749" t="str">
            <v>10</v>
          </cell>
          <cell r="BF11749" t="str">
            <v>2013-S10</v>
          </cell>
          <cell r="BS11749" t="str">
            <v>Ferhati A</v>
          </cell>
          <cell r="BW11749" t="str">
            <v>27</v>
          </cell>
        </row>
        <row r="11750">
          <cell r="F11750" t="str">
            <v>IMB/10387/C/07RJ</v>
          </cell>
          <cell r="Q11750">
            <v>17</v>
          </cell>
          <cell r="AQ11750" t="str">
            <v>SOGETREL</v>
          </cell>
          <cell r="AW11750">
            <v>2012</v>
          </cell>
          <cell r="AX11750" t="str">
            <v>50</v>
          </cell>
          <cell r="BB11750" t="str">
            <v>Lehalle D</v>
          </cell>
          <cell r="BE11750" t="str">
            <v>10</v>
          </cell>
          <cell r="BF11750" t="str">
            <v>2013-S10</v>
          </cell>
          <cell r="BS11750" t="str">
            <v>Debrauwer J</v>
          </cell>
          <cell r="BW11750" t="str">
            <v>21</v>
          </cell>
        </row>
        <row r="11751">
          <cell r="F11751" t="str">
            <v>IMB/10387/C/004E</v>
          </cell>
          <cell r="Q11751">
            <v>8</v>
          </cell>
          <cell r="AQ11751" t="str">
            <v>IDCao ST</v>
          </cell>
          <cell r="AW11751">
            <v>2013</v>
          </cell>
          <cell r="AX11751" t="str">
            <v>13</v>
          </cell>
          <cell r="BB11751" t="str">
            <v>Bougherbal A</v>
          </cell>
          <cell r="BE11751" t="str">
            <v>18</v>
          </cell>
          <cell r="BF11751" t="str">
            <v>2013-S18</v>
          </cell>
          <cell r="BS11751" t="str">
            <v>Debrauwer J</v>
          </cell>
          <cell r="BW11751" t="str">
            <v>21</v>
          </cell>
        </row>
        <row r="11752">
          <cell r="F11752" t="str">
            <v>IMB/10387/C/004F</v>
          </cell>
          <cell r="Q11752">
            <v>12</v>
          </cell>
          <cell r="AQ11752" t="str">
            <v>IDCao ST</v>
          </cell>
          <cell r="AW11752">
            <v>2013</v>
          </cell>
          <cell r="AX11752" t="str">
            <v>13</v>
          </cell>
          <cell r="BB11752" t="str">
            <v>Bougherbal A</v>
          </cell>
          <cell r="BE11752" t="str">
            <v>18</v>
          </cell>
          <cell r="BF11752" t="str">
            <v>2013-S18</v>
          </cell>
          <cell r="BS11752" t="str">
            <v>Debrauwer J</v>
          </cell>
          <cell r="BW11752" t="str">
            <v>21</v>
          </cell>
        </row>
        <row r="11753">
          <cell r="F11753" t="str">
            <v>IMB/10387/C/0054</v>
          </cell>
          <cell r="Q11753">
            <v>16</v>
          </cell>
          <cell r="AQ11753" t="str">
            <v>IDCao ST</v>
          </cell>
          <cell r="AW11753">
            <v>2013</v>
          </cell>
          <cell r="AX11753" t="str">
            <v>13</v>
          </cell>
          <cell r="BB11753" t="str">
            <v>Bougherbal A</v>
          </cell>
          <cell r="BE11753" t="str">
            <v>18</v>
          </cell>
          <cell r="BF11753" t="str">
            <v>2013-S18</v>
          </cell>
          <cell r="BS11753" t="str">
            <v>Debrauwer J</v>
          </cell>
          <cell r="BW11753" t="str">
            <v>21</v>
          </cell>
        </row>
        <row r="11754">
          <cell r="F11754" t="str">
            <v>IMB/10387/C/0055</v>
          </cell>
          <cell r="Q11754">
            <v>2</v>
          </cell>
          <cell r="AQ11754" t="str">
            <v>IDCao ST</v>
          </cell>
          <cell r="AW11754">
            <v>2013</v>
          </cell>
          <cell r="AX11754" t="str">
            <v>13</v>
          </cell>
          <cell r="BB11754" t="str">
            <v>Bougherbal A</v>
          </cell>
          <cell r="BE11754" t="str">
            <v>18</v>
          </cell>
          <cell r="BF11754" t="str">
            <v>2013-S18</v>
          </cell>
          <cell r="BS11754" t="str">
            <v>Debrauwer J</v>
          </cell>
          <cell r="BW11754" t="str">
            <v>21</v>
          </cell>
        </row>
        <row r="11755">
          <cell r="F11755" t="str">
            <v>IMB/10387/C/0056</v>
          </cell>
          <cell r="Q11755">
            <v>11</v>
          </cell>
          <cell r="AQ11755" t="str">
            <v>IDCao ST</v>
          </cell>
          <cell r="AW11755">
            <v>2013</v>
          </cell>
          <cell r="AX11755" t="str">
            <v>13</v>
          </cell>
          <cell r="BB11755" t="str">
            <v>Bougherbal A</v>
          </cell>
          <cell r="BE11755" t="str">
            <v>18</v>
          </cell>
          <cell r="BF11755" t="str">
            <v>2013-S18</v>
          </cell>
          <cell r="BS11755" t="str">
            <v>Debrauwer J</v>
          </cell>
          <cell r="BW11755" t="str">
            <v>21</v>
          </cell>
        </row>
        <row r="11756">
          <cell r="F11756" t="str">
            <v>IMB/10387/C/0057</v>
          </cell>
          <cell r="Q11756">
            <v>18</v>
          </cell>
          <cell r="AQ11756" t="str">
            <v>IDCao ST</v>
          </cell>
          <cell r="AW11756">
            <v>2013</v>
          </cell>
          <cell r="AX11756" t="str">
            <v>13</v>
          </cell>
          <cell r="BB11756" t="str">
            <v>Bougherbal A</v>
          </cell>
          <cell r="BE11756" t="str">
            <v>18</v>
          </cell>
          <cell r="BF11756" t="str">
            <v>2013-S18</v>
          </cell>
          <cell r="BS11756" t="str">
            <v>Debrauwer J</v>
          </cell>
          <cell r="BW11756" t="str">
            <v>21</v>
          </cell>
        </row>
        <row r="11757">
          <cell r="F11757" t="str">
            <v>IMB/10387/C/0058</v>
          </cell>
          <cell r="Q11757">
            <v>11</v>
          </cell>
          <cell r="AQ11757" t="str">
            <v>IDCao ST</v>
          </cell>
          <cell r="AW11757">
            <v>2013</v>
          </cell>
          <cell r="AX11757" t="str">
            <v>13</v>
          </cell>
          <cell r="BB11757" t="str">
            <v>Bougherbal A</v>
          </cell>
          <cell r="BE11757" t="str">
            <v>18</v>
          </cell>
          <cell r="BF11757" t="str">
            <v>2013-S18</v>
          </cell>
          <cell r="BS11757" t="str">
            <v>Ferhati A</v>
          </cell>
          <cell r="BW11757" t="str">
            <v>34</v>
          </cell>
        </row>
        <row r="11758">
          <cell r="F11758" t="str">
            <v>IMB/10387/C/0059</v>
          </cell>
          <cell r="Q11758">
            <v>11</v>
          </cell>
          <cell r="AQ11758" t="str">
            <v>IDCao ST</v>
          </cell>
          <cell r="AW11758">
            <v>2013</v>
          </cell>
          <cell r="AX11758" t="str">
            <v>13</v>
          </cell>
          <cell r="BB11758" t="str">
            <v>Bougherbal A</v>
          </cell>
          <cell r="BE11758" t="str">
            <v>18</v>
          </cell>
          <cell r="BF11758" t="str">
            <v>2013-S18</v>
          </cell>
          <cell r="BS11758" t="str">
            <v>Ferhati A</v>
          </cell>
          <cell r="BW11758" t="str">
            <v>34</v>
          </cell>
        </row>
        <row r="11759">
          <cell r="F11759" t="str">
            <v>IMB/10387/C/005A</v>
          </cell>
          <cell r="Q11759">
            <v>21</v>
          </cell>
          <cell r="AQ11759" t="str">
            <v>IDCao ST</v>
          </cell>
          <cell r="AW11759">
            <v>2013</v>
          </cell>
          <cell r="AX11759" t="str">
            <v>13</v>
          </cell>
          <cell r="BB11759" t="str">
            <v>Bougherbal A</v>
          </cell>
          <cell r="BE11759" t="str">
            <v>18</v>
          </cell>
          <cell r="BF11759" t="str">
            <v>2013-S18</v>
          </cell>
          <cell r="BS11759" t="str">
            <v>Ferhati A</v>
          </cell>
          <cell r="BW11759" t="str">
            <v>34</v>
          </cell>
        </row>
        <row r="11760">
          <cell r="F11760" t="str">
            <v>IMB/10387/C/01AT</v>
          </cell>
          <cell r="Q11760">
            <v>15</v>
          </cell>
          <cell r="AQ11760" t="str">
            <v>IDCao ST</v>
          </cell>
          <cell r="AW11760">
            <v>2013</v>
          </cell>
          <cell r="AX11760" t="str">
            <v>13</v>
          </cell>
          <cell r="BB11760" t="str">
            <v>Ferhati A</v>
          </cell>
          <cell r="BE11760" t="str">
            <v>17</v>
          </cell>
          <cell r="BF11760" t="str">
            <v>2013-S17</v>
          </cell>
          <cell r="BS11760" t="str">
            <v>Debrauwer J</v>
          </cell>
          <cell r="BW11760" t="str">
            <v>43</v>
          </cell>
        </row>
        <row r="11761">
          <cell r="F11761" t="str">
            <v>IMB/10387/X/07SX</v>
          </cell>
          <cell r="Q11761">
            <v>9</v>
          </cell>
          <cell r="AQ11761" t="str">
            <v>IDCao ST</v>
          </cell>
          <cell r="AW11761">
            <v>2013</v>
          </cell>
          <cell r="AX11761" t="str">
            <v>13</v>
          </cell>
          <cell r="BB11761" t="str">
            <v>Bougherbal A</v>
          </cell>
          <cell r="BE11761" t="str">
            <v>18</v>
          </cell>
          <cell r="BF11761" t="str">
            <v>2013-S18</v>
          </cell>
          <cell r="BS11761" t="str">
            <v>Ferhati A</v>
          </cell>
          <cell r="BW11761" t="str">
            <v>34</v>
          </cell>
        </row>
        <row r="11762">
          <cell r="F11762" t="str">
            <v>IMB/10387/C/01Y6</v>
          </cell>
          <cell r="Q11762">
            <v>6</v>
          </cell>
          <cell r="AQ11762" t="str">
            <v>CRJ ST</v>
          </cell>
          <cell r="AW11762">
            <v>2013</v>
          </cell>
          <cell r="AX11762" t="str">
            <v>11</v>
          </cell>
          <cell r="BB11762" t="str">
            <v>CRJ ST</v>
          </cell>
          <cell r="BE11762" t="str">
            <v>14</v>
          </cell>
          <cell r="BF11762" t="str">
            <v>2013-S14</v>
          </cell>
          <cell r="BS11762" t="str">
            <v>Ferhati A</v>
          </cell>
          <cell r="BW11762" t="str">
            <v>32</v>
          </cell>
        </row>
        <row r="11763">
          <cell r="F11763" t="str">
            <v>IMB/10387/C/02FO</v>
          </cell>
          <cell r="Q11763">
            <v>8</v>
          </cell>
          <cell r="AQ11763" t="str">
            <v>CRJ ST</v>
          </cell>
          <cell r="AW11763">
            <v>2013</v>
          </cell>
          <cell r="AX11763" t="str">
            <v>11</v>
          </cell>
          <cell r="BB11763" t="str">
            <v>CRJ ST</v>
          </cell>
          <cell r="BE11763" t="str">
            <v>14</v>
          </cell>
          <cell r="BF11763" t="str">
            <v>2013-S14</v>
          </cell>
          <cell r="BS11763" t="str">
            <v>Noel K</v>
          </cell>
          <cell r="BW11763" t="str">
            <v>29</v>
          </cell>
        </row>
        <row r="11764">
          <cell r="F11764" t="str">
            <v>IMB/10387/C/02GH</v>
          </cell>
          <cell r="Q11764">
            <v>4</v>
          </cell>
          <cell r="AQ11764" t="str">
            <v>CRJ ST</v>
          </cell>
          <cell r="AW11764">
            <v>2013</v>
          </cell>
          <cell r="AX11764" t="str">
            <v>11</v>
          </cell>
          <cell r="BB11764" t="str">
            <v>CRJ ST</v>
          </cell>
          <cell r="BE11764" t="str">
            <v>14</v>
          </cell>
          <cell r="BF11764" t="str">
            <v>2013-S14</v>
          </cell>
          <cell r="BS11764" t="str">
            <v>Noel K</v>
          </cell>
          <cell r="BW11764" t="str">
            <v>29</v>
          </cell>
        </row>
        <row r="11765">
          <cell r="F11765" t="str">
            <v>IMB/10387/C/01MQ</v>
          </cell>
          <cell r="Q11765">
            <v>4</v>
          </cell>
          <cell r="AQ11765" t="str">
            <v>CRJ ST</v>
          </cell>
          <cell r="AW11765">
            <v>2013</v>
          </cell>
          <cell r="AX11765" t="str">
            <v>16</v>
          </cell>
          <cell r="BB11765" t="str">
            <v>CRJ ST</v>
          </cell>
          <cell r="BE11765" t="str">
            <v>17</v>
          </cell>
          <cell r="BF11765" t="str">
            <v>2013-S17</v>
          </cell>
          <cell r="BS11765" t="str">
            <v>Debrauwer J</v>
          </cell>
          <cell r="BW11765" t="str">
            <v>50</v>
          </cell>
        </row>
        <row r="11766">
          <cell r="F11766" t="str">
            <v>IMB/10387/C/01RC</v>
          </cell>
          <cell r="Q11766">
            <v>4</v>
          </cell>
          <cell r="AQ11766" t="str">
            <v>CRJ ST</v>
          </cell>
          <cell r="AW11766">
            <v>2013</v>
          </cell>
          <cell r="AX11766" t="str">
            <v>16</v>
          </cell>
          <cell r="BB11766" t="str">
            <v>CRJ ST</v>
          </cell>
          <cell r="BE11766" t="str">
            <v>17</v>
          </cell>
          <cell r="BF11766" t="str">
            <v>2013-S17</v>
          </cell>
          <cell r="BS11766" t="str">
            <v>Bourgoin T</v>
          </cell>
          <cell r="BW11766" t="str">
            <v>46</v>
          </cell>
        </row>
        <row r="11767">
          <cell r="F11767" t="str">
            <v>IMB/10387/C/01E9</v>
          </cell>
          <cell r="Q11767">
            <v>12</v>
          </cell>
          <cell r="AQ11767" t="str">
            <v>Vandelet S</v>
          </cell>
          <cell r="AW11767">
            <v>2013</v>
          </cell>
          <cell r="AX11767" t="str">
            <v>16</v>
          </cell>
          <cell r="BB11767" t="str">
            <v>Armougom J-S</v>
          </cell>
          <cell r="BE11767" t="str">
            <v>20</v>
          </cell>
          <cell r="BF11767" t="str">
            <v>2013-S20</v>
          </cell>
          <cell r="BS11767" t="str">
            <v>Ferhati A</v>
          </cell>
          <cell r="BW11767" t="str">
            <v>01</v>
          </cell>
        </row>
        <row r="11768">
          <cell r="F11768" t="str">
            <v>IMB/10387/C/01QQ</v>
          </cell>
          <cell r="Q11768">
            <v>7</v>
          </cell>
          <cell r="AQ11768" t="str">
            <v>Vandelet S</v>
          </cell>
          <cell r="AW11768">
            <v>2013</v>
          </cell>
          <cell r="AX11768" t="str">
            <v>19</v>
          </cell>
          <cell r="BB11768" t="str">
            <v>Armougom J-S</v>
          </cell>
          <cell r="BE11768" t="str">
            <v>23</v>
          </cell>
          <cell r="BF11768" t="str">
            <v>2013-S23</v>
          </cell>
          <cell r="BS11768" t="str">
            <v>Debrauwer J</v>
          </cell>
          <cell r="BW11768" t="str">
            <v>03</v>
          </cell>
        </row>
        <row r="11769">
          <cell r="F11769" t="str">
            <v>IMB/10387/C/003Q</v>
          </cell>
          <cell r="Q11769">
            <v>11</v>
          </cell>
          <cell r="AQ11769" t="str">
            <v>CRJ ST</v>
          </cell>
          <cell r="AW11769">
            <v>2013</v>
          </cell>
          <cell r="AX11769" t="str">
            <v>17</v>
          </cell>
          <cell r="BB11769" t="str">
            <v>CRJ ST</v>
          </cell>
          <cell r="BE11769" t="str">
            <v>17</v>
          </cell>
          <cell r="BF11769" t="str">
            <v>2013-S17</v>
          </cell>
          <cell r="BS11769" t="str">
            <v>Ferhati A</v>
          </cell>
          <cell r="BW11769" t="str">
            <v>40</v>
          </cell>
        </row>
        <row r="11770">
          <cell r="F11770" t="str">
            <v>IMB/10387/C/004T</v>
          </cell>
          <cell r="Q11770">
            <v>11</v>
          </cell>
          <cell r="AQ11770" t="str">
            <v>CRJ ST</v>
          </cell>
          <cell r="AW11770">
            <v>2013</v>
          </cell>
          <cell r="AX11770" t="str">
            <v>17</v>
          </cell>
          <cell r="BB11770" t="str">
            <v>CRJ ST</v>
          </cell>
          <cell r="BE11770" t="str">
            <v>17</v>
          </cell>
          <cell r="BF11770" t="str">
            <v>2013-S17</v>
          </cell>
          <cell r="BS11770" t="str">
            <v>Ferhati A</v>
          </cell>
          <cell r="BW11770" t="str">
            <v>40</v>
          </cell>
        </row>
        <row r="11771">
          <cell r="F11771" t="str">
            <v>IMB/10387/C/004Z</v>
          </cell>
          <cell r="Q11771">
            <v>11</v>
          </cell>
          <cell r="AQ11771" t="str">
            <v>CRJ ST</v>
          </cell>
          <cell r="AW11771">
            <v>2013</v>
          </cell>
          <cell r="AX11771" t="str">
            <v>17</v>
          </cell>
          <cell r="BB11771" t="str">
            <v>CRJ ST</v>
          </cell>
          <cell r="BE11771" t="str">
            <v>17</v>
          </cell>
          <cell r="BF11771" t="str">
            <v>2013-S17</v>
          </cell>
          <cell r="BS11771" t="str">
            <v>Ferhati A</v>
          </cell>
          <cell r="BW11771" t="str">
            <v>40</v>
          </cell>
        </row>
        <row r="11772">
          <cell r="F11772" t="str">
            <v>IMB/10387/C/0038</v>
          </cell>
          <cell r="Q11772">
            <v>11</v>
          </cell>
          <cell r="AQ11772" t="str">
            <v>CRJ ST</v>
          </cell>
          <cell r="AW11772">
            <v>2013</v>
          </cell>
          <cell r="AX11772" t="str">
            <v>17</v>
          </cell>
          <cell r="BB11772" t="str">
            <v>CRJ ST</v>
          </cell>
          <cell r="BE11772" t="str">
            <v>17</v>
          </cell>
          <cell r="BF11772" t="str">
            <v>2013-S17</v>
          </cell>
          <cell r="BS11772" t="str">
            <v>Ferhati A</v>
          </cell>
          <cell r="BW11772" t="str">
            <v>40</v>
          </cell>
        </row>
        <row r="11773">
          <cell r="F11773" t="str">
            <v>IMB/10387/C/003I</v>
          </cell>
          <cell r="Q11773">
            <v>11</v>
          </cell>
          <cell r="AQ11773" t="str">
            <v>CRJ ST</v>
          </cell>
          <cell r="AW11773">
            <v>2013</v>
          </cell>
          <cell r="AX11773" t="str">
            <v>17</v>
          </cell>
          <cell r="BB11773" t="str">
            <v>CRJ ST</v>
          </cell>
          <cell r="BE11773" t="str">
            <v>17</v>
          </cell>
          <cell r="BF11773" t="str">
            <v>2013-S17</v>
          </cell>
          <cell r="BS11773" t="str">
            <v>Ferhati A</v>
          </cell>
          <cell r="BW11773" t="str">
            <v>40</v>
          </cell>
        </row>
        <row r="11774">
          <cell r="F11774" t="str">
            <v>IMB/10387/C/0022</v>
          </cell>
          <cell r="Q11774">
            <v>11</v>
          </cell>
          <cell r="AQ11774" t="str">
            <v>CRJ ST</v>
          </cell>
          <cell r="AW11774">
            <v>2013</v>
          </cell>
          <cell r="AX11774" t="str">
            <v>17</v>
          </cell>
          <cell r="BB11774" t="str">
            <v>CRJ ST</v>
          </cell>
          <cell r="BE11774" t="str">
            <v>17</v>
          </cell>
          <cell r="BF11774" t="str">
            <v>2013-S17</v>
          </cell>
          <cell r="BS11774" t="str">
            <v>Bourgoin T</v>
          </cell>
          <cell r="BW11774" t="str">
            <v>48</v>
          </cell>
        </row>
        <row r="11775">
          <cell r="F11775" t="str">
            <v>IMB/10387/C/002T</v>
          </cell>
          <cell r="Q11775">
            <v>11</v>
          </cell>
          <cell r="AQ11775" t="str">
            <v>CRJ ST</v>
          </cell>
          <cell r="AW11775">
            <v>2013</v>
          </cell>
          <cell r="AX11775" t="str">
            <v>17</v>
          </cell>
          <cell r="BB11775" t="str">
            <v>CRJ ST</v>
          </cell>
          <cell r="BE11775" t="str">
            <v>17</v>
          </cell>
          <cell r="BF11775" t="str">
            <v>2013-S17</v>
          </cell>
          <cell r="BS11775" t="str">
            <v>Bourgoin T</v>
          </cell>
          <cell r="BW11775" t="str">
            <v>48</v>
          </cell>
        </row>
        <row r="11776">
          <cell r="F11776" t="str">
            <v>IMB/10387/C/003D</v>
          </cell>
          <cell r="Q11776">
            <v>11</v>
          </cell>
          <cell r="AQ11776" t="str">
            <v>CRJ ST</v>
          </cell>
          <cell r="AW11776">
            <v>2013</v>
          </cell>
          <cell r="AX11776" t="str">
            <v>17</v>
          </cell>
          <cell r="BB11776" t="str">
            <v>CRJ ST</v>
          </cell>
          <cell r="BE11776" t="str">
            <v>17</v>
          </cell>
          <cell r="BF11776" t="str">
            <v>2013-S17</v>
          </cell>
          <cell r="BS11776" t="str">
            <v>Bourgoin T</v>
          </cell>
          <cell r="BW11776" t="str">
            <v>48</v>
          </cell>
        </row>
        <row r="11777">
          <cell r="F11777" t="str">
            <v>IMB/10387/C/00S1</v>
          </cell>
          <cell r="Q11777">
            <v>4</v>
          </cell>
          <cell r="AQ11777" t="str">
            <v>CRJ ST</v>
          </cell>
          <cell r="AW11777">
            <v>2013</v>
          </cell>
          <cell r="AX11777" t="str">
            <v>16</v>
          </cell>
          <cell r="BB11777" t="str">
            <v>CRJ ST</v>
          </cell>
          <cell r="BE11777" t="str">
            <v>16</v>
          </cell>
          <cell r="BF11777" t="str">
            <v>2013-S16</v>
          </cell>
          <cell r="BS11777" t="str">
            <v>BE OPTIK ST</v>
          </cell>
          <cell r="BW11777" t="str">
            <v/>
          </cell>
        </row>
        <row r="11778">
          <cell r="F11778" t="str">
            <v>IMB/10387/C/000Z</v>
          </cell>
          <cell r="Q11778">
            <v>11</v>
          </cell>
          <cell r="AQ11778" t="str">
            <v>CRJ ST</v>
          </cell>
          <cell r="AW11778">
            <v>2013</v>
          </cell>
          <cell r="AX11778" t="str">
            <v>16</v>
          </cell>
          <cell r="BB11778" t="str">
            <v>CRJ ST</v>
          </cell>
          <cell r="BE11778" t="str">
            <v>17</v>
          </cell>
          <cell r="BF11778" t="str">
            <v>2013-S17</v>
          </cell>
          <cell r="BS11778" t="str">
            <v>Ferhati A</v>
          </cell>
          <cell r="BW11778" t="str">
            <v>32</v>
          </cell>
        </row>
        <row r="11779">
          <cell r="F11779" t="str">
            <v>IMB/10387/C/0012</v>
          </cell>
          <cell r="Q11779">
            <v>10</v>
          </cell>
          <cell r="AQ11779" t="str">
            <v>CRJ ST</v>
          </cell>
          <cell r="AW11779">
            <v>2013</v>
          </cell>
          <cell r="AX11779" t="str">
            <v>16</v>
          </cell>
          <cell r="BB11779" t="str">
            <v>CRJ ST</v>
          </cell>
          <cell r="BE11779" t="str">
            <v>17</v>
          </cell>
          <cell r="BF11779" t="str">
            <v>2013-S17</v>
          </cell>
          <cell r="BS11779" t="str">
            <v>Ferhati A</v>
          </cell>
          <cell r="BW11779" t="str">
            <v>32</v>
          </cell>
        </row>
        <row r="11780">
          <cell r="F11780" t="str">
            <v>IMB/10387/C/0013</v>
          </cell>
          <cell r="Q11780">
            <v>10</v>
          </cell>
          <cell r="AQ11780" t="str">
            <v>CRJ ST</v>
          </cell>
          <cell r="AW11780">
            <v>2013</v>
          </cell>
          <cell r="AX11780" t="str">
            <v>16</v>
          </cell>
          <cell r="BB11780" t="str">
            <v>CRJ ST</v>
          </cell>
          <cell r="BE11780" t="str">
            <v>17</v>
          </cell>
          <cell r="BF11780" t="str">
            <v>2013-S17</v>
          </cell>
          <cell r="BS11780" t="str">
            <v>Ferhati A</v>
          </cell>
          <cell r="BW11780" t="str">
            <v>32</v>
          </cell>
        </row>
        <row r="11781">
          <cell r="F11781" t="str">
            <v>IMB/10387/C/000U</v>
          </cell>
          <cell r="Q11781">
            <v>10</v>
          </cell>
          <cell r="AQ11781" t="str">
            <v>CRJ ST</v>
          </cell>
          <cell r="AW11781">
            <v>2013</v>
          </cell>
          <cell r="AX11781" t="str">
            <v>16</v>
          </cell>
          <cell r="BB11781" t="str">
            <v>CRJ ST</v>
          </cell>
          <cell r="BE11781" t="str">
            <v>17</v>
          </cell>
          <cell r="BF11781" t="str">
            <v>2013-S17</v>
          </cell>
          <cell r="BS11781" t="str">
            <v>Ferhati A</v>
          </cell>
          <cell r="BW11781" t="str">
            <v>32</v>
          </cell>
        </row>
        <row r="11782">
          <cell r="F11782" t="str">
            <v>IMB/10387/C/000X</v>
          </cell>
          <cell r="Q11782">
            <v>10</v>
          </cell>
          <cell r="AQ11782" t="str">
            <v>CRJ ST</v>
          </cell>
          <cell r="AW11782">
            <v>2013</v>
          </cell>
          <cell r="AX11782" t="str">
            <v>16</v>
          </cell>
          <cell r="BB11782" t="str">
            <v>CRJ ST</v>
          </cell>
          <cell r="BE11782" t="str">
            <v>17</v>
          </cell>
          <cell r="BF11782" t="str">
            <v>2013-S17</v>
          </cell>
          <cell r="BS11782" t="str">
            <v>Ferhati A</v>
          </cell>
          <cell r="BW11782" t="str">
            <v>32</v>
          </cell>
        </row>
        <row r="11783">
          <cell r="F11783" t="str">
            <v>IMB/10387/C/000Y</v>
          </cell>
          <cell r="Q11783">
            <v>10</v>
          </cell>
          <cell r="AQ11783" t="str">
            <v>CRJ ST</v>
          </cell>
          <cell r="AW11783">
            <v>2013</v>
          </cell>
          <cell r="AX11783" t="str">
            <v>16</v>
          </cell>
          <cell r="BB11783" t="str">
            <v>CRJ ST</v>
          </cell>
          <cell r="BE11783" t="str">
            <v>17</v>
          </cell>
          <cell r="BF11783" t="str">
            <v>2013-S17</v>
          </cell>
          <cell r="BS11783" t="str">
            <v>Ferhati A</v>
          </cell>
          <cell r="BW11783" t="str">
            <v>32</v>
          </cell>
        </row>
        <row r="11784">
          <cell r="F11784" t="str">
            <v>IMB/10387/C/07MN</v>
          </cell>
          <cell r="Q11784">
            <v>10</v>
          </cell>
          <cell r="AQ11784" t="str">
            <v>Vandelet S</v>
          </cell>
          <cell r="AW11784">
            <v>2013</v>
          </cell>
          <cell r="AX11784" t="str">
            <v>15</v>
          </cell>
          <cell r="BB11784" t="str">
            <v>Bougherbal A</v>
          </cell>
          <cell r="BE11784" t="str">
            <v>16</v>
          </cell>
          <cell r="BF11784" t="str">
            <v>2013-S16</v>
          </cell>
          <cell r="BS11784" t="str">
            <v>Bourgoin T</v>
          </cell>
          <cell r="BW11784" t="str">
            <v>48</v>
          </cell>
        </row>
        <row r="11785">
          <cell r="F11785" t="str">
            <v>IMB/10387/C/07MP</v>
          </cell>
          <cell r="Q11785">
            <v>10</v>
          </cell>
          <cell r="AQ11785" t="str">
            <v>Vandelet S</v>
          </cell>
          <cell r="AW11785">
            <v>2013</v>
          </cell>
          <cell r="AX11785" t="str">
            <v>15</v>
          </cell>
          <cell r="BB11785" t="str">
            <v>Bougherbal A</v>
          </cell>
          <cell r="BE11785" t="str">
            <v>16</v>
          </cell>
          <cell r="BF11785" t="str">
            <v>2013-S16</v>
          </cell>
          <cell r="BS11785" t="str">
            <v>Bourgoin T</v>
          </cell>
          <cell r="BW11785" t="str">
            <v>48</v>
          </cell>
        </row>
        <row r="11786">
          <cell r="F11786" t="str">
            <v>IMB/10387/C/07MQ</v>
          </cell>
          <cell r="Q11786">
            <v>10</v>
          </cell>
          <cell r="AQ11786" t="str">
            <v>Vandelet S</v>
          </cell>
          <cell r="AW11786">
            <v>2013</v>
          </cell>
          <cell r="AX11786" t="str">
            <v>15</v>
          </cell>
          <cell r="BB11786" t="str">
            <v>Bougherbal A</v>
          </cell>
          <cell r="BE11786" t="str">
            <v>16</v>
          </cell>
          <cell r="BF11786" t="str">
            <v>2013-S16</v>
          </cell>
          <cell r="BS11786" t="str">
            <v>Bourgoin T</v>
          </cell>
          <cell r="BW11786" t="str">
            <v>48</v>
          </cell>
        </row>
        <row r="11787">
          <cell r="F11787" t="str">
            <v>IMB/10387/C/07MO</v>
          </cell>
          <cell r="Q11787">
            <v>10</v>
          </cell>
          <cell r="AQ11787" t="str">
            <v>Vandelet S</v>
          </cell>
          <cell r="AW11787">
            <v>2013</v>
          </cell>
          <cell r="AX11787" t="str">
            <v>15</v>
          </cell>
          <cell r="BB11787" t="str">
            <v>Bougherbal A</v>
          </cell>
          <cell r="BE11787" t="str">
            <v>16</v>
          </cell>
          <cell r="BF11787" t="str">
            <v>2013-S16</v>
          </cell>
          <cell r="BS11787" t="str">
            <v>Tourneur D</v>
          </cell>
          <cell r="BW11787" t="str">
            <v>51</v>
          </cell>
        </row>
        <row r="11788">
          <cell r="F11788" t="str">
            <v>IMB/10387/C/07MT</v>
          </cell>
          <cell r="Q11788">
            <v>10</v>
          </cell>
          <cell r="AQ11788" t="str">
            <v>Vandelet S</v>
          </cell>
          <cell r="AW11788">
            <v>2013</v>
          </cell>
          <cell r="AX11788" t="str">
            <v>15</v>
          </cell>
          <cell r="BB11788" t="str">
            <v>Bougherbal A</v>
          </cell>
          <cell r="BE11788" t="str">
            <v>16</v>
          </cell>
          <cell r="BF11788" t="str">
            <v>2013-S16</v>
          </cell>
          <cell r="BS11788" t="str">
            <v>Tourneur D</v>
          </cell>
          <cell r="BW11788" t="str">
            <v>51</v>
          </cell>
        </row>
        <row r="11789">
          <cell r="F11789" t="str">
            <v>IMB/10387/C/002P</v>
          </cell>
          <cell r="Q11789">
            <v>11</v>
          </cell>
          <cell r="AQ11789" t="str">
            <v>Vandelet S</v>
          </cell>
          <cell r="AW11789">
            <v>2013</v>
          </cell>
          <cell r="AX11789" t="str">
            <v>15</v>
          </cell>
          <cell r="BB11789" t="str">
            <v>Ferhati A</v>
          </cell>
          <cell r="BE11789" t="str">
            <v>23</v>
          </cell>
          <cell r="BF11789" t="str">
            <v>2013-S23</v>
          </cell>
          <cell r="BS11789" t="str">
            <v>Bourgoin T</v>
          </cell>
          <cell r="BW11789" t="str">
            <v>47</v>
          </cell>
        </row>
        <row r="11790">
          <cell r="F11790" t="str">
            <v>IMB/10387/C/002Q</v>
          </cell>
          <cell r="Q11790">
            <v>11</v>
          </cell>
          <cell r="AQ11790" t="str">
            <v>Vandelet S</v>
          </cell>
          <cell r="AW11790">
            <v>2013</v>
          </cell>
          <cell r="AX11790" t="str">
            <v>15</v>
          </cell>
          <cell r="BB11790" t="str">
            <v>Ferhati A</v>
          </cell>
          <cell r="BE11790" t="str">
            <v>23</v>
          </cell>
          <cell r="BF11790" t="str">
            <v>2013-S23</v>
          </cell>
          <cell r="BS11790" t="str">
            <v>Bourgoin T</v>
          </cell>
          <cell r="BW11790" t="str">
            <v>47</v>
          </cell>
        </row>
        <row r="11791">
          <cell r="F11791" t="str">
            <v>IMB/10387/C/0035</v>
          </cell>
          <cell r="Q11791">
            <v>11</v>
          </cell>
          <cell r="AQ11791" t="str">
            <v>Vandelet S</v>
          </cell>
          <cell r="AW11791">
            <v>2013</v>
          </cell>
          <cell r="AX11791" t="str">
            <v>15</v>
          </cell>
          <cell r="BB11791" t="str">
            <v>Ferhati A</v>
          </cell>
          <cell r="BE11791" t="str">
            <v>23</v>
          </cell>
          <cell r="BF11791" t="str">
            <v>2013-S23</v>
          </cell>
          <cell r="BS11791" t="str">
            <v>Bourgoin T</v>
          </cell>
          <cell r="BW11791" t="str">
            <v>47</v>
          </cell>
        </row>
        <row r="11792">
          <cell r="F11792" t="str">
            <v>IMB/10387/C/0039</v>
          </cell>
          <cell r="Q11792">
            <v>11</v>
          </cell>
          <cell r="AQ11792" t="str">
            <v>Vandelet S</v>
          </cell>
          <cell r="AW11792">
            <v>2013</v>
          </cell>
          <cell r="AX11792" t="str">
            <v>15</v>
          </cell>
          <cell r="BB11792" t="str">
            <v>Ferhati A</v>
          </cell>
          <cell r="BE11792" t="str">
            <v>23</v>
          </cell>
          <cell r="BF11792" t="str">
            <v>2013-S23</v>
          </cell>
          <cell r="BS11792" t="str">
            <v>Bourgoin T</v>
          </cell>
          <cell r="BW11792" t="str">
            <v>47</v>
          </cell>
        </row>
        <row r="11793">
          <cell r="F11793" t="str">
            <v>IMB/10387/C/003E</v>
          </cell>
          <cell r="Q11793">
            <v>11</v>
          </cell>
          <cell r="AQ11793" t="str">
            <v>Vandelet S</v>
          </cell>
          <cell r="AW11793">
            <v>2013</v>
          </cell>
          <cell r="AX11793" t="str">
            <v>15</v>
          </cell>
          <cell r="BB11793" t="str">
            <v>Ferhati A</v>
          </cell>
          <cell r="BE11793" t="str">
            <v>23</v>
          </cell>
          <cell r="BF11793" t="str">
            <v>2013-S23</v>
          </cell>
          <cell r="BS11793" t="str">
            <v>Bourgoin T</v>
          </cell>
          <cell r="BW11793" t="str">
            <v>47</v>
          </cell>
        </row>
        <row r="11794">
          <cell r="F11794" t="str">
            <v>IMB/10387/C/003J</v>
          </cell>
          <cell r="Q11794">
            <v>11</v>
          </cell>
          <cell r="AQ11794" t="str">
            <v>Vandelet S</v>
          </cell>
          <cell r="AW11794">
            <v>2013</v>
          </cell>
          <cell r="AX11794" t="str">
            <v>15</v>
          </cell>
          <cell r="BB11794" t="str">
            <v>Ferhati A</v>
          </cell>
          <cell r="BE11794" t="str">
            <v>23</v>
          </cell>
          <cell r="BF11794" t="str">
            <v>2013-S23</v>
          </cell>
          <cell r="BS11794" t="str">
            <v>Bourgoin T</v>
          </cell>
          <cell r="BW11794" t="str">
            <v>47</v>
          </cell>
        </row>
        <row r="11795">
          <cell r="F11795" t="str">
            <v>IMB/10387/C/003M</v>
          </cell>
          <cell r="Q11795">
            <v>11</v>
          </cell>
          <cell r="AQ11795" t="str">
            <v>Vandelet S</v>
          </cell>
          <cell r="AW11795">
            <v>2013</v>
          </cell>
          <cell r="AX11795" t="str">
            <v>15</v>
          </cell>
          <cell r="BB11795" t="str">
            <v>Ferhati A</v>
          </cell>
          <cell r="BE11795" t="str">
            <v>23</v>
          </cell>
          <cell r="BF11795" t="str">
            <v>2013-S23</v>
          </cell>
          <cell r="BS11795" t="str">
            <v>Bourgoin T</v>
          </cell>
          <cell r="BW11795" t="str">
            <v>47</v>
          </cell>
        </row>
        <row r="11796">
          <cell r="F11796" t="str">
            <v>IMB/10387/C/04HN</v>
          </cell>
          <cell r="Q11796">
            <v>19</v>
          </cell>
          <cell r="AQ11796" t="str">
            <v>Vandelet S</v>
          </cell>
          <cell r="AW11796">
            <v>2013</v>
          </cell>
          <cell r="AX11796" t="str">
            <v>15</v>
          </cell>
          <cell r="BB11796" t="str">
            <v>Ferhati A</v>
          </cell>
          <cell r="BE11796" t="str">
            <v>17</v>
          </cell>
          <cell r="BF11796" t="str">
            <v>2013-S17</v>
          </cell>
          <cell r="BS11796" t="str">
            <v>Bourgoin T</v>
          </cell>
          <cell r="BW11796" t="str">
            <v>47</v>
          </cell>
        </row>
        <row r="11797">
          <cell r="F11797" t="str">
            <v>IMB/10387/C/00U6</v>
          </cell>
          <cell r="Q11797">
            <v>5</v>
          </cell>
          <cell r="AQ11797" t="str">
            <v>CRJ ST</v>
          </cell>
          <cell r="AW11797">
            <v>2013</v>
          </cell>
          <cell r="AX11797" t="str">
            <v>16</v>
          </cell>
          <cell r="BB11797" t="str">
            <v>CRJ ST</v>
          </cell>
          <cell r="BE11797" t="str">
            <v>23</v>
          </cell>
          <cell r="BF11797" t="str">
            <v>2013-S23</v>
          </cell>
          <cell r="BS11797" t="str">
            <v>Ferhati A</v>
          </cell>
          <cell r="BW11797" t="str">
            <v>50</v>
          </cell>
        </row>
        <row r="11798">
          <cell r="F11798" t="str">
            <v>IMB/10387/C/00ST</v>
          </cell>
          <cell r="Q11798">
            <v>5</v>
          </cell>
          <cell r="AQ11798" t="str">
            <v>Vandelet S</v>
          </cell>
          <cell r="AW11798">
            <v>2013</v>
          </cell>
          <cell r="AX11798" t="str">
            <v>20</v>
          </cell>
          <cell r="BB11798" t="str">
            <v>Armougom J-S</v>
          </cell>
          <cell r="BE11798" t="str">
            <v>23</v>
          </cell>
          <cell r="BF11798" t="str">
            <v>2013-S23</v>
          </cell>
          <cell r="BS11798" t="str">
            <v>Bourgoin T</v>
          </cell>
          <cell r="BW11798" t="str">
            <v>46</v>
          </cell>
        </row>
        <row r="11799">
          <cell r="F11799" t="str">
            <v>IMB/10387/C/00YF</v>
          </cell>
          <cell r="Q11799">
            <v>8</v>
          </cell>
          <cell r="AQ11799" t="str">
            <v>CRJ ST</v>
          </cell>
          <cell r="AW11799">
            <v>2013</v>
          </cell>
          <cell r="AX11799" t="str">
            <v>11</v>
          </cell>
          <cell r="BB11799" t="str">
            <v>CRJ ST</v>
          </cell>
          <cell r="BE11799" t="str">
            <v>17</v>
          </cell>
          <cell r="BF11799" t="str">
            <v>2013-S17</v>
          </cell>
          <cell r="BS11799" t="str">
            <v>Ferhati A</v>
          </cell>
          <cell r="BW11799" t="str">
            <v>34</v>
          </cell>
        </row>
        <row r="11800">
          <cell r="F11800" t="str">
            <v>IMB/10387/X/07S0</v>
          </cell>
          <cell r="Q11800">
            <v>8</v>
          </cell>
          <cell r="AQ11800" t="str">
            <v>CRJ ST</v>
          </cell>
          <cell r="AW11800">
            <v>2013</v>
          </cell>
          <cell r="AX11800" t="str">
            <v>11</v>
          </cell>
          <cell r="BB11800" t="str">
            <v>CRJ ST</v>
          </cell>
          <cell r="BE11800" t="str">
            <v>17</v>
          </cell>
          <cell r="BF11800" t="str">
            <v>2013-S17</v>
          </cell>
          <cell r="BS11800" t="str">
            <v>Ferhati A</v>
          </cell>
          <cell r="BW11800" t="str">
            <v>34</v>
          </cell>
        </row>
        <row r="11801">
          <cell r="F11801" t="str">
            <v>IMB/10387/C/00VV</v>
          </cell>
          <cell r="Q11801">
            <v>10</v>
          </cell>
          <cell r="AQ11801" t="str">
            <v>Vandelet S</v>
          </cell>
          <cell r="AW11801">
            <v>2013</v>
          </cell>
          <cell r="AX11801" t="str">
            <v>21</v>
          </cell>
          <cell r="BB11801" t="str">
            <v>Vandelet S</v>
          </cell>
          <cell r="BE11801" t="str">
            <v>23</v>
          </cell>
          <cell r="BF11801" t="str">
            <v>2013-S23</v>
          </cell>
          <cell r="BS11801" t="str">
            <v>Ferhati A</v>
          </cell>
          <cell r="BW11801" t="str">
            <v>34</v>
          </cell>
        </row>
        <row r="11802">
          <cell r="F11802" t="str">
            <v>IMB/10387/C/00WF</v>
          </cell>
          <cell r="Q11802">
            <v>10</v>
          </cell>
          <cell r="AQ11802" t="str">
            <v>Vandelet S</v>
          </cell>
          <cell r="AW11802">
            <v>2013</v>
          </cell>
          <cell r="AX11802" t="str">
            <v>21</v>
          </cell>
          <cell r="BB11802" t="str">
            <v>Vandelet S</v>
          </cell>
          <cell r="BE11802" t="str">
            <v>23</v>
          </cell>
          <cell r="BF11802" t="str">
            <v>2013-S23</v>
          </cell>
          <cell r="BS11802" t="str">
            <v>Ferhati A</v>
          </cell>
          <cell r="BW11802" t="str">
            <v>34</v>
          </cell>
        </row>
        <row r="11803">
          <cell r="F11803" t="str">
            <v>IMB/10387/C/00WR</v>
          </cell>
          <cell r="Q11803">
            <v>10</v>
          </cell>
          <cell r="AQ11803" t="str">
            <v>Vandelet S</v>
          </cell>
          <cell r="AW11803">
            <v>2013</v>
          </cell>
          <cell r="AX11803" t="str">
            <v>21</v>
          </cell>
          <cell r="BB11803" t="str">
            <v>Vandelet S</v>
          </cell>
          <cell r="BE11803" t="str">
            <v>23</v>
          </cell>
          <cell r="BF11803" t="str">
            <v>2013-S23</v>
          </cell>
          <cell r="BS11803" t="str">
            <v>Ferhati A</v>
          </cell>
          <cell r="BW11803" t="str">
            <v>34</v>
          </cell>
        </row>
        <row r="11804">
          <cell r="F11804" t="str">
            <v>IMB/10387/C/00X4</v>
          </cell>
          <cell r="Q11804">
            <v>10</v>
          </cell>
          <cell r="AQ11804" t="str">
            <v>Vandelet S</v>
          </cell>
          <cell r="AW11804">
            <v>2013</v>
          </cell>
          <cell r="AX11804" t="str">
            <v>21</v>
          </cell>
          <cell r="BB11804" t="str">
            <v>Vandelet S</v>
          </cell>
          <cell r="BE11804" t="str">
            <v>23</v>
          </cell>
          <cell r="BF11804" t="str">
            <v>2013-S23</v>
          </cell>
          <cell r="BS11804" t="str">
            <v>Ferhati A</v>
          </cell>
          <cell r="BW11804" t="str">
            <v>34</v>
          </cell>
        </row>
        <row r="11805">
          <cell r="F11805" t="str">
            <v>IMB/10387/C/0009</v>
          </cell>
          <cell r="Q11805">
            <v>9</v>
          </cell>
          <cell r="AQ11805" t="str">
            <v>CRJ ST</v>
          </cell>
          <cell r="AW11805">
            <v>2013</v>
          </cell>
          <cell r="AX11805" t="str">
            <v>16</v>
          </cell>
          <cell r="BB11805" t="str">
            <v>CRJ ST</v>
          </cell>
          <cell r="BE11805" t="str">
            <v>23</v>
          </cell>
          <cell r="BF11805" t="str">
            <v>2013-S23</v>
          </cell>
          <cell r="BS11805" t="str">
            <v>Debrauwer J</v>
          </cell>
          <cell r="BW11805" t="str">
            <v>49</v>
          </cell>
        </row>
        <row r="11806">
          <cell r="F11806" t="str">
            <v>IMB/10387/C/000B</v>
          </cell>
          <cell r="Q11806">
            <v>10</v>
          </cell>
          <cell r="AQ11806" t="str">
            <v>CRJ ST</v>
          </cell>
          <cell r="AW11806">
            <v>2013</v>
          </cell>
          <cell r="AX11806" t="str">
            <v>16</v>
          </cell>
          <cell r="BB11806" t="str">
            <v>CRJ ST</v>
          </cell>
          <cell r="BE11806" t="str">
            <v>23</v>
          </cell>
          <cell r="BF11806" t="str">
            <v>2013-S23</v>
          </cell>
          <cell r="BS11806" t="str">
            <v>Debrauwer J</v>
          </cell>
          <cell r="BW11806" t="str">
            <v>49</v>
          </cell>
        </row>
        <row r="11807">
          <cell r="F11807" t="str">
            <v>IMB/10387/C/000F</v>
          </cell>
          <cell r="Q11807">
            <v>10</v>
          </cell>
          <cell r="AQ11807" t="str">
            <v>CRJ ST</v>
          </cell>
          <cell r="AW11807">
            <v>2013</v>
          </cell>
          <cell r="AX11807" t="str">
            <v>16</v>
          </cell>
          <cell r="BB11807" t="str">
            <v>CRJ ST</v>
          </cell>
          <cell r="BE11807" t="str">
            <v>23</v>
          </cell>
          <cell r="BF11807" t="str">
            <v>2013-S23</v>
          </cell>
          <cell r="BS11807" t="str">
            <v>Debrauwer J</v>
          </cell>
          <cell r="BW11807" t="str">
            <v>49</v>
          </cell>
        </row>
        <row r="11808">
          <cell r="F11808" t="str">
            <v>IMB/10387/C/000I</v>
          </cell>
          <cell r="Q11808">
            <v>10</v>
          </cell>
          <cell r="AQ11808" t="str">
            <v>CRJ ST</v>
          </cell>
          <cell r="AW11808">
            <v>2013</v>
          </cell>
          <cell r="AX11808" t="str">
            <v>16</v>
          </cell>
          <cell r="BB11808" t="str">
            <v>CRJ ST</v>
          </cell>
          <cell r="BE11808" t="str">
            <v>23</v>
          </cell>
          <cell r="BF11808" t="str">
            <v>2013-S23</v>
          </cell>
          <cell r="BS11808" t="str">
            <v>Debrauwer J</v>
          </cell>
          <cell r="BW11808" t="str">
            <v>49</v>
          </cell>
        </row>
        <row r="11809">
          <cell r="F11809" t="str">
            <v>IMB/10387/C/01ET</v>
          </cell>
          <cell r="Q11809">
            <v>15</v>
          </cell>
          <cell r="AQ11809" t="str">
            <v>Vandelet S</v>
          </cell>
          <cell r="AW11809">
            <v>2013</v>
          </cell>
          <cell r="AX11809" t="str">
            <v>16</v>
          </cell>
          <cell r="BB11809" t="str">
            <v>Ferhati A</v>
          </cell>
          <cell r="BE11809" t="str">
            <v>06</v>
          </cell>
          <cell r="BF11809" t="str">
            <v>2013-S06</v>
          </cell>
          <cell r="BS11809" t="str">
            <v>Ferhati A</v>
          </cell>
          <cell r="BW11809" t="str">
            <v>40</v>
          </cell>
        </row>
        <row r="11810">
          <cell r="F11810" t="str">
            <v>IMB/10387/C/01FS</v>
          </cell>
          <cell r="Q11810">
            <v>24</v>
          </cell>
          <cell r="AQ11810" t="str">
            <v>Vandelet S</v>
          </cell>
          <cell r="AW11810">
            <v>2013</v>
          </cell>
          <cell r="AX11810" t="str">
            <v>16</v>
          </cell>
          <cell r="BB11810" t="str">
            <v>Ferhati A</v>
          </cell>
          <cell r="BE11810" t="str">
            <v>06</v>
          </cell>
          <cell r="BF11810" t="str">
            <v>2013-S06</v>
          </cell>
          <cell r="BS11810" t="str">
            <v>Ferhati A</v>
          </cell>
          <cell r="BW11810" t="str">
            <v>40</v>
          </cell>
        </row>
        <row r="11811">
          <cell r="F11811" t="str">
            <v>IMB/10387/C/01GT</v>
          </cell>
          <cell r="Q11811">
            <v>14</v>
          </cell>
          <cell r="AQ11811" t="str">
            <v>Vandelet S</v>
          </cell>
          <cell r="AW11811">
            <v>2013</v>
          </cell>
          <cell r="AX11811" t="str">
            <v>16</v>
          </cell>
          <cell r="BB11811" t="str">
            <v>Ferhati A</v>
          </cell>
          <cell r="BE11811" t="str">
            <v>06</v>
          </cell>
          <cell r="BF11811" t="str">
            <v>2013-S06</v>
          </cell>
          <cell r="BS11811" t="str">
            <v>Ferhati A</v>
          </cell>
          <cell r="BW11811" t="str">
            <v>40</v>
          </cell>
        </row>
        <row r="11812">
          <cell r="F11812" t="str">
            <v>IMB/10387/C/01S9</v>
          </cell>
          <cell r="Q11812">
            <v>4</v>
          </cell>
          <cell r="AQ11812" t="str">
            <v>CRJ ST</v>
          </cell>
          <cell r="AW11812">
            <v>2013</v>
          </cell>
          <cell r="AX11812" t="str">
            <v>50</v>
          </cell>
          <cell r="BB11812" t="str">
            <v>CRJ ST</v>
          </cell>
          <cell r="BE11812" t="str">
            <v>50</v>
          </cell>
          <cell r="BF11812" t="str">
            <v>2013-S50</v>
          </cell>
          <cell r="BS11812" t="str">
            <v>Matton V</v>
          </cell>
          <cell r="BW11812" t="str">
            <v>34</v>
          </cell>
        </row>
        <row r="11813">
          <cell r="F11813" t="str">
            <v>IMB/10387/C/018N</v>
          </cell>
          <cell r="Q11813">
            <v>7</v>
          </cell>
          <cell r="AQ11813" t="str">
            <v>SOGETREL</v>
          </cell>
          <cell r="AW11813">
            <v>2012</v>
          </cell>
          <cell r="AX11813" t="str">
            <v>51</v>
          </cell>
          <cell r="BB11813" t="str">
            <v>Ferhati A</v>
          </cell>
          <cell r="BE11813" t="str">
            <v>06</v>
          </cell>
          <cell r="BF11813" t="str">
            <v>2013-S06</v>
          </cell>
          <cell r="BS11813" t="str">
            <v>Ferhati A</v>
          </cell>
          <cell r="BW11813" t="str">
            <v>34</v>
          </cell>
        </row>
        <row r="11814">
          <cell r="F11814" t="str">
            <v>IMB/10387/C/018Y</v>
          </cell>
          <cell r="Q11814">
            <v>4</v>
          </cell>
          <cell r="AQ11814" t="str">
            <v>SOGETREL</v>
          </cell>
          <cell r="AW11814">
            <v>2012</v>
          </cell>
          <cell r="AX11814" t="str">
            <v>51</v>
          </cell>
          <cell r="BB11814" t="str">
            <v>Ferhati A</v>
          </cell>
          <cell r="BE11814" t="str">
            <v>06</v>
          </cell>
          <cell r="BF11814" t="str">
            <v>2013-S06</v>
          </cell>
          <cell r="BS11814" t="str">
            <v>Ferhati A</v>
          </cell>
          <cell r="BW11814" t="str">
            <v>34</v>
          </cell>
        </row>
        <row r="11815">
          <cell r="F11815" t="str">
            <v>IMB/10387/C/018Z</v>
          </cell>
          <cell r="Q11815">
            <v>7</v>
          </cell>
          <cell r="AQ11815" t="str">
            <v>SOGETREL</v>
          </cell>
          <cell r="AW11815">
            <v>2012</v>
          </cell>
          <cell r="AX11815" t="str">
            <v>51</v>
          </cell>
          <cell r="BB11815" t="str">
            <v>Ferhati A</v>
          </cell>
          <cell r="BE11815" t="str">
            <v>06</v>
          </cell>
          <cell r="BF11815" t="str">
            <v>2013-S06</v>
          </cell>
          <cell r="BS11815" t="str">
            <v>Ferhati A</v>
          </cell>
          <cell r="BW11815" t="str">
            <v>34</v>
          </cell>
        </row>
        <row r="11816">
          <cell r="F11816" t="str">
            <v>IMB/10387/C/01A1</v>
          </cell>
          <cell r="Q11816">
            <v>6</v>
          </cell>
          <cell r="AQ11816" t="str">
            <v>SOGETREL</v>
          </cell>
          <cell r="AW11816">
            <v>2012</v>
          </cell>
          <cell r="AX11816" t="str">
            <v>51</v>
          </cell>
          <cell r="BB11816" t="str">
            <v>Ferhati A</v>
          </cell>
          <cell r="BE11816" t="str">
            <v>06</v>
          </cell>
          <cell r="BF11816" t="str">
            <v>2013-S06</v>
          </cell>
          <cell r="BS11816" t="str">
            <v>Ferhati A</v>
          </cell>
          <cell r="BW11816" t="str">
            <v>34</v>
          </cell>
        </row>
        <row r="11817">
          <cell r="F11817" t="str">
            <v>IMB/10387/C/01CJ</v>
          </cell>
          <cell r="Q11817">
            <v>41</v>
          </cell>
          <cell r="AQ11817" t="str">
            <v>FITELCOM ST</v>
          </cell>
          <cell r="AW11817">
            <v>2013</v>
          </cell>
          <cell r="AX11817" t="str">
            <v>39</v>
          </cell>
          <cell r="BB11817" t="str">
            <v>Tambu Matadi Y</v>
          </cell>
          <cell r="BE11817" t="str">
            <v>41</v>
          </cell>
          <cell r="BF11817" t="str">
            <v>2013-S41</v>
          </cell>
          <cell r="BS11817" t="str">
            <v>Debrauwer J</v>
          </cell>
          <cell r="BW11817" t="str">
            <v>17</v>
          </cell>
        </row>
        <row r="11818">
          <cell r="F11818" t="str">
            <v>IMB/10387/C/01HD</v>
          </cell>
          <cell r="Q11818">
            <v>20</v>
          </cell>
          <cell r="AQ11818" t="str">
            <v>FITELCOM ST</v>
          </cell>
          <cell r="AW11818">
            <v>2013</v>
          </cell>
          <cell r="AX11818" t="str">
            <v>41</v>
          </cell>
          <cell r="BB11818" t="str">
            <v>Batik C</v>
          </cell>
          <cell r="BE11818" t="str">
            <v>43</v>
          </cell>
          <cell r="BF11818" t="str">
            <v>2013-S43</v>
          </cell>
          <cell r="BS11818" t="str">
            <v>Matton V</v>
          </cell>
          <cell r="BW11818" t="str">
            <v>28</v>
          </cell>
        </row>
        <row r="11819">
          <cell r="F11819" t="str">
            <v>IMB/10387/C/01IS</v>
          </cell>
          <cell r="Q11819">
            <v>20</v>
          </cell>
          <cell r="AQ11819" t="str">
            <v>FITELCOM ST</v>
          </cell>
          <cell r="AW11819">
            <v>2013</v>
          </cell>
          <cell r="AX11819" t="str">
            <v>41</v>
          </cell>
          <cell r="BB11819" t="str">
            <v>Batik C</v>
          </cell>
          <cell r="BE11819" t="str">
            <v>43</v>
          </cell>
          <cell r="BF11819" t="str">
            <v>2013-S43</v>
          </cell>
          <cell r="BS11819" t="str">
            <v>Matton V</v>
          </cell>
          <cell r="BW11819" t="str">
            <v>28</v>
          </cell>
        </row>
        <row r="11820">
          <cell r="F11820" t="str">
            <v>IMB/10387/C/01K3</v>
          </cell>
          <cell r="Q11820">
            <v>20</v>
          </cell>
          <cell r="AQ11820" t="str">
            <v>FITELCOM ST</v>
          </cell>
          <cell r="AW11820">
            <v>2013</v>
          </cell>
          <cell r="AX11820" t="str">
            <v>41</v>
          </cell>
          <cell r="BB11820" t="str">
            <v>Batik C</v>
          </cell>
          <cell r="BE11820" t="str">
            <v>43</v>
          </cell>
          <cell r="BF11820" t="str">
            <v>2013-S43</v>
          </cell>
          <cell r="BS11820" t="str">
            <v>Matton V</v>
          </cell>
          <cell r="BW11820" t="str">
            <v>28</v>
          </cell>
        </row>
        <row r="11821">
          <cell r="F11821" t="str">
            <v>IMB/10387/C/01L7</v>
          </cell>
          <cell r="Q11821">
            <v>20</v>
          </cell>
          <cell r="AQ11821" t="str">
            <v>FITELCOM ST</v>
          </cell>
          <cell r="AW11821">
            <v>2013</v>
          </cell>
          <cell r="AX11821" t="str">
            <v>41</v>
          </cell>
          <cell r="BB11821" t="str">
            <v>Batik C</v>
          </cell>
          <cell r="BE11821" t="str">
            <v>43</v>
          </cell>
          <cell r="BF11821" t="str">
            <v>2013-S43</v>
          </cell>
          <cell r="BS11821" t="str">
            <v>Matton V</v>
          </cell>
          <cell r="BW11821" t="str">
            <v>28</v>
          </cell>
        </row>
        <row r="11822">
          <cell r="F11822" t="str">
            <v>IMB/10387/C/01MB</v>
          </cell>
          <cell r="Q11822">
            <v>20</v>
          </cell>
          <cell r="AQ11822" t="str">
            <v>FITELCOM ST</v>
          </cell>
          <cell r="AW11822">
            <v>2013</v>
          </cell>
          <cell r="AX11822" t="str">
            <v>41</v>
          </cell>
          <cell r="BB11822" t="str">
            <v>Batik C</v>
          </cell>
          <cell r="BE11822" t="str">
            <v>43</v>
          </cell>
          <cell r="BF11822" t="str">
            <v>2013-S43</v>
          </cell>
          <cell r="BS11822" t="str">
            <v>Matton V</v>
          </cell>
          <cell r="BW11822" t="str">
            <v>28</v>
          </cell>
        </row>
        <row r="11823">
          <cell r="F11823" t="str">
            <v>IMB/10387/C/01WZ</v>
          </cell>
          <cell r="Q11823">
            <v>8</v>
          </cell>
          <cell r="AQ11823" t="str">
            <v>Vandelet S</v>
          </cell>
          <cell r="AW11823">
            <v>2013</v>
          </cell>
          <cell r="AX11823" t="str">
            <v>35</v>
          </cell>
          <cell r="BB11823" t="str">
            <v>Tambu Matadi Y</v>
          </cell>
          <cell r="BE11823" t="str">
            <v>40</v>
          </cell>
          <cell r="BF11823" t="str">
            <v>2013-S40</v>
          </cell>
          <cell r="BS11823" t="str">
            <v>Ferhati A</v>
          </cell>
          <cell r="BW11823" t="str">
            <v>01</v>
          </cell>
        </row>
        <row r="11824">
          <cell r="F11824" t="str">
            <v>IMB/10387/C/01XM</v>
          </cell>
          <cell r="Q11824">
            <v>16</v>
          </cell>
          <cell r="AQ11824" t="str">
            <v>Vandelet S</v>
          </cell>
          <cell r="AW11824">
            <v>2013</v>
          </cell>
          <cell r="AX11824" t="str">
            <v>35</v>
          </cell>
          <cell r="BB11824" t="str">
            <v>Tambu Matadi Y</v>
          </cell>
          <cell r="BE11824" t="str">
            <v>40</v>
          </cell>
          <cell r="BF11824" t="str">
            <v>2013-S40</v>
          </cell>
          <cell r="BS11824" t="str">
            <v>Ferhati A</v>
          </cell>
          <cell r="BW11824" t="str">
            <v>01</v>
          </cell>
        </row>
        <row r="11825">
          <cell r="F11825" t="str">
            <v>IMB/10387/C/00XG</v>
          </cell>
          <cell r="Q11825">
            <v>4</v>
          </cell>
          <cell r="AQ11825" t="str">
            <v>Vandelet S</v>
          </cell>
          <cell r="AW11825">
            <v>2013</v>
          </cell>
          <cell r="AX11825" t="str">
            <v>30</v>
          </cell>
          <cell r="BB11825" t="str">
            <v>Vandelet S</v>
          </cell>
          <cell r="BE11825" t="str">
            <v>32</v>
          </cell>
          <cell r="BF11825" t="str">
            <v>2013-S32</v>
          </cell>
          <cell r="BS11825" t="str">
            <v>Debrauwer J</v>
          </cell>
          <cell r="BW11825" t="str">
            <v>17</v>
          </cell>
        </row>
        <row r="11826">
          <cell r="F11826" t="str">
            <v>IMB/10387/C/015R</v>
          </cell>
          <cell r="Q11826">
            <v>42</v>
          </cell>
          <cell r="AQ11826" t="str">
            <v>CRJ ST</v>
          </cell>
          <cell r="AW11826">
            <v>2013</v>
          </cell>
          <cell r="AX11826" t="str">
            <v>41</v>
          </cell>
          <cell r="BB11826" t="str">
            <v>CRJ ST</v>
          </cell>
          <cell r="BE11826" t="str">
            <v>42</v>
          </cell>
          <cell r="BF11826" t="str">
            <v>2013-S42</v>
          </cell>
          <cell r="BS11826" t="str">
            <v>Bourgoin T</v>
          </cell>
          <cell r="BW11826" t="str">
            <v>51</v>
          </cell>
        </row>
        <row r="11827">
          <cell r="F11827" t="str">
            <v>IMB/10387/C/00YQ</v>
          </cell>
          <cell r="Q11827">
            <v>61</v>
          </cell>
          <cell r="AQ11827" t="str">
            <v>Klein H</v>
          </cell>
          <cell r="AW11827">
            <v>2014</v>
          </cell>
          <cell r="AX11827" t="str">
            <v>52</v>
          </cell>
          <cell r="BB11827" t="str">
            <v>El Jilali B</v>
          </cell>
          <cell r="BE11827" t="str">
            <v>03</v>
          </cell>
          <cell r="BF11827" t="str">
            <v>2015-S03</v>
          </cell>
          <cell r="BS11827" t="str">
            <v>El Jilali B</v>
          </cell>
          <cell r="BW11827" t="str">
            <v>03</v>
          </cell>
        </row>
        <row r="11828">
          <cell r="F11828" t="str">
            <v>IMB/10387/C/015D</v>
          </cell>
          <cell r="Q11828">
            <v>8</v>
          </cell>
          <cell r="AQ11828" t="str">
            <v>FITELCOM ST</v>
          </cell>
          <cell r="AW11828">
            <v>2013</v>
          </cell>
          <cell r="AX11828" t="str">
            <v>42</v>
          </cell>
          <cell r="BB11828" t="str">
            <v>Tambu Matadi Y</v>
          </cell>
          <cell r="BE11828" t="str">
            <v>44</v>
          </cell>
          <cell r="BF11828" t="str">
            <v>2013-S44</v>
          </cell>
          <cell r="BS11828" t="str">
            <v>Bourgoin T</v>
          </cell>
          <cell r="BW11828" t="str">
            <v>51</v>
          </cell>
        </row>
        <row r="11829">
          <cell r="F11829" t="str">
            <v>IMB/10387/C/01CN</v>
          </cell>
          <cell r="Q11829">
            <v>13</v>
          </cell>
          <cell r="AQ11829" t="str">
            <v>FITELCOM ST</v>
          </cell>
          <cell r="AW11829">
            <v>2013</v>
          </cell>
          <cell r="AX11829" t="str">
            <v>39</v>
          </cell>
          <cell r="BB11829" t="str">
            <v>Batik C</v>
          </cell>
          <cell r="BE11829" t="str">
            <v>41</v>
          </cell>
          <cell r="BF11829" t="str">
            <v>2013-S41</v>
          </cell>
          <cell r="BS11829" t="str">
            <v>Bourgoin T</v>
          </cell>
          <cell r="BW11829" t="str">
            <v>48</v>
          </cell>
        </row>
        <row r="11830">
          <cell r="F11830" t="str">
            <v>IMB/10387/C/01DH</v>
          </cell>
          <cell r="Q11830">
            <v>7</v>
          </cell>
          <cell r="AQ11830" t="str">
            <v>FITELCOM ST</v>
          </cell>
          <cell r="AW11830">
            <v>2013</v>
          </cell>
          <cell r="AX11830" t="str">
            <v>39</v>
          </cell>
          <cell r="BB11830" t="str">
            <v>Tambu Matadi Y</v>
          </cell>
          <cell r="BE11830" t="str">
            <v>41</v>
          </cell>
          <cell r="BF11830" t="str">
            <v>2013-S41</v>
          </cell>
          <cell r="BS11830" t="str">
            <v>Bourgoin T</v>
          </cell>
          <cell r="BW11830" t="str">
            <v>47</v>
          </cell>
        </row>
        <row r="11831">
          <cell r="F11831" t="str">
            <v>IMB/10387/C/01G6</v>
          </cell>
          <cell r="Q11831">
            <v>6</v>
          </cell>
          <cell r="AQ11831" t="str">
            <v>Vandelet S</v>
          </cell>
          <cell r="AW11831">
            <v>2013</v>
          </cell>
          <cell r="AX11831" t="str">
            <v>30</v>
          </cell>
          <cell r="BB11831" t="str">
            <v>Batik C</v>
          </cell>
          <cell r="BE11831" t="str">
            <v>41</v>
          </cell>
          <cell r="BF11831" t="str">
            <v>2013-S41</v>
          </cell>
          <cell r="BS11831" t="str">
            <v>Batik C</v>
          </cell>
          <cell r="BW11831" t="str">
            <v>46</v>
          </cell>
        </row>
        <row r="11832">
          <cell r="F11832" t="str">
            <v>IMB/10387/C/01LI</v>
          </cell>
          <cell r="Q11832">
            <v>10</v>
          </cell>
          <cell r="AQ11832" t="str">
            <v>vandelet S</v>
          </cell>
          <cell r="AW11832">
            <v>2013</v>
          </cell>
          <cell r="AX11832" t="str">
            <v>35</v>
          </cell>
          <cell r="BB11832" t="str">
            <v>Batik C</v>
          </cell>
          <cell r="BE11832" t="str">
            <v>41</v>
          </cell>
          <cell r="BF11832" t="str">
            <v>2013-S41</v>
          </cell>
          <cell r="BS11832" t="str">
            <v>Debrauwer J</v>
          </cell>
          <cell r="BW11832" t="str">
            <v>13</v>
          </cell>
        </row>
        <row r="11833">
          <cell r="F11833" t="str">
            <v>IMB/10387/C/020T</v>
          </cell>
          <cell r="Q11833">
            <v>19</v>
          </cell>
          <cell r="AQ11833" t="str">
            <v>Vandelet S</v>
          </cell>
          <cell r="AW11833">
            <v>2013</v>
          </cell>
          <cell r="AX11833" t="str">
            <v>35</v>
          </cell>
          <cell r="BB11833" t="str">
            <v>Batik C</v>
          </cell>
          <cell r="BE11833" t="str">
            <v>41</v>
          </cell>
          <cell r="BF11833" t="str">
            <v>2013-S41</v>
          </cell>
          <cell r="BS11833" t="str">
            <v>Bourgoin T</v>
          </cell>
          <cell r="BW11833" t="str">
            <v>04</v>
          </cell>
        </row>
        <row r="11834">
          <cell r="F11834" t="str">
            <v>IMB/10387/C/02QS</v>
          </cell>
          <cell r="Q11834">
            <v>16</v>
          </cell>
          <cell r="AQ11834" t="str">
            <v>Vandelet S</v>
          </cell>
          <cell r="AW11834">
            <v>2013</v>
          </cell>
          <cell r="AX11834" t="str">
            <v>32</v>
          </cell>
          <cell r="BB11834" t="str">
            <v>Taradoux G</v>
          </cell>
          <cell r="BE11834" t="str">
            <v>41</v>
          </cell>
          <cell r="BF11834" t="str">
            <v>2013-S41</v>
          </cell>
          <cell r="BS11834" t="str">
            <v>Debrauwer J</v>
          </cell>
          <cell r="BW11834" t="str">
            <v>11</v>
          </cell>
        </row>
        <row r="11835">
          <cell r="F11835" t="str">
            <v>IMB/10387/C/05L2</v>
          </cell>
          <cell r="Q11835">
            <v>16</v>
          </cell>
          <cell r="AQ11835" t="str">
            <v>Vandelet S</v>
          </cell>
          <cell r="AW11835">
            <v>2013</v>
          </cell>
          <cell r="AX11835" t="str">
            <v>35</v>
          </cell>
          <cell r="BB11835" t="str">
            <v>Taradoux G</v>
          </cell>
          <cell r="BE11835" t="str">
            <v>41</v>
          </cell>
          <cell r="BF11835" t="str">
            <v>2013-S41</v>
          </cell>
          <cell r="BS11835" t="str">
            <v>Debrauwer J</v>
          </cell>
          <cell r="BW11835" t="str">
            <v>42</v>
          </cell>
        </row>
        <row r="11836">
          <cell r="F11836" t="str">
            <v>IMB/10387/C/019W</v>
          </cell>
          <cell r="Q11836">
            <v>5</v>
          </cell>
          <cell r="AQ11836" t="str">
            <v>Vandelet S</v>
          </cell>
          <cell r="AW11836">
            <v>2013</v>
          </cell>
          <cell r="AX11836" t="str">
            <v>32</v>
          </cell>
          <cell r="BB11836" t="str">
            <v>Tambu Matadi Y</v>
          </cell>
          <cell r="BE11836" t="str">
            <v>41</v>
          </cell>
          <cell r="BF11836" t="str">
            <v>2013-S41</v>
          </cell>
          <cell r="BS11836" t="str">
            <v>Debrauwer J</v>
          </cell>
          <cell r="BW11836" t="str">
            <v>20</v>
          </cell>
        </row>
        <row r="11837">
          <cell r="F11837" t="str">
            <v>IMB/10387/C/07R8</v>
          </cell>
          <cell r="Q11837">
            <v>1</v>
          </cell>
          <cell r="AQ11837" t="str">
            <v>Annulé</v>
          </cell>
          <cell r="AW11837" t="str">
            <v/>
          </cell>
          <cell r="AX11837" t="str">
            <v/>
          </cell>
          <cell r="BB11837" t="str">
            <v>Annulé</v>
          </cell>
          <cell r="BE11837" t="str">
            <v/>
          </cell>
          <cell r="BF11837" t="str">
            <v/>
          </cell>
          <cell r="BS11837" t="str">
            <v>Annulé</v>
          </cell>
          <cell r="BW11837" t="str">
            <v/>
          </cell>
        </row>
        <row r="11838">
          <cell r="F11838" t="str">
            <v>IMB/10387/C/01DO</v>
          </cell>
          <cell r="Q11838">
            <v>3</v>
          </cell>
          <cell r="AQ11838" t="str">
            <v>Annulé</v>
          </cell>
          <cell r="AW11838" t="str">
            <v/>
          </cell>
          <cell r="AX11838" t="str">
            <v/>
          </cell>
          <cell r="BB11838" t="str">
            <v>Annulé</v>
          </cell>
          <cell r="BE11838" t="str">
            <v/>
          </cell>
          <cell r="BF11838" t="str">
            <v/>
          </cell>
          <cell r="BS11838" t="str">
            <v>Annulé</v>
          </cell>
          <cell r="BW11838" t="str">
            <v/>
          </cell>
        </row>
        <row r="11839">
          <cell r="F11839" t="str">
            <v>IMB/10387/C/01EA</v>
          </cell>
          <cell r="Q11839">
            <v>2</v>
          </cell>
          <cell r="AQ11839" t="str">
            <v>Annulé</v>
          </cell>
          <cell r="AW11839" t="str">
            <v/>
          </cell>
          <cell r="AX11839" t="str">
            <v/>
          </cell>
          <cell r="BB11839" t="str">
            <v>Annulé</v>
          </cell>
          <cell r="BE11839" t="str">
            <v/>
          </cell>
          <cell r="BF11839" t="str">
            <v/>
          </cell>
          <cell r="BS11839" t="str">
            <v>Annulé</v>
          </cell>
          <cell r="BW11839" t="str">
            <v/>
          </cell>
        </row>
        <row r="11840">
          <cell r="F11840" t="str">
            <v>IMB/10387/C/01BR</v>
          </cell>
          <cell r="Q11840">
            <v>3</v>
          </cell>
          <cell r="AQ11840" t="str">
            <v>Annulé</v>
          </cell>
          <cell r="AW11840" t="str">
            <v/>
          </cell>
          <cell r="AX11840" t="str">
            <v/>
          </cell>
          <cell r="BB11840" t="str">
            <v>Annulé</v>
          </cell>
          <cell r="BE11840" t="str">
            <v/>
          </cell>
          <cell r="BF11840" t="str">
            <v/>
          </cell>
          <cell r="BS11840" t="str">
            <v>Annulé</v>
          </cell>
          <cell r="BW11840" t="str">
            <v/>
          </cell>
        </row>
        <row r="11841">
          <cell r="F11841" t="str">
            <v>IMB/10387/C/01C4</v>
          </cell>
          <cell r="Q11841">
            <v>2</v>
          </cell>
          <cell r="AQ11841" t="str">
            <v>Annulé</v>
          </cell>
          <cell r="AW11841" t="str">
            <v/>
          </cell>
          <cell r="AX11841" t="str">
            <v/>
          </cell>
          <cell r="BB11841" t="str">
            <v>Annulé</v>
          </cell>
          <cell r="BE11841" t="str">
            <v/>
          </cell>
          <cell r="BF11841" t="str">
            <v/>
          </cell>
          <cell r="BS11841" t="str">
            <v>Annulé</v>
          </cell>
          <cell r="BW11841" t="str">
            <v/>
          </cell>
        </row>
        <row r="11842">
          <cell r="F11842" t="str">
            <v>IMB/10387/X/07SY</v>
          </cell>
          <cell r="Q11842">
            <v>12</v>
          </cell>
          <cell r="AQ11842" t="str">
            <v>FITELCOM ST</v>
          </cell>
          <cell r="AW11842">
            <v>2013</v>
          </cell>
          <cell r="AX11842" t="str">
            <v>39</v>
          </cell>
          <cell r="BB11842" t="str">
            <v>Ferhati A</v>
          </cell>
          <cell r="BE11842" t="str">
            <v>17</v>
          </cell>
          <cell r="BF11842" t="str">
            <v>2013-S17</v>
          </cell>
          <cell r="BS11842" t="str">
            <v>Debrauwer J</v>
          </cell>
          <cell r="BW11842" t="str">
            <v>43</v>
          </cell>
        </row>
        <row r="11843">
          <cell r="F11843" t="str">
            <v>IMB/10387/X/07SZ</v>
          </cell>
          <cell r="Q11843">
            <v>18</v>
          </cell>
          <cell r="AQ11843" t="str">
            <v>FITELCOM ST</v>
          </cell>
          <cell r="AW11843">
            <v>2013</v>
          </cell>
          <cell r="AX11843" t="str">
            <v>39</v>
          </cell>
          <cell r="BB11843" t="str">
            <v>Ferhati A</v>
          </cell>
          <cell r="BE11843" t="str">
            <v>17</v>
          </cell>
          <cell r="BF11843" t="str">
            <v>2013-S17</v>
          </cell>
          <cell r="BS11843" t="str">
            <v>Debrauwer J</v>
          </cell>
          <cell r="BW11843" t="str">
            <v>43</v>
          </cell>
        </row>
        <row r="11844">
          <cell r="F11844" t="str">
            <v>IMB/10387/X/07T0</v>
          </cell>
          <cell r="Q11844">
            <v>8</v>
          </cell>
          <cell r="AQ11844" t="str">
            <v>FITELCOM ST</v>
          </cell>
          <cell r="AW11844">
            <v>2013</v>
          </cell>
          <cell r="AX11844" t="str">
            <v>39</v>
          </cell>
          <cell r="BB11844" t="str">
            <v>Ferhati A</v>
          </cell>
          <cell r="BE11844" t="str">
            <v>17</v>
          </cell>
          <cell r="BF11844" t="str">
            <v>2013-S17</v>
          </cell>
          <cell r="BS11844" t="str">
            <v>Debrauwer J</v>
          </cell>
          <cell r="BW11844" t="str">
            <v>43</v>
          </cell>
        </row>
        <row r="11845">
          <cell r="F11845" t="str">
            <v>IMB/10387/C/00ZA</v>
          </cell>
          <cell r="Q11845">
            <v>5</v>
          </cell>
          <cell r="AQ11845" t="str">
            <v>Vandelet S</v>
          </cell>
          <cell r="AW11845">
            <v>2013</v>
          </cell>
          <cell r="AX11845" t="str">
            <v>30</v>
          </cell>
          <cell r="BB11845" t="str">
            <v>Taradoux G</v>
          </cell>
          <cell r="BE11845" t="str">
            <v>42</v>
          </cell>
          <cell r="BF11845" t="str">
            <v>2013-S42</v>
          </cell>
          <cell r="BS11845" t="str">
            <v>Batik C</v>
          </cell>
          <cell r="BW11845" t="str">
            <v>43</v>
          </cell>
        </row>
        <row r="11846">
          <cell r="F11846" t="str">
            <v>IMB/10387/C/018B</v>
          </cell>
          <cell r="Q11846">
            <v>4</v>
          </cell>
          <cell r="AQ11846" t="str">
            <v>FITELCOM ST</v>
          </cell>
          <cell r="AW11846">
            <v>2013</v>
          </cell>
          <cell r="AX11846" t="str">
            <v>39</v>
          </cell>
          <cell r="BB11846" t="str">
            <v>Tambu Matadi Y</v>
          </cell>
          <cell r="BE11846" t="str">
            <v>41</v>
          </cell>
          <cell r="BF11846" t="str">
            <v>2013-S41</v>
          </cell>
          <cell r="BS11846" t="str">
            <v>Ferhati A</v>
          </cell>
          <cell r="BW11846" t="str">
            <v>01</v>
          </cell>
        </row>
        <row r="11847">
          <cell r="F11847" t="str">
            <v>IMB/10387/S/0189</v>
          </cell>
          <cell r="Q11847">
            <v>1</v>
          </cell>
          <cell r="AQ11847" t="str">
            <v>FITELCOM ST</v>
          </cell>
          <cell r="AW11847">
            <v>2013</v>
          </cell>
          <cell r="AX11847" t="str">
            <v>39</v>
          </cell>
          <cell r="BB11847" t="str">
            <v>Tambu Matadi Y</v>
          </cell>
          <cell r="BE11847" t="str">
            <v>41</v>
          </cell>
          <cell r="BF11847" t="str">
            <v>2013-S41</v>
          </cell>
          <cell r="BS11847" t="str">
            <v>Ferhati A</v>
          </cell>
          <cell r="BW11847" t="str">
            <v>01</v>
          </cell>
        </row>
        <row r="11848">
          <cell r="F11848" t="str">
            <v>IMB/10387/C/01E2</v>
          </cell>
          <cell r="Q11848">
            <v>4</v>
          </cell>
          <cell r="AQ11848" t="str">
            <v>Vandelet S</v>
          </cell>
          <cell r="AW11848">
            <v>2013</v>
          </cell>
          <cell r="AX11848" t="str">
            <v>30</v>
          </cell>
          <cell r="BB11848" t="str">
            <v>Batik C</v>
          </cell>
          <cell r="BE11848" t="str">
            <v>42</v>
          </cell>
          <cell r="BF11848" t="str">
            <v>2013-S42</v>
          </cell>
          <cell r="BS11848" t="str">
            <v>Matton V</v>
          </cell>
          <cell r="BW11848" t="str">
            <v>31</v>
          </cell>
        </row>
        <row r="11849">
          <cell r="F11849" t="str">
            <v>IMB/10387/X/0836</v>
          </cell>
          <cell r="Q11849">
            <v>8</v>
          </cell>
          <cell r="AQ11849" t="str">
            <v>Vandelet S</v>
          </cell>
          <cell r="AW11849">
            <v>2013</v>
          </cell>
          <cell r="AX11849" t="str">
            <v>30</v>
          </cell>
          <cell r="BB11849" t="str">
            <v>Batik C</v>
          </cell>
          <cell r="BE11849" t="str">
            <v>42</v>
          </cell>
          <cell r="BF11849" t="str">
            <v>2013-S42</v>
          </cell>
          <cell r="BS11849" t="str">
            <v>Matton V</v>
          </cell>
          <cell r="BW11849" t="str">
            <v>31</v>
          </cell>
        </row>
        <row r="11850">
          <cell r="F11850" t="str">
            <v>IMB/10387/C/01E7</v>
          </cell>
          <cell r="Q11850">
            <v>1</v>
          </cell>
          <cell r="AQ11850" t="str">
            <v>Vandelet S</v>
          </cell>
          <cell r="AW11850">
            <v>2013</v>
          </cell>
          <cell r="AX11850" t="str">
            <v>30</v>
          </cell>
          <cell r="BB11850" t="str">
            <v>Batik C</v>
          </cell>
          <cell r="BE11850" t="str">
            <v>42</v>
          </cell>
          <cell r="BF11850" t="str">
            <v>2013-S42</v>
          </cell>
          <cell r="BS11850" t="str">
            <v>Matton V</v>
          </cell>
          <cell r="BW11850" t="str">
            <v>31</v>
          </cell>
        </row>
        <row r="11851">
          <cell r="F11851" t="str">
            <v>IMB/10387/C/01DN</v>
          </cell>
          <cell r="Q11851">
            <v>46</v>
          </cell>
          <cell r="AQ11851" t="str">
            <v>CRJ ST</v>
          </cell>
          <cell r="AW11851">
            <v>2014</v>
          </cell>
          <cell r="AX11851" t="str">
            <v>04</v>
          </cell>
          <cell r="BB11851" t="str">
            <v>CRJ ST</v>
          </cell>
          <cell r="BE11851" t="str">
            <v>04</v>
          </cell>
          <cell r="BF11851" t="str">
            <v>2014-S04</v>
          </cell>
          <cell r="BS11851" t="str">
            <v>Matton V</v>
          </cell>
          <cell r="BW11851" t="str">
            <v>52</v>
          </cell>
        </row>
        <row r="11852">
          <cell r="F11852" t="str">
            <v>IMB/10387/C/00VF</v>
          </cell>
          <cell r="Q11852">
            <v>4</v>
          </cell>
          <cell r="AQ11852" t="str">
            <v>Vandelet S</v>
          </cell>
          <cell r="AW11852">
            <v>2013</v>
          </cell>
          <cell r="AX11852" t="str">
            <v>30</v>
          </cell>
          <cell r="BB11852" t="str">
            <v>Vandelet S</v>
          </cell>
          <cell r="BE11852" t="str">
            <v>32</v>
          </cell>
          <cell r="BF11852" t="str">
            <v>2013-S32</v>
          </cell>
          <cell r="BS11852" t="str">
            <v>Debrauwer J</v>
          </cell>
          <cell r="BW11852" t="str">
            <v>50</v>
          </cell>
        </row>
        <row r="11853">
          <cell r="F11853" t="str">
            <v>IMB/10387/C/017P</v>
          </cell>
          <cell r="Q11853">
            <v>4</v>
          </cell>
          <cell r="AQ11853" t="str">
            <v>FITELCOM ST</v>
          </cell>
          <cell r="AW11853">
            <v>2013</v>
          </cell>
          <cell r="AX11853" t="str">
            <v>42</v>
          </cell>
          <cell r="BB11853" t="str">
            <v>Tambu Matadi Y</v>
          </cell>
          <cell r="BE11853" t="str">
            <v>44</v>
          </cell>
          <cell r="BF11853" t="str">
            <v>2013-S44</v>
          </cell>
          <cell r="BS11853" t="str">
            <v>Debrauwer J</v>
          </cell>
          <cell r="BW11853" t="str">
            <v>19</v>
          </cell>
        </row>
        <row r="11854">
          <cell r="F11854" t="str">
            <v>IMB/10387/C/01VW</v>
          </cell>
          <cell r="Q11854">
            <v>10</v>
          </cell>
          <cell r="AQ11854" t="str">
            <v>FITELCOM ST</v>
          </cell>
          <cell r="AW11854">
            <v>2013</v>
          </cell>
          <cell r="AX11854" t="str">
            <v>39</v>
          </cell>
          <cell r="BB11854" t="str">
            <v>Taradoux G</v>
          </cell>
          <cell r="BE11854" t="str">
            <v>44</v>
          </cell>
          <cell r="BF11854" t="str">
            <v>2013-S44</v>
          </cell>
          <cell r="BS11854" t="str">
            <v>Debrauwer J</v>
          </cell>
          <cell r="BW11854" t="str">
            <v>11</v>
          </cell>
        </row>
        <row r="11855">
          <cell r="F11855" t="str">
            <v>IMB/10387/C/01TW</v>
          </cell>
          <cell r="Q11855">
            <v>10</v>
          </cell>
          <cell r="AQ11855" t="str">
            <v>FITELCOM ST</v>
          </cell>
          <cell r="AW11855">
            <v>2013</v>
          </cell>
          <cell r="AX11855" t="str">
            <v>39</v>
          </cell>
          <cell r="BB11855" t="str">
            <v>Taradoux G</v>
          </cell>
          <cell r="BE11855" t="str">
            <v>44</v>
          </cell>
          <cell r="BF11855" t="str">
            <v>2013-S44</v>
          </cell>
          <cell r="BS11855" t="str">
            <v>Debrauwer J</v>
          </cell>
          <cell r="BW11855" t="str">
            <v>11</v>
          </cell>
        </row>
        <row r="11856">
          <cell r="F11856" t="str">
            <v>IMB/10387/C/01S0</v>
          </cell>
          <cell r="Q11856">
            <v>10</v>
          </cell>
          <cell r="AQ11856" t="str">
            <v>FITELCOM ST</v>
          </cell>
          <cell r="AW11856">
            <v>2013</v>
          </cell>
          <cell r="AX11856" t="str">
            <v>39</v>
          </cell>
          <cell r="BB11856" t="str">
            <v>Taradoux G</v>
          </cell>
          <cell r="BE11856" t="str">
            <v>44</v>
          </cell>
          <cell r="BF11856" t="str">
            <v>2013-S44</v>
          </cell>
          <cell r="BS11856" t="str">
            <v>Debrauwer J</v>
          </cell>
          <cell r="BW11856" t="str">
            <v>11</v>
          </cell>
        </row>
        <row r="11857">
          <cell r="F11857" t="str">
            <v>IMB/10387/C/01PY</v>
          </cell>
          <cell r="Q11857">
            <v>10</v>
          </cell>
          <cell r="AQ11857" t="str">
            <v>FITELCOM ST</v>
          </cell>
          <cell r="AW11857">
            <v>2013</v>
          </cell>
          <cell r="AX11857" t="str">
            <v>39</v>
          </cell>
          <cell r="BB11857" t="str">
            <v>Taradoux G</v>
          </cell>
          <cell r="BE11857" t="str">
            <v>44</v>
          </cell>
          <cell r="BF11857" t="str">
            <v>2013-S44</v>
          </cell>
          <cell r="BS11857" t="str">
            <v>Debrauwer J</v>
          </cell>
          <cell r="BW11857" t="str">
            <v>11</v>
          </cell>
        </row>
        <row r="11858">
          <cell r="F11858" t="str">
            <v>IMB/10387/C/01OO</v>
          </cell>
          <cell r="Q11858">
            <v>10</v>
          </cell>
          <cell r="AQ11858" t="str">
            <v>FITELCOM ST</v>
          </cell>
          <cell r="AW11858">
            <v>2013</v>
          </cell>
          <cell r="AX11858" t="str">
            <v>39</v>
          </cell>
          <cell r="BB11858" t="str">
            <v>Taradoux G</v>
          </cell>
          <cell r="BE11858" t="str">
            <v>44</v>
          </cell>
          <cell r="BF11858" t="str">
            <v>2013-S44</v>
          </cell>
          <cell r="BS11858" t="str">
            <v>Debrauwer J</v>
          </cell>
          <cell r="BW11858" t="str">
            <v>11</v>
          </cell>
        </row>
        <row r="11859">
          <cell r="F11859" t="str">
            <v>IMB/10387/C/01NJ</v>
          </cell>
          <cell r="Q11859">
            <v>10</v>
          </cell>
          <cell r="AQ11859" t="str">
            <v>FITELCOM ST</v>
          </cell>
          <cell r="AW11859">
            <v>2013</v>
          </cell>
          <cell r="AX11859" t="str">
            <v>39</v>
          </cell>
          <cell r="BB11859" t="str">
            <v>Taradoux G</v>
          </cell>
          <cell r="BE11859" t="str">
            <v>44</v>
          </cell>
          <cell r="BF11859" t="str">
            <v>2013-S44</v>
          </cell>
          <cell r="BS11859" t="str">
            <v>Debrauwer J</v>
          </cell>
          <cell r="BW11859" t="str">
            <v>11</v>
          </cell>
        </row>
        <row r="11860">
          <cell r="F11860" t="str">
            <v>IMB/10387/C/01MA</v>
          </cell>
          <cell r="Q11860">
            <v>10</v>
          </cell>
          <cell r="AQ11860" t="str">
            <v>FITELCOM ST</v>
          </cell>
          <cell r="AW11860">
            <v>2013</v>
          </cell>
          <cell r="AX11860" t="str">
            <v>39</v>
          </cell>
          <cell r="BB11860" t="str">
            <v>Taradoux G</v>
          </cell>
          <cell r="BE11860" t="str">
            <v>44</v>
          </cell>
          <cell r="BF11860" t="str">
            <v>2013-S44</v>
          </cell>
          <cell r="BS11860" t="str">
            <v>Debrauwer J</v>
          </cell>
          <cell r="BW11860" t="str">
            <v>11</v>
          </cell>
        </row>
        <row r="11861">
          <cell r="F11861" t="str">
            <v>IMB/10387/C/01LC</v>
          </cell>
          <cell r="Q11861">
            <v>10</v>
          </cell>
          <cell r="AQ11861" t="str">
            <v>FITELCOM ST</v>
          </cell>
          <cell r="AW11861">
            <v>2013</v>
          </cell>
          <cell r="AX11861" t="str">
            <v>39</v>
          </cell>
          <cell r="BB11861" t="str">
            <v>Taradoux G</v>
          </cell>
          <cell r="BE11861" t="str">
            <v>44</v>
          </cell>
          <cell r="BF11861" t="str">
            <v>2013-S44</v>
          </cell>
          <cell r="BS11861" t="str">
            <v>Debrauwer J</v>
          </cell>
          <cell r="BW11861" t="str">
            <v>11</v>
          </cell>
        </row>
        <row r="11862">
          <cell r="F11862" t="str">
            <v>IMB/10387/C/01H6</v>
          </cell>
          <cell r="Q11862">
            <v>6</v>
          </cell>
          <cell r="AQ11862" t="str">
            <v>CRJ ST</v>
          </cell>
          <cell r="AW11862">
            <v>2013</v>
          </cell>
          <cell r="AX11862" t="str">
            <v>44</v>
          </cell>
          <cell r="BB11862" t="str">
            <v>CRJ ST</v>
          </cell>
          <cell r="BE11862" t="str">
            <v>44</v>
          </cell>
          <cell r="BF11862" t="str">
            <v>2013-S44</v>
          </cell>
          <cell r="BS11862" t="str">
            <v>Debrauwer J</v>
          </cell>
          <cell r="BW11862" t="str">
            <v>50</v>
          </cell>
        </row>
        <row r="11863">
          <cell r="F11863" t="str">
            <v>IMB/10387/C/00ZU</v>
          </cell>
          <cell r="Q11863">
            <v>9</v>
          </cell>
          <cell r="AQ11863" t="str">
            <v>CRJ ST</v>
          </cell>
          <cell r="AW11863">
            <v>2013</v>
          </cell>
          <cell r="AX11863" t="str">
            <v>44</v>
          </cell>
          <cell r="BB11863" t="str">
            <v>CRJ ST</v>
          </cell>
          <cell r="BE11863" t="str">
            <v>44</v>
          </cell>
          <cell r="BF11863" t="str">
            <v>2013-S44</v>
          </cell>
          <cell r="BS11863" t="str">
            <v>Debrauwer J</v>
          </cell>
          <cell r="BW11863" t="str">
            <v>13</v>
          </cell>
        </row>
        <row r="11864">
          <cell r="F11864" t="str">
            <v>IMB/10387/C/038W</v>
          </cell>
          <cell r="Q11864">
            <v>13</v>
          </cell>
          <cell r="AQ11864" t="str">
            <v>CRJ ST</v>
          </cell>
          <cell r="AW11864">
            <v>2013</v>
          </cell>
          <cell r="AX11864" t="str">
            <v>41</v>
          </cell>
          <cell r="BB11864" t="str">
            <v>CRJ ST</v>
          </cell>
          <cell r="BE11864" t="str">
            <v>42</v>
          </cell>
          <cell r="BF11864" t="str">
            <v>2013-S42</v>
          </cell>
          <cell r="BS11864" t="str">
            <v>Bourgoin T</v>
          </cell>
          <cell r="BW11864" t="str">
            <v>47</v>
          </cell>
        </row>
        <row r="11865">
          <cell r="F11865" t="str">
            <v>IMB/10387/C/03YS</v>
          </cell>
          <cell r="Q11865">
            <v>5</v>
          </cell>
          <cell r="AQ11865" t="str">
            <v>CRJ ST</v>
          </cell>
          <cell r="AW11865">
            <v>2013</v>
          </cell>
          <cell r="AX11865" t="str">
            <v>41</v>
          </cell>
          <cell r="BB11865" t="str">
            <v>CRJ ST</v>
          </cell>
          <cell r="BE11865" t="str">
            <v>41</v>
          </cell>
          <cell r="BF11865" t="str">
            <v>2013-S41</v>
          </cell>
          <cell r="BS11865" t="str">
            <v>Debrauwer J</v>
          </cell>
          <cell r="BW11865" t="str">
            <v>50</v>
          </cell>
        </row>
        <row r="11866">
          <cell r="F11866" t="str">
            <v>IMB/10387/C/01B1</v>
          </cell>
          <cell r="Q11866">
            <v>13</v>
          </cell>
          <cell r="AQ11866" t="str">
            <v>CRJ ST</v>
          </cell>
          <cell r="AW11866">
            <v>2013</v>
          </cell>
          <cell r="AX11866" t="str">
            <v>44</v>
          </cell>
          <cell r="BB11866" t="str">
            <v>CRJ ST</v>
          </cell>
          <cell r="BE11866" t="str">
            <v>44</v>
          </cell>
          <cell r="BF11866" t="str">
            <v>2013-S44</v>
          </cell>
          <cell r="BS11866" t="str">
            <v>Debrauwer J</v>
          </cell>
          <cell r="BW11866" t="str">
            <v>13</v>
          </cell>
        </row>
        <row r="11867">
          <cell r="F11867" t="str">
            <v>IMB/10387/C/01K5</v>
          </cell>
          <cell r="Q11867">
            <v>11</v>
          </cell>
          <cell r="AQ11867" t="str">
            <v>CRJ ST</v>
          </cell>
          <cell r="AW11867">
            <v>2013</v>
          </cell>
          <cell r="AX11867" t="str">
            <v>44</v>
          </cell>
          <cell r="BB11867" t="str">
            <v>CRJ ST</v>
          </cell>
          <cell r="BE11867" t="str">
            <v>44</v>
          </cell>
          <cell r="BF11867" t="str">
            <v>2013-S44</v>
          </cell>
          <cell r="BS11867" t="str">
            <v>Debrauwer J</v>
          </cell>
          <cell r="BW11867" t="str">
            <v>17</v>
          </cell>
        </row>
        <row r="11868">
          <cell r="F11868" t="str">
            <v>IMB/10387/C/013T</v>
          </cell>
          <cell r="Q11868">
            <v>6</v>
          </cell>
          <cell r="AQ11868" t="str">
            <v>Annulé</v>
          </cell>
          <cell r="AW11868" t="str">
            <v/>
          </cell>
          <cell r="AX11868" t="str">
            <v/>
          </cell>
          <cell r="BB11868" t="str">
            <v>Annulé</v>
          </cell>
          <cell r="BE11868" t="str">
            <v/>
          </cell>
          <cell r="BF11868" t="str">
            <v/>
          </cell>
          <cell r="BS11868" t="str">
            <v>Annulé</v>
          </cell>
          <cell r="BW11868" t="str">
            <v/>
          </cell>
        </row>
        <row r="11869">
          <cell r="F11869" t="str">
            <v>IMB/10387/C/013U</v>
          </cell>
          <cell r="Q11869">
            <v>5</v>
          </cell>
          <cell r="AQ11869" t="str">
            <v>Annulé</v>
          </cell>
          <cell r="AW11869" t="str">
            <v/>
          </cell>
          <cell r="AX11869" t="str">
            <v/>
          </cell>
          <cell r="BB11869" t="str">
            <v>Annulé</v>
          </cell>
          <cell r="BE11869" t="str">
            <v/>
          </cell>
          <cell r="BF11869" t="str">
            <v/>
          </cell>
          <cell r="BS11869" t="str">
            <v>Annulé</v>
          </cell>
          <cell r="BW11869" t="str">
            <v/>
          </cell>
        </row>
        <row r="11870">
          <cell r="F11870" t="str">
            <v>IMB/10387/C/01C6</v>
          </cell>
          <cell r="Q11870">
            <v>7</v>
          </cell>
          <cell r="AQ11870" t="str">
            <v>FITELCOM ST</v>
          </cell>
          <cell r="AW11870">
            <v>2013</v>
          </cell>
          <cell r="AX11870" t="str">
            <v>42</v>
          </cell>
          <cell r="BB11870" t="str">
            <v>Tambu Matadi Y</v>
          </cell>
          <cell r="BE11870" t="str">
            <v>44</v>
          </cell>
          <cell r="BF11870" t="str">
            <v>2013-S44</v>
          </cell>
          <cell r="BS11870" t="str">
            <v>Debrauwer J</v>
          </cell>
          <cell r="BW11870" t="str">
            <v>11</v>
          </cell>
        </row>
        <row r="11871">
          <cell r="F11871" t="str">
            <v>IMB/10387/C/01GM</v>
          </cell>
          <cell r="Q11871">
            <v>3</v>
          </cell>
          <cell r="AQ11871" t="str">
            <v>Annulé</v>
          </cell>
          <cell r="AW11871" t="str">
            <v/>
          </cell>
          <cell r="AX11871" t="str">
            <v/>
          </cell>
          <cell r="BB11871" t="str">
            <v>Annulé</v>
          </cell>
          <cell r="BE11871" t="str">
            <v/>
          </cell>
          <cell r="BF11871" t="str">
            <v/>
          </cell>
          <cell r="BS11871" t="str">
            <v>Annulé</v>
          </cell>
          <cell r="BW11871" t="str">
            <v/>
          </cell>
        </row>
        <row r="11872">
          <cell r="F11872" t="str">
            <v>IMB/10387/C/01BS</v>
          </cell>
          <cell r="Q11872">
            <v>12</v>
          </cell>
          <cell r="AQ11872" t="str">
            <v>FITELCOM ST</v>
          </cell>
          <cell r="AW11872">
            <v>2013</v>
          </cell>
          <cell r="AX11872" t="str">
            <v>41</v>
          </cell>
          <cell r="BB11872" t="str">
            <v>Batik C</v>
          </cell>
          <cell r="BE11872" t="str">
            <v>43</v>
          </cell>
          <cell r="BF11872" t="str">
            <v>2013-S43</v>
          </cell>
          <cell r="BS11872" t="str">
            <v>Debrauwer J</v>
          </cell>
          <cell r="BW11872" t="str">
            <v>13</v>
          </cell>
        </row>
        <row r="11873">
          <cell r="F11873" t="str">
            <v>IMB/10387/S/05DB</v>
          </cell>
          <cell r="Q11873">
            <v>1</v>
          </cell>
          <cell r="AQ11873" t="str">
            <v>Annulé</v>
          </cell>
          <cell r="AW11873" t="str">
            <v/>
          </cell>
          <cell r="AX11873" t="str">
            <v/>
          </cell>
          <cell r="BB11873" t="str">
            <v>Annulé</v>
          </cell>
          <cell r="BE11873" t="str">
            <v/>
          </cell>
          <cell r="BF11873" t="str">
            <v/>
          </cell>
          <cell r="BS11873" t="str">
            <v>Annulé</v>
          </cell>
          <cell r="BW11873" t="str">
            <v/>
          </cell>
        </row>
        <row r="11874">
          <cell r="F11874" t="str">
            <v>IMB/10387/C/03ZX</v>
          </cell>
          <cell r="Q11874">
            <v>4</v>
          </cell>
          <cell r="AQ11874" t="str">
            <v>CRJ ST</v>
          </cell>
          <cell r="AW11874">
            <v>2013</v>
          </cell>
          <cell r="AX11874" t="str">
            <v>41</v>
          </cell>
          <cell r="BB11874" t="str">
            <v>CRJ ST</v>
          </cell>
          <cell r="BE11874" t="str">
            <v>41</v>
          </cell>
          <cell r="BF11874" t="str">
            <v>2013-S41</v>
          </cell>
          <cell r="BS11874" t="str">
            <v>Debrauwer J</v>
          </cell>
          <cell r="BW11874" t="str">
            <v>50</v>
          </cell>
        </row>
        <row r="11875">
          <cell r="F11875" t="str">
            <v>IMB/10387/C/040Q</v>
          </cell>
          <cell r="Q11875">
            <v>11</v>
          </cell>
          <cell r="AQ11875" t="str">
            <v>CRJ ST</v>
          </cell>
          <cell r="AW11875">
            <v>2013</v>
          </cell>
          <cell r="AX11875" t="str">
            <v>41</v>
          </cell>
          <cell r="BB11875" t="str">
            <v>CRJ ST</v>
          </cell>
          <cell r="BE11875" t="str">
            <v>42</v>
          </cell>
          <cell r="BF11875" t="str">
            <v>2013-S42</v>
          </cell>
          <cell r="BS11875" t="str">
            <v>Debrauwer J</v>
          </cell>
          <cell r="BW11875" t="str">
            <v>12</v>
          </cell>
        </row>
        <row r="11876">
          <cell r="F11876" t="str">
            <v>IMB/10387/C/032S</v>
          </cell>
          <cell r="Q11876">
            <v>23</v>
          </cell>
          <cell r="AQ11876" t="str">
            <v>CRJ ST</v>
          </cell>
          <cell r="AW11876">
            <v>2013</v>
          </cell>
          <cell r="AX11876" t="str">
            <v>41</v>
          </cell>
          <cell r="BB11876" t="str">
            <v>CRJ ST</v>
          </cell>
          <cell r="BE11876" t="str">
            <v>42</v>
          </cell>
          <cell r="BF11876" t="str">
            <v>2013-S42</v>
          </cell>
          <cell r="BS11876" t="str">
            <v>Ferhati A</v>
          </cell>
          <cell r="BW11876" t="str">
            <v>01</v>
          </cell>
        </row>
        <row r="11877">
          <cell r="F11877" t="str">
            <v>IMB/10387/C/034Q</v>
          </cell>
          <cell r="Q11877">
            <v>1</v>
          </cell>
          <cell r="AQ11877" t="str">
            <v>CRJ ST</v>
          </cell>
          <cell r="AW11877">
            <v>2013</v>
          </cell>
          <cell r="AX11877" t="str">
            <v>41</v>
          </cell>
          <cell r="BB11877" t="str">
            <v>CRJ ST</v>
          </cell>
          <cell r="BE11877" t="str">
            <v>42</v>
          </cell>
          <cell r="BF11877" t="str">
            <v>2013-S42</v>
          </cell>
          <cell r="BS11877" t="str">
            <v>Ferhati A</v>
          </cell>
          <cell r="BW11877" t="str">
            <v>01</v>
          </cell>
        </row>
        <row r="11878">
          <cell r="F11878" t="str">
            <v>IMB/10387/C/0374</v>
          </cell>
          <cell r="Q11878">
            <v>1</v>
          </cell>
          <cell r="AQ11878" t="str">
            <v>CRJ ST</v>
          </cell>
          <cell r="AW11878">
            <v>2013</v>
          </cell>
          <cell r="AX11878" t="str">
            <v>41</v>
          </cell>
          <cell r="BB11878" t="str">
            <v>CRJ ST</v>
          </cell>
          <cell r="BE11878" t="str">
            <v>42</v>
          </cell>
          <cell r="BF11878" t="str">
            <v>2013-S42</v>
          </cell>
          <cell r="BS11878" t="str">
            <v>Ferhati A</v>
          </cell>
          <cell r="BW11878" t="str">
            <v>01</v>
          </cell>
        </row>
        <row r="11879">
          <cell r="F11879" t="str">
            <v>IMB/10387/S/033V</v>
          </cell>
          <cell r="Q11879">
            <v>1</v>
          </cell>
          <cell r="AQ11879" t="str">
            <v>CRJ ST</v>
          </cell>
          <cell r="AW11879">
            <v>2013</v>
          </cell>
          <cell r="AX11879" t="str">
            <v>41</v>
          </cell>
          <cell r="BB11879" t="str">
            <v>CRJ ST</v>
          </cell>
          <cell r="BE11879" t="str">
            <v>42</v>
          </cell>
          <cell r="BF11879" t="str">
            <v>2013-S42</v>
          </cell>
          <cell r="BS11879" t="str">
            <v>Ferhati A</v>
          </cell>
          <cell r="BW11879" t="str">
            <v>01</v>
          </cell>
        </row>
        <row r="11880">
          <cell r="F11880" t="str">
            <v>IMB/10387/C/0389</v>
          </cell>
          <cell r="Q11880">
            <v>23</v>
          </cell>
          <cell r="AQ11880" t="str">
            <v>CRJ ST</v>
          </cell>
          <cell r="AW11880">
            <v>2013</v>
          </cell>
          <cell r="AX11880" t="str">
            <v>41</v>
          </cell>
          <cell r="BB11880" t="str">
            <v>CRJ ST</v>
          </cell>
          <cell r="BE11880" t="str">
            <v>42</v>
          </cell>
          <cell r="BF11880" t="str">
            <v>2013-S42</v>
          </cell>
          <cell r="BS11880" t="str">
            <v>Ferhati A</v>
          </cell>
          <cell r="BW11880" t="str">
            <v>01</v>
          </cell>
        </row>
        <row r="11881">
          <cell r="F11881" t="str">
            <v>IMB/10387/C/01L3</v>
          </cell>
          <cell r="Q11881">
            <v>34</v>
          </cell>
          <cell r="AQ11881" t="str">
            <v>CRJ ST</v>
          </cell>
          <cell r="AW11881">
            <v>2013</v>
          </cell>
          <cell r="AX11881" t="str">
            <v>42</v>
          </cell>
          <cell r="BB11881" t="str">
            <v>CRJ ST</v>
          </cell>
          <cell r="BE11881" t="str">
            <v>42</v>
          </cell>
          <cell r="BF11881" t="str">
            <v>2013-S42</v>
          </cell>
          <cell r="BS11881" t="str">
            <v>Debrauwer J</v>
          </cell>
          <cell r="BW11881" t="str">
            <v>13</v>
          </cell>
        </row>
        <row r="11882">
          <cell r="F11882" t="str">
            <v>IMB/10387/X/085N</v>
          </cell>
          <cell r="Q11882">
            <v>9</v>
          </cell>
          <cell r="AQ11882" t="str">
            <v>CRJ ST</v>
          </cell>
          <cell r="AW11882">
            <v>2013</v>
          </cell>
          <cell r="AX11882" t="str">
            <v>44</v>
          </cell>
          <cell r="BB11882" t="str">
            <v>CRJ ST</v>
          </cell>
          <cell r="BE11882" t="str">
            <v>44</v>
          </cell>
          <cell r="BF11882" t="str">
            <v>2013-S44</v>
          </cell>
          <cell r="BS11882" t="str">
            <v>Debrauwer J</v>
          </cell>
          <cell r="BW11882" t="str">
            <v>20</v>
          </cell>
        </row>
        <row r="11883">
          <cell r="F11883" t="str">
            <v>IMB/10387/X/085M</v>
          </cell>
          <cell r="Q11883">
            <v>6</v>
          </cell>
          <cell r="AQ11883" t="str">
            <v>CRJ ST</v>
          </cell>
          <cell r="AW11883">
            <v>2013</v>
          </cell>
          <cell r="AX11883" t="str">
            <v>44</v>
          </cell>
          <cell r="BB11883" t="str">
            <v>CRJ ST</v>
          </cell>
          <cell r="BE11883" t="str">
            <v>44</v>
          </cell>
          <cell r="BF11883" t="str">
            <v>2013-S44</v>
          </cell>
          <cell r="BS11883" t="str">
            <v>Debrauwer J</v>
          </cell>
          <cell r="BW11883" t="str">
            <v>20</v>
          </cell>
        </row>
        <row r="11884">
          <cell r="F11884" t="str">
            <v>IMB/10387/X/085L</v>
          </cell>
          <cell r="Q11884">
            <v>7</v>
          </cell>
          <cell r="AQ11884" t="str">
            <v>CRJ ST</v>
          </cell>
          <cell r="AW11884">
            <v>2013</v>
          </cell>
          <cell r="AX11884" t="str">
            <v>44</v>
          </cell>
          <cell r="BB11884" t="str">
            <v>CRJ ST</v>
          </cell>
          <cell r="BE11884" t="str">
            <v>44</v>
          </cell>
          <cell r="BF11884" t="str">
            <v>2013-S44</v>
          </cell>
          <cell r="BS11884" t="str">
            <v>Debrauwer J</v>
          </cell>
          <cell r="BW11884" t="str">
            <v>20</v>
          </cell>
        </row>
        <row r="11885">
          <cell r="F11885" t="str">
            <v>IMB/10387/C/0123</v>
          </cell>
          <cell r="Q11885">
            <v>10</v>
          </cell>
          <cell r="AQ11885" t="str">
            <v>CRJ ST</v>
          </cell>
          <cell r="AW11885">
            <v>2013</v>
          </cell>
          <cell r="AX11885" t="str">
            <v>44</v>
          </cell>
          <cell r="BB11885" t="str">
            <v>CRJ ST</v>
          </cell>
          <cell r="BE11885" t="str">
            <v>44</v>
          </cell>
          <cell r="BF11885" t="str">
            <v>2013-S44</v>
          </cell>
          <cell r="BS11885" t="str">
            <v>Debrauwer J</v>
          </cell>
          <cell r="BW11885" t="str">
            <v>20</v>
          </cell>
        </row>
        <row r="11886">
          <cell r="F11886" t="str">
            <v>IMB/10387/X/085K</v>
          </cell>
          <cell r="Q11886">
            <v>8</v>
          </cell>
          <cell r="AQ11886" t="str">
            <v>CRJ ST</v>
          </cell>
          <cell r="AW11886">
            <v>2013</v>
          </cell>
          <cell r="AX11886" t="str">
            <v>44</v>
          </cell>
          <cell r="BB11886" t="str">
            <v>CRJ ST</v>
          </cell>
          <cell r="BE11886" t="str">
            <v>44</v>
          </cell>
          <cell r="BF11886" t="str">
            <v>2013-S44</v>
          </cell>
          <cell r="BS11886" t="str">
            <v>Debrauwer J</v>
          </cell>
          <cell r="BW11886" t="str">
            <v>20</v>
          </cell>
        </row>
        <row r="11887">
          <cell r="F11887" t="str">
            <v>IMB/10387/X/085J</v>
          </cell>
          <cell r="Q11887">
            <v>12</v>
          </cell>
          <cell r="AQ11887" t="str">
            <v>CRJ ST</v>
          </cell>
          <cell r="AW11887">
            <v>2013</v>
          </cell>
          <cell r="AX11887" t="str">
            <v>44</v>
          </cell>
          <cell r="BB11887" t="str">
            <v>CRJ ST</v>
          </cell>
          <cell r="BE11887" t="str">
            <v>44</v>
          </cell>
          <cell r="BF11887" t="str">
            <v>2013-S44</v>
          </cell>
          <cell r="BS11887" t="str">
            <v>Debrauwer J</v>
          </cell>
          <cell r="BW11887" t="str">
            <v>20</v>
          </cell>
        </row>
        <row r="11888">
          <cell r="F11888" t="str">
            <v>IMB/10387/C/0122</v>
          </cell>
          <cell r="Q11888">
            <v>6</v>
          </cell>
          <cell r="AQ11888" t="str">
            <v>CRJ ST</v>
          </cell>
          <cell r="AW11888">
            <v>2013</v>
          </cell>
          <cell r="AX11888" t="str">
            <v>44</v>
          </cell>
          <cell r="BB11888" t="str">
            <v>CRJ ST</v>
          </cell>
          <cell r="BE11888" t="str">
            <v>44</v>
          </cell>
          <cell r="BF11888" t="str">
            <v>2013-S44</v>
          </cell>
          <cell r="BS11888" t="str">
            <v>Debrauwer J</v>
          </cell>
          <cell r="BW11888" t="str">
            <v>20</v>
          </cell>
        </row>
        <row r="11889">
          <cell r="F11889" t="str">
            <v>IMB/10387/C/02E7</v>
          </cell>
          <cell r="Q11889">
            <v>3</v>
          </cell>
          <cell r="AQ11889" t="str">
            <v>Vandelet S</v>
          </cell>
          <cell r="AW11889">
            <v>2013</v>
          </cell>
          <cell r="AX11889" t="str">
            <v>32</v>
          </cell>
          <cell r="BB11889" t="str">
            <v>Taradoux G</v>
          </cell>
          <cell r="BE11889" t="str">
            <v>43</v>
          </cell>
          <cell r="BF11889" t="str">
            <v>2013-S43</v>
          </cell>
          <cell r="BS11889" t="str">
            <v>Ferhati A</v>
          </cell>
          <cell r="BW11889" t="str">
            <v>01</v>
          </cell>
        </row>
        <row r="11890">
          <cell r="F11890" t="str">
            <v>IMB/10387/C/02DK</v>
          </cell>
          <cell r="Q11890">
            <v>3</v>
          </cell>
          <cell r="AQ11890" t="str">
            <v>Vandelet S</v>
          </cell>
          <cell r="AW11890">
            <v>2013</v>
          </cell>
          <cell r="AX11890" t="str">
            <v>32</v>
          </cell>
          <cell r="BB11890" t="str">
            <v>Taradoux G</v>
          </cell>
          <cell r="BE11890" t="str">
            <v>43</v>
          </cell>
          <cell r="BF11890" t="str">
            <v>2013-S43</v>
          </cell>
          <cell r="BS11890" t="str">
            <v>Ferhati A</v>
          </cell>
          <cell r="BW11890" t="str">
            <v>01</v>
          </cell>
        </row>
        <row r="11891">
          <cell r="F11891" t="str">
            <v>IMB/10387/C/01FJ</v>
          </cell>
          <cell r="Q11891">
            <v>24</v>
          </cell>
          <cell r="AQ11891" t="str">
            <v>Annulé</v>
          </cell>
          <cell r="AW11891" t="str">
            <v/>
          </cell>
          <cell r="AX11891" t="str">
            <v/>
          </cell>
          <cell r="BB11891" t="str">
            <v>Annulé</v>
          </cell>
          <cell r="BE11891" t="str">
            <v/>
          </cell>
          <cell r="BF11891" t="str">
            <v/>
          </cell>
          <cell r="BS11891" t="str">
            <v>Annulé</v>
          </cell>
          <cell r="BW11891" t="str">
            <v/>
          </cell>
        </row>
        <row r="11892">
          <cell r="F11892" t="str">
            <v>IMB/10387/C/01FG</v>
          </cell>
          <cell r="Q11892">
            <v>24</v>
          </cell>
          <cell r="AQ11892" t="str">
            <v>Annulé</v>
          </cell>
          <cell r="AW11892" t="str">
            <v/>
          </cell>
          <cell r="AX11892" t="str">
            <v/>
          </cell>
          <cell r="BB11892" t="str">
            <v>Annulé</v>
          </cell>
          <cell r="BE11892" t="str">
            <v/>
          </cell>
          <cell r="BF11892" t="str">
            <v/>
          </cell>
          <cell r="BS11892" t="str">
            <v>Annulé</v>
          </cell>
          <cell r="BW11892" t="str">
            <v/>
          </cell>
        </row>
        <row r="11893">
          <cell r="F11893" t="str">
            <v>IMB/10387/C/05ID</v>
          </cell>
          <cell r="Q11893">
            <v>10</v>
          </cell>
          <cell r="AQ11893" t="str">
            <v>CRJ ST</v>
          </cell>
          <cell r="AW11893">
            <v>2013</v>
          </cell>
          <cell r="AX11893" t="str">
            <v>44</v>
          </cell>
          <cell r="BB11893" t="str">
            <v>CRJ ST</v>
          </cell>
          <cell r="BE11893" t="str">
            <v>44</v>
          </cell>
          <cell r="BF11893" t="str">
            <v>2013-S44</v>
          </cell>
          <cell r="BS11893" t="str">
            <v>Ferhati A</v>
          </cell>
          <cell r="BW11893" t="str">
            <v>01</v>
          </cell>
        </row>
        <row r="11894">
          <cell r="F11894" t="str">
            <v>IMB/10387/C/05L5</v>
          </cell>
          <cell r="Q11894">
            <v>10</v>
          </cell>
          <cell r="AQ11894" t="str">
            <v>CRJ ST</v>
          </cell>
          <cell r="AW11894">
            <v>2013</v>
          </cell>
          <cell r="AX11894" t="str">
            <v>44</v>
          </cell>
          <cell r="BB11894" t="str">
            <v>CRJ ST</v>
          </cell>
          <cell r="BE11894" t="str">
            <v>44</v>
          </cell>
          <cell r="BF11894" t="str">
            <v>2013-S44</v>
          </cell>
          <cell r="BS11894" t="str">
            <v>Ferhati A</v>
          </cell>
          <cell r="BW11894" t="str">
            <v>01</v>
          </cell>
        </row>
        <row r="11895">
          <cell r="F11895" t="str">
            <v>IMB/10387/C/00R7</v>
          </cell>
          <cell r="Q11895">
            <v>35</v>
          </cell>
          <cell r="AQ11895" t="str">
            <v>CRJ ST</v>
          </cell>
          <cell r="AW11895">
            <v>2013</v>
          </cell>
          <cell r="AX11895" t="str">
            <v>41</v>
          </cell>
          <cell r="BB11895" t="str">
            <v>CRJ ST</v>
          </cell>
          <cell r="BE11895" t="str">
            <v>41</v>
          </cell>
          <cell r="BF11895" t="str">
            <v>2013-S41</v>
          </cell>
          <cell r="BS11895" t="str">
            <v>Debrauwer J</v>
          </cell>
          <cell r="BW11895" t="str">
            <v>43</v>
          </cell>
        </row>
        <row r="11896">
          <cell r="F11896" t="str">
            <v>IMB/10387/C/01E3</v>
          </cell>
          <cell r="Q11896">
            <v>6</v>
          </cell>
          <cell r="AQ11896" t="str">
            <v>CRJ ST</v>
          </cell>
          <cell r="AW11896">
            <v>2013</v>
          </cell>
          <cell r="AX11896" t="str">
            <v>50</v>
          </cell>
          <cell r="BB11896" t="str">
            <v>CRJ ST</v>
          </cell>
          <cell r="BE11896" t="str">
            <v>50</v>
          </cell>
          <cell r="BF11896" t="str">
            <v>2013-S50</v>
          </cell>
          <cell r="BS11896" t="str">
            <v>Debrauwer J</v>
          </cell>
          <cell r="BW11896" t="str">
            <v>11</v>
          </cell>
        </row>
        <row r="11897">
          <cell r="F11897" t="str">
            <v>IMB/10387/C/01GS</v>
          </cell>
          <cell r="Q11897">
            <v>2</v>
          </cell>
          <cell r="AQ11897" t="str">
            <v>Annulé</v>
          </cell>
          <cell r="AW11897" t="str">
            <v/>
          </cell>
          <cell r="AX11897" t="str">
            <v/>
          </cell>
          <cell r="BB11897" t="str">
            <v>Annulé</v>
          </cell>
          <cell r="BE11897" t="str">
            <v/>
          </cell>
          <cell r="BF11897" t="str">
            <v/>
          </cell>
          <cell r="BS11897" t="str">
            <v>Annulé</v>
          </cell>
          <cell r="BW11897" t="str">
            <v/>
          </cell>
        </row>
        <row r="11898">
          <cell r="F11898" t="str">
            <v>IMB/10387/C/00NS</v>
          </cell>
          <cell r="Q11898">
            <v>3</v>
          </cell>
          <cell r="AQ11898" t="str">
            <v>Annulé</v>
          </cell>
          <cell r="AW11898" t="str">
            <v/>
          </cell>
          <cell r="AX11898" t="str">
            <v/>
          </cell>
          <cell r="BB11898" t="str">
            <v>Annulé</v>
          </cell>
          <cell r="BE11898" t="str">
            <v/>
          </cell>
          <cell r="BF11898" t="str">
            <v/>
          </cell>
          <cell r="BS11898" t="str">
            <v>Annulé</v>
          </cell>
          <cell r="BW11898" t="str">
            <v/>
          </cell>
        </row>
        <row r="11899">
          <cell r="F11899" t="str">
            <v>IMB/10387/C/01I7</v>
          </cell>
          <cell r="Q11899">
            <v>10</v>
          </cell>
          <cell r="AQ11899" t="str">
            <v>Annulé</v>
          </cell>
          <cell r="AW11899" t="str">
            <v/>
          </cell>
          <cell r="AX11899" t="str">
            <v/>
          </cell>
          <cell r="BB11899" t="str">
            <v>Annulé</v>
          </cell>
          <cell r="BE11899" t="str">
            <v/>
          </cell>
          <cell r="BF11899" t="str">
            <v/>
          </cell>
          <cell r="BS11899" t="str">
            <v>Annulé</v>
          </cell>
          <cell r="BW11899" t="str">
            <v/>
          </cell>
        </row>
        <row r="11900">
          <cell r="F11900" t="str">
            <v>IMB/10387/C/01CX</v>
          </cell>
          <cell r="Q11900">
            <v>4</v>
          </cell>
          <cell r="AQ11900" t="str">
            <v>Annulé</v>
          </cell>
          <cell r="AW11900" t="str">
            <v/>
          </cell>
          <cell r="AX11900" t="str">
            <v/>
          </cell>
          <cell r="BB11900" t="str">
            <v>Annulé</v>
          </cell>
          <cell r="BE11900" t="str">
            <v/>
          </cell>
          <cell r="BF11900" t="str">
            <v/>
          </cell>
          <cell r="BS11900" t="str">
            <v>Annulé</v>
          </cell>
          <cell r="BW11900" t="str">
            <v/>
          </cell>
        </row>
        <row r="11901">
          <cell r="F11901" t="str">
            <v>IMB/10387/X/07Z8</v>
          </cell>
          <cell r="Q11901">
            <v>10</v>
          </cell>
          <cell r="AQ11901" t="str">
            <v>CRJ ST</v>
          </cell>
          <cell r="AW11901">
            <v>2013</v>
          </cell>
          <cell r="AX11901" t="str">
            <v>42</v>
          </cell>
          <cell r="BB11901" t="str">
            <v>CRJ ST</v>
          </cell>
          <cell r="BE11901" t="str">
            <v>42</v>
          </cell>
          <cell r="BF11901" t="str">
            <v>2013-S42</v>
          </cell>
          <cell r="BS11901" t="str">
            <v>Bourgoin T</v>
          </cell>
          <cell r="BW11901" t="str">
            <v>47</v>
          </cell>
        </row>
        <row r="11902">
          <cell r="F11902" t="str">
            <v>IMB/10387/C/05Q7</v>
          </cell>
          <cell r="Q11902">
            <v>10</v>
          </cell>
          <cell r="AQ11902" t="str">
            <v>CRJ ST</v>
          </cell>
          <cell r="AW11902">
            <v>2013</v>
          </cell>
          <cell r="AX11902" t="str">
            <v>42</v>
          </cell>
          <cell r="BB11902" t="str">
            <v>CRJ ST</v>
          </cell>
          <cell r="BE11902" t="str">
            <v>42</v>
          </cell>
          <cell r="BF11902" t="str">
            <v>2013-S42</v>
          </cell>
          <cell r="BS11902" t="str">
            <v>Bourgoin T</v>
          </cell>
          <cell r="BW11902" t="str">
            <v>47</v>
          </cell>
        </row>
        <row r="11903">
          <cell r="F11903" t="str">
            <v>IMB/10387/C/01LB</v>
          </cell>
          <cell r="Q11903">
            <v>10</v>
          </cell>
          <cell r="AQ11903" t="str">
            <v>FITELCOM ST</v>
          </cell>
          <cell r="AW11903">
            <v>2013</v>
          </cell>
          <cell r="AX11903" t="str">
            <v>39</v>
          </cell>
          <cell r="BB11903" t="str">
            <v>Taradoux G</v>
          </cell>
          <cell r="BE11903" t="str">
            <v>44</v>
          </cell>
          <cell r="BF11903" t="str">
            <v>2013-S44</v>
          </cell>
          <cell r="BS11903" t="str">
            <v>Debrauwer J</v>
          </cell>
          <cell r="BW11903" t="str">
            <v>11</v>
          </cell>
        </row>
        <row r="11904">
          <cell r="F11904" t="str">
            <v>IMB/10387/C/03YT</v>
          </cell>
          <cell r="Q11904">
            <v>6</v>
          </cell>
          <cell r="AQ11904" t="str">
            <v>CRJ ST</v>
          </cell>
          <cell r="AW11904">
            <v>2013</v>
          </cell>
          <cell r="AX11904" t="str">
            <v>41</v>
          </cell>
          <cell r="BB11904" t="str">
            <v>CRJ ST</v>
          </cell>
          <cell r="BE11904" t="str">
            <v>41</v>
          </cell>
          <cell r="BF11904" t="str">
            <v>2013-S41</v>
          </cell>
          <cell r="BS11904" t="str">
            <v>Debrauwer J</v>
          </cell>
          <cell r="BW11904" t="str">
            <v>51</v>
          </cell>
        </row>
        <row r="11905">
          <cell r="F11905" t="str">
            <v>IMB/10387/C/013W</v>
          </cell>
          <cell r="Q11905">
            <v>4</v>
          </cell>
          <cell r="AQ11905" t="str">
            <v>Annulé</v>
          </cell>
          <cell r="AW11905" t="str">
            <v/>
          </cell>
          <cell r="AX11905" t="str">
            <v/>
          </cell>
          <cell r="BB11905" t="str">
            <v>Annulé</v>
          </cell>
          <cell r="BE11905" t="str">
            <v/>
          </cell>
          <cell r="BF11905" t="str">
            <v/>
          </cell>
          <cell r="BS11905" t="str">
            <v>Annulé</v>
          </cell>
          <cell r="BW11905" t="str">
            <v/>
          </cell>
        </row>
        <row r="11906">
          <cell r="F11906" t="str">
            <v>IMB/10387/C/04UD</v>
          </cell>
          <cell r="Q11906">
            <v>5</v>
          </cell>
          <cell r="AQ11906" t="str">
            <v>CRJ ST</v>
          </cell>
          <cell r="AW11906">
            <v>2013</v>
          </cell>
          <cell r="AX11906" t="str">
            <v>44</v>
          </cell>
          <cell r="BB11906" t="str">
            <v>CRJ ST</v>
          </cell>
          <cell r="BE11906" t="str">
            <v>44</v>
          </cell>
          <cell r="BF11906" t="str">
            <v>2013-S44</v>
          </cell>
          <cell r="BS11906" t="str">
            <v>Debrauwer J</v>
          </cell>
          <cell r="BW11906" t="str">
            <v>50</v>
          </cell>
        </row>
        <row r="11907">
          <cell r="F11907" t="str">
            <v>IMB/10387/C/01MN</v>
          </cell>
          <cell r="Q11907">
            <v>1</v>
          </cell>
          <cell r="AQ11907" t="str">
            <v>Annulé</v>
          </cell>
          <cell r="AW11907" t="str">
            <v/>
          </cell>
          <cell r="AX11907" t="str">
            <v/>
          </cell>
          <cell r="BB11907" t="str">
            <v>Annulé</v>
          </cell>
          <cell r="BE11907" t="str">
            <v/>
          </cell>
          <cell r="BF11907" t="str">
            <v/>
          </cell>
          <cell r="BS11907" t="str">
            <v>Annulé</v>
          </cell>
          <cell r="BW11907" t="str">
            <v/>
          </cell>
        </row>
        <row r="11908">
          <cell r="F11908" t="str">
            <v>IMB/10387/C/01H7</v>
          </cell>
          <cell r="Q11908">
            <v>4</v>
          </cell>
          <cell r="AQ11908" t="str">
            <v>CRJ ST</v>
          </cell>
          <cell r="AW11908">
            <v>2013</v>
          </cell>
          <cell r="AX11908" t="str">
            <v>49</v>
          </cell>
          <cell r="BB11908" t="str">
            <v>CRJ ST</v>
          </cell>
          <cell r="BE11908" t="str">
            <v>49</v>
          </cell>
          <cell r="BF11908" t="str">
            <v>2013-S49</v>
          </cell>
          <cell r="BS11908" t="str">
            <v>Matton V</v>
          </cell>
          <cell r="BW11908" t="str">
            <v>40</v>
          </cell>
        </row>
        <row r="11909">
          <cell r="F11909" t="str">
            <v>IMB/10387/C/02VV</v>
          </cell>
          <cell r="Q11909">
            <v>4</v>
          </cell>
          <cell r="AQ11909" t="str">
            <v>CRJ ST</v>
          </cell>
          <cell r="AW11909">
            <v>2013</v>
          </cell>
          <cell r="AX11909" t="str">
            <v>44</v>
          </cell>
          <cell r="BB11909" t="str">
            <v>CRJ ST</v>
          </cell>
          <cell r="BE11909" t="str">
            <v>44</v>
          </cell>
          <cell r="BF11909" t="str">
            <v>2013-S44</v>
          </cell>
          <cell r="BS11909" t="str">
            <v>Debrauwer J</v>
          </cell>
          <cell r="BW11909" t="str">
            <v>19</v>
          </cell>
        </row>
        <row r="11910">
          <cell r="F11910" t="str">
            <v>IMB/10387/C/0312</v>
          </cell>
          <cell r="Q11910">
            <v>4</v>
          </cell>
          <cell r="AQ11910" t="str">
            <v>Annulé</v>
          </cell>
          <cell r="AW11910" t="str">
            <v/>
          </cell>
          <cell r="AX11910" t="str">
            <v/>
          </cell>
          <cell r="BB11910" t="str">
            <v>Annulé</v>
          </cell>
          <cell r="BE11910" t="str">
            <v/>
          </cell>
          <cell r="BF11910" t="str">
            <v/>
          </cell>
          <cell r="BS11910" t="str">
            <v>Annulé</v>
          </cell>
          <cell r="BW11910" t="str">
            <v/>
          </cell>
        </row>
        <row r="11911">
          <cell r="F11911" t="str">
            <v>IMB/10387/C/0333</v>
          </cell>
          <cell r="Q11911">
            <v>4</v>
          </cell>
          <cell r="AQ11911" t="str">
            <v>STAND BY</v>
          </cell>
          <cell r="AW11911" t="str">
            <v/>
          </cell>
          <cell r="AX11911" t="str">
            <v/>
          </cell>
          <cell r="BE11911" t="str">
            <v/>
          </cell>
          <cell r="BF11911" t="str">
            <v/>
          </cell>
          <cell r="BW11911" t="str">
            <v/>
          </cell>
        </row>
        <row r="11912">
          <cell r="F11912" t="str">
            <v>IMB/10387/C/03GO</v>
          </cell>
          <cell r="Q11912">
            <v>4</v>
          </cell>
          <cell r="AQ11912" t="str">
            <v>STAND BY</v>
          </cell>
          <cell r="AW11912" t="str">
            <v/>
          </cell>
          <cell r="AX11912" t="str">
            <v/>
          </cell>
          <cell r="BE11912" t="str">
            <v/>
          </cell>
          <cell r="BF11912" t="str">
            <v/>
          </cell>
          <cell r="BW11912" t="str">
            <v/>
          </cell>
        </row>
        <row r="11913">
          <cell r="F11913" t="str">
            <v>IMB/10387/C/04GB</v>
          </cell>
          <cell r="Q11913">
            <v>5</v>
          </cell>
          <cell r="AQ11913" t="str">
            <v>CRJ ST</v>
          </cell>
          <cell r="AW11913">
            <v>2013</v>
          </cell>
          <cell r="AX11913" t="str">
            <v>51</v>
          </cell>
          <cell r="BB11913" t="str">
            <v>CRJ ST</v>
          </cell>
          <cell r="BE11913" t="str">
            <v>51</v>
          </cell>
          <cell r="BF11913" t="str">
            <v>2013-S51</v>
          </cell>
          <cell r="BS11913" t="str">
            <v>Debrauwer J</v>
          </cell>
          <cell r="BW11913" t="str">
            <v>50</v>
          </cell>
        </row>
        <row r="11914">
          <cell r="F11914" t="str">
            <v>IMB/10387/C/054P</v>
          </cell>
          <cell r="Q11914">
            <v>7</v>
          </cell>
          <cell r="AQ11914" t="str">
            <v>Vandelet S</v>
          </cell>
          <cell r="AW11914">
            <v>2013</v>
          </cell>
          <cell r="AX11914" t="str">
            <v>32</v>
          </cell>
          <cell r="BB11914" t="str">
            <v>Batik C</v>
          </cell>
          <cell r="BE11914" t="str">
            <v>47</v>
          </cell>
          <cell r="BF11914" t="str">
            <v>2013-S47</v>
          </cell>
          <cell r="BS11914" t="str">
            <v>Batik C</v>
          </cell>
          <cell r="BW11914" t="str">
            <v>46</v>
          </cell>
        </row>
        <row r="11915">
          <cell r="F11915" t="str">
            <v>IMB/10387/X/07TB</v>
          </cell>
          <cell r="Q11915">
            <v>4</v>
          </cell>
          <cell r="AQ11915" t="str">
            <v>Vandelet S</v>
          </cell>
          <cell r="AW11915">
            <v>2013</v>
          </cell>
          <cell r="AX11915" t="str">
            <v>30</v>
          </cell>
          <cell r="BB11915" t="str">
            <v>Taradoux G</v>
          </cell>
          <cell r="BE11915" t="str">
            <v>42</v>
          </cell>
          <cell r="BF11915" t="str">
            <v>2013-S42</v>
          </cell>
          <cell r="BS11915" t="str">
            <v>Batik C</v>
          </cell>
          <cell r="BW11915" t="str">
            <v>43</v>
          </cell>
        </row>
        <row r="11916">
          <cell r="F11916" t="str">
            <v>IMB/10387/S/0237</v>
          </cell>
          <cell r="Q11916">
            <v>1</v>
          </cell>
          <cell r="AQ11916" t="str">
            <v>CRJ ST</v>
          </cell>
          <cell r="AW11916">
            <v>2013</v>
          </cell>
          <cell r="AX11916" t="str">
            <v>42</v>
          </cell>
          <cell r="BB11916" t="str">
            <v>CRJ ST</v>
          </cell>
          <cell r="BE11916" t="str">
            <v>42</v>
          </cell>
          <cell r="BF11916" t="str">
            <v>2013-S42</v>
          </cell>
          <cell r="BS11916" t="str">
            <v>Matton V</v>
          </cell>
          <cell r="BW11916" t="str">
            <v>40</v>
          </cell>
        </row>
        <row r="11917">
          <cell r="F11917" t="str">
            <v>IMB/10387/C/01XK</v>
          </cell>
          <cell r="Q11917">
            <v>25</v>
          </cell>
          <cell r="AQ11917" t="str">
            <v>CRJ ST</v>
          </cell>
          <cell r="AW11917">
            <v>2013</v>
          </cell>
          <cell r="AX11917" t="str">
            <v>41</v>
          </cell>
          <cell r="BB11917" t="str">
            <v>CRJ ST</v>
          </cell>
          <cell r="BE11917" t="str">
            <v>42</v>
          </cell>
          <cell r="BF11917" t="str">
            <v>2013-S42</v>
          </cell>
          <cell r="BS11917" t="str">
            <v>Bourgoin T</v>
          </cell>
          <cell r="BW11917" t="str">
            <v>46</v>
          </cell>
        </row>
        <row r="11918">
          <cell r="F11918" t="str">
            <v>IMB/10387/C/02BC</v>
          </cell>
          <cell r="Q11918">
            <v>10</v>
          </cell>
          <cell r="AQ11918" t="str">
            <v>FITELCOM ST</v>
          </cell>
          <cell r="AW11918">
            <v>2013</v>
          </cell>
          <cell r="AX11918" t="str">
            <v>39</v>
          </cell>
          <cell r="BB11918" t="str">
            <v>Tambu Matadi Y</v>
          </cell>
          <cell r="BE11918" t="str">
            <v>44</v>
          </cell>
          <cell r="BF11918" t="str">
            <v>2013-S44</v>
          </cell>
          <cell r="BS11918" t="str">
            <v>Debrauwer J</v>
          </cell>
          <cell r="BW11918" t="str">
            <v>21</v>
          </cell>
        </row>
        <row r="11919">
          <cell r="F11919" t="str">
            <v>IMB/10387/C/02E8</v>
          </cell>
          <cell r="Q11919">
            <v>16</v>
          </cell>
          <cell r="AQ11919" t="str">
            <v>FITELCOM ST</v>
          </cell>
          <cell r="AW11919">
            <v>2013</v>
          </cell>
          <cell r="AX11919" t="str">
            <v>39</v>
          </cell>
          <cell r="BB11919" t="str">
            <v>Tambu Matadi Y</v>
          </cell>
          <cell r="BE11919" t="str">
            <v>44</v>
          </cell>
          <cell r="BF11919" t="str">
            <v>2013-S44</v>
          </cell>
          <cell r="BS11919" t="str">
            <v>Debrauwer J</v>
          </cell>
          <cell r="BW11919" t="str">
            <v>21</v>
          </cell>
        </row>
        <row r="11920">
          <cell r="F11920" t="str">
            <v>IMB/10387/C/01BN</v>
          </cell>
          <cell r="Q11920">
            <v>1</v>
          </cell>
          <cell r="AQ11920" t="str">
            <v>Annulé</v>
          </cell>
          <cell r="AW11920" t="str">
            <v/>
          </cell>
          <cell r="AX11920" t="str">
            <v/>
          </cell>
          <cell r="BB11920" t="str">
            <v>Annulé</v>
          </cell>
          <cell r="BE11920" t="str">
            <v/>
          </cell>
          <cell r="BF11920" t="str">
            <v/>
          </cell>
          <cell r="BS11920" t="str">
            <v>Annulé</v>
          </cell>
          <cell r="BW11920" t="str">
            <v/>
          </cell>
        </row>
        <row r="11921">
          <cell r="F11921" t="str">
            <v>IMB/10387/C/01CO</v>
          </cell>
          <cell r="Q11921">
            <v>4</v>
          </cell>
          <cell r="AQ11921" t="str">
            <v>CRJ ST</v>
          </cell>
          <cell r="AW11921">
            <v>2013</v>
          </cell>
          <cell r="AX11921" t="str">
            <v>01</v>
          </cell>
          <cell r="BB11921" t="str">
            <v>CRJ ST</v>
          </cell>
          <cell r="BE11921" t="str">
            <v>01</v>
          </cell>
          <cell r="BF11921" t="str">
            <v>2013-S01</v>
          </cell>
          <cell r="BS11921" t="str">
            <v>A affecter</v>
          </cell>
          <cell r="BW11921" t="str">
            <v/>
          </cell>
        </row>
        <row r="11922">
          <cell r="F11922" t="str">
            <v>IMB/10387/C/0090</v>
          </cell>
          <cell r="Q11922">
            <v>28</v>
          </cell>
          <cell r="AQ11922" t="str">
            <v>CRJ ST</v>
          </cell>
          <cell r="AW11922">
            <v>2013</v>
          </cell>
          <cell r="AX11922" t="str">
            <v>41</v>
          </cell>
          <cell r="BB11922" t="str">
            <v>CRJ ST</v>
          </cell>
          <cell r="BE11922" t="str">
            <v>42</v>
          </cell>
          <cell r="BF11922" t="str">
            <v>2013-S42</v>
          </cell>
          <cell r="BS11922" t="str">
            <v>Ferhati A</v>
          </cell>
          <cell r="BW11922" t="str">
            <v>01</v>
          </cell>
        </row>
        <row r="11923">
          <cell r="F11923" t="str">
            <v>IMB/10387/C/012R</v>
          </cell>
          <cell r="Q11923">
            <v>5</v>
          </cell>
          <cell r="AQ11923" t="str">
            <v>CRJ ST</v>
          </cell>
          <cell r="AW11923">
            <v>2013</v>
          </cell>
          <cell r="AX11923" t="str">
            <v>44</v>
          </cell>
          <cell r="BB11923" t="str">
            <v>CRJ ST</v>
          </cell>
          <cell r="BE11923" t="str">
            <v>44</v>
          </cell>
          <cell r="BF11923" t="str">
            <v>2013-S44</v>
          </cell>
          <cell r="BS11923" t="str">
            <v>Debrauwer J</v>
          </cell>
          <cell r="BW11923" t="str">
            <v>51</v>
          </cell>
        </row>
        <row r="11924">
          <cell r="F11924" t="str">
            <v>IMB/10387/C/01A0</v>
          </cell>
          <cell r="Q11924">
            <v>6</v>
          </cell>
          <cell r="AQ11924" t="str">
            <v>CRJ ST</v>
          </cell>
          <cell r="AW11924">
            <v>2013</v>
          </cell>
          <cell r="AX11924" t="str">
            <v>44</v>
          </cell>
          <cell r="BB11924" t="str">
            <v>CRJ ST</v>
          </cell>
          <cell r="BE11924" t="str">
            <v>44</v>
          </cell>
          <cell r="BF11924" t="str">
            <v>2013-S44</v>
          </cell>
          <cell r="BS11924" t="str">
            <v>Debrauwer J</v>
          </cell>
          <cell r="BW11924" t="str">
            <v>13</v>
          </cell>
        </row>
        <row r="11925">
          <cell r="F11925" t="str">
            <v>IMB/10387/C/00YC</v>
          </cell>
          <cell r="Q11925">
            <v>4</v>
          </cell>
          <cell r="AQ11925" t="str">
            <v>CRJ ST</v>
          </cell>
          <cell r="AW11925">
            <v>2013</v>
          </cell>
          <cell r="AX11925" t="str">
            <v>49</v>
          </cell>
          <cell r="BB11925" t="str">
            <v>CRJ ST</v>
          </cell>
          <cell r="BE11925" t="str">
            <v>49</v>
          </cell>
          <cell r="BF11925" t="str">
            <v>2013-S49</v>
          </cell>
          <cell r="BS11925" t="str">
            <v>Debrauwer J</v>
          </cell>
          <cell r="BW11925" t="str">
            <v>51</v>
          </cell>
        </row>
        <row r="11926">
          <cell r="F11926" t="str">
            <v>IMB/10387/C/01A9</v>
          </cell>
          <cell r="Q11926">
            <v>6</v>
          </cell>
          <cell r="AQ11926" t="str">
            <v>CRJ ST</v>
          </cell>
          <cell r="AW11926">
            <v>2013</v>
          </cell>
          <cell r="AX11926" t="str">
            <v>49</v>
          </cell>
          <cell r="BB11926" t="str">
            <v>CRJ ST</v>
          </cell>
          <cell r="BE11926" t="str">
            <v>49</v>
          </cell>
          <cell r="BF11926" t="str">
            <v>2013-S49</v>
          </cell>
          <cell r="BS11926" t="str">
            <v>Debrauwer J</v>
          </cell>
          <cell r="BW11926" t="str">
            <v>21</v>
          </cell>
        </row>
        <row r="11927">
          <cell r="F11927" t="str">
            <v>IMB/10387/C/03XC</v>
          </cell>
          <cell r="Q11927">
            <v>5</v>
          </cell>
          <cell r="AQ11927" t="str">
            <v>CRJ ST</v>
          </cell>
          <cell r="AW11927">
            <v>2013</v>
          </cell>
          <cell r="AX11927" t="str">
            <v>44</v>
          </cell>
          <cell r="BB11927" t="str">
            <v>CRJ ST</v>
          </cell>
          <cell r="BE11927" t="str">
            <v>44</v>
          </cell>
          <cell r="BF11927" t="str">
            <v>2013-S44</v>
          </cell>
          <cell r="BS11927" t="str">
            <v>Matton V</v>
          </cell>
          <cell r="BW11927" t="str">
            <v>40</v>
          </cell>
        </row>
        <row r="11928">
          <cell r="F11928" t="str">
            <v>IMB/10387/C/044A</v>
          </cell>
          <cell r="Q11928">
            <v>7</v>
          </cell>
          <cell r="AQ11928" t="str">
            <v>CRJ ST</v>
          </cell>
          <cell r="AW11928">
            <v>2013</v>
          </cell>
          <cell r="AX11928" t="str">
            <v>41</v>
          </cell>
          <cell r="BB11928" t="str">
            <v>CRJ ST</v>
          </cell>
          <cell r="BE11928" t="str">
            <v>41</v>
          </cell>
          <cell r="BF11928" t="str">
            <v>2013-S41</v>
          </cell>
          <cell r="BS11928" t="str">
            <v>Ferhati A</v>
          </cell>
          <cell r="BW11928" t="str">
            <v>50</v>
          </cell>
        </row>
        <row r="11929">
          <cell r="F11929" t="str">
            <v>IMB/10387/C/01DQ</v>
          </cell>
          <cell r="Q11929">
            <v>8</v>
          </cell>
          <cell r="AQ11929" t="str">
            <v>FITELCOM ST</v>
          </cell>
          <cell r="AW11929">
            <v>2013</v>
          </cell>
          <cell r="AX11929" t="str">
            <v>42</v>
          </cell>
          <cell r="BB11929" t="str">
            <v>Tambu Matadi Y</v>
          </cell>
          <cell r="BE11929" t="str">
            <v>47</v>
          </cell>
          <cell r="BF11929" t="str">
            <v>2013-S47</v>
          </cell>
          <cell r="BS11929" t="str">
            <v>Debrauwer J</v>
          </cell>
          <cell r="BW11929" t="str">
            <v>03</v>
          </cell>
        </row>
        <row r="11930">
          <cell r="F11930" t="str">
            <v>IMB/10387/C/05KQ</v>
          </cell>
          <cell r="Q11930">
            <v>11</v>
          </cell>
          <cell r="AQ11930" t="str">
            <v>CRJ ST</v>
          </cell>
          <cell r="AW11930">
            <v>2013</v>
          </cell>
          <cell r="AX11930" t="str">
            <v>41</v>
          </cell>
          <cell r="BB11930" t="str">
            <v>CRJ ST</v>
          </cell>
          <cell r="BE11930" t="str">
            <v>41</v>
          </cell>
          <cell r="BF11930" t="str">
            <v>2013-S41</v>
          </cell>
          <cell r="BS11930" t="str">
            <v>Debrauwer J</v>
          </cell>
          <cell r="BW11930" t="str">
            <v>43</v>
          </cell>
        </row>
        <row r="11931">
          <cell r="F11931" t="str">
            <v>IMB/10387/C/04XJ</v>
          </cell>
          <cell r="Q11931">
            <v>4</v>
          </cell>
          <cell r="AQ11931" t="str">
            <v>CRJ ST</v>
          </cell>
          <cell r="AW11931">
            <v>2014</v>
          </cell>
          <cell r="AX11931" t="str">
            <v>03</v>
          </cell>
          <cell r="BB11931" t="str">
            <v>CRJ ST</v>
          </cell>
          <cell r="BE11931" t="str">
            <v>03</v>
          </cell>
          <cell r="BF11931" t="str">
            <v>2014-S03</v>
          </cell>
          <cell r="BS11931" t="str">
            <v>Debrauwer J</v>
          </cell>
          <cell r="BW11931" t="str">
            <v>43</v>
          </cell>
        </row>
        <row r="11932">
          <cell r="F11932" t="str">
            <v>IMB/10387/C/023M</v>
          </cell>
          <cell r="Q11932">
            <v>15</v>
          </cell>
          <cell r="AQ11932" t="str">
            <v>SETRS ST</v>
          </cell>
          <cell r="AW11932">
            <v>2016</v>
          </cell>
          <cell r="AX11932" t="str">
            <v>21</v>
          </cell>
          <cell r="BB11932" t="str">
            <v>Kluj B</v>
          </cell>
          <cell r="BE11932" t="str">
            <v>26</v>
          </cell>
          <cell r="BF11932" t="str">
            <v>2016-S26</v>
          </cell>
          <cell r="BS11932" t="str">
            <v>Canipel A</v>
          </cell>
          <cell r="BW11932" t="str">
            <v>30</v>
          </cell>
        </row>
        <row r="11933">
          <cell r="F11933" t="str">
            <v>IMB/10387/C/04WH</v>
          </cell>
          <cell r="Q11933">
            <v>7</v>
          </cell>
          <cell r="AQ11933" t="str">
            <v>FITELCOM ST</v>
          </cell>
          <cell r="AW11933">
            <v>2013</v>
          </cell>
          <cell r="AX11933" t="str">
            <v>41</v>
          </cell>
          <cell r="BB11933" t="str">
            <v>Batik C</v>
          </cell>
          <cell r="BE11933" t="str">
            <v>44</v>
          </cell>
          <cell r="BF11933" t="str">
            <v>2013-S44</v>
          </cell>
          <cell r="BS11933" t="str">
            <v>Matton V</v>
          </cell>
          <cell r="BW11933" t="str">
            <v>27</v>
          </cell>
        </row>
        <row r="11934">
          <cell r="F11934" t="str">
            <v>IMB/10387/C/04YM</v>
          </cell>
          <cell r="Q11934">
            <v>8</v>
          </cell>
          <cell r="AQ11934" t="str">
            <v>FITELCOM ST</v>
          </cell>
          <cell r="AW11934">
            <v>2013</v>
          </cell>
          <cell r="AX11934" t="str">
            <v>41</v>
          </cell>
          <cell r="BB11934" t="str">
            <v>Batik C</v>
          </cell>
          <cell r="BE11934" t="str">
            <v>44</v>
          </cell>
          <cell r="BF11934" t="str">
            <v>2013-S44</v>
          </cell>
          <cell r="BS11934" t="str">
            <v>Matton V</v>
          </cell>
          <cell r="BW11934" t="str">
            <v>27</v>
          </cell>
        </row>
        <row r="11935">
          <cell r="F11935" t="str">
            <v>IMB/10387/C/04YN</v>
          </cell>
          <cell r="Q11935">
            <v>14</v>
          </cell>
          <cell r="AQ11935" t="str">
            <v>FITELCOM ST</v>
          </cell>
          <cell r="AW11935">
            <v>2013</v>
          </cell>
          <cell r="AX11935" t="str">
            <v>41</v>
          </cell>
          <cell r="BB11935" t="str">
            <v>Batik C</v>
          </cell>
          <cell r="BE11935" t="str">
            <v>44</v>
          </cell>
          <cell r="BF11935" t="str">
            <v>2013-S44</v>
          </cell>
          <cell r="BS11935" t="str">
            <v>Matton V</v>
          </cell>
          <cell r="BW11935" t="str">
            <v>27</v>
          </cell>
        </row>
        <row r="11936">
          <cell r="F11936" t="str">
            <v>IMB/10387/C/04YO</v>
          </cell>
          <cell r="Q11936">
            <v>11</v>
          </cell>
          <cell r="AQ11936" t="str">
            <v>FITELCOM ST</v>
          </cell>
          <cell r="AW11936">
            <v>2013</v>
          </cell>
          <cell r="AX11936" t="str">
            <v>41</v>
          </cell>
          <cell r="BB11936" t="str">
            <v>Batik C</v>
          </cell>
          <cell r="BE11936" t="str">
            <v>44</v>
          </cell>
          <cell r="BF11936" t="str">
            <v>2013-S44</v>
          </cell>
          <cell r="BS11936" t="str">
            <v>Matton V</v>
          </cell>
          <cell r="BW11936" t="str">
            <v>27</v>
          </cell>
        </row>
        <row r="11937">
          <cell r="F11937" t="str">
            <v>IMB/10387/C/04YP</v>
          </cell>
          <cell r="Q11937">
            <v>9</v>
          </cell>
          <cell r="AQ11937" t="str">
            <v>FITELCOM ST</v>
          </cell>
          <cell r="AW11937">
            <v>2013</v>
          </cell>
          <cell r="AX11937" t="str">
            <v>41</v>
          </cell>
          <cell r="BB11937" t="str">
            <v>Batik C</v>
          </cell>
          <cell r="BE11937" t="str">
            <v>44</v>
          </cell>
          <cell r="BF11937" t="str">
            <v>2013-S44</v>
          </cell>
          <cell r="BS11937" t="str">
            <v>Matton V</v>
          </cell>
          <cell r="BW11937" t="str">
            <v>27</v>
          </cell>
        </row>
        <row r="11938">
          <cell r="F11938" t="str">
            <v>IMB/10387/C/04YQ</v>
          </cell>
          <cell r="Q11938">
            <v>7</v>
          </cell>
          <cell r="AQ11938" t="str">
            <v>FITELCOM ST</v>
          </cell>
          <cell r="AW11938">
            <v>2013</v>
          </cell>
          <cell r="AX11938" t="str">
            <v>41</v>
          </cell>
          <cell r="BB11938" t="str">
            <v>Batik C</v>
          </cell>
          <cell r="BE11938" t="str">
            <v>44</v>
          </cell>
          <cell r="BF11938" t="str">
            <v>2013-S44</v>
          </cell>
          <cell r="BS11938" t="str">
            <v>Matton V</v>
          </cell>
          <cell r="BW11938" t="str">
            <v>27</v>
          </cell>
        </row>
        <row r="11939">
          <cell r="F11939" t="str">
            <v>IMB/10387/C/04YR</v>
          </cell>
          <cell r="Q11939">
            <v>11</v>
          </cell>
          <cell r="AQ11939" t="str">
            <v>FITELCOM ST</v>
          </cell>
          <cell r="AW11939">
            <v>2013</v>
          </cell>
          <cell r="AX11939" t="str">
            <v>41</v>
          </cell>
          <cell r="BB11939" t="str">
            <v>Batik C</v>
          </cell>
          <cell r="BE11939" t="str">
            <v>44</v>
          </cell>
          <cell r="BF11939" t="str">
            <v>2013-S44</v>
          </cell>
          <cell r="BS11939" t="str">
            <v>Matton V</v>
          </cell>
          <cell r="BW11939" t="str">
            <v>27</v>
          </cell>
        </row>
        <row r="11940">
          <cell r="F11940" t="str">
            <v>IMB/10387/C/04YS</v>
          </cell>
          <cell r="Q11940">
            <v>8</v>
          </cell>
          <cell r="AQ11940" t="str">
            <v>FITELCOM ST</v>
          </cell>
          <cell r="AW11940">
            <v>2013</v>
          </cell>
          <cell r="AX11940" t="str">
            <v>41</v>
          </cell>
          <cell r="BB11940" t="str">
            <v>Batik C</v>
          </cell>
          <cell r="BE11940" t="str">
            <v>44</v>
          </cell>
          <cell r="BF11940" t="str">
            <v>2013-S44</v>
          </cell>
          <cell r="BS11940" t="str">
            <v>Matton V</v>
          </cell>
          <cell r="BW11940" t="str">
            <v>27</v>
          </cell>
        </row>
        <row r="11941">
          <cell r="F11941" t="str">
            <v>IMB/10387/C/04ZR</v>
          </cell>
          <cell r="Q11941">
            <v>4</v>
          </cell>
          <cell r="AQ11941" t="str">
            <v>FITELCOM ST</v>
          </cell>
          <cell r="AW11941">
            <v>2013</v>
          </cell>
          <cell r="AX11941" t="str">
            <v>41</v>
          </cell>
          <cell r="BB11941" t="str">
            <v>Batik C</v>
          </cell>
          <cell r="BE11941" t="str">
            <v>44</v>
          </cell>
          <cell r="BF11941" t="str">
            <v>2013-S44</v>
          </cell>
          <cell r="BS11941" t="str">
            <v>Matton V</v>
          </cell>
          <cell r="BW11941" t="str">
            <v>27</v>
          </cell>
        </row>
        <row r="11942">
          <cell r="F11942" t="str">
            <v>IMB/10387/C/04ZT</v>
          </cell>
          <cell r="Q11942">
            <v>4</v>
          </cell>
          <cell r="AQ11942" t="str">
            <v>FITELCOM ST</v>
          </cell>
          <cell r="AW11942">
            <v>2013</v>
          </cell>
          <cell r="AX11942" t="str">
            <v>41</v>
          </cell>
          <cell r="BB11942" t="str">
            <v>Batik C</v>
          </cell>
          <cell r="BE11942" t="str">
            <v>44</v>
          </cell>
          <cell r="BF11942" t="str">
            <v>2013-S44</v>
          </cell>
          <cell r="BS11942" t="str">
            <v>Matton V</v>
          </cell>
          <cell r="BW11942" t="str">
            <v>27</v>
          </cell>
        </row>
        <row r="11943">
          <cell r="F11943" t="str">
            <v>IMB/10387/C/04W0</v>
          </cell>
          <cell r="Q11943">
            <v>6</v>
          </cell>
          <cell r="AQ11943" t="str">
            <v>FITELCOM ST</v>
          </cell>
          <cell r="AW11943">
            <v>2013</v>
          </cell>
          <cell r="AX11943" t="str">
            <v>41</v>
          </cell>
          <cell r="BB11943" t="str">
            <v>Batik C</v>
          </cell>
          <cell r="BE11943" t="str">
            <v>44</v>
          </cell>
          <cell r="BF11943" t="str">
            <v>2013-S44</v>
          </cell>
          <cell r="BS11943" t="str">
            <v>Matton V</v>
          </cell>
          <cell r="BW11943" t="str">
            <v>27</v>
          </cell>
        </row>
        <row r="11944">
          <cell r="F11944" t="str">
            <v>IMB/10387/C/01F4</v>
          </cell>
          <cell r="Q11944">
            <v>3</v>
          </cell>
          <cell r="AQ11944" t="str">
            <v>Annulé</v>
          </cell>
          <cell r="AW11944" t="str">
            <v/>
          </cell>
          <cell r="AX11944" t="str">
            <v/>
          </cell>
          <cell r="BB11944" t="str">
            <v>Annulé</v>
          </cell>
          <cell r="BE11944" t="str">
            <v/>
          </cell>
          <cell r="BF11944" t="str">
            <v/>
          </cell>
          <cell r="BS11944" t="str">
            <v>Annulé</v>
          </cell>
          <cell r="BW11944" t="str">
            <v/>
          </cell>
        </row>
        <row r="11945">
          <cell r="F11945" t="str">
            <v>IMB/10387/X/085H</v>
          </cell>
          <cell r="Q11945">
            <v>6</v>
          </cell>
          <cell r="AQ11945" t="str">
            <v>FITELCOM ST</v>
          </cell>
          <cell r="AW11945">
            <v>2013</v>
          </cell>
          <cell r="AX11945" t="str">
            <v>41</v>
          </cell>
          <cell r="BB11945" t="str">
            <v>Tambu Matadi Y</v>
          </cell>
          <cell r="BE11945" t="str">
            <v>43</v>
          </cell>
          <cell r="BF11945" t="str">
            <v>2013-S43</v>
          </cell>
          <cell r="BS11945" t="str">
            <v>Debrauwer J</v>
          </cell>
          <cell r="BW11945" t="str">
            <v>44</v>
          </cell>
        </row>
        <row r="11946">
          <cell r="F11946" t="str">
            <v>IMB/10387/X/085G</v>
          </cell>
          <cell r="Q11946">
            <v>6</v>
          </cell>
          <cell r="AQ11946" t="str">
            <v>FITELCOM ST</v>
          </cell>
          <cell r="AW11946">
            <v>2013</v>
          </cell>
          <cell r="AX11946" t="str">
            <v>41</v>
          </cell>
          <cell r="BB11946" t="str">
            <v>Tambu Matadi Y</v>
          </cell>
          <cell r="BE11946" t="str">
            <v>43</v>
          </cell>
          <cell r="BF11946" t="str">
            <v>2013-S43</v>
          </cell>
          <cell r="BS11946" t="str">
            <v>Debrauwer J</v>
          </cell>
          <cell r="BW11946" t="str">
            <v>44</v>
          </cell>
        </row>
        <row r="11947">
          <cell r="F11947" t="str">
            <v>IMB/10387/X/084B</v>
          </cell>
          <cell r="Q11947">
            <v>6</v>
          </cell>
          <cell r="AQ11947" t="str">
            <v>FITELCOM ST</v>
          </cell>
          <cell r="AW11947">
            <v>2013</v>
          </cell>
          <cell r="AX11947" t="str">
            <v>41</v>
          </cell>
          <cell r="BB11947" t="str">
            <v>Tambu Matadi Y</v>
          </cell>
          <cell r="BE11947" t="str">
            <v>43</v>
          </cell>
          <cell r="BF11947" t="str">
            <v>2013-S43</v>
          </cell>
          <cell r="BS11947" t="str">
            <v>Debrauwer J</v>
          </cell>
          <cell r="BW11947" t="str">
            <v>44</v>
          </cell>
        </row>
        <row r="11948">
          <cell r="F11948" t="str">
            <v>IMB/10387/C/00VE</v>
          </cell>
          <cell r="Q11948">
            <v>6</v>
          </cell>
          <cell r="AQ11948" t="str">
            <v>FITELCOM ST</v>
          </cell>
          <cell r="AW11948">
            <v>2013</v>
          </cell>
          <cell r="AX11948" t="str">
            <v>41</v>
          </cell>
          <cell r="BB11948" t="str">
            <v>Tambu Matadi Y</v>
          </cell>
          <cell r="BE11948" t="str">
            <v>43</v>
          </cell>
          <cell r="BF11948" t="str">
            <v>2013-S43</v>
          </cell>
          <cell r="BS11948" t="str">
            <v>Debrauwer J</v>
          </cell>
          <cell r="BW11948" t="str">
            <v>44</v>
          </cell>
        </row>
        <row r="11949">
          <cell r="F11949" t="str">
            <v>IMB/10387/C/07RA</v>
          </cell>
          <cell r="Q11949">
            <v>6</v>
          </cell>
          <cell r="AQ11949" t="str">
            <v>FITELCOM ST</v>
          </cell>
          <cell r="AW11949">
            <v>2013</v>
          </cell>
          <cell r="AX11949" t="str">
            <v>41</v>
          </cell>
          <cell r="BB11949" t="str">
            <v>Tambu Matadi Y</v>
          </cell>
          <cell r="BE11949" t="str">
            <v>43</v>
          </cell>
          <cell r="BF11949" t="str">
            <v>2013-S43</v>
          </cell>
          <cell r="BS11949" t="str">
            <v>Debrauwer J</v>
          </cell>
          <cell r="BW11949" t="str">
            <v>44</v>
          </cell>
        </row>
        <row r="11950">
          <cell r="F11950" t="str">
            <v>IMB/10387/C/07R9</v>
          </cell>
          <cell r="Q11950">
            <v>6</v>
          </cell>
          <cell r="AQ11950" t="str">
            <v>FITELCOM ST</v>
          </cell>
          <cell r="AW11950">
            <v>2013</v>
          </cell>
          <cell r="AX11950" t="str">
            <v>41</v>
          </cell>
          <cell r="BB11950" t="str">
            <v>Tambu Matadi Y</v>
          </cell>
          <cell r="BE11950" t="str">
            <v>43</v>
          </cell>
          <cell r="BF11950" t="str">
            <v>2013-S43</v>
          </cell>
          <cell r="BS11950" t="str">
            <v>Debrauwer J</v>
          </cell>
          <cell r="BW11950" t="str">
            <v>44</v>
          </cell>
        </row>
        <row r="11951">
          <cell r="F11951" t="str">
            <v>IMB/10387/C/02CF</v>
          </cell>
          <cell r="Q11951">
            <v>16</v>
          </cell>
          <cell r="AQ11951" t="str">
            <v>Vandelet S</v>
          </cell>
          <cell r="AW11951">
            <v>2013</v>
          </cell>
          <cell r="AX11951" t="str">
            <v>32</v>
          </cell>
          <cell r="BB11951" t="str">
            <v>Tambu Matadi Y</v>
          </cell>
          <cell r="BE11951" t="str">
            <v>41</v>
          </cell>
          <cell r="BF11951" t="str">
            <v>2013-S41</v>
          </cell>
          <cell r="BS11951" t="str">
            <v>Ferhati A</v>
          </cell>
          <cell r="BW11951" t="str">
            <v>01</v>
          </cell>
        </row>
        <row r="11952">
          <cell r="F11952" t="str">
            <v>IMB/10387/C/0177</v>
          </cell>
          <cell r="Q11952">
            <v>1</v>
          </cell>
          <cell r="AQ11952" t="str">
            <v>Annulé</v>
          </cell>
          <cell r="AW11952" t="str">
            <v/>
          </cell>
          <cell r="AX11952" t="str">
            <v/>
          </cell>
          <cell r="BB11952" t="str">
            <v>Annulé</v>
          </cell>
          <cell r="BE11952" t="str">
            <v/>
          </cell>
          <cell r="BF11952" t="str">
            <v/>
          </cell>
          <cell r="BS11952" t="str">
            <v>Annulé</v>
          </cell>
          <cell r="BW11952" t="str">
            <v/>
          </cell>
        </row>
        <row r="11953">
          <cell r="F11953" t="str">
            <v>IMB/10387/C/01AJ</v>
          </cell>
          <cell r="Q11953">
            <v>2</v>
          </cell>
          <cell r="AQ11953" t="str">
            <v>Annulé</v>
          </cell>
          <cell r="AW11953" t="str">
            <v/>
          </cell>
          <cell r="AX11953" t="str">
            <v/>
          </cell>
          <cell r="BB11953" t="str">
            <v>Annulé</v>
          </cell>
          <cell r="BE11953" t="str">
            <v/>
          </cell>
          <cell r="BF11953" t="str">
            <v/>
          </cell>
          <cell r="BS11953" t="str">
            <v>Annulé</v>
          </cell>
          <cell r="BW11953" t="str">
            <v/>
          </cell>
        </row>
        <row r="11954">
          <cell r="F11954" t="str">
            <v>IMB/10387/C/01NQ</v>
          </cell>
          <cell r="Q11954">
            <v>60</v>
          </cell>
          <cell r="AQ11954" t="str">
            <v>Annulé</v>
          </cell>
          <cell r="AW11954" t="str">
            <v/>
          </cell>
          <cell r="AX11954" t="str">
            <v/>
          </cell>
          <cell r="BB11954" t="str">
            <v>Annulé</v>
          </cell>
          <cell r="BE11954" t="str">
            <v/>
          </cell>
          <cell r="BF11954" t="str">
            <v/>
          </cell>
          <cell r="BS11954" t="str">
            <v>Annulé</v>
          </cell>
          <cell r="BW11954" t="str">
            <v/>
          </cell>
        </row>
        <row r="11955">
          <cell r="F11955" t="str">
            <v>IMB/10387/C/029A</v>
          </cell>
          <cell r="Q11955">
            <v>16</v>
          </cell>
          <cell r="AQ11955" t="str">
            <v>FITELCOM ST</v>
          </cell>
          <cell r="AW11955">
            <v>2013</v>
          </cell>
          <cell r="AX11955" t="str">
            <v>44</v>
          </cell>
          <cell r="BB11955" t="str">
            <v>Tambu Matadi Y</v>
          </cell>
          <cell r="BE11955" t="str">
            <v>47</v>
          </cell>
          <cell r="BF11955" t="str">
            <v>2013-S47</v>
          </cell>
          <cell r="BS11955" t="str">
            <v>Ferhati A</v>
          </cell>
          <cell r="BW11955" t="str">
            <v>50</v>
          </cell>
        </row>
        <row r="11956">
          <cell r="F11956" t="str">
            <v>IMB/10387/C/05JU</v>
          </cell>
          <cell r="Q11956">
            <v>10</v>
          </cell>
          <cell r="AQ11956" t="str">
            <v>CRJ ST</v>
          </cell>
          <cell r="AW11956">
            <v>2013</v>
          </cell>
          <cell r="AX11956" t="str">
            <v>44</v>
          </cell>
          <cell r="BB11956" t="str">
            <v>CRJ ST</v>
          </cell>
          <cell r="BE11956" t="str">
            <v>44</v>
          </cell>
          <cell r="BF11956" t="str">
            <v>2013-S44</v>
          </cell>
          <cell r="BS11956" t="str">
            <v>Ferhati A</v>
          </cell>
          <cell r="BW11956" t="str">
            <v>01</v>
          </cell>
        </row>
        <row r="11957">
          <cell r="F11957" t="str">
            <v>IMB/10387/C/04RD</v>
          </cell>
          <cell r="Q11957">
            <v>13</v>
          </cell>
          <cell r="AQ11957" t="str">
            <v>FITELCOM ST</v>
          </cell>
          <cell r="AW11957">
            <v>2013</v>
          </cell>
          <cell r="AX11957" t="str">
            <v>44</v>
          </cell>
          <cell r="BB11957" t="str">
            <v>Tambu Matadi Y</v>
          </cell>
          <cell r="BE11957" t="str">
            <v>45</v>
          </cell>
          <cell r="BF11957" t="str">
            <v>2013-S45</v>
          </cell>
          <cell r="BS11957" t="str">
            <v>Matton V</v>
          </cell>
          <cell r="BW11957" t="str">
            <v>37</v>
          </cell>
        </row>
        <row r="11958">
          <cell r="F11958" t="str">
            <v>IMB/10387/C/01FW</v>
          </cell>
          <cell r="Q11958">
            <v>17</v>
          </cell>
          <cell r="AQ11958" t="str">
            <v>CRJ ST</v>
          </cell>
          <cell r="AW11958">
            <v>2013</v>
          </cell>
          <cell r="AX11958" t="str">
            <v>42</v>
          </cell>
          <cell r="BB11958" t="str">
            <v>CRJ ST</v>
          </cell>
          <cell r="BE11958" t="str">
            <v>42</v>
          </cell>
          <cell r="BF11958" t="str">
            <v>2013-S42</v>
          </cell>
          <cell r="BS11958" t="str">
            <v>Debrauwer J</v>
          </cell>
          <cell r="BW11958" t="str">
            <v>20</v>
          </cell>
        </row>
        <row r="11959">
          <cell r="F11959" t="str">
            <v>IMB/10387/X/07Z9</v>
          </cell>
          <cell r="Q11959">
            <v>10</v>
          </cell>
          <cell r="AQ11959" t="str">
            <v>CRJ ST</v>
          </cell>
          <cell r="AW11959">
            <v>2013</v>
          </cell>
          <cell r="AX11959" t="str">
            <v>42</v>
          </cell>
          <cell r="BB11959" t="str">
            <v>CRJ ST</v>
          </cell>
          <cell r="BE11959" t="str">
            <v>42</v>
          </cell>
          <cell r="BF11959" t="str">
            <v>2013-S42</v>
          </cell>
          <cell r="BS11959" t="str">
            <v>Bourgoin T</v>
          </cell>
          <cell r="BW11959" t="str">
            <v>47</v>
          </cell>
        </row>
        <row r="11960">
          <cell r="F11960" t="str">
            <v>IMB/10387/X/07ZA</v>
          </cell>
          <cell r="Q11960">
            <v>10</v>
          </cell>
          <cell r="AQ11960" t="str">
            <v>CRJ ST</v>
          </cell>
          <cell r="AW11960">
            <v>2013</v>
          </cell>
          <cell r="AX11960" t="str">
            <v>42</v>
          </cell>
          <cell r="BB11960" t="str">
            <v>CRJ ST</v>
          </cell>
          <cell r="BE11960" t="str">
            <v>42</v>
          </cell>
          <cell r="BF11960" t="str">
            <v>2013-S42</v>
          </cell>
          <cell r="BS11960" t="str">
            <v>Bourgoin T</v>
          </cell>
          <cell r="BW11960" t="str">
            <v>47</v>
          </cell>
        </row>
        <row r="11961">
          <cell r="F11961" t="str">
            <v>IMB/10387/C/05MA</v>
          </cell>
          <cell r="Q11961">
            <v>10</v>
          </cell>
          <cell r="AQ11961" t="str">
            <v>CRJ ST</v>
          </cell>
          <cell r="AW11961">
            <v>2013</v>
          </cell>
          <cell r="AX11961" t="str">
            <v>44</v>
          </cell>
          <cell r="BB11961" t="str">
            <v>CRJ ST</v>
          </cell>
          <cell r="BE11961" t="str">
            <v>44</v>
          </cell>
          <cell r="BF11961" t="str">
            <v>2013-S44</v>
          </cell>
          <cell r="BS11961" t="str">
            <v>Ferhati A</v>
          </cell>
          <cell r="BW11961" t="str">
            <v>01</v>
          </cell>
        </row>
        <row r="11962">
          <cell r="F11962" t="str">
            <v>IMB/10387/S/01VJ</v>
          </cell>
          <cell r="Q11962">
            <v>1</v>
          </cell>
          <cell r="AQ11962" t="str">
            <v>Annulé</v>
          </cell>
          <cell r="AW11962" t="str">
            <v/>
          </cell>
          <cell r="AX11962" t="str">
            <v/>
          </cell>
          <cell r="BB11962" t="str">
            <v>Annulé</v>
          </cell>
          <cell r="BE11962" t="str">
            <v/>
          </cell>
          <cell r="BF11962" t="str">
            <v/>
          </cell>
          <cell r="BS11962" t="str">
            <v>Annulé</v>
          </cell>
          <cell r="BW11962" t="str">
            <v/>
          </cell>
        </row>
        <row r="11963">
          <cell r="F11963" t="str">
            <v>IMB/10387/C/019N</v>
          </cell>
          <cell r="Q11963">
            <v>1</v>
          </cell>
          <cell r="AQ11963" t="str">
            <v>SOGETREL</v>
          </cell>
          <cell r="AW11963">
            <v>2012</v>
          </cell>
          <cell r="AX11963" t="str">
            <v>50</v>
          </cell>
          <cell r="BB11963" t="str">
            <v>Ferhati A</v>
          </cell>
          <cell r="BE11963" t="str">
            <v>02</v>
          </cell>
          <cell r="BF11963" t="str">
            <v>2013-S02</v>
          </cell>
          <cell r="BS11963" t="str">
            <v>Basile G</v>
          </cell>
          <cell r="BW11963" t="str">
            <v>41</v>
          </cell>
        </row>
        <row r="11964">
          <cell r="F11964" t="str">
            <v>IMB/10387/X/0835</v>
          </cell>
          <cell r="Q11964">
            <v>1</v>
          </cell>
          <cell r="AQ11964" t="str">
            <v>SOGETREL</v>
          </cell>
          <cell r="AW11964">
            <v>2012</v>
          </cell>
          <cell r="AX11964" t="str">
            <v>50</v>
          </cell>
          <cell r="BB11964" t="str">
            <v>Ferhati A</v>
          </cell>
          <cell r="BE11964" t="str">
            <v>02</v>
          </cell>
          <cell r="BF11964" t="str">
            <v>2013-S02</v>
          </cell>
          <cell r="BS11964" t="str">
            <v>Basile G</v>
          </cell>
          <cell r="BW11964" t="str">
            <v>41</v>
          </cell>
        </row>
        <row r="11965">
          <cell r="F11965" t="str">
            <v>IMB/10387/C/0342</v>
          </cell>
          <cell r="Q11965">
            <v>29</v>
          </cell>
          <cell r="AQ11965" t="str">
            <v>SETRS ST</v>
          </cell>
          <cell r="AW11965">
            <v>2013</v>
          </cell>
          <cell r="AX11965" t="str">
            <v>47</v>
          </cell>
          <cell r="BB11965" t="str">
            <v>Lehalle D</v>
          </cell>
          <cell r="BE11965" t="str">
            <v>11</v>
          </cell>
          <cell r="BF11965" t="str">
            <v>2014-S11</v>
          </cell>
          <cell r="BS11965" t="str">
            <v>Debrauwer J</v>
          </cell>
          <cell r="BW11965" t="str">
            <v>43</v>
          </cell>
        </row>
        <row r="11966">
          <cell r="F11966" t="str">
            <v>IMB/10387/C/037T</v>
          </cell>
          <cell r="Q11966">
            <v>12</v>
          </cell>
          <cell r="AQ11966" t="str">
            <v>SETRS ST</v>
          </cell>
          <cell r="AW11966">
            <v>2013</v>
          </cell>
          <cell r="AX11966" t="str">
            <v>47</v>
          </cell>
          <cell r="BB11966" t="str">
            <v>Lehalle D</v>
          </cell>
          <cell r="BE11966" t="str">
            <v>50</v>
          </cell>
          <cell r="BF11966" t="str">
            <v>2013-S50</v>
          </cell>
          <cell r="BS11966" t="str">
            <v>Debrauwer J</v>
          </cell>
          <cell r="BW11966" t="str">
            <v>13</v>
          </cell>
        </row>
        <row r="11967">
          <cell r="F11967" t="str">
            <v>IMB/10387/C/038V</v>
          </cell>
          <cell r="Q11967">
            <v>14</v>
          </cell>
          <cell r="AQ11967" t="str">
            <v>SETRS ST</v>
          </cell>
          <cell r="AW11967">
            <v>2013</v>
          </cell>
          <cell r="AX11967" t="str">
            <v>47</v>
          </cell>
          <cell r="BB11967" t="str">
            <v>Lehalle D</v>
          </cell>
          <cell r="BE11967" t="str">
            <v>50</v>
          </cell>
          <cell r="BF11967" t="str">
            <v>2013-S50</v>
          </cell>
          <cell r="BS11967" t="str">
            <v>Debrauwer J</v>
          </cell>
          <cell r="BW11967" t="str">
            <v>13</v>
          </cell>
        </row>
        <row r="11968">
          <cell r="F11968" t="str">
            <v>IMB/10387/C/039N</v>
          </cell>
          <cell r="Q11968">
            <v>4</v>
          </cell>
          <cell r="AQ11968" t="str">
            <v>SETRS ST</v>
          </cell>
          <cell r="AW11968">
            <v>2013</v>
          </cell>
          <cell r="AX11968" t="str">
            <v>47</v>
          </cell>
          <cell r="BB11968" t="str">
            <v>Lehalle D</v>
          </cell>
          <cell r="BE11968" t="str">
            <v>50</v>
          </cell>
          <cell r="BF11968" t="str">
            <v>2013-S50</v>
          </cell>
          <cell r="BS11968" t="str">
            <v>Debrauwer J</v>
          </cell>
          <cell r="BW11968" t="str">
            <v>13</v>
          </cell>
        </row>
        <row r="11969">
          <cell r="F11969" t="str">
            <v>IMB/10387/C/01FI</v>
          </cell>
          <cell r="Q11969">
            <v>10</v>
          </cell>
          <cell r="AQ11969" t="str">
            <v>CRJ ST</v>
          </cell>
          <cell r="AW11969">
            <v>2013</v>
          </cell>
          <cell r="AX11969" t="str">
            <v>01</v>
          </cell>
          <cell r="BB11969" t="str">
            <v>CRJ ST</v>
          </cell>
          <cell r="BE11969" t="str">
            <v>01</v>
          </cell>
          <cell r="BF11969" t="str">
            <v>2013-S01</v>
          </cell>
          <cell r="BS11969" t="str">
            <v>Debrauwer J</v>
          </cell>
          <cell r="BW11969" t="str">
            <v>23</v>
          </cell>
        </row>
        <row r="11970">
          <cell r="F11970" t="str">
            <v>IMB/10387/C/00VR</v>
          </cell>
          <cell r="Q11970">
            <v>4</v>
          </cell>
          <cell r="AQ11970" t="str">
            <v>CRJ ST</v>
          </cell>
          <cell r="AW11970">
            <v>2014</v>
          </cell>
          <cell r="AX11970" t="str">
            <v>05</v>
          </cell>
          <cell r="BB11970" t="str">
            <v>CRJ ST</v>
          </cell>
          <cell r="BE11970" t="str">
            <v>05</v>
          </cell>
          <cell r="BF11970" t="str">
            <v>2014-S05</v>
          </cell>
          <cell r="BS11970" t="str">
            <v>Debrauwer J</v>
          </cell>
          <cell r="BW11970" t="str">
            <v>20</v>
          </cell>
        </row>
        <row r="11971">
          <cell r="F11971" t="str">
            <v>IMB/10387/C/00VB</v>
          </cell>
          <cell r="Q11971">
            <v>5</v>
          </cell>
          <cell r="AQ11971" t="str">
            <v>CRJ ST</v>
          </cell>
          <cell r="AW11971">
            <v>2014</v>
          </cell>
          <cell r="AX11971" t="str">
            <v>05</v>
          </cell>
          <cell r="BB11971" t="str">
            <v>CRJ ST</v>
          </cell>
          <cell r="BE11971" t="str">
            <v>05</v>
          </cell>
          <cell r="BF11971" t="str">
            <v>2014-S05</v>
          </cell>
          <cell r="BS11971" t="str">
            <v>Debrauwer J</v>
          </cell>
          <cell r="BW11971" t="str">
            <v>20</v>
          </cell>
        </row>
        <row r="11972">
          <cell r="F11972" t="str">
            <v>IMB/10387/X/07YA</v>
          </cell>
          <cell r="Q11972">
            <v>15</v>
          </cell>
          <cell r="AQ11972" t="str">
            <v>SETRS ST</v>
          </cell>
          <cell r="AW11972">
            <v>2016</v>
          </cell>
          <cell r="AX11972" t="str">
            <v>21</v>
          </cell>
          <cell r="BB11972" t="str">
            <v>Kluj B</v>
          </cell>
          <cell r="BE11972" t="str">
            <v>26</v>
          </cell>
          <cell r="BF11972" t="str">
            <v>2016-S26</v>
          </cell>
          <cell r="BS11972" t="str">
            <v>Canipel A</v>
          </cell>
          <cell r="BW11972" t="str">
            <v>30</v>
          </cell>
        </row>
        <row r="11973">
          <cell r="F11973" t="str">
            <v>IMB/10387/X/0806</v>
          </cell>
          <cell r="Q11973">
            <v>10</v>
          </cell>
          <cell r="AQ11973" t="str">
            <v>Vandelet S</v>
          </cell>
          <cell r="AW11973">
            <v>2013</v>
          </cell>
          <cell r="AX11973" t="str">
            <v>15</v>
          </cell>
          <cell r="BB11973" t="str">
            <v>Ferhati A</v>
          </cell>
          <cell r="BE11973" t="str">
            <v>17</v>
          </cell>
          <cell r="BF11973" t="str">
            <v>2013-S17</v>
          </cell>
          <cell r="BS11973" t="str">
            <v>Bourgoin T</v>
          </cell>
          <cell r="BW11973" t="str">
            <v>47</v>
          </cell>
        </row>
        <row r="11974">
          <cell r="F11974" t="str">
            <v>IMB/10387/C/020J</v>
          </cell>
          <cell r="Q11974">
            <v>7</v>
          </cell>
          <cell r="AQ11974" t="str">
            <v>CRJ ST</v>
          </cell>
          <cell r="AW11974">
            <v>2013</v>
          </cell>
          <cell r="AX11974" t="str">
            <v>41</v>
          </cell>
          <cell r="BB11974" t="str">
            <v>CRJ ST</v>
          </cell>
          <cell r="BE11974" t="str">
            <v>41</v>
          </cell>
          <cell r="BF11974" t="str">
            <v>2013-S41</v>
          </cell>
          <cell r="BS11974" t="str">
            <v>Matton V</v>
          </cell>
          <cell r="BW11974" t="str">
            <v>40</v>
          </cell>
        </row>
        <row r="11975">
          <cell r="F11975" t="str">
            <v>IMB/10387/C/014Q</v>
          </cell>
          <cell r="Q11975">
            <v>14</v>
          </cell>
          <cell r="AQ11975" t="str">
            <v>CRJ ST</v>
          </cell>
          <cell r="AW11975">
            <v>2014</v>
          </cell>
          <cell r="AX11975" t="str">
            <v>08</v>
          </cell>
          <cell r="BB11975" t="str">
            <v>CRJ ST</v>
          </cell>
          <cell r="BE11975" t="str">
            <v>08</v>
          </cell>
          <cell r="BF11975" t="str">
            <v>2014-S08</v>
          </cell>
          <cell r="BS11975" t="str">
            <v>Debrauwer J</v>
          </cell>
          <cell r="BW11975" t="str">
            <v>19</v>
          </cell>
        </row>
        <row r="11976">
          <cell r="F11976" t="str">
            <v>IMB/10387/C/015E</v>
          </cell>
          <cell r="Q11976">
            <v>15</v>
          </cell>
          <cell r="AQ11976" t="str">
            <v>CRJ ST</v>
          </cell>
          <cell r="AW11976">
            <v>2014</v>
          </cell>
          <cell r="AX11976" t="str">
            <v>08</v>
          </cell>
          <cell r="BB11976" t="str">
            <v>CRJ ST</v>
          </cell>
          <cell r="BE11976" t="str">
            <v>08</v>
          </cell>
          <cell r="BF11976" t="str">
            <v>2014-S08</v>
          </cell>
          <cell r="BS11976" t="str">
            <v>Debrauwer J</v>
          </cell>
          <cell r="BW11976" t="str">
            <v>19</v>
          </cell>
        </row>
        <row r="11977">
          <cell r="F11977" t="str">
            <v>IMB/10387/C/015O</v>
          </cell>
          <cell r="Q11977">
            <v>19</v>
          </cell>
          <cell r="AQ11977" t="str">
            <v>CRJ ST</v>
          </cell>
          <cell r="AW11977">
            <v>2014</v>
          </cell>
          <cell r="AX11977" t="str">
            <v>08</v>
          </cell>
          <cell r="BB11977" t="str">
            <v>CRJ ST</v>
          </cell>
          <cell r="BE11977" t="str">
            <v>08</v>
          </cell>
          <cell r="BF11977" t="str">
            <v>2014-S08</v>
          </cell>
          <cell r="BS11977" t="str">
            <v>Debrauwer J</v>
          </cell>
          <cell r="BW11977" t="str">
            <v>19</v>
          </cell>
        </row>
        <row r="11978">
          <cell r="F11978" t="str">
            <v>IMB/10387/S/0590</v>
          </cell>
          <cell r="Q11978">
            <v>8</v>
          </cell>
          <cell r="AQ11978" t="str">
            <v>CRJ ST</v>
          </cell>
          <cell r="AW11978">
            <v>2014</v>
          </cell>
          <cell r="AX11978" t="str">
            <v>08</v>
          </cell>
          <cell r="BB11978" t="str">
            <v>CRJ ST</v>
          </cell>
          <cell r="BE11978" t="str">
            <v>08</v>
          </cell>
          <cell r="BF11978" t="str">
            <v>2014-S08</v>
          </cell>
          <cell r="BS11978" t="str">
            <v>Debrauwer J</v>
          </cell>
          <cell r="BW11978" t="str">
            <v>18</v>
          </cell>
        </row>
        <row r="11979">
          <cell r="F11979" t="str">
            <v>IMB/10387/C/0173</v>
          </cell>
          <cell r="Q11979">
            <v>14</v>
          </cell>
          <cell r="AQ11979" t="str">
            <v>CRJ ST</v>
          </cell>
          <cell r="AW11979">
            <v>2014</v>
          </cell>
          <cell r="AX11979" t="str">
            <v>08</v>
          </cell>
          <cell r="BB11979" t="str">
            <v>CRJ ST</v>
          </cell>
          <cell r="BE11979" t="str">
            <v>08</v>
          </cell>
          <cell r="BF11979" t="str">
            <v>2014-S08</v>
          </cell>
          <cell r="BS11979" t="str">
            <v>Debrauwer J</v>
          </cell>
          <cell r="BW11979" t="str">
            <v>19</v>
          </cell>
        </row>
        <row r="11980">
          <cell r="F11980" t="str">
            <v>IMB/10387/C/058O</v>
          </cell>
          <cell r="Q11980">
            <v>8</v>
          </cell>
          <cell r="AQ11980" t="str">
            <v>CRJ ST</v>
          </cell>
          <cell r="AW11980">
            <v>2014</v>
          </cell>
          <cell r="AX11980" t="str">
            <v>08</v>
          </cell>
          <cell r="BB11980" t="str">
            <v>CRJ ST</v>
          </cell>
          <cell r="BE11980" t="str">
            <v>08</v>
          </cell>
          <cell r="BF11980" t="str">
            <v>2014-S08</v>
          </cell>
          <cell r="BS11980" t="str">
            <v>Debrauwer J</v>
          </cell>
          <cell r="BW11980" t="str">
            <v>18</v>
          </cell>
        </row>
        <row r="11981">
          <cell r="F11981" t="str">
            <v>IMB/10387/C/0166</v>
          </cell>
          <cell r="Q11981">
            <v>18</v>
          </cell>
          <cell r="AQ11981" t="str">
            <v>CRJ ST</v>
          </cell>
          <cell r="AW11981">
            <v>2014</v>
          </cell>
          <cell r="AX11981" t="str">
            <v>08</v>
          </cell>
          <cell r="BB11981" t="str">
            <v>CRJ ST</v>
          </cell>
          <cell r="BE11981" t="str">
            <v>08</v>
          </cell>
          <cell r="BF11981" t="str">
            <v>2014-S08</v>
          </cell>
          <cell r="BS11981" t="str">
            <v>Debrauwer J</v>
          </cell>
          <cell r="BW11981" t="str">
            <v>19</v>
          </cell>
        </row>
        <row r="11982">
          <cell r="F11982" t="str">
            <v>IMB/10387/C/016Q</v>
          </cell>
          <cell r="Q11982">
            <v>17</v>
          </cell>
          <cell r="AQ11982" t="str">
            <v>CRJ ST</v>
          </cell>
          <cell r="AW11982">
            <v>2014</v>
          </cell>
          <cell r="AX11982" t="str">
            <v>08</v>
          </cell>
          <cell r="BB11982" t="str">
            <v>CRJ ST</v>
          </cell>
          <cell r="BE11982" t="str">
            <v>08</v>
          </cell>
          <cell r="BF11982" t="str">
            <v>2014-S08</v>
          </cell>
          <cell r="BS11982" t="str">
            <v>Debrauwer J</v>
          </cell>
          <cell r="BW11982" t="str">
            <v>19</v>
          </cell>
        </row>
        <row r="11983">
          <cell r="F11983" t="str">
            <v>IMB/10387/C/0192</v>
          </cell>
          <cell r="Q11983">
            <v>8</v>
          </cell>
          <cell r="AQ11983" t="str">
            <v>CRJ ST</v>
          </cell>
          <cell r="AW11983">
            <v>2014</v>
          </cell>
          <cell r="AX11983" t="str">
            <v>08</v>
          </cell>
          <cell r="BB11983" t="str">
            <v>CRJ ST</v>
          </cell>
          <cell r="BE11983" t="str">
            <v>08</v>
          </cell>
          <cell r="BF11983" t="str">
            <v>2014-S08</v>
          </cell>
          <cell r="BS11983" t="str">
            <v>Matton V</v>
          </cell>
          <cell r="BW11983" t="str">
            <v>40</v>
          </cell>
        </row>
        <row r="11984">
          <cell r="F11984" t="str">
            <v>IMB/10387/C/01BV</v>
          </cell>
          <cell r="Q11984">
            <v>25</v>
          </cell>
          <cell r="AQ11984" t="str">
            <v>CRJ ST</v>
          </cell>
          <cell r="AW11984">
            <v>2014</v>
          </cell>
          <cell r="AX11984" t="str">
            <v>04</v>
          </cell>
          <cell r="BB11984" t="str">
            <v>CRJ ST</v>
          </cell>
          <cell r="BE11984" t="str">
            <v>04</v>
          </cell>
          <cell r="BF11984" t="str">
            <v>2014-S04</v>
          </cell>
          <cell r="BS11984" t="str">
            <v>Debrauwer J</v>
          </cell>
          <cell r="BW11984" t="str">
            <v>43</v>
          </cell>
        </row>
        <row r="11985">
          <cell r="F11985" t="str">
            <v>IMB/10387/C/01CF</v>
          </cell>
          <cell r="Q11985">
            <v>24</v>
          </cell>
          <cell r="AQ11985" t="str">
            <v>CRJ ST</v>
          </cell>
          <cell r="AW11985">
            <v>2014</v>
          </cell>
          <cell r="AX11985" t="str">
            <v>04</v>
          </cell>
          <cell r="BB11985" t="str">
            <v>CRJ ST</v>
          </cell>
          <cell r="BE11985" t="str">
            <v>04</v>
          </cell>
          <cell r="BF11985" t="str">
            <v>2014-S04</v>
          </cell>
          <cell r="BS11985" t="str">
            <v>Matton V</v>
          </cell>
          <cell r="BW11985" t="str">
            <v>52</v>
          </cell>
        </row>
        <row r="11986">
          <cell r="F11986" t="str">
            <v>IMB/10387/X/08DI</v>
          </cell>
          <cell r="Q11986">
            <v>28</v>
          </cell>
          <cell r="AQ11986" t="str">
            <v>CRJ ST</v>
          </cell>
          <cell r="AW11986">
            <v>2014</v>
          </cell>
          <cell r="AX11986" t="str">
            <v>04</v>
          </cell>
          <cell r="BB11986" t="str">
            <v>CRJ ST</v>
          </cell>
          <cell r="BE11986" t="str">
            <v>04</v>
          </cell>
          <cell r="BF11986" t="str">
            <v>2014-S04</v>
          </cell>
          <cell r="BS11986" t="str">
            <v>Matton V</v>
          </cell>
          <cell r="BW11986" t="str">
            <v>52</v>
          </cell>
        </row>
        <row r="11987">
          <cell r="F11987" t="str">
            <v>IMB/10387/C/0577</v>
          </cell>
          <cell r="Q11987">
            <v>2</v>
          </cell>
          <cell r="AQ11987" t="str">
            <v>SETRS ST</v>
          </cell>
          <cell r="AW11987">
            <v>2014</v>
          </cell>
          <cell r="AX11987" t="str">
            <v>15</v>
          </cell>
          <cell r="BB11987" t="str">
            <v>El Jilali B</v>
          </cell>
          <cell r="BE11987" t="str">
            <v>17</v>
          </cell>
          <cell r="BF11987" t="str">
            <v>2014-S17</v>
          </cell>
          <cell r="BS11987" t="str">
            <v>Matton V</v>
          </cell>
          <cell r="BW11987" t="str">
            <v>45</v>
          </cell>
        </row>
        <row r="11988">
          <cell r="F11988" t="str">
            <v>IMB/10387/C/01J9</v>
          </cell>
          <cell r="Q11988">
            <v>9</v>
          </cell>
          <cell r="AQ11988" t="str">
            <v>CRJ ST</v>
          </cell>
          <cell r="AW11988">
            <v>2014</v>
          </cell>
          <cell r="AX11988" t="str">
            <v>05</v>
          </cell>
          <cell r="BB11988" t="str">
            <v>CRJ ST</v>
          </cell>
          <cell r="BE11988" t="str">
            <v>05</v>
          </cell>
          <cell r="BF11988" t="str">
            <v>2014-S05</v>
          </cell>
          <cell r="BS11988" t="str">
            <v>Matton V</v>
          </cell>
          <cell r="BW11988" t="str">
            <v>39</v>
          </cell>
        </row>
        <row r="11989">
          <cell r="F11989" t="str">
            <v>IMB/10387/C/047S</v>
          </cell>
          <cell r="Q11989">
            <v>13</v>
          </cell>
          <cell r="AQ11989" t="str">
            <v>Vandelet S</v>
          </cell>
          <cell r="AW11989">
            <v>2013</v>
          </cell>
          <cell r="AX11989" t="str">
            <v>51</v>
          </cell>
          <cell r="BB11989" t="str">
            <v>Tambu Matadi Y</v>
          </cell>
          <cell r="BE11989" t="str">
            <v>51</v>
          </cell>
          <cell r="BF11989" t="str">
            <v>2013-S51</v>
          </cell>
          <cell r="BS11989" t="str">
            <v>Debrauwer J</v>
          </cell>
          <cell r="BW11989" t="str">
            <v>01</v>
          </cell>
        </row>
        <row r="11990">
          <cell r="F11990" t="str">
            <v>IMB/10387/X/084T</v>
          </cell>
          <cell r="Q11990">
            <v>13</v>
          </cell>
          <cell r="AQ11990" t="str">
            <v>Vandelet S</v>
          </cell>
          <cell r="AW11990">
            <v>2013</v>
          </cell>
          <cell r="AX11990" t="str">
            <v>51</v>
          </cell>
          <cell r="BB11990" t="str">
            <v>Tambu Matadi Y</v>
          </cell>
          <cell r="BE11990" t="str">
            <v>51</v>
          </cell>
          <cell r="BF11990" t="str">
            <v>2013-S51</v>
          </cell>
          <cell r="BS11990" t="str">
            <v>Debrauwer J</v>
          </cell>
          <cell r="BW11990" t="str">
            <v>01</v>
          </cell>
        </row>
        <row r="11991">
          <cell r="F11991" t="str">
            <v>IMB/10387/C/00RE</v>
          </cell>
          <cell r="Q11991">
            <v>23</v>
          </cell>
          <cell r="AQ11991" t="str">
            <v>CRJ ST</v>
          </cell>
          <cell r="AW11991">
            <v>2014</v>
          </cell>
          <cell r="AX11991" t="str">
            <v>05</v>
          </cell>
          <cell r="BB11991" t="str">
            <v>CRJ ST</v>
          </cell>
          <cell r="BE11991" t="str">
            <v>05</v>
          </cell>
          <cell r="BF11991" t="str">
            <v>2014-S05</v>
          </cell>
          <cell r="BS11991" t="str">
            <v>Debrauwer J</v>
          </cell>
          <cell r="BW11991" t="str">
            <v>17</v>
          </cell>
        </row>
        <row r="11992">
          <cell r="F11992" t="str">
            <v>IMB/10387/C/02F6</v>
          </cell>
          <cell r="Q11992">
            <v>18</v>
          </cell>
          <cell r="AQ11992" t="str">
            <v>CRJ ST</v>
          </cell>
          <cell r="AW11992">
            <v>2013</v>
          </cell>
          <cell r="AX11992" t="str">
            <v>01</v>
          </cell>
          <cell r="BB11992" t="str">
            <v>CRJ ST</v>
          </cell>
          <cell r="BE11992" t="str">
            <v>01</v>
          </cell>
          <cell r="BF11992" t="str">
            <v>2013-S01</v>
          </cell>
          <cell r="BS11992" t="str">
            <v>Debrauwer J</v>
          </cell>
          <cell r="BW11992" t="str">
            <v>19</v>
          </cell>
        </row>
        <row r="11993">
          <cell r="F11993" t="str">
            <v>IMB/10387/X/082Q</v>
          </cell>
          <cell r="Q11993">
            <v>9</v>
          </cell>
          <cell r="AQ11993" t="str">
            <v>CRJ ST</v>
          </cell>
          <cell r="AW11993">
            <v>2014</v>
          </cell>
          <cell r="AX11993" t="str">
            <v>05</v>
          </cell>
          <cell r="BB11993" t="str">
            <v>CRJ ST</v>
          </cell>
          <cell r="BE11993" t="str">
            <v>05</v>
          </cell>
          <cell r="BF11993" t="str">
            <v>2014-S05</v>
          </cell>
          <cell r="BS11993" t="str">
            <v>Debrauwer J</v>
          </cell>
          <cell r="BW11993" t="str">
            <v>11</v>
          </cell>
        </row>
        <row r="11994">
          <cell r="F11994" t="str">
            <v>IMB/10387/X/082R</v>
          </cell>
          <cell r="Q11994">
            <v>8</v>
          </cell>
          <cell r="AQ11994" t="str">
            <v>CRJ ST</v>
          </cell>
          <cell r="AW11994">
            <v>2014</v>
          </cell>
          <cell r="AX11994" t="str">
            <v>05</v>
          </cell>
          <cell r="BB11994" t="str">
            <v>CRJ ST</v>
          </cell>
          <cell r="BE11994" t="str">
            <v>05</v>
          </cell>
          <cell r="BF11994" t="str">
            <v>2014-S05</v>
          </cell>
          <cell r="BS11994" t="str">
            <v>Debrauwer J</v>
          </cell>
          <cell r="BW11994" t="str">
            <v>11</v>
          </cell>
        </row>
        <row r="11995">
          <cell r="F11995" t="str">
            <v>IMB/10387/X/082S</v>
          </cell>
          <cell r="Q11995">
            <v>8</v>
          </cell>
          <cell r="AQ11995" t="str">
            <v>CRJ ST</v>
          </cell>
          <cell r="AW11995">
            <v>2014</v>
          </cell>
          <cell r="AX11995" t="str">
            <v>05</v>
          </cell>
          <cell r="BB11995" t="str">
            <v>CRJ ST</v>
          </cell>
          <cell r="BE11995" t="str">
            <v>05</v>
          </cell>
          <cell r="BF11995" t="str">
            <v>2014-S05</v>
          </cell>
          <cell r="BS11995" t="str">
            <v>Debrauwer J</v>
          </cell>
          <cell r="BW11995" t="str">
            <v>11</v>
          </cell>
        </row>
        <row r="11996">
          <cell r="F11996" t="str">
            <v>IMB/10387/X/082T</v>
          </cell>
          <cell r="Q11996">
            <v>8</v>
          </cell>
          <cell r="AQ11996" t="str">
            <v>CRJ ST</v>
          </cell>
          <cell r="AW11996">
            <v>2014</v>
          </cell>
          <cell r="AX11996" t="str">
            <v>05</v>
          </cell>
          <cell r="BB11996" t="str">
            <v>CRJ ST</v>
          </cell>
          <cell r="BE11996" t="str">
            <v>05</v>
          </cell>
          <cell r="BF11996" t="str">
            <v>2014-S05</v>
          </cell>
          <cell r="BS11996" t="str">
            <v>Debrauwer J</v>
          </cell>
          <cell r="BW11996" t="str">
            <v>11</v>
          </cell>
        </row>
        <row r="11997">
          <cell r="F11997" t="str">
            <v>IMB/10387/C/00DH</v>
          </cell>
          <cell r="Q11997">
            <v>6</v>
          </cell>
          <cell r="AQ11997" t="str">
            <v>SETRS ST</v>
          </cell>
          <cell r="AW11997">
            <v>2014</v>
          </cell>
          <cell r="AX11997" t="str">
            <v>15</v>
          </cell>
          <cell r="BB11997" t="str">
            <v>Tambu Matadi Y</v>
          </cell>
          <cell r="BE11997" t="str">
            <v>15</v>
          </cell>
          <cell r="BF11997" t="str">
            <v>2014-S15</v>
          </cell>
          <cell r="BS11997" t="str">
            <v>Debrauwer J</v>
          </cell>
          <cell r="BW11997" t="str">
            <v>20</v>
          </cell>
        </row>
        <row r="11998">
          <cell r="F11998" t="str">
            <v>IMB/10387/C/00EF</v>
          </cell>
          <cell r="Q11998">
            <v>6</v>
          </cell>
          <cell r="AQ11998" t="str">
            <v>SETRS ST</v>
          </cell>
          <cell r="AW11998">
            <v>2014</v>
          </cell>
          <cell r="AX11998" t="str">
            <v>15</v>
          </cell>
          <cell r="BB11998" t="str">
            <v>Tambu Matadi Y</v>
          </cell>
          <cell r="BE11998" t="str">
            <v>15</v>
          </cell>
          <cell r="BF11998" t="str">
            <v>2014-S15</v>
          </cell>
          <cell r="BS11998" t="str">
            <v>Debrauwer J</v>
          </cell>
          <cell r="BW11998" t="str">
            <v>20</v>
          </cell>
        </row>
        <row r="11999">
          <cell r="F11999" t="str">
            <v>IMB/10387/C/00F0</v>
          </cell>
          <cell r="Q11999">
            <v>6</v>
          </cell>
          <cell r="AQ11999" t="str">
            <v>SETRS ST</v>
          </cell>
          <cell r="AW11999">
            <v>2014</v>
          </cell>
          <cell r="AX11999" t="str">
            <v>15</v>
          </cell>
          <cell r="BB11999" t="str">
            <v>Tambu Matadi Y</v>
          </cell>
          <cell r="BE11999" t="str">
            <v>15</v>
          </cell>
          <cell r="BF11999" t="str">
            <v>2014-S15</v>
          </cell>
          <cell r="BS11999" t="str">
            <v>Debrauwer J</v>
          </cell>
          <cell r="BW11999" t="str">
            <v>20</v>
          </cell>
        </row>
        <row r="12000">
          <cell r="F12000" t="str">
            <v>IMB/10387/C/00G0</v>
          </cell>
          <cell r="Q12000">
            <v>6</v>
          </cell>
          <cell r="AQ12000" t="str">
            <v>SETRS ST</v>
          </cell>
          <cell r="AW12000">
            <v>2014</v>
          </cell>
          <cell r="AX12000" t="str">
            <v>15</v>
          </cell>
          <cell r="BB12000" t="str">
            <v>Tambu Matadi Y</v>
          </cell>
          <cell r="BE12000" t="str">
            <v>15</v>
          </cell>
          <cell r="BF12000" t="str">
            <v>2014-S15</v>
          </cell>
          <cell r="BS12000" t="str">
            <v>Debrauwer J</v>
          </cell>
          <cell r="BW12000" t="str">
            <v>20</v>
          </cell>
        </row>
        <row r="12001">
          <cell r="F12001" t="str">
            <v>IMB/10387/C/00HW</v>
          </cell>
          <cell r="Q12001">
            <v>6</v>
          </cell>
          <cell r="AQ12001" t="str">
            <v>SETRS ST</v>
          </cell>
          <cell r="AW12001">
            <v>2014</v>
          </cell>
          <cell r="AX12001" t="str">
            <v>15</v>
          </cell>
          <cell r="BB12001" t="str">
            <v>Tambu Matadi Y</v>
          </cell>
          <cell r="BE12001" t="str">
            <v>15</v>
          </cell>
          <cell r="BF12001" t="str">
            <v>2014-S15</v>
          </cell>
          <cell r="BS12001" t="str">
            <v>Debrauwer J</v>
          </cell>
          <cell r="BW12001" t="str">
            <v>20</v>
          </cell>
        </row>
        <row r="12002">
          <cell r="F12002" t="str">
            <v>IMB/10387/C/00G1</v>
          </cell>
          <cell r="Q12002">
            <v>6</v>
          </cell>
          <cell r="AQ12002" t="str">
            <v>SETRS ST</v>
          </cell>
          <cell r="AW12002">
            <v>2014</v>
          </cell>
          <cell r="AX12002" t="str">
            <v>15</v>
          </cell>
          <cell r="BB12002" t="str">
            <v>Tambu Matadi Y</v>
          </cell>
          <cell r="BE12002" t="str">
            <v>15</v>
          </cell>
          <cell r="BF12002" t="str">
            <v>2014-S15</v>
          </cell>
          <cell r="BS12002" t="str">
            <v>Debrauwer J</v>
          </cell>
          <cell r="BW12002" t="str">
            <v>20</v>
          </cell>
        </row>
        <row r="12003">
          <cell r="F12003" t="str">
            <v>IMB/10387/C/00KO</v>
          </cell>
          <cell r="Q12003">
            <v>42</v>
          </cell>
          <cell r="AQ12003" t="str">
            <v>SETRS ST</v>
          </cell>
          <cell r="AW12003">
            <v>2014</v>
          </cell>
          <cell r="AX12003" t="str">
            <v>15</v>
          </cell>
          <cell r="BB12003" t="str">
            <v>Tambu Matadi Y</v>
          </cell>
          <cell r="BE12003" t="str">
            <v>16</v>
          </cell>
          <cell r="BF12003" t="str">
            <v>2014-S16</v>
          </cell>
          <cell r="BS12003" t="str">
            <v>Debrauwer J</v>
          </cell>
          <cell r="BW12003" t="str">
            <v>18</v>
          </cell>
        </row>
        <row r="12004">
          <cell r="F12004" t="str">
            <v>IMB/10387/C/00VT</v>
          </cell>
          <cell r="Q12004">
            <v>33</v>
          </cell>
          <cell r="AQ12004" t="str">
            <v>SETRS ST</v>
          </cell>
          <cell r="AW12004">
            <v>2014</v>
          </cell>
          <cell r="AX12004" t="str">
            <v>11</v>
          </cell>
          <cell r="BB12004" t="str">
            <v>Tambu Matadi Y</v>
          </cell>
          <cell r="BE12004" t="str">
            <v>12</v>
          </cell>
          <cell r="BF12004" t="str">
            <v>2014-S12</v>
          </cell>
          <cell r="BS12004" t="str">
            <v>Debrauwer J</v>
          </cell>
          <cell r="BW12004" t="str">
            <v>18</v>
          </cell>
        </row>
        <row r="12005">
          <cell r="F12005" t="str">
            <v>IMB/10387/C/00FQ</v>
          </cell>
          <cell r="Q12005">
            <v>38</v>
          </cell>
          <cell r="AQ12005" t="str">
            <v>SETRS ST</v>
          </cell>
          <cell r="AW12005">
            <v>2014</v>
          </cell>
          <cell r="AX12005" t="str">
            <v>15</v>
          </cell>
          <cell r="BB12005" t="str">
            <v>Tambu Matadi Y</v>
          </cell>
          <cell r="BE12005" t="str">
            <v>16</v>
          </cell>
          <cell r="BF12005" t="str">
            <v>2014-S16</v>
          </cell>
          <cell r="BS12005" t="str">
            <v>Debrauwer J</v>
          </cell>
          <cell r="BW12005" t="str">
            <v>17</v>
          </cell>
        </row>
        <row r="12006">
          <cell r="F12006" t="str">
            <v>IMB/10387/C/003Z</v>
          </cell>
          <cell r="Q12006">
            <v>8</v>
          </cell>
          <cell r="AQ12006" t="str">
            <v>SETRS ST</v>
          </cell>
          <cell r="AW12006">
            <v>2014</v>
          </cell>
          <cell r="AX12006" t="str">
            <v>32</v>
          </cell>
          <cell r="BB12006" t="str">
            <v>Carre M</v>
          </cell>
          <cell r="BE12006" t="str">
            <v>07</v>
          </cell>
          <cell r="BF12006" t="str">
            <v>2015-S07</v>
          </cell>
          <cell r="BS12006" t="str">
            <v>Carre M</v>
          </cell>
          <cell r="BW12006" t="str">
            <v>07</v>
          </cell>
        </row>
        <row r="12007">
          <cell r="F12007" t="str">
            <v>IMB/10387/C/002Y</v>
          </cell>
          <cell r="Q12007">
            <v>8</v>
          </cell>
          <cell r="AQ12007" t="str">
            <v>SETRS ST</v>
          </cell>
          <cell r="AW12007">
            <v>2014</v>
          </cell>
          <cell r="AX12007" t="str">
            <v>32</v>
          </cell>
          <cell r="BB12007" t="str">
            <v>Carre M</v>
          </cell>
          <cell r="BE12007" t="str">
            <v>07</v>
          </cell>
          <cell r="BF12007" t="str">
            <v>2015-S07</v>
          </cell>
          <cell r="BS12007" t="str">
            <v>Carre M</v>
          </cell>
          <cell r="BW12007" t="str">
            <v>07</v>
          </cell>
        </row>
        <row r="12008">
          <cell r="F12008" t="str">
            <v>IMB/10387/C/003H</v>
          </cell>
          <cell r="Q12008">
            <v>15</v>
          </cell>
          <cell r="AQ12008" t="str">
            <v>SETRS ST</v>
          </cell>
          <cell r="AW12008">
            <v>2014</v>
          </cell>
          <cell r="AX12008" t="str">
            <v>32</v>
          </cell>
          <cell r="BB12008" t="str">
            <v>Carre M</v>
          </cell>
          <cell r="BE12008" t="str">
            <v>07</v>
          </cell>
          <cell r="BF12008" t="str">
            <v>2015-S07</v>
          </cell>
          <cell r="BS12008" t="str">
            <v>Carre M</v>
          </cell>
          <cell r="BW12008" t="str">
            <v>07</v>
          </cell>
        </row>
        <row r="12009">
          <cell r="F12009" t="str">
            <v>IMB/10387/C/004J</v>
          </cell>
          <cell r="Q12009">
            <v>8</v>
          </cell>
          <cell r="AQ12009" t="str">
            <v>SETRS ST</v>
          </cell>
          <cell r="AW12009">
            <v>2014</v>
          </cell>
          <cell r="AX12009" t="str">
            <v>32</v>
          </cell>
          <cell r="BB12009" t="str">
            <v>Carre M</v>
          </cell>
          <cell r="BE12009" t="str">
            <v>07</v>
          </cell>
          <cell r="BF12009" t="str">
            <v>2015-S07</v>
          </cell>
          <cell r="BS12009" t="str">
            <v>Carre M</v>
          </cell>
          <cell r="BW12009" t="str">
            <v>07</v>
          </cell>
        </row>
        <row r="12010">
          <cell r="F12010" t="str">
            <v>IMB/10387/C/00XH</v>
          </cell>
          <cell r="Q12010">
            <v>5</v>
          </cell>
          <cell r="AQ12010" t="str">
            <v>SETRS ST</v>
          </cell>
          <cell r="AW12010">
            <v>2014</v>
          </cell>
          <cell r="AX12010" t="str">
            <v>15</v>
          </cell>
          <cell r="BB12010" t="str">
            <v>Tambu Matadi Y</v>
          </cell>
          <cell r="BE12010" t="str">
            <v>15</v>
          </cell>
          <cell r="BF12010" t="str">
            <v>2014-S15</v>
          </cell>
          <cell r="BS12010" t="str">
            <v>Matton V</v>
          </cell>
          <cell r="BW12010" t="str">
            <v>20</v>
          </cell>
        </row>
        <row r="12011">
          <cell r="F12011" t="str">
            <v>IMB/10387/C/01I3</v>
          </cell>
          <cell r="Q12011">
            <v>9</v>
          </cell>
          <cell r="AQ12011" t="str">
            <v>SETRS ST</v>
          </cell>
          <cell r="AW12011">
            <v>2014</v>
          </cell>
          <cell r="AX12011" t="str">
            <v>15</v>
          </cell>
          <cell r="BB12011" t="str">
            <v>Tambu Matadi Y</v>
          </cell>
          <cell r="BE12011" t="str">
            <v>18</v>
          </cell>
          <cell r="BF12011" t="str">
            <v>2014-S18</v>
          </cell>
          <cell r="BS12011" t="str">
            <v>Debrauwer J</v>
          </cell>
          <cell r="BW12011" t="str">
            <v>44</v>
          </cell>
        </row>
        <row r="12012">
          <cell r="F12012" t="str">
            <v>IMB/10387/C/01H1</v>
          </cell>
          <cell r="Q12012">
            <v>6</v>
          </cell>
          <cell r="AQ12012" t="str">
            <v>SETRS ST</v>
          </cell>
          <cell r="AW12012">
            <v>2014</v>
          </cell>
          <cell r="AX12012" t="str">
            <v>15</v>
          </cell>
          <cell r="BB12012" t="str">
            <v>Tambu Matadi Y</v>
          </cell>
          <cell r="BE12012" t="str">
            <v>16</v>
          </cell>
          <cell r="BF12012" t="str">
            <v>2014-S16</v>
          </cell>
          <cell r="BS12012" t="str">
            <v>Matton V</v>
          </cell>
          <cell r="BW12012" t="str">
            <v>20</v>
          </cell>
        </row>
        <row r="12013">
          <cell r="F12013" t="str">
            <v>IMB/10387/C/01NW</v>
          </cell>
          <cell r="Q12013">
            <v>13</v>
          </cell>
          <cell r="AQ12013" t="str">
            <v>SETRS ST</v>
          </cell>
          <cell r="AW12013">
            <v>2014</v>
          </cell>
          <cell r="AX12013" t="str">
            <v>11</v>
          </cell>
          <cell r="BB12013" t="str">
            <v>El Jilali B</v>
          </cell>
          <cell r="BE12013" t="str">
            <v>37</v>
          </cell>
          <cell r="BF12013" t="str">
            <v>2014-S37</v>
          </cell>
          <cell r="BS12013" t="str">
            <v>El Jilali B</v>
          </cell>
          <cell r="BW12013" t="str">
            <v>37</v>
          </cell>
        </row>
        <row r="12014">
          <cell r="F12014" t="str">
            <v>IMB/10387/C/00G7</v>
          </cell>
          <cell r="Q12014">
            <v>5</v>
          </cell>
          <cell r="AQ12014" t="str">
            <v>SETRS ST</v>
          </cell>
          <cell r="AW12014">
            <v>2016</v>
          </cell>
          <cell r="AX12014" t="str">
            <v>01</v>
          </cell>
          <cell r="BB12014" t="str">
            <v>TELCOM ST</v>
          </cell>
          <cell r="BE12014" t="str">
            <v>08</v>
          </cell>
          <cell r="BF12014" t="str">
            <v>2016-S08</v>
          </cell>
          <cell r="BS12014" t="str">
            <v>Grosselin P</v>
          </cell>
          <cell r="BW12014" t="str">
            <v>09</v>
          </cell>
        </row>
        <row r="12015">
          <cell r="F12015" t="str">
            <v>IMB/10387/C/01PA</v>
          </cell>
          <cell r="Q12015">
            <v>20</v>
          </cell>
          <cell r="AQ12015" t="str">
            <v>SETRS ST</v>
          </cell>
          <cell r="AW12015">
            <v>2014</v>
          </cell>
          <cell r="AX12015" t="str">
            <v>11</v>
          </cell>
          <cell r="BB12015" t="str">
            <v>Tambu Matadi Y</v>
          </cell>
          <cell r="BE12015" t="str">
            <v>12</v>
          </cell>
          <cell r="BF12015" t="str">
            <v>2014-S12</v>
          </cell>
          <cell r="BS12015" t="str">
            <v>Debrauwer J</v>
          </cell>
          <cell r="BW12015" t="str">
            <v>42</v>
          </cell>
        </row>
        <row r="12016">
          <cell r="F12016" t="str">
            <v>IMB/10387/C/01P9</v>
          </cell>
          <cell r="Q12016">
            <v>20</v>
          </cell>
          <cell r="AQ12016" t="str">
            <v>SETRS ST</v>
          </cell>
          <cell r="AW12016">
            <v>2014</v>
          </cell>
          <cell r="AX12016" t="str">
            <v>11</v>
          </cell>
          <cell r="BB12016" t="str">
            <v>Tambu Matadi Y</v>
          </cell>
          <cell r="BE12016" t="str">
            <v>12</v>
          </cell>
          <cell r="BF12016" t="str">
            <v>2014-S12</v>
          </cell>
          <cell r="BS12016" t="str">
            <v>Debrauwer J</v>
          </cell>
          <cell r="BW12016" t="str">
            <v>42</v>
          </cell>
        </row>
        <row r="12017">
          <cell r="F12017" t="str">
            <v>IMB/10387/S/00SS</v>
          </cell>
          <cell r="Q12017">
            <v>5</v>
          </cell>
          <cell r="AQ12017" t="str">
            <v>SETRS ST</v>
          </cell>
          <cell r="AW12017" t="str">
            <v/>
          </cell>
          <cell r="AX12017" t="str">
            <v/>
          </cell>
          <cell r="BE12017" t="str">
            <v/>
          </cell>
          <cell r="BF12017" t="str">
            <v/>
          </cell>
          <cell r="BW12017" t="str">
            <v/>
          </cell>
        </row>
        <row r="12018">
          <cell r="F12018" t="str">
            <v>IMB/10387/C/01L1</v>
          </cell>
          <cell r="Q12018">
            <v>0</v>
          </cell>
          <cell r="AQ12018" t="str">
            <v>Annulé</v>
          </cell>
          <cell r="AW12018" t="str">
            <v/>
          </cell>
          <cell r="AX12018" t="str">
            <v/>
          </cell>
          <cell r="BB12018" t="str">
            <v>Annulé</v>
          </cell>
          <cell r="BE12018" t="str">
            <v/>
          </cell>
          <cell r="BF12018" t="str">
            <v/>
          </cell>
          <cell r="BS12018" t="str">
            <v>Annulé</v>
          </cell>
          <cell r="BW12018" t="str">
            <v/>
          </cell>
        </row>
        <row r="12019">
          <cell r="F12019" t="str">
            <v>IMB/10387/C/01L2</v>
          </cell>
          <cell r="Q12019">
            <v>0</v>
          </cell>
          <cell r="AQ12019" t="str">
            <v>Annulé</v>
          </cell>
          <cell r="AW12019" t="str">
            <v/>
          </cell>
          <cell r="AX12019" t="str">
            <v/>
          </cell>
          <cell r="BB12019" t="str">
            <v>Annulé</v>
          </cell>
          <cell r="BE12019" t="str">
            <v/>
          </cell>
          <cell r="BF12019" t="str">
            <v/>
          </cell>
          <cell r="BS12019" t="str">
            <v>Annulé</v>
          </cell>
          <cell r="BW12019" t="str">
            <v/>
          </cell>
        </row>
        <row r="12020">
          <cell r="F12020" t="str">
            <v>IMB/10387/C/01JW</v>
          </cell>
          <cell r="Q12020">
            <v>0</v>
          </cell>
          <cell r="AQ12020" t="str">
            <v>Annulé</v>
          </cell>
          <cell r="AW12020" t="str">
            <v/>
          </cell>
          <cell r="AX12020" t="str">
            <v/>
          </cell>
          <cell r="BB12020" t="str">
            <v>Annulé</v>
          </cell>
          <cell r="BE12020" t="str">
            <v/>
          </cell>
          <cell r="BF12020" t="str">
            <v/>
          </cell>
          <cell r="BS12020" t="str">
            <v>Annulé</v>
          </cell>
          <cell r="BW12020" t="str">
            <v/>
          </cell>
        </row>
        <row r="12021">
          <cell r="F12021" t="str">
            <v>IMB/10387/C/01HQ</v>
          </cell>
          <cell r="Q12021">
            <v>4</v>
          </cell>
          <cell r="AQ12021" t="str">
            <v>Vandelet S</v>
          </cell>
          <cell r="AW12021">
            <v>2015</v>
          </cell>
          <cell r="AX12021" t="str">
            <v>09</v>
          </cell>
          <cell r="BB12021" t="str">
            <v>Bauden A</v>
          </cell>
          <cell r="BE12021" t="str">
            <v>11</v>
          </cell>
          <cell r="BF12021" t="str">
            <v>2015-S11</v>
          </cell>
          <cell r="BS12021" t="str">
            <v>Bauden A</v>
          </cell>
          <cell r="BW12021" t="str">
            <v>11</v>
          </cell>
        </row>
        <row r="12022">
          <cell r="F12022" t="str">
            <v>IMB/10387/C/00RS</v>
          </cell>
          <cell r="Q12022">
            <v>6</v>
          </cell>
          <cell r="AQ12022" t="str">
            <v>SETRS ST</v>
          </cell>
          <cell r="AW12022">
            <v>2014</v>
          </cell>
          <cell r="AX12022" t="str">
            <v>15</v>
          </cell>
          <cell r="BB12022" t="str">
            <v>Tambu Matadi Y</v>
          </cell>
          <cell r="BE12022" t="str">
            <v>16</v>
          </cell>
          <cell r="BF12022" t="str">
            <v>2014-S16</v>
          </cell>
          <cell r="BS12022" t="str">
            <v>Debrauwer J</v>
          </cell>
          <cell r="BW12022" t="str">
            <v>20</v>
          </cell>
        </row>
        <row r="12023">
          <cell r="F12023" t="str">
            <v>IMB/10387/C/00SB</v>
          </cell>
          <cell r="Q12023">
            <v>6</v>
          </cell>
          <cell r="AQ12023" t="str">
            <v>SETRS ST</v>
          </cell>
          <cell r="AW12023">
            <v>2014</v>
          </cell>
          <cell r="AX12023" t="str">
            <v>15</v>
          </cell>
          <cell r="BB12023" t="str">
            <v>Tambu Matadi Y</v>
          </cell>
          <cell r="BE12023" t="str">
            <v>16</v>
          </cell>
          <cell r="BF12023" t="str">
            <v>2014-S16</v>
          </cell>
          <cell r="BS12023" t="str">
            <v>Debrauwer J</v>
          </cell>
          <cell r="BW12023" t="str">
            <v>20</v>
          </cell>
        </row>
        <row r="12024">
          <cell r="F12024" t="str">
            <v>IMB/10387/C/04XM</v>
          </cell>
          <cell r="Q12024">
            <v>8</v>
          </cell>
          <cell r="AQ12024" t="str">
            <v>CRJ ST</v>
          </cell>
          <cell r="AW12024">
            <v>2014</v>
          </cell>
          <cell r="AX12024" t="str">
            <v>08</v>
          </cell>
          <cell r="BB12024" t="str">
            <v>CRJ ST</v>
          </cell>
          <cell r="BE12024" t="str">
            <v>08</v>
          </cell>
          <cell r="BF12024" t="str">
            <v>2014-S08</v>
          </cell>
          <cell r="BS12024" t="str">
            <v>Debrauwer J</v>
          </cell>
          <cell r="BW12024" t="str">
            <v>18</v>
          </cell>
        </row>
        <row r="12025">
          <cell r="F12025" t="str">
            <v>IMB/10387/C/04ZS</v>
          </cell>
          <cell r="Q12025">
            <v>2</v>
          </cell>
          <cell r="AQ12025" t="str">
            <v>CRJ ST</v>
          </cell>
          <cell r="AW12025">
            <v>2014</v>
          </cell>
          <cell r="AX12025" t="str">
            <v>08</v>
          </cell>
          <cell r="BB12025" t="str">
            <v>CRJ ST</v>
          </cell>
          <cell r="BE12025" t="str">
            <v>08</v>
          </cell>
          <cell r="BF12025" t="str">
            <v>2014-S08</v>
          </cell>
          <cell r="BS12025" t="str">
            <v>Debrauwer J</v>
          </cell>
          <cell r="BW12025" t="str">
            <v>18</v>
          </cell>
        </row>
        <row r="12026">
          <cell r="F12026" t="str">
            <v>IMB/10387/C/04ZU</v>
          </cell>
          <cell r="Q12026">
            <v>8</v>
          </cell>
          <cell r="AQ12026" t="str">
            <v>CRJ ST</v>
          </cell>
          <cell r="AW12026">
            <v>2014</v>
          </cell>
          <cell r="AX12026" t="str">
            <v>08</v>
          </cell>
          <cell r="BB12026" t="str">
            <v>CRJ ST</v>
          </cell>
          <cell r="BE12026" t="str">
            <v>08</v>
          </cell>
          <cell r="BF12026" t="str">
            <v>2014-S08</v>
          </cell>
          <cell r="BS12026" t="str">
            <v>Debrauwer J</v>
          </cell>
          <cell r="BW12026" t="str">
            <v>18</v>
          </cell>
        </row>
        <row r="12027">
          <cell r="F12027" t="str">
            <v>IMB/10387/C/04ZV</v>
          </cell>
          <cell r="Q12027">
            <v>8</v>
          </cell>
          <cell r="AQ12027" t="str">
            <v>CRJ ST</v>
          </cell>
          <cell r="AW12027">
            <v>2014</v>
          </cell>
          <cell r="AX12027" t="str">
            <v>08</v>
          </cell>
          <cell r="BB12027" t="str">
            <v>CRJ ST</v>
          </cell>
          <cell r="BE12027" t="str">
            <v>08</v>
          </cell>
          <cell r="BF12027" t="str">
            <v>2014-S08</v>
          </cell>
          <cell r="BS12027" t="str">
            <v>Debrauwer J</v>
          </cell>
          <cell r="BW12027" t="str">
            <v>18</v>
          </cell>
        </row>
        <row r="12028">
          <cell r="F12028" t="str">
            <v>IMB/10387/C/04ZW</v>
          </cell>
          <cell r="Q12028">
            <v>8</v>
          </cell>
          <cell r="AQ12028" t="str">
            <v>CRJ ST</v>
          </cell>
          <cell r="AW12028">
            <v>2014</v>
          </cell>
          <cell r="AX12028" t="str">
            <v>08</v>
          </cell>
          <cell r="BB12028" t="str">
            <v>CRJ ST</v>
          </cell>
          <cell r="BE12028" t="str">
            <v>08</v>
          </cell>
          <cell r="BF12028" t="str">
            <v>2014-S08</v>
          </cell>
          <cell r="BS12028" t="str">
            <v>Debrauwer J</v>
          </cell>
          <cell r="BW12028" t="str">
            <v>18</v>
          </cell>
        </row>
        <row r="12029">
          <cell r="F12029" t="str">
            <v>IMB/10387/C/0505</v>
          </cell>
          <cell r="Q12029">
            <v>8</v>
          </cell>
          <cell r="AQ12029" t="str">
            <v>CRJ ST</v>
          </cell>
          <cell r="AW12029">
            <v>2014</v>
          </cell>
          <cell r="AX12029" t="str">
            <v>08</v>
          </cell>
          <cell r="BB12029" t="str">
            <v>CRJ ST</v>
          </cell>
          <cell r="BE12029" t="str">
            <v>08</v>
          </cell>
          <cell r="BF12029" t="str">
            <v>2014-S08</v>
          </cell>
          <cell r="BS12029" t="str">
            <v>Debrauwer J</v>
          </cell>
          <cell r="BW12029" t="str">
            <v>18</v>
          </cell>
        </row>
        <row r="12030">
          <cell r="F12030" t="str">
            <v>IMB/10387/C/051A</v>
          </cell>
          <cell r="Q12030">
            <v>8</v>
          </cell>
          <cell r="AQ12030" t="str">
            <v>CRJ ST</v>
          </cell>
          <cell r="AW12030">
            <v>2014</v>
          </cell>
          <cell r="AX12030" t="str">
            <v>08</v>
          </cell>
          <cell r="BB12030" t="str">
            <v>CRJ ST</v>
          </cell>
          <cell r="BE12030" t="str">
            <v>08</v>
          </cell>
          <cell r="BF12030" t="str">
            <v>2014-S08</v>
          </cell>
          <cell r="BS12030" t="str">
            <v>Debrauwer J</v>
          </cell>
          <cell r="BW12030" t="str">
            <v>18</v>
          </cell>
        </row>
        <row r="12031">
          <cell r="F12031" t="str">
            <v>IMB/10387/C/0521</v>
          </cell>
          <cell r="Q12031">
            <v>8</v>
          </cell>
          <cell r="AQ12031" t="str">
            <v>CRJ ST</v>
          </cell>
          <cell r="AW12031">
            <v>2014</v>
          </cell>
          <cell r="AX12031" t="str">
            <v>08</v>
          </cell>
          <cell r="BB12031" t="str">
            <v>CRJ ST</v>
          </cell>
          <cell r="BE12031" t="str">
            <v>08</v>
          </cell>
          <cell r="BF12031" t="str">
            <v>2014-S08</v>
          </cell>
          <cell r="BS12031" t="str">
            <v>Debrauwer J</v>
          </cell>
          <cell r="BW12031" t="str">
            <v>18</v>
          </cell>
        </row>
        <row r="12032">
          <cell r="F12032" t="str">
            <v>IMB/10387/C/0543</v>
          </cell>
          <cell r="Q12032">
            <v>8</v>
          </cell>
          <cell r="AQ12032" t="str">
            <v>CRJ ST</v>
          </cell>
          <cell r="AW12032">
            <v>2014</v>
          </cell>
          <cell r="AX12032" t="str">
            <v>08</v>
          </cell>
          <cell r="BB12032" t="str">
            <v>CRJ ST</v>
          </cell>
          <cell r="BE12032" t="str">
            <v>08</v>
          </cell>
          <cell r="BF12032" t="str">
            <v>2014-S08</v>
          </cell>
          <cell r="BS12032" t="str">
            <v>Debrauwer J</v>
          </cell>
          <cell r="BW12032" t="str">
            <v>18</v>
          </cell>
        </row>
        <row r="12033">
          <cell r="F12033" t="str">
            <v>IMB/10387/C/056C</v>
          </cell>
          <cell r="Q12033">
            <v>8</v>
          </cell>
          <cell r="AQ12033" t="str">
            <v>CRJ ST</v>
          </cell>
          <cell r="AW12033">
            <v>2014</v>
          </cell>
          <cell r="AX12033" t="str">
            <v>08</v>
          </cell>
          <cell r="BB12033" t="str">
            <v>CRJ ST</v>
          </cell>
          <cell r="BE12033" t="str">
            <v>08</v>
          </cell>
          <cell r="BF12033" t="str">
            <v>2014-S08</v>
          </cell>
          <cell r="BS12033" t="str">
            <v>Debrauwer J</v>
          </cell>
          <cell r="BW12033" t="str">
            <v>18</v>
          </cell>
        </row>
        <row r="12034">
          <cell r="F12034" t="str">
            <v>IMB/10387/C/00EM</v>
          </cell>
          <cell r="Q12034">
            <v>1</v>
          </cell>
          <cell r="AQ12034" t="str">
            <v>Annulé</v>
          </cell>
          <cell r="AW12034" t="str">
            <v/>
          </cell>
          <cell r="AX12034" t="str">
            <v/>
          </cell>
          <cell r="BB12034" t="str">
            <v>Annulé</v>
          </cell>
          <cell r="BE12034" t="str">
            <v/>
          </cell>
          <cell r="BF12034" t="str">
            <v/>
          </cell>
          <cell r="BS12034" t="str">
            <v>Annulé</v>
          </cell>
          <cell r="BW12034" t="str">
            <v/>
          </cell>
        </row>
        <row r="12035">
          <cell r="F12035" t="str">
            <v>IMB/10387/C/01KZ</v>
          </cell>
          <cell r="Q12035">
            <v>20</v>
          </cell>
          <cell r="AQ12035" t="str">
            <v>SETRS ST</v>
          </cell>
          <cell r="AW12035">
            <v>2014</v>
          </cell>
          <cell r="AX12035" t="str">
            <v>33</v>
          </cell>
          <cell r="BB12035" t="str">
            <v>Carre M</v>
          </cell>
          <cell r="BE12035" t="str">
            <v>10</v>
          </cell>
          <cell r="BF12035" t="str">
            <v>2015-S10</v>
          </cell>
          <cell r="BS12035" t="str">
            <v>Carre M</v>
          </cell>
          <cell r="BW12035" t="str">
            <v>10</v>
          </cell>
        </row>
        <row r="12036">
          <cell r="F12036" t="str">
            <v>IMB/10387/C/01LP</v>
          </cell>
          <cell r="Q12036">
            <v>20</v>
          </cell>
          <cell r="AQ12036" t="str">
            <v>Graillot P</v>
          </cell>
          <cell r="AW12036">
            <v>2014</v>
          </cell>
          <cell r="AX12036" t="str">
            <v>23</v>
          </cell>
          <cell r="BB12036" t="str">
            <v>Carre M</v>
          </cell>
          <cell r="BE12036" t="str">
            <v>10</v>
          </cell>
          <cell r="BF12036" t="str">
            <v>2015-S10</v>
          </cell>
          <cell r="BS12036" t="str">
            <v>Carre M</v>
          </cell>
          <cell r="BW12036" t="str">
            <v>10</v>
          </cell>
        </row>
        <row r="12037">
          <cell r="F12037" t="str">
            <v>IMB/10387/C/01NC</v>
          </cell>
          <cell r="Q12037">
            <v>20</v>
          </cell>
          <cell r="AQ12037" t="str">
            <v>SETRS ST</v>
          </cell>
          <cell r="AW12037">
            <v>2014</v>
          </cell>
          <cell r="AX12037" t="str">
            <v>33</v>
          </cell>
          <cell r="BB12037" t="str">
            <v>Carre M</v>
          </cell>
          <cell r="BE12037" t="str">
            <v>10</v>
          </cell>
          <cell r="BF12037" t="str">
            <v>2015-S10</v>
          </cell>
          <cell r="BS12037" t="str">
            <v>Carre M</v>
          </cell>
          <cell r="BW12037" t="str">
            <v>10</v>
          </cell>
        </row>
        <row r="12038">
          <cell r="F12038" t="str">
            <v>IMB/10387/C/01QT</v>
          </cell>
          <cell r="Q12038">
            <v>20</v>
          </cell>
          <cell r="AQ12038" t="str">
            <v>Graillot P</v>
          </cell>
          <cell r="AW12038">
            <v>2014</v>
          </cell>
          <cell r="AX12038" t="str">
            <v>23</v>
          </cell>
          <cell r="BB12038" t="str">
            <v>Carre M</v>
          </cell>
          <cell r="BE12038" t="str">
            <v>10</v>
          </cell>
          <cell r="BF12038" t="str">
            <v>2015-S10</v>
          </cell>
          <cell r="BS12038" t="str">
            <v>Carre M</v>
          </cell>
          <cell r="BW12038" t="str">
            <v>10</v>
          </cell>
        </row>
        <row r="12039">
          <cell r="F12039" t="str">
            <v>IMB/10387/C/00SR</v>
          </cell>
          <cell r="Q12039">
            <v>6</v>
          </cell>
          <cell r="AQ12039" t="str">
            <v>SETRS ST</v>
          </cell>
          <cell r="AW12039">
            <v>2014</v>
          </cell>
          <cell r="AX12039" t="str">
            <v>15</v>
          </cell>
          <cell r="BB12039" t="str">
            <v>Tambu Matadi Y</v>
          </cell>
          <cell r="BE12039" t="str">
            <v>16</v>
          </cell>
          <cell r="BF12039" t="str">
            <v>2014-S16</v>
          </cell>
          <cell r="BS12039" t="str">
            <v>Debrauwer J</v>
          </cell>
          <cell r="BW12039" t="str">
            <v>21</v>
          </cell>
        </row>
        <row r="12040">
          <cell r="F12040" t="str">
            <v>IMB/10387/C/00T4</v>
          </cell>
          <cell r="Q12040">
            <v>6</v>
          </cell>
          <cell r="AQ12040" t="str">
            <v>SETRS ST</v>
          </cell>
          <cell r="AW12040">
            <v>2014</v>
          </cell>
          <cell r="AX12040" t="str">
            <v>15</v>
          </cell>
          <cell r="BB12040" t="str">
            <v>Tambu Matadi Y</v>
          </cell>
          <cell r="BE12040" t="str">
            <v>16</v>
          </cell>
          <cell r="BF12040" t="str">
            <v>2014-S16</v>
          </cell>
          <cell r="BS12040" t="str">
            <v>Debrauwer J</v>
          </cell>
          <cell r="BW12040" t="str">
            <v>21</v>
          </cell>
        </row>
        <row r="12041">
          <cell r="F12041" t="str">
            <v>IMB/10387/C/01NZ</v>
          </cell>
          <cell r="Q12041">
            <v>2</v>
          </cell>
          <cell r="AQ12041" t="str">
            <v>SETRS ST</v>
          </cell>
          <cell r="AW12041">
            <v>2014</v>
          </cell>
          <cell r="AX12041" t="str">
            <v>11</v>
          </cell>
          <cell r="BB12041" t="str">
            <v>El Jilali B</v>
          </cell>
          <cell r="BE12041" t="str">
            <v>28</v>
          </cell>
          <cell r="BF12041" t="str">
            <v>2014-S28</v>
          </cell>
          <cell r="BS12041" t="str">
            <v>El Jilali B</v>
          </cell>
          <cell r="BW12041" t="str">
            <v>28</v>
          </cell>
        </row>
        <row r="12042">
          <cell r="F12042" t="str">
            <v>IMB/10387/C/01WI</v>
          </cell>
          <cell r="Q12042">
            <v>21</v>
          </cell>
          <cell r="AQ12042" t="str">
            <v>SETRS ST</v>
          </cell>
          <cell r="AW12042">
            <v>2014</v>
          </cell>
          <cell r="AX12042" t="str">
            <v>11</v>
          </cell>
          <cell r="BB12042" t="str">
            <v>El Jilali B</v>
          </cell>
          <cell r="BE12042" t="str">
            <v>28</v>
          </cell>
          <cell r="BF12042" t="str">
            <v>2014-S28</v>
          </cell>
          <cell r="BS12042" t="str">
            <v>El Jilali B</v>
          </cell>
          <cell r="BW12042" t="str">
            <v>28</v>
          </cell>
        </row>
        <row r="12043">
          <cell r="F12043" t="str">
            <v>IMB/10387/X/07X9</v>
          </cell>
          <cell r="Q12043">
            <v>4</v>
          </cell>
          <cell r="AQ12043" t="str">
            <v>VANDELET S</v>
          </cell>
          <cell r="AW12043">
            <v>2014</v>
          </cell>
          <cell r="AX12043" t="str">
            <v>28</v>
          </cell>
          <cell r="BB12043" t="str">
            <v>El Jilali B</v>
          </cell>
          <cell r="BE12043" t="str">
            <v>28</v>
          </cell>
          <cell r="BF12043" t="str">
            <v>2014-S28</v>
          </cell>
          <cell r="BS12043" t="str">
            <v>El Jilali B</v>
          </cell>
          <cell r="BW12043" t="str">
            <v>28</v>
          </cell>
        </row>
        <row r="12044">
          <cell r="F12044" t="str">
            <v>IMB/10387/C/00A0</v>
          </cell>
          <cell r="Q12044">
            <v>10</v>
          </cell>
          <cell r="AQ12044" t="str">
            <v>SETRS ST</v>
          </cell>
          <cell r="AW12044">
            <v>2014</v>
          </cell>
          <cell r="AX12044" t="str">
            <v>15</v>
          </cell>
          <cell r="BB12044" t="str">
            <v>Tambu Matadi Y</v>
          </cell>
          <cell r="BE12044" t="str">
            <v>16</v>
          </cell>
          <cell r="BF12044" t="str">
            <v>2014-S16</v>
          </cell>
          <cell r="BS12044" t="str">
            <v>Debrauwer J</v>
          </cell>
          <cell r="BW12044" t="str">
            <v>18</v>
          </cell>
        </row>
        <row r="12045">
          <cell r="F12045" t="str">
            <v>IMB/10387/X/07RN</v>
          </cell>
          <cell r="Q12045">
            <v>10</v>
          </cell>
          <cell r="AQ12045" t="str">
            <v>SETRS ST</v>
          </cell>
          <cell r="AW12045">
            <v>2014</v>
          </cell>
          <cell r="AX12045" t="str">
            <v>15</v>
          </cell>
          <cell r="BB12045" t="str">
            <v>Tambu Matadi Y</v>
          </cell>
          <cell r="BE12045" t="str">
            <v>16</v>
          </cell>
          <cell r="BF12045" t="str">
            <v>2014-S16</v>
          </cell>
          <cell r="BS12045" t="str">
            <v>Debrauwer J</v>
          </cell>
          <cell r="BW12045" t="str">
            <v>18</v>
          </cell>
        </row>
        <row r="12046">
          <cell r="F12046" t="str">
            <v>IMB/10387/X/07RO</v>
          </cell>
          <cell r="Q12046">
            <v>10</v>
          </cell>
          <cell r="AQ12046" t="str">
            <v>SETRS ST</v>
          </cell>
          <cell r="AW12046">
            <v>2014</v>
          </cell>
          <cell r="AX12046" t="str">
            <v>15</v>
          </cell>
          <cell r="BB12046" t="str">
            <v>Tambu Matadi Y</v>
          </cell>
          <cell r="BE12046" t="str">
            <v>16</v>
          </cell>
          <cell r="BF12046" t="str">
            <v>2014-S16</v>
          </cell>
          <cell r="BS12046" t="str">
            <v>Debrauwer J</v>
          </cell>
          <cell r="BW12046" t="str">
            <v>18</v>
          </cell>
        </row>
        <row r="12047">
          <cell r="F12047" t="str">
            <v>IMB/10387/C/0591</v>
          </cell>
          <cell r="Q12047">
            <v>14</v>
          </cell>
          <cell r="AQ12047" t="str">
            <v>SETRS ST</v>
          </cell>
          <cell r="AW12047">
            <v>2014</v>
          </cell>
          <cell r="AX12047" t="str">
            <v>15</v>
          </cell>
          <cell r="BB12047" t="str">
            <v>Tambu Matadi Y</v>
          </cell>
          <cell r="BE12047" t="str">
            <v>16</v>
          </cell>
          <cell r="BF12047" t="str">
            <v>2014-S16</v>
          </cell>
          <cell r="BS12047" t="str">
            <v>Matton V</v>
          </cell>
          <cell r="BW12047" t="str">
            <v>20</v>
          </cell>
        </row>
        <row r="12048">
          <cell r="F12048" t="str">
            <v>IMB/10387/C/053I</v>
          </cell>
          <cell r="Q12048">
            <v>9</v>
          </cell>
          <cell r="AQ12048" t="str">
            <v>SETRS ST</v>
          </cell>
          <cell r="AW12048">
            <v>2016</v>
          </cell>
          <cell r="AX12048" t="str">
            <v>24</v>
          </cell>
          <cell r="BB12048" t="str">
            <v>El Jilali B</v>
          </cell>
          <cell r="BE12048" t="str">
            <v>36</v>
          </cell>
          <cell r="BF12048" t="str">
            <v>2014-S36</v>
          </cell>
          <cell r="BS12048" t="str">
            <v>El Jilali B</v>
          </cell>
          <cell r="BW12048" t="str">
            <v>36</v>
          </cell>
        </row>
        <row r="12049">
          <cell r="F12049" t="str">
            <v>IMB/10387/C/0553</v>
          </cell>
          <cell r="Q12049">
            <v>6</v>
          </cell>
          <cell r="AQ12049" t="str">
            <v>SETRS ST</v>
          </cell>
          <cell r="AW12049">
            <v>2014</v>
          </cell>
          <cell r="AX12049" t="str">
            <v>15</v>
          </cell>
          <cell r="BB12049" t="str">
            <v>Tambu Matadi Y</v>
          </cell>
          <cell r="BE12049" t="str">
            <v>16</v>
          </cell>
          <cell r="BF12049" t="str">
            <v>2014-S16</v>
          </cell>
          <cell r="BS12049" t="str">
            <v>MATTON V</v>
          </cell>
          <cell r="BW12049" t="str">
            <v>18</v>
          </cell>
        </row>
        <row r="12050">
          <cell r="F12050" t="str">
            <v>IMB/10387/C/056P</v>
          </cell>
          <cell r="Q12050">
            <v>7</v>
          </cell>
          <cell r="AQ12050" t="str">
            <v>SETRS ST</v>
          </cell>
          <cell r="AW12050">
            <v>2014</v>
          </cell>
          <cell r="AX12050" t="str">
            <v>15</v>
          </cell>
          <cell r="BB12050" t="str">
            <v>Tambu Matadi Y</v>
          </cell>
          <cell r="BE12050" t="str">
            <v>16</v>
          </cell>
          <cell r="BF12050" t="str">
            <v>2014-S16</v>
          </cell>
          <cell r="BS12050" t="str">
            <v>MATTON V</v>
          </cell>
          <cell r="BW12050" t="str">
            <v>18</v>
          </cell>
        </row>
        <row r="12051">
          <cell r="F12051" t="str">
            <v>IMB/10387/C/057K</v>
          </cell>
          <cell r="Q12051">
            <v>4</v>
          </cell>
          <cell r="AQ12051" t="str">
            <v>SETRS ST</v>
          </cell>
          <cell r="AW12051">
            <v>2014</v>
          </cell>
          <cell r="AX12051" t="str">
            <v>15</v>
          </cell>
          <cell r="BB12051" t="str">
            <v>El Jilali B</v>
          </cell>
          <cell r="BE12051" t="str">
            <v>17</v>
          </cell>
          <cell r="BF12051" t="str">
            <v>2014-S17</v>
          </cell>
          <cell r="BS12051" t="str">
            <v>Matton V</v>
          </cell>
          <cell r="BW12051" t="str">
            <v>45</v>
          </cell>
        </row>
        <row r="12052">
          <cell r="F12052" t="str">
            <v>IMB/10387/C/058D</v>
          </cell>
          <cell r="Q12052">
            <v>4</v>
          </cell>
          <cell r="AQ12052" t="str">
            <v>SETRS ST</v>
          </cell>
          <cell r="AW12052">
            <v>2014</v>
          </cell>
          <cell r="AX12052" t="str">
            <v>15</v>
          </cell>
          <cell r="BB12052" t="str">
            <v>El Jilali B</v>
          </cell>
          <cell r="BE12052" t="str">
            <v>17</v>
          </cell>
          <cell r="BF12052" t="str">
            <v>2014-S17</v>
          </cell>
          <cell r="BS12052" t="str">
            <v>Matton V</v>
          </cell>
          <cell r="BW12052" t="str">
            <v>45</v>
          </cell>
        </row>
        <row r="12053">
          <cell r="F12053" t="str">
            <v>IMB/10387/C/0554</v>
          </cell>
          <cell r="Q12053">
            <v>4</v>
          </cell>
          <cell r="AQ12053" t="str">
            <v>SETRS ST</v>
          </cell>
          <cell r="AW12053">
            <v>2014</v>
          </cell>
          <cell r="AX12053" t="str">
            <v>15</v>
          </cell>
          <cell r="BB12053" t="str">
            <v>El Jilali B</v>
          </cell>
          <cell r="BE12053" t="str">
            <v>17</v>
          </cell>
          <cell r="BF12053" t="str">
            <v>2014-S17</v>
          </cell>
          <cell r="BS12053" t="str">
            <v>Matton V</v>
          </cell>
          <cell r="BW12053" t="str">
            <v>45</v>
          </cell>
        </row>
        <row r="12054">
          <cell r="F12054" t="str">
            <v>IMB/10387/C/05AS</v>
          </cell>
          <cell r="Q12054">
            <v>7</v>
          </cell>
          <cell r="AQ12054" t="str">
            <v>SETRS ST</v>
          </cell>
          <cell r="AW12054">
            <v>2014</v>
          </cell>
          <cell r="AX12054" t="str">
            <v>15</v>
          </cell>
          <cell r="BB12054" t="str">
            <v>Tambu Matadi Y</v>
          </cell>
          <cell r="BE12054" t="str">
            <v>24</v>
          </cell>
          <cell r="BF12054" t="str">
            <v>2014-S24</v>
          </cell>
          <cell r="BS12054" t="str">
            <v>Tambu Matadi Y</v>
          </cell>
          <cell r="BW12054" t="str">
            <v>24</v>
          </cell>
        </row>
        <row r="12055">
          <cell r="F12055" t="str">
            <v>IMB/10387/C/05DX</v>
          </cell>
          <cell r="Q12055">
            <v>8</v>
          </cell>
          <cell r="AQ12055" t="str">
            <v>SETRS ST</v>
          </cell>
          <cell r="AW12055">
            <v>2014</v>
          </cell>
          <cell r="AX12055" t="str">
            <v>15</v>
          </cell>
          <cell r="BB12055" t="str">
            <v>Tambu Matadi Y</v>
          </cell>
          <cell r="BE12055" t="str">
            <v>24</v>
          </cell>
          <cell r="BF12055" t="str">
            <v>2014-S24</v>
          </cell>
          <cell r="BS12055" t="str">
            <v>Tambu Matadi Y</v>
          </cell>
          <cell r="BW12055" t="str">
            <v>24</v>
          </cell>
        </row>
        <row r="12056">
          <cell r="F12056" t="str">
            <v>IMB/10387/C/05EW</v>
          </cell>
          <cell r="Q12056">
            <v>8</v>
          </cell>
          <cell r="AQ12056" t="str">
            <v>SETRS ST</v>
          </cell>
          <cell r="AW12056">
            <v>2014</v>
          </cell>
          <cell r="AX12056" t="str">
            <v>15</v>
          </cell>
          <cell r="BB12056" t="str">
            <v>Tambu Matadi Y</v>
          </cell>
          <cell r="BE12056" t="str">
            <v>24</v>
          </cell>
          <cell r="BF12056" t="str">
            <v>2014-S24</v>
          </cell>
          <cell r="BS12056" t="str">
            <v>Tambu Matadi Y</v>
          </cell>
          <cell r="BW12056" t="str">
            <v>24</v>
          </cell>
        </row>
        <row r="12057">
          <cell r="F12057" t="str">
            <v>IMB/10387/C/05FM</v>
          </cell>
          <cell r="Q12057">
            <v>11</v>
          </cell>
          <cell r="AQ12057" t="str">
            <v>SETRS ST</v>
          </cell>
          <cell r="AW12057">
            <v>2014</v>
          </cell>
          <cell r="AX12057" t="str">
            <v>15</v>
          </cell>
          <cell r="BB12057" t="str">
            <v>Tambu Matadi Y</v>
          </cell>
          <cell r="BE12057" t="str">
            <v>24</v>
          </cell>
          <cell r="BF12057" t="str">
            <v>2014-S24</v>
          </cell>
          <cell r="BS12057" t="str">
            <v>Tambu Matadi Y</v>
          </cell>
          <cell r="BW12057" t="str">
            <v>24</v>
          </cell>
        </row>
        <row r="12058">
          <cell r="F12058" t="str">
            <v>IMB/10387/C/05GP</v>
          </cell>
          <cell r="Q12058">
            <v>8</v>
          </cell>
          <cell r="AQ12058" t="str">
            <v>SETRS ST</v>
          </cell>
          <cell r="AW12058">
            <v>2014</v>
          </cell>
          <cell r="AX12058" t="str">
            <v>15</v>
          </cell>
          <cell r="BB12058" t="str">
            <v>Tambu Matadi Y</v>
          </cell>
          <cell r="BE12058" t="str">
            <v>24</v>
          </cell>
          <cell r="BF12058" t="str">
            <v>2014-S24</v>
          </cell>
          <cell r="BS12058" t="str">
            <v>Tambu Matadi Y</v>
          </cell>
          <cell r="BW12058" t="str">
            <v>24</v>
          </cell>
        </row>
        <row r="12059">
          <cell r="F12059" t="str">
            <v>IMB/10387/C/05HQ</v>
          </cell>
          <cell r="Q12059">
            <v>11</v>
          </cell>
          <cell r="AQ12059" t="str">
            <v>SETRS ST</v>
          </cell>
          <cell r="AW12059">
            <v>2014</v>
          </cell>
          <cell r="AX12059" t="str">
            <v>15</v>
          </cell>
          <cell r="BB12059" t="str">
            <v>Tambu Matadi Y</v>
          </cell>
          <cell r="BE12059" t="str">
            <v>24</v>
          </cell>
          <cell r="BF12059" t="str">
            <v>2014-S24</v>
          </cell>
          <cell r="BS12059" t="str">
            <v>Tambu Matadi Y</v>
          </cell>
          <cell r="BW12059" t="str">
            <v>24</v>
          </cell>
        </row>
        <row r="12060">
          <cell r="F12060" t="str">
            <v>IMB/10387/C/05IB</v>
          </cell>
          <cell r="Q12060">
            <v>11</v>
          </cell>
          <cell r="AQ12060" t="str">
            <v>SETRS ST</v>
          </cell>
          <cell r="AW12060">
            <v>2014</v>
          </cell>
          <cell r="AX12060" t="str">
            <v>15</v>
          </cell>
          <cell r="BB12060" t="str">
            <v>Tambu Matadi Y</v>
          </cell>
          <cell r="BE12060" t="str">
            <v>24</v>
          </cell>
          <cell r="BF12060" t="str">
            <v>2014-S24</v>
          </cell>
          <cell r="BS12060" t="str">
            <v>Tambu Matadi Y</v>
          </cell>
          <cell r="BW12060" t="str">
            <v>24</v>
          </cell>
        </row>
        <row r="12061">
          <cell r="F12061" t="str">
            <v>IMB/10387/C/038R</v>
          </cell>
          <cell r="Q12061">
            <v>5</v>
          </cell>
          <cell r="AQ12061" t="str">
            <v>SETRS ST</v>
          </cell>
          <cell r="AW12061">
            <v>2014</v>
          </cell>
          <cell r="AX12061" t="str">
            <v>15</v>
          </cell>
          <cell r="BB12061" t="str">
            <v>El Jilali B</v>
          </cell>
          <cell r="BE12061" t="str">
            <v>16</v>
          </cell>
          <cell r="BF12061" t="str">
            <v>2014-S16</v>
          </cell>
          <cell r="BS12061" t="str">
            <v>MATTON V</v>
          </cell>
          <cell r="BW12061" t="str">
            <v>18</v>
          </cell>
        </row>
        <row r="12062">
          <cell r="F12062" t="str">
            <v>IMB/10387/C/013C</v>
          </cell>
          <cell r="Q12062">
            <v>5</v>
          </cell>
          <cell r="AQ12062" t="str">
            <v>Annulé</v>
          </cell>
          <cell r="AW12062" t="str">
            <v/>
          </cell>
          <cell r="AX12062" t="str">
            <v/>
          </cell>
          <cell r="BB12062" t="str">
            <v>Annulé</v>
          </cell>
          <cell r="BE12062" t="str">
            <v/>
          </cell>
          <cell r="BF12062" t="str">
            <v/>
          </cell>
          <cell r="BS12062" t="str">
            <v>Annulé</v>
          </cell>
          <cell r="BW12062" t="str">
            <v/>
          </cell>
        </row>
        <row r="12063">
          <cell r="F12063" t="str">
            <v>IMB/10387/C/01BF</v>
          </cell>
          <cell r="Q12063">
            <v>30</v>
          </cell>
          <cell r="AQ12063" t="str">
            <v>SETRS ST</v>
          </cell>
          <cell r="AW12063">
            <v>2014</v>
          </cell>
          <cell r="AX12063" t="str">
            <v>15</v>
          </cell>
          <cell r="BB12063" t="str">
            <v>El Jilali B</v>
          </cell>
          <cell r="BE12063" t="str">
            <v>16</v>
          </cell>
          <cell r="BF12063" t="str">
            <v>2014-S16</v>
          </cell>
          <cell r="BS12063" t="str">
            <v>Matton V</v>
          </cell>
          <cell r="BW12063" t="str">
            <v>20</v>
          </cell>
        </row>
        <row r="12064">
          <cell r="F12064" t="str">
            <v>IMB/10387/C/00XD</v>
          </cell>
          <cell r="Q12064">
            <v>4</v>
          </cell>
          <cell r="AQ12064" t="str">
            <v>SETRS ST</v>
          </cell>
          <cell r="AW12064">
            <v>2014</v>
          </cell>
          <cell r="AX12064" t="str">
            <v>15</v>
          </cell>
          <cell r="BB12064" t="str">
            <v>El Jilali B</v>
          </cell>
          <cell r="BE12064" t="str">
            <v>18</v>
          </cell>
          <cell r="BF12064" t="str">
            <v>2014-S18</v>
          </cell>
          <cell r="BS12064" t="str">
            <v>Batik C</v>
          </cell>
          <cell r="BW12064" t="str">
            <v>43</v>
          </cell>
        </row>
        <row r="12065">
          <cell r="F12065" t="str">
            <v>IMB/10387/C/00YK</v>
          </cell>
          <cell r="Q12065">
            <v>4</v>
          </cell>
          <cell r="AQ12065" t="str">
            <v>SETRS ST</v>
          </cell>
          <cell r="AW12065">
            <v>2014</v>
          </cell>
          <cell r="AX12065" t="str">
            <v>15</v>
          </cell>
          <cell r="BB12065" t="str">
            <v>El Jilali B</v>
          </cell>
          <cell r="BE12065" t="str">
            <v>18</v>
          </cell>
          <cell r="BF12065" t="str">
            <v>2014-S18</v>
          </cell>
          <cell r="BS12065" t="str">
            <v>Batik C</v>
          </cell>
          <cell r="BW12065" t="str">
            <v>43</v>
          </cell>
        </row>
        <row r="12066">
          <cell r="F12066" t="str">
            <v>IMB/10387/C/05C9</v>
          </cell>
          <cell r="Q12066">
            <v>11</v>
          </cell>
          <cell r="AQ12066" t="str">
            <v>Graillot P</v>
          </cell>
          <cell r="AW12066">
            <v>2014</v>
          </cell>
          <cell r="AX12066" t="str">
            <v>23</v>
          </cell>
          <cell r="BB12066" t="str">
            <v>Tambu Matadi Y</v>
          </cell>
          <cell r="BE12066" t="str">
            <v>24</v>
          </cell>
          <cell r="BF12066" t="str">
            <v>2014-S24</v>
          </cell>
          <cell r="BS12066" t="str">
            <v>Tambu Matadi Y</v>
          </cell>
          <cell r="BW12066" t="str">
            <v>24</v>
          </cell>
        </row>
        <row r="12067">
          <cell r="F12067" t="str">
            <v>IMB/10387/C/05CT</v>
          </cell>
          <cell r="Q12067">
            <v>8</v>
          </cell>
          <cell r="AQ12067" t="str">
            <v>Graillot P</v>
          </cell>
          <cell r="AW12067">
            <v>2014</v>
          </cell>
          <cell r="AX12067" t="str">
            <v>23</v>
          </cell>
          <cell r="BB12067" t="str">
            <v>Tambu Matadi Y</v>
          </cell>
          <cell r="BE12067" t="str">
            <v>24</v>
          </cell>
          <cell r="BF12067" t="str">
            <v>2014-S24</v>
          </cell>
          <cell r="BS12067" t="str">
            <v>Tambu Matadi Y</v>
          </cell>
          <cell r="BW12067" t="str">
            <v>24</v>
          </cell>
        </row>
        <row r="12068">
          <cell r="F12068" t="str">
            <v>IMB/10387/C/055N</v>
          </cell>
          <cell r="Q12068">
            <v>4</v>
          </cell>
          <cell r="AQ12068" t="str">
            <v>SETRS ST</v>
          </cell>
          <cell r="AW12068">
            <v>2014</v>
          </cell>
          <cell r="AX12068" t="str">
            <v>15</v>
          </cell>
          <cell r="BB12068" t="str">
            <v>El Jilali B</v>
          </cell>
          <cell r="BE12068" t="str">
            <v>17</v>
          </cell>
          <cell r="BF12068" t="str">
            <v>2014-S17</v>
          </cell>
          <cell r="BS12068" t="str">
            <v>Matton V</v>
          </cell>
          <cell r="BW12068" t="str">
            <v>45</v>
          </cell>
        </row>
        <row r="12069">
          <cell r="F12069" t="str">
            <v>IMB/10387/C/01FC</v>
          </cell>
          <cell r="Q12069">
            <v>26</v>
          </cell>
          <cell r="AQ12069" t="str">
            <v>Graillot P</v>
          </cell>
          <cell r="AW12069">
            <v>2014</v>
          </cell>
          <cell r="AX12069" t="str">
            <v>21</v>
          </cell>
          <cell r="BB12069" t="str">
            <v>Tambu Matadi Y</v>
          </cell>
          <cell r="BE12069" t="str">
            <v>28</v>
          </cell>
          <cell r="BF12069" t="str">
            <v>2014-S28</v>
          </cell>
          <cell r="BS12069" t="str">
            <v>Matton V</v>
          </cell>
          <cell r="BW12069" t="str">
            <v>35</v>
          </cell>
        </row>
        <row r="12070">
          <cell r="F12070" t="str">
            <v>IMB/10387/C/01EE</v>
          </cell>
          <cell r="Q12070">
            <v>25</v>
          </cell>
          <cell r="AQ12070" t="str">
            <v>Graillot P</v>
          </cell>
          <cell r="AW12070">
            <v>2014</v>
          </cell>
          <cell r="AX12070" t="str">
            <v>21</v>
          </cell>
          <cell r="BB12070" t="str">
            <v>Tambu Matadi Y</v>
          </cell>
          <cell r="BE12070" t="str">
            <v>28</v>
          </cell>
          <cell r="BF12070" t="str">
            <v>2014-S28</v>
          </cell>
          <cell r="BS12070" t="str">
            <v>Tambu Matadi Y</v>
          </cell>
          <cell r="BW12070" t="str">
            <v>35</v>
          </cell>
        </row>
        <row r="12071">
          <cell r="F12071" t="str">
            <v>IMB/10387/C/01EX</v>
          </cell>
          <cell r="Q12071">
            <v>26</v>
          </cell>
          <cell r="AQ12071" t="str">
            <v>Graillot P</v>
          </cell>
          <cell r="AW12071">
            <v>2014</v>
          </cell>
          <cell r="AX12071" t="str">
            <v>21</v>
          </cell>
          <cell r="BB12071" t="str">
            <v>Tambu Matadi Y</v>
          </cell>
          <cell r="BE12071" t="str">
            <v>28</v>
          </cell>
          <cell r="BF12071" t="str">
            <v>2014-S28</v>
          </cell>
          <cell r="BS12071" t="str">
            <v>Tambu Matadi Y</v>
          </cell>
          <cell r="BW12071" t="str">
            <v>35</v>
          </cell>
        </row>
        <row r="12072">
          <cell r="F12072" t="str">
            <v>IMB/10387/X/07ZS</v>
          </cell>
          <cell r="Q12072">
            <v>5</v>
          </cell>
          <cell r="AQ12072" t="str">
            <v>SETRS ST</v>
          </cell>
          <cell r="AW12072">
            <v>2014</v>
          </cell>
          <cell r="AX12072" t="str">
            <v>28</v>
          </cell>
          <cell r="BB12072" t="str">
            <v>Tambu Matadi Y</v>
          </cell>
          <cell r="BE12072" t="str">
            <v>35</v>
          </cell>
          <cell r="BF12072" t="str">
            <v>2014-S35</v>
          </cell>
          <cell r="BS12072" t="str">
            <v>Tambu Matadi Y</v>
          </cell>
          <cell r="BW12072" t="str">
            <v>35</v>
          </cell>
        </row>
        <row r="12073">
          <cell r="F12073" t="str">
            <v>IMB/10387/C/0206</v>
          </cell>
          <cell r="Q12073">
            <v>96</v>
          </cell>
          <cell r="AQ12073" t="str">
            <v>Graillot P</v>
          </cell>
          <cell r="AW12073">
            <v>2014</v>
          </cell>
          <cell r="AX12073" t="str">
            <v>23</v>
          </cell>
          <cell r="BB12073" t="str">
            <v>El Jilali B</v>
          </cell>
          <cell r="BE12073" t="str">
            <v>37</v>
          </cell>
          <cell r="BF12073" t="str">
            <v>2014-S37</v>
          </cell>
          <cell r="BS12073" t="str">
            <v>El Jilali B</v>
          </cell>
          <cell r="BW12073" t="str">
            <v>37</v>
          </cell>
        </row>
        <row r="12074">
          <cell r="F12074" t="str">
            <v>IMB/10387/X/082E</v>
          </cell>
          <cell r="Q12074">
            <v>15</v>
          </cell>
          <cell r="AQ12074" t="str">
            <v>Graillot P</v>
          </cell>
          <cell r="AW12074">
            <v>2014</v>
          </cell>
          <cell r="AX12074" t="str">
            <v>23</v>
          </cell>
          <cell r="BB12074" t="str">
            <v>Tambu Matadi Y</v>
          </cell>
          <cell r="BE12074" t="str">
            <v>28</v>
          </cell>
          <cell r="BF12074" t="str">
            <v>2014-S28</v>
          </cell>
          <cell r="BS12074" t="str">
            <v>Tambu Matadi Y</v>
          </cell>
          <cell r="BW12074" t="str">
            <v>36</v>
          </cell>
        </row>
        <row r="12075">
          <cell r="F12075" t="str">
            <v>IMB/10387/X/082F</v>
          </cell>
          <cell r="Q12075">
            <v>15</v>
          </cell>
          <cell r="AQ12075" t="str">
            <v>Graillot P</v>
          </cell>
          <cell r="AW12075">
            <v>2014</v>
          </cell>
          <cell r="AX12075" t="str">
            <v>23</v>
          </cell>
          <cell r="BB12075" t="str">
            <v>Tambu Matadi Y</v>
          </cell>
          <cell r="BE12075" t="str">
            <v>28</v>
          </cell>
          <cell r="BF12075" t="str">
            <v>2014-S28</v>
          </cell>
          <cell r="BS12075" t="str">
            <v>Tambu Matadi Y</v>
          </cell>
          <cell r="BW12075" t="str">
            <v>36</v>
          </cell>
        </row>
        <row r="12076">
          <cell r="F12076" t="str">
            <v>IMB/10387/X/082G</v>
          </cell>
          <cell r="Q12076">
            <v>15</v>
          </cell>
          <cell r="AQ12076" t="str">
            <v>Graillot P</v>
          </cell>
          <cell r="AW12076">
            <v>2014</v>
          </cell>
          <cell r="AX12076" t="str">
            <v>23</v>
          </cell>
          <cell r="BB12076" t="str">
            <v>Tambu Matadi Y</v>
          </cell>
          <cell r="BE12076" t="str">
            <v>28</v>
          </cell>
          <cell r="BF12076" t="str">
            <v>2014-S28</v>
          </cell>
          <cell r="BS12076" t="str">
            <v>Tambu Matadi Y</v>
          </cell>
          <cell r="BW12076" t="str">
            <v>36</v>
          </cell>
        </row>
        <row r="12077">
          <cell r="F12077" t="str">
            <v>IMB/10387/X/082H</v>
          </cell>
          <cell r="Q12077">
            <v>15</v>
          </cell>
          <cell r="AQ12077" t="str">
            <v>Graillot P</v>
          </cell>
          <cell r="AW12077">
            <v>2014</v>
          </cell>
          <cell r="AX12077" t="str">
            <v>23</v>
          </cell>
          <cell r="BB12077" t="str">
            <v>Tambu Matadi Y</v>
          </cell>
          <cell r="BE12077" t="str">
            <v>28</v>
          </cell>
          <cell r="BF12077" t="str">
            <v>2014-S28</v>
          </cell>
          <cell r="BS12077" t="str">
            <v>Tambu Matadi Y</v>
          </cell>
          <cell r="BW12077" t="str">
            <v>36</v>
          </cell>
        </row>
        <row r="12078">
          <cell r="F12078" t="str">
            <v>IMB/10387/C/01DC</v>
          </cell>
          <cell r="Q12078">
            <v>24</v>
          </cell>
          <cell r="AQ12078" t="str">
            <v>Graillot P</v>
          </cell>
          <cell r="AW12078">
            <v>2014</v>
          </cell>
          <cell r="AX12078" t="str">
            <v>21</v>
          </cell>
          <cell r="BB12078" t="str">
            <v>Tambu Matadi Y</v>
          </cell>
          <cell r="BE12078" t="str">
            <v>28</v>
          </cell>
          <cell r="BF12078" t="str">
            <v>2014-S28</v>
          </cell>
          <cell r="BS12078" t="str">
            <v>Tambu Matadi Y</v>
          </cell>
          <cell r="BW12078" t="str">
            <v>35</v>
          </cell>
        </row>
        <row r="12079">
          <cell r="F12079" t="str">
            <v>IMB/10387/C/02RT</v>
          </cell>
          <cell r="Q12079">
            <v>10</v>
          </cell>
          <cell r="AQ12079" t="str">
            <v>SETRS ST</v>
          </cell>
          <cell r="AW12079">
            <v>2014</v>
          </cell>
          <cell r="AX12079" t="str">
            <v>28</v>
          </cell>
          <cell r="BB12079" t="str">
            <v>Tambu Matadi Y</v>
          </cell>
          <cell r="BE12079" t="str">
            <v>35</v>
          </cell>
          <cell r="BF12079" t="str">
            <v>2014-S35</v>
          </cell>
          <cell r="BS12079" t="str">
            <v>Tambu Matadi Y</v>
          </cell>
          <cell r="BW12079" t="str">
            <v>35</v>
          </cell>
        </row>
        <row r="12080">
          <cell r="F12080" t="str">
            <v>IMB/10387/C/02SN</v>
          </cell>
          <cell r="Q12080">
            <v>10</v>
          </cell>
          <cell r="AQ12080" t="str">
            <v>SETRS ST</v>
          </cell>
          <cell r="AW12080">
            <v>2014</v>
          </cell>
          <cell r="AX12080" t="str">
            <v>28</v>
          </cell>
          <cell r="BB12080" t="str">
            <v>Tambu Matadi Y</v>
          </cell>
          <cell r="BE12080" t="str">
            <v>35</v>
          </cell>
          <cell r="BF12080" t="str">
            <v>2014-S35</v>
          </cell>
          <cell r="BS12080" t="str">
            <v>Tambu Matadi Y</v>
          </cell>
          <cell r="BW12080" t="str">
            <v>35</v>
          </cell>
        </row>
        <row r="12081">
          <cell r="F12081" t="str">
            <v>IMB/10387/C/02VJ</v>
          </cell>
          <cell r="Q12081">
            <v>6</v>
          </cell>
          <cell r="AQ12081" t="str">
            <v>SETRS ST</v>
          </cell>
          <cell r="AW12081">
            <v>2014</v>
          </cell>
          <cell r="AX12081" t="str">
            <v>28</v>
          </cell>
          <cell r="BB12081" t="str">
            <v>Tambu Matadi Y</v>
          </cell>
          <cell r="BE12081" t="str">
            <v>35</v>
          </cell>
          <cell r="BF12081" t="str">
            <v>2014-S35</v>
          </cell>
          <cell r="BS12081" t="str">
            <v>Tambu Matadi Y</v>
          </cell>
          <cell r="BW12081" t="str">
            <v>35</v>
          </cell>
        </row>
        <row r="12082">
          <cell r="F12082" t="str">
            <v>IMB/10387/C/02W5</v>
          </cell>
          <cell r="Q12082">
            <v>6</v>
          </cell>
          <cell r="AQ12082" t="str">
            <v>SETRS ST</v>
          </cell>
          <cell r="AW12082">
            <v>2014</v>
          </cell>
          <cell r="AX12082" t="str">
            <v>28</v>
          </cell>
          <cell r="BB12082" t="str">
            <v>Tambu Matadi Y</v>
          </cell>
          <cell r="BE12082" t="str">
            <v>35</v>
          </cell>
          <cell r="BF12082" t="str">
            <v>2014-S35</v>
          </cell>
          <cell r="BS12082" t="str">
            <v>Tambu Matadi Y</v>
          </cell>
          <cell r="BW12082" t="str">
            <v>35</v>
          </cell>
        </row>
        <row r="12083">
          <cell r="F12083" t="str">
            <v>IMB/10387/C/05D9</v>
          </cell>
          <cell r="Q12083">
            <v>24</v>
          </cell>
          <cell r="AQ12083" t="str">
            <v>SETRS ST</v>
          </cell>
          <cell r="AW12083">
            <v>2014</v>
          </cell>
          <cell r="AX12083" t="str">
            <v>28</v>
          </cell>
          <cell r="BB12083" t="str">
            <v>Tambu Matadi Y</v>
          </cell>
          <cell r="BE12083" t="str">
            <v>35</v>
          </cell>
          <cell r="BF12083" t="str">
            <v>2014-S35</v>
          </cell>
          <cell r="BS12083" t="str">
            <v>Tambu Matadi Y</v>
          </cell>
          <cell r="BW12083" t="str">
            <v>35</v>
          </cell>
        </row>
        <row r="12084">
          <cell r="F12084" t="str">
            <v>IMB/10387/C/00IC</v>
          </cell>
          <cell r="Q12084">
            <v>9</v>
          </cell>
          <cell r="AQ12084" t="str">
            <v>Graillot P</v>
          </cell>
          <cell r="AW12084">
            <v>2014</v>
          </cell>
          <cell r="AX12084" t="str">
            <v>23</v>
          </cell>
          <cell r="BB12084" t="str">
            <v>El Jilali B</v>
          </cell>
          <cell r="BE12084" t="str">
            <v>37</v>
          </cell>
          <cell r="BF12084" t="str">
            <v>2014-S37</v>
          </cell>
          <cell r="BS12084" t="str">
            <v>El Jilali B</v>
          </cell>
          <cell r="BW12084" t="str">
            <v>37</v>
          </cell>
        </row>
        <row r="12085">
          <cell r="F12085" t="str">
            <v>IMB/10387/X/07SM</v>
          </cell>
          <cell r="Q12085">
            <v>9</v>
          </cell>
          <cell r="AQ12085" t="str">
            <v>Graillot P</v>
          </cell>
          <cell r="AW12085">
            <v>2014</v>
          </cell>
          <cell r="AX12085" t="str">
            <v>23</v>
          </cell>
          <cell r="BB12085" t="str">
            <v>El Jilali B</v>
          </cell>
          <cell r="BE12085" t="str">
            <v>37</v>
          </cell>
          <cell r="BF12085" t="str">
            <v>2014-S37</v>
          </cell>
          <cell r="BS12085" t="str">
            <v>El Jilali B</v>
          </cell>
          <cell r="BW12085" t="str">
            <v>37</v>
          </cell>
        </row>
        <row r="12086">
          <cell r="F12086" t="str">
            <v>IMB/10387/X/07SN</v>
          </cell>
          <cell r="Q12086">
            <v>9</v>
          </cell>
          <cell r="AQ12086" t="str">
            <v>Graillot P</v>
          </cell>
          <cell r="AW12086">
            <v>2014</v>
          </cell>
          <cell r="AX12086" t="str">
            <v>23</v>
          </cell>
          <cell r="BB12086" t="str">
            <v>El Jilali B</v>
          </cell>
          <cell r="BE12086" t="str">
            <v>37</v>
          </cell>
          <cell r="BF12086" t="str">
            <v>2014-S37</v>
          </cell>
          <cell r="BS12086" t="str">
            <v>El Jilali B</v>
          </cell>
          <cell r="BW12086" t="str">
            <v>37</v>
          </cell>
        </row>
        <row r="12087">
          <cell r="F12087" t="str">
            <v>IMB/10387/X/08CN</v>
          </cell>
          <cell r="Q12087">
            <v>12</v>
          </cell>
          <cell r="AQ12087" t="str">
            <v>Graillot P</v>
          </cell>
          <cell r="AW12087">
            <v>2014</v>
          </cell>
          <cell r="AX12087" t="str">
            <v>23</v>
          </cell>
          <cell r="BB12087" t="str">
            <v>El Jilali B</v>
          </cell>
          <cell r="BE12087" t="str">
            <v>37</v>
          </cell>
          <cell r="BF12087" t="str">
            <v>2014-S37</v>
          </cell>
          <cell r="BS12087" t="str">
            <v>El Jilali B</v>
          </cell>
          <cell r="BW12087" t="str">
            <v>37</v>
          </cell>
        </row>
        <row r="12088">
          <cell r="F12088" t="str">
            <v>IMB/10387/X/08CO</v>
          </cell>
          <cell r="Q12088">
            <v>12</v>
          </cell>
          <cell r="AQ12088" t="str">
            <v>Graillot P</v>
          </cell>
          <cell r="AW12088">
            <v>2014</v>
          </cell>
          <cell r="AX12088" t="str">
            <v>23</v>
          </cell>
          <cell r="BB12088" t="str">
            <v>El Jilali B</v>
          </cell>
          <cell r="BE12088" t="str">
            <v>37</v>
          </cell>
          <cell r="BF12088" t="str">
            <v>2014-S37</v>
          </cell>
          <cell r="BS12088" t="str">
            <v>El Jilali B</v>
          </cell>
          <cell r="BW12088" t="str">
            <v>37</v>
          </cell>
        </row>
        <row r="12089">
          <cell r="F12089" t="str">
            <v>IMB/10387/X/0829</v>
          </cell>
          <cell r="Q12089">
            <v>4</v>
          </cell>
          <cell r="AQ12089" t="str">
            <v>Graillot P</v>
          </cell>
          <cell r="AW12089">
            <v>2014</v>
          </cell>
          <cell r="AX12089" t="str">
            <v>23</v>
          </cell>
          <cell r="BB12089" t="str">
            <v>Tambu Matadi Y</v>
          </cell>
          <cell r="BE12089" t="str">
            <v>28</v>
          </cell>
          <cell r="BF12089" t="str">
            <v>2014-S28</v>
          </cell>
          <cell r="BS12089" t="str">
            <v>Tambu Matadi Y</v>
          </cell>
          <cell r="BW12089" t="str">
            <v>36</v>
          </cell>
        </row>
        <row r="12090">
          <cell r="F12090" t="str">
            <v>IMB/10387/C/01F8</v>
          </cell>
          <cell r="Q12090">
            <v>10</v>
          </cell>
          <cell r="AQ12090" t="str">
            <v>SETRS ST</v>
          </cell>
          <cell r="AW12090">
            <v>2014</v>
          </cell>
          <cell r="AX12090" t="str">
            <v>28</v>
          </cell>
          <cell r="BB12090" t="str">
            <v>Tambu Matadi Y</v>
          </cell>
          <cell r="BE12090" t="str">
            <v>35</v>
          </cell>
          <cell r="BF12090" t="str">
            <v>2014-S35</v>
          </cell>
          <cell r="BS12090" t="str">
            <v>Tambu Matadi Y</v>
          </cell>
          <cell r="BW12090" t="str">
            <v>35</v>
          </cell>
        </row>
        <row r="12091">
          <cell r="F12091" t="str">
            <v>IMB/10387/C/02UM</v>
          </cell>
          <cell r="Q12091">
            <v>15</v>
          </cell>
          <cell r="AQ12091" t="str">
            <v>SETRS ST</v>
          </cell>
          <cell r="AW12091">
            <v>2014</v>
          </cell>
          <cell r="AX12091" t="str">
            <v>28</v>
          </cell>
          <cell r="BB12091" t="str">
            <v>Tambu Matadi Y</v>
          </cell>
          <cell r="BE12091" t="str">
            <v>35</v>
          </cell>
          <cell r="BF12091" t="str">
            <v>2014-S35</v>
          </cell>
          <cell r="BS12091" t="str">
            <v>Tambu Matadi Y</v>
          </cell>
          <cell r="BW12091" t="str">
            <v>35</v>
          </cell>
        </row>
        <row r="12092">
          <cell r="F12092" t="str">
            <v>IMB/10387/X/08A1</v>
          </cell>
          <cell r="Q12092">
            <v>15</v>
          </cell>
          <cell r="AQ12092" t="str">
            <v>CRJ ST</v>
          </cell>
          <cell r="AW12092">
            <v>2013</v>
          </cell>
          <cell r="AX12092" t="str">
            <v>42</v>
          </cell>
          <cell r="BB12092" t="str">
            <v>CRJ ST</v>
          </cell>
          <cell r="BE12092" t="str">
            <v>42</v>
          </cell>
          <cell r="BF12092" t="str">
            <v>2013-S42</v>
          </cell>
          <cell r="BS12092" t="str">
            <v>Debrauwer J</v>
          </cell>
          <cell r="BW12092" t="str">
            <v>18</v>
          </cell>
        </row>
        <row r="12093">
          <cell r="F12093" t="str">
            <v>IMB/10387/X/08A2</v>
          </cell>
          <cell r="Q12093">
            <v>9</v>
          </cell>
          <cell r="AQ12093" t="str">
            <v>CRJ ST</v>
          </cell>
          <cell r="AW12093">
            <v>2013</v>
          </cell>
          <cell r="AX12093" t="str">
            <v>42</v>
          </cell>
          <cell r="BB12093" t="str">
            <v>CRJ ST</v>
          </cell>
          <cell r="BE12093" t="str">
            <v>42</v>
          </cell>
          <cell r="BF12093" t="str">
            <v>2013-S42</v>
          </cell>
          <cell r="BS12093" t="str">
            <v>Debrauwer J</v>
          </cell>
          <cell r="BW12093" t="str">
            <v>18</v>
          </cell>
        </row>
        <row r="12094">
          <cell r="F12094" t="str">
            <v>IMB/10387/X/08A3</v>
          </cell>
          <cell r="Q12094">
            <v>6</v>
          </cell>
          <cell r="AQ12094" t="str">
            <v>CRJ ST</v>
          </cell>
          <cell r="AW12094">
            <v>2013</v>
          </cell>
          <cell r="AX12094" t="str">
            <v>42</v>
          </cell>
          <cell r="BB12094" t="str">
            <v>CRJ ST</v>
          </cell>
          <cell r="BE12094" t="str">
            <v>42</v>
          </cell>
          <cell r="BF12094" t="str">
            <v>2013-S42</v>
          </cell>
          <cell r="BS12094" t="str">
            <v>Debrauwer J</v>
          </cell>
          <cell r="BW12094" t="str">
            <v>18</v>
          </cell>
        </row>
        <row r="12095">
          <cell r="F12095" t="str">
            <v>IMB/10387/X/08A4</v>
          </cell>
          <cell r="Q12095">
            <v>9</v>
          </cell>
          <cell r="AQ12095" t="str">
            <v>CRJ ST</v>
          </cell>
          <cell r="AW12095">
            <v>2013</v>
          </cell>
          <cell r="AX12095" t="str">
            <v>42</v>
          </cell>
          <cell r="BB12095" t="str">
            <v>CRJ ST</v>
          </cell>
          <cell r="BE12095" t="str">
            <v>42</v>
          </cell>
          <cell r="BF12095" t="str">
            <v>2013-S42</v>
          </cell>
          <cell r="BS12095" t="str">
            <v>Debrauwer J</v>
          </cell>
          <cell r="BW12095" t="str">
            <v>18</v>
          </cell>
        </row>
        <row r="12096">
          <cell r="F12096" t="str">
            <v>IMB/10387/X/08A5</v>
          </cell>
          <cell r="Q12096">
            <v>9</v>
          </cell>
          <cell r="AQ12096" t="str">
            <v>CRJ ST</v>
          </cell>
          <cell r="AW12096">
            <v>2013</v>
          </cell>
          <cell r="AX12096" t="str">
            <v>42</v>
          </cell>
          <cell r="BB12096" t="str">
            <v>CRJ ST</v>
          </cell>
          <cell r="BE12096" t="str">
            <v>42</v>
          </cell>
          <cell r="BF12096" t="str">
            <v>2013-S42</v>
          </cell>
          <cell r="BS12096" t="str">
            <v>Debrauwer J</v>
          </cell>
          <cell r="BW12096" t="str">
            <v>18</v>
          </cell>
        </row>
        <row r="12097">
          <cell r="F12097" t="str">
            <v>IMB/10387/C/01FN</v>
          </cell>
          <cell r="Q12097">
            <v>15</v>
          </cell>
          <cell r="AQ12097" t="str">
            <v>SETRS ST</v>
          </cell>
          <cell r="AW12097">
            <v>2014</v>
          </cell>
          <cell r="AX12097" t="str">
            <v>51</v>
          </cell>
          <cell r="BB12097" t="str">
            <v>El Jilali B</v>
          </cell>
          <cell r="BE12097" t="str">
            <v>03</v>
          </cell>
          <cell r="BF12097" t="str">
            <v>2014-S03</v>
          </cell>
          <cell r="BS12097" t="str">
            <v>El Jilali B</v>
          </cell>
          <cell r="BW12097" t="str">
            <v>03</v>
          </cell>
        </row>
        <row r="12098">
          <cell r="F12098" t="str">
            <v>IMB/10387/C/010X</v>
          </cell>
          <cell r="Q12098">
            <v>6</v>
          </cell>
          <cell r="AQ12098" t="str">
            <v>SETRS ST</v>
          </cell>
          <cell r="AW12098">
            <v>2015</v>
          </cell>
          <cell r="AX12098" t="str">
            <v>07</v>
          </cell>
          <cell r="BB12098" t="str">
            <v>TELCOM ST</v>
          </cell>
          <cell r="BE12098" t="str">
            <v>12</v>
          </cell>
          <cell r="BF12098" t="str">
            <v>2015-S12</v>
          </cell>
          <cell r="BS12098" t="str">
            <v>Carre M</v>
          </cell>
          <cell r="BW12098" t="str">
            <v>14</v>
          </cell>
        </row>
        <row r="12099">
          <cell r="F12099" t="str">
            <v>IMB/10387/C/03HS</v>
          </cell>
          <cell r="Q12099">
            <v>20</v>
          </cell>
          <cell r="AQ12099" t="str">
            <v>SETRS ST</v>
          </cell>
          <cell r="AW12099">
            <v>2015</v>
          </cell>
          <cell r="AX12099" t="str">
            <v>07</v>
          </cell>
          <cell r="BB12099" t="str">
            <v>Bauden A</v>
          </cell>
          <cell r="BE12099" t="str">
            <v>08</v>
          </cell>
          <cell r="BF12099" t="str">
            <v>2015-S08</v>
          </cell>
          <cell r="BS12099" t="str">
            <v>Bauden A</v>
          </cell>
          <cell r="BW12099" t="str">
            <v>08</v>
          </cell>
        </row>
        <row r="12100">
          <cell r="F12100" t="str">
            <v>IMB/10387/S/039V</v>
          </cell>
          <cell r="Q12100">
            <v>10</v>
          </cell>
          <cell r="AQ12100" t="str">
            <v>SETRS ST</v>
          </cell>
          <cell r="AW12100">
            <v>2015</v>
          </cell>
          <cell r="AX12100" t="str">
            <v>07</v>
          </cell>
          <cell r="BB12100" t="str">
            <v>Bauden A</v>
          </cell>
          <cell r="BE12100" t="str">
            <v>08</v>
          </cell>
          <cell r="BF12100" t="str">
            <v>2015-S08</v>
          </cell>
          <cell r="BS12100" t="str">
            <v>Bauden A</v>
          </cell>
          <cell r="BW12100" t="str">
            <v>08</v>
          </cell>
        </row>
        <row r="12101">
          <cell r="F12101" t="str">
            <v>IMB/10387/C/00VN</v>
          </cell>
          <cell r="Q12101">
            <v>16</v>
          </cell>
          <cell r="AQ12101" t="str">
            <v>SETRS ST</v>
          </cell>
          <cell r="AW12101">
            <v>2014</v>
          </cell>
          <cell r="AX12101" t="str">
            <v>28</v>
          </cell>
          <cell r="BB12101" t="str">
            <v>Annulé</v>
          </cell>
          <cell r="BE12101" t="str">
            <v/>
          </cell>
          <cell r="BF12101" t="str">
            <v/>
          </cell>
          <cell r="BS12101" t="str">
            <v>Annulé</v>
          </cell>
          <cell r="BW12101" t="str">
            <v/>
          </cell>
        </row>
        <row r="12102">
          <cell r="F12102" t="str">
            <v>IMB/10387/C/00DP</v>
          </cell>
          <cell r="Q12102">
            <v>30</v>
          </cell>
          <cell r="AQ12102" t="str">
            <v>SETRS ST</v>
          </cell>
          <cell r="AW12102">
            <v>2014</v>
          </cell>
          <cell r="AX12102" t="str">
            <v>28</v>
          </cell>
          <cell r="BB12102" t="str">
            <v>Tambu Matadi Y</v>
          </cell>
          <cell r="BE12102" t="str">
            <v>35</v>
          </cell>
          <cell r="BF12102" t="str">
            <v>2014-S35</v>
          </cell>
          <cell r="BS12102" t="str">
            <v>Tambu Matadi Y</v>
          </cell>
          <cell r="BW12102" t="str">
            <v>35</v>
          </cell>
        </row>
        <row r="12103">
          <cell r="F12103" t="str">
            <v>IMB/10387/C/00DQ</v>
          </cell>
          <cell r="Q12103">
            <v>25</v>
          </cell>
          <cell r="AQ12103" t="str">
            <v>SETRS ST</v>
          </cell>
          <cell r="AW12103">
            <v>2014</v>
          </cell>
          <cell r="AX12103" t="str">
            <v>28</v>
          </cell>
          <cell r="BB12103" t="str">
            <v>Tambu Matadi Y</v>
          </cell>
          <cell r="BE12103" t="str">
            <v>35</v>
          </cell>
          <cell r="BF12103" t="str">
            <v>2014-S35</v>
          </cell>
          <cell r="BS12103" t="str">
            <v>Tambu Matadi Y</v>
          </cell>
          <cell r="BW12103" t="str">
            <v>35</v>
          </cell>
        </row>
        <row r="12104">
          <cell r="F12104" t="str">
            <v>IMB/10387/C/04TX</v>
          </cell>
          <cell r="Q12104">
            <v>29</v>
          </cell>
          <cell r="AQ12104" t="str">
            <v>SETRS ST</v>
          </cell>
          <cell r="AW12104">
            <v>2015</v>
          </cell>
          <cell r="AX12104" t="str">
            <v>06</v>
          </cell>
          <cell r="BB12104" t="str">
            <v>Bauden A</v>
          </cell>
          <cell r="BE12104" t="str">
            <v>07</v>
          </cell>
          <cell r="BF12104" t="str">
            <v>2015-S07</v>
          </cell>
          <cell r="BS12104" t="str">
            <v>Bauden A</v>
          </cell>
          <cell r="BW12104" t="str">
            <v>07</v>
          </cell>
        </row>
        <row r="12105">
          <cell r="F12105" t="str">
            <v>IMB/10387/C/01UK</v>
          </cell>
          <cell r="Q12105">
            <v>10</v>
          </cell>
          <cell r="AQ12105" t="str">
            <v>SETRS ST</v>
          </cell>
          <cell r="AW12105">
            <v>2014</v>
          </cell>
          <cell r="AX12105" t="str">
            <v>32</v>
          </cell>
          <cell r="BB12105" t="str">
            <v>Tambu Matadi Y</v>
          </cell>
          <cell r="BE12105" t="str">
            <v>35</v>
          </cell>
          <cell r="BF12105" t="str">
            <v>2014-S35</v>
          </cell>
          <cell r="BS12105" t="str">
            <v>Tambu Matadi Y</v>
          </cell>
          <cell r="BW12105" t="str">
            <v>35</v>
          </cell>
        </row>
        <row r="12106">
          <cell r="F12106" t="str">
            <v>IMB/10387/C/0205</v>
          </cell>
          <cell r="Q12106">
            <v>20</v>
          </cell>
          <cell r="AQ12106" t="str">
            <v>SETRS ST</v>
          </cell>
          <cell r="AW12106">
            <v>2015</v>
          </cell>
          <cell r="AX12106" t="str">
            <v>06</v>
          </cell>
          <cell r="BB12106" t="str">
            <v>Bauden A</v>
          </cell>
          <cell r="BE12106" t="str">
            <v>06</v>
          </cell>
          <cell r="BF12106" t="str">
            <v>2015-S06</v>
          </cell>
          <cell r="BS12106" t="str">
            <v>Bauden A</v>
          </cell>
          <cell r="BW12106" t="str">
            <v>06</v>
          </cell>
        </row>
        <row r="12107">
          <cell r="F12107" t="str">
            <v>IMB/10387/C/01CL</v>
          </cell>
          <cell r="Q12107">
            <v>5</v>
          </cell>
          <cell r="AQ12107" t="str">
            <v>SETRS ST</v>
          </cell>
          <cell r="AW12107">
            <v>2014</v>
          </cell>
          <cell r="AX12107" t="str">
            <v>32</v>
          </cell>
          <cell r="BB12107" t="str">
            <v>Tambu Matadi Y</v>
          </cell>
          <cell r="BE12107" t="str">
            <v>36</v>
          </cell>
          <cell r="BF12107" t="str">
            <v>2014-S36</v>
          </cell>
          <cell r="BS12107" t="str">
            <v>Tambu Matadi Y</v>
          </cell>
          <cell r="BW12107" t="str">
            <v>36</v>
          </cell>
        </row>
        <row r="12108">
          <cell r="F12108" t="str">
            <v>IMB/10387/X/07ZQ</v>
          </cell>
          <cell r="Q12108">
            <v>5</v>
          </cell>
          <cell r="AQ12108" t="str">
            <v>SETRS ST</v>
          </cell>
          <cell r="AW12108">
            <v>2014</v>
          </cell>
          <cell r="AX12108" t="str">
            <v>28</v>
          </cell>
          <cell r="BB12108" t="str">
            <v>Tambu Matadi Y</v>
          </cell>
          <cell r="BE12108" t="str">
            <v>35</v>
          </cell>
          <cell r="BF12108" t="str">
            <v>2014-S35</v>
          </cell>
          <cell r="BS12108" t="str">
            <v>Tambu Matadi Y</v>
          </cell>
          <cell r="BW12108" t="str">
            <v>35</v>
          </cell>
        </row>
        <row r="12109">
          <cell r="F12109" t="str">
            <v>IMB/10387/X/07ZR</v>
          </cell>
          <cell r="Q12109">
            <v>5</v>
          </cell>
          <cell r="AQ12109" t="str">
            <v>SETRS ST</v>
          </cell>
          <cell r="AW12109">
            <v>2014</v>
          </cell>
          <cell r="AX12109" t="str">
            <v>28</v>
          </cell>
          <cell r="BB12109" t="str">
            <v>Tambu Matadi Y</v>
          </cell>
          <cell r="BE12109" t="str">
            <v>35</v>
          </cell>
          <cell r="BF12109" t="str">
            <v>2014-S35</v>
          </cell>
          <cell r="BS12109" t="str">
            <v>Tambu Matadi Y</v>
          </cell>
          <cell r="BW12109" t="str">
            <v>35</v>
          </cell>
        </row>
        <row r="12110">
          <cell r="F12110" t="str">
            <v>IMB/10387/X/07ZT</v>
          </cell>
          <cell r="Q12110">
            <v>3</v>
          </cell>
          <cell r="AQ12110" t="str">
            <v>SETRS ST</v>
          </cell>
          <cell r="AW12110">
            <v>2014</v>
          </cell>
          <cell r="AX12110" t="str">
            <v>28</v>
          </cell>
          <cell r="BB12110" t="str">
            <v>Tambu Matadi Y</v>
          </cell>
          <cell r="BE12110" t="str">
            <v>35</v>
          </cell>
          <cell r="BF12110" t="str">
            <v>2014-S35</v>
          </cell>
          <cell r="BS12110" t="str">
            <v>Tambu Matadi Y</v>
          </cell>
          <cell r="BW12110" t="str">
            <v>35</v>
          </cell>
        </row>
        <row r="12111">
          <cell r="F12111" t="str">
            <v>IMB/10387/X/07ZU</v>
          </cell>
          <cell r="Q12111">
            <v>6</v>
          </cell>
          <cell r="AQ12111" t="str">
            <v>SETRS ST</v>
          </cell>
          <cell r="AW12111">
            <v>2014</v>
          </cell>
          <cell r="AX12111" t="str">
            <v>28</v>
          </cell>
          <cell r="BB12111" t="str">
            <v>Tambu Matadi Y</v>
          </cell>
          <cell r="BE12111" t="str">
            <v>35</v>
          </cell>
          <cell r="BF12111" t="str">
            <v>2014-S35</v>
          </cell>
          <cell r="BS12111" t="str">
            <v>Tambu Matadi Y</v>
          </cell>
          <cell r="BW12111" t="str">
            <v>35</v>
          </cell>
        </row>
        <row r="12112">
          <cell r="F12112" t="str">
            <v>IMB/10387/C/008K</v>
          </cell>
          <cell r="Q12112">
            <v>4</v>
          </cell>
          <cell r="AQ12112" t="str">
            <v>SETRS ST</v>
          </cell>
          <cell r="AW12112">
            <v>2014</v>
          </cell>
          <cell r="AX12112" t="str">
            <v>32</v>
          </cell>
          <cell r="BB12112" t="str">
            <v>Tambu Matadi Y</v>
          </cell>
          <cell r="BE12112" t="str">
            <v>39</v>
          </cell>
          <cell r="BF12112" t="str">
            <v>2014-S39</v>
          </cell>
          <cell r="BS12112" t="str">
            <v>Tambu Matadi Y</v>
          </cell>
          <cell r="BW12112" t="str">
            <v>39</v>
          </cell>
        </row>
        <row r="12113">
          <cell r="F12113" t="str">
            <v>IMB/10387/C/008U</v>
          </cell>
          <cell r="Q12113">
            <v>4</v>
          </cell>
          <cell r="AQ12113" t="str">
            <v>SETRS ST</v>
          </cell>
          <cell r="AW12113">
            <v>2014</v>
          </cell>
          <cell r="AX12113" t="str">
            <v>32</v>
          </cell>
          <cell r="BB12113" t="str">
            <v>Tambu Matadi Y</v>
          </cell>
          <cell r="BE12113" t="str">
            <v>39</v>
          </cell>
          <cell r="BF12113" t="str">
            <v>2014-S39</v>
          </cell>
          <cell r="BS12113" t="str">
            <v>Tambu Matadi Y</v>
          </cell>
          <cell r="BW12113" t="str">
            <v>39</v>
          </cell>
        </row>
        <row r="12114">
          <cell r="F12114" t="str">
            <v>IMB/10387/C/009C</v>
          </cell>
          <cell r="Q12114">
            <v>3</v>
          </cell>
          <cell r="AQ12114" t="str">
            <v>SETRS ST</v>
          </cell>
          <cell r="AW12114">
            <v>2014</v>
          </cell>
          <cell r="AX12114" t="str">
            <v>28</v>
          </cell>
          <cell r="BB12114" t="str">
            <v>Tambu Matadi Y</v>
          </cell>
          <cell r="BE12114" t="str">
            <v>36</v>
          </cell>
          <cell r="BF12114" t="str">
            <v>2014-S36</v>
          </cell>
          <cell r="BS12114" t="str">
            <v>Tambu Matadi Y</v>
          </cell>
          <cell r="BW12114" t="str">
            <v>36</v>
          </cell>
        </row>
        <row r="12115">
          <cell r="F12115" t="str">
            <v>IMB/10387/C/009R</v>
          </cell>
          <cell r="Q12115">
            <v>4</v>
          </cell>
          <cell r="AQ12115" t="str">
            <v>SETRS ST</v>
          </cell>
          <cell r="AW12115">
            <v>2014</v>
          </cell>
          <cell r="AX12115" t="str">
            <v>28</v>
          </cell>
          <cell r="BB12115" t="str">
            <v>Tambu Matadi Y</v>
          </cell>
          <cell r="BE12115" t="str">
            <v>36</v>
          </cell>
          <cell r="BF12115" t="str">
            <v>2014-S36</v>
          </cell>
          <cell r="BS12115" t="str">
            <v>Tambu Matadi Y</v>
          </cell>
          <cell r="BW12115" t="str">
            <v>36</v>
          </cell>
        </row>
        <row r="12116">
          <cell r="F12116" t="str">
            <v>IMB/10387/C/00BH</v>
          </cell>
          <cell r="Q12116">
            <v>28</v>
          </cell>
          <cell r="AQ12116" t="str">
            <v>SETRS ST</v>
          </cell>
          <cell r="AW12116">
            <v>2014</v>
          </cell>
          <cell r="AX12116" t="str">
            <v>28</v>
          </cell>
          <cell r="BB12116" t="str">
            <v>Bauden A</v>
          </cell>
          <cell r="BE12116" t="str">
            <v>37</v>
          </cell>
          <cell r="BF12116" t="str">
            <v>2014-S37</v>
          </cell>
          <cell r="BS12116" t="str">
            <v>Batik C</v>
          </cell>
          <cell r="BW12116" t="str">
            <v>37</v>
          </cell>
        </row>
        <row r="12117">
          <cell r="F12117" t="str">
            <v>IMB/10387/C/00C4</v>
          </cell>
          <cell r="Q12117">
            <v>6</v>
          </cell>
          <cell r="AQ12117" t="str">
            <v>SETRS ST</v>
          </cell>
          <cell r="AW12117">
            <v>2014</v>
          </cell>
          <cell r="AX12117" t="str">
            <v>28</v>
          </cell>
          <cell r="BB12117" t="str">
            <v>Tambu Matadi Y</v>
          </cell>
          <cell r="BE12117" t="str">
            <v>35</v>
          </cell>
          <cell r="BF12117" t="str">
            <v>2014-S35</v>
          </cell>
          <cell r="BS12117" t="str">
            <v>Tambu Matadi Y</v>
          </cell>
          <cell r="BW12117" t="str">
            <v>35</v>
          </cell>
        </row>
        <row r="12118">
          <cell r="F12118" t="str">
            <v>IMB/10387/C/00C5</v>
          </cell>
          <cell r="Q12118">
            <v>32</v>
          </cell>
          <cell r="AQ12118" t="str">
            <v>SETRS ST</v>
          </cell>
          <cell r="AW12118">
            <v>2014</v>
          </cell>
          <cell r="AX12118" t="str">
            <v>32</v>
          </cell>
          <cell r="BB12118" t="str">
            <v>Bauden A</v>
          </cell>
          <cell r="BE12118" t="str">
            <v>37</v>
          </cell>
          <cell r="BF12118" t="str">
            <v>2014-S37</v>
          </cell>
          <cell r="BS12118" t="str">
            <v>Batik C</v>
          </cell>
          <cell r="BW12118" t="str">
            <v>37</v>
          </cell>
        </row>
        <row r="12119">
          <cell r="F12119" t="str">
            <v>IMB/10387/C/00DG</v>
          </cell>
          <cell r="Q12119">
            <v>8</v>
          </cell>
          <cell r="AQ12119" t="str">
            <v>SETRS ST</v>
          </cell>
          <cell r="AW12119">
            <v>2014</v>
          </cell>
          <cell r="AX12119" t="str">
            <v>32</v>
          </cell>
          <cell r="BB12119" t="str">
            <v>Tambu Matadi Y</v>
          </cell>
          <cell r="BE12119" t="str">
            <v>36</v>
          </cell>
          <cell r="BF12119" t="str">
            <v>2014-S36</v>
          </cell>
          <cell r="BS12119" t="str">
            <v>Tambu Matadi Y</v>
          </cell>
          <cell r="BW12119" t="str">
            <v>36</v>
          </cell>
        </row>
        <row r="12120">
          <cell r="F12120" t="str">
            <v>IMB/10387/C/00ER</v>
          </cell>
          <cell r="Q12120">
            <v>8</v>
          </cell>
          <cell r="AQ12120" t="str">
            <v>SETRS ST</v>
          </cell>
          <cell r="AW12120">
            <v>2014</v>
          </cell>
          <cell r="AX12120" t="str">
            <v>32</v>
          </cell>
          <cell r="BB12120" t="str">
            <v>Tambu Matadi Y</v>
          </cell>
          <cell r="BE12120" t="str">
            <v>36</v>
          </cell>
          <cell r="BF12120" t="str">
            <v>2014-S36</v>
          </cell>
          <cell r="BS12120" t="str">
            <v>Tambu Matadi Y</v>
          </cell>
          <cell r="BW12120" t="str">
            <v>36</v>
          </cell>
        </row>
        <row r="12121">
          <cell r="F12121" t="str">
            <v>IMB/10387/C/00G3</v>
          </cell>
          <cell r="Q12121">
            <v>8</v>
          </cell>
          <cell r="AQ12121" t="str">
            <v>SETRS ST</v>
          </cell>
          <cell r="AW12121">
            <v>2014</v>
          </cell>
          <cell r="AX12121" t="str">
            <v>32</v>
          </cell>
          <cell r="BB12121" t="str">
            <v>Tambu Matadi Y</v>
          </cell>
          <cell r="BE12121" t="str">
            <v>36</v>
          </cell>
          <cell r="BF12121" t="str">
            <v>2014-S36</v>
          </cell>
          <cell r="BS12121" t="str">
            <v>Tambu Matadi Y</v>
          </cell>
          <cell r="BW12121" t="str">
            <v>36</v>
          </cell>
        </row>
        <row r="12122">
          <cell r="F12122" t="str">
            <v>IMB/10387/C/04QI</v>
          </cell>
          <cell r="Q12122">
            <v>29</v>
          </cell>
          <cell r="AQ12122" t="str">
            <v>SETRS ST</v>
          </cell>
          <cell r="AW12122">
            <v>2015</v>
          </cell>
          <cell r="AX12122" t="str">
            <v>06</v>
          </cell>
          <cell r="BB12122" t="str">
            <v>Bauden A</v>
          </cell>
          <cell r="BE12122" t="str">
            <v>07</v>
          </cell>
          <cell r="BF12122" t="str">
            <v>2015-S07</v>
          </cell>
          <cell r="BS12122" t="str">
            <v>Bauden A</v>
          </cell>
          <cell r="BW12122" t="str">
            <v>07</v>
          </cell>
        </row>
        <row r="12123">
          <cell r="F12123" t="str">
            <v>IMB/10387/C/00AX</v>
          </cell>
          <cell r="Q12123">
            <v>8</v>
          </cell>
          <cell r="AQ12123" t="str">
            <v>SETRS ST</v>
          </cell>
          <cell r="AW12123">
            <v>2014</v>
          </cell>
          <cell r="AX12123" t="str">
            <v>28</v>
          </cell>
          <cell r="BB12123" t="str">
            <v>Tambu Matadi Y</v>
          </cell>
          <cell r="BE12123" t="str">
            <v>35</v>
          </cell>
          <cell r="BF12123" t="str">
            <v>2014-S35</v>
          </cell>
          <cell r="BS12123" t="str">
            <v>Tambu Matadi Y</v>
          </cell>
          <cell r="BW12123" t="str">
            <v>35</v>
          </cell>
        </row>
        <row r="12124">
          <cell r="F12124" t="str">
            <v>IMB/10387/C/00DF</v>
          </cell>
          <cell r="Q12124">
            <v>8</v>
          </cell>
          <cell r="AQ12124" t="str">
            <v>SETRS ST</v>
          </cell>
          <cell r="AW12124">
            <v>2014</v>
          </cell>
          <cell r="AX12124" t="str">
            <v>28</v>
          </cell>
          <cell r="BB12124" t="str">
            <v>Tambu Matadi Y</v>
          </cell>
          <cell r="BE12124" t="str">
            <v>35</v>
          </cell>
          <cell r="BF12124" t="str">
            <v>2014-S35</v>
          </cell>
          <cell r="BS12124" t="str">
            <v>Tambu Matadi Y</v>
          </cell>
          <cell r="BW12124" t="str">
            <v>35</v>
          </cell>
        </row>
        <row r="12125">
          <cell r="F12125" t="str">
            <v>IMB/10387/X/08DZ</v>
          </cell>
          <cell r="Q12125">
            <v>10</v>
          </cell>
          <cell r="AQ12125" t="str">
            <v>SETRS ST</v>
          </cell>
          <cell r="AW12125">
            <v>2014</v>
          </cell>
          <cell r="AX12125" t="str">
            <v>28</v>
          </cell>
          <cell r="BB12125" t="str">
            <v>Tambu Matadi Y</v>
          </cell>
          <cell r="BE12125" t="str">
            <v>35</v>
          </cell>
          <cell r="BF12125" t="str">
            <v>2014-S35</v>
          </cell>
          <cell r="BS12125" t="str">
            <v>Tambu Matadi Y</v>
          </cell>
          <cell r="BW12125" t="str">
            <v>35</v>
          </cell>
        </row>
        <row r="12126">
          <cell r="F12126" t="str">
            <v>IMB/10387/C/03M7</v>
          </cell>
          <cell r="Q12126">
            <v>11</v>
          </cell>
          <cell r="AQ12126" t="str">
            <v>SETRS ST</v>
          </cell>
          <cell r="AW12126">
            <v>2016</v>
          </cell>
          <cell r="AX12126" t="str">
            <v>22</v>
          </cell>
          <cell r="BB12126" t="str">
            <v>Sebbache M</v>
          </cell>
          <cell r="BE12126" t="str">
            <v/>
          </cell>
          <cell r="BF12126" t="str">
            <v/>
          </cell>
          <cell r="BW12126" t="str">
            <v/>
          </cell>
        </row>
        <row r="12127">
          <cell r="F12127" t="str">
            <v>IMB/10387/C/040H</v>
          </cell>
          <cell r="Q12127">
            <v>13</v>
          </cell>
          <cell r="AQ12127" t="str">
            <v>CRJ ST</v>
          </cell>
          <cell r="AW12127">
            <v>2014</v>
          </cell>
          <cell r="AX12127" t="str">
            <v>47</v>
          </cell>
          <cell r="BB12127" t="str">
            <v>CRJ ST</v>
          </cell>
          <cell r="BE12127" t="str">
            <v>47</v>
          </cell>
          <cell r="BF12127" t="str">
            <v>2014-S47</v>
          </cell>
          <cell r="BS12127" t="str">
            <v>Debrauwer J</v>
          </cell>
          <cell r="BW12127" t="str">
            <v>48</v>
          </cell>
        </row>
        <row r="12128">
          <cell r="F12128" t="str">
            <v>IMB/10387/S/025F</v>
          </cell>
          <cell r="Q12128">
            <v>7</v>
          </cell>
          <cell r="AQ12128" t="str">
            <v>Lambert L</v>
          </cell>
          <cell r="AW12128">
            <v>2016</v>
          </cell>
          <cell r="AX12128" t="str">
            <v>06</v>
          </cell>
          <cell r="BB12128" t="str">
            <v>TELCOM ST</v>
          </cell>
          <cell r="BE12128" t="str">
            <v>20</v>
          </cell>
          <cell r="BF12128" t="str">
            <v>2016-S20</v>
          </cell>
          <cell r="BS12128" t="str">
            <v>BE OPTIK ST</v>
          </cell>
          <cell r="BW12128" t="str">
            <v>07</v>
          </cell>
        </row>
        <row r="12129">
          <cell r="F12129" t="str">
            <v>IMB/10387/C/02ZZ</v>
          </cell>
          <cell r="Q12129">
            <v>6</v>
          </cell>
          <cell r="AQ12129" t="str">
            <v>CRJ ST</v>
          </cell>
          <cell r="AW12129">
            <v>2014</v>
          </cell>
          <cell r="AX12129" t="str">
            <v>47</v>
          </cell>
          <cell r="BB12129" t="str">
            <v>CRJ ST</v>
          </cell>
          <cell r="BE12129" t="str">
            <v>47</v>
          </cell>
          <cell r="BF12129" t="str">
            <v>2014-S47</v>
          </cell>
          <cell r="BS12129" t="str">
            <v>Batik C</v>
          </cell>
          <cell r="BW12129" t="str">
            <v>48</v>
          </cell>
        </row>
        <row r="12130">
          <cell r="F12130" t="str">
            <v>IMB/10387/X/082P</v>
          </cell>
          <cell r="Q12130">
            <v>16</v>
          </cell>
          <cell r="AQ12130" t="str">
            <v>SETRS ST</v>
          </cell>
          <cell r="AW12130">
            <v>2015</v>
          </cell>
          <cell r="AX12130" t="str">
            <v>06</v>
          </cell>
          <cell r="BB12130" t="str">
            <v>Sebbache M</v>
          </cell>
          <cell r="BE12130" t="str">
            <v>23</v>
          </cell>
          <cell r="BF12130" t="str">
            <v>2016-S23</v>
          </cell>
          <cell r="BS12130" t="str">
            <v>Debrauwer J</v>
          </cell>
          <cell r="BW12130" t="str">
            <v>27</v>
          </cell>
        </row>
        <row r="12131">
          <cell r="F12131" t="str">
            <v>IMB/10387/X/082O</v>
          </cell>
          <cell r="Q12131">
            <v>15</v>
          </cell>
          <cell r="AQ12131" t="str">
            <v>SETRS ST</v>
          </cell>
          <cell r="AW12131">
            <v>2015</v>
          </cell>
          <cell r="AX12131" t="str">
            <v>06</v>
          </cell>
          <cell r="BB12131" t="str">
            <v>Sebbache M</v>
          </cell>
          <cell r="BE12131" t="str">
            <v>23</v>
          </cell>
          <cell r="BF12131" t="str">
            <v>2016-S23</v>
          </cell>
          <cell r="BS12131" t="str">
            <v>Debrauwer J</v>
          </cell>
          <cell r="BW12131" t="str">
            <v>27</v>
          </cell>
        </row>
        <row r="12132">
          <cell r="F12132" t="str">
            <v>IMB/10387/C/07R7</v>
          </cell>
          <cell r="Q12132">
            <v>1</v>
          </cell>
          <cell r="AQ12132" t="str">
            <v>SETRS ST</v>
          </cell>
          <cell r="AW12132">
            <v>2015</v>
          </cell>
          <cell r="AX12132" t="str">
            <v>07</v>
          </cell>
          <cell r="BB12132" t="str">
            <v>Bauden A</v>
          </cell>
          <cell r="BE12132" t="str">
            <v>08</v>
          </cell>
          <cell r="BF12132" t="str">
            <v>2015-S08</v>
          </cell>
          <cell r="BS12132" t="str">
            <v>Bauden A</v>
          </cell>
          <cell r="BW12132" t="str">
            <v>08</v>
          </cell>
        </row>
        <row r="12133">
          <cell r="F12133" t="str">
            <v>IMB/10387/C/01AG</v>
          </cell>
          <cell r="Q12133">
            <v>6</v>
          </cell>
          <cell r="AQ12133" t="str">
            <v>SETRS ST</v>
          </cell>
          <cell r="AW12133">
            <v>2015</v>
          </cell>
          <cell r="AX12133" t="str">
            <v>07</v>
          </cell>
          <cell r="BB12133" t="str">
            <v>Bauden A</v>
          </cell>
          <cell r="BE12133" t="str">
            <v>08</v>
          </cell>
          <cell r="BF12133" t="str">
            <v>2015-S08</v>
          </cell>
          <cell r="BS12133" t="str">
            <v>Bauden A</v>
          </cell>
          <cell r="BW12133" t="str">
            <v>08</v>
          </cell>
        </row>
        <row r="12134">
          <cell r="F12134" t="str">
            <v>IMB/10387/C/01CM</v>
          </cell>
          <cell r="Q12134">
            <v>2</v>
          </cell>
          <cell r="AQ12134" t="str">
            <v>CRJ ST</v>
          </cell>
          <cell r="AW12134">
            <v>2014</v>
          </cell>
          <cell r="AX12134" t="str">
            <v>47</v>
          </cell>
          <cell r="BB12134" t="str">
            <v>CRJ ST</v>
          </cell>
          <cell r="BE12134" t="str">
            <v>47</v>
          </cell>
          <cell r="BF12134" t="str">
            <v>2014-S47</v>
          </cell>
          <cell r="BS12134" t="str">
            <v>Debrauwer J</v>
          </cell>
          <cell r="BW12134" t="str">
            <v>49</v>
          </cell>
        </row>
        <row r="12135">
          <cell r="F12135" t="str">
            <v>IMB/10387/C/07RB</v>
          </cell>
          <cell r="Q12135">
            <v>2</v>
          </cell>
          <cell r="AQ12135" t="str">
            <v>CRJ ST</v>
          </cell>
          <cell r="AW12135">
            <v>2014</v>
          </cell>
          <cell r="AX12135" t="str">
            <v>47</v>
          </cell>
          <cell r="BB12135" t="str">
            <v>CRJ ST</v>
          </cell>
          <cell r="BE12135" t="str">
            <v>47</v>
          </cell>
          <cell r="BF12135" t="str">
            <v>2014-S47</v>
          </cell>
          <cell r="BS12135" t="str">
            <v>Debrauwer J</v>
          </cell>
          <cell r="BW12135" t="str">
            <v>49</v>
          </cell>
        </row>
        <row r="12136">
          <cell r="F12136" t="str">
            <v>IMB/10387/S/00L9</v>
          </cell>
          <cell r="Q12136">
            <v>12</v>
          </cell>
          <cell r="AQ12136" t="str">
            <v>CRJ ST</v>
          </cell>
          <cell r="AW12136">
            <v>2014</v>
          </cell>
          <cell r="AX12136" t="str">
            <v>47</v>
          </cell>
          <cell r="BB12136" t="str">
            <v>CRJ ST</v>
          </cell>
          <cell r="BE12136" t="str">
            <v>47</v>
          </cell>
          <cell r="BF12136" t="str">
            <v>2014-S47</v>
          </cell>
          <cell r="BS12136" t="str">
            <v>Debrauwer J</v>
          </cell>
          <cell r="BW12136" t="str">
            <v>48</v>
          </cell>
        </row>
        <row r="12137">
          <cell r="F12137" t="str">
            <v>IMB/10387/C/00FG</v>
          </cell>
          <cell r="Q12137">
            <v>8</v>
          </cell>
          <cell r="AQ12137" t="str">
            <v>CRJ ST</v>
          </cell>
          <cell r="AW12137">
            <v>2014</v>
          </cell>
          <cell r="AX12137" t="str">
            <v>47</v>
          </cell>
          <cell r="BB12137" t="str">
            <v>CRJ ST</v>
          </cell>
          <cell r="BE12137" t="str">
            <v>47</v>
          </cell>
          <cell r="BF12137" t="str">
            <v>2014-S47</v>
          </cell>
          <cell r="BS12137" t="str">
            <v>Debrauwer J</v>
          </cell>
          <cell r="BW12137" t="str">
            <v>49</v>
          </cell>
        </row>
        <row r="12138">
          <cell r="F12138" t="str">
            <v>IMB/10387/C/04OO</v>
          </cell>
          <cell r="Q12138">
            <v>4</v>
          </cell>
          <cell r="AQ12138" t="str">
            <v>CRJ ST</v>
          </cell>
          <cell r="AW12138">
            <v>2014</v>
          </cell>
          <cell r="AX12138" t="str">
            <v>47</v>
          </cell>
          <cell r="BB12138" t="str">
            <v>CRJ ST</v>
          </cell>
          <cell r="BE12138" t="str">
            <v>47</v>
          </cell>
          <cell r="BF12138" t="str">
            <v>2014-S47</v>
          </cell>
          <cell r="BS12138" t="str">
            <v>Debrauwer J</v>
          </cell>
          <cell r="BW12138" t="str">
            <v>51</v>
          </cell>
        </row>
        <row r="12139">
          <cell r="F12139" t="str">
            <v>IMB/10387/S/04NS</v>
          </cell>
          <cell r="Q12139">
            <v>2</v>
          </cell>
          <cell r="AQ12139" t="str">
            <v>Annulé</v>
          </cell>
          <cell r="AW12139" t="str">
            <v/>
          </cell>
          <cell r="AX12139" t="str">
            <v/>
          </cell>
          <cell r="BB12139" t="str">
            <v>Annulé</v>
          </cell>
          <cell r="BE12139" t="str">
            <v/>
          </cell>
          <cell r="BF12139" t="str">
            <v/>
          </cell>
          <cell r="BS12139" t="str">
            <v>Annulé</v>
          </cell>
          <cell r="BW12139" t="str">
            <v/>
          </cell>
        </row>
        <row r="12140">
          <cell r="F12140" t="str">
            <v>IMB/10387/C/007S</v>
          </cell>
          <cell r="Q12140">
            <v>6</v>
          </cell>
          <cell r="AQ12140" t="str">
            <v>CRJ ST</v>
          </cell>
          <cell r="AW12140">
            <v>2014</v>
          </cell>
          <cell r="AX12140" t="str">
            <v>47</v>
          </cell>
          <cell r="BB12140" t="str">
            <v>CRJ ST</v>
          </cell>
          <cell r="BE12140" t="str">
            <v>47</v>
          </cell>
          <cell r="BF12140" t="str">
            <v>2014-S47</v>
          </cell>
          <cell r="BS12140" t="str">
            <v>Batik C</v>
          </cell>
          <cell r="BW12140" t="str">
            <v>49</v>
          </cell>
        </row>
        <row r="12141">
          <cell r="F12141" t="str">
            <v>IMB/10387/C/007U</v>
          </cell>
          <cell r="Q12141">
            <v>6</v>
          </cell>
          <cell r="AQ12141" t="str">
            <v>CRJ ST</v>
          </cell>
          <cell r="AW12141">
            <v>2014</v>
          </cell>
          <cell r="AX12141" t="str">
            <v>47</v>
          </cell>
          <cell r="BB12141" t="str">
            <v>CRJ ST</v>
          </cell>
          <cell r="BE12141" t="str">
            <v>47</v>
          </cell>
          <cell r="BF12141" t="str">
            <v>2014-S47</v>
          </cell>
          <cell r="BS12141" t="str">
            <v>Batik C</v>
          </cell>
          <cell r="BW12141" t="str">
            <v>49</v>
          </cell>
        </row>
        <row r="12142">
          <cell r="F12142" t="str">
            <v>IMB/10387/C/00P0</v>
          </cell>
          <cell r="Q12142">
            <v>9</v>
          </cell>
          <cell r="AQ12142" t="str">
            <v>Annulé</v>
          </cell>
          <cell r="AW12142" t="str">
            <v/>
          </cell>
          <cell r="AX12142" t="str">
            <v/>
          </cell>
          <cell r="BB12142" t="str">
            <v>Annulé</v>
          </cell>
          <cell r="BE12142" t="str">
            <v/>
          </cell>
          <cell r="BF12142" t="str">
            <v/>
          </cell>
          <cell r="BS12142" t="str">
            <v>Annulé</v>
          </cell>
          <cell r="BW12142" t="str">
            <v/>
          </cell>
        </row>
        <row r="12143">
          <cell r="F12143" t="str">
            <v>IMB/10387/X/08DE</v>
          </cell>
          <cell r="Q12143">
            <v>12</v>
          </cell>
          <cell r="AQ12143" t="str">
            <v>SETRS ST</v>
          </cell>
          <cell r="AW12143">
            <v>2015</v>
          </cell>
          <cell r="AX12143" t="str">
            <v>06</v>
          </cell>
          <cell r="BB12143" t="str">
            <v>Sebbache M</v>
          </cell>
          <cell r="BE12143" t="str">
            <v>23</v>
          </cell>
          <cell r="BF12143" t="str">
            <v>2016-S23</v>
          </cell>
          <cell r="BS12143" t="str">
            <v>Debrauwer J</v>
          </cell>
          <cell r="BW12143" t="str">
            <v>27</v>
          </cell>
        </row>
        <row r="12144">
          <cell r="F12144" t="str">
            <v>IMB/10387/X/08DG</v>
          </cell>
          <cell r="Q12144">
            <v>12</v>
          </cell>
          <cell r="AQ12144" t="str">
            <v>SETRS ST</v>
          </cell>
          <cell r="AW12144">
            <v>2015</v>
          </cell>
          <cell r="AX12144" t="str">
            <v>06</v>
          </cell>
          <cell r="BB12144" t="str">
            <v>Sebbache M</v>
          </cell>
          <cell r="BE12144" t="str">
            <v>23</v>
          </cell>
          <cell r="BF12144" t="str">
            <v>2016-S23</v>
          </cell>
          <cell r="BS12144" t="str">
            <v>Debrauwer J</v>
          </cell>
          <cell r="BW12144" t="str">
            <v>27</v>
          </cell>
        </row>
        <row r="12145">
          <cell r="F12145" t="str">
            <v>IMB/10387/C/0224</v>
          </cell>
          <cell r="Q12145">
            <v>12</v>
          </cell>
          <cell r="AQ12145" t="str">
            <v>CRJ ST</v>
          </cell>
          <cell r="AW12145">
            <v>2014</v>
          </cell>
          <cell r="AX12145" t="str">
            <v>51</v>
          </cell>
          <cell r="BB12145" t="str">
            <v>CRJ ST</v>
          </cell>
          <cell r="BE12145" t="str">
            <v>51</v>
          </cell>
          <cell r="BF12145" t="str">
            <v>2014-S51</v>
          </cell>
          <cell r="BS12145" t="str">
            <v>Debrauwer J</v>
          </cell>
          <cell r="BW12145" t="str">
            <v>02</v>
          </cell>
        </row>
        <row r="12146">
          <cell r="F12146" t="str">
            <v>IMB/10387/X/08DC</v>
          </cell>
          <cell r="Q12146">
            <v>12</v>
          </cell>
          <cell r="AQ12146" t="str">
            <v>SETRS ST</v>
          </cell>
          <cell r="AW12146">
            <v>2015</v>
          </cell>
          <cell r="AX12146" t="str">
            <v>06</v>
          </cell>
          <cell r="BB12146" t="str">
            <v>Sebbache M</v>
          </cell>
          <cell r="BE12146" t="str">
            <v>23</v>
          </cell>
          <cell r="BF12146" t="str">
            <v>2016-S23</v>
          </cell>
          <cell r="BS12146" t="str">
            <v>Debrauwer J</v>
          </cell>
          <cell r="BW12146" t="str">
            <v>27</v>
          </cell>
        </row>
        <row r="12147">
          <cell r="F12147" t="str">
            <v>IMB/10387/X/08DD</v>
          </cell>
          <cell r="Q12147">
            <v>12</v>
          </cell>
          <cell r="AQ12147" t="str">
            <v>SETRS ST</v>
          </cell>
          <cell r="AW12147">
            <v>2015</v>
          </cell>
          <cell r="AX12147" t="str">
            <v>06</v>
          </cell>
          <cell r="BB12147" t="str">
            <v>Sebbache M</v>
          </cell>
          <cell r="BE12147" t="str">
            <v>23</v>
          </cell>
          <cell r="BF12147" t="str">
            <v>2016-S23</v>
          </cell>
          <cell r="BS12147" t="str">
            <v>Debrauwer J</v>
          </cell>
          <cell r="BW12147" t="str">
            <v>27</v>
          </cell>
        </row>
        <row r="12148">
          <cell r="F12148" t="str">
            <v>IMB/10387/X/08DF</v>
          </cell>
          <cell r="Q12148">
            <v>12</v>
          </cell>
          <cell r="AQ12148" t="str">
            <v>SETRS ST</v>
          </cell>
          <cell r="AW12148">
            <v>2015</v>
          </cell>
          <cell r="AX12148" t="str">
            <v>06</v>
          </cell>
          <cell r="BB12148" t="str">
            <v>Sebbache M</v>
          </cell>
          <cell r="BE12148" t="str">
            <v>23</v>
          </cell>
          <cell r="BF12148" t="str">
            <v>2016-S23</v>
          </cell>
          <cell r="BS12148" t="str">
            <v>Debrauwer J</v>
          </cell>
          <cell r="BW12148" t="str">
            <v>27</v>
          </cell>
        </row>
        <row r="12149">
          <cell r="F12149" t="str">
            <v>IMB/10387/X/08DH</v>
          </cell>
          <cell r="Q12149">
            <v>12</v>
          </cell>
          <cell r="AQ12149" t="str">
            <v>SETRS ST</v>
          </cell>
          <cell r="AW12149">
            <v>2015</v>
          </cell>
          <cell r="AX12149" t="str">
            <v>06</v>
          </cell>
          <cell r="BB12149" t="str">
            <v>Sebbache M</v>
          </cell>
          <cell r="BE12149" t="str">
            <v>23</v>
          </cell>
          <cell r="BF12149" t="str">
            <v>2016-S23</v>
          </cell>
          <cell r="BS12149" t="str">
            <v>Debrauwer J</v>
          </cell>
          <cell r="BW12149" t="str">
            <v>27</v>
          </cell>
        </row>
        <row r="12150">
          <cell r="F12150" t="str">
            <v>IMB/10387/C/051Z</v>
          </cell>
          <cell r="Q12150">
            <v>3</v>
          </cell>
          <cell r="AQ12150" t="str">
            <v>Annulé</v>
          </cell>
          <cell r="AW12150" t="str">
            <v/>
          </cell>
          <cell r="AX12150" t="str">
            <v/>
          </cell>
          <cell r="BB12150" t="str">
            <v>Annulé</v>
          </cell>
          <cell r="BE12150" t="str">
            <v/>
          </cell>
          <cell r="BF12150" t="str">
            <v/>
          </cell>
          <cell r="BS12150" t="str">
            <v>Annulé</v>
          </cell>
          <cell r="BW12150" t="str">
            <v/>
          </cell>
        </row>
        <row r="12151">
          <cell r="F12151" t="str">
            <v>IMB/10387/C/00AE</v>
          </cell>
          <cell r="Q12151">
            <v>10</v>
          </cell>
          <cell r="AQ12151" t="str">
            <v>CRJ ST</v>
          </cell>
          <cell r="AW12151">
            <v>2014</v>
          </cell>
          <cell r="AX12151" t="str">
            <v>47</v>
          </cell>
          <cell r="BB12151" t="str">
            <v>CRJ ST</v>
          </cell>
          <cell r="BE12151" t="str">
            <v>47</v>
          </cell>
          <cell r="BF12151" t="str">
            <v>2014-S47</v>
          </cell>
          <cell r="BS12151" t="str">
            <v>Debrauwer J</v>
          </cell>
          <cell r="BW12151" t="str">
            <v>48</v>
          </cell>
        </row>
        <row r="12152">
          <cell r="F12152" t="str">
            <v>IMB/10387/C/00BW</v>
          </cell>
          <cell r="Q12152">
            <v>32</v>
          </cell>
          <cell r="AQ12152" t="str">
            <v>Klein H</v>
          </cell>
          <cell r="AW12152">
            <v>2015</v>
          </cell>
          <cell r="AX12152" t="str">
            <v>04</v>
          </cell>
          <cell r="BB12152" t="str">
            <v>CRJ ST</v>
          </cell>
          <cell r="BE12152" t="str">
            <v>47</v>
          </cell>
          <cell r="BF12152" t="str">
            <v>2014-S47</v>
          </cell>
          <cell r="BS12152" t="str">
            <v>Debrauwer J</v>
          </cell>
          <cell r="BW12152" t="str">
            <v>49</v>
          </cell>
        </row>
        <row r="12153">
          <cell r="F12153" t="str">
            <v>IMB/10387/C/00CD</v>
          </cell>
          <cell r="Q12153">
            <v>8</v>
          </cell>
          <cell r="AQ12153" t="str">
            <v>CRJ ST</v>
          </cell>
          <cell r="AW12153">
            <v>2014</v>
          </cell>
          <cell r="AX12153" t="str">
            <v>47</v>
          </cell>
          <cell r="BB12153" t="str">
            <v>CRJ ST</v>
          </cell>
          <cell r="BE12153" t="str">
            <v>47</v>
          </cell>
          <cell r="BF12153" t="str">
            <v>2014-S47</v>
          </cell>
          <cell r="BS12153" t="str">
            <v>Debrauwer J</v>
          </cell>
          <cell r="BW12153" t="str">
            <v>49</v>
          </cell>
        </row>
        <row r="12154">
          <cell r="F12154" t="str">
            <v>IMB/10387/C/00DM</v>
          </cell>
          <cell r="Q12154">
            <v>8</v>
          </cell>
          <cell r="AQ12154" t="str">
            <v>CRJ ST</v>
          </cell>
          <cell r="AW12154">
            <v>2014</v>
          </cell>
          <cell r="AX12154" t="str">
            <v>47</v>
          </cell>
          <cell r="BB12154" t="str">
            <v>CRJ ST</v>
          </cell>
          <cell r="BE12154" t="str">
            <v>47</v>
          </cell>
          <cell r="BF12154" t="str">
            <v>2014-S47</v>
          </cell>
          <cell r="BS12154" t="str">
            <v>Bal T</v>
          </cell>
          <cell r="BW12154" t="str">
            <v>47</v>
          </cell>
        </row>
        <row r="12155">
          <cell r="F12155" t="str">
            <v>IMB/10387/C/00GS</v>
          </cell>
          <cell r="Q12155">
            <v>8</v>
          </cell>
          <cell r="AQ12155" t="str">
            <v>CRJ ST</v>
          </cell>
          <cell r="AW12155">
            <v>2014</v>
          </cell>
          <cell r="AX12155" t="str">
            <v>47</v>
          </cell>
          <cell r="BB12155" t="str">
            <v>CRJ ST</v>
          </cell>
          <cell r="BE12155" t="str">
            <v>47</v>
          </cell>
          <cell r="BF12155" t="str">
            <v>2014-S47</v>
          </cell>
          <cell r="BS12155" t="str">
            <v>Debrauwer J</v>
          </cell>
          <cell r="BW12155" t="str">
            <v>49</v>
          </cell>
        </row>
        <row r="12156">
          <cell r="F12156" t="str">
            <v>IMB/10387/C/00EB</v>
          </cell>
          <cell r="Q12156">
            <v>8</v>
          </cell>
          <cell r="AQ12156" t="str">
            <v>CRJ ST</v>
          </cell>
          <cell r="AW12156">
            <v>2014</v>
          </cell>
          <cell r="AX12156" t="str">
            <v>47</v>
          </cell>
          <cell r="BB12156" t="str">
            <v>CRJ ST</v>
          </cell>
          <cell r="BE12156" t="str">
            <v>47</v>
          </cell>
          <cell r="BF12156" t="str">
            <v>2014-S47</v>
          </cell>
          <cell r="BS12156" t="str">
            <v>Debrauwer J</v>
          </cell>
          <cell r="BW12156" t="str">
            <v>49</v>
          </cell>
        </row>
        <row r="12157">
          <cell r="F12157" t="str">
            <v>IMB/10387/C/00E5</v>
          </cell>
          <cell r="Q12157">
            <v>10</v>
          </cell>
          <cell r="AQ12157" t="str">
            <v>CRJ ST</v>
          </cell>
          <cell r="AW12157">
            <v>2014</v>
          </cell>
          <cell r="AX12157" t="str">
            <v>47</v>
          </cell>
          <cell r="BB12157" t="str">
            <v>CRJ ST</v>
          </cell>
          <cell r="BE12157" t="str">
            <v>47</v>
          </cell>
          <cell r="BF12157" t="str">
            <v>2014-S47</v>
          </cell>
          <cell r="BS12157" t="str">
            <v>Debrauwer J</v>
          </cell>
          <cell r="BW12157" t="str">
            <v>05</v>
          </cell>
        </row>
        <row r="12158">
          <cell r="F12158" t="str">
            <v>IMB/10387/C/00C6</v>
          </cell>
          <cell r="Q12158">
            <v>10</v>
          </cell>
          <cell r="AQ12158" t="str">
            <v>CRJ ST</v>
          </cell>
          <cell r="AW12158">
            <v>2014</v>
          </cell>
          <cell r="AX12158" t="str">
            <v>47</v>
          </cell>
          <cell r="BB12158" t="str">
            <v>CRJ ST</v>
          </cell>
          <cell r="BE12158" t="str">
            <v>47</v>
          </cell>
          <cell r="BF12158" t="str">
            <v>2014-S47</v>
          </cell>
          <cell r="BS12158" t="str">
            <v>Debrauwer J</v>
          </cell>
          <cell r="BW12158" t="str">
            <v>05</v>
          </cell>
        </row>
        <row r="12159">
          <cell r="F12159" t="str">
            <v>IMB/10387/C/036Y</v>
          </cell>
          <cell r="Q12159">
            <v>4</v>
          </cell>
          <cell r="AQ12159" t="str">
            <v>SETRS ST</v>
          </cell>
          <cell r="AW12159">
            <v>2014</v>
          </cell>
          <cell r="AX12159" t="str">
            <v>51</v>
          </cell>
          <cell r="BB12159" t="str">
            <v>El Jilali B</v>
          </cell>
          <cell r="BE12159" t="str">
            <v>02</v>
          </cell>
          <cell r="BF12159" t="str">
            <v>2015-S02</v>
          </cell>
          <cell r="BS12159" t="str">
            <v>El Jilali B</v>
          </cell>
          <cell r="BW12159" t="str">
            <v>02</v>
          </cell>
        </row>
        <row r="12160">
          <cell r="F12160" t="str">
            <v>IMB/10387/C/04AH</v>
          </cell>
          <cell r="Q12160">
            <v>6</v>
          </cell>
          <cell r="AQ12160" t="str">
            <v>SETRS ST</v>
          </cell>
          <cell r="AW12160">
            <v>2015</v>
          </cell>
          <cell r="AX12160" t="str">
            <v>06</v>
          </cell>
          <cell r="BB12160" t="str">
            <v>Bauden A</v>
          </cell>
          <cell r="BE12160" t="str">
            <v>06</v>
          </cell>
          <cell r="BF12160" t="str">
            <v>2015-S06</v>
          </cell>
          <cell r="BS12160" t="str">
            <v>Bauden A</v>
          </cell>
          <cell r="BW12160" t="str">
            <v>06</v>
          </cell>
        </row>
        <row r="12161">
          <cell r="F12161" t="str">
            <v>IMB/10387/C/00LD</v>
          </cell>
          <cell r="Q12161">
            <v>6</v>
          </cell>
          <cell r="AQ12161" t="str">
            <v>VANDELET S</v>
          </cell>
          <cell r="AW12161">
            <v>2014</v>
          </cell>
          <cell r="AX12161" t="str">
            <v>45</v>
          </cell>
          <cell r="BB12161" t="str">
            <v>DTI ST</v>
          </cell>
          <cell r="BE12161" t="str">
            <v>07</v>
          </cell>
          <cell r="BF12161" t="str">
            <v>2015-S07</v>
          </cell>
          <cell r="BS12161" t="str">
            <v>Matton V</v>
          </cell>
          <cell r="BW12161" t="str">
            <v>09</v>
          </cell>
        </row>
        <row r="12162">
          <cell r="F12162" t="str">
            <v>IMB/10387/C/02T6</v>
          </cell>
          <cell r="Q12162">
            <v>6</v>
          </cell>
          <cell r="AQ12162" t="str">
            <v>Annulé</v>
          </cell>
          <cell r="AW12162" t="str">
            <v/>
          </cell>
          <cell r="AX12162" t="str">
            <v/>
          </cell>
          <cell r="BB12162" t="str">
            <v>Annulé</v>
          </cell>
          <cell r="BE12162" t="str">
            <v/>
          </cell>
          <cell r="BF12162" t="str">
            <v/>
          </cell>
          <cell r="BS12162" t="str">
            <v>Annulé</v>
          </cell>
          <cell r="BW12162" t="str">
            <v/>
          </cell>
        </row>
        <row r="12163">
          <cell r="F12163" t="str">
            <v>IMB/10387/X/07ZP</v>
          </cell>
          <cell r="Q12163">
            <v>9</v>
          </cell>
          <cell r="AQ12163" t="str">
            <v>SETRS ST</v>
          </cell>
          <cell r="AW12163">
            <v>2015</v>
          </cell>
          <cell r="AX12163" t="str">
            <v>36</v>
          </cell>
          <cell r="BB12163" t="str">
            <v>TELCOM ST</v>
          </cell>
          <cell r="BE12163" t="str">
            <v>37</v>
          </cell>
          <cell r="BF12163" t="str">
            <v>2015-S37</v>
          </cell>
          <cell r="BS12163" t="str">
            <v>Bal T</v>
          </cell>
          <cell r="BW12163" t="str">
            <v>47</v>
          </cell>
        </row>
        <row r="12164">
          <cell r="F12164" t="str">
            <v>IMB/10387/C/04IX</v>
          </cell>
          <cell r="Q12164">
            <v>9</v>
          </cell>
          <cell r="AQ12164" t="str">
            <v>SETRS ST</v>
          </cell>
          <cell r="AW12164">
            <v>2014</v>
          </cell>
          <cell r="AX12164" t="str">
            <v>51</v>
          </cell>
          <cell r="BB12164" t="str">
            <v>El Jilali B</v>
          </cell>
          <cell r="BE12164" t="str">
            <v>02</v>
          </cell>
          <cell r="BF12164" t="str">
            <v>2015-S02</v>
          </cell>
          <cell r="BS12164" t="str">
            <v>El Jilali B</v>
          </cell>
          <cell r="BW12164" t="str">
            <v>02</v>
          </cell>
        </row>
        <row r="12165">
          <cell r="F12165" t="str">
            <v>IMB/10387/C/0137</v>
          </cell>
          <cell r="Q12165">
            <v>11</v>
          </cell>
          <cell r="AQ12165" t="str">
            <v>SETRS ST</v>
          </cell>
          <cell r="AW12165">
            <v>2014</v>
          </cell>
          <cell r="AX12165" t="str">
            <v>51</v>
          </cell>
          <cell r="BB12165" t="str">
            <v>El Jilali B</v>
          </cell>
          <cell r="BE12165" t="str">
            <v>04</v>
          </cell>
          <cell r="BF12165" t="str">
            <v>2015-S04</v>
          </cell>
          <cell r="BS12165" t="str">
            <v>El Jilali B</v>
          </cell>
          <cell r="BW12165" t="str">
            <v>04</v>
          </cell>
        </row>
        <row r="12166">
          <cell r="F12166" t="str">
            <v>IMB/10387/X/08FE</v>
          </cell>
          <cell r="Q12166">
            <v>8</v>
          </cell>
          <cell r="AQ12166" t="str">
            <v>Vandelet S</v>
          </cell>
          <cell r="AW12166">
            <v>2014</v>
          </cell>
          <cell r="AX12166" t="str">
            <v>41</v>
          </cell>
          <cell r="BB12166" t="str">
            <v>DTI ST</v>
          </cell>
          <cell r="BE12166" t="str">
            <v>07</v>
          </cell>
          <cell r="BF12166" t="str">
            <v>2015-S07</v>
          </cell>
          <cell r="BS12166" t="str">
            <v>Matton V</v>
          </cell>
          <cell r="BW12166" t="str">
            <v>09</v>
          </cell>
        </row>
        <row r="12167">
          <cell r="F12167" t="str">
            <v>IMB/10387/C/01G1</v>
          </cell>
          <cell r="Q12167">
            <v>4</v>
          </cell>
          <cell r="AQ12167" t="str">
            <v>SETRS ST</v>
          </cell>
          <cell r="AW12167">
            <v>2015</v>
          </cell>
          <cell r="AX12167" t="str">
            <v>07</v>
          </cell>
          <cell r="BB12167" t="str">
            <v>TELCOM ST</v>
          </cell>
          <cell r="BE12167" t="str">
            <v>14</v>
          </cell>
          <cell r="BF12167" t="str">
            <v>2015-S14</v>
          </cell>
          <cell r="BS12167" t="str">
            <v>Matton V</v>
          </cell>
          <cell r="BW12167" t="str">
            <v>15</v>
          </cell>
        </row>
        <row r="12168">
          <cell r="F12168" t="str">
            <v>IMB/10387/X/07ZF</v>
          </cell>
          <cell r="Q12168">
            <v>6</v>
          </cell>
          <cell r="AQ12168" t="str">
            <v>Annulé</v>
          </cell>
          <cell r="AW12168" t="str">
            <v/>
          </cell>
          <cell r="AX12168" t="str">
            <v/>
          </cell>
          <cell r="BB12168" t="str">
            <v>Annulé</v>
          </cell>
          <cell r="BE12168" t="str">
            <v/>
          </cell>
          <cell r="BF12168" t="str">
            <v/>
          </cell>
          <cell r="BS12168" t="str">
            <v>Annulé</v>
          </cell>
          <cell r="BW12168" t="str">
            <v/>
          </cell>
        </row>
        <row r="12169">
          <cell r="F12169" t="str">
            <v>IMB/10387/C/05YH</v>
          </cell>
          <cell r="Q12169">
            <v>3</v>
          </cell>
          <cell r="AQ12169" t="str">
            <v>CRJ ST</v>
          </cell>
          <cell r="AW12169">
            <v>2015</v>
          </cell>
          <cell r="AX12169" t="str">
            <v>25</v>
          </cell>
          <cell r="BB12169" t="str">
            <v>CRJ ST</v>
          </cell>
          <cell r="BE12169" t="str">
            <v>25</v>
          </cell>
          <cell r="BF12169" t="str">
            <v>2015-S25</v>
          </cell>
          <cell r="BS12169" t="str">
            <v>BE OPTIK ST</v>
          </cell>
          <cell r="BW12169" t="str">
            <v/>
          </cell>
        </row>
        <row r="12170">
          <cell r="F12170" t="str">
            <v>IMB/10387/C/05ZN</v>
          </cell>
          <cell r="Q12170">
            <v>3</v>
          </cell>
          <cell r="AQ12170" t="str">
            <v>CRJ ST</v>
          </cell>
          <cell r="AW12170">
            <v>2015</v>
          </cell>
          <cell r="AX12170" t="str">
            <v>25</v>
          </cell>
          <cell r="BB12170" t="str">
            <v>CRJ ST</v>
          </cell>
          <cell r="BE12170" t="str">
            <v>25</v>
          </cell>
          <cell r="BF12170" t="str">
            <v>2015-S25</v>
          </cell>
          <cell r="BS12170" t="str">
            <v>BE OPTIK ST</v>
          </cell>
          <cell r="BW12170" t="str">
            <v/>
          </cell>
        </row>
        <row r="12171">
          <cell r="F12171" t="str">
            <v>IMB/10387/C/02Z6</v>
          </cell>
          <cell r="Q12171">
            <v>4</v>
          </cell>
          <cell r="AQ12171" t="str">
            <v>CRJ ST</v>
          </cell>
          <cell r="AW12171">
            <v>2014</v>
          </cell>
          <cell r="AX12171" t="str">
            <v>47</v>
          </cell>
          <cell r="BB12171" t="str">
            <v>CRJ ST</v>
          </cell>
          <cell r="BE12171" t="str">
            <v>47</v>
          </cell>
          <cell r="BF12171" t="str">
            <v>2014-S47</v>
          </cell>
          <cell r="BS12171" t="str">
            <v>Debrauwer J</v>
          </cell>
          <cell r="BW12171" t="str">
            <v>51</v>
          </cell>
        </row>
        <row r="12172">
          <cell r="F12172" t="str">
            <v>IMB/10387/X/080A</v>
          </cell>
          <cell r="Q12172">
            <v>3</v>
          </cell>
          <cell r="AQ12172" t="str">
            <v>Vandelet S</v>
          </cell>
          <cell r="AW12172">
            <v>2013</v>
          </cell>
          <cell r="AX12172" t="str">
            <v>15</v>
          </cell>
          <cell r="BB12172" t="str">
            <v>Ferhati A</v>
          </cell>
          <cell r="BE12172" t="str">
            <v>17</v>
          </cell>
          <cell r="BF12172" t="str">
            <v>2013-S17</v>
          </cell>
          <cell r="BS12172" t="str">
            <v>A affecter</v>
          </cell>
          <cell r="BW12172" t="str">
            <v/>
          </cell>
        </row>
        <row r="12173">
          <cell r="F12173" t="str">
            <v>IMB/10387/C/0161</v>
          </cell>
          <cell r="Q12173">
            <v>5</v>
          </cell>
          <cell r="AQ12173" t="str">
            <v>CRJ ST</v>
          </cell>
          <cell r="AW12173">
            <v>2014</v>
          </cell>
          <cell r="AX12173" t="str">
            <v>47</v>
          </cell>
          <cell r="BB12173" t="str">
            <v>CRJ ST</v>
          </cell>
          <cell r="BE12173" t="str">
            <v>47</v>
          </cell>
          <cell r="BF12173" t="str">
            <v>2014-S47</v>
          </cell>
          <cell r="BS12173" t="str">
            <v>Debrauwer J</v>
          </cell>
          <cell r="BW12173" t="str">
            <v>40</v>
          </cell>
        </row>
        <row r="12174">
          <cell r="F12174" t="str">
            <v>IMB/10387/C/007E</v>
          </cell>
          <cell r="Q12174">
            <v>20</v>
          </cell>
          <cell r="AQ12174" t="str">
            <v>CRJ ST</v>
          </cell>
          <cell r="AW12174">
            <v>2014</v>
          </cell>
          <cell r="AX12174" t="str">
            <v>47</v>
          </cell>
          <cell r="BB12174" t="str">
            <v>CRJ ST</v>
          </cell>
          <cell r="BE12174" t="str">
            <v>47</v>
          </cell>
          <cell r="BF12174" t="str">
            <v>2014-S47</v>
          </cell>
          <cell r="BS12174" t="str">
            <v>Debrauwer J</v>
          </cell>
          <cell r="BW12174" t="str">
            <v>48</v>
          </cell>
        </row>
        <row r="12175">
          <cell r="F12175" t="str">
            <v>IMB/10387/C/006A</v>
          </cell>
          <cell r="Q12175">
            <v>20</v>
          </cell>
          <cell r="AQ12175" t="str">
            <v>CRJ ST</v>
          </cell>
          <cell r="AW12175">
            <v>2014</v>
          </cell>
          <cell r="AX12175" t="str">
            <v>47</v>
          </cell>
          <cell r="BB12175" t="str">
            <v>CRJ ST</v>
          </cell>
          <cell r="BE12175" t="str">
            <v>47</v>
          </cell>
          <cell r="BF12175" t="str">
            <v>2014-S47</v>
          </cell>
          <cell r="BS12175" t="str">
            <v>Debrauwer J</v>
          </cell>
          <cell r="BW12175" t="str">
            <v>48</v>
          </cell>
        </row>
        <row r="12176">
          <cell r="F12176" t="str">
            <v>IMB/10387/C/040P</v>
          </cell>
          <cell r="Q12176">
            <v>5</v>
          </cell>
          <cell r="AQ12176" t="str">
            <v>CRJ ST</v>
          </cell>
          <cell r="AW12176">
            <v>2014</v>
          </cell>
          <cell r="AX12176" t="str">
            <v>49</v>
          </cell>
          <cell r="BB12176" t="str">
            <v>CRJ ST</v>
          </cell>
          <cell r="BE12176" t="str">
            <v>49</v>
          </cell>
          <cell r="BF12176" t="str">
            <v>2014-S49</v>
          </cell>
          <cell r="BS12176" t="str">
            <v>Debrauwer J</v>
          </cell>
          <cell r="BW12176" t="str">
            <v>51</v>
          </cell>
        </row>
        <row r="12177">
          <cell r="F12177" t="str">
            <v>IMB/10387/C/03Y5</v>
          </cell>
          <cell r="Q12177">
            <v>4</v>
          </cell>
          <cell r="AQ12177" t="str">
            <v>CRJ ST</v>
          </cell>
          <cell r="AW12177">
            <v>2015</v>
          </cell>
          <cell r="AX12177" t="str">
            <v>19</v>
          </cell>
          <cell r="BB12177" t="str">
            <v>CRJ ST</v>
          </cell>
          <cell r="BE12177" t="str">
            <v>19</v>
          </cell>
          <cell r="BF12177" t="str">
            <v>2015-S19</v>
          </cell>
          <cell r="BS12177" t="str">
            <v>Matton V</v>
          </cell>
          <cell r="BW12177" t="str">
            <v>24</v>
          </cell>
        </row>
        <row r="12178">
          <cell r="F12178" t="str">
            <v>IMB/10387/C/01PK</v>
          </cell>
          <cell r="Q12178">
            <v>17</v>
          </cell>
          <cell r="AQ12178" t="str">
            <v>CRJ ST</v>
          </cell>
          <cell r="AW12178">
            <v>2014</v>
          </cell>
          <cell r="AX12178" t="str">
            <v>47</v>
          </cell>
          <cell r="BB12178" t="str">
            <v>CRJ ST</v>
          </cell>
          <cell r="BE12178" t="str">
            <v>47</v>
          </cell>
          <cell r="BF12178" t="str">
            <v>2014-S47</v>
          </cell>
          <cell r="BS12178" t="str">
            <v>Debrauwer J</v>
          </cell>
          <cell r="BW12178" t="str">
            <v>49</v>
          </cell>
        </row>
        <row r="12179">
          <cell r="F12179" t="str">
            <v>IMB/10387/C/00JT</v>
          </cell>
          <cell r="Q12179">
            <v>6</v>
          </cell>
          <cell r="AQ12179" t="str">
            <v>Klein H</v>
          </cell>
          <cell r="AW12179">
            <v>2014</v>
          </cell>
          <cell r="AX12179" t="str">
            <v>47</v>
          </cell>
          <cell r="BB12179" t="str">
            <v>El Jilali B</v>
          </cell>
          <cell r="BE12179" t="str">
            <v>03</v>
          </cell>
          <cell r="BF12179" t="str">
            <v>2015-S03</v>
          </cell>
          <cell r="BS12179" t="str">
            <v>El Jilali B</v>
          </cell>
          <cell r="BW12179" t="str">
            <v>03</v>
          </cell>
        </row>
        <row r="12180">
          <cell r="F12180" t="str">
            <v>IMB/10387/C/00J8</v>
          </cell>
          <cell r="Q12180">
            <v>6</v>
          </cell>
          <cell r="AQ12180" t="str">
            <v>Klein H</v>
          </cell>
          <cell r="AW12180">
            <v>2014</v>
          </cell>
          <cell r="AX12180" t="str">
            <v>47</v>
          </cell>
          <cell r="BB12180" t="str">
            <v>El Jilali B</v>
          </cell>
          <cell r="BE12180" t="str">
            <v>03</v>
          </cell>
          <cell r="BF12180" t="str">
            <v>2015-S03</v>
          </cell>
          <cell r="BS12180" t="str">
            <v>El Jilali B</v>
          </cell>
          <cell r="BW12180" t="str">
            <v>03</v>
          </cell>
        </row>
        <row r="12181">
          <cell r="F12181" t="str">
            <v>IMB/10387/C/00KC</v>
          </cell>
          <cell r="Q12181">
            <v>6</v>
          </cell>
          <cell r="AQ12181" t="str">
            <v>Klein H</v>
          </cell>
          <cell r="AW12181">
            <v>2014</v>
          </cell>
          <cell r="AX12181" t="str">
            <v>47</v>
          </cell>
          <cell r="BB12181" t="str">
            <v>El Jilali B</v>
          </cell>
          <cell r="BE12181" t="str">
            <v>03</v>
          </cell>
          <cell r="BF12181" t="str">
            <v>2015-S03</v>
          </cell>
          <cell r="BS12181" t="str">
            <v>El Jilali B</v>
          </cell>
          <cell r="BW12181" t="str">
            <v>03</v>
          </cell>
        </row>
        <row r="12182">
          <cell r="F12182" t="str">
            <v>IMB/10387/C/00CJ</v>
          </cell>
          <cell r="Q12182">
            <v>6</v>
          </cell>
          <cell r="AQ12182" t="str">
            <v>Klein H</v>
          </cell>
          <cell r="AW12182">
            <v>2014</v>
          </cell>
          <cell r="AX12182" t="str">
            <v>47</v>
          </cell>
          <cell r="BB12182" t="str">
            <v>DTI ST</v>
          </cell>
          <cell r="BE12182" t="str">
            <v>18</v>
          </cell>
          <cell r="BF12182" t="str">
            <v>2015-S18</v>
          </cell>
          <cell r="BS12182" t="str">
            <v>DTI ST</v>
          </cell>
          <cell r="BW12182" t="str">
            <v>18</v>
          </cell>
        </row>
        <row r="12183">
          <cell r="F12183" t="str">
            <v>IMB/10387/C/03NV</v>
          </cell>
          <cell r="Q12183">
            <v>7</v>
          </cell>
          <cell r="AQ12183" t="str">
            <v>CRJ ST</v>
          </cell>
          <cell r="AW12183">
            <v>2015</v>
          </cell>
          <cell r="AX12183" t="str">
            <v>16</v>
          </cell>
          <cell r="BB12183" t="str">
            <v>CRJ ST</v>
          </cell>
          <cell r="BE12183" t="str">
            <v>16</v>
          </cell>
          <cell r="BF12183" t="str">
            <v>2015-S16</v>
          </cell>
          <cell r="BS12183" t="str">
            <v>Carre M</v>
          </cell>
          <cell r="BW12183" t="str">
            <v>18</v>
          </cell>
        </row>
        <row r="12184">
          <cell r="F12184" t="str">
            <v>IMB/10387/C/0007</v>
          </cell>
          <cell r="Q12184">
            <v>10</v>
          </cell>
          <cell r="AQ12184" t="str">
            <v>CRJ ST</v>
          </cell>
          <cell r="AW12184">
            <v>2014</v>
          </cell>
          <cell r="AX12184" t="str">
            <v>47</v>
          </cell>
          <cell r="BB12184" t="str">
            <v>CRJ ST</v>
          </cell>
          <cell r="BE12184" t="str">
            <v>47</v>
          </cell>
          <cell r="BF12184" t="str">
            <v>2014-S47</v>
          </cell>
          <cell r="BS12184" t="str">
            <v>Debrauwer J</v>
          </cell>
          <cell r="BW12184" t="str">
            <v>49</v>
          </cell>
        </row>
        <row r="12185">
          <cell r="F12185" t="str">
            <v>IMB/10387/C/0006</v>
          </cell>
          <cell r="Q12185">
            <v>10</v>
          </cell>
          <cell r="AQ12185" t="str">
            <v>CRJ ST</v>
          </cell>
          <cell r="AW12185">
            <v>2014</v>
          </cell>
          <cell r="AX12185" t="str">
            <v>47</v>
          </cell>
          <cell r="BB12185" t="str">
            <v>CRJ ST</v>
          </cell>
          <cell r="BE12185" t="str">
            <v>47</v>
          </cell>
          <cell r="BF12185" t="str">
            <v>2014-S47</v>
          </cell>
          <cell r="BS12185" t="str">
            <v>Debrauwer J</v>
          </cell>
          <cell r="BW12185" t="str">
            <v>48</v>
          </cell>
        </row>
        <row r="12186">
          <cell r="F12186" t="str">
            <v>IMB/10387/C/000P</v>
          </cell>
          <cell r="Q12186">
            <v>10</v>
          </cell>
          <cell r="AQ12186" t="str">
            <v>CRJ ST</v>
          </cell>
          <cell r="AW12186">
            <v>2014</v>
          </cell>
          <cell r="AX12186" t="str">
            <v>47</v>
          </cell>
          <cell r="BB12186" t="str">
            <v>CRJ ST</v>
          </cell>
          <cell r="BE12186" t="str">
            <v>47</v>
          </cell>
          <cell r="BF12186" t="str">
            <v>2014-S47</v>
          </cell>
          <cell r="BS12186" t="str">
            <v>Debrauwer J</v>
          </cell>
          <cell r="BW12186" t="str">
            <v>48</v>
          </cell>
        </row>
        <row r="12187">
          <cell r="F12187" t="str">
            <v>IMB/10387/C/0016</v>
          </cell>
          <cell r="Q12187">
            <v>10</v>
          </cell>
          <cell r="AQ12187" t="str">
            <v>CRJ ST</v>
          </cell>
          <cell r="AW12187">
            <v>2014</v>
          </cell>
          <cell r="AX12187" t="str">
            <v>47</v>
          </cell>
          <cell r="BB12187" t="str">
            <v>CRJ ST</v>
          </cell>
          <cell r="BE12187" t="str">
            <v>47</v>
          </cell>
          <cell r="BF12187" t="str">
            <v>2014-S47</v>
          </cell>
          <cell r="BS12187" t="str">
            <v>Debrauwer J</v>
          </cell>
          <cell r="BW12187" t="str">
            <v>48</v>
          </cell>
        </row>
        <row r="12188">
          <cell r="F12188" t="str">
            <v>IMB/10387/C/0008</v>
          </cell>
          <cell r="Q12188">
            <v>10</v>
          </cell>
          <cell r="AQ12188" t="str">
            <v>CRJ ST</v>
          </cell>
          <cell r="AW12188">
            <v>2014</v>
          </cell>
          <cell r="AX12188" t="str">
            <v>47</v>
          </cell>
          <cell r="BB12188" t="str">
            <v>CRJ ST</v>
          </cell>
          <cell r="BE12188" t="str">
            <v>47</v>
          </cell>
          <cell r="BF12188" t="str">
            <v>2014-S47</v>
          </cell>
          <cell r="BS12188" t="str">
            <v>Debrauwer J</v>
          </cell>
          <cell r="BW12188" t="str">
            <v>49</v>
          </cell>
        </row>
        <row r="12189">
          <cell r="F12189" t="str">
            <v>IMB/10387/C/01WP</v>
          </cell>
          <cell r="Q12189">
            <v>17</v>
          </cell>
          <cell r="AQ12189" t="str">
            <v>CRJ ST</v>
          </cell>
          <cell r="AW12189">
            <v>2015</v>
          </cell>
          <cell r="AX12189" t="str">
            <v>19</v>
          </cell>
          <cell r="BB12189" t="str">
            <v>CRJ ST</v>
          </cell>
          <cell r="BE12189" t="str">
            <v>19</v>
          </cell>
          <cell r="BF12189" t="str">
            <v>2015-S19</v>
          </cell>
          <cell r="BS12189" t="str">
            <v>Carre M</v>
          </cell>
          <cell r="BW12189" t="str">
            <v>19</v>
          </cell>
        </row>
        <row r="12190">
          <cell r="F12190" t="str">
            <v>IMB/10387/C/03PI</v>
          </cell>
          <cell r="Q12190">
            <v>4</v>
          </cell>
          <cell r="AQ12190" t="str">
            <v>CRJ ST</v>
          </cell>
          <cell r="AW12190">
            <v>2016</v>
          </cell>
          <cell r="AX12190" t="str">
            <v>15</v>
          </cell>
          <cell r="BB12190" t="str">
            <v>CRJ ST</v>
          </cell>
          <cell r="BE12190" t="str">
            <v>15</v>
          </cell>
          <cell r="BF12190" t="str">
            <v>2016-S15</v>
          </cell>
          <cell r="BS12190" t="str">
            <v>Grosselin P</v>
          </cell>
          <cell r="BW12190" t="str">
            <v>16</v>
          </cell>
        </row>
        <row r="12191">
          <cell r="F12191" t="str">
            <v>IMB/10387/C/03RU</v>
          </cell>
          <cell r="Q12191">
            <v>23</v>
          </cell>
          <cell r="AQ12191" t="str">
            <v>CRJ ST</v>
          </cell>
          <cell r="AW12191">
            <v>2014</v>
          </cell>
          <cell r="AX12191" t="str">
            <v>47</v>
          </cell>
          <cell r="BB12191" t="str">
            <v>CRJ ST</v>
          </cell>
          <cell r="BE12191" t="str">
            <v>47</v>
          </cell>
          <cell r="BF12191" t="str">
            <v>2014-S47</v>
          </cell>
          <cell r="BS12191" t="str">
            <v>Debrauwer J</v>
          </cell>
          <cell r="BW12191" t="str">
            <v>49</v>
          </cell>
        </row>
        <row r="12192">
          <cell r="F12192" t="str">
            <v>IMB/10387/C/03N7</v>
          </cell>
          <cell r="Q12192">
            <v>5</v>
          </cell>
          <cell r="AQ12192" t="str">
            <v>CRJ ST</v>
          </cell>
          <cell r="AW12192">
            <v>2014</v>
          </cell>
          <cell r="AX12192" t="str">
            <v>47</v>
          </cell>
          <cell r="BB12192" t="str">
            <v>CRJ ST</v>
          </cell>
          <cell r="BE12192" t="str">
            <v>47</v>
          </cell>
          <cell r="BF12192" t="str">
            <v>2014-S47</v>
          </cell>
          <cell r="BS12192" t="str">
            <v>Debrauwer J</v>
          </cell>
          <cell r="BW12192" t="str">
            <v>40</v>
          </cell>
        </row>
        <row r="12193">
          <cell r="F12193" t="str">
            <v>IMB/10387/C/01D2</v>
          </cell>
          <cell r="Q12193">
            <v>13</v>
          </cell>
          <cell r="AQ12193" t="str">
            <v>Klein H</v>
          </cell>
          <cell r="AW12193">
            <v>2017</v>
          </cell>
          <cell r="AX12193" t="str">
            <v>07</v>
          </cell>
          <cell r="BB12193" t="str">
            <v>TELCOM ST</v>
          </cell>
          <cell r="BE12193" t="str">
            <v/>
          </cell>
          <cell r="BF12193" t="str">
            <v/>
          </cell>
          <cell r="BW12193" t="str">
            <v/>
          </cell>
        </row>
        <row r="12194">
          <cell r="F12194" t="str">
            <v>IMB/10387/C/02EZ</v>
          </cell>
          <cell r="Q12194">
            <v>4</v>
          </cell>
          <cell r="AQ12194" t="str">
            <v>CRJ ST</v>
          </cell>
          <cell r="AW12194">
            <v>2015</v>
          </cell>
          <cell r="AX12194" t="str">
            <v>25</v>
          </cell>
          <cell r="BB12194" t="str">
            <v>CRJ ST</v>
          </cell>
          <cell r="BE12194" t="str">
            <v>25</v>
          </cell>
          <cell r="BF12194" t="str">
            <v>2015-S25</v>
          </cell>
          <cell r="BS12194" t="str">
            <v>BE OPTIK ST</v>
          </cell>
          <cell r="BW12194" t="str">
            <v>41</v>
          </cell>
        </row>
        <row r="12195">
          <cell r="F12195" t="str">
            <v>IMB/10387/S/02BR</v>
          </cell>
          <cell r="Q12195">
            <v>1</v>
          </cell>
          <cell r="AQ12195" t="str">
            <v>CRJ ST</v>
          </cell>
          <cell r="AW12195">
            <v>2015</v>
          </cell>
          <cell r="AX12195" t="str">
            <v>25</v>
          </cell>
          <cell r="BB12195" t="str">
            <v>CRJ ST</v>
          </cell>
          <cell r="BE12195" t="str">
            <v>25</v>
          </cell>
          <cell r="BF12195" t="str">
            <v>2015-S25</v>
          </cell>
          <cell r="BS12195" t="str">
            <v>Annulé</v>
          </cell>
          <cell r="BW12195" t="str">
            <v/>
          </cell>
        </row>
        <row r="12196">
          <cell r="F12196" t="str">
            <v>IMB/10387/C/03VI</v>
          </cell>
          <cell r="Q12196">
            <v>5</v>
          </cell>
          <cell r="AQ12196" t="str">
            <v>CRJ ST</v>
          </cell>
          <cell r="AW12196">
            <v>2014</v>
          </cell>
          <cell r="AX12196" t="str">
            <v>47</v>
          </cell>
          <cell r="BB12196" t="str">
            <v>CRJ ST</v>
          </cell>
          <cell r="BE12196" t="str">
            <v>47</v>
          </cell>
          <cell r="BF12196" t="str">
            <v>2014-S47</v>
          </cell>
          <cell r="BS12196" t="str">
            <v>Debrauwer J</v>
          </cell>
          <cell r="BW12196" t="str">
            <v>49</v>
          </cell>
        </row>
        <row r="12197">
          <cell r="F12197" t="str">
            <v>IMB/10387/C/03ZD</v>
          </cell>
          <cell r="Q12197">
            <v>5</v>
          </cell>
          <cell r="AQ12197" t="str">
            <v>CRJ ST</v>
          </cell>
          <cell r="AW12197">
            <v>2014</v>
          </cell>
          <cell r="AX12197" t="str">
            <v>47</v>
          </cell>
          <cell r="BB12197" t="str">
            <v>CRJ ST</v>
          </cell>
          <cell r="BE12197" t="str">
            <v>47</v>
          </cell>
          <cell r="BF12197" t="str">
            <v>2014-S47</v>
          </cell>
          <cell r="BS12197" t="str">
            <v>Debrauwer J</v>
          </cell>
          <cell r="BW12197" t="str">
            <v>49</v>
          </cell>
        </row>
        <row r="12198">
          <cell r="F12198" t="str">
            <v>IMB/10387/C/04D1</v>
          </cell>
          <cell r="Q12198">
            <v>10</v>
          </cell>
          <cell r="AQ12198" t="str">
            <v>CRJ ST</v>
          </cell>
          <cell r="AW12198">
            <v>2014</v>
          </cell>
          <cell r="AX12198" t="str">
            <v>47</v>
          </cell>
          <cell r="BB12198" t="str">
            <v>CRJ ST</v>
          </cell>
          <cell r="BE12198" t="str">
            <v>47</v>
          </cell>
          <cell r="BF12198" t="str">
            <v>2014-S47</v>
          </cell>
          <cell r="BS12198" t="str">
            <v>Debrauwer J</v>
          </cell>
          <cell r="BW12198" t="str">
            <v>49</v>
          </cell>
        </row>
        <row r="12199">
          <cell r="F12199" t="str">
            <v>IMB/10387/C/05GQ</v>
          </cell>
          <cell r="Q12199">
            <v>8</v>
          </cell>
          <cell r="AQ12199" t="str">
            <v>CRJ ST</v>
          </cell>
          <cell r="AW12199">
            <v>2014</v>
          </cell>
          <cell r="AX12199" t="str">
            <v>47</v>
          </cell>
          <cell r="BB12199" t="str">
            <v>CRJ ST</v>
          </cell>
          <cell r="BE12199" t="str">
            <v>47</v>
          </cell>
          <cell r="BF12199" t="str">
            <v>2014-S47</v>
          </cell>
          <cell r="BS12199" t="str">
            <v>Debrauwer J</v>
          </cell>
          <cell r="BW12199" t="str">
            <v>51</v>
          </cell>
        </row>
        <row r="12200">
          <cell r="F12200" t="str">
            <v>IMB/10387/C/0100</v>
          </cell>
          <cell r="Q12200">
            <v>5</v>
          </cell>
          <cell r="AQ12200" t="str">
            <v>CRJ ST</v>
          </cell>
          <cell r="AW12200">
            <v>2014</v>
          </cell>
          <cell r="AX12200" t="str">
            <v>51</v>
          </cell>
          <cell r="BB12200" t="str">
            <v>CRJ ST</v>
          </cell>
          <cell r="BE12200" t="str">
            <v>51</v>
          </cell>
          <cell r="BF12200" t="str">
            <v>2014-S51</v>
          </cell>
          <cell r="BS12200" t="str">
            <v>Debrauwer J</v>
          </cell>
          <cell r="BW12200" t="str">
            <v>02</v>
          </cell>
        </row>
        <row r="12201">
          <cell r="F12201" t="str">
            <v>IMB/10387/C/03CD</v>
          </cell>
          <cell r="Q12201">
            <v>9</v>
          </cell>
          <cell r="AQ12201" t="str">
            <v>Klein H</v>
          </cell>
          <cell r="AW12201">
            <v>2014</v>
          </cell>
          <cell r="AX12201" t="str">
            <v>47</v>
          </cell>
          <cell r="BB12201" t="str">
            <v>El Jilali B</v>
          </cell>
          <cell r="BE12201" t="str">
            <v>47</v>
          </cell>
          <cell r="BF12201" t="str">
            <v>2015-S47</v>
          </cell>
          <cell r="BS12201" t="str">
            <v>El Jilali B</v>
          </cell>
          <cell r="BW12201" t="str">
            <v>47</v>
          </cell>
        </row>
        <row r="12202">
          <cell r="F12202" t="str">
            <v>IMB/10387/C/03CF</v>
          </cell>
          <cell r="Q12202">
            <v>8</v>
          </cell>
          <cell r="AQ12202" t="str">
            <v>Klein H</v>
          </cell>
          <cell r="AW12202">
            <v>2014</v>
          </cell>
          <cell r="AX12202" t="str">
            <v>47</v>
          </cell>
          <cell r="BB12202" t="str">
            <v>El Jilali B</v>
          </cell>
          <cell r="BE12202" t="str">
            <v>47</v>
          </cell>
          <cell r="BF12202" t="str">
            <v>2015-S47</v>
          </cell>
          <cell r="BS12202" t="str">
            <v>El Jilali B</v>
          </cell>
          <cell r="BW12202" t="str">
            <v>47</v>
          </cell>
        </row>
        <row r="12203">
          <cell r="F12203" t="str">
            <v>IMB/10387/C/03CG</v>
          </cell>
          <cell r="Q12203">
            <v>1</v>
          </cell>
          <cell r="AQ12203" t="str">
            <v>Klein H</v>
          </cell>
          <cell r="AW12203">
            <v>2014</v>
          </cell>
          <cell r="AX12203" t="str">
            <v>47</v>
          </cell>
          <cell r="BB12203" t="str">
            <v>El Jilali B</v>
          </cell>
          <cell r="BE12203" t="str">
            <v>47</v>
          </cell>
          <cell r="BF12203" t="str">
            <v>2015-S47</v>
          </cell>
          <cell r="BS12203" t="str">
            <v>El Jilali B</v>
          </cell>
          <cell r="BW12203" t="str">
            <v>47</v>
          </cell>
        </row>
        <row r="12204">
          <cell r="F12204" t="str">
            <v>IMB/10387/C/03DN</v>
          </cell>
          <cell r="Q12204">
            <v>9</v>
          </cell>
          <cell r="AQ12204" t="str">
            <v>Klein H</v>
          </cell>
          <cell r="AW12204">
            <v>2014</v>
          </cell>
          <cell r="AX12204" t="str">
            <v>47</v>
          </cell>
          <cell r="BB12204" t="str">
            <v>El Jilali B</v>
          </cell>
          <cell r="BE12204" t="str">
            <v>47</v>
          </cell>
          <cell r="BF12204" t="str">
            <v>2015-S47</v>
          </cell>
          <cell r="BS12204" t="str">
            <v>El Jilali B</v>
          </cell>
          <cell r="BW12204" t="str">
            <v>47</v>
          </cell>
        </row>
        <row r="12205">
          <cell r="F12205" t="str">
            <v>IMB/10387/C/03FJ</v>
          </cell>
          <cell r="Q12205">
            <v>14</v>
          </cell>
          <cell r="AQ12205" t="str">
            <v>Klein H</v>
          </cell>
          <cell r="AW12205">
            <v>2014</v>
          </cell>
          <cell r="AX12205" t="str">
            <v>47</v>
          </cell>
          <cell r="BB12205" t="str">
            <v>El Jilali B</v>
          </cell>
          <cell r="BE12205" t="str">
            <v>47</v>
          </cell>
          <cell r="BF12205" t="str">
            <v>2015-S47</v>
          </cell>
          <cell r="BS12205" t="str">
            <v>El Jilali B</v>
          </cell>
          <cell r="BW12205" t="str">
            <v>47</v>
          </cell>
        </row>
        <row r="12206">
          <cell r="F12206" t="str">
            <v>IMB/10387/C/03HP</v>
          </cell>
          <cell r="Q12206">
            <v>10</v>
          </cell>
          <cell r="AQ12206" t="str">
            <v>Klein H</v>
          </cell>
          <cell r="AW12206">
            <v>2014</v>
          </cell>
          <cell r="AX12206" t="str">
            <v>47</v>
          </cell>
          <cell r="BB12206" t="str">
            <v>El Jilali B</v>
          </cell>
          <cell r="BE12206" t="str">
            <v>47</v>
          </cell>
          <cell r="BF12206" t="str">
            <v>2015-S47</v>
          </cell>
          <cell r="BS12206" t="str">
            <v>El Jilali B</v>
          </cell>
          <cell r="BW12206" t="str">
            <v>47</v>
          </cell>
        </row>
        <row r="12207">
          <cell r="F12207" t="str">
            <v>IMB/10387/S/03CE</v>
          </cell>
          <cell r="Q12207">
            <v>1</v>
          </cell>
          <cell r="AQ12207" t="str">
            <v>Klein H</v>
          </cell>
          <cell r="AW12207">
            <v>2014</v>
          </cell>
          <cell r="AX12207" t="str">
            <v>47</v>
          </cell>
          <cell r="BB12207" t="str">
            <v>El Jilali B</v>
          </cell>
          <cell r="BE12207" t="str">
            <v>47</v>
          </cell>
          <cell r="BF12207" t="str">
            <v>2015-S47</v>
          </cell>
          <cell r="BS12207" t="str">
            <v>El Jilali B</v>
          </cell>
          <cell r="BW12207" t="str">
            <v>47</v>
          </cell>
        </row>
        <row r="12208">
          <cell r="F12208" t="str">
            <v>IMB/10387/S/03EP</v>
          </cell>
          <cell r="Q12208">
            <v>1</v>
          </cell>
          <cell r="AQ12208" t="str">
            <v>Klein H</v>
          </cell>
          <cell r="AW12208">
            <v>2014</v>
          </cell>
          <cell r="AX12208" t="str">
            <v>47</v>
          </cell>
          <cell r="BB12208" t="str">
            <v>El Jilali B</v>
          </cell>
          <cell r="BE12208" t="str">
            <v>47</v>
          </cell>
          <cell r="BF12208" t="str">
            <v>2015-S47</v>
          </cell>
          <cell r="BS12208" t="str">
            <v>El Jilali B</v>
          </cell>
          <cell r="BW12208" t="str">
            <v>47</v>
          </cell>
        </row>
        <row r="12209">
          <cell r="F12209" t="str">
            <v>IMB/10387/S/03GI</v>
          </cell>
          <cell r="Q12209">
            <v>1</v>
          </cell>
          <cell r="AQ12209" t="str">
            <v>Klein H</v>
          </cell>
          <cell r="AW12209">
            <v>2014</v>
          </cell>
          <cell r="AX12209" t="str">
            <v>47</v>
          </cell>
          <cell r="BB12209" t="str">
            <v>El Jilali B</v>
          </cell>
          <cell r="BE12209" t="str">
            <v>47</v>
          </cell>
          <cell r="BF12209" t="str">
            <v>2015-S47</v>
          </cell>
          <cell r="BS12209" t="str">
            <v>El Jilali B</v>
          </cell>
          <cell r="BW12209" t="str">
            <v>47</v>
          </cell>
        </row>
        <row r="12210">
          <cell r="F12210" t="str">
            <v>IMB/10387/C/049S</v>
          </cell>
          <cell r="Q12210">
            <v>12</v>
          </cell>
          <cell r="AQ12210" t="str">
            <v>CRJ ST</v>
          </cell>
          <cell r="AW12210">
            <v>2014</v>
          </cell>
          <cell r="AX12210" t="str">
            <v>47</v>
          </cell>
          <cell r="BB12210" t="str">
            <v>CRJ ST</v>
          </cell>
          <cell r="BE12210" t="str">
            <v>47</v>
          </cell>
          <cell r="BF12210" t="str">
            <v>2014-S47</v>
          </cell>
          <cell r="BS12210" t="str">
            <v>Debrauwer J</v>
          </cell>
          <cell r="BW12210" t="str">
            <v>48</v>
          </cell>
        </row>
        <row r="12211">
          <cell r="F12211" t="str">
            <v>IMB/10387/C/04AU</v>
          </cell>
          <cell r="Q12211">
            <v>12</v>
          </cell>
          <cell r="AQ12211" t="str">
            <v>CRJ ST</v>
          </cell>
          <cell r="AW12211">
            <v>2014</v>
          </cell>
          <cell r="AX12211" t="str">
            <v>47</v>
          </cell>
          <cell r="BB12211" t="str">
            <v>CRJ ST</v>
          </cell>
          <cell r="BE12211" t="str">
            <v>47</v>
          </cell>
          <cell r="BF12211" t="str">
            <v>2014-S47</v>
          </cell>
          <cell r="BS12211" t="str">
            <v>Debrauwer J</v>
          </cell>
          <cell r="BW12211" t="str">
            <v>48</v>
          </cell>
        </row>
        <row r="12212">
          <cell r="F12212" t="str">
            <v>IMB/10387/C/04C8</v>
          </cell>
          <cell r="Q12212">
            <v>13</v>
          </cell>
          <cell r="AQ12212" t="str">
            <v>CRJ ST</v>
          </cell>
          <cell r="AW12212">
            <v>2014</v>
          </cell>
          <cell r="AX12212" t="str">
            <v>47</v>
          </cell>
          <cell r="BB12212" t="str">
            <v>CRJ ST</v>
          </cell>
          <cell r="BE12212" t="str">
            <v>47</v>
          </cell>
          <cell r="BF12212" t="str">
            <v>2014-S47</v>
          </cell>
          <cell r="BS12212" t="str">
            <v>Debrauwer J</v>
          </cell>
          <cell r="BW12212" t="str">
            <v>48</v>
          </cell>
        </row>
        <row r="12213">
          <cell r="F12213" t="str">
            <v>IMB/10387/C/04DL</v>
          </cell>
          <cell r="Q12213">
            <v>12</v>
          </cell>
          <cell r="AQ12213" t="str">
            <v>CRJ ST</v>
          </cell>
          <cell r="AW12213">
            <v>2014</v>
          </cell>
          <cell r="AX12213" t="str">
            <v>47</v>
          </cell>
          <cell r="BB12213" t="str">
            <v>CRJ ST</v>
          </cell>
          <cell r="BE12213" t="str">
            <v>47</v>
          </cell>
          <cell r="BF12213" t="str">
            <v>2014-S47</v>
          </cell>
          <cell r="BS12213" t="str">
            <v>Debrauwer J</v>
          </cell>
          <cell r="BW12213" t="str">
            <v>48</v>
          </cell>
        </row>
        <row r="12214">
          <cell r="F12214" t="str">
            <v>IMB/10387/C/03T0</v>
          </cell>
          <cell r="Q12214">
            <v>26</v>
          </cell>
          <cell r="AQ12214" t="str">
            <v>Annulé</v>
          </cell>
          <cell r="AW12214" t="str">
            <v/>
          </cell>
          <cell r="AX12214" t="str">
            <v/>
          </cell>
          <cell r="BB12214" t="str">
            <v>Annulé</v>
          </cell>
          <cell r="BE12214" t="str">
            <v/>
          </cell>
          <cell r="BF12214" t="str">
            <v/>
          </cell>
          <cell r="BS12214" t="str">
            <v>Annulé</v>
          </cell>
          <cell r="BW12214" t="str">
            <v/>
          </cell>
        </row>
        <row r="12215">
          <cell r="F12215" t="str">
            <v>IMB/10387/C/03UG</v>
          </cell>
          <cell r="Q12215">
            <v>60</v>
          </cell>
          <cell r="AQ12215" t="str">
            <v>Annulé</v>
          </cell>
          <cell r="AW12215" t="str">
            <v/>
          </cell>
          <cell r="AX12215" t="str">
            <v/>
          </cell>
          <cell r="BB12215" t="str">
            <v>Annulé</v>
          </cell>
          <cell r="BE12215" t="str">
            <v/>
          </cell>
          <cell r="BF12215" t="str">
            <v/>
          </cell>
          <cell r="BS12215" t="str">
            <v>Annulé</v>
          </cell>
          <cell r="BW12215" t="str">
            <v/>
          </cell>
        </row>
        <row r="12216">
          <cell r="F12216" t="str">
            <v>IMB/10387/C/04DU</v>
          </cell>
          <cell r="Q12216">
            <v>10</v>
          </cell>
          <cell r="AQ12216" t="str">
            <v>CRJ ST</v>
          </cell>
          <cell r="AW12216">
            <v>2014</v>
          </cell>
          <cell r="AX12216" t="str">
            <v>51</v>
          </cell>
          <cell r="BB12216" t="str">
            <v>CRJ ST</v>
          </cell>
          <cell r="BE12216" t="str">
            <v>51</v>
          </cell>
          <cell r="BF12216" t="str">
            <v>2014-S51</v>
          </cell>
          <cell r="BS12216" t="str">
            <v>Debrauwer J</v>
          </cell>
          <cell r="BW12216" t="str">
            <v>02</v>
          </cell>
        </row>
        <row r="12217">
          <cell r="F12217" t="str">
            <v>IMB/10387/C/04CF</v>
          </cell>
          <cell r="Q12217">
            <v>28</v>
          </cell>
          <cell r="AQ12217" t="str">
            <v>CRJ ST</v>
          </cell>
          <cell r="AW12217">
            <v>2014</v>
          </cell>
          <cell r="AX12217" t="str">
            <v>49</v>
          </cell>
          <cell r="BB12217" t="str">
            <v>CRJ ST</v>
          </cell>
          <cell r="BE12217" t="str">
            <v>49</v>
          </cell>
          <cell r="BF12217" t="str">
            <v>2014-S49</v>
          </cell>
          <cell r="BS12217" t="str">
            <v>Batik C</v>
          </cell>
          <cell r="BW12217" t="str">
            <v>49</v>
          </cell>
        </row>
        <row r="12218">
          <cell r="F12218" t="str">
            <v>IMB/10387/C/07KR</v>
          </cell>
          <cell r="Q12218">
            <v>11</v>
          </cell>
          <cell r="AQ12218" t="str">
            <v>CRJ ST</v>
          </cell>
          <cell r="AW12218">
            <v>2014</v>
          </cell>
          <cell r="AX12218" t="str">
            <v>47</v>
          </cell>
          <cell r="BB12218" t="str">
            <v>CRJ ST</v>
          </cell>
          <cell r="BE12218" t="str">
            <v>47</v>
          </cell>
          <cell r="BF12218" t="str">
            <v>2014-S47</v>
          </cell>
          <cell r="BS12218" t="str">
            <v>Debrauwer J</v>
          </cell>
          <cell r="BW12218" t="str">
            <v>48</v>
          </cell>
        </row>
        <row r="12219">
          <cell r="F12219" t="str">
            <v>IMB/10387/C/03RK</v>
          </cell>
          <cell r="Q12219">
            <v>20</v>
          </cell>
          <cell r="AQ12219" t="str">
            <v>CRJ ST</v>
          </cell>
          <cell r="AW12219">
            <v>2014</v>
          </cell>
          <cell r="AX12219" t="str">
            <v>52</v>
          </cell>
          <cell r="BB12219" t="str">
            <v>CRJ ST</v>
          </cell>
          <cell r="BE12219" t="str">
            <v>52</v>
          </cell>
          <cell r="BF12219" t="str">
            <v>2014-S52</v>
          </cell>
          <cell r="BS12219" t="str">
            <v>Debrauwer J</v>
          </cell>
          <cell r="BW12219" t="str">
            <v>02</v>
          </cell>
        </row>
        <row r="12220">
          <cell r="F12220" t="str">
            <v>IMB/10387/C/03JF</v>
          </cell>
          <cell r="Q12220">
            <v>1</v>
          </cell>
          <cell r="AQ12220" t="str">
            <v>Klein H</v>
          </cell>
          <cell r="AW12220">
            <v>2014</v>
          </cell>
          <cell r="AX12220" t="str">
            <v>47</v>
          </cell>
          <cell r="BB12220" t="str">
            <v>El Jilali B</v>
          </cell>
          <cell r="BE12220" t="str">
            <v>47</v>
          </cell>
          <cell r="BF12220" t="str">
            <v>2015-S47</v>
          </cell>
          <cell r="BS12220" t="str">
            <v>El Jilali B</v>
          </cell>
          <cell r="BW12220" t="str">
            <v>47</v>
          </cell>
        </row>
        <row r="12221">
          <cell r="F12221" t="str">
            <v>IMB/10387/X/08XP</v>
          </cell>
          <cell r="Q12221">
            <v>1</v>
          </cell>
          <cell r="AQ12221" t="str">
            <v>Klein H</v>
          </cell>
          <cell r="AW12221">
            <v>2014</v>
          </cell>
          <cell r="AX12221" t="str">
            <v>47</v>
          </cell>
          <cell r="BB12221" t="str">
            <v>El Jilali B</v>
          </cell>
          <cell r="BE12221" t="str">
            <v>47</v>
          </cell>
          <cell r="BF12221" t="str">
            <v>2015-S47</v>
          </cell>
          <cell r="BS12221" t="str">
            <v>El Jilali B</v>
          </cell>
          <cell r="BW12221" t="str">
            <v>47</v>
          </cell>
        </row>
        <row r="12222">
          <cell r="F12222" t="str">
            <v>IMB/10387/X/08UD</v>
          </cell>
          <cell r="Q12222">
            <v>1</v>
          </cell>
          <cell r="AQ12222" t="str">
            <v>Klein H</v>
          </cell>
          <cell r="AW12222">
            <v>2014</v>
          </cell>
          <cell r="AX12222" t="str">
            <v>47</v>
          </cell>
          <cell r="BB12222" t="str">
            <v>El Jilali B</v>
          </cell>
          <cell r="BE12222" t="str">
            <v>47</v>
          </cell>
          <cell r="BF12222" t="str">
            <v>2015-S47</v>
          </cell>
          <cell r="BS12222" t="str">
            <v>El Jilali B</v>
          </cell>
          <cell r="BW12222" t="str">
            <v>47</v>
          </cell>
        </row>
        <row r="12223">
          <cell r="F12223" t="str">
            <v>IMB/10387/X/08UE</v>
          </cell>
          <cell r="Q12223">
            <v>1</v>
          </cell>
          <cell r="AQ12223" t="str">
            <v>Klein H</v>
          </cell>
          <cell r="AW12223">
            <v>2014</v>
          </cell>
          <cell r="AX12223" t="str">
            <v>47</v>
          </cell>
          <cell r="BB12223" t="str">
            <v>El Jilali B</v>
          </cell>
          <cell r="BE12223" t="str">
            <v>47</v>
          </cell>
          <cell r="BF12223" t="str">
            <v>2015-S47</v>
          </cell>
          <cell r="BS12223" t="str">
            <v>El Jilali B</v>
          </cell>
          <cell r="BW12223" t="str">
            <v>47</v>
          </cell>
        </row>
        <row r="12224">
          <cell r="F12224" t="str">
            <v>IMB/10387/X/07SV</v>
          </cell>
          <cell r="Q12224">
            <v>6</v>
          </cell>
          <cell r="AQ12224" t="str">
            <v>Annulé</v>
          </cell>
          <cell r="AW12224" t="str">
            <v/>
          </cell>
          <cell r="AX12224" t="str">
            <v/>
          </cell>
          <cell r="BB12224" t="str">
            <v>Annulé</v>
          </cell>
          <cell r="BE12224" t="str">
            <v/>
          </cell>
          <cell r="BF12224" t="str">
            <v/>
          </cell>
          <cell r="BS12224" t="str">
            <v>Annulé</v>
          </cell>
          <cell r="BW12224" t="str">
            <v/>
          </cell>
        </row>
        <row r="12225">
          <cell r="F12225" t="str">
            <v>IMB/10387/X/07SW</v>
          </cell>
          <cell r="Q12225">
            <v>6</v>
          </cell>
          <cell r="AQ12225" t="str">
            <v>Annulé</v>
          </cell>
          <cell r="AW12225" t="str">
            <v/>
          </cell>
          <cell r="AX12225" t="str">
            <v/>
          </cell>
          <cell r="BB12225" t="str">
            <v>Annulé</v>
          </cell>
          <cell r="BE12225" t="str">
            <v/>
          </cell>
          <cell r="BF12225" t="str">
            <v/>
          </cell>
          <cell r="BS12225" t="str">
            <v>Annulé</v>
          </cell>
          <cell r="BW12225" t="str">
            <v/>
          </cell>
        </row>
        <row r="12226">
          <cell r="F12226" t="str">
            <v>IMB/10387/C/01L6</v>
          </cell>
          <cell r="Q12226">
            <v>6</v>
          </cell>
          <cell r="AQ12226" t="str">
            <v>SETRS ST</v>
          </cell>
          <cell r="AW12226">
            <v>2015</v>
          </cell>
          <cell r="AX12226" t="str">
            <v>09</v>
          </cell>
          <cell r="BB12226" t="str">
            <v>Bauden A</v>
          </cell>
          <cell r="BE12226" t="str">
            <v>12</v>
          </cell>
          <cell r="BF12226" t="str">
            <v>2015-S12</v>
          </cell>
          <cell r="BS12226" t="str">
            <v>Bauden A</v>
          </cell>
          <cell r="BW12226" t="str">
            <v>12</v>
          </cell>
        </row>
        <row r="12227">
          <cell r="F12227" t="str">
            <v>IMB/10387/C/0350</v>
          </cell>
          <cell r="Q12227">
            <v>8</v>
          </cell>
          <cell r="AQ12227" t="str">
            <v>SETRS ST</v>
          </cell>
          <cell r="AW12227">
            <v>2014</v>
          </cell>
          <cell r="AX12227" t="str">
            <v>51</v>
          </cell>
          <cell r="BB12227" t="str">
            <v>TELCOM ST</v>
          </cell>
          <cell r="BE12227" t="str">
            <v/>
          </cell>
          <cell r="BF12227" t="str">
            <v/>
          </cell>
          <cell r="BW12227" t="str">
            <v/>
          </cell>
        </row>
        <row r="12228">
          <cell r="F12228" t="str">
            <v>IMB/10387/C/03PQ</v>
          </cell>
          <cell r="Q12228">
            <v>12</v>
          </cell>
          <cell r="AQ12228" t="str">
            <v>CRJ ST</v>
          </cell>
          <cell r="AW12228">
            <v>2016</v>
          </cell>
          <cell r="AX12228" t="str">
            <v>22</v>
          </cell>
          <cell r="BB12228" t="str">
            <v>CRJ ST</v>
          </cell>
          <cell r="BE12228" t="str">
            <v>22</v>
          </cell>
          <cell r="BF12228" t="str">
            <v>2016-S22</v>
          </cell>
          <cell r="BS12228" t="str">
            <v>Grosselin P</v>
          </cell>
          <cell r="BW12228" t="str">
            <v>22</v>
          </cell>
        </row>
        <row r="12229">
          <cell r="F12229" t="str">
            <v>IMB/10387/C/03QP</v>
          </cell>
          <cell r="Q12229">
            <v>1</v>
          </cell>
          <cell r="AQ12229" t="str">
            <v>CRJ ST</v>
          </cell>
          <cell r="AW12229">
            <v>2016</v>
          </cell>
          <cell r="AX12229" t="str">
            <v>22</v>
          </cell>
          <cell r="BB12229" t="str">
            <v>CRJ ST</v>
          </cell>
          <cell r="BE12229" t="str">
            <v>22</v>
          </cell>
          <cell r="BF12229" t="str">
            <v>2016-S22</v>
          </cell>
          <cell r="BS12229" t="str">
            <v>Grosselin P</v>
          </cell>
          <cell r="BW12229" t="str">
            <v>22</v>
          </cell>
        </row>
        <row r="12230">
          <cell r="F12230" t="str">
            <v>IMB/10387/C/03SI</v>
          </cell>
          <cell r="Q12230">
            <v>4</v>
          </cell>
          <cell r="AQ12230" t="str">
            <v>SETRS ST</v>
          </cell>
          <cell r="AW12230">
            <v>2014</v>
          </cell>
          <cell r="AX12230" t="str">
            <v>51</v>
          </cell>
          <cell r="BB12230" t="str">
            <v>TELCOM ST</v>
          </cell>
          <cell r="BE12230" t="str">
            <v>26</v>
          </cell>
          <cell r="BF12230" t="str">
            <v>2015-S26</v>
          </cell>
          <cell r="BS12230" t="str">
            <v>DTI ST</v>
          </cell>
          <cell r="BW12230" t="str">
            <v>28</v>
          </cell>
        </row>
        <row r="12231">
          <cell r="F12231" t="str">
            <v>IMB/10387/C/0431</v>
          </cell>
          <cell r="Q12231">
            <v>54</v>
          </cell>
          <cell r="AQ12231" t="str">
            <v>SETRS ST</v>
          </cell>
          <cell r="AW12231">
            <v>2014</v>
          </cell>
          <cell r="AX12231" t="str">
            <v>51</v>
          </cell>
          <cell r="BB12231" t="str">
            <v>Tambu Matadi Y</v>
          </cell>
          <cell r="BE12231" t="str">
            <v>03</v>
          </cell>
          <cell r="BF12231" t="str">
            <v>2015-S03</v>
          </cell>
          <cell r="BS12231" t="str">
            <v>Tambu Matadi Y</v>
          </cell>
          <cell r="BW12231" t="str">
            <v>03</v>
          </cell>
        </row>
        <row r="12232">
          <cell r="F12232" t="str">
            <v>IMB/10387/C/043A</v>
          </cell>
          <cell r="Q12232">
            <v>7</v>
          </cell>
          <cell r="AQ12232" t="str">
            <v>SETRS ST</v>
          </cell>
          <cell r="AW12232">
            <v>2014</v>
          </cell>
          <cell r="AX12232" t="str">
            <v>51</v>
          </cell>
          <cell r="BB12232" t="str">
            <v>DTI ST</v>
          </cell>
          <cell r="BE12232" t="str">
            <v>06</v>
          </cell>
          <cell r="BF12232" t="str">
            <v>2015-S06</v>
          </cell>
          <cell r="BS12232" t="str">
            <v>DTI ST</v>
          </cell>
          <cell r="BW12232" t="str">
            <v>09</v>
          </cell>
        </row>
        <row r="12233">
          <cell r="F12233" t="str">
            <v>IMB/10387/C/046T</v>
          </cell>
          <cell r="Q12233">
            <v>10</v>
          </cell>
          <cell r="AQ12233" t="str">
            <v>SETRS ST</v>
          </cell>
          <cell r="AW12233">
            <v>2014</v>
          </cell>
          <cell r="AX12233" t="str">
            <v>51</v>
          </cell>
          <cell r="BB12233" t="str">
            <v>Tambu Matadi Y</v>
          </cell>
          <cell r="BE12233" t="str">
            <v>02</v>
          </cell>
          <cell r="BF12233" t="str">
            <v>2015-S02</v>
          </cell>
          <cell r="BS12233" t="str">
            <v>Tambu Matadi Y</v>
          </cell>
          <cell r="BW12233" t="str">
            <v>03</v>
          </cell>
        </row>
        <row r="12234">
          <cell r="F12234" t="str">
            <v>IMB/10387/C/04F9</v>
          </cell>
          <cell r="Q12234">
            <v>4</v>
          </cell>
          <cell r="AQ12234" t="str">
            <v>SETRS ST</v>
          </cell>
          <cell r="AW12234">
            <v>2014</v>
          </cell>
          <cell r="AX12234" t="str">
            <v>51</v>
          </cell>
          <cell r="BB12234" t="str">
            <v>Dehay P</v>
          </cell>
          <cell r="BE12234" t="str">
            <v>03</v>
          </cell>
          <cell r="BF12234" t="str">
            <v>2015-S03</v>
          </cell>
          <cell r="BS12234" t="str">
            <v>Dehay P</v>
          </cell>
          <cell r="BW12234" t="str">
            <v>03</v>
          </cell>
        </row>
        <row r="12235">
          <cell r="F12235" t="str">
            <v>IMB/10387/C/058Z</v>
          </cell>
          <cell r="Q12235">
            <v>25</v>
          </cell>
          <cell r="AQ12235" t="str">
            <v>SETRS ST</v>
          </cell>
          <cell r="AW12235">
            <v>2014</v>
          </cell>
          <cell r="AX12235" t="str">
            <v>51</v>
          </cell>
          <cell r="BB12235" t="str">
            <v>Tambu Matadi Y</v>
          </cell>
          <cell r="BE12235" t="str">
            <v>04</v>
          </cell>
          <cell r="BF12235" t="str">
            <v>2015-S04</v>
          </cell>
          <cell r="BS12235" t="str">
            <v>Tambu Matadi Y</v>
          </cell>
          <cell r="BW12235" t="str">
            <v>04</v>
          </cell>
        </row>
        <row r="12236">
          <cell r="F12236" t="str">
            <v>IMB/10387/C/059D</v>
          </cell>
          <cell r="Q12236">
            <v>23</v>
          </cell>
          <cell r="AQ12236" t="str">
            <v>Annulé</v>
          </cell>
          <cell r="AW12236" t="str">
            <v/>
          </cell>
          <cell r="AX12236" t="str">
            <v/>
          </cell>
          <cell r="BB12236" t="str">
            <v>Annulé</v>
          </cell>
          <cell r="BE12236" t="str">
            <v/>
          </cell>
          <cell r="BF12236" t="str">
            <v/>
          </cell>
          <cell r="BS12236" t="str">
            <v>Annulé</v>
          </cell>
          <cell r="BW12236" t="str">
            <v/>
          </cell>
        </row>
        <row r="12237">
          <cell r="F12237" t="str">
            <v>IMB/10387/C/05GW</v>
          </cell>
          <cell r="Q12237">
            <v>20</v>
          </cell>
          <cell r="AQ12237" t="str">
            <v>SETRS ST</v>
          </cell>
          <cell r="AW12237">
            <v>2014</v>
          </cell>
          <cell r="AX12237" t="str">
            <v>51</v>
          </cell>
          <cell r="BB12237" t="str">
            <v>Tambu Matadi Y</v>
          </cell>
          <cell r="BE12237" t="str">
            <v>02</v>
          </cell>
          <cell r="BF12237" t="str">
            <v>2015-S02</v>
          </cell>
          <cell r="BS12237" t="str">
            <v>Canipel A</v>
          </cell>
          <cell r="BW12237" t="str">
            <v>30</v>
          </cell>
        </row>
        <row r="12238">
          <cell r="F12238" t="str">
            <v>IMB/10387/S/03OE</v>
          </cell>
          <cell r="Q12238">
            <v>1</v>
          </cell>
          <cell r="AQ12238" t="str">
            <v>CRJ ST</v>
          </cell>
          <cell r="AW12238">
            <v>2016</v>
          </cell>
          <cell r="AX12238" t="str">
            <v>22</v>
          </cell>
          <cell r="BB12238" t="str">
            <v>CRJ ST</v>
          </cell>
          <cell r="BE12238" t="str">
            <v>22</v>
          </cell>
          <cell r="BF12238" t="str">
            <v>2016-S22</v>
          </cell>
          <cell r="BS12238" t="str">
            <v>Grosselin P</v>
          </cell>
          <cell r="BW12238" t="str">
            <v>22</v>
          </cell>
        </row>
        <row r="12239">
          <cell r="F12239" t="str">
            <v>IMB/10387/S/03S0</v>
          </cell>
          <cell r="Q12239">
            <v>1</v>
          </cell>
          <cell r="AQ12239" t="str">
            <v>CRJ ST</v>
          </cell>
          <cell r="AW12239">
            <v>2016</v>
          </cell>
          <cell r="AX12239" t="str">
            <v>22</v>
          </cell>
          <cell r="BB12239" t="str">
            <v>CRJ ST</v>
          </cell>
          <cell r="BE12239" t="str">
            <v>22</v>
          </cell>
          <cell r="BF12239" t="str">
            <v>2016-S22</v>
          </cell>
          <cell r="BS12239" t="str">
            <v>Grosselin P</v>
          </cell>
          <cell r="BW12239" t="str">
            <v>22</v>
          </cell>
        </row>
        <row r="12240">
          <cell r="F12240" t="str">
            <v>IMB/10387/S/043N</v>
          </cell>
          <cell r="Q12240">
            <v>14</v>
          </cell>
          <cell r="AQ12240" t="str">
            <v>SETRS ST</v>
          </cell>
          <cell r="AW12240">
            <v>2014</v>
          </cell>
          <cell r="AX12240" t="str">
            <v>52</v>
          </cell>
          <cell r="BB12240" t="str">
            <v>Tambu Matadi Y</v>
          </cell>
          <cell r="BE12240" t="str">
            <v>03</v>
          </cell>
          <cell r="BF12240" t="str">
            <v>2015-S03</v>
          </cell>
          <cell r="BS12240" t="str">
            <v>Tambu Matadi Y</v>
          </cell>
          <cell r="BW12240" t="str">
            <v>03</v>
          </cell>
        </row>
        <row r="12241">
          <cell r="F12241" t="str">
            <v>IMB/10387/C/037F</v>
          </cell>
          <cell r="Q12241">
            <v>6</v>
          </cell>
          <cell r="AQ12241" t="str">
            <v>SETRS ST</v>
          </cell>
          <cell r="AW12241">
            <v>2014</v>
          </cell>
          <cell r="AX12241" t="str">
            <v>51</v>
          </cell>
          <cell r="BB12241" t="str">
            <v>Dehay P</v>
          </cell>
          <cell r="BE12241" t="str">
            <v>06</v>
          </cell>
          <cell r="BF12241" t="str">
            <v>2015-S06</v>
          </cell>
          <cell r="BS12241" t="str">
            <v>Dehay P</v>
          </cell>
          <cell r="BW12241" t="str">
            <v>06</v>
          </cell>
        </row>
        <row r="12242">
          <cell r="F12242" t="str">
            <v>IMB/10387/C/03QD</v>
          </cell>
          <cell r="Q12242">
            <v>11</v>
          </cell>
          <cell r="AQ12242" t="str">
            <v>CRJ ST</v>
          </cell>
          <cell r="AW12242">
            <v>2016</v>
          </cell>
          <cell r="AX12242" t="str">
            <v>22</v>
          </cell>
          <cell r="BB12242" t="str">
            <v>CRJ ST</v>
          </cell>
          <cell r="BE12242" t="str">
            <v>22</v>
          </cell>
          <cell r="BF12242" t="str">
            <v>2016-S22</v>
          </cell>
          <cell r="BS12242" t="str">
            <v>Grosselin P</v>
          </cell>
          <cell r="BW12242" t="str">
            <v>22</v>
          </cell>
        </row>
        <row r="12243">
          <cell r="F12243" t="str">
            <v>IMB/10387/S/03RR</v>
          </cell>
          <cell r="Q12243">
            <v>1</v>
          </cell>
          <cell r="AQ12243" t="str">
            <v>CRJ ST</v>
          </cell>
          <cell r="AW12243">
            <v>2016</v>
          </cell>
          <cell r="AX12243" t="str">
            <v>22</v>
          </cell>
          <cell r="BB12243" t="str">
            <v>CRJ ST</v>
          </cell>
          <cell r="BE12243" t="str">
            <v>22</v>
          </cell>
          <cell r="BF12243" t="str">
            <v>2016-S22</v>
          </cell>
          <cell r="BS12243" t="str">
            <v>Grosselin P</v>
          </cell>
          <cell r="BW12243" t="str">
            <v>22</v>
          </cell>
        </row>
        <row r="12244">
          <cell r="F12244" t="str">
            <v>IMB/10387/X/092A</v>
          </cell>
          <cell r="Q12244">
            <v>1</v>
          </cell>
          <cell r="AQ12244" t="str">
            <v>Annulé</v>
          </cell>
          <cell r="AW12244" t="str">
            <v/>
          </cell>
          <cell r="AX12244" t="str">
            <v/>
          </cell>
          <cell r="BB12244" t="str">
            <v>Annulé</v>
          </cell>
          <cell r="BE12244" t="str">
            <v/>
          </cell>
          <cell r="BF12244" t="str">
            <v/>
          </cell>
          <cell r="BS12244" t="str">
            <v>Annulé</v>
          </cell>
          <cell r="BW12244" t="str">
            <v/>
          </cell>
        </row>
        <row r="12245">
          <cell r="F12245" t="str">
            <v>IMB/10387/X/092B</v>
          </cell>
          <cell r="Q12245">
            <v>1</v>
          </cell>
          <cell r="AQ12245" t="str">
            <v>CRJ ST</v>
          </cell>
          <cell r="AW12245">
            <v>2016</v>
          </cell>
          <cell r="AX12245" t="str">
            <v>22</v>
          </cell>
          <cell r="BB12245" t="str">
            <v>CRJ ST</v>
          </cell>
          <cell r="BE12245" t="str">
            <v>22</v>
          </cell>
          <cell r="BF12245" t="str">
            <v>2016-S22</v>
          </cell>
          <cell r="BS12245" t="str">
            <v>Grosselin P</v>
          </cell>
          <cell r="BW12245" t="str">
            <v>22</v>
          </cell>
        </row>
        <row r="12246">
          <cell r="F12246" t="str">
            <v>IMB/10387/C/0326</v>
          </cell>
          <cell r="Q12246">
            <v>3</v>
          </cell>
          <cell r="AQ12246" t="str">
            <v>Annulé</v>
          </cell>
          <cell r="AW12246" t="str">
            <v/>
          </cell>
          <cell r="AX12246" t="str">
            <v/>
          </cell>
          <cell r="BB12246" t="str">
            <v>Annulé</v>
          </cell>
          <cell r="BE12246" t="str">
            <v/>
          </cell>
          <cell r="BF12246" t="str">
            <v/>
          </cell>
          <cell r="BS12246" t="str">
            <v>Annulé</v>
          </cell>
          <cell r="BW12246" t="str">
            <v/>
          </cell>
        </row>
        <row r="12247">
          <cell r="F12247" t="str">
            <v>IMB/10387/C/01N6</v>
          </cell>
          <cell r="Q12247">
            <v>16</v>
          </cell>
          <cell r="AQ12247" t="str">
            <v>SETRS ST</v>
          </cell>
          <cell r="AW12247">
            <v>2014</v>
          </cell>
          <cell r="AX12247" t="str">
            <v>51</v>
          </cell>
          <cell r="BB12247" t="str">
            <v>DTI ST</v>
          </cell>
          <cell r="BE12247" t="str">
            <v>08</v>
          </cell>
          <cell r="BF12247" t="str">
            <v>2015-S08</v>
          </cell>
          <cell r="BS12247" t="str">
            <v>DTI ST</v>
          </cell>
          <cell r="BW12247" t="str">
            <v>12</v>
          </cell>
        </row>
        <row r="12248">
          <cell r="F12248" t="str">
            <v>IMB/10387/C/01SZ</v>
          </cell>
          <cell r="Q12248">
            <v>6</v>
          </cell>
          <cell r="AQ12248" t="str">
            <v>SETRS ST</v>
          </cell>
          <cell r="AW12248">
            <v>2015</v>
          </cell>
          <cell r="AX12248" t="str">
            <v>09</v>
          </cell>
          <cell r="BB12248" t="str">
            <v>Bauden A</v>
          </cell>
          <cell r="BE12248" t="str">
            <v>12</v>
          </cell>
          <cell r="BF12248" t="str">
            <v>2015-S12</v>
          </cell>
          <cell r="BS12248" t="str">
            <v>Bauden A</v>
          </cell>
          <cell r="BW12248" t="str">
            <v>12</v>
          </cell>
        </row>
        <row r="12249">
          <cell r="F12249" t="str">
            <v>IMB/10387/C/01V7</v>
          </cell>
          <cell r="Q12249">
            <v>6</v>
          </cell>
          <cell r="AQ12249" t="str">
            <v>SETRS ST</v>
          </cell>
          <cell r="AW12249">
            <v>2015</v>
          </cell>
          <cell r="AX12249" t="str">
            <v>09</v>
          </cell>
          <cell r="BB12249" t="str">
            <v>Bauden A</v>
          </cell>
          <cell r="BE12249" t="str">
            <v>11</v>
          </cell>
          <cell r="BF12249" t="str">
            <v>2015-S11</v>
          </cell>
          <cell r="BS12249" t="str">
            <v>Bauden A</v>
          </cell>
          <cell r="BW12249" t="str">
            <v>11</v>
          </cell>
        </row>
        <row r="12250">
          <cell r="F12250" t="str">
            <v>IMB/10387/C/01X4</v>
          </cell>
          <cell r="Q12250">
            <v>8</v>
          </cell>
          <cell r="AQ12250" t="str">
            <v>SETRS ST</v>
          </cell>
          <cell r="AW12250">
            <v>2014</v>
          </cell>
          <cell r="AX12250" t="str">
            <v>52</v>
          </cell>
          <cell r="BB12250" t="str">
            <v>DTI ST</v>
          </cell>
          <cell r="BE12250" t="str">
            <v>13</v>
          </cell>
          <cell r="BF12250" t="str">
            <v>2015-S13</v>
          </cell>
          <cell r="BS12250" t="str">
            <v>Matton V</v>
          </cell>
          <cell r="BW12250" t="str">
            <v>15</v>
          </cell>
        </row>
        <row r="12251">
          <cell r="F12251" t="str">
            <v>IMB/10387/C/01XH</v>
          </cell>
          <cell r="Q12251">
            <v>7</v>
          </cell>
          <cell r="AQ12251" t="str">
            <v>SETRS ST</v>
          </cell>
          <cell r="AW12251">
            <v>2015</v>
          </cell>
          <cell r="AX12251" t="str">
            <v>09</v>
          </cell>
          <cell r="BB12251" t="str">
            <v>Bauden A</v>
          </cell>
          <cell r="BE12251" t="str">
            <v>11</v>
          </cell>
          <cell r="BF12251" t="str">
            <v>2015-S11</v>
          </cell>
          <cell r="BS12251" t="str">
            <v>Bauden A</v>
          </cell>
          <cell r="BW12251" t="str">
            <v>11</v>
          </cell>
        </row>
        <row r="12252">
          <cell r="F12252" t="str">
            <v>IMB/10387/C/0277</v>
          </cell>
          <cell r="Q12252">
            <v>8</v>
          </cell>
          <cell r="AQ12252" t="str">
            <v>SETRS ST</v>
          </cell>
          <cell r="AW12252">
            <v>2014</v>
          </cell>
          <cell r="AX12252" t="str">
            <v>51</v>
          </cell>
          <cell r="BB12252" t="str">
            <v>DTI ST</v>
          </cell>
          <cell r="BE12252" t="str">
            <v>08</v>
          </cell>
          <cell r="BF12252" t="str">
            <v>2015-S08</v>
          </cell>
          <cell r="BS12252" t="str">
            <v>DTI ST</v>
          </cell>
          <cell r="BW12252" t="str">
            <v>12</v>
          </cell>
        </row>
        <row r="12253">
          <cell r="F12253" t="str">
            <v>IMB/10387/C/027G</v>
          </cell>
          <cell r="Q12253">
            <v>5</v>
          </cell>
          <cell r="AQ12253" t="str">
            <v>SETRS ST</v>
          </cell>
          <cell r="AW12253">
            <v>2015</v>
          </cell>
          <cell r="AX12253" t="str">
            <v>09</v>
          </cell>
          <cell r="BB12253" t="str">
            <v>Bauden A</v>
          </cell>
          <cell r="BE12253" t="str">
            <v>12</v>
          </cell>
          <cell r="BF12253" t="str">
            <v>2015-S12</v>
          </cell>
          <cell r="BS12253" t="str">
            <v>Bauden A</v>
          </cell>
          <cell r="BW12253" t="str">
            <v>12</v>
          </cell>
        </row>
        <row r="12254">
          <cell r="F12254" t="str">
            <v>IMB/10387/C/027W</v>
          </cell>
          <cell r="Q12254">
            <v>8</v>
          </cell>
          <cell r="AQ12254" t="str">
            <v>SETRS ST</v>
          </cell>
          <cell r="AW12254">
            <v>2014</v>
          </cell>
          <cell r="AX12254" t="str">
            <v>51</v>
          </cell>
          <cell r="BB12254" t="str">
            <v>DTI ST</v>
          </cell>
          <cell r="BE12254" t="str">
            <v>08</v>
          </cell>
          <cell r="BF12254" t="str">
            <v>2015-S08</v>
          </cell>
          <cell r="BS12254" t="str">
            <v>DTI ST</v>
          </cell>
          <cell r="BW12254" t="str">
            <v>12</v>
          </cell>
        </row>
        <row r="12255">
          <cell r="F12255" t="str">
            <v>IMB/10387/C/027Z</v>
          </cell>
          <cell r="Q12255">
            <v>5</v>
          </cell>
          <cell r="AQ12255" t="str">
            <v>SETRS ST</v>
          </cell>
          <cell r="AW12255">
            <v>2014</v>
          </cell>
          <cell r="AX12255" t="str">
            <v>51</v>
          </cell>
          <cell r="BB12255" t="str">
            <v>DTI ST</v>
          </cell>
          <cell r="BE12255" t="str">
            <v>08</v>
          </cell>
          <cell r="BF12255" t="str">
            <v>2015-S08</v>
          </cell>
          <cell r="BS12255" t="str">
            <v>DTI ST</v>
          </cell>
          <cell r="BW12255" t="str">
            <v>12</v>
          </cell>
        </row>
        <row r="12256">
          <cell r="F12256" t="str">
            <v>IMB/10387/C/02CK</v>
          </cell>
          <cell r="Q12256">
            <v>4</v>
          </cell>
          <cell r="AQ12256" t="str">
            <v>Annulé</v>
          </cell>
          <cell r="AW12256" t="str">
            <v/>
          </cell>
          <cell r="AX12256" t="str">
            <v/>
          </cell>
          <cell r="BB12256" t="str">
            <v>Annulé</v>
          </cell>
          <cell r="BE12256" t="str">
            <v/>
          </cell>
          <cell r="BF12256" t="str">
            <v/>
          </cell>
          <cell r="BS12256" t="str">
            <v>Annulé</v>
          </cell>
          <cell r="BW12256" t="str">
            <v/>
          </cell>
        </row>
        <row r="12257">
          <cell r="F12257" t="str">
            <v>IMB/10387/C/02MC</v>
          </cell>
          <cell r="Q12257">
            <v>6</v>
          </cell>
          <cell r="AQ12257" t="str">
            <v>SETRS ST</v>
          </cell>
          <cell r="AW12257">
            <v>2014</v>
          </cell>
          <cell r="AX12257" t="str">
            <v>51</v>
          </cell>
          <cell r="BB12257" t="str">
            <v>DTI ST</v>
          </cell>
          <cell r="BE12257" t="str">
            <v>08</v>
          </cell>
          <cell r="BF12257" t="str">
            <v>2015-S08</v>
          </cell>
          <cell r="BS12257" t="str">
            <v>DTI ST</v>
          </cell>
          <cell r="BW12257" t="str">
            <v>12</v>
          </cell>
        </row>
        <row r="12258">
          <cell r="F12258" t="str">
            <v>IMB/10387/C/02NM</v>
          </cell>
          <cell r="Q12258">
            <v>5</v>
          </cell>
          <cell r="AQ12258" t="str">
            <v>SETRS ST</v>
          </cell>
          <cell r="AW12258">
            <v>2015</v>
          </cell>
          <cell r="AX12258" t="str">
            <v>06</v>
          </cell>
          <cell r="BB12258" t="str">
            <v>Bauden A</v>
          </cell>
          <cell r="BE12258" t="str">
            <v>07</v>
          </cell>
          <cell r="BF12258" t="str">
            <v>2015-S07</v>
          </cell>
          <cell r="BS12258" t="str">
            <v>Bauden A</v>
          </cell>
          <cell r="BW12258" t="str">
            <v>07</v>
          </cell>
        </row>
        <row r="12259">
          <cell r="F12259" t="str">
            <v>IMB/10387/C/02OE</v>
          </cell>
          <cell r="Q12259">
            <v>26</v>
          </cell>
          <cell r="AQ12259" t="str">
            <v>SETRS ST</v>
          </cell>
          <cell r="AW12259">
            <v>2016</v>
          </cell>
          <cell r="AX12259" t="str">
            <v>02</v>
          </cell>
          <cell r="BB12259" t="str">
            <v>Bal T</v>
          </cell>
          <cell r="BE12259" t="str">
            <v>09</v>
          </cell>
          <cell r="BF12259" t="str">
            <v>2016-S09</v>
          </cell>
          <cell r="BS12259" t="str">
            <v>Bal T</v>
          </cell>
          <cell r="BW12259" t="str">
            <v>09</v>
          </cell>
        </row>
        <row r="12260">
          <cell r="F12260" t="str">
            <v>IMB/10387/C/02OG</v>
          </cell>
          <cell r="Q12260">
            <v>5</v>
          </cell>
          <cell r="AQ12260" t="str">
            <v>SETRS ST</v>
          </cell>
          <cell r="AW12260">
            <v>2014</v>
          </cell>
          <cell r="AX12260" t="str">
            <v>51</v>
          </cell>
          <cell r="BB12260" t="str">
            <v>DTI ST</v>
          </cell>
          <cell r="BE12260" t="str">
            <v>15</v>
          </cell>
          <cell r="BF12260" t="str">
            <v>2015-S15</v>
          </cell>
          <cell r="BS12260" t="str">
            <v>DTI ST</v>
          </cell>
          <cell r="BW12260" t="str">
            <v>20</v>
          </cell>
        </row>
        <row r="12261">
          <cell r="F12261" t="str">
            <v>IMB/10387/C/02P3</v>
          </cell>
          <cell r="Q12261">
            <v>8</v>
          </cell>
          <cell r="AQ12261" t="str">
            <v>SETRS ST</v>
          </cell>
          <cell r="AW12261">
            <v>2014</v>
          </cell>
          <cell r="AX12261" t="str">
            <v>51</v>
          </cell>
          <cell r="BB12261" t="str">
            <v>DTI ST</v>
          </cell>
          <cell r="BE12261" t="str">
            <v>08</v>
          </cell>
          <cell r="BF12261" t="str">
            <v>2015-S08</v>
          </cell>
          <cell r="BS12261" t="str">
            <v>DTI ST</v>
          </cell>
          <cell r="BW12261" t="str">
            <v>12</v>
          </cell>
        </row>
        <row r="12262">
          <cell r="F12262" t="str">
            <v>IMB/10387/C/02S8</v>
          </cell>
          <cell r="Q12262">
            <v>6</v>
          </cell>
          <cell r="AQ12262" t="str">
            <v>SETRS ST</v>
          </cell>
          <cell r="AW12262">
            <v>2015</v>
          </cell>
          <cell r="AX12262" t="str">
            <v>03</v>
          </cell>
          <cell r="BB12262" t="str">
            <v>El Jilali B</v>
          </cell>
          <cell r="BE12262" t="str">
            <v>03</v>
          </cell>
          <cell r="BF12262" t="str">
            <v>2015-S03</v>
          </cell>
          <cell r="BS12262" t="str">
            <v>El Jilali B</v>
          </cell>
          <cell r="BW12262" t="str">
            <v>03</v>
          </cell>
        </row>
        <row r="12263">
          <cell r="F12263" t="str">
            <v>IMB/10387/C/02SD</v>
          </cell>
          <cell r="Q12263">
            <v>6</v>
          </cell>
          <cell r="AQ12263" t="str">
            <v>SETRS ST</v>
          </cell>
          <cell r="AW12263">
            <v>2014</v>
          </cell>
          <cell r="AX12263" t="str">
            <v>51</v>
          </cell>
          <cell r="BB12263" t="str">
            <v>DTI ST</v>
          </cell>
          <cell r="BE12263" t="str">
            <v>08</v>
          </cell>
          <cell r="BF12263" t="str">
            <v>2015-S08</v>
          </cell>
          <cell r="BS12263" t="str">
            <v>DTI ST</v>
          </cell>
          <cell r="BW12263" t="str">
            <v>12</v>
          </cell>
        </row>
        <row r="12264">
          <cell r="F12264" t="str">
            <v>IMB/10387/C/02SJ</v>
          </cell>
          <cell r="Q12264">
            <v>5</v>
          </cell>
          <cell r="AQ12264" t="str">
            <v>SETRS ST</v>
          </cell>
          <cell r="AW12264">
            <v>2014</v>
          </cell>
          <cell r="AX12264" t="str">
            <v>52</v>
          </cell>
          <cell r="BB12264" t="str">
            <v>DTI ST</v>
          </cell>
          <cell r="BE12264" t="str">
            <v>13</v>
          </cell>
          <cell r="BF12264" t="str">
            <v>2015-S13</v>
          </cell>
          <cell r="BS12264" t="str">
            <v>Matton V</v>
          </cell>
          <cell r="BW12264" t="str">
            <v>15</v>
          </cell>
        </row>
        <row r="12265">
          <cell r="F12265" t="str">
            <v>IMB/10387/C/02UL</v>
          </cell>
          <cell r="Q12265">
            <v>7</v>
          </cell>
          <cell r="AQ12265" t="str">
            <v>SETRS ST</v>
          </cell>
          <cell r="AW12265">
            <v>2014</v>
          </cell>
          <cell r="AX12265" t="str">
            <v>51</v>
          </cell>
          <cell r="BB12265" t="str">
            <v>DTI ST</v>
          </cell>
          <cell r="BE12265" t="str">
            <v>08</v>
          </cell>
          <cell r="BF12265" t="str">
            <v>2015-S08</v>
          </cell>
          <cell r="BS12265" t="str">
            <v>DTI ST</v>
          </cell>
          <cell r="BW12265" t="str">
            <v>18</v>
          </cell>
        </row>
        <row r="12266">
          <cell r="F12266" t="str">
            <v>IMB/10387/C/02XB</v>
          </cell>
          <cell r="Q12266">
            <v>4</v>
          </cell>
          <cell r="AQ12266" t="str">
            <v>SETRS ST</v>
          </cell>
          <cell r="AW12266">
            <v>2014</v>
          </cell>
          <cell r="AX12266" t="str">
            <v>51</v>
          </cell>
          <cell r="BB12266" t="str">
            <v>DTI ST</v>
          </cell>
          <cell r="BE12266" t="str">
            <v>08</v>
          </cell>
          <cell r="BF12266" t="str">
            <v>2015-S08</v>
          </cell>
          <cell r="BS12266" t="str">
            <v>DTI ST</v>
          </cell>
          <cell r="BW12266" t="str">
            <v>12</v>
          </cell>
        </row>
        <row r="12267">
          <cell r="F12267" t="str">
            <v>IMB/10387/C/02YP</v>
          </cell>
          <cell r="Q12267">
            <v>10</v>
          </cell>
          <cell r="AQ12267" t="str">
            <v>SETRS ST</v>
          </cell>
          <cell r="AW12267">
            <v>2014</v>
          </cell>
          <cell r="AX12267" t="str">
            <v>51</v>
          </cell>
          <cell r="BB12267" t="str">
            <v>DTI ST</v>
          </cell>
          <cell r="BE12267" t="str">
            <v>07</v>
          </cell>
          <cell r="BF12267" t="str">
            <v>2015-S07</v>
          </cell>
          <cell r="BS12267" t="str">
            <v>Matton V</v>
          </cell>
          <cell r="BW12267" t="str">
            <v>09</v>
          </cell>
        </row>
        <row r="12268">
          <cell r="F12268" t="str">
            <v>IMB/10387/C/031M</v>
          </cell>
          <cell r="Q12268">
            <v>5</v>
          </cell>
          <cell r="AQ12268" t="str">
            <v>SETRS ST</v>
          </cell>
          <cell r="AW12268">
            <v>2014</v>
          </cell>
          <cell r="AX12268" t="str">
            <v>52</v>
          </cell>
          <cell r="BB12268" t="str">
            <v>DTI ST</v>
          </cell>
          <cell r="BE12268" t="str">
            <v>30</v>
          </cell>
          <cell r="BF12268" t="str">
            <v>2015-S30</v>
          </cell>
          <cell r="BS12268" t="str">
            <v>DTI ST</v>
          </cell>
          <cell r="BW12268" t="str">
            <v>30</v>
          </cell>
        </row>
        <row r="12269">
          <cell r="F12269" t="str">
            <v>IMB/10387/C/032H</v>
          </cell>
          <cell r="Q12269">
            <v>5</v>
          </cell>
          <cell r="AQ12269" t="str">
            <v>SETRS ST</v>
          </cell>
          <cell r="AW12269">
            <v>2015</v>
          </cell>
          <cell r="AX12269" t="str">
            <v>03</v>
          </cell>
          <cell r="BB12269" t="str">
            <v>El Jilali B</v>
          </cell>
          <cell r="BE12269" t="str">
            <v>05</v>
          </cell>
          <cell r="BF12269" t="str">
            <v>2015-S05</v>
          </cell>
          <cell r="BS12269" t="str">
            <v>El Jilali B</v>
          </cell>
          <cell r="BW12269" t="str">
            <v>05</v>
          </cell>
        </row>
        <row r="12270">
          <cell r="F12270" t="str">
            <v>IMB/10387/C/033K</v>
          </cell>
          <cell r="Q12270">
            <v>6</v>
          </cell>
          <cell r="AQ12270" t="str">
            <v>SETRS ST</v>
          </cell>
          <cell r="AW12270">
            <v>2014</v>
          </cell>
          <cell r="AX12270" t="str">
            <v>52</v>
          </cell>
          <cell r="BB12270" t="str">
            <v>El Jilali B</v>
          </cell>
          <cell r="BE12270" t="str">
            <v>06</v>
          </cell>
          <cell r="BF12270" t="str">
            <v>2015-S06</v>
          </cell>
          <cell r="BS12270" t="str">
            <v>El Jilali B</v>
          </cell>
          <cell r="BW12270" t="str">
            <v>06</v>
          </cell>
        </row>
        <row r="12271">
          <cell r="F12271" t="str">
            <v>IMB/10387/C/03CJ</v>
          </cell>
          <cell r="Q12271">
            <v>6</v>
          </cell>
          <cell r="AQ12271" t="str">
            <v>SETRS ST</v>
          </cell>
          <cell r="AW12271">
            <v>2014</v>
          </cell>
          <cell r="AX12271" t="str">
            <v>51</v>
          </cell>
          <cell r="BB12271" t="str">
            <v>DTI ST</v>
          </cell>
          <cell r="BE12271" t="str">
            <v>08</v>
          </cell>
          <cell r="BF12271" t="str">
            <v>2015-S08</v>
          </cell>
          <cell r="BS12271" t="str">
            <v>DTI ST</v>
          </cell>
          <cell r="BW12271" t="str">
            <v>12</v>
          </cell>
        </row>
        <row r="12272">
          <cell r="F12272" t="str">
            <v>IMB/10387/C/03DU</v>
          </cell>
          <cell r="Q12272">
            <v>4</v>
          </cell>
          <cell r="AQ12272" t="str">
            <v>SETRS ST</v>
          </cell>
          <cell r="AW12272">
            <v>2015</v>
          </cell>
          <cell r="AX12272" t="str">
            <v>07</v>
          </cell>
          <cell r="BB12272" t="str">
            <v>Bauden A</v>
          </cell>
          <cell r="BE12272" t="str">
            <v>08</v>
          </cell>
          <cell r="BF12272" t="str">
            <v>2015-S08</v>
          </cell>
          <cell r="BS12272" t="str">
            <v>Bauden A</v>
          </cell>
          <cell r="BW12272" t="str">
            <v>08</v>
          </cell>
        </row>
        <row r="12273">
          <cell r="F12273" t="str">
            <v>IMB/10387/C/03GG</v>
          </cell>
          <cell r="Q12273">
            <v>6</v>
          </cell>
          <cell r="AQ12273" t="str">
            <v>CRJ ST</v>
          </cell>
          <cell r="AW12273">
            <v>2016</v>
          </cell>
          <cell r="AX12273" t="str">
            <v>23</v>
          </cell>
          <cell r="BB12273" t="str">
            <v>CRJ ST</v>
          </cell>
          <cell r="BE12273" t="str">
            <v>23</v>
          </cell>
          <cell r="BF12273" t="str">
            <v>2016-S23</v>
          </cell>
          <cell r="BS12273" t="str">
            <v>BE OPTIK ST</v>
          </cell>
          <cell r="BW12273" t="str">
            <v>40</v>
          </cell>
        </row>
        <row r="12274">
          <cell r="F12274" t="str">
            <v>IMB/10387/C/03H7</v>
          </cell>
          <cell r="Q12274">
            <v>7</v>
          </cell>
          <cell r="AQ12274" t="str">
            <v>SETRS ST</v>
          </cell>
          <cell r="AW12274">
            <v>2014</v>
          </cell>
          <cell r="AX12274" t="str">
            <v>51</v>
          </cell>
          <cell r="BB12274" t="str">
            <v>El Jilali B</v>
          </cell>
          <cell r="BE12274" t="str">
            <v>08</v>
          </cell>
          <cell r="BF12274" t="str">
            <v>2015-S08</v>
          </cell>
          <cell r="BS12274" t="str">
            <v>El Jilali B</v>
          </cell>
          <cell r="BW12274" t="str">
            <v>08</v>
          </cell>
        </row>
        <row r="12275">
          <cell r="F12275" t="str">
            <v>IMB/10387/C/03L4</v>
          </cell>
          <cell r="Q12275">
            <v>12</v>
          </cell>
          <cell r="AQ12275" t="str">
            <v>SETRS ST</v>
          </cell>
          <cell r="AW12275">
            <v>2014</v>
          </cell>
          <cell r="AX12275" t="str">
            <v>51</v>
          </cell>
          <cell r="BB12275" t="str">
            <v>El Jilali B</v>
          </cell>
          <cell r="BE12275" t="str">
            <v>08</v>
          </cell>
          <cell r="BF12275" t="str">
            <v>2015-S08</v>
          </cell>
          <cell r="BS12275" t="str">
            <v>El Jilali B</v>
          </cell>
          <cell r="BW12275" t="str">
            <v>08</v>
          </cell>
        </row>
        <row r="12276">
          <cell r="F12276" t="str">
            <v>IMB/10387/C/03NO</v>
          </cell>
          <cell r="Q12276">
            <v>7</v>
          </cell>
          <cell r="AQ12276" t="str">
            <v>SETRS ST</v>
          </cell>
          <cell r="AW12276">
            <v>2014</v>
          </cell>
          <cell r="AX12276" t="str">
            <v>51</v>
          </cell>
          <cell r="BB12276" t="str">
            <v>El Jilali B</v>
          </cell>
          <cell r="BE12276" t="str">
            <v>08</v>
          </cell>
          <cell r="BF12276" t="str">
            <v>2015-S08</v>
          </cell>
          <cell r="BS12276" t="str">
            <v>El Jilali B</v>
          </cell>
          <cell r="BW12276" t="str">
            <v>08</v>
          </cell>
        </row>
        <row r="12277">
          <cell r="F12277" t="str">
            <v>IMB/10387/C/03OT</v>
          </cell>
          <cell r="Q12277">
            <v>6</v>
          </cell>
          <cell r="AQ12277" t="str">
            <v>SETRS ST</v>
          </cell>
          <cell r="AW12277">
            <v>2014</v>
          </cell>
          <cell r="AX12277" t="str">
            <v>52</v>
          </cell>
          <cell r="BB12277" t="str">
            <v>El Jilali B</v>
          </cell>
          <cell r="BE12277" t="str">
            <v>07</v>
          </cell>
          <cell r="BF12277" t="str">
            <v>2015-S07</v>
          </cell>
          <cell r="BS12277" t="str">
            <v>El Jilali B</v>
          </cell>
          <cell r="BW12277" t="str">
            <v>07</v>
          </cell>
        </row>
        <row r="12278">
          <cell r="F12278" t="str">
            <v>IMB/10387/C/03PM</v>
          </cell>
          <cell r="Q12278">
            <v>7</v>
          </cell>
          <cell r="AQ12278" t="str">
            <v>SETRS ST</v>
          </cell>
          <cell r="AW12278">
            <v>2014</v>
          </cell>
          <cell r="AX12278" t="str">
            <v>51</v>
          </cell>
          <cell r="BB12278" t="str">
            <v>El Jilali B</v>
          </cell>
          <cell r="BE12278" t="str">
            <v>07</v>
          </cell>
          <cell r="BF12278" t="str">
            <v>2015-S07</v>
          </cell>
          <cell r="BS12278" t="str">
            <v>El Jilali B</v>
          </cell>
          <cell r="BW12278" t="str">
            <v>07</v>
          </cell>
        </row>
        <row r="12279">
          <cell r="F12279" t="str">
            <v>IMB/10387/C/03QN</v>
          </cell>
          <cell r="Q12279">
            <v>7</v>
          </cell>
          <cell r="AQ12279" t="str">
            <v>SETRS ST</v>
          </cell>
          <cell r="AW12279">
            <v>2014</v>
          </cell>
          <cell r="AX12279" t="str">
            <v>51</v>
          </cell>
          <cell r="BB12279" t="str">
            <v>El Jilali B</v>
          </cell>
          <cell r="BE12279" t="str">
            <v>07</v>
          </cell>
          <cell r="BF12279" t="str">
            <v>2015-S07</v>
          </cell>
          <cell r="BS12279" t="str">
            <v>El Jilali B</v>
          </cell>
          <cell r="BW12279" t="str">
            <v>07</v>
          </cell>
        </row>
        <row r="12280">
          <cell r="F12280" t="str">
            <v>IMB/10387/C/03Z8</v>
          </cell>
          <cell r="Q12280">
            <v>6</v>
          </cell>
          <cell r="AQ12280" t="str">
            <v>SETRS ST</v>
          </cell>
          <cell r="AW12280">
            <v>2015</v>
          </cell>
          <cell r="AX12280" t="str">
            <v>07</v>
          </cell>
          <cell r="BB12280" t="str">
            <v>Bauden A</v>
          </cell>
          <cell r="BE12280" t="str">
            <v>09</v>
          </cell>
          <cell r="BF12280" t="str">
            <v>2015-S09</v>
          </cell>
          <cell r="BS12280" t="str">
            <v>Bauden A</v>
          </cell>
          <cell r="BW12280" t="str">
            <v>09</v>
          </cell>
        </row>
        <row r="12281">
          <cell r="F12281" t="str">
            <v>IMB/10387/C/0461</v>
          </cell>
          <cell r="Q12281">
            <v>7</v>
          </cell>
          <cell r="AQ12281" t="str">
            <v>SETRS ST</v>
          </cell>
          <cell r="AW12281">
            <v>2015</v>
          </cell>
          <cell r="AX12281" t="str">
            <v>16</v>
          </cell>
          <cell r="BB12281" t="str">
            <v>TELCOM ST</v>
          </cell>
          <cell r="BE12281" t="str">
            <v>26</v>
          </cell>
          <cell r="BF12281" t="str">
            <v>2015-S26</v>
          </cell>
          <cell r="BS12281" t="str">
            <v>DTI ST</v>
          </cell>
          <cell r="BW12281" t="str">
            <v>28</v>
          </cell>
        </row>
        <row r="12282">
          <cell r="F12282" t="str">
            <v>IMB/10387/C/046X</v>
          </cell>
          <cell r="Q12282">
            <v>6</v>
          </cell>
          <cell r="AQ12282" t="str">
            <v>SETRS ST</v>
          </cell>
          <cell r="AW12282">
            <v>2014</v>
          </cell>
          <cell r="AX12282" t="str">
            <v>51</v>
          </cell>
          <cell r="BB12282" t="str">
            <v>El Jilali B</v>
          </cell>
          <cell r="BE12282" t="str">
            <v>38</v>
          </cell>
          <cell r="BF12282" t="str">
            <v>2015-S38</v>
          </cell>
          <cell r="BS12282" t="str">
            <v>el Jilali B</v>
          </cell>
          <cell r="BW12282" t="str">
            <v>38</v>
          </cell>
        </row>
        <row r="12283">
          <cell r="F12283" t="str">
            <v>IMB/10387/C/04GA</v>
          </cell>
          <cell r="Q12283">
            <v>6</v>
          </cell>
          <cell r="AQ12283" t="str">
            <v>SETRS ST</v>
          </cell>
          <cell r="AW12283">
            <v>2015</v>
          </cell>
          <cell r="AX12283" t="str">
            <v>06</v>
          </cell>
          <cell r="BB12283" t="str">
            <v>Bauden A</v>
          </cell>
          <cell r="BE12283" t="str">
            <v>07</v>
          </cell>
          <cell r="BF12283" t="str">
            <v>2015-S07</v>
          </cell>
          <cell r="BS12283" t="str">
            <v>Bauden A</v>
          </cell>
          <cell r="BW12283" t="str">
            <v>07</v>
          </cell>
        </row>
        <row r="12284">
          <cell r="F12284" t="str">
            <v>IMB/10387/C/04K0</v>
          </cell>
          <cell r="Q12284">
            <v>6</v>
          </cell>
          <cell r="AQ12284" t="str">
            <v>SETRS ST</v>
          </cell>
          <cell r="AW12284">
            <v>2014</v>
          </cell>
          <cell r="AX12284" t="str">
            <v>51</v>
          </cell>
          <cell r="BB12284" t="str">
            <v>El Jilali B</v>
          </cell>
          <cell r="BE12284" t="str">
            <v>06</v>
          </cell>
          <cell r="BF12284" t="str">
            <v>2015-S06</v>
          </cell>
          <cell r="BS12284" t="str">
            <v>El Jilali B</v>
          </cell>
          <cell r="BW12284" t="str">
            <v>06</v>
          </cell>
        </row>
        <row r="12285">
          <cell r="F12285" t="str">
            <v>IMB/10387/C/04L3</v>
          </cell>
          <cell r="Q12285">
            <v>12</v>
          </cell>
          <cell r="AQ12285" t="str">
            <v>SETRS ST</v>
          </cell>
          <cell r="AW12285">
            <v>2014</v>
          </cell>
          <cell r="AX12285" t="str">
            <v>51</v>
          </cell>
          <cell r="BB12285" t="str">
            <v>Tambu Matadi Y</v>
          </cell>
          <cell r="BE12285" t="str">
            <v>03</v>
          </cell>
          <cell r="BF12285" t="str">
            <v>2015-S03</v>
          </cell>
          <cell r="BS12285" t="str">
            <v>Tambu Matadi Y</v>
          </cell>
          <cell r="BW12285" t="str">
            <v>03</v>
          </cell>
        </row>
        <row r="12286">
          <cell r="F12286" t="str">
            <v>IMB/10387/C/04ME</v>
          </cell>
          <cell r="Q12286">
            <v>6</v>
          </cell>
          <cell r="AQ12286" t="str">
            <v>SETRS ST</v>
          </cell>
          <cell r="AW12286">
            <v>2014</v>
          </cell>
          <cell r="AX12286" t="str">
            <v>51</v>
          </cell>
          <cell r="BB12286" t="str">
            <v>DTI ST</v>
          </cell>
          <cell r="BE12286" t="str">
            <v>21</v>
          </cell>
          <cell r="BF12286" t="str">
            <v>2015-S21</v>
          </cell>
          <cell r="BS12286" t="str">
            <v>DTI ST</v>
          </cell>
          <cell r="BW12286" t="str">
            <v>21</v>
          </cell>
        </row>
        <row r="12287">
          <cell r="F12287" t="str">
            <v>IMB/10387/C/057P</v>
          </cell>
          <cell r="Q12287">
            <v>9</v>
          </cell>
          <cell r="AQ12287" t="str">
            <v>SETRS ST</v>
          </cell>
          <cell r="AW12287">
            <v>2014</v>
          </cell>
          <cell r="AX12287" t="str">
            <v>51</v>
          </cell>
          <cell r="BB12287" t="str">
            <v>El Jilali B</v>
          </cell>
          <cell r="BE12287" t="str">
            <v>32</v>
          </cell>
          <cell r="BF12287" t="str">
            <v>2015-S32</v>
          </cell>
          <cell r="BS12287" t="str">
            <v>El Jilali B</v>
          </cell>
          <cell r="BW12287" t="str">
            <v>32</v>
          </cell>
        </row>
        <row r="12288">
          <cell r="F12288" t="str">
            <v>IMB/10387/C/057Q</v>
          </cell>
          <cell r="Q12288">
            <v>9</v>
          </cell>
          <cell r="AQ12288" t="str">
            <v>SETRS ST</v>
          </cell>
          <cell r="AW12288">
            <v>2014</v>
          </cell>
          <cell r="AX12288" t="str">
            <v>51</v>
          </cell>
          <cell r="BB12288" t="str">
            <v>El Jilali B</v>
          </cell>
          <cell r="BE12288" t="str">
            <v>32</v>
          </cell>
          <cell r="BF12288" t="str">
            <v>2015-S32</v>
          </cell>
          <cell r="BS12288" t="str">
            <v>El Jilali B</v>
          </cell>
          <cell r="BW12288" t="str">
            <v>32</v>
          </cell>
        </row>
        <row r="12289">
          <cell r="F12289" t="str">
            <v>IMB/10387/C/057X</v>
          </cell>
          <cell r="Q12289">
            <v>8</v>
          </cell>
          <cell r="AQ12289" t="str">
            <v>SETRS ST</v>
          </cell>
          <cell r="AW12289">
            <v>2014</v>
          </cell>
          <cell r="AX12289" t="str">
            <v>51</v>
          </cell>
          <cell r="BB12289" t="str">
            <v>El Jilali B</v>
          </cell>
          <cell r="BE12289" t="str">
            <v>08</v>
          </cell>
          <cell r="BF12289" t="str">
            <v>2015-S08</v>
          </cell>
          <cell r="BS12289" t="str">
            <v>El Jilali B</v>
          </cell>
          <cell r="BW12289" t="str">
            <v>08</v>
          </cell>
        </row>
        <row r="12290">
          <cell r="F12290" t="str">
            <v>IMB/10387/C/0587</v>
          </cell>
          <cell r="Q12290">
            <v>8</v>
          </cell>
          <cell r="AQ12290" t="str">
            <v>SETRS ST</v>
          </cell>
          <cell r="AW12290">
            <v>2015</v>
          </cell>
          <cell r="AX12290" t="str">
            <v>06</v>
          </cell>
          <cell r="BB12290" t="str">
            <v>El Jilali B</v>
          </cell>
          <cell r="BE12290" t="str">
            <v>08</v>
          </cell>
          <cell r="BF12290" t="str">
            <v>2015-S08</v>
          </cell>
          <cell r="BS12290" t="str">
            <v>El Jilali B</v>
          </cell>
          <cell r="BW12290" t="str">
            <v>08</v>
          </cell>
        </row>
        <row r="12291">
          <cell r="F12291" t="str">
            <v>IMB/10387/C/058J</v>
          </cell>
          <cell r="Q12291">
            <v>6</v>
          </cell>
          <cell r="AQ12291" t="str">
            <v>Annulé</v>
          </cell>
          <cell r="AW12291" t="str">
            <v/>
          </cell>
          <cell r="AX12291" t="str">
            <v/>
          </cell>
          <cell r="BB12291" t="str">
            <v>Annulé</v>
          </cell>
          <cell r="BE12291" t="str">
            <v/>
          </cell>
          <cell r="BF12291" t="str">
            <v/>
          </cell>
          <cell r="BS12291" t="str">
            <v>Annulé</v>
          </cell>
          <cell r="BW12291" t="str">
            <v/>
          </cell>
        </row>
        <row r="12292">
          <cell r="F12292" t="str">
            <v>IMB/10387/C/058U</v>
          </cell>
          <cell r="Q12292">
            <v>16</v>
          </cell>
          <cell r="AQ12292" t="str">
            <v>SETRS ST</v>
          </cell>
          <cell r="AW12292">
            <v>2014</v>
          </cell>
          <cell r="AX12292" t="str">
            <v>51</v>
          </cell>
          <cell r="BB12292" t="str">
            <v>El Jilali B</v>
          </cell>
          <cell r="BE12292" t="str">
            <v>07</v>
          </cell>
          <cell r="BF12292" t="str">
            <v>2015-S07</v>
          </cell>
          <cell r="BS12292" t="str">
            <v>El Jilali B</v>
          </cell>
          <cell r="BW12292" t="str">
            <v>07</v>
          </cell>
        </row>
        <row r="12293">
          <cell r="F12293" t="str">
            <v>IMB/10387/C/059Y</v>
          </cell>
          <cell r="Q12293">
            <v>9</v>
          </cell>
          <cell r="AQ12293" t="str">
            <v>SETRS ST</v>
          </cell>
          <cell r="AW12293">
            <v>2014</v>
          </cell>
          <cell r="AX12293" t="str">
            <v>51</v>
          </cell>
          <cell r="BB12293" t="str">
            <v>El Jilali B</v>
          </cell>
          <cell r="BE12293" t="str">
            <v>07</v>
          </cell>
          <cell r="BF12293" t="str">
            <v>2015-S07</v>
          </cell>
          <cell r="BS12293" t="str">
            <v>El Jilali B</v>
          </cell>
          <cell r="BW12293" t="str">
            <v>07</v>
          </cell>
        </row>
        <row r="12294">
          <cell r="F12294" t="str">
            <v>IMB/10387/C/05AP</v>
          </cell>
          <cell r="Q12294">
            <v>9</v>
          </cell>
          <cell r="AQ12294" t="str">
            <v>SETRS ST</v>
          </cell>
          <cell r="AW12294">
            <v>2014</v>
          </cell>
          <cell r="AX12294" t="str">
            <v>51</v>
          </cell>
          <cell r="BB12294" t="str">
            <v>El Jilali B</v>
          </cell>
          <cell r="BE12294" t="str">
            <v>07</v>
          </cell>
          <cell r="BF12294" t="str">
            <v>2015-S07</v>
          </cell>
          <cell r="BS12294" t="str">
            <v>El Jilali B</v>
          </cell>
          <cell r="BW12294" t="str">
            <v>07</v>
          </cell>
        </row>
        <row r="12295">
          <cell r="F12295" t="str">
            <v>IMB/10387/C/05AW</v>
          </cell>
          <cell r="Q12295">
            <v>11</v>
          </cell>
          <cell r="AQ12295" t="str">
            <v>SETRS ST</v>
          </cell>
          <cell r="AW12295">
            <v>2014</v>
          </cell>
          <cell r="AX12295" t="str">
            <v>51</v>
          </cell>
          <cell r="BB12295" t="str">
            <v>Dehay P</v>
          </cell>
          <cell r="BE12295" t="str">
            <v>06</v>
          </cell>
          <cell r="BF12295" t="str">
            <v>2015-S06</v>
          </cell>
          <cell r="BS12295" t="str">
            <v>Dehay P</v>
          </cell>
          <cell r="BW12295" t="str">
            <v>06</v>
          </cell>
        </row>
        <row r="12296">
          <cell r="F12296" t="str">
            <v>IMB/10387/C/05BA</v>
          </cell>
          <cell r="Q12296">
            <v>9</v>
          </cell>
          <cell r="AQ12296" t="str">
            <v>SETRS ST</v>
          </cell>
          <cell r="AW12296">
            <v>2014</v>
          </cell>
          <cell r="AX12296" t="str">
            <v>51</v>
          </cell>
          <cell r="BB12296" t="str">
            <v>El Jilali B</v>
          </cell>
          <cell r="BE12296" t="str">
            <v>07</v>
          </cell>
          <cell r="BF12296" t="str">
            <v>2015-S07</v>
          </cell>
          <cell r="BS12296" t="str">
            <v>El Jilali B</v>
          </cell>
          <cell r="BW12296" t="str">
            <v>07</v>
          </cell>
        </row>
        <row r="12297">
          <cell r="F12297" t="str">
            <v>IMB/10387/C/05C5</v>
          </cell>
          <cell r="Q12297">
            <v>4</v>
          </cell>
          <cell r="AQ12297" t="str">
            <v>Annulé</v>
          </cell>
          <cell r="AW12297" t="str">
            <v/>
          </cell>
          <cell r="AX12297" t="str">
            <v/>
          </cell>
          <cell r="BB12297" t="str">
            <v>Annulé</v>
          </cell>
          <cell r="BE12297" t="str">
            <v/>
          </cell>
          <cell r="BF12297" t="str">
            <v/>
          </cell>
          <cell r="BS12297" t="str">
            <v>Annulé</v>
          </cell>
          <cell r="BW12297" t="str">
            <v/>
          </cell>
        </row>
        <row r="12298">
          <cell r="F12298" t="str">
            <v>IMB/10387/C/05DF</v>
          </cell>
          <cell r="Q12298">
            <v>7</v>
          </cell>
          <cell r="AQ12298" t="str">
            <v>Annulé</v>
          </cell>
          <cell r="AW12298" t="str">
            <v/>
          </cell>
          <cell r="AX12298" t="str">
            <v/>
          </cell>
          <cell r="BB12298" t="str">
            <v>Annulé</v>
          </cell>
          <cell r="BE12298" t="str">
            <v/>
          </cell>
          <cell r="BF12298" t="str">
            <v/>
          </cell>
          <cell r="BS12298" t="str">
            <v>Annulé</v>
          </cell>
          <cell r="BW12298" t="str">
            <v/>
          </cell>
        </row>
        <row r="12299">
          <cell r="F12299" t="str">
            <v>IMB/10387/S/022U</v>
          </cell>
          <cell r="Q12299">
            <v>8</v>
          </cell>
          <cell r="AQ12299" t="str">
            <v>CRJ ST</v>
          </cell>
          <cell r="AW12299" t="str">
            <v/>
          </cell>
          <cell r="AX12299" t="str">
            <v/>
          </cell>
          <cell r="BB12299" t="str">
            <v>CRJ ST</v>
          </cell>
          <cell r="BE12299" t="str">
            <v/>
          </cell>
          <cell r="BF12299" t="str">
            <v/>
          </cell>
          <cell r="BW12299" t="str">
            <v/>
          </cell>
        </row>
        <row r="12300">
          <cell r="F12300" t="str">
            <v>IMB/10387/C/03IG</v>
          </cell>
          <cell r="Q12300">
            <v>3</v>
          </cell>
          <cell r="AQ12300" t="str">
            <v>Annulé</v>
          </cell>
          <cell r="AW12300" t="str">
            <v/>
          </cell>
          <cell r="AX12300" t="str">
            <v/>
          </cell>
          <cell r="BB12300" t="str">
            <v>Annulé</v>
          </cell>
          <cell r="BE12300" t="str">
            <v/>
          </cell>
          <cell r="BF12300" t="str">
            <v/>
          </cell>
          <cell r="BS12300" t="str">
            <v>Annulé</v>
          </cell>
          <cell r="BW12300" t="str">
            <v/>
          </cell>
        </row>
        <row r="12301">
          <cell r="F12301" t="str">
            <v>IMB/10387/S/03JN</v>
          </cell>
          <cell r="Q12301">
            <v>5</v>
          </cell>
          <cell r="AQ12301" t="str">
            <v>SETRS ST</v>
          </cell>
          <cell r="AW12301">
            <v>2014</v>
          </cell>
          <cell r="AX12301" t="str">
            <v>51</v>
          </cell>
          <cell r="BB12301" t="str">
            <v>TELCOM ST</v>
          </cell>
          <cell r="BE12301" t="str">
            <v/>
          </cell>
          <cell r="BF12301" t="str">
            <v/>
          </cell>
          <cell r="BW12301" t="str">
            <v/>
          </cell>
        </row>
        <row r="12302">
          <cell r="F12302" t="str">
            <v>IMB/10387/C/03JS</v>
          </cell>
          <cell r="Q12302">
            <v>5</v>
          </cell>
          <cell r="AQ12302" t="str">
            <v>Klein H</v>
          </cell>
          <cell r="AW12302">
            <v>2015</v>
          </cell>
          <cell r="AX12302" t="str">
            <v>07</v>
          </cell>
          <cell r="BB12302" t="str">
            <v>Bauden A</v>
          </cell>
          <cell r="BE12302" t="str">
            <v>07</v>
          </cell>
          <cell r="BF12302" t="str">
            <v>2015-S07</v>
          </cell>
          <cell r="BS12302" t="str">
            <v>Bauden A</v>
          </cell>
          <cell r="BW12302" t="str">
            <v>07</v>
          </cell>
        </row>
        <row r="12303">
          <cell r="F12303" t="str">
            <v>IMB/10387/C/03MH</v>
          </cell>
          <cell r="Q12303">
            <v>5</v>
          </cell>
          <cell r="AQ12303" t="str">
            <v>Klein H</v>
          </cell>
          <cell r="AW12303">
            <v>2015</v>
          </cell>
          <cell r="AX12303" t="str">
            <v>07</v>
          </cell>
          <cell r="BB12303" t="str">
            <v>Bauden A</v>
          </cell>
          <cell r="BE12303" t="str">
            <v>07</v>
          </cell>
          <cell r="BF12303" t="str">
            <v>2015-S07</v>
          </cell>
          <cell r="BS12303" t="str">
            <v>Bauden A</v>
          </cell>
          <cell r="BW12303" t="str">
            <v>07</v>
          </cell>
        </row>
        <row r="12304">
          <cell r="F12304" t="str">
            <v>IMB/10387/C/07IR</v>
          </cell>
          <cell r="Q12304">
            <v>14</v>
          </cell>
          <cell r="AQ12304" t="str">
            <v>Klein H</v>
          </cell>
          <cell r="AW12304">
            <v>2015</v>
          </cell>
          <cell r="AX12304" t="str">
            <v>07</v>
          </cell>
          <cell r="BB12304" t="str">
            <v>Bauden A</v>
          </cell>
          <cell r="BE12304" t="str">
            <v>07</v>
          </cell>
          <cell r="BF12304" t="str">
            <v>2015-S07</v>
          </cell>
          <cell r="BS12304" t="str">
            <v>Bauden A</v>
          </cell>
          <cell r="BW12304" t="str">
            <v>07</v>
          </cell>
        </row>
        <row r="12305">
          <cell r="F12305" t="str">
            <v>IMB/10387/C/07IU</v>
          </cell>
          <cell r="Q12305">
            <v>16</v>
          </cell>
          <cell r="AQ12305" t="str">
            <v>Klein H</v>
          </cell>
          <cell r="AW12305">
            <v>2015</v>
          </cell>
          <cell r="AX12305" t="str">
            <v>07</v>
          </cell>
          <cell r="BB12305" t="str">
            <v>Bauden A</v>
          </cell>
          <cell r="BE12305" t="str">
            <v>07</v>
          </cell>
          <cell r="BF12305" t="str">
            <v>2015-S07</v>
          </cell>
          <cell r="BS12305" t="str">
            <v>Bauden A</v>
          </cell>
          <cell r="BW12305" t="str">
            <v>07</v>
          </cell>
        </row>
        <row r="12306">
          <cell r="F12306" t="str">
            <v>IMB/10387/C/07IY</v>
          </cell>
          <cell r="Q12306">
            <v>13</v>
          </cell>
          <cell r="AQ12306" t="str">
            <v>Klein H</v>
          </cell>
          <cell r="AW12306">
            <v>2015</v>
          </cell>
          <cell r="AX12306" t="str">
            <v>07</v>
          </cell>
          <cell r="BB12306" t="str">
            <v>Bauden A</v>
          </cell>
          <cell r="BE12306" t="str">
            <v>07</v>
          </cell>
          <cell r="BF12306" t="str">
            <v>2015-S07</v>
          </cell>
          <cell r="BS12306" t="str">
            <v>Bauden A</v>
          </cell>
          <cell r="BW12306" t="str">
            <v>07</v>
          </cell>
        </row>
        <row r="12307">
          <cell r="F12307" t="str">
            <v>IMB/10387/C/02JM</v>
          </cell>
          <cell r="Q12307">
            <v>2</v>
          </cell>
          <cell r="AQ12307" t="str">
            <v>Klein H</v>
          </cell>
          <cell r="AW12307">
            <v>2015</v>
          </cell>
          <cell r="AX12307" t="str">
            <v>04</v>
          </cell>
          <cell r="BB12307" t="str">
            <v>Annulé</v>
          </cell>
          <cell r="BE12307" t="str">
            <v/>
          </cell>
          <cell r="BF12307" t="str">
            <v/>
          </cell>
          <cell r="BS12307" t="str">
            <v>Annulé</v>
          </cell>
          <cell r="BW12307" t="str">
            <v>04</v>
          </cell>
        </row>
        <row r="12308">
          <cell r="F12308" t="str">
            <v>IMB/10387/C/02LJ</v>
          </cell>
          <cell r="Q12308">
            <v>17</v>
          </cell>
          <cell r="AQ12308" t="str">
            <v>Klein H</v>
          </cell>
          <cell r="AW12308">
            <v>2015</v>
          </cell>
          <cell r="AX12308" t="str">
            <v>04</v>
          </cell>
          <cell r="BB12308" t="str">
            <v>Tambu Matadi Y</v>
          </cell>
          <cell r="BE12308" t="str">
            <v>04</v>
          </cell>
          <cell r="BF12308" t="str">
            <v>2015-S04</v>
          </cell>
          <cell r="BS12308" t="str">
            <v>Tambu Matadi Y</v>
          </cell>
          <cell r="BW12308" t="str">
            <v>04</v>
          </cell>
        </row>
        <row r="12309">
          <cell r="F12309" t="str">
            <v>IMB/10387/C/02MB</v>
          </cell>
          <cell r="Q12309">
            <v>9</v>
          </cell>
          <cell r="AQ12309" t="str">
            <v>Klein H</v>
          </cell>
          <cell r="AW12309">
            <v>2015</v>
          </cell>
          <cell r="AX12309" t="str">
            <v>04</v>
          </cell>
          <cell r="BB12309" t="str">
            <v>Tambu Matadi Y</v>
          </cell>
          <cell r="BE12309" t="str">
            <v>04</v>
          </cell>
          <cell r="BF12309" t="str">
            <v>2015-S04</v>
          </cell>
          <cell r="BS12309" t="str">
            <v>Tambu Matadi Y</v>
          </cell>
          <cell r="BW12309" t="str">
            <v>04</v>
          </cell>
        </row>
        <row r="12310">
          <cell r="F12310" t="str">
            <v>IMB/10387/C/02W9</v>
          </cell>
          <cell r="Q12310">
            <v>8</v>
          </cell>
          <cell r="AQ12310" t="str">
            <v>Klein H</v>
          </cell>
          <cell r="AW12310">
            <v>2015</v>
          </cell>
          <cell r="AX12310" t="str">
            <v>04</v>
          </cell>
          <cell r="BB12310" t="str">
            <v>Tambu Matadi Y</v>
          </cell>
          <cell r="BE12310" t="str">
            <v>04</v>
          </cell>
          <cell r="BF12310" t="str">
            <v>2015-S04</v>
          </cell>
          <cell r="BS12310" t="str">
            <v>Tambu Matadi Y</v>
          </cell>
          <cell r="BW12310" t="str">
            <v>04</v>
          </cell>
        </row>
        <row r="12311">
          <cell r="F12311" t="str">
            <v>IMB/10387/C/02WN</v>
          </cell>
          <cell r="Q12311">
            <v>1</v>
          </cell>
          <cell r="AQ12311" t="str">
            <v>Klein H</v>
          </cell>
          <cell r="AW12311">
            <v>2015</v>
          </cell>
          <cell r="AX12311" t="str">
            <v>04</v>
          </cell>
          <cell r="BB12311" t="str">
            <v>Tambu Matadi Y</v>
          </cell>
          <cell r="BE12311" t="str">
            <v>04</v>
          </cell>
          <cell r="BF12311" t="str">
            <v>2015-S04</v>
          </cell>
          <cell r="BS12311" t="str">
            <v>Tambu Matadi Y</v>
          </cell>
          <cell r="BW12311" t="str">
            <v>04</v>
          </cell>
        </row>
        <row r="12312">
          <cell r="F12312" t="str">
            <v>IMB/10387/S/02XN</v>
          </cell>
          <cell r="Q12312">
            <v>1</v>
          </cell>
          <cell r="AQ12312" t="str">
            <v>Klein H</v>
          </cell>
          <cell r="AW12312">
            <v>2015</v>
          </cell>
          <cell r="AX12312" t="str">
            <v>04</v>
          </cell>
          <cell r="BB12312" t="str">
            <v>Tambu Matadi Y</v>
          </cell>
          <cell r="BE12312" t="str">
            <v>04</v>
          </cell>
          <cell r="BF12312" t="str">
            <v>2015-S04</v>
          </cell>
          <cell r="BS12312" t="str">
            <v>Tambu Matadi Y</v>
          </cell>
          <cell r="BW12312" t="str">
            <v>04</v>
          </cell>
        </row>
        <row r="12313">
          <cell r="F12313" t="str">
            <v>IMB/10387/C/02ET</v>
          </cell>
          <cell r="Q12313">
            <v>16</v>
          </cell>
          <cell r="AQ12313" t="str">
            <v>Klein H</v>
          </cell>
          <cell r="AW12313">
            <v>2015</v>
          </cell>
          <cell r="AX12313" t="str">
            <v>04</v>
          </cell>
          <cell r="BB12313" t="str">
            <v>Tambu Matadi Y</v>
          </cell>
          <cell r="BE12313" t="str">
            <v>04</v>
          </cell>
          <cell r="BF12313" t="str">
            <v>2015-S04</v>
          </cell>
          <cell r="BS12313" t="str">
            <v>Tambu Matadi Y</v>
          </cell>
          <cell r="BW12313" t="str">
            <v>04</v>
          </cell>
        </row>
        <row r="12314">
          <cell r="F12314" t="str">
            <v>IMB/10387/C/02HQ</v>
          </cell>
          <cell r="Q12314">
            <v>8</v>
          </cell>
          <cell r="AQ12314" t="str">
            <v>Klein H</v>
          </cell>
          <cell r="AW12314">
            <v>2015</v>
          </cell>
          <cell r="AX12314" t="str">
            <v>04</v>
          </cell>
          <cell r="BB12314" t="str">
            <v>Tambu Matadi Y</v>
          </cell>
          <cell r="BE12314" t="str">
            <v>04</v>
          </cell>
          <cell r="BF12314" t="str">
            <v>2015-S04</v>
          </cell>
          <cell r="BS12314" t="str">
            <v>Tambu Matadi Y</v>
          </cell>
          <cell r="BW12314" t="str">
            <v>04</v>
          </cell>
        </row>
        <row r="12315">
          <cell r="F12315" t="str">
            <v>IMB/10387/C/02ZV</v>
          </cell>
          <cell r="Q12315">
            <v>7</v>
          </cell>
          <cell r="AQ12315" t="str">
            <v>SETRS ST</v>
          </cell>
          <cell r="AW12315">
            <v>2014</v>
          </cell>
          <cell r="AX12315" t="str">
            <v>51</v>
          </cell>
          <cell r="BB12315" t="str">
            <v>DTI ST</v>
          </cell>
          <cell r="BE12315" t="str">
            <v>15</v>
          </cell>
          <cell r="BF12315" t="str">
            <v>2015-S15</v>
          </cell>
          <cell r="BS12315" t="str">
            <v>DTI ST</v>
          </cell>
          <cell r="BW12315" t="str">
            <v>18</v>
          </cell>
        </row>
        <row r="12316">
          <cell r="F12316" t="str">
            <v>IMB/10387/C/01ZD</v>
          </cell>
          <cell r="Q12316">
            <v>3</v>
          </cell>
          <cell r="AQ12316" t="str">
            <v>SETRS ST</v>
          </cell>
          <cell r="AW12316">
            <v>2014</v>
          </cell>
          <cell r="AX12316" t="str">
            <v>51</v>
          </cell>
          <cell r="BB12316" t="str">
            <v>DTI ST</v>
          </cell>
          <cell r="BE12316" t="str">
            <v>15</v>
          </cell>
          <cell r="BF12316" t="str">
            <v>2015-S15</v>
          </cell>
          <cell r="BS12316" t="str">
            <v>Bal T</v>
          </cell>
          <cell r="BW12316" t="str">
            <v>48</v>
          </cell>
        </row>
        <row r="12317">
          <cell r="F12317" t="str">
            <v>IMB/10387/C/020A</v>
          </cell>
          <cell r="Q12317">
            <v>2</v>
          </cell>
          <cell r="AQ12317" t="str">
            <v>SETRS ST</v>
          </cell>
          <cell r="AW12317">
            <v>2014</v>
          </cell>
          <cell r="AX12317" t="str">
            <v>51</v>
          </cell>
          <cell r="BB12317" t="str">
            <v>DTI ST</v>
          </cell>
          <cell r="BE12317" t="str">
            <v>15</v>
          </cell>
          <cell r="BF12317" t="str">
            <v>2015-S15</v>
          </cell>
          <cell r="BS12317" t="str">
            <v>Bal T</v>
          </cell>
          <cell r="BW12317" t="str">
            <v>48</v>
          </cell>
        </row>
        <row r="12318">
          <cell r="F12318" t="str">
            <v>IMB/10387/C/023V</v>
          </cell>
          <cell r="Q12318">
            <v>6</v>
          </cell>
          <cell r="AQ12318" t="str">
            <v>SETRS ST</v>
          </cell>
          <cell r="AW12318">
            <v>2014</v>
          </cell>
          <cell r="AX12318" t="str">
            <v>52</v>
          </cell>
          <cell r="BB12318" t="str">
            <v>Tambu Matadi Y</v>
          </cell>
          <cell r="BE12318" t="str">
            <v>03</v>
          </cell>
          <cell r="BF12318" t="str">
            <v>2015-S03</v>
          </cell>
          <cell r="BS12318" t="str">
            <v>A affecter</v>
          </cell>
          <cell r="BW12318" t="str">
            <v/>
          </cell>
        </row>
        <row r="12319">
          <cell r="F12319" t="str">
            <v>IMB/10387/C/025Z</v>
          </cell>
          <cell r="Q12319">
            <v>10</v>
          </cell>
          <cell r="AQ12319" t="str">
            <v>SETRS ST</v>
          </cell>
          <cell r="AW12319">
            <v>2014</v>
          </cell>
          <cell r="AX12319" t="str">
            <v>52</v>
          </cell>
          <cell r="BB12319" t="str">
            <v>Tambu Matadi Y</v>
          </cell>
          <cell r="BE12319" t="str">
            <v>03</v>
          </cell>
          <cell r="BF12319" t="str">
            <v>2015-S03</v>
          </cell>
          <cell r="BS12319" t="str">
            <v>Bal T</v>
          </cell>
          <cell r="BW12319" t="str">
            <v>42</v>
          </cell>
        </row>
        <row r="12320">
          <cell r="F12320" t="str">
            <v>IMB/10387/X/07V0</v>
          </cell>
          <cell r="Q12320">
            <v>11</v>
          </cell>
          <cell r="AQ12320" t="str">
            <v>SETRS ST</v>
          </cell>
          <cell r="AW12320">
            <v>2014</v>
          </cell>
          <cell r="AX12320" t="str">
            <v>52</v>
          </cell>
          <cell r="BB12320" t="str">
            <v>Tambu Matadi Y</v>
          </cell>
          <cell r="BE12320" t="str">
            <v>03</v>
          </cell>
          <cell r="BF12320" t="str">
            <v>2015-S03</v>
          </cell>
          <cell r="BS12320" t="str">
            <v>Bal T</v>
          </cell>
          <cell r="BW12320" t="str">
            <v>42</v>
          </cell>
        </row>
        <row r="12321">
          <cell r="F12321" t="str">
            <v>IMB/10387/C/019D</v>
          </cell>
          <cell r="Q12321">
            <v>12</v>
          </cell>
          <cell r="AQ12321" t="str">
            <v>Klein H</v>
          </cell>
          <cell r="AW12321">
            <v>2014</v>
          </cell>
          <cell r="AX12321" t="str">
            <v>49</v>
          </cell>
          <cell r="BB12321" t="str">
            <v>Tambu Matadi Y</v>
          </cell>
          <cell r="BE12321" t="str">
            <v>02</v>
          </cell>
          <cell r="BF12321" t="str">
            <v>2015-S02</v>
          </cell>
          <cell r="BS12321" t="str">
            <v>Tambu Matadi Y</v>
          </cell>
          <cell r="BW12321" t="str">
            <v>07</v>
          </cell>
        </row>
        <row r="12322">
          <cell r="F12322" t="str">
            <v>IMB/10387/C/019E</v>
          </cell>
          <cell r="Q12322">
            <v>10</v>
          </cell>
          <cell r="AQ12322" t="str">
            <v>Klein H</v>
          </cell>
          <cell r="AW12322">
            <v>2014</v>
          </cell>
          <cell r="AX12322" t="str">
            <v>49</v>
          </cell>
          <cell r="BB12322" t="str">
            <v>Tambu Matadi Y</v>
          </cell>
          <cell r="BE12322" t="str">
            <v>02</v>
          </cell>
          <cell r="BF12322" t="str">
            <v>2015-S02</v>
          </cell>
          <cell r="BS12322" t="str">
            <v>Tambu Matadi Y</v>
          </cell>
          <cell r="BW12322" t="str">
            <v>07</v>
          </cell>
        </row>
        <row r="12323">
          <cell r="F12323" t="str">
            <v>IMB/10387/C/038E</v>
          </cell>
          <cell r="Q12323">
            <v>9</v>
          </cell>
          <cell r="AQ12323" t="str">
            <v>SETRS ST</v>
          </cell>
          <cell r="AW12323">
            <v>2014</v>
          </cell>
          <cell r="AX12323" t="str">
            <v>51</v>
          </cell>
          <cell r="BB12323" t="str">
            <v>El Jilali B</v>
          </cell>
          <cell r="BE12323" t="str">
            <v>06</v>
          </cell>
          <cell r="BF12323" t="str">
            <v>2015-S06</v>
          </cell>
          <cell r="BS12323" t="str">
            <v>El Jilali B</v>
          </cell>
          <cell r="BW12323" t="str">
            <v>06</v>
          </cell>
        </row>
        <row r="12324">
          <cell r="F12324" t="str">
            <v>IMB/10387/C/03DD</v>
          </cell>
          <cell r="Q12324">
            <v>11</v>
          </cell>
          <cell r="AQ12324" t="str">
            <v>SETRS ST</v>
          </cell>
          <cell r="AW12324">
            <v>2014</v>
          </cell>
          <cell r="AX12324" t="str">
            <v>51</v>
          </cell>
          <cell r="BB12324" t="str">
            <v>Tambu Matadi Y</v>
          </cell>
          <cell r="BE12324" t="str">
            <v>03</v>
          </cell>
          <cell r="BF12324" t="str">
            <v>2015-S03</v>
          </cell>
          <cell r="BS12324" t="str">
            <v>Tambu Matadi Y</v>
          </cell>
          <cell r="BW12324" t="str">
            <v>03</v>
          </cell>
        </row>
        <row r="12325">
          <cell r="F12325" t="str">
            <v>IMB/10387/C/03I2</v>
          </cell>
          <cell r="Q12325">
            <v>10</v>
          </cell>
          <cell r="AQ12325" t="str">
            <v>Klein H</v>
          </cell>
          <cell r="AW12325">
            <v>2015</v>
          </cell>
          <cell r="AX12325" t="str">
            <v>07</v>
          </cell>
          <cell r="BB12325" t="str">
            <v>Bauden A</v>
          </cell>
          <cell r="BE12325" t="str">
            <v>07</v>
          </cell>
          <cell r="BF12325" t="str">
            <v>2015-S07</v>
          </cell>
          <cell r="BS12325" t="str">
            <v>Bauden A</v>
          </cell>
          <cell r="BW12325" t="str">
            <v>07</v>
          </cell>
        </row>
        <row r="12326">
          <cell r="F12326" t="str">
            <v>IMB/10387/C/07IW</v>
          </cell>
          <cell r="Q12326">
            <v>16</v>
          </cell>
          <cell r="AQ12326" t="str">
            <v>Klein H</v>
          </cell>
          <cell r="AW12326">
            <v>2015</v>
          </cell>
          <cell r="AX12326" t="str">
            <v>07</v>
          </cell>
          <cell r="BB12326" t="str">
            <v>Bauden A</v>
          </cell>
          <cell r="BE12326" t="str">
            <v>07</v>
          </cell>
          <cell r="BF12326" t="str">
            <v>2015-S07</v>
          </cell>
          <cell r="BS12326" t="str">
            <v>Bauden A</v>
          </cell>
          <cell r="BW12326" t="str">
            <v>07</v>
          </cell>
        </row>
        <row r="12327">
          <cell r="F12327" t="str">
            <v>IMB/10387/X/08HV</v>
          </cell>
          <cell r="Q12327">
            <v>5</v>
          </cell>
          <cell r="AQ12327" t="str">
            <v>SETRS ST</v>
          </cell>
          <cell r="AW12327">
            <v>2015</v>
          </cell>
          <cell r="AX12327" t="str">
            <v>09</v>
          </cell>
          <cell r="BB12327" t="str">
            <v>Bauden A</v>
          </cell>
          <cell r="BE12327" t="str">
            <v>12</v>
          </cell>
          <cell r="BF12327" t="str">
            <v>2015-S12</v>
          </cell>
          <cell r="BS12327" t="str">
            <v>Bauden A</v>
          </cell>
          <cell r="BW12327" t="str">
            <v>12</v>
          </cell>
        </row>
        <row r="12328">
          <cell r="F12328" t="str">
            <v>IMB/10387/C/00N1</v>
          </cell>
          <cell r="Q12328">
            <v>4</v>
          </cell>
          <cell r="AQ12328" t="str">
            <v>SETRS ST</v>
          </cell>
          <cell r="AW12328">
            <v>2015</v>
          </cell>
          <cell r="AX12328" t="str">
            <v>06</v>
          </cell>
          <cell r="BB12328" t="str">
            <v>Bauden A</v>
          </cell>
          <cell r="BE12328" t="str">
            <v>07</v>
          </cell>
          <cell r="BF12328" t="str">
            <v>2015-S07</v>
          </cell>
          <cell r="BS12328" t="str">
            <v>Bauden A</v>
          </cell>
          <cell r="BW12328" t="str">
            <v>07</v>
          </cell>
        </row>
        <row r="12329">
          <cell r="F12329" t="str">
            <v>IMB/10387/C/00TE</v>
          </cell>
          <cell r="Q12329">
            <v>7</v>
          </cell>
          <cell r="AQ12329" t="str">
            <v>SETRS ST</v>
          </cell>
          <cell r="AW12329">
            <v>2015</v>
          </cell>
          <cell r="AX12329" t="str">
            <v>35</v>
          </cell>
          <cell r="BB12329" t="str">
            <v>TELCOM ST</v>
          </cell>
          <cell r="BE12329" t="str">
            <v>37</v>
          </cell>
          <cell r="BF12329" t="str">
            <v>2015-S37</v>
          </cell>
          <cell r="BS12329" t="str">
            <v>Bal T</v>
          </cell>
          <cell r="BW12329" t="str">
            <v>04</v>
          </cell>
        </row>
        <row r="12330">
          <cell r="F12330" t="str">
            <v>IMB/10387/C/00Z3</v>
          </cell>
          <cell r="Q12330">
            <v>9</v>
          </cell>
          <cell r="AQ12330" t="str">
            <v>SETRS ST</v>
          </cell>
          <cell r="AW12330">
            <v>2014</v>
          </cell>
          <cell r="AX12330" t="str">
            <v>51</v>
          </cell>
          <cell r="BB12330" t="str">
            <v>DTI ST</v>
          </cell>
          <cell r="BE12330" t="str">
            <v>31</v>
          </cell>
          <cell r="BF12330" t="str">
            <v>2015-S31</v>
          </cell>
          <cell r="BS12330" t="str">
            <v>DTI ST</v>
          </cell>
          <cell r="BW12330" t="str">
            <v>31</v>
          </cell>
        </row>
        <row r="12331">
          <cell r="F12331" t="str">
            <v>IMB/10387/C/01CV</v>
          </cell>
          <cell r="Q12331">
            <v>4</v>
          </cell>
          <cell r="AQ12331" t="str">
            <v>SETRS ST</v>
          </cell>
          <cell r="AW12331">
            <v>2014</v>
          </cell>
          <cell r="AX12331" t="str">
            <v>52</v>
          </cell>
          <cell r="BB12331" t="str">
            <v>DTI ST</v>
          </cell>
          <cell r="BE12331" t="str">
            <v>08</v>
          </cell>
          <cell r="BF12331" t="str">
            <v>2015-S08</v>
          </cell>
          <cell r="BS12331" t="str">
            <v>DTI ST</v>
          </cell>
          <cell r="BW12331" t="str">
            <v>12</v>
          </cell>
        </row>
        <row r="12332">
          <cell r="F12332" t="str">
            <v>IMB/10387/C/01LH</v>
          </cell>
          <cell r="Q12332">
            <v>9</v>
          </cell>
          <cell r="AQ12332" t="str">
            <v>SETRS ST</v>
          </cell>
          <cell r="AW12332">
            <v>2015</v>
          </cell>
          <cell r="AX12332" t="str">
            <v>07</v>
          </cell>
          <cell r="BB12332" t="str">
            <v>Bauden A</v>
          </cell>
          <cell r="BE12332" t="str">
            <v>08</v>
          </cell>
          <cell r="BF12332" t="str">
            <v>2015-S08</v>
          </cell>
          <cell r="BS12332" t="str">
            <v>Bauden A</v>
          </cell>
          <cell r="BW12332" t="str">
            <v>08</v>
          </cell>
        </row>
        <row r="12333">
          <cell r="F12333" t="str">
            <v>IMB/10387/C/01PD</v>
          </cell>
          <cell r="Q12333">
            <v>9</v>
          </cell>
          <cell r="AQ12333" t="str">
            <v>SETRS ST</v>
          </cell>
          <cell r="AW12333">
            <v>2014</v>
          </cell>
          <cell r="AX12333" t="str">
            <v>51</v>
          </cell>
          <cell r="BB12333" t="str">
            <v>DTI ST</v>
          </cell>
          <cell r="BE12333" t="str">
            <v>07</v>
          </cell>
          <cell r="BF12333" t="str">
            <v>2015-S07</v>
          </cell>
          <cell r="BS12333" t="str">
            <v>Carre M</v>
          </cell>
          <cell r="BW12333" t="str">
            <v>09</v>
          </cell>
        </row>
        <row r="12334">
          <cell r="F12334" t="str">
            <v>IMB/10387/C/03L8</v>
          </cell>
          <cell r="Q12334">
            <v>5</v>
          </cell>
          <cell r="AQ12334" t="str">
            <v>SETRS ST</v>
          </cell>
          <cell r="AW12334">
            <v>2015</v>
          </cell>
          <cell r="AX12334" t="str">
            <v>09</v>
          </cell>
          <cell r="BB12334" t="str">
            <v>Bauden A</v>
          </cell>
          <cell r="BE12334" t="str">
            <v>12</v>
          </cell>
          <cell r="BF12334" t="str">
            <v>2015-S12</v>
          </cell>
          <cell r="BS12334" t="str">
            <v>Bauden A</v>
          </cell>
          <cell r="BW12334" t="str">
            <v>12</v>
          </cell>
        </row>
        <row r="12335">
          <cell r="F12335" t="str">
            <v>IMB/10387/C/03MJ</v>
          </cell>
          <cell r="Q12335">
            <v>4</v>
          </cell>
          <cell r="AQ12335" t="str">
            <v>SETRS ST</v>
          </cell>
          <cell r="AW12335">
            <v>2015</v>
          </cell>
          <cell r="AX12335" t="str">
            <v>09</v>
          </cell>
          <cell r="BB12335" t="str">
            <v>Bauden A</v>
          </cell>
          <cell r="BE12335" t="str">
            <v>12</v>
          </cell>
          <cell r="BF12335" t="str">
            <v>2015-S12</v>
          </cell>
          <cell r="BS12335" t="str">
            <v>Bauden A</v>
          </cell>
          <cell r="BW12335" t="str">
            <v>12</v>
          </cell>
        </row>
        <row r="12336">
          <cell r="F12336" t="str">
            <v>IMB/10387/C/03ZQ</v>
          </cell>
          <cell r="Q12336">
            <v>7</v>
          </cell>
          <cell r="AQ12336" t="str">
            <v>SETRS ST</v>
          </cell>
          <cell r="AW12336">
            <v>2014</v>
          </cell>
          <cell r="AX12336" t="str">
            <v>51</v>
          </cell>
          <cell r="BB12336" t="str">
            <v>DTI ST</v>
          </cell>
          <cell r="BE12336" t="str">
            <v>08</v>
          </cell>
          <cell r="BF12336" t="str">
            <v>2015-S08</v>
          </cell>
          <cell r="BS12336" t="str">
            <v>DTI ST</v>
          </cell>
          <cell r="BW12336" t="str">
            <v>12</v>
          </cell>
        </row>
        <row r="12337">
          <cell r="F12337" t="str">
            <v>IMB/10387/C/041J</v>
          </cell>
          <cell r="Q12337">
            <v>9</v>
          </cell>
          <cell r="AQ12337" t="str">
            <v>SETRS ST</v>
          </cell>
          <cell r="AW12337">
            <v>2015</v>
          </cell>
          <cell r="AX12337" t="str">
            <v>06</v>
          </cell>
          <cell r="BB12337" t="str">
            <v>Bauden A</v>
          </cell>
          <cell r="BE12337" t="str">
            <v>07</v>
          </cell>
          <cell r="BF12337" t="str">
            <v>2015-S07</v>
          </cell>
          <cell r="BS12337" t="str">
            <v>Bauden A</v>
          </cell>
          <cell r="BW12337" t="str">
            <v>07</v>
          </cell>
        </row>
        <row r="12338">
          <cell r="F12338" t="str">
            <v>IMB/10387/C/05G4</v>
          </cell>
          <cell r="Q12338">
            <v>5</v>
          </cell>
          <cell r="AQ12338" t="str">
            <v>SETRS ST</v>
          </cell>
          <cell r="AW12338">
            <v>2015</v>
          </cell>
          <cell r="AX12338" t="str">
            <v>06</v>
          </cell>
          <cell r="BB12338" t="str">
            <v>Bauden A</v>
          </cell>
          <cell r="BE12338" t="str">
            <v>07</v>
          </cell>
          <cell r="BF12338" t="str">
            <v>2015-S07</v>
          </cell>
          <cell r="BS12338" t="str">
            <v>Bauden A</v>
          </cell>
          <cell r="BW12338" t="str">
            <v>07</v>
          </cell>
        </row>
        <row r="12339">
          <cell r="F12339" t="str">
            <v>IMB/10387/C/03NM</v>
          </cell>
          <cell r="Q12339">
            <v>3</v>
          </cell>
          <cell r="AQ12339" t="str">
            <v>SETRS ST</v>
          </cell>
          <cell r="AW12339">
            <v>2015</v>
          </cell>
          <cell r="AX12339" t="str">
            <v>09</v>
          </cell>
          <cell r="BB12339" t="str">
            <v>Bauden A</v>
          </cell>
          <cell r="BE12339" t="str">
            <v>12</v>
          </cell>
          <cell r="BF12339" t="str">
            <v>2015-S12</v>
          </cell>
          <cell r="BS12339" t="str">
            <v>Bauden A</v>
          </cell>
          <cell r="BW12339" t="str">
            <v>12</v>
          </cell>
        </row>
        <row r="12340">
          <cell r="F12340" t="str">
            <v>IMB/10387/C/00TI</v>
          </cell>
          <cell r="Q12340">
            <v>4</v>
          </cell>
          <cell r="AQ12340" t="str">
            <v>SETRS ST</v>
          </cell>
          <cell r="AW12340">
            <v>2014</v>
          </cell>
          <cell r="AX12340" t="str">
            <v>51</v>
          </cell>
          <cell r="BB12340" t="str">
            <v>DTI ST</v>
          </cell>
          <cell r="BE12340" t="str">
            <v>13</v>
          </cell>
          <cell r="BF12340" t="str">
            <v>2015-S13</v>
          </cell>
          <cell r="BS12340" t="str">
            <v>Matton V</v>
          </cell>
          <cell r="BW12340" t="str">
            <v>15</v>
          </cell>
        </row>
        <row r="12341">
          <cell r="F12341" t="str">
            <v>IMB/10387/C/01IU</v>
          </cell>
          <cell r="Q12341">
            <v>20</v>
          </cell>
          <cell r="AQ12341" t="str">
            <v>SETRS ST</v>
          </cell>
          <cell r="AW12341">
            <v>2014</v>
          </cell>
          <cell r="AX12341" t="str">
            <v>51</v>
          </cell>
          <cell r="BB12341" t="str">
            <v>El Jilali B</v>
          </cell>
          <cell r="BE12341" t="str">
            <v>03</v>
          </cell>
          <cell r="BF12341" t="str">
            <v>2015-S03</v>
          </cell>
          <cell r="BS12341" t="str">
            <v>El Jilali B</v>
          </cell>
          <cell r="BW12341" t="str">
            <v>03</v>
          </cell>
        </row>
        <row r="12342">
          <cell r="F12342" t="str">
            <v>IMB/10387/C/01JN</v>
          </cell>
          <cell r="Q12342">
            <v>5</v>
          </cell>
          <cell r="AQ12342" t="str">
            <v>SETRS ST</v>
          </cell>
          <cell r="AW12342">
            <v>2014</v>
          </cell>
          <cell r="AX12342" t="str">
            <v>52</v>
          </cell>
          <cell r="BB12342" t="str">
            <v>DTI ST</v>
          </cell>
          <cell r="BE12342" t="str">
            <v>10</v>
          </cell>
          <cell r="BF12342" t="str">
            <v>2015-S10</v>
          </cell>
          <cell r="BS12342" t="str">
            <v>Carre M</v>
          </cell>
          <cell r="BW12342" t="str">
            <v>11</v>
          </cell>
        </row>
        <row r="12343">
          <cell r="F12343" t="str">
            <v>IMB/10387/C/040B</v>
          </cell>
          <cell r="Q12343">
            <v>6</v>
          </cell>
          <cell r="AQ12343" t="str">
            <v>SETRS ST</v>
          </cell>
          <cell r="AW12343">
            <v>2015</v>
          </cell>
          <cell r="AX12343" t="str">
            <v>09</v>
          </cell>
          <cell r="BB12343" t="str">
            <v>Bauden A</v>
          </cell>
          <cell r="BE12343" t="str">
            <v>12</v>
          </cell>
          <cell r="BF12343" t="str">
            <v>2015-S12</v>
          </cell>
          <cell r="BS12343" t="str">
            <v>Bauden A</v>
          </cell>
          <cell r="BW12343" t="str">
            <v>12</v>
          </cell>
        </row>
        <row r="12344">
          <cell r="F12344" t="str">
            <v>IMB/10387/C/04B1</v>
          </cell>
          <cell r="Q12344">
            <v>10</v>
          </cell>
          <cell r="AQ12344" t="str">
            <v>SETRS ST</v>
          </cell>
          <cell r="AW12344">
            <v>2015</v>
          </cell>
          <cell r="AX12344" t="str">
            <v>04</v>
          </cell>
          <cell r="BB12344" t="str">
            <v>Bauden A</v>
          </cell>
          <cell r="BE12344" t="str">
            <v>05</v>
          </cell>
          <cell r="BF12344" t="str">
            <v>2015-S05</v>
          </cell>
          <cell r="BS12344" t="str">
            <v>Bauden A</v>
          </cell>
          <cell r="BW12344" t="str">
            <v>05</v>
          </cell>
        </row>
        <row r="12345">
          <cell r="F12345" t="str">
            <v>IMB/10387/C/04BS</v>
          </cell>
          <cell r="Q12345">
            <v>5</v>
          </cell>
          <cell r="AQ12345" t="str">
            <v>SETRS ST</v>
          </cell>
          <cell r="AW12345">
            <v>2015</v>
          </cell>
          <cell r="AX12345" t="str">
            <v>04</v>
          </cell>
          <cell r="BB12345" t="str">
            <v>Bauden A</v>
          </cell>
          <cell r="BE12345" t="str">
            <v>05</v>
          </cell>
          <cell r="BF12345" t="str">
            <v>2015-S05</v>
          </cell>
          <cell r="BS12345" t="str">
            <v>Bauden A</v>
          </cell>
          <cell r="BW12345" t="str">
            <v>05</v>
          </cell>
        </row>
        <row r="12346">
          <cell r="F12346" t="str">
            <v>IMB/10387/C/04DA</v>
          </cell>
          <cell r="Q12346">
            <v>6</v>
          </cell>
          <cell r="AQ12346" t="str">
            <v>SETRS ST</v>
          </cell>
          <cell r="AW12346">
            <v>2014</v>
          </cell>
          <cell r="AX12346" t="str">
            <v>51</v>
          </cell>
          <cell r="BB12346" t="str">
            <v>DTI ST</v>
          </cell>
          <cell r="BE12346" t="str">
            <v>15</v>
          </cell>
          <cell r="BF12346" t="str">
            <v>2015-S15</v>
          </cell>
          <cell r="BS12346" t="str">
            <v>DTI ST</v>
          </cell>
          <cell r="BW12346" t="str">
            <v>18</v>
          </cell>
        </row>
        <row r="12347">
          <cell r="F12347" t="str">
            <v>IMB/10387/S/045P</v>
          </cell>
          <cell r="Q12347">
            <v>10</v>
          </cell>
          <cell r="AQ12347" t="str">
            <v>SETRS ST</v>
          </cell>
          <cell r="AW12347">
            <v>2014</v>
          </cell>
          <cell r="AX12347" t="str">
            <v>51</v>
          </cell>
          <cell r="BB12347" t="str">
            <v>El Jilali B</v>
          </cell>
          <cell r="BE12347" t="str">
            <v>05</v>
          </cell>
          <cell r="BF12347" t="str">
            <v>2015-S05</v>
          </cell>
          <cell r="BS12347" t="str">
            <v>El Jilali B</v>
          </cell>
          <cell r="BW12347" t="str">
            <v>05</v>
          </cell>
        </row>
        <row r="12348">
          <cell r="F12348" t="str">
            <v>IMB/10387/X/08FG</v>
          </cell>
          <cell r="Q12348">
            <v>9</v>
          </cell>
          <cell r="AQ12348" t="str">
            <v>SETRS ST</v>
          </cell>
          <cell r="AW12348">
            <v>2014</v>
          </cell>
          <cell r="AX12348" t="str">
            <v>51</v>
          </cell>
          <cell r="BB12348" t="str">
            <v>DTI ST</v>
          </cell>
          <cell r="BE12348" t="str">
            <v>13</v>
          </cell>
          <cell r="BF12348" t="str">
            <v>2015-S13</v>
          </cell>
          <cell r="BS12348" t="str">
            <v>DTI ST</v>
          </cell>
          <cell r="BW12348" t="str">
            <v>13</v>
          </cell>
        </row>
        <row r="12349">
          <cell r="F12349" t="str">
            <v>IMB/10387/S/00J5</v>
          </cell>
          <cell r="Q12349">
            <v>10</v>
          </cell>
          <cell r="AQ12349" t="str">
            <v>CRJ ST</v>
          </cell>
          <cell r="AW12349">
            <v>2014</v>
          </cell>
          <cell r="AX12349" t="str">
            <v>47</v>
          </cell>
          <cell r="BB12349" t="str">
            <v>CRJ ST</v>
          </cell>
          <cell r="BE12349" t="str">
            <v>47</v>
          </cell>
          <cell r="BF12349" t="str">
            <v>2014-S47</v>
          </cell>
          <cell r="BS12349" t="str">
            <v>Debrauwer J</v>
          </cell>
          <cell r="BW12349" t="str">
            <v>48</v>
          </cell>
        </row>
        <row r="12350">
          <cell r="F12350" t="str">
            <v>IMB/10387/C/057J</v>
          </cell>
          <cell r="Q12350">
            <v>6</v>
          </cell>
          <cell r="AQ12350" t="str">
            <v>SETRS ST</v>
          </cell>
          <cell r="AW12350">
            <v>2014</v>
          </cell>
          <cell r="AX12350" t="str">
            <v>51</v>
          </cell>
          <cell r="BB12350" t="str">
            <v>DTI ST</v>
          </cell>
          <cell r="BE12350" t="str">
            <v>15</v>
          </cell>
          <cell r="BF12350" t="str">
            <v>2015-S15</v>
          </cell>
          <cell r="BS12350" t="str">
            <v>DTI ST</v>
          </cell>
          <cell r="BW12350" t="str">
            <v>18</v>
          </cell>
        </row>
        <row r="12351">
          <cell r="F12351" t="str">
            <v>IMB/10387/C/03OB</v>
          </cell>
          <cell r="Q12351">
            <v>7</v>
          </cell>
          <cell r="AQ12351" t="str">
            <v>SETRS ST</v>
          </cell>
          <cell r="AW12351">
            <v>2014</v>
          </cell>
          <cell r="AX12351" t="str">
            <v>51</v>
          </cell>
          <cell r="BB12351" t="str">
            <v>DTI ST</v>
          </cell>
          <cell r="BE12351" t="str">
            <v>08</v>
          </cell>
          <cell r="BF12351" t="str">
            <v>2015-S08</v>
          </cell>
          <cell r="BS12351" t="str">
            <v>DTI ST</v>
          </cell>
          <cell r="BW12351" t="str">
            <v>01</v>
          </cell>
        </row>
        <row r="12352">
          <cell r="F12352" t="str">
            <v>IMB/10387/C/016H</v>
          </cell>
          <cell r="Q12352">
            <v>10</v>
          </cell>
          <cell r="AQ12352" t="str">
            <v>SETRS ST</v>
          </cell>
          <cell r="AW12352">
            <v>2014</v>
          </cell>
          <cell r="AX12352" t="str">
            <v>51</v>
          </cell>
          <cell r="BB12352" t="str">
            <v>DTI ST</v>
          </cell>
          <cell r="BE12352" t="str">
            <v>08</v>
          </cell>
          <cell r="BF12352" t="str">
            <v>2015-S08</v>
          </cell>
          <cell r="BS12352" t="str">
            <v>DTI ST</v>
          </cell>
          <cell r="BW12352" t="str">
            <v>12</v>
          </cell>
        </row>
        <row r="12353">
          <cell r="F12353" t="str">
            <v>IMB/10387/C/00V5</v>
          </cell>
          <cell r="Q12353">
            <v>6</v>
          </cell>
          <cell r="AQ12353" t="str">
            <v>Annulé</v>
          </cell>
          <cell r="AW12353" t="str">
            <v/>
          </cell>
          <cell r="AX12353" t="str">
            <v/>
          </cell>
          <cell r="BB12353" t="str">
            <v>Annulé</v>
          </cell>
          <cell r="BE12353" t="str">
            <v/>
          </cell>
          <cell r="BF12353" t="str">
            <v/>
          </cell>
          <cell r="BS12353" t="str">
            <v>Annulé</v>
          </cell>
          <cell r="BW12353" t="str">
            <v/>
          </cell>
        </row>
        <row r="12354">
          <cell r="F12354" t="str">
            <v>IMB/10387/S/00GG</v>
          </cell>
          <cell r="Q12354">
            <v>8</v>
          </cell>
          <cell r="AQ12354" t="str">
            <v>CRJ ST</v>
          </cell>
          <cell r="AW12354">
            <v>2014</v>
          </cell>
          <cell r="AX12354" t="str">
            <v>47</v>
          </cell>
          <cell r="BB12354" t="str">
            <v>CRJ ST</v>
          </cell>
          <cell r="BE12354" t="str">
            <v>47</v>
          </cell>
          <cell r="BF12354" t="str">
            <v>2014-S47</v>
          </cell>
          <cell r="BS12354" t="str">
            <v>Debrauwer J</v>
          </cell>
          <cell r="BW12354" t="str">
            <v>49</v>
          </cell>
        </row>
        <row r="12355">
          <cell r="F12355" t="str">
            <v>IMB/10387/C/00FD</v>
          </cell>
          <cell r="Q12355">
            <v>8</v>
          </cell>
          <cell r="AQ12355" t="str">
            <v>CRJ ST</v>
          </cell>
          <cell r="AW12355">
            <v>2014</v>
          </cell>
          <cell r="AX12355" t="str">
            <v>47</v>
          </cell>
          <cell r="BB12355" t="str">
            <v>CRJ ST</v>
          </cell>
          <cell r="BE12355" t="str">
            <v>47</v>
          </cell>
          <cell r="BF12355" t="str">
            <v>2014-S47</v>
          </cell>
          <cell r="BS12355" t="str">
            <v>Debrauwer J</v>
          </cell>
          <cell r="BW12355" t="str">
            <v>49</v>
          </cell>
        </row>
        <row r="12356">
          <cell r="F12356" t="str">
            <v>IMB/10387/C/00DB</v>
          </cell>
          <cell r="Q12356">
            <v>8</v>
          </cell>
          <cell r="AQ12356" t="str">
            <v>CRJ ST</v>
          </cell>
          <cell r="AW12356">
            <v>2014</v>
          </cell>
          <cell r="AX12356" t="str">
            <v>47</v>
          </cell>
          <cell r="BB12356" t="str">
            <v>CRJ ST</v>
          </cell>
          <cell r="BE12356" t="str">
            <v>47</v>
          </cell>
          <cell r="BF12356" t="str">
            <v>2014-S47</v>
          </cell>
          <cell r="BS12356" t="str">
            <v>Bal T</v>
          </cell>
          <cell r="BW12356" t="str">
            <v>47</v>
          </cell>
        </row>
        <row r="12357">
          <cell r="F12357" t="str">
            <v>IMB/10387/C/02U6</v>
          </cell>
          <cell r="Q12357">
            <v>1</v>
          </cell>
          <cell r="AQ12357" t="str">
            <v>SETRS ST</v>
          </cell>
          <cell r="AW12357">
            <v>2015</v>
          </cell>
          <cell r="AX12357" t="str">
            <v>06</v>
          </cell>
          <cell r="BB12357" t="str">
            <v>Bauden A</v>
          </cell>
          <cell r="BE12357" t="str">
            <v>07</v>
          </cell>
          <cell r="BF12357" t="str">
            <v>2015-S07</v>
          </cell>
          <cell r="BS12357" t="str">
            <v>Bauden A</v>
          </cell>
          <cell r="BW12357" t="str">
            <v>07</v>
          </cell>
        </row>
        <row r="12358">
          <cell r="F12358" t="str">
            <v>IMB/10387/C/031K</v>
          </cell>
          <cell r="Q12358">
            <v>10</v>
          </cell>
          <cell r="AQ12358" t="str">
            <v>SETRS ST</v>
          </cell>
          <cell r="AW12358">
            <v>2014</v>
          </cell>
          <cell r="AX12358" t="str">
            <v>51</v>
          </cell>
          <cell r="BB12358" t="str">
            <v>DTI ST</v>
          </cell>
          <cell r="BE12358" t="str">
            <v>11</v>
          </cell>
          <cell r="BF12358" t="str">
            <v>2015-S11</v>
          </cell>
          <cell r="BS12358" t="str">
            <v>Matton V</v>
          </cell>
          <cell r="BW12358" t="str">
            <v>12</v>
          </cell>
        </row>
        <row r="12359">
          <cell r="F12359" t="str">
            <v>IMB/10387/C/03NK</v>
          </cell>
          <cell r="Q12359">
            <v>6</v>
          </cell>
          <cell r="AQ12359" t="str">
            <v>SETRS ST</v>
          </cell>
          <cell r="AW12359">
            <v>2015</v>
          </cell>
          <cell r="AX12359" t="str">
            <v>07</v>
          </cell>
          <cell r="BB12359" t="str">
            <v>Bauden A</v>
          </cell>
          <cell r="BE12359" t="str">
            <v>09</v>
          </cell>
          <cell r="BF12359" t="str">
            <v>2015-S09</v>
          </cell>
          <cell r="BS12359" t="str">
            <v>Bauden A</v>
          </cell>
          <cell r="BW12359" t="str">
            <v>09</v>
          </cell>
        </row>
        <row r="12360">
          <cell r="F12360" t="str">
            <v>IMB/10387/C/03B5</v>
          </cell>
          <cell r="Q12360">
            <v>6</v>
          </cell>
          <cell r="AQ12360" t="str">
            <v>SETRS ST</v>
          </cell>
          <cell r="AW12360">
            <v>2014</v>
          </cell>
          <cell r="AX12360" t="str">
            <v>51</v>
          </cell>
          <cell r="BB12360" t="str">
            <v>DTI ST</v>
          </cell>
          <cell r="BE12360" t="str">
            <v>11</v>
          </cell>
          <cell r="BF12360" t="str">
            <v>2015-S11</v>
          </cell>
          <cell r="BS12360" t="str">
            <v>Carre M</v>
          </cell>
          <cell r="BW12360" t="str">
            <v>12</v>
          </cell>
        </row>
        <row r="12361">
          <cell r="F12361" t="str">
            <v>IMB/10387/C/02TM</v>
          </cell>
          <cell r="Q12361">
            <v>6</v>
          </cell>
          <cell r="AQ12361" t="str">
            <v>SETRS ST</v>
          </cell>
          <cell r="AW12361">
            <v>2015</v>
          </cell>
          <cell r="AX12361" t="str">
            <v>29</v>
          </cell>
          <cell r="BB12361" t="str">
            <v>TELCOM ST</v>
          </cell>
          <cell r="BE12361" t="str">
            <v>33</v>
          </cell>
          <cell r="BF12361" t="str">
            <v>2015-S33</v>
          </cell>
          <cell r="BS12361" t="str">
            <v>DTI ST</v>
          </cell>
          <cell r="BW12361" t="str">
            <v>36</v>
          </cell>
        </row>
        <row r="12362">
          <cell r="F12362" t="str">
            <v>IMB/10387/C/03DC</v>
          </cell>
          <cell r="Q12362">
            <v>5</v>
          </cell>
          <cell r="AQ12362" t="str">
            <v>SETRS ST</v>
          </cell>
          <cell r="AW12362">
            <v>2015</v>
          </cell>
          <cell r="AX12362" t="str">
            <v>07</v>
          </cell>
          <cell r="BB12362" t="str">
            <v>Bauden A</v>
          </cell>
          <cell r="BE12362" t="str">
            <v>09</v>
          </cell>
          <cell r="BF12362" t="str">
            <v>2015-S09</v>
          </cell>
          <cell r="BS12362" t="str">
            <v>Bauden A</v>
          </cell>
          <cell r="BW12362" t="str">
            <v>09</v>
          </cell>
        </row>
        <row r="12363">
          <cell r="F12363" t="str">
            <v>IMB/10387/C/01L9</v>
          </cell>
          <cell r="Q12363">
            <v>11</v>
          </cell>
          <cell r="AQ12363" t="str">
            <v>SETRS ST</v>
          </cell>
          <cell r="AW12363">
            <v>2014</v>
          </cell>
          <cell r="AX12363" t="str">
            <v>52</v>
          </cell>
          <cell r="BB12363" t="str">
            <v>DTI ST</v>
          </cell>
          <cell r="BE12363" t="str">
            <v>08</v>
          </cell>
          <cell r="BF12363" t="str">
            <v>2015-S08</v>
          </cell>
          <cell r="BS12363" t="str">
            <v>DTI ST</v>
          </cell>
          <cell r="BW12363" t="str">
            <v>13</v>
          </cell>
        </row>
        <row r="12364">
          <cell r="F12364" t="str">
            <v>IMB/10387/C/02KQ</v>
          </cell>
          <cell r="Q12364">
            <v>9</v>
          </cell>
          <cell r="AQ12364" t="str">
            <v>SETRS ST</v>
          </cell>
          <cell r="AW12364">
            <v>2015</v>
          </cell>
          <cell r="AX12364" t="str">
            <v>07</v>
          </cell>
          <cell r="BB12364" t="str">
            <v>Bauden A</v>
          </cell>
          <cell r="BE12364" t="str">
            <v>08</v>
          </cell>
          <cell r="BF12364" t="str">
            <v>2015-S08</v>
          </cell>
          <cell r="BS12364" t="str">
            <v>Bauden A</v>
          </cell>
          <cell r="BW12364" t="str">
            <v>08</v>
          </cell>
        </row>
        <row r="12365">
          <cell r="F12365" t="str">
            <v>IMB/10387/X/07VL</v>
          </cell>
          <cell r="Q12365">
            <v>3</v>
          </cell>
          <cell r="AQ12365" t="str">
            <v>SETRS ST</v>
          </cell>
          <cell r="AW12365">
            <v>2015</v>
          </cell>
          <cell r="AX12365" t="str">
            <v>07</v>
          </cell>
          <cell r="BB12365" t="str">
            <v>Bauden A</v>
          </cell>
          <cell r="BE12365" t="str">
            <v>08</v>
          </cell>
          <cell r="BF12365" t="str">
            <v>2015-S08</v>
          </cell>
          <cell r="BS12365" t="str">
            <v>Bauden A</v>
          </cell>
          <cell r="BW12365" t="str">
            <v>08</v>
          </cell>
        </row>
        <row r="12366">
          <cell r="F12366" t="str">
            <v>IMB/10387/C/05CG</v>
          </cell>
          <cell r="Q12366">
            <v>1</v>
          </cell>
          <cell r="AQ12366" t="str">
            <v>SETRS ST</v>
          </cell>
          <cell r="AW12366">
            <v>2015</v>
          </cell>
          <cell r="AX12366" t="str">
            <v>03</v>
          </cell>
          <cell r="BB12366" t="str">
            <v>El Jilali B</v>
          </cell>
          <cell r="BE12366" t="str">
            <v>06</v>
          </cell>
          <cell r="BF12366" t="str">
            <v>2015-S06</v>
          </cell>
          <cell r="BS12366" t="str">
            <v>El Jilali B</v>
          </cell>
          <cell r="BW12366" t="str">
            <v>06</v>
          </cell>
        </row>
        <row r="12367">
          <cell r="F12367" t="str">
            <v>IMB/10387/S/05D4</v>
          </cell>
          <cell r="Q12367">
            <v>7</v>
          </cell>
          <cell r="AQ12367" t="str">
            <v>SETRS ST</v>
          </cell>
          <cell r="AW12367">
            <v>2015</v>
          </cell>
          <cell r="AX12367" t="str">
            <v>03</v>
          </cell>
          <cell r="BB12367" t="str">
            <v>El Jilali B</v>
          </cell>
          <cell r="BE12367" t="str">
            <v>06</v>
          </cell>
          <cell r="BF12367" t="str">
            <v>2015-S06</v>
          </cell>
          <cell r="BS12367" t="str">
            <v>El Jilali B</v>
          </cell>
          <cell r="BW12367" t="str">
            <v>06</v>
          </cell>
        </row>
        <row r="12368">
          <cell r="F12368" t="str">
            <v>IMB/10387/C/00TY</v>
          </cell>
          <cell r="Q12368">
            <v>5</v>
          </cell>
          <cell r="AQ12368" t="str">
            <v>SETRS ST</v>
          </cell>
          <cell r="AW12368">
            <v>2015</v>
          </cell>
          <cell r="AX12368" t="str">
            <v>04</v>
          </cell>
          <cell r="BB12368" t="str">
            <v>Bauden A</v>
          </cell>
          <cell r="BE12368" t="str">
            <v>05</v>
          </cell>
          <cell r="BF12368" t="str">
            <v>2015-S05</v>
          </cell>
          <cell r="BS12368" t="str">
            <v>Bauden A</v>
          </cell>
          <cell r="BW12368" t="str">
            <v>05</v>
          </cell>
        </row>
        <row r="12369">
          <cell r="F12369" t="str">
            <v>IMB/10387/C/00T8</v>
          </cell>
          <cell r="Q12369">
            <v>8</v>
          </cell>
          <cell r="AQ12369" t="str">
            <v>SETRS ST</v>
          </cell>
          <cell r="AW12369">
            <v>2015</v>
          </cell>
          <cell r="AX12369" t="str">
            <v>04</v>
          </cell>
          <cell r="BB12369" t="str">
            <v>Bauden A</v>
          </cell>
          <cell r="BE12369" t="str">
            <v>05</v>
          </cell>
          <cell r="BF12369" t="str">
            <v>2015-S05</v>
          </cell>
          <cell r="BS12369" t="str">
            <v>Bauden A</v>
          </cell>
          <cell r="BW12369" t="str">
            <v>05</v>
          </cell>
        </row>
        <row r="12370">
          <cell r="F12370" t="str">
            <v>IMB/10387/X/0833</v>
          </cell>
          <cell r="Q12370">
            <v>16</v>
          </cell>
          <cell r="AQ12370" t="str">
            <v>Klein H</v>
          </cell>
          <cell r="AW12370">
            <v>2014</v>
          </cell>
          <cell r="AX12370" t="str">
            <v>49</v>
          </cell>
          <cell r="BB12370" t="str">
            <v>Tambu Matadi Y</v>
          </cell>
          <cell r="BE12370" t="str">
            <v>02</v>
          </cell>
          <cell r="BF12370" t="str">
            <v>2015-S02</v>
          </cell>
          <cell r="BS12370" t="str">
            <v>Tambu Matadi Y</v>
          </cell>
          <cell r="BW12370" t="str">
            <v>07</v>
          </cell>
        </row>
        <row r="12371">
          <cell r="F12371" t="str">
            <v>IMB/10387/C/016N</v>
          </cell>
          <cell r="Q12371">
            <v>20</v>
          </cell>
          <cell r="AQ12371" t="str">
            <v>SETRS ST</v>
          </cell>
          <cell r="AW12371">
            <v>2014</v>
          </cell>
          <cell r="AX12371" t="str">
            <v>51</v>
          </cell>
          <cell r="BB12371" t="str">
            <v>DTI ST</v>
          </cell>
          <cell r="BE12371" t="str">
            <v>08</v>
          </cell>
          <cell r="BF12371" t="str">
            <v>2015-S08</v>
          </cell>
          <cell r="BS12371" t="str">
            <v>DTI ST</v>
          </cell>
          <cell r="BW12371" t="str">
            <v>12</v>
          </cell>
        </row>
        <row r="12372">
          <cell r="F12372" t="str">
            <v>IMB/10387/C/01HB</v>
          </cell>
          <cell r="Q12372">
            <v>14</v>
          </cell>
          <cell r="AQ12372" t="str">
            <v>SETRS ST</v>
          </cell>
          <cell r="AW12372">
            <v>2015</v>
          </cell>
          <cell r="AX12372" t="str">
            <v>06</v>
          </cell>
          <cell r="BB12372" t="str">
            <v>Bauden A</v>
          </cell>
          <cell r="BE12372" t="str">
            <v>06</v>
          </cell>
          <cell r="BF12372" t="str">
            <v>2015-S06</v>
          </cell>
          <cell r="BS12372" t="str">
            <v>Bauden A</v>
          </cell>
          <cell r="BW12372" t="str">
            <v>07</v>
          </cell>
        </row>
        <row r="12373">
          <cell r="F12373" t="str">
            <v>IMB/10387/X/086F</v>
          </cell>
          <cell r="Q12373">
            <v>14</v>
          </cell>
          <cell r="AQ12373" t="str">
            <v>SETRS ST</v>
          </cell>
          <cell r="AW12373">
            <v>2015</v>
          </cell>
          <cell r="AX12373" t="str">
            <v>06</v>
          </cell>
          <cell r="BB12373" t="str">
            <v>Bauden A</v>
          </cell>
          <cell r="BE12373" t="str">
            <v>06</v>
          </cell>
          <cell r="BF12373" t="str">
            <v>2015-S06</v>
          </cell>
          <cell r="BS12373" t="str">
            <v>Bauden A</v>
          </cell>
          <cell r="BW12373" t="str">
            <v>07</v>
          </cell>
        </row>
        <row r="12374">
          <cell r="F12374" t="str">
            <v>IMB/10387/X/086G</v>
          </cell>
          <cell r="Q12374">
            <v>14</v>
          </cell>
          <cell r="AQ12374" t="str">
            <v>SETRS ST</v>
          </cell>
          <cell r="AW12374">
            <v>2015</v>
          </cell>
          <cell r="AX12374" t="str">
            <v>06</v>
          </cell>
          <cell r="BB12374" t="str">
            <v>Bauden A</v>
          </cell>
          <cell r="BE12374" t="str">
            <v>06</v>
          </cell>
          <cell r="BF12374" t="str">
            <v>2015-S06</v>
          </cell>
          <cell r="BS12374" t="str">
            <v>Bauden A</v>
          </cell>
          <cell r="BW12374" t="str">
            <v>07</v>
          </cell>
        </row>
        <row r="12375">
          <cell r="F12375" t="str">
            <v>IMB/10387/C/008N</v>
          </cell>
          <cell r="Q12375">
            <v>12</v>
          </cell>
          <cell r="AQ12375" t="str">
            <v>SETRS ST</v>
          </cell>
          <cell r="AW12375">
            <v>2015</v>
          </cell>
          <cell r="AX12375" t="str">
            <v>04</v>
          </cell>
          <cell r="BB12375" t="str">
            <v>Bauden A</v>
          </cell>
          <cell r="BE12375" t="str">
            <v>06</v>
          </cell>
          <cell r="BF12375" t="str">
            <v>2015-S06</v>
          </cell>
          <cell r="BS12375" t="str">
            <v>Bauden A</v>
          </cell>
          <cell r="BW12375" t="str">
            <v>06</v>
          </cell>
        </row>
        <row r="12376">
          <cell r="F12376" t="str">
            <v>IMB/10387/C/008O</v>
          </cell>
          <cell r="Q12376">
            <v>12</v>
          </cell>
          <cell r="AQ12376" t="str">
            <v>SETRS ST</v>
          </cell>
          <cell r="AW12376">
            <v>2015</v>
          </cell>
          <cell r="AX12376" t="str">
            <v>04</v>
          </cell>
          <cell r="BB12376" t="str">
            <v>Bauden A</v>
          </cell>
          <cell r="BE12376" t="str">
            <v>13</v>
          </cell>
          <cell r="BF12376" t="str">
            <v>2015-S13</v>
          </cell>
          <cell r="BS12376" t="str">
            <v>Bauden A</v>
          </cell>
          <cell r="BW12376" t="str">
            <v>13</v>
          </cell>
        </row>
        <row r="12377">
          <cell r="F12377" t="str">
            <v>IMB/10387/C/00AS</v>
          </cell>
          <cell r="Q12377">
            <v>12</v>
          </cell>
          <cell r="AQ12377" t="str">
            <v>SETRS ST</v>
          </cell>
          <cell r="AW12377">
            <v>2015</v>
          </cell>
          <cell r="AX12377" t="str">
            <v>04</v>
          </cell>
          <cell r="BB12377" t="str">
            <v>Bauden A</v>
          </cell>
          <cell r="BE12377" t="str">
            <v>13</v>
          </cell>
          <cell r="BF12377" t="str">
            <v>2015-S13</v>
          </cell>
          <cell r="BS12377" t="str">
            <v>Bauden A</v>
          </cell>
          <cell r="BW12377" t="str">
            <v>13</v>
          </cell>
        </row>
        <row r="12378">
          <cell r="F12378" t="str">
            <v>IMB/10387/C/00AV</v>
          </cell>
          <cell r="Q12378">
            <v>12</v>
          </cell>
          <cell r="AQ12378" t="str">
            <v>SETRS ST</v>
          </cell>
          <cell r="AW12378">
            <v>2015</v>
          </cell>
          <cell r="AX12378" t="str">
            <v>04</v>
          </cell>
          <cell r="BB12378" t="str">
            <v>Bauden A</v>
          </cell>
          <cell r="BE12378" t="str">
            <v>13</v>
          </cell>
          <cell r="BF12378" t="str">
            <v>2015-S13</v>
          </cell>
          <cell r="BS12378" t="str">
            <v>Bauden A</v>
          </cell>
          <cell r="BW12378" t="str">
            <v>13</v>
          </cell>
        </row>
        <row r="12379">
          <cell r="F12379" t="str">
            <v>IMB/10387/C/00CC</v>
          </cell>
          <cell r="Q12379">
            <v>32</v>
          </cell>
          <cell r="AQ12379" t="str">
            <v>SETRS ST</v>
          </cell>
          <cell r="AW12379">
            <v>2015</v>
          </cell>
          <cell r="AX12379" t="str">
            <v>04</v>
          </cell>
          <cell r="BB12379" t="str">
            <v>Bauden A</v>
          </cell>
          <cell r="BE12379" t="str">
            <v>05</v>
          </cell>
          <cell r="BF12379" t="str">
            <v>2015-S05</v>
          </cell>
          <cell r="BS12379" t="str">
            <v>Bauden A</v>
          </cell>
          <cell r="BW12379" t="str">
            <v>05</v>
          </cell>
        </row>
        <row r="12380">
          <cell r="F12380" t="str">
            <v>IMB/10387/C/00CQ</v>
          </cell>
          <cell r="Q12380">
            <v>16</v>
          </cell>
          <cell r="AQ12380" t="str">
            <v>SETRS ST</v>
          </cell>
          <cell r="AW12380">
            <v>2015</v>
          </cell>
          <cell r="AX12380" t="str">
            <v>04</v>
          </cell>
          <cell r="BB12380" t="str">
            <v>Bauden A</v>
          </cell>
          <cell r="BE12380" t="str">
            <v>13</v>
          </cell>
          <cell r="BF12380" t="str">
            <v>2015-S13</v>
          </cell>
          <cell r="BS12380" t="str">
            <v>Bauden A</v>
          </cell>
          <cell r="BW12380" t="str">
            <v>13</v>
          </cell>
        </row>
        <row r="12381">
          <cell r="F12381" t="str">
            <v>IMB/10387/C/00ED</v>
          </cell>
          <cell r="Q12381">
            <v>6</v>
          </cell>
          <cell r="AQ12381" t="str">
            <v>SETRS ST</v>
          </cell>
          <cell r="AW12381">
            <v>2015</v>
          </cell>
          <cell r="AX12381" t="str">
            <v>04</v>
          </cell>
          <cell r="BB12381" t="str">
            <v>Bauden A</v>
          </cell>
          <cell r="BE12381" t="str">
            <v>13</v>
          </cell>
          <cell r="BF12381" t="str">
            <v>2015-S13</v>
          </cell>
          <cell r="BS12381" t="str">
            <v>Bauden A</v>
          </cell>
          <cell r="BW12381" t="str">
            <v>13</v>
          </cell>
        </row>
        <row r="12382">
          <cell r="F12382" t="str">
            <v>IMB/10387/C/00UO</v>
          </cell>
          <cell r="Q12382">
            <v>8</v>
          </cell>
          <cell r="AQ12382" t="str">
            <v>SETRS ST</v>
          </cell>
          <cell r="AW12382">
            <v>2015</v>
          </cell>
          <cell r="AX12382" t="str">
            <v>04</v>
          </cell>
          <cell r="BB12382" t="str">
            <v>Bauden A</v>
          </cell>
          <cell r="BE12382" t="str">
            <v>06</v>
          </cell>
          <cell r="BF12382" t="str">
            <v>2015-S06</v>
          </cell>
          <cell r="BS12382" t="str">
            <v>Bauden A</v>
          </cell>
          <cell r="BW12382" t="str">
            <v>06</v>
          </cell>
        </row>
        <row r="12383">
          <cell r="F12383" t="str">
            <v>IMB/10387/C/019C</v>
          </cell>
          <cell r="Q12383">
            <v>6</v>
          </cell>
          <cell r="AQ12383" t="str">
            <v>SETRS ST</v>
          </cell>
          <cell r="AW12383">
            <v>2015</v>
          </cell>
          <cell r="AX12383" t="str">
            <v>06</v>
          </cell>
          <cell r="BB12383" t="str">
            <v>Bauden A</v>
          </cell>
          <cell r="BE12383" t="str">
            <v>07</v>
          </cell>
          <cell r="BF12383" t="str">
            <v>2015-S07</v>
          </cell>
          <cell r="BS12383" t="str">
            <v>Bauden A</v>
          </cell>
          <cell r="BW12383" t="str">
            <v>07</v>
          </cell>
        </row>
        <row r="12384">
          <cell r="F12384" t="str">
            <v>IMB/10387/C/01DY</v>
          </cell>
          <cell r="Q12384">
            <v>13</v>
          </cell>
          <cell r="AQ12384" t="str">
            <v>SETRS ST</v>
          </cell>
          <cell r="AW12384">
            <v>2015</v>
          </cell>
          <cell r="AX12384" t="str">
            <v>06</v>
          </cell>
          <cell r="BB12384" t="str">
            <v>Bauden A</v>
          </cell>
          <cell r="BE12384" t="str">
            <v>07</v>
          </cell>
          <cell r="BF12384" t="str">
            <v>2015-S07</v>
          </cell>
          <cell r="BS12384" t="str">
            <v>Bauden A</v>
          </cell>
          <cell r="BW12384" t="str">
            <v>07</v>
          </cell>
        </row>
        <row r="12385">
          <cell r="F12385" t="str">
            <v>IMB/10387/C/03UT</v>
          </cell>
          <cell r="Q12385">
            <v>11</v>
          </cell>
          <cell r="AQ12385" t="str">
            <v>SETRS ST</v>
          </cell>
          <cell r="AW12385">
            <v>2015</v>
          </cell>
          <cell r="AX12385" t="str">
            <v>06</v>
          </cell>
          <cell r="BB12385" t="str">
            <v>Bauden A</v>
          </cell>
          <cell r="BE12385" t="str">
            <v>08</v>
          </cell>
          <cell r="BF12385" t="str">
            <v>2015-S08</v>
          </cell>
          <cell r="BS12385" t="str">
            <v>Bauden A</v>
          </cell>
          <cell r="BW12385" t="str">
            <v>08</v>
          </cell>
        </row>
        <row r="12386">
          <cell r="F12386" t="str">
            <v>IMB/10387/C/04CP</v>
          </cell>
          <cell r="Q12386">
            <v>18</v>
          </cell>
          <cell r="AQ12386" t="str">
            <v>SETRS ST</v>
          </cell>
          <cell r="AW12386">
            <v>2015</v>
          </cell>
          <cell r="AX12386" t="str">
            <v>06</v>
          </cell>
          <cell r="BB12386" t="str">
            <v>Bauden A</v>
          </cell>
          <cell r="BE12386" t="str">
            <v>08</v>
          </cell>
          <cell r="BF12386" t="str">
            <v>2015-S08</v>
          </cell>
          <cell r="BS12386" t="str">
            <v>Bauden A</v>
          </cell>
          <cell r="BW12386" t="str">
            <v>08</v>
          </cell>
        </row>
        <row r="12387">
          <cell r="F12387" t="str">
            <v>IMB/10387/C/04RY</v>
          </cell>
          <cell r="Q12387">
            <v>22</v>
          </cell>
          <cell r="AQ12387" t="str">
            <v>SETRS ST</v>
          </cell>
          <cell r="AW12387">
            <v>2015</v>
          </cell>
          <cell r="AX12387" t="str">
            <v>06</v>
          </cell>
          <cell r="BB12387" t="str">
            <v>Bauden A</v>
          </cell>
          <cell r="BE12387" t="str">
            <v>07</v>
          </cell>
          <cell r="BF12387" t="str">
            <v>2015-S07</v>
          </cell>
          <cell r="BS12387" t="str">
            <v>Bauden A</v>
          </cell>
          <cell r="BW12387" t="str">
            <v>07</v>
          </cell>
        </row>
        <row r="12388">
          <cell r="F12388" t="str">
            <v>IMB/10387/S/01KK</v>
          </cell>
          <cell r="Q12388">
            <v>23</v>
          </cell>
          <cell r="AQ12388" t="str">
            <v>SETRS ST</v>
          </cell>
          <cell r="AW12388">
            <v>2015</v>
          </cell>
          <cell r="AX12388" t="str">
            <v>06</v>
          </cell>
          <cell r="BB12388" t="str">
            <v>Bauden A</v>
          </cell>
          <cell r="BE12388" t="str">
            <v>08</v>
          </cell>
          <cell r="BF12388" t="str">
            <v>2015-S08</v>
          </cell>
          <cell r="BS12388" t="str">
            <v>Bauden A</v>
          </cell>
          <cell r="BW12388" t="str">
            <v>08</v>
          </cell>
        </row>
        <row r="12389">
          <cell r="F12389" t="str">
            <v>IMB/10387/X/081I</v>
          </cell>
          <cell r="Q12389">
            <v>12</v>
          </cell>
          <cell r="AQ12389" t="str">
            <v>SETRS ST</v>
          </cell>
          <cell r="AW12389">
            <v>2015</v>
          </cell>
          <cell r="AX12389" t="str">
            <v>04</v>
          </cell>
          <cell r="BB12389" t="str">
            <v>Bauden A</v>
          </cell>
          <cell r="BE12389" t="str">
            <v>06</v>
          </cell>
          <cell r="BF12389" t="str">
            <v>2015-S06</v>
          </cell>
          <cell r="BS12389" t="str">
            <v>Bauden A</v>
          </cell>
          <cell r="BW12389" t="str">
            <v>06</v>
          </cell>
        </row>
        <row r="12390">
          <cell r="F12390" t="str">
            <v>IMB/10387/X/085Q</v>
          </cell>
          <cell r="Q12390">
            <v>6</v>
          </cell>
          <cell r="AQ12390" t="str">
            <v>Annulé</v>
          </cell>
          <cell r="AW12390" t="str">
            <v/>
          </cell>
          <cell r="AX12390" t="str">
            <v/>
          </cell>
          <cell r="BB12390" t="str">
            <v>Annulé</v>
          </cell>
          <cell r="BE12390" t="str">
            <v/>
          </cell>
          <cell r="BF12390" t="str">
            <v/>
          </cell>
          <cell r="BS12390" t="str">
            <v>Annulé</v>
          </cell>
          <cell r="BW12390" t="str">
            <v/>
          </cell>
        </row>
        <row r="12391">
          <cell r="F12391" t="str">
            <v>IMB/10387/X/088D</v>
          </cell>
          <cell r="Q12391">
            <v>1</v>
          </cell>
          <cell r="AQ12391" t="str">
            <v>SETRS ST</v>
          </cell>
          <cell r="AW12391">
            <v>2015</v>
          </cell>
          <cell r="AX12391" t="str">
            <v>06</v>
          </cell>
          <cell r="BB12391" t="str">
            <v>Bauden A</v>
          </cell>
          <cell r="BE12391" t="str">
            <v>08</v>
          </cell>
          <cell r="BF12391" t="str">
            <v>2015-S08</v>
          </cell>
          <cell r="BS12391" t="str">
            <v>Bauden A</v>
          </cell>
          <cell r="BW12391" t="str">
            <v>08</v>
          </cell>
        </row>
        <row r="12392">
          <cell r="F12392" t="str">
            <v>IMB/10387/X/07T3</v>
          </cell>
          <cell r="Q12392">
            <v>15</v>
          </cell>
          <cell r="AQ12392" t="str">
            <v>SETRS ST</v>
          </cell>
          <cell r="AW12392">
            <v>2015</v>
          </cell>
          <cell r="AX12392" t="str">
            <v>06</v>
          </cell>
          <cell r="BB12392" t="str">
            <v>Bauden A</v>
          </cell>
          <cell r="BE12392" t="str">
            <v>08</v>
          </cell>
          <cell r="BF12392" t="str">
            <v>2015-S08</v>
          </cell>
          <cell r="BS12392" t="str">
            <v>Bauden A</v>
          </cell>
          <cell r="BW12392" t="str">
            <v>08</v>
          </cell>
        </row>
        <row r="12393">
          <cell r="F12393" t="str">
            <v>IMB/10387/C/084D</v>
          </cell>
          <cell r="Q12393">
            <v>1</v>
          </cell>
          <cell r="AQ12393" t="str">
            <v>SETRS ST</v>
          </cell>
          <cell r="AW12393">
            <v>2015</v>
          </cell>
          <cell r="AX12393" t="str">
            <v>06</v>
          </cell>
          <cell r="BB12393" t="str">
            <v>Bauden A</v>
          </cell>
          <cell r="BE12393" t="str">
            <v>08</v>
          </cell>
          <cell r="BF12393" t="str">
            <v>2015-S08</v>
          </cell>
          <cell r="BS12393" t="str">
            <v>Bauden A</v>
          </cell>
          <cell r="BW12393" t="str">
            <v>08</v>
          </cell>
        </row>
        <row r="12394">
          <cell r="F12394" t="str">
            <v>IMB/10387/X/08KW</v>
          </cell>
          <cell r="Q12394">
            <v>8</v>
          </cell>
          <cell r="AQ12394" t="str">
            <v>SETRS ST</v>
          </cell>
          <cell r="AW12394">
            <v>2015</v>
          </cell>
          <cell r="AX12394" t="str">
            <v>04</v>
          </cell>
          <cell r="BB12394" t="str">
            <v>Bauden A</v>
          </cell>
          <cell r="BE12394" t="str">
            <v>13</v>
          </cell>
          <cell r="BF12394" t="str">
            <v>2015-S13</v>
          </cell>
          <cell r="BS12394" t="str">
            <v>Bauden A</v>
          </cell>
          <cell r="BW12394" t="str">
            <v>13</v>
          </cell>
        </row>
        <row r="12395">
          <cell r="F12395" t="str">
            <v>IMB/10387/X/08KX</v>
          </cell>
          <cell r="Q12395">
            <v>8</v>
          </cell>
          <cell r="AQ12395" t="str">
            <v>SETRS ST</v>
          </cell>
          <cell r="AW12395">
            <v>2015</v>
          </cell>
          <cell r="AX12395" t="str">
            <v>04</v>
          </cell>
          <cell r="BB12395" t="str">
            <v>Bauden A</v>
          </cell>
          <cell r="BE12395" t="str">
            <v>13</v>
          </cell>
          <cell r="BF12395" t="str">
            <v>2015-S13</v>
          </cell>
          <cell r="BS12395" t="str">
            <v>Bauden A</v>
          </cell>
          <cell r="BW12395" t="str">
            <v>13</v>
          </cell>
        </row>
        <row r="12396">
          <cell r="F12396" t="str">
            <v>IMB/10387/X/08KY</v>
          </cell>
          <cell r="Q12396">
            <v>8</v>
          </cell>
          <cell r="AQ12396" t="str">
            <v>SETRS ST</v>
          </cell>
          <cell r="AW12396">
            <v>2015</v>
          </cell>
          <cell r="AX12396" t="str">
            <v>04</v>
          </cell>
          <cell r="BB12396" t="str">
            <v>Bauden A</v>
          </cell>
          <cell r="BE12396" t="str">
            <v>13</v>
          </cell>
          <cell r="BF12396" t="str">
            <v>2015-S13</v>
          </cell>
          <cell r="BS12396" t="str">
            <v>Bauden A</v>
          </cell>
          <cell r="BW12396" t="str">
            <v>13</v>
          </cell>
        </row>
        <row r="12397">
          <cell r="F12397" t="str">
            <v>IMB/10387/X/08KZ</v>
          </cell>
          <cell r="Q12397">
            <v>8</v>
          </cell>
          <cell r="AQ12397" t="str">
            <v>SETRS ST</v>
          </cell>
          <cell r="AW12397">
            <v>2015</v>
          </cell>
          <cell r="AX12397" t="str">
            <v>04</v>
          </cell>
          <cell r="BB12397" t="str">
            <v>Bauden A</v>
          </cell>
          <cell r="BE12397" t="str">
            <v>13</v>
          </cell>
          <cell r="BF12397" t="str">
            <v>2015-S13</v>
          </cell>
          <cell r="BS12397" t="str">
            <v>Bauden A</v>
          </cell>
          <cell r="BW12397" t="str">
            <v>13</v>
          </cell>
        </row>
        <row r="12398">
          <cell r="F12398" t="str">
            <v>IMB/10387/X/08L0</v>
          </cell>
          <cell r="Q12398">
            <v>8</v>
          </cell>
          <cell r="AQ12398" t="str">
            <v>SETRS ST</v>
          </cell>
          <cell r="AW12398">
            <v>2015</v>
          </cell>
          <cell r="AX12398" t="str">
            <v>04</v>
          </cell>
          <cell r="BB12398" t="str">
            <v>Bauden A</v>
          </cell>
          <cell r="BE12398" t="str">
            <v>13</v>
          </cell>
          <cell r="BF12398" t="str">
            <v>2015-S13</v>
          </cell>
          <cell r="BS12398" t="str">
            <v>Bauden A</v>
          </cell>
          <cell r="BW12398" t="str">
            <v>13</v>
          </cell>
        </row>
        <row r="12399">
          <cell r="F12399" t="str">
            <v>IMB/10387/C/03I3</v>
          </cell>
          <cell r="Q12399">
            <v>5</v>
          </cell>
          <cell r="AQ12399" t="str">
            <v>SETRS ST</v>
          </cell>
          <cell r="AW12399">
            <v>2014</v>
          </cell>
          <cell r="AX12399" t="str">
            <v>51</v>
          </cell>
          <cell r="BB12399" t="str">
            <v>Kluj B</v>
          </cell>
          <cell r="BE12399" t="str">
            <v>20</v>
          </cell>
          <cell r="BF12399" t="str">
            <v>2016-S20</v>
          </cell>
          <cell r="BS12399" t="str">
            <v>BE OPTIK ST</v>
          </cell>
          <cell r="BW12399" t="str">
            <v/>
          </cell>
        </row>
        <row r="12400">
          <cell r="F12400" t="str">
            <v>IMB/10387/X/083V</v>
          </cell>
          <cell r="Q12400">
            <v>30</v>
          </cell>
          <cell r="AQ12400" t="str">
            <v>SETRS ST</v>
          </cell>
          <cell r="AW12400">
            <v>2015</v>
          </cell>
          <cell r="AX12400" t="str">
            <v>06</v>
          </cell>
          <cell r="BB12400" t="str">
            <v>TELCOM ST</v>
          </cell>
          <cell r="BE12400" t="str">
            <v>19</v>
          </cell>
          <cell r="BF12400" t="str">
            <v>2015-S19</v>
          </cell>
          <cell r="BS12400" t="str">
            <v>Carre M</v>
          </cell>
          <cell r="BW12400" t="str">
            <v>23</v>
          </cell>
        </row>
        <row r="12401">
          <cell r="F12401" t="str">
            <v>IMB/10387/X/087M</v>
          </cell>
          <cell r="Q12401">
            <v>2</v>
          </cell>
          <cell r="AQ12401" t="str">
            <v>Klein H</v>
          </cell>
          <cell r="AW12401">
            <v>2015</v>
          </cell>
          <cell r="AX12401" t="str">
            <v>07</v>
          </cell>
          <cell r="BB12401" t="str">
            <v>TELCOM ST</v>
          </cell>
          <cell r="BE12401" t="str">
            <v>25</v>
          </cell>
          <cell r="BF12401" t="str">
            <v>2015-S25</v>
          </cell>
          <cell r="BS12401" t="str">
            <v>BE OPTIK ST</v>
          </cell>
          <cell r="BW12401" t="str">
            <v>16</v>
          </cell>
        </row>
        <row r="12402">
          <cell r="F12402" t="str">
            <v>IMB/10387/X/087O</v>
          </cell>
          <cell r="Q12402">
            <v>3</v>
          </cell>
          <cell r="AQ12402" t="str">
            <v>Klein H</v>
          </cell>
          <cell r="AW12402">
            <v>2015</v>
          </cell>
          <cell r="AX12402" t="str">
            <v>07</v>
          </cell>
          <cell r="BB12402" t="str">
            <v>TELCOM ST</v>
          </cell>
          <cell r="BE12402" t="str">
            <v>25</v>
          </cell>
          <cell r="BF12402" t="str">
            <v>2015-S25</v>
          </cell>
          <cell r="BS12402" t="str">
            <v>BE OPTIK ST</v>
          </cell>
          <cell r="BW12402" t="str">
            <v>16</v>
          </cell>
        </row>
        <row r="12403">
          <cell r="F12403" t="str">
            <v>IMB/10387/X/087Y</v>
          </cell>
          <cell r="Q12403">
            <v>2</v>
          </cell>
          <cell r="AQ12403" t="str">
            <v>Klein H</v>
          </cell>
          <cell r="AW12403">
            <v>2015</v>
          </cell>
          <cell r="AX12403" t="str">
            <v>08</v>
          </cell>
          <cell r="BB12403" t="str">
            <v>Bauden A</v>
          </cell>
          <cell r="BE12403" t="str">
            <v>10</v>
          </cell>
          <cell r="BF12403" t="str">
            <v>2015-S10</v>
          </cell>
          <cell r="BS12403" t="str">
            <v>Bauden A</v>
          </cell>
          <cell r="BW12403" t="str">
            <v>10</v>
          </cell>
        </row>
        <row r="12404">
          <cell r="F12404" t="str">
            <v>IMB/10387/C/008I</v>
          </cell>
          <cell r="Q12404">
            <v>8</v>
          </cell>
          <cell r="AQ12404" t="str">
            <v>SETRS ST</v>
          </cell>
          <cell r="AW12404">
            <v>2015</v>
          </cell>
          <cell r="AX12404" t="str">
            <v>04</v>
          </cell>
          <cell r="BB12404" t="str">
            <v>Bauden A</v>
          </cell>
          <cell r="BE12404" t="str">
            <v>06</v>
          </cell>
          <cell r="BF12404" t="str">
            <v>2015-S06</v>
          </cell>
          <cell r="BS12404" t="str">
            <v>Bauden A</v>
          </cell>
          <cell r="BW12404" t="str">
            <v>06</v>
          </cell>
        </row>
        <row r="12405">
          <cell r="F12405" t="str">
            <v>IMB/10387/C/011L</v>
          </cell>
          <cell r="Q12405">
            <v>24</v>
          </cell>
          <cell r="AQ12405" t="str">
            <v>SETRS ST</v>
          </cell>
          <cell r="AW12405">
            <v>2015</v>
          </cell>
          <cell r="AX12405" t="str">
            <v>06</v>
          </cell>
          <cell r="BB12405" t="str">
            <v>TELCOM ST</v>
          </cell>
          <cell r="BE12405" t="str">
            <v>19</v>
          </cell>
          <cell r="BF12405" t="str">
            <v>2015-S19</v>
          </cell>
          <cell r="BS12405" t="str">
            <v>Carre M</v>
          </cell>
          <cell r="BW12405" t="str">
            <v>23</v>
          </cell>
        </row>
        <row r="12406">
          <cell r="F12406" t="str">
            <v>IMB/10387/C/01A8</v>
          </cell>
          <cell r="Q12406">
            <v>18</v>
          </cell>
          <cell r="AQ12406" t="str">
            <v>SETRS ST</v>
          </cell>
          <cell r="AW12406">
            <v>2015</v>
          </cell>
          <cell r="AX12406" t="str">
            <v>06</v>
          </cell>
          <cell r="BB12406" t="str">
            <v>Bauden A</v>
          </cell>
          <cell r="BE12406" t="str">
            <v>08</v>
          </cell>
          <cell r="BF12406" t="str">
            <v>2015-S08</v>
          </cell>
          <cell r="BS12406" t="str">
            <v>Bauden A</v>
          </cell>
          <cell r="BW12406" t="str">
            <v>08</v>
          </cell>
        </row>
        <row r="12407">
          <cell r="F12407" t="str">
            <v>IMB/10387/C/01EW</v>
          </cell>
          <cell r="Q12407">
            <v>10</v>
          </cell>
          <cell r="AQ12407" t="str">
            <v>SETRS ST</v>
          </cell>
          <cell r="AW12407">
            <v>2015</v>
          </cell>
          <cell r="AX12407" t="str">
            <v>06</v>
          </cell>
          <cell r="BB12407" t="str">
            <v>TELCOM ST</v>
          </cell>
          <cell r="BE12407" t="str">
            <v>11</v>
          </cell>
          <cell r="BF12407" t="str">
            <v>2015-S11</v>
          </cell>
          <cell r="BS12407" t="str">
            <v>Debrauwer J</v>
          </cell>
          <cell r="BW12407" t="str">
            <v>11</v>
          </cell>
        </row>
        <row r="12408">
          <cell r="F12408" t="str">
            <v>IMB/10387/C/01MG</v>
          </cell>
          <cell r="Q12408">
            <v>6</v>
          </cell>
          <cell r="AQ12408" t="str">
            <v>SETRS ST</v>
          </cell>
          <cell r="AW12408">
            <v>2015</v>
          </cell>
          <cell r="AX12408" t="str">
            <v>06</v>
          </cell>
          <cell r="BB12408" t="str">
            <v>TELCOM ST</v>
          </cell>
          <cell r="BE12408" t="str">
            <v>11</v>
          </cell>
          <cell r="BF12408" t="str">
            <v>2015-S11</v>
          </cell>
          <cell r="BS12408" t="str">
            <v>Matton V</v>
          </cell>
          <cell r="BW12408" t="str">
            <v>12</v>
          </cell>
        </row>
        <row r="12409">
          <cell r="F12409" t="str">
            <v>IMB/10387/C/0227</v>
          </cell>
          <cell r="Q12409">
            <v>14</v>
          </cell>
          <cell r="AQ12409" t="str">
            <v>Klein H</v>
          </cell>
          <cell r="AW12409">
            <v>2015</v>
          </cell>
          <cell r="AX12409" t="str">
            <v>08</v>
          </cell>
          <cell r="BB12409" t="str">
            <v>Carre M</v>
          </cell>
          <cell r="BE12409" t="str">
            <v>10</v>
          </cell>
          <cell r="BF12409" t="str">
            <v>2015-S10</v>
          </cell>
          <cell r="BS12409" t="str">
            <v>Carre M</v>
          </cell>
          <cell r="BW12409" t="str">
            <v>10</v>
          </cell>
        </row>
        <row r="12410">
          <cell r="F12410" t="str">
            <v>IMB/10387/C/0238</v>
          </cell>
          <cell r="Q12410">
            <v>14</v>
          </cell>
          <cell r="AQ12410" t="str">
            <v>Klein H</v>
          </cell>
          <cell r="AW12410">
            <v>2015</v>
          </cell>
          <cell r="AX12410" t="str">
            <v>08</v>
          </cell>
          <cell r="BB12410" t="str">
            <v>Carre M</v>
          </cell>
          <cell r="BE12410" t="str">
            <v>10</v>
          </cell>
          <cell r="BF12410" t="str">
            <v>2015-S10</v>
          </cell>
          <cell r="BS12410" t="str">
            <v>Carre M</v>
          </cell>
          <cell r="BW12410" t="str">
            <v>10</v>
          </cell>
        </row>
        <row r="12411">
          <cell r="F12411" t="str">
            <v>IMB/10387/C/0243</v>
          </cell>
          <cell r="Q12411">
            <v>14</v>
          </cell>
          <cell r="AQ12411" t="str">
            <v>Klein H</v>
          </cell>
          <cell r="AW12411">
            <v>2015</v>
          </cell>
          <cell r="AX12411" t="str">
            <v>08</v>
          </cell>
          <cell r="BB12411" t="str">
            <v>Carre M</v>
          </cell>
          <cell r="BE12411" t="str">
            <v>10</v>
          </cell>
          <cell r="BF12411" t="str">
            <v>2015-S10</v>
          </cell>
          <cell r="BS12411" t="str">
            <v>Carre M</v>
          </cell>
          <cell r="BW12411" t="str">
            <v>10</v>
          </cell>
        </row>
        <row r="12412">
          <cell r="F12412" t="str">
            <v>IMB/10387/C/02MF</v>
          </cell>
          <cell r="Q12412">
            <v>8</v>
          </cell>
          <cell r="AQ12412" t="str">
            <v>Klein H</v>
          </cell>
          <cell r="AW12412">
            <v>2015</v>
          </cell>
          <cell r="AX12412" t="str">
            <v>07</v>
          </cell>
          <cell r="BB12412" t="str">
            <v>Bauden A</v>
          </cell>
          <cell r="BE12412" t="str">
            <v>08</v>
          </cell>
          <cell r="BF12412" t="str">
            <v>2015-S08</v>
          </cell>
          <cell r="BS12412" t="str">
            <v>Bauden A</v>
          </cell>
          <cell r="BW12412" t="str">
            <v>08</v>
          </cell>
        </row>
        <row r="12413">
          <cell r="F12413" t="str">
            <v>IMB/10387/C/02OZ</v>
          </cell>
          <cell r="Q12413">
            <v>14</v>
          </cell>
          <cell r="AQ12413" t="str">
            <v>Klein H</v>
          </cell>
          <cell r="AW12413">
            <v>2015</v>
          </cell>
          <cell r="AX12413" t="str">
            <v>07</v>
          </cell>
          <cell r="BB12413" t="str">
            <v>Bauden A</v>
          </cell>
          <cell r="BE12413" t="str">
            <v>08</v>
          </cell>
          <cell r="BF12413" t="str">
            <v>2015-S08</v>
          </cell>
          <cell r="BS12413" t="str">
            <v>Bauden A</v>
          </cell>
          <cell r="BW12413" t="str">
            <v>08</v>
          </cell>
        </row>
        <row r="12414">
          <cell r="F12414" t="str">
            <v>IMB/10387/C/02PW</v>
          </cell>
          <cell r="Q12414">
            <v>14</v>
          </cell>
          <cell r="AQ12414" t="str">
            <v>Klein H</v>
          </cell>
          <cell r="AW12414">
            <v>2015</v>
          </cell>
          <cell r="AX12414" t="str">
            <v>07</v>
          </cell>
          <cell r="BB12414" t="str">
            <v>Bauden A</v>
          </cell>
          <cell r="BE12414" t="str">
            <v>08</v>
          </cell>
          <cell r="BF12414" t="str">
            <v>2015-S08</v>
          </cell>
          <cell r="BS12414" t="str">
            <v>Bauden A</v>
          </cell>
          <cell r="BW12414" t="str">
            <v>08</v>
          </cell>
        </row>
        <row r="12415">
          <cell r="F12415" t="str">
            <v>IMB/10387/C/02TO</v>
          </cell>
          <cell r="Q12415">
            <v>29</v>
          </cell>
          <cell r="AQ12415" t="str">
            <v>SETRS ST</v>
          </cell>
          <cell r="AW12415">
            <v>2015</v>
          </cell>
          <cell r="AX12415" t="str">
            <v>04</v>
          </cell>
          <cell r="BB12415" t="str">
            <v>Bauden A</v>
          </cell>
          <cell r="BE12415" t="str">
            <v>06</v>
          </cell>
          <cell r="BF12415" t="str">
            <v>2015-S06</v>
          </cell>
          <cell r="BS12415" t="str">
            <v>Bauden A</v>
          </cell>
          <cell r="BW12415" t="str">
            <v>06</v>
          </cell>
        </row>
        <row r="12416">
          <cell r="F12416" t="str">
            <v>IMB/10387/C/02V0</v>
          </cell>
          <cell r="Q12416">
            <v>2</v>
          </cell>
          <cell r="AQ12416" t="str">
            <v>SETRS ST</v>
          </cell>
          <cell r="AW12416">
            <v>2015</v>
          </cell>
          <cell r="AX12416" t="str">
            <v>04</v>
          </cell>
          <cell r="BB12416" t="str">
            <v>Bauden A</v>
          </cell>
          <cell r="BE12416" t="str">
            <v>06</v>
          </cell>
          <cell r="BF12416" t="str">
            <v>2015-S06</v>
          </cell>
          <cell r="BS12416" t="str">
            <v>Bauden A</v>
          </cell>
          <cell r="BW12416" t="str">
            <v>06</v>
          </cell>
        </row>
        <row r="12417">
          <cell r="F12417" t="str">
            <v>IMB/10387/C/02WB</v>
          </cell>
          <cell r="Q12417">
            <v>27</v>
          </cell>
          <cell r="AQ12417" t="str">
            <v>SETRS ST</v>
          </cell>
          <cell r="AW12417">
            <v>2015</v>
          </cell>
          <cell r="AX12417" t="str">
            <v>04</v>
          </cell>
          <cell r="BB12417" t="str">
            <v>Bauden A</v>
          </cell>
          <cell r="BE12417" t="str">
            <v>06</v>
          </cell>
          <cell r="BF12417" t="str">
            <v>2015-S06</v>
          </cell>
          <cell r="BS12417" t="str">
            <v>Bauden A</v>
          </cell>
          <cell r="BW12417" t="str">
            <v>06</v>
          </cell>
        </row>
        <row r="12418">
          <cell r="F12418" t="str">
            <v>IMB/10387/C/02WW</v>
          </cell>
          <cell r="Q12418">
            <v>6</v>
          </cell>
          <cell r="AQ12418" t="str">
            <v>SETRS ST</v>
          </cell>
          <cell r="AW12418">
            <v>2015</v>
          </cell>
          <cell r="AX12418" t="str">
            <v>04</v>
          </cell>
          <cell r="BB12418" t="str">
            <v>Bauden A</v>
          </cell>
          <cell r="BE12418" t="str">
            <v>06</v>
          </cell>
          <cell r="BF12418" t="str">
            <v>2015-S06</v>
          </cell>
          <cell r="BS12418" t="str">
            <v>Bauden A</v>
          </cell>
          <cell r="BW12418" t="str">
            <v>06</v>
          </cell>
        </row>
        <row r="12419">
          <cell r="F12419" t="str">
            <v>IMB/10387/C/02XC</v>
          </cell>
          <cell r="Q12419">
            <v>6</v>
          </cell>
          <cell r="AQ12419" t="str">
            <v>SETRS ST</v>
          </cell>
          <cell r="AW12419">
            <v>2015</v>
          </cell>
          <cell r="AX12419" t="str">
            <v>04</v>
          </cell>
          <cell r="BB12419" t="str">
            <v>Bauden A</v>
          </cell>
          <cell r="BE12419" t="str">
            <v>06</v>
          </cell>
          <cell r="BF12419" t="str">
            <v>2015-S06</v>
          </cell>
          <cell r="BS12419" t="str">
            <v>Bauden A</v>
          </cell>
          <cell r="BW12419" t="str">
            <v>06</v>
          </cell>
        </row>
        <row r="12420">
          <cell r="F12420" t="str">
            <v>IMB/10387/C/02XO</v>
          </cell>
          <cell r="Q12420">
            <v>1</v>
          </cell>
          <cell r="AQ12420" t="str">
            <v>SETRS ST</v>
          </cell>
          <cell r="AW12420">
            <v>2015</v>
          </cell>
          <cell r="AX12420" t="str">
            <v>04</v>
          </cell>
          <cell r="BB12420" t="str">
            <v>Bauden A</v>
          </cell>
          <cell r="BE12420" t="str">
            <v>06</v>
          </cell>
          <cell r="BF12420" t="str">
            <v>2015-S06</v>
          </cell>
          <cell r="BS12420" t="str">
            <v>Bauden A</v>
          </cell>
          <cell r="BW12420" t="str">
            <v>06</v>
          </cell>
        </row>
        <row r="12421">
          <cell r="F12421" t="str">
            <v>IMB/10387/C/02YI</v>
          </cell>
          <cell r="Q12421">
            <v>5</v>
          </cell>
          <cell r="AQ12421" t="str">
            <v>SETRS ST</v>
          </cell>
          <cell r="AW12421">
            <v>2015</v>
          </cell>
          <cell r="AX12421" t="str">
            <v>04</v>
          </cell>
          <cell r="BB12421" t="str">
            <v>Bauden A</v>
          </cell>
          <cell r="BE12421" t="str">
            <v>05</v>
          </cell>
          <cell r="BF12421" t="str">
            <v>2015-S05</v>
          </cell>
          <cell r="BS12421" t="str">
            <v>Bauden A</v>
          </cell>
          <cell r="BW12421" t="str">
            <v>05</v>
          </cell>
        </row>
        <row r="12422">
          <cell r="F12422" t="str">
            <v>IMB/10387/C/03IC</v>
          </cell>
          <cell r="Q12422">
            <v>5</v>
          </cell>
          <cell r="AQ12422" t="str">
            <v>SETRS ST</v>
          </cell>
          <cell r="AW12422">
            <v>2015</v>
          </cell>
          <cell r="AX12422" t="str">
            <v>06</v>
          </cell>
          <cell r="BB12422" t="str">
            <v>Bauden A</v>
          </cell>
          <cell r="BE12422" t="str">
            <v>10</v>
          </cell>
          <cell r="BF12422" t="str">
            <v>2015-S10</v>
          </cell>
          <cell r="BS12422" t="str">
            <v>Bauden A</v>
          </cell>
          <cell r="BW12422" t="str">
            <v>10</v>
          </cell>
        </row>
        <row r="12423">
          <cell r="F12423" t="str">
            <v>IMB/10387/C/03J7</v>
          </cell>
          <cell r="Q12423">
            <v>1</v>
          </cell>
          <cell r="AQ12423" t="str">
            <v>SETRS ST</v>
          </cell>
          <cell r="AW12423">
            <v>2015</v>
          </cell>
          <cell r="AX12423" t="str">
            <v>06</v>
          </cell>
          <cell r="BB12423" t="str">
            <v>Bauden A</v>
          </cell>
          <cell r="BE12423" t="str">
            <v>10</v>
          </cell>
          <cell r="BF12423" t="str">
            <v>2015-S10</v>
          </cell>
          <cell r="BS12423" t="str">
            <v>Bauden A</v>
          </cell>
          <cell r="BW12423" t="str">
            <v>10</v>
          </cell>
        </row>
        <row r="12424">
          <cell r="F12424" t="str">
            <v>IMB/10387/C/03P2</v>
          </cell>
          <cell r="Q12424">
            <v>9</v>
          </cell>
          <cell r="AQ12424" t="str">
            <v>Annulé</v>
          </cell>
          <cell r="AW12424" t="str">
            <v/>
          </cell>
          <cell r="AX12424" t="str">
            <v/>
          </cell>
          <cell r="BB12424" t="str">
            <v>Annulé</v>
          </cell>
          <cell r="BE12424" t="str">
            <v/>
          </cell>
          <cell r="BF12424" t="str">
            <v/>
          </cell>
          <cell r="BS12424" t="str">
            <v>Annulé</v>
          </cell>
          <cell r="BW12424" t="str">
            <v/>
          </cell>
        </row>
        <row r="12425">
          <cell r="F12425" t="str">
            <v>IMB/10387/C/03WW</v>
          </cell>
          <cell r="Q12425">
            <v>4</v>
          </cell>
          <cell r="AQ12425" t="str">
            <v>Annulé</v>
          </cell>
          <cell r="AW12425" t="str">
            <v/>
          </cell>
          <cell r="AX12425" t="str">
            <v/>
          </cell>
          <cell r="BB12425" t="str">
            <v>Annulé</v>
          </cell>
          <cell r="BE12425" t="str">
            <v/>
          </cell>
          <cell r="BF12425" t="str">
            <v/>
          </cell>
          <cell r="BS12425" t="str">
            <v>Annulé</v>
          </cell>
          <cell r="BW12425" t="str">
            <v/>
          </cell>
        </row>
        <row r="12426">
          <cell r="F12426" t="str">
            <v>IMB/10387/C/03Y4</v>
          </cell>
          <cell r="Q12426">
            <v>9</v>
          </cell>
          <cell r="AQ12426" t="str">
            <v>SETRS ST</v>
          </cell>
          <cell r="AW12426">
            <v>2015</v>
          </cell>
          <cell r="AX12426" t="str">
            <v>06</v>
          </cell>
          <cell r="BB12426" t="str">
            <v>TELCOM ST</v>
          </cell>
          <cell r="BE12426" t="str">
            <v>12</v>
          </cell>
          <cell r="BF12426" t="str">
            <v>2015-S12</v>
          </cell>
          <cell r="BS12426" t="str">
            <v>Carre M</v>
          </cell>
          <cell r="BW12426" t="str">
            <v>14</v>
          </cell>
        </row>
        <row r="12427">
          <cell r="F12427" t="str">
            <v>IMB/10387/C/04BC</v>
          </cell>
          <cell r="Q12427">
            <v>8</v>
          </cell>
          <cell r="AQ12427" t="str">
            <v>SETRS ST</v>
          </cell>
          <cell r="AW12427">
            <v>2015</v>
          </cell>
          <cell r="AX12427" t="str">
            <v>06</v>
          </cell>
          <cell r="BB12427" t="str">
            <v>TELCOM ST</v>
          </cell>
          <cell r="BE12427" t="str">
            <v>11</v>
          </cell>
          <cell r="BF12427" t="str">
            <v>2015-S11</v>
          </cell>
          <cell r="BS12427" t="str">
            <v>Matton V</v>
          </cell>
          <cell r="BW12427" t="str">
            <v>12</v>
          </cell>
        </row>
        <row r="12428">
          <cell r="F12428" t="str">
            <v>IMB/10387/C/04ZM</v>
          </cell>
          <cell r="Q12428">
            <v>14</v>
          </cell>
          <cell r="AQ12428" t="str">
            <v>SETRS ST</v>
          </cell>
          <cell r="AW12428">
            <v>2015</v>
          </cell>
          <cell r="AX12428" t="str">
            <v>06</v>
          </cell>
          <cell r="BB12428" t="str">
            <v>TELCOM ST</v>
          </cell>
          <cell r="BE12428" t="str">
            <v>11</v>
          </cell>
          <cell r="BF12428" t="str">
            <v>2015-S11</v>
          </cell>
          <cell r="BS12428" t="str">
            <v>Matton V</v>
          </cell>
          <cell r="BW12428" t="str">
            <v>11</v>
          </cell>
        </row>
        <row r="12429">
          <cell r="F12429" t="str">
            <v>IMB/10387/C/052K</v>
          </cell>
          <cell r="Q12429">
            <v>12</v>
          </cell>
          <cell r="AQ12429" t="str">
            <v>SETRS ST</v>
          </cell>
          <cell r="AW12429">
            <v>2016</v>
          </cell>
          <cell r="AX12429" t="str">
            <v>08</v>
          </cell>
          <cell r="BB12429" t="str">
            <v>Brice L</v>
          </cell>
          <cell r="BE12429" t="str">
            <v>19</v>
          </cell>
          <cell r="BF12429" t="str">
            <v>2016-S19</v>
          </cell>
          <cell r="BS12429" t="str">
            <v>Debrauwer J</v>
          </cell>
          <cell r="BW12429" t="str">
            <v>26</v>
          </cell>
        </row>
        <row r="12430">
          <cell r="F12430" t="str">
            <v>IMB/10387/C/051Q</v>
          </cell>
          <cell r="Q12430">
            <v>3</v>
          </cell>
          <cell r="AQ12430" t="str">
            <v>SETRS ST</v>
          </cell>
          <cell r="AW12430">
            <v>2016</v>
          </cell>
          <cell r="AX12430" t="str">
            <v>08</v>
          </cell>
          <cell r="BB12430" t="str">
            <v>Brice L</v>
          </cell>
          <cell r="BE12430" t="str">
            <v>19</v>
          </cell>
          <cell r="BF12430" t="str">
            <v>2016-S19</v>
          </cell>
          <cell r="BS12430" t="str">
            <v>Debrauwer J</v>
          </cell>
          <cell r="BW12430" t="str">
            <v>26</v>
          </cell>
        </row>
        <row r="12431">
          <cell r="F12431" t="str">
            <v>IMB/10387/C/053O</v>
          </cell>
          <cell r="Q12431">
            <v>8</v>
          </cell>
          <cell r="AQ12431" t="str">
            <v>SETRS ST</v>
          </cell>
          <cell r="AW12431">
            <v>2016</v>
          </cell>
          <cell r="AX12431" t="str">
            <v>08</v>
          </cell>
          <cell r="BB12431" t="str">
            <v>Brice L</v>
          </cell>
          <cell r="BE12431" t="str">
            <v>19</v>
          </cell>
          <cell r="BF12431" t="str">
            <v>2016-S19</v>
          </cell>
          <cell r="BS12431" t="str">
            <v>Debrauwer J</v>
          </cell>
          <cell r="BW12431" t="str">
            <v>26</v>
          </cell>
        </row>
        <row r="12432">
          <cell r="F12432" t="str">
            <v>IMB/10387/X/07W6</v>
          </cell>
          <cell r="Q12432">
            <v>7</v>
          </cell>
          <cell r="AQ12432" t="str">
            <v>SETRS ST</v>
          </cell>
          <cell r="AW12432">
            <v>2015</v>
          </cell>
          <cell r="AX12432" t="str">
            <v>06</v>
          </cell>
          <cell r="BB12432" t="str">
            <v>TELCOM ST</v>
          </cell>
          <cell r="BE12432" t="str">
            <v>11</v>
          </cell>
          <cell r="BF12432" t="str">
            <v>2015-S11</v>
          </cell>
          <cell r="BS12432" t="str">
            <v>Carre M</v>
          </cell>
          <cell r="BW12432" t="str">
            <v>12</v>
          </cell>
        </row>
        <row r="12433">
          <cell r="F12433" t="str">
            <v>IMB/10387/X/07ZB</v>
          </cell>
          <cell r="Q12433">
            <v>8</v>
          </cell>
          <cell r="AQ12433" t="str">
            <v>Klein H</v>
          </cell>
          <cell r="AW12433">
            <v>2015</v>
          </cell>
          <cell r="AX12433" t="str">
            <v>07</v>
          </cell>
          <cell r="BB12433" t="str">
            <v>Bauden A</v>
          </cell>
          <cell r="BE12433" t="str">
            <v>08</v>
          </cell>
          <cell r="BF12433" t="str">
            <v>2015-S08</v>
          </cell>
          <cell r="BS12433" t="str">
            <v>Bauden A</v>
          </cell>
          <cell r="BW12433" t="str">
            <v>08</v>
          </cell>
        </row>
        <row r="12434">
          <cell r="F12434" t="str">
            <v>IMB/10387/X/087N</v>
          </cell>
          <cell r="Q12434">
            <v>3</v>
          </cell>
          <cell r="AQ12434" t="str">
            <v>Klein H</v>
          </cell>
          <cell r="AW12434">
            <v>2015</v>
          </cell>
          <cell r="AX12434" t="str">
            <v>07</v>
          </cell>
          <cell r="BB12434" t="str">
            <v>TELCOM ST</v>
          </cell>
          <cell r="BE12434" t="str">
            <v>25</v>
          </cell>
          <cell r="BF12434" t="str">
            <v>2015-S25</v>
          </cell>
          <cell r="BS12434" t="str">
            <v>BE OPTIK ST</v>
          </cell>
          <cell r="BW12434" t="str">
            <v>16</v>
          </cell>
        </row>
        <row r="12435">
          <cell r="F12435" t="str">
            <v>IMB/10387/X/087Z</v>
          </cell>
          <cell r="Q12435">
            <v>6</v>
          </cell>
          <cell r="AQ12435" t="str">
            <v>Klein H</v>
          </cell>
          <cell r="AW12435">
            <v>2015</v>
          </cell>
          <cell r="AX12435" t="str">
            <v>08</v>
          </cell>
          <cell r="BB12435" t="str">
            <v>Bauden A</v>
          </cell>
          <cell r="BE12435" t="str">
            <v>10</v>
          </cell>
          <cell r="BF12435" t="str">
            <v>2015-S10</v>
          </cell>
          <cell r="BS12435" t="str">
            <v>Bauden A</v>
          </cell>
          <cell r="BW12435" t="str">
            <v>10</v>
          </cell>
        </row>
        <row r="12436">
          <cell r="F12436" t="str">
            <v>IMB/10387/X/0880</v>
          </cell>
          <cell r="Q12436">
            <v>7</v>
          </cell>
          <cell r="AQ12436" t="str">
            <v>Klein H</v>
          </cell>
          <cell r="AW12436">
            <v>2015</v>
          </cell>
          <cell r="AX12436" t="str">
            <v>08</v>
          </cell>
          <cell r="BB12436" t="str">
            <v>Bauden A</v>
          </cell>
          <cell r="BE12436" t="str">
            <v>10</v>
          </cell>
          <cell r="BF12436" t="str">
            <v>2015-S10</v>
          </cell>
          <cell r="BS12436" t="str">
            <v>Bauden A</v>
          </cell>
          <cell r="BW12436" t="str">
            <v>10</v>
          </cell>
        </row>
        <row r="12437">
          <cell r="F12437" t="str">
            <v>IMB/10387/X/0881</v>
          </cell>
          <cell r="Q12437">
            <v>6</v>
          </cell>
          <cell r="AQ12437" t="str">
            <v>Klein H</v>
          </cell>
          <cell r="AW12437">
            <v>2015</v>
          </cell>
          <cell r="AX12437" t="str">
            <v>08</v>
          </cell>
          <cell r="BB12437" t="str">
            <v>Bauden A</v>
          </cell>
          <cell r="BE12437" t="str">
            <v>10</v>
          </cell>
          <cell r="BF12437" t="str">
            <v>2015-S10</v>
          </cell>
          <cell r="BS12437" t="str">
            <v>Bauden A</v>
          </cell>
          <cell r="BW12437" t="str">
            <v>10</v>
          </cell>
        </row>
        <row r="12438">
          <cell r="F12438" t="str">
            <v>IMB/10387/X/0882</v>
          </cell>
          <cell r="Q12438">
            <v>4</v>
          </cell>
          <cell r="AQ12438" t="str">
            <v>Klein H</v>
          </cell>
          <cell r="AW12438">
            <v>2015</v>
          </cell>
          <cell r="AX12438" t="str">
            <v>08</v>
          </cell>
          <cell r="BB12438" t="str">
            <v>Bauden A</v>
          </cell>
          <cell r="BE12438" t="str">
            <v>10</v>
          </cell>
          <cell r="BF12438" t="str">
            <v>2015-S10</v>
          </cell>
          <cell r="BS12438" t="str">
            <v>Bauden A</v>
          </cell>
          <cell r="BW12438" t="str">
            <v>10</v>
          </cell>
        </row>
        <row r="12439">
          <cell r="F12439" t="str">
            <v>IMB/10387/X/0883</v>
          </cell>
          <cell r="Q12439">
            <v>5</v>
          </cell>
          <cell r="AQ12439" t="str">
            <v>Klein H</v>
          </cell>
          <cell r="AW12439">
            <v>2015</v>
          </cell>
          <cell r="AX12439" t="str">
            <v>08</v>
          </cell>
          <cell r="BB12439" t="str">
            <v>Bauden A</v>
          </cell>
          <cell r="BE12439" t="str">
            <v>10</v>
          </cell>
          <cell r="BF12439" t="str">
            <v>2015-S10</v>
          </cell>
          <cell r="BS12439" t="str">
            <v>Bauden A</v>
          </cell>
          <cell r="BW12439" t="str">
            <v>10</v>
          </cell>
        </row>
        <row r="12440">
          <cell r="F12440" t="str">
            <v>IMB/10387/X/0884</v>
          </cell>
          <cell r="Q12440">
            <v>7</v>
          </cell>
          <cell r="AQ12440" t="str">
            <v>Klein H</v>
          </cell>
          <cell r="AW12440">
            <v>2015</v>
          </cell>
          <cell r="AX12440" t="str">
            <v>08</v>
          </cell>
          <cell r="BB12440" t="str">
            <v>Bauden A</v>
          </cell>
          <cell r="BE12440" t="str">
            <v>10</v>
          </cell>
          <cell r="BF12440" t="str">
            <v>2015-S10</v>
          </cell>
          <cell r="BS12440" t="str">
            <v>Bauden A</v>
          </cell>
          <cell r="BW12440" t="str">
            <v>10</v>
          </cell>
        </row>
        <row r="12441">
          <cell r="F12441" t="str">
            <v>IMB/10387/X/0885</v>
          </cell>
          <cell r="Q12441">
            <v>5</v>
          </cell>
          <cell r="AQ12441" t="str">
            <v>Klein H</v>
          </cell>
          <cell r="AW12441">
            <v>2015</v>
          </cell>
          <cell r="AX12441" t="str">
            <v>08</v>
          </cell>
          <cell r="BB12441" t="str">
            <v>Bauden A</v>
          </cell>
          <cell r="BE12441" t="str">
            <v>10</v>
          </cell>
          <cell r="BF12441" t="str">
            <v>2015-S10</v>
          </cell>
          <cell r="BS12441" t="str">
            <v>Bauden A</v>
          </cell>
          <cell r="BW12441" t="str">
            <v>10</v>
          </cell>
        </row>
        <row r="12442">
          <cell r="F12442" t="str">
            <v>IMB/10387/C/01AJ</v>
          </cell>
          <cell r="Q12442">
            <v>4</v>
          </cell>
          <cell r="AQ12442" t="str">
            <v>Annulé</v>
          </cell>
          <cell r="AW12442">
            <v>2015</v>
          </cell>
          <cell r="AX12442" t="str">
            <v>06</v>
          </cell>
          <cell r="BB12442" t="str">
            <v>Bauden A</v>
          </cell>
          <cell r="BE12442" t="str">
            <v>08</v>
          </cell>
          <cell r="BF12442" t="str">
            <v>2015-S08</v>
          </cell>
          <cell r="BS12442" t="str">
            <v>Bauden A</v>
          </cell>
          <cell r="BW12442" t="str">
            <v>08</v>
          </cell>
        </row>
        <row r="12443">
          <cell r="F12443" t="str">
            <v>IMB/10387/X/087P</v>
          </cell>
          <cell r="Q12443">
            <v>1</v>
          </cell>
          <cell r="AQ12443" t="str">
            <v>Klein H</v>
          </cell>
          <cell r="AW12443">
            <v>2015</v>
          </cell>
          <cell r="AX12443" t="str">
            <v>07</v>
          </cell>
          <cell r="BB12443" t="str">
            <v>TELCOM ST</v>
          </cell>
          <cell r="BE12443" t="str">
            <v>25</v>
          </cell>
          <cell r="BF12443" t="str">
            <v>2015-S25</v>
          </cell>
          <cell r="BS12443" t="str">
            <v>BE OPTIK ST</v>
          </cell>
          <cell r="BW12443" t="str">
            <v>16</v>
          </cell>
        </row>
        <row r="12444">
          <cell r="F12444" t="str">
            <v>IMB/10387/X/087R</v>
          </cell>
          <cell r="Q12444">
            <v>1</v>
          </cell>
          <cell r="AQ12444" t="str">
            <v>Klein H</v>
          </cell>
          <cell r="AW12444">
            <v>2015</v>
          </cell>
          <cell r="AX12444" t="str">
            <v>07</v>
          </cell>
          <cell r="BB12444" t="str">
            <v>TELCOM ST</v>
          </cell>
          <cell r="BE12444" t="str">
            <v>25</v>
          </cell>
          <cell r="BF12444" t="str">
            <v>2015-S25</v>
          </cell>
          <cell r="BS12444" t="str">
            <v>BE OPTIK ST</v>
          </cell>
          <cell r="BW12444" t="str">
            <v>16</v>
          </cell>
        </row>
        <row r="12445">
          <cell r="F12445" t="str">
            <v>IMB/10387/X/087T</v>
          </cell>
          <cell r="Q12445">
            <v>6</v>
          </cell>
          <cell r="AQ12445" t="str">
            <v>Klein H</v>
          </cell>
          <cell r="AW12445">
            <v>2015</v>
          </cell>
          <cell r="AX12445" t="str">
            <v>07</v>
          </cell>
          <cell r="BB12445" t="str">
            <v>TELCOM ST</v>
          </cell>
          <cell r="BE12445" t="str">
            <v>25</v>
          </cell>
          <cell r="BF12445" t="str">
            <v>2015-S25</v>
          </cell>
          <cell r="BS12445" t="str">
            <v>BE OPTIK ST</v>
          </cell>
          <cell r="BW12445" t="str">
            <v>16</v>
          </cell>
        </row>
        <row r="12446">
          <cell r="F12446" t="str">
            <v>IMB/10387/X/087U</v>
          </cell>
          <cell r="Q12446">
            <v>2</v>
          </cell>
          <cell r="AQ12446" t="str">
            <v>Klein H</v>
          </cell>
          <cell r="AW12446">
            <v>2015</v>
          </cell>
          <cell r="AX12446" t="str">
            <v>07</v>
          </cell>
          <cell r="BB12446" t="str">
            <v>TELCOM ST</v>
          </cell>
          <cell r="BE12446" t="str">
            <v>25</v>
          </cell>
          <cell r="BF12446" t="str">
            <v>2015-S25</v>
          </cell>
          <cell r="BS12446" t="str">
            <v>BE OPTIK ST</v>
          </cell>
          <cell r="BW12446" t="str">
            <v>16</v>
          </cell>
        </row>
        <row r="12447">
          <cell r="F12447" t="str">
            <v>IMB/10387/X/087V</v>
          </cell>
          <cell r="Q12447">
            <v>6</v>
          </cell>
          <cell r="AQ12447" t="str">
            <v>Klein H</v>
          </cell>
          <cell r="AW12447">
            <v>2015</v>
          </cell>
          <cell r="AX12447" t="str">
            <v>07</v>
          </cell>
          <cell r="BB12447" t="str">
            <v>TELCOM ST</v>
          </cell>
          <cell r="BE12447" t="str">
            <v>25</v>
          </cell>
          <cell r="BF12447" t="str">
            <v>2015-S25</v>
          </cell>
          <cell r="BS12447" t="str">
            <v>BE OPTIK ST</v>
          </cell>
          <cell r="BW12447" t="str">
            <v>16</v>
          </cell>
        </row>
        <row r="12448">
          <cell r="F12448" t="str">
            <v>IMB/10387/X/087W</v>
          </cell>
          <cell r="Q12448">
            <v>1</v>
          </cell>
          <cell r="AQ12448" t="str">
            <v>Klein H</v>
          </cell>
          <cell r="AW12448">
            <v>2015</v>
          </cell>
          <cell r="AX12448" t="str">
            <v>07</v>
          </cell>
          <cell r="BB12448" t="str">
            <v>TELCOM ST</v>
          </cell>
          <cell r="BE12448" t="str">
            <v>25</v>
          </cell>
          <cell r="BF12448" t="str">
            <v>2015-S25</v>
          </cell>
          <cell r="BS12448" t="str">
            <v>BE OPTIK ST</v>
          </cell>
          <cell r="BW12448" t="str">
            <v>16</v>
          </cell>
        </row>
        <row r="12449">
          <cell r="F12449" t="str">
            <v>IMB/10387/X/087X</v>
          </cell>
          <cell r="Q12449">
            <v>2</v>
          </cell>
          <cell r="AQ12449" t="str">
            <v>Klein H</v>
          </cell>
          <cell r="AW12449">
            <v>2015</v>
          </cell>
          <cell r="AX12449" t="str">
            <v>07</v>
          </cell>
          <cell r="BB12449" t="str">
            <v>TELCOM ST</v>
          </cell>
          <cell r="BE12449" t="str">
            <v>25</v>
          </cell>
          <cell r="BF12449" t="str">
            <v>2015-S25</v>
          </cell>
          <cell r="BS12449" t="str">
            <v>BE OPTIK ST</v>
          </cell>
          <cell r="BW12449" t="str">
            <v>16</v>
          </cell>
        </row>
        <row r="12450">
          <cell r="F12450" t="str">
            <v>IMB/10387/X/087Q</v>
          </cell>
          <cell r="Q12450">
            <v>6</v>
          </cell>
          <cell r="AQ12450" t="str">
            <v>Klein H</v>
          </cell>
          <cell r="AW12450">
            <v>2015</v>
          </cell>
          <cell r="AX12450" t="str">
            <v>07</v>
          </cell>
          <cell r="BB12450" t="str">
            <v>TELCOM ST</v>
          </cell>
          <cell r="BE12450" t="str">
            <v>25</v>
          </cell>
          <cell r="BF12450" t="str">
            <v>2015-S25</v>
          </cell>
          <cell r="BS12450" t="str">
            <v>BE OPTIK ST</v>
          </cell>
          <cell r="BW12450" t="str">
            <v>16</v>
          </cell>
        </row>
        <row r="12451">
          <cell r="F12451" t="str">
            <v>IMB/10387/X/087S</v>
          </cell>
          <cell r="Q12451">
            <v>3</v>
          </cell>
          <cell r="AQ12451" t="str">
            <v>Klein H</v>
          </cell>
          <cell r="AW12451">
            <v>2015</v>
          </cell>
          <cell r="AX12451" t="str">
            <v>07</v>
          </cell>
          <cell r="BB12451" t="str">
            <v>TELCOM ST</v>
          </cell>
          <cell r="BE12451" t="str">
            <v>25</v>
          </cell>
          <cell r="BF12451" t="str">
            <v>2015-S25</v>
          </cell>
          <cell r="BS12451" t="str">
            <v>BE OPTIK ST</v>
          </cell>
          <cell r="BW12451" t="str">
            <v>16</v>
          </cell>
        </row>
        <row r="12452">
          <cell r="F12452" t="str">
            <v>IMB/10387/C/01OD</v>
          </cell>
          <cell r="Q12452">
            <v>5</v>
          </cell>
          <cell r="AQ12452" t="str">
            <v>Klein H</v>
          </cell>
          <cell r="AW12452">
            <v>2017</v>
          </cell>
          <cell r="AX12452" t="str">
            <v>01</v>
          </cell>
          <cell r="BB12452" t="str">
            <v>3ID2PLUS ST</v>
          </cell>
          <cell r="BE12452" t="str">
            <v/>
          </cell>
          <cell r="BF12452" t="str">
            <v/>
          </cell>
          <cell r="BW12452" t="str">
            <v/>
          </cell>
        </row>
        <row r="12453">
          <cell r="F12453" t="str">
            <v>IMB/10387/C/025L</v>
          </cell>
          <cell r="Q12453">
            <v>6</v>
          </cell>
          <cell r="AQ12453" t="str">
            <v>SETRS ST</v>
          </cell>
          <cell r="AW12453">
            <v>2015</v>
          </cell>
          <cell r="AX12453" t="str">
            <v>06</v>
          </cell>
          <cell r="BB12453" t="str">
            <v>TELCOM ST</v>
          </cell>
          <cell r="BE12453" t="str">
            <v>14</v>
          </cell>
          <cell r="BF12453" t="str">
            <v>2015-S14</v>
          </cell>
          <cell r="BS12453" t="str">
            <v>Carre M</v>
          </cell>
          <cell r="BW12453" t="str">
            <v>14</v>
          </cell>
        </row>
        <row r="12454">
          <cell r="F12454" t="str">
            <v>IMB/10387/C/03GA</v>
          </cell>
          <cell r="Q12454">
            <v>1</v>
          </cell>
          <cell r="AQ12454" t="str">
            <v>SETRS ST</v>
          </cell>
          <cell r="AW12454">
            <v>2015</v>
          </cell>
          <cell r="AX12454" t="str">
            <v>06</v>
          </cell>
          <cell r="BB12454" t="str">
            <v>TELCOM ST</v>
          </cell>
          <cell r="BE12454" t="str">
            <v>14</v>
          </cell>
          <cell r="BF12454" t="str">
            <v>2015-S14</v>
          </cell>
          <cell r="BS12454" t="str">
            <v>Matton V</v>
          </cell>
          <cell r="BW12454" t="str">
            <v>15</v>
          </cell>
        </row>
        <row r="12455">
          <cell r="F12455" t="str">
            <v>IMB/10387/S/00FL</v>
          </cell>
          <cell r="Q12455">
            <v>16</v>
          </cell>
          <cell r="AQ12455" t="str">
            <v>SETRS ST</v>
          </cell>
          <cell r="AW12455">
            <v>2015</v>
          </cell>
          <cell r="AX12455" t="str">
            <v>04</v>
          </cell>
          <cell r="BB12455" t="str">
            <v>Bauden A</v>
          </cell>
          <cell r="BE12455" t="str">
            <v>05</v>
          </cell>
          <cell r="BF12455" t="str">
            <v>2015-S05</v>
          </cell>
          <cell r="BS12455" t="str">
            <v>Bauden A</v>
          </cell>
          <cell r="BW12455" t="str">
            <v>05</v>
          </cell>
        </row>
        <row r="12456">
          <cell r="F12456" t="str">
            <v>IMB/10387/X/07TC</v>
          </cell>
          <cell r="Q12456">
            <v>40</v>
          </cell>
          <cell r="AQ12456" t="str">
            <v>Klein H</v>
          </cell>
          <cell r="AW12456">
            <v>2017</v>
          </cell>
          <cell r="AX12456" t="str">
            <v>01</v>
          </cell>
          <cell r="BB12456" t="str">
            <v>3ID2PLUS ST</v>
          </cell>
          <cell r="BE12456" t="str">
            <v/>
          </cell>
          <cell r="BF12456" t="str">
            <v/>
          </cell>
          <cell r="BW12456" t="str">
            <v/>
          </cell>
        </row>
        <row r="12457">
          <cell r="F12457" t="str">
            <v>IMB/10387/X/0886</v>
          </cell>
          <cell r="Q12457">
            <v>6</v>
          </cell>
          <cell r="AQ12457" t="str">
            <v>Klein H</v>
          </cell>
          <cell r="AW12457">
            <v>2015</v>
          </cell>
          <cell r="AX12457" t="str">
            <v>07</v>
          </cell>
          <cell r="BB12457" t="str">
            <v>TELCOM ST</v>
          </cell>
          <cell r="BE12457" t="str">
            <v>14</v>
          </cell>
          <cell r="BF12457" t="str">
            <v>2015-S14</v>
          </cell>
          <cell r="BS12457" t="str">
            <v>Carre M</v>
          </cell>
          <cell r="BW12457" t="str">
            <v>14</v>
          </cell>
        </row>
        <row r="12458">
          <cell r="F12458" t="str">
            <v>IMB/10387/X/0887</v>
          </cell>
          <cell r="Q12458">
            <v>6</v>
          </cell>
          <cell r="AQ12458" t="str">
            <v>Klein H</v>
          </cell>
          <cell r="AW12458">
            <v>2015</v>
          </cell>
          <cell r="AX12458" t="str">
            <v>07</v>
          </cell>
          <cell r="BB12458" t="str">
            <v>TELCOM ST</v>
          </cell>
          <cell r="BE12458" t="str">
            <v>14</v>
          </cell>
          <cell r="BF12458" t="str">
            <v>2015-S14</v>
          </cell>
          <cell r="BS12458" t="str">
            <v>Carre M</v>
          </cell>
          <cell r="BW12458" t="str">
            <v>14</v>
          </cell>
        </row>
        <row r="12459">
          <cell r="F12459" t="str">
            <v>IMB/10387/X/0888</v>
          </cell>
          <cell r="Q12459">
            <v>6</v>
          </cell>
          <cell r="AQ12459" t="str">
            <v>Klein H</v>
          </cell>
          <cell r="AW12459">
            <v>2015</v>
          </cell>
          <cell r="AX12459" t="str">
            <v>07</v>
          </cell>
          <cell r="BB12459" t="str">
            <v>TELCOM ST</v>
          </cell>
          <cell r="BE12459" t="str">
            <v>14</v>
          </cell>
          <cell r="BF12459" t="str">
            <v>2015-S14</v>
          </cell>
          <cell r="BS12459" t="str">
            <v>Carre M</v>
          </cell>
          <cell r="BW12459" t="str">
            <v>14</v>
          </cell>
        </row>
        <row r="12460">
          <cell r="F12460" t="str">
            <v>IMB/10387/X/0889</v>
          </cell>
          <cell r="Q12460">
            <v>6</v>
          </cell>
          <cell r="AQ12460" t="str">
            <v>Klein H</v>
          </cell>
          <cell r="AW12460">
            <v>2015</v>
          </cell>
          <cell r="AX12460" t="str">
            <v>07</v>
          </cell>
          <cell r="BB12460" t="str">
            <v>TELCOM ST</v>
          </cell>
          <cell r="BE12460" t="str">
            <v>14</v>
          </cell>
          <cell r="BF12460" t="str">
            <v>2015-S14</v>
          </cell>
          <cell r="BS12460" t="str">
            <v>Carre M</v>
          </cell>
          <cell r="BW12460" t="str">
            <v>14</v>
          </cell>
        </row>
        <row r="12461">
          <cell r="F12461" t="str">
            <v>IMB/10387/X/088A</v>
          </cell>
          <cell r="Q12461">
            <v>6</v>
          </cell>
          <cell r="AQ12461" t="str">
            <v>Klein H</v>
          </cell>
          <cell r="AW12461">
            <v>2015</v>
          </cell>
          <cell r="AX12461" t="str">
            <v>07</v>
          </cell>
          <cell r="BB12461" t="str">
            <v>TELCOM ST</v>
          </cell>
          <cell r="BE12461" t="str">
            <v>14</v>
          </cell>
          <cell r="BF12461" t="str">
            <v>2015-S14</v>
          </cell>
          <cell r="BS12461" t="str">
            <v>Carre M</v>
          </cell>
          <cell r="BW12461" t="str">
            <v>14</v>
          </cell>
        </row>
        <row r="12462">
          <cell r="F12462" t="str">
            <v>IMB/10387/X/07WA</v>
          </cell>
          <cell r="Q12462">
            <v>4</v>
          </cell>
          <cell r="AQ12462" t="str">
            <v>SETRS ST</v>
          </cell>
          <cell r="AW12462">
            <v>2015</v>
          </cell>
          <cell r="AX12462" t="str">
            <v>06</v>
          </cell>
          <cell r="BB12462" t="str">
            <v>TELCOM ST</v>
          </cell>
          <cell r="BE12462" t="str">
            <v>14</v>
          </cell>
          <cell r="BF12462" t="str">
            <v>2015-S14</v>
          </cell>
          <cell r="BS12462" t="str">
            <v>Matton V</v>
          </cell>
          <cell r="BW12462" t="str">
            <v>15</v>
          </cell>
        </row>
        <row r="12463">
          <cell r="F12463" t="str">
            <v>IMB/10387/C/002X</v>
          </cell>
          <cell r="Q12463">
            <v>3</v>
          </cell>
          <cell r="AQ12463" t="str">
            <v>SETRS ST</v>
          </cell>
          <cell r="AW12463">
            <v>2014</v>
          </cell>
          <cell r="AX12463" t="str">
            <v>32</v>
          </cell>
          <cell r="BB12463" t="str">
            <v>Carre M</v>
          </cell>
          <cell r="BE12463" t="str">
            <v>07</v>
          </cell>
          <cell r="BF12463" t="str">
            <v>2015-S07</v>
          </cell>
          <cell r="BS12463" t="str">
            <v>Carre M</v>
          </cell>
          <cell r="BW12463" t="str">
            <v>07</v>
          </cell>
        </row>
        <row r="12464">
          <cell r="F12464" t="str">
            <v>IMB/10387/C/0148</v>
          </cell>
          <cell r="Q12464">
            <v>7</v>
          </cell>
          <cell r="AQ12464" t="str">
            <v>SETRS ST</v>
          </cell>
          <cell r="AW12464">
            <v>2015</v>
          </cell>
          <cell r="AX12464" t="str">
            <v>04</v>
          </cell>
          <cell r="BB12464" t="str">
            <v>Bauden A</v>
          </cell>
          <cell r="BE12464" t="str">
            <v>05</v>
          </cell>
          <cell r="BF12464" t="str">
            <v>2015-S05</v>
          </cell>
          <cell r="BS12464" t="str">
            <v>Bauden A</v>
          </cell>
          <cell r="BW12464" t="str">
            <v>05</v>
          </cell>
        </row>
        <row r="12465">
          <cell r="F12465" t="str">
            <v>IMB/10387/C/02YU</v>
          </cell>
          <cell r="Q12465">
            <v>7</v>
          </cell>
          <cell r="AQ12465" t="str">
            <v>SETRS ST</v>
          </cell>
          <cell r="AW12465">
            <v>2015</v>
          </cell>
          <cell r="AX12465" t="str">
            <v>07</v>
          </cell>
          <cell r="BB12465" t="str">
            <v>TELCOM ST</v>
          </cell>
          <cell r="BE12465" t="str">
            <v>15</v>
          </cell>
          <cell r="BF12465" t="str">
            <v>2015-S15</v>
          </cell>
          <cell r="BS12465" t="str">
            <v>Carre M</v>
          </cell>
          <cell r="BW12465" t="str">
            <v>15</v>
          </cell>
        </row>
        <row r="12466">
          <cell r="F12466" t="str">
            <v>IMB/10387/C/04Y0</v>
          </cell>
          <cell r="Q12466">
            <v>8</v>
          </cell>
          <cell r="AQ12466" t="str">
            <v>SETRS ST</v>
          </cell>
          <cell r="AW12466">
            <v>2015</v>
          </cell>
          <cell r="AX12466" t="str">
            <v>06</v>
          </cell>
          <cell r="BB12466" t="str">
            <v>TELCOM ST</v>
          </cell>
          <cell r="BE12466" t="str">
            <v>11</v>
          </cell>
          <cell r="BF12466" t="str">
            <v>2015-S11</v>
          </cell>
          <cell r="BS12466" t="str">
            <v>Carre M</v>
          </cell>
          <cell r="BW12466" t="str">
            <v>11</v>
          </cell>
        </row>
        <row r="12467">
          <cell r="F12467" t="str">
            <v>IMB/10387/C/058E</v>
          </cell>
          <cell r="Q12467">
            <v>4</v>
          </cell>
          <cell r="AQ12467" t="str">
            <v>SETRS ST</v>
          </cell>
          <cell r="AW12467">
            <v>2015</v>
          </cell>
          <cell r="AX12467" t="str">
            <v>04</v>
          </cell>
          <cell r="BB12467" t="str">
            <v>Bauden A</v>
          </cell>
          <cell r="BE12467" t="str">
            <v>05</v>
          </cell>
          <cell r="BF12467" t="str">
            <v>2015-S05</v>
          </cell>
          <cell r="BS12467" t="str">
            <v>Bauden A</v>
          </cell>
          <cell r="BW12467" t="str">
            <v>05</v>
          </cell>
        </row>
        <row r="12468">
          <cell r="F12468" t="str">
            <v>IMB/10387/C/05A0</v>
          </cell>
          <cell r="Q12468">
            <v>7</v>
          </cell>
          <cell r="AQ12468" t="str">
            <v>SETRS ST</v>
          </cell>
          <cell r="AW12468">
            <v>2015</v>
          </cell>
          <cell r="AX12468" t="str">
            <v>04</v>
          </cell>
          <cell r="BB12468" t="str">
            <v>Bauden A</v>
          </cell>
          <cell r="BE12468" t="str">
            <v>05</v>
          </cell>
          <cell r="BF12468" t="str">
            <v>2015-S05</v>
          </cell>
          <cell r="BS12468" t="str">
            <v>Bauden A</v>
          </cell>
          <cell r="BW12468" t="str">
            <v>05</v>
          </cell>
        </row>
        <row r="12469">
          <cell r="F12469" t="str">
            <v>IMB/10387/C/05AZ</v>
          </cell>
          <cell r="Q12469">
            <v>8</v>
          </cell>
          <cell r="AQ12469" t="str">
            <v>SETRS ST</v>
          </cell>
          <cell r="AW12469">
            <v>2015</v>
          </cell>
          <cell r="AX12469" t="str">
            <v>04</v>
          </cell>
          <cell r="BB12469" t="str">
            <v>Bauden A</v>
          </cell>
          <cell r="BE12469" t="str">
            <v>05</v>
          </cell>
          <cell r="BF12469" t="str">
            <v>2015-S05</v>
          </cell>
          <cell r="BS12469" t="str">
            <v>Bauden A</v>
          </cell>
          <cell r="BW12469" t="str">
            <v>05</v>
          </cell>
        </row>
        <row r="12470">
          <cell r="F12470" t="str">
            <v>IMB/10387/C/065Q</v>
          </cell>
          <cell r="Q12470">
            <v>6</v>
          </cell>
          <cell r="AQ12470" t="str">
            <v>SETRS ST</v>
          </cell>
          <cell r="AW12470">
            <v>2015</v>
          </cell>
          <cell r="AX12470" t="str">
            <v>07</v>
          </cell>
          <cell r="BB12470" t="str">
            <v>TELCOM ST</v>
          </cell>
          <cell r="BE12470" t="str">
            <v>19</v>
          </cell>
          <cell r="BF12470" t="str">
            <v>2015-S19</v>
          </cell>
          <cell r="BS12470" t="str">
            <v>Carre M</v>
          </cell>
          <cell r="BW12470" t="str">
            <v>25</v>
          </cell>
        </row>
        <row r="12471">
          <cell r="F12471" t="str">
            <v>IMB/10387/C/064N</v>
          </cell>
          <cell r="Q12471">
            <v>6</v>
          </cell>
          <cell r="AQ12471" t="str">
            <v>SETRS ST</v>
          </cell>
          <cell r="AW12471">
            <v>2015</v>
          </cell>
          <cell r="AX12471" t="str">
            <v>07</v>
          </cell>
          <cell r="BB12471" t="str">
            <v>TELCOM ST</v>
          </cell>
          <cell r="BE12471" t="str">
            <v>11</v>
          </cell>
          <cell r="BF12471" t="str">
            <v>2015-S11</v>
          </cell>
          <cell r="BS12471" t="str">
            <v>Carre M</v>
          </cell>
          <cell r="BW12471" t="str">
            <v>11</v>
          </cell>
        </row>
        <row r="12472">
          <cell r="F12472" t="str">
            <v>IMB/10387/C/06F8</v>
          </cell>
          <cell r="Q12472">
            <v>16</v>
          </cell>
          <cell r="AQ12472" t="str">
            <v>SETRS ST</v>
          </cell>
          <cell r="AW12472">
            <v>2015</v>
          </cell>
          <cell r="AX12472" t="str">
            <v>07</v>
          </cell>
          <cell r="BB12472" t="str">
            <v>Bauden A</v>
          </cell>
          <cell r="BE12472" t="str">
            <v>08</v>
          </cell>
          <cell r="BF12472" t="str">
            <v>2015-S08</v>
          </cell>
          <cell r="BS12472" t="str">
            <v>Bauden A</v>
          </cell>
          <cell r="BW12472" t="str">
            <v>08</v>
          </cell>
        </row>
        <row r="12473">
          <cell r="F12473" t="str">
            <v>IMB/10387/C/06FA</v>
          </cell>
          <cell r="Q12473">
            <v>27</v>
          </cell>
          <cell r="AQ12473" t="str">
            <v>SETRS ST</v>
          </cell>
          <cell r="AW12473">
            <v>2015</v>
          </cell>
          <cell r="AX12473" t="str">
            <v>07</v>
          </cell>
          <cell r="BB12473" t="str">
            <v>Bauden A</v>
          </cell>
          <cell r="BE12473" t="str">
            <v>08</v>
          </cell>
          <cell r="BF12473" t="str">
            <v>2015-S08</v>
          </cell>
          <cell r="BS12473" t="str">
            <v>Bauden A</v>
          </cell>
          <cell r="BW12473" t="str">
            <v>08</v>
          </cell>
        </row>
        <row r="12474">
          <cell r="F12474" t="str">
            <v>IMB/10387/C/06FF</v>
          </cell>
          <cell r="Q12474">
            <v>23</v>
          </cell>
          <cell r="AQ12474" t="str">
            <v>SETRS ST</v>
          </cell>
          <cell r="AW12474">
            <v>2015</v>
          </cell>
          <cell r="AX12474" t="str">
            <v>07</v>
          </cell>
          <cell r="BB12474" t="str">
            <v>Bauden A</v>
          </cell>
          <cell r="BE12474" t="str">
            <v>08</v>
          </cell>
          <cell r="BF12474" t="str">
            <v>2015-S08</v>
          </cell>
          <cell r="BS12474" t="str">
            <v>Bauden A</v>
          </cell>
          <cell r="BW12474" t="str">
            <v>08</v>
          </cell>
        </row>
        <row r="12475">
          <cell r="F12475" t="str">
            <v>IMB/10387/S/061L</v>
          </cell>
          <cell r="Q12475">
            <v>14</v>
          </cell>
          <cell r="AQ12475" t="str">
            <v>SETRS ST</v>
          </cell>
          <cell r="AW12475">
            <v>2015</v>
          </cell>
          <cell r="AX12475" t="str">
            <v>07</v>
          </cell>
          <cell r="BB12475" t="str">
            <v>Bauden A</v>
          </cell>
          <cell r="BE12475" t="str">
            <v>08</v>
          </cell>
          <cell r="BF12475" t="str">
            <v>2015-S08</v>
          </cell>
          <cell r="BS12475" t="str">
            <v>Bauden A</v>
          </cell>
          <cell r="BW12475" t="str">
            <v>08</v>
          </cell>
        </row>
        <row r="12476">
          <cell r="F12476" t="str">
            <v>IMB/10387/X/08BB</v>
          </cell>
          <cell r="Q12476">
            <v>14</v>
          </cell>
          <cell r="AQ12476" t="str">
            <v>SETRS ST</v>
          </cell>
          <cell r="AW12476">
            <v>2015</v>
          </cell>
          <cell r="AX12476" t="str">
            <v>07</v>
          </cell>
          <cell r="BB12476" t="str">
            <v>Bauden A</v>
          </cell>
          <cell r="BE12476" t="str">
            <v>08</v>
          </cell>
          <cell r="BF12476" t="str">
            <v>2015-S08</v>
          </cell>
          <cell r="BS12476" t="str">
            <v>Bauden A</v>
          </cell>
          <cell r="BW12476" t="str">
            <v>08</v>
          </cell>
        </row>
        <row r="12477">
          <cell r="F12477" t="str">
            <v>IMB/10387/X/08CB</v>
          </cell>
          <cell r="Q12477">
            <v>14</v>
          </cell>
          <cell r="AQ12477" t="str">
            <v>SETRS ST</v>
          </cell>
          <cell r="AW12477">
            <v>2015</v>
          </cell>
          <cell r="AX12477" t="str">
            <v>07</v>
          </cell>
          <cell r="BB12477" t="str">
            <v>Bauden A</v>
          </cell>
          <cell r="BE12477" t="str">
            <v>08</v>
          </cell>
          <cell r="BF12477" t="str">
            <v>2015-S08</v>
          </cell>
          <cell r="BS12477" t="str">
            <v>Bauden A</v>
          </cell>
          <cell r="BW12477" t="str">
            <v>08</v>
          </cell>
        </row>
        <row r="12478">
          <cell r="F12478" t="str">
            <v>IMB/10387/S/055Z</v>
          </cell>
          <cell r="Q12478">
            <v>5</v>
          </cell>
          <cell r="AQ12478" t="str">
            <v>Klein H</v>
          </cell>
          <cell r="AW12478">
            <v>2015</v>
          </cell>
          <cell r="AX12478" t="str">
            <v>08</v>
          </cell>
          <cell r="BB12478" t="str">
            <v>Matton V</v>
          </cell>
          <cell r="BE12478" t="str">
            <v>11</v>
          </cell>
          <cell r="BF12478" t="str">
            <v>2015-S11</v>
          </cell>
          <cell r="BS12478" t="str">
            <v>Matton V</v>
          </cell>
          <cell r="BW12478" t="str">
            <v>11</v>
          </cell>
        </row>
        <row r="12479">
          <cell r="F12479" t="str">
            <v>IMB/10387/X/08CZ</v>
          </cell>
          <cell r="Q12479">
            <v>8</v>
          </cell>
          <cell r="AQ12479" t="str">
            <v>Klein H</v>
          </cell>
          <cell r="AW12479">
            <v>2015</v>
          </cell>
          <cell r="AX12479" t="str">
            <v>08</v>
          </cell>
          <cell r="BB12479" t="str">
            <v>Matton V</v>
          </cell>
          <cell r="BE12479" t="str">
            <v>11</v>
          </cell>
          <cell r="BF12479" t="str">
            <v>2015-S11</v>
          </cell>
          <cell r="BS12479" t="str">
            <v>Matton V</v>
          </cell>
          <cell r="BW12479" t="str">
            <v>11</v>
          </cell>
        </row>
        <row r="12480">
          <cell r="F12480" t="str">
            <v>IMB/10387/X/08D0</v>
          </cell>
          <cell r="Q12480">
            <v>6</v>
          </cell>
          <cell r="AQ12480" t="str">
            <v>Klein H</v>
          </cell>
          <cell r="AW12480">
            <v>2015</v>
          </cell>
          <cell r="AX12480" t="str">
            <v>08</v>
          </cell>
          <cell r="BB12480" t="str">
            <v>Matton V</v>
          </cell>
          <cell r="BE12480" t="str">
            <v>11</v>
          </cell>
          <cell r="BF12480" t="str">
            <v>2015-S11</v>
          </cell>
          <cell r="BS12480" t="str">
            <v>Matton V</v>
          </cell>
          <cell r="BW12480" t="str">
            <v>11</v>
          </cell>
        </row>
        <row r="12481">
          <cell r="F12481" t="str">
            <v>IMB/10387/X/08D1</v>
          </cell>
          <cell r="Q12481">
            <v>6</v>
          </cell>
          <cell r="AQ12481" t="str">
            <v>Klein H</v>
          </cell>
          <cell r="AW12481">
            <v>2015</v>
          </cell>
          <cell r="AX12481" t="str">
            <v>08</v>
          </cell>
          <cell r="BB12481" t="str">
            <v>Matton V</v>
          </cell>
          <cell r="BE12481" t="str">
            <v>11</v>
          </cell>
          <cell r="BF12481" t="str">
            <v>2015-S11</v>
          </cell>
          <cell r="BS12481" t="str">
            <v>Matton V</v>
          </cell>
          <cell r="BW12481" t="str">
            <v>11</v>
          </cell>
        </row>
        <row r="12482">
          <cell r="F12482" t="str">
            <v>IMB/10387/X/08D2</v>
          </cell>
          <cell r="Q12482">
            <v>8</v>
          </cell>
          <cell r="AQ12482" t="str">
            <v>Klein H</v>
          </cell>
          <cell r="AW12482">
            <v>2015</v>
          </cell>
          <cell r="AX12482" t="str">
            <v>08</v>
          </cell>
          <cell r="BB12482" t="str">
            <v>Matton V</v>
          </cell>
          <cell r="BE12482" t="str">
            <v>11</v>
          </cell>
          <cell r="BF12482" t="str">
            <v>2015-S11</v>
          </cell>
          <cell r="BS12482" t="str">
            <v>Matton V</v>
          </cell>
          <cell r="BW12482" t="str">
            <v>11</v>
          </cell>
        </row>
        <row r="12483">
          <cell r="F12483" t="str">
            <v>IMB/10387/X/08D3</v>
          </cell>
          <cell r="Q12483">
            <v>5</v>
          </cell>
          <cell r="AQ12483" t="str">
            <v>Klein H</v>
          </cell>
          <cell r="AW12483">
            <v>2015</v>
          </cell>
          <cell r="AX12483" t="str">
            <v>08</v>
          </cell>
          <cell r="BB12483" t="str">
            <v>Matton V</v>
          </cell>
          <cell r="BE12483" t="str">
            <v>11</v>
          </cell>
          <cell r="BF12483" t="str">
            <v>2015-S11</v>
          </cell>
          <cell r="BS12483" t="str">
            <v>Matton V</v>
          </cell>
          <cell r="BW12483" t="str">
            <v>11</v>
          </cell>
        </row>
        <row r="12484">
          <cell r="F12484" t="str">
            <v>IMB/10387/S/00FD</v>
          </cell>
          <cell r="Q12484">
            <v>1</v>
          </cell>
          <cell r="AQ12484" t="str">
            <v>SETRS ST</v>
          </cell>
          <cell r="AW12484">
            <v>2015</v>
          </cell>
          <cell r="AX12484" t="str">
            <v>04</v>
          </cell>
          <cell r="BB12484" t="str">
            <v>Annulé</v>
          </cell>
          <cell r="BE12484" t="str">
            <v/>
          </cell>
          <cell r="BF12484" t="str">
            <v/>
          </cell>
          <cell r="BS12484" t="str">
            <v>Annulé</v>
          </cell>
          <cell r="BW12484" t="str">
            <v/>
          </cell>
        </row>
        <row r="12485">
          <cell r="F12485" t="str">
            <v>IMB/10387/C/03SW</v>
          </cell>
          <cell r="Q12485">
            <v>4</v>
          </cell>
          <cell r="AQ12485" t="str">
            <v>CRJ ST</v>
          </cell>
          <cell r="AW12485">
            <v>2015</v>
          </cell>
          <cell r="AX12485" t="str">
            <v>18</v>
          </cell>
          <cell r="BB12485" t="str">
            <v>CRJ ST</v>
          </cell>
          <cell r="BE12485" t="str">
            <v>18</v>
          </cell>
          <cell r="BF12485" t="str">
            <v>2015-S18</v>
          </cell>
          <cell r="BS12485" t="str">
            <v>BE OPTIK ST</v>
          </cell>
          <cell r="BW12485" t="str">
            <v>05</v>
          </cell>
        </row>
        <row r="12486">
          <cell r="F12486" t="str">
            <v>IMB/10387/C/04O8</v>
          </cell>
          <cell r="Q12486">
            <v>12</v>
          </cell>
          <cell r="AQ12486" t="str">
            <v>CRJ ST</v>
          </cell>
          <cell r="AW12486">
            <v>2015</v>
          </cell>
          <cell r="AX12486" t="str">
            <v>20</v>
          </cell>
          <cell r="BB12486" t="str">
            <v>CRJ ST</v>
          </cell>
          <cell r="BE12486" t="str">
            <v>20</v>
          </cell>
          <cell r="BF12486" t="str">
            <v>2015-S20</v>
          </cell>
          <cell r="BS12486" t="str">
            <v>Matton V</v>
          </cell>
          <cell r="BW12486" t="str">
            <v>24</v>
          </cell>
        </row>
        <row r="12487">
          <cell r="F12487" t="str">
            <v>IMB/10387/C/00VD</v>
          </cell>
          <cell r="Q12487">
            <v>7</v>
          </cell>
          <cell r="AQ12487" t="str">
            <v>CRJ ST</v>
          </cell>
          <cell r="AW12487">
            <v>2015</v>
          </cell>
          <cell r="AX12487" t="str">
            <v>16</v>
          </cell>
          <cell r="BB12487" t="str">
            <v>CRJ ST</v>
          </cell>
          <cell r="BE12487" t="str">
            <v>16</v>
          </cell>
          <cell r="BF12487" t="str">
            <v>2015-S16</v>
          </cell>
          <cell r="BS12487" t="str">
            <v>Carre M</v>
          </cell>
          <cell r="BW12487" t="str">
            <v>18</v>
          </cell>
        </row>
        <row r="12488">
          <cell r="F12488" t="str">
            <v>IMB/10387/C/00E0</v>
          </cell>
          <cell r="Q12488">
            <v>4</v>
          </cell>
          <cell r="AQ12488" t="str">
            <v>CRJ ST</v>
          </cell>
          <cell r="AW12488">
            <v>2015</v>
          </cell>
          <cell r="AX12488" t="str">
            <v>25</v>
          </cell>
          <cell r="BB12488" t="str">
            <v>CRJ ST</v>
          </cell>
          <cell r="BE12488" t="str">
            <v>25</v>
          </cell>
          <cell r="BF12488" t="str">
            <v>2015-S25</v>
          </cell>
          <cell r="BS12488" t="str">
            <v>Courdain C</v>
          </cell>
          <cell r="BW12488" t="str">
            <v>25</v>
          </cell>
        </row>
        <row r="12489">
          <cell r="F12489" t="str">
            <v>IMB/10387/C/01WS</v>
          </cell>
          <cell r="Q12489">
            <v>10</v>
          </cell>
          <cell r="AQ12489" t="str">
            <v>CRJ ST</v>
          </cell>
          <cell r="AW12489">
            <v>2015</v>
          </cell>
          <cell r="AX12489" t="str">
            <v>18</v>
          </cell>
          <cell r="BB12489" t="str">
            <v>CRJ ST</v>
          </cell>
          <cell r="BE12489" t="str">
            <v>18</v>
          </cell>
          <cell r="BF12489" t="str">
            <v>2015-S18</v>
          </cell>
          <cell r="BS12489" t="str">
            <v>Carre M</v>
          </cell>
          <cell r="BW12489" t="str">
            <v>25</v>
          </cell>
        </row>
        <row r="12490">
          <cell r="F12490" t="str">
            <v>IMB/10387/X/086U</v>
          </cell>
          <cell r="Q12490">
            <v>36</v>
          </cell>
          <cell r="AQ12490" t="str">
            <v>Annulé</v>
          </cell>
          <cell r="AW12490">
            <v>2015</v>
          </cell>
          <cell r="AX12490" t="str">
            <v>19</v>
          </cell>
          <cell r="BB12490" t="str">
            <v>Annulé</v>
          </cell>
          <cell r="BE12490" t="str">
            <v>19</v>
          </cell>
          <cell r="BF12490" t="str">
            <v>2015-S19</v>
          </cell>
          <cell r="BS12490" t="str">
            <v>Annulé</v>
          </cell>
          <cell r="BW12490" t="str">
            <v/>
          </cell>
        </row>
        <row r="12491">
          <cell r="F12491" t="str">
            <v>IMB/10387/C/0004</v>
          </cell>
          <cell r="Q12491">
            <v>21</v>
          </cell>
          <cell r="AQ12491" t="str">
            <v>Annulé</v>
          </cell>
          <cell r="AW12491" t="str">
            <v/>
          </cell>
          <cell r="AX12491" t="str">
            <v/>
          </cell>
          <cell r="BB12491" t="str">
            <v>Annulé</v>
          </cell>
          <cell r="BE12491" t="str">
            <v/>
          </cell>
          <cell r="BF12491" t="str">
            <v/>
          </cell>
          <cell r="BS12491" t="str">
            <v>Annulé</v>
          </cell>
          <cell r="BW12491" t="str">
            <v/>
          </cell>
        </row>
        <row r="12492">
          <cell r="F12492" t="str">
            <v>IMB/10387/C/000L</v>
          </cell>
          <cell r="Q12492">
            <v>21</v>
          </cell>
          <cell r="AQ12492" t="str">
            <v>Annulé</v>
          </cell>
          <cell r="AW12492" t="str">
            <v/>
          </cell>
          <cell r="AX12492" t="str">
            <v/>
          </cell>
          <cell r="BB12492" t="str">
            <v>Annulé</v>
          </cell>
          <cell r="BE12492" t="str">
            <v/>
          </cell>
          <cell r="BF12492" t="str">
            <v/>
          </cell>
          <cell r="BS12492" t="str">
            <v>Annulé</v>
          </cell>
          <cell r="BW12492" t="str">
            <v/>
          </cell>
        </row>
        <row r="12493">
          <cell r="F12493" t="str">
            <v>IMB/10387/C/0005</v>
          </cell>
          <cell r="Q12493">
            <v>21</v>
          </cell>
          <cell r="AQ12493" t="str">
            <v>Annulé</v>
          </cell>
          <cell r="AW12493" t="str">
            <v/>
          </cell>
          <cell r="AX12493" t="str">
            <v/>
          </cell>
          <cell r="BB12493" t="str">
            <v>Annulé</v>
          </cell>
          <cell r="BE12493" t="str">
            <v/>
          </cell>
          <cell r="BF12493" t="str">
            <v/>
          </cell>
          <cell r="BS12493" t="str">
            <v>Annulé</v>
          </cell>
          <cell r="BW12493" t="str">
            <v/>
          </cell>
        </row>
        <row r="12494">
          <cell r="F12494" t="str">
            <v>IMB/10387/C/000O</v>
          </cell>
          <cell r="Q12494">
            <v>21</v>
          </cell>
          <cell r="AQ12494" t="str">
            <v>Annulé</v>
          </cell>
          <cell r="AW12494" t="str">
            <v/>
          </cell>
          <cell r="AX12494" t="str">
            <v/>
          </cell>
          <cell r="BB12494" t="str">
            <v>Annulé</v>
          </cell>
          <cell r="BE12494" t="str">
            <v/>
          </cell>
          <cell r="BF12494" t="str">
            <v/>
          </cell>
          <cell r="BS12494" t="str">
            <v>Annulé</v>
          </cell>
          <cell r="BW12494" t="str">
            <v/>
          </cell>
        </row>
        <row r="12495">
          <cell r="F12495" t="str">
            <v>IMB/10387/C/01YJ</v>
          </cell>
          <cell r="Q12495">
            <v>6</v>
          </cell>
          <cell r="AQ12495" t="str">
            <v>SETRS ST</v>
          </cell>
          <cell r="AW12495">
            <v>2015</v>
          </cell>
          <cell r="AX12495" t="str">
            <v>09</v>
          </cell>
          <cell r="BB12495" t="str">
            <v>Bauden A</v>
          </cell>
          <cell r="BE12495" t="str">
            <v>11</v>
          </cell>
          <cell r="BF12495" t="str">
            <v>2015-S11</v>
          </cell>
          <cell r="BS12495" t="str">
            <v>Bauden A</v>
          </cell>
          <cell r="BW12495" t="str">
            <v>11</v>
          </cell>
        </row>
        <row r="12496">
          <cell r="F12496" t="str">
            <v>IMB/10387/C/0567</v>
          </cell>
          <cell r="Q12496">
            <v>10</v>
          </cell>
          <cell r="AQ12496" t="str">
            <v>Annulé</v>
          </cell>
          <cell r="AW12496" t="str">
            <v/>
          </cell>
          <cell r="AX12496" t="str">
            <v/>
          </cell>
          <cell r="BB12496" t="str">
            <v>Annulé</v>
          </cell>
          <cell r="BE12496" t="str">
            <v/>
          </cell>
          <cell r="BF12496" t="str">
            <v/>
          </cell>
          <cell r="BS12496" t="str">
            <v>Annulé</v>
          </cell>
          <cell r="BW12496" t="str">
            <v/>
          </cell>
        </row>
        <row r="12497">
          <cell r="F12497" t="str">
            <v>IMB/10387/C/000R</v>
          </cell>
          <cell r="Q12497">
            <v>21</v>
          </cell>
          <cell r="AQ12497" t="str">
            <v>Annulé</v>
          </cell>
          <cell r="AW12497" t="str">
            <v/>
          </cell>
          <cell r="AX12497" t="str">
            <v/>
          </cell>
          <cell r="BB12497" t="str">
            <v>Annulé</v>
          </cell>
          <cell r="BE12497" t="str">
            <v/>
          </cell>
          <cell r="BF12497" t="str">
            <v/>
          </cell>
          <cell r="BS12497" t="str">
            <v>Annulé</v>
          </cell>
          <cell r="BW12497" t="str">
            <v/>
          </cell>
        </row>
        <row r="12498">
          <cell r="F12498" t="str">
            <v>IMB/10387/C/03MY</v>
          </cell>
          <cell r="Q12498">
            <v>10</v>
          </cell>
          <cell r="AQ12498" t="str">
            <v>CRJ ST</v>
          </cell>
          <cell r="AW12498">
            <v>2015</v>
          </cell>
          <cell r="AX12498" t="str">
            <v>17</v>
          </cell>
          <cell r="BB12498" t="str">
            <v>CRJ ST</v>
          </cell>
          <cell r="BE12498" t="str">
            <v>17</v>
          </cell>
          <cell r="BF12498" t="str">
            <v>2015-S17</v>
          </cell>
          <cell r="BS12498" t="str">
            <v>Carre M</v>
          </cell>
          <cell r="BW12498" t="str">
            <v>19</v>
          </cell>
        </row>
        <row r="12499">
          <cell r="F12499" t="str">
            <v>IMB/10387/C/04K3</v>
          </cell>
          <cell r="Q12499">
            <v>2</v>
          </cell>
          <cell r="AQ12499" t="str">
            <v>Annulé</v>
          </cell>
          <cell r="AW12499" t="str">
            <v/>
          </cell>
          <cell r="AX12499" t="str">
            <v/>
          </cell>
          <cell r="BB12499" t="str">
            <v>Annulé</v>
          </cell>
          <cell r="BE12499" t="str">
            <v/>
          </cell>
          <cell r="BF12499" t="str">
            <v/>
          </cell>
          <cell r="BS12499" t="str">
            <v>Annulé</v>
          </cell>
          <cell r="BW12499" t="str">
            <v/>
          </cell>
        </row>
        <row r="12500">
          <cell r="F12500" t="str">
            <v>IMB/10387/S/04KA</v>
          </cell>
          <cell r="Q12500">
            <v>1</v>
          </cell>
          <cell r="AQ12500" t="str">
            <v>CRJ ST</v>
          </cell>
          <cell r="AW12500">
            <v>2015</v>
          </cell>
          <cell r="AX12500" t="str">
            <v>25</v>
          </cell>
          <cell r="BB12500" t="str">
            <v>CRJ ST</v>
          </cell>
          <cell r="BE12500" t="str">
            <v>25</v>
          </cell>
          <cell r="BF12500" t="str">
            <v>2015-S25</v>
          </cell>
          <cell r="BS12500" t="str">
            <v>Carre M</v>
          </cell>
          <cell r="BW12500" t="str">
            <v>25</v>
          </cell>
        </row>
        <row r="12501">
          <cell r="F12501" t="str">
            <v>IMB/10387/C/03T6</v>
          </cell>
          <cell r="Q12501">
            <v>44</v>
          </cell>
          <cell r="AQ12501" t="str">
            <v>CRJ ST</v>
          </cell>
          <cell r="AW12501">
            <v>2015</v>
          </cell>
          <cell r="AX12501" t="str">
            <v>25</v>
          </cell>
          <cell r="BB12501" t="str">
            <v>CRJ ST</v>
          </cell>
          <cell r="BE12501" t="str">
            <v>25</v>
          </cell>
          <cell r="BF12501" t="str">
            <v>2015-S25</v>
          </cell>
          <cell r="BS12501" t="str">
            <v>Courdain C</v>
          </cell>
          <cell r="BW12501" t="str">
            <v>26</v>
          </cell>
        </row>
        <row r="12502">
          <cell r="F12502" t="str">
            <v>IMB/10387/C/04JR</v>
          </cell>
          <cell r="Q12502">
            <v>11</v>
          </cell>
          <cell r="AQ12502" t="str">
            <v>CRJ ST</v>
          </cell>
          <cell r="AW12502">
            <v>2015</v>
          </cell>
          <cell r="AX12502" t="str">
            <v>25</v>
          </cell>
          <cell r="BB12502" t="str">
            <v>CRJ ST</v>
          </cell>
          <cell r="BE12502" t="str">
            <v>25</v>
          </cell>
          <cell r="BF12502" t="str">
            <v>2015-S25</v>
          </cell>
          <cell r="BS12502" t="str">
            <v>Carre M</v>
          </cell>
          <cell r="BW12502" t="str">
            <v>25</v>
          </cell>
        </row>
        <row r="12503">
          <cell r="F12503" t="str">
            <v>IMB/10387/C/02C7</v>
          </cell>
          <cell r="Q12503">
            <v>21</v>
          </cell>
          <cell r="AQ12503" t="str">
            <v>CRJ ST</v>
          </cell>
          <cell r="AW12503">
            <v>2015</v>
          </cell>
          <cell r="AX12503" t="str">
            <v>18</v>
          </cell>
          <cell r="BB12503" t="str">
            <v>CRJ ST</v>
          </cell>
          <cell r="BE12503" t="str">
            <v>18</v>
          </cell>
          <cell r="BF12503" t="str">
            <v>2015-S18</v>
          </cell>
          <cell r="BS12503" t="str">
            <v>Matton V</v>
          </cell>
          <cell r="BW12503" t="str">
            <v>18</v>
          </cell>
        </row>
        <row r="12504">
          <cell r="F12504" t="str">
            <v>IMB/10387/C/04YW</v>
          </cell>
          <cell r="Q12504">
            <v>28</v>
          </cell>
          <cell r="AQ12504" t="str">
            <v>CRJ ST</v>
          </cell>
          <cell r="AW12504">
            <v>2015</v>
          </cell>
          <cell r="AX12504" t="str">
            <v>25</v>
          </cell>
          <cell r="BB12504" t="str">
            <v>CRJ ST</v>
          </cell>
          <cell r="BE12504" t="str">
            <v>25</v>
          </cell>
          <cell r="BF12504" t="str">
            <v>2015-S25</v>
          </cell>
          <cell r="BS12504" t="str">
            <v>Canipel A</v>
          </cell>
          <cell r="BW12504" t="str">
            <v>30</v>
          </cell>
        </row>
        <row r="12505">
          <cell r="F12505" t="str">
            <v>IMB/10387/S/04YV</v>
          </cell>
          <cell r="Q12505">
            <v>1</v>
          </cell>
          <cell r="AQ12505" t="str">
            <v>CRJ ST</v>
          </cell>
          <cell r="AW12505">
            <v>2015</v>
          </cell>
          <cell r="AX12505" t="str">
            <v>25</v>
          </cell>
          <cell r="BB12505" t="str">
            <v>CRJ ST</v>
          </cell>
          <cell r="BE12505" t="str">
            <v>25</v>
          </cell>
          <cell r="BF12505" t="str">
            <v>2015-S25</v>
          </cell>
          <cell r="BS12505" t="str">
            <v>Canipel A</v>
          </cell>
          <cell r="BW12505" t="str">
            <v>30</v>
          </cell>
        </row>
        <row r="12506">
          <cell r="F12506" t="str">
            <v>IMB/10387/C/057O</v>
          </cell>
          <cell r="Q12506">
            <v>6</v>
          </cell>
          <cell r="AQ12506" t="str">
            <v>Annulé</v>
          </cell>
          <cell r="AW12506" t="str">
            <v/>
          </cell>
          <cell r="AX12506" t="str">
            <v/>
          </cell>
          <cell r="BB12506" t="str">
            <v>Annulé</v>
          </cell>
          <cell r="BE12506" t="str">
            <v/>
          </cell>
          <cell r="BF12506" t="str">
            <v/>
          </cell>
          <cell r="BS12506" t="str">
            <v>Annulé</v>
          </cell>
          <cell r="BW12506" t="str">
            <v/>
          </cell>
        </row>
        <row r="12507">
          <cell r="F12507" t="str">
            <v>IMB/10387/C/03UU</v>
          </cell>
          <cell r="Q12507">
            <v>9</v>
          </cell>
          <cell r="AQ12507" t="str">
            <v>CRJ ST</v>
          </cell>
          <cell r="AW12507">
            <v>2015</v>
          </cell>
          <cell r="AX12507" t="str">
            <v>16</v>
          </cell>
          <cell r="BB12507" t="str">
            <v>CRJ ST</v>
          </cell>
          <cell r="BE12507" t="str">
            <v>16</v>
          </cell>
          <cell r="BF12507" t="str">
            <v>2015-S16</v>
          </cell>
          <cell r="BS12507" t="str">
            <v>Carre M</v>
          </cell>
          <cell r="BW12507" t="str">
            <v>19</v>
          </cell>
        </row>
        <row r="12508">
          <cell r="F12508" t="str">
            <v>IMB/10387/X/07WE</v>
          </cell>
          <cell r="Q12508">
            <v>2</v>
          </cell>
          <cell r="AQ12508" t="str">
            <v>CRJ ST</v>
          </cell>
          <cell r="AW12508">
            <v>2015</v>
          </cell>
          <cell r="AX12508" t="str">
            <v>17</v>
          </cell>
          <cell r="BB12508" t="str">
            <v>CRJ ST</v>
          </cell>
          <cell r="BE12508" t="str">
            <v>17</v>
          </cell>
          <cell r="BF12508" t="str">
            <v>2015-S17</v>
          </cell>
          <cell r="BS12508" t="str">
            <v>Carre M</v>
          </cell>
          <cell r="BW12508" t="str">
            <v>19</v>
          </cell>
        </row>
        <row r="12509">
          <cell r="F12509" t="str">
            <v>IMB/10387/S/04JA</v>
          </cell>
          <cell r="Q12509">
            <v>1</v>
          </cell>
          <cell r="AQ12509" t="str">
            <v>CRJ ST</v>
          </cell>
          <cell r="AW12509">
            <v>2015</v>
          </cell>
          <cell r="AX12509" t="str">
            <v>25</v>
          </cell>
          <cell r="BB12509" t="str">
            <v>CRJ ST</v>
          </cell>
          <cell r="BE12509" t="str">
            <v>25</v>
          </cell>
          <cell r="BF12509" t="str">
            <v>2015-S25</v>
          </cell>
          <cell r="BS12509" t="str">
            <v>Carre M</v>
          </cell>
          <cell r="BW12509" t="str">
            <v>25</v>
          </cell>
        </row>
        <row r="12510">
          <cell r="F12510" t="str">
            <v>IMB/10387/X/08M1</v>
          </cell>
          <cell r="Q12510">
            <v>4</v>
          </cell>
          <cell r="AQ12510" t="str">
            <v>CRJ ST</v>
          </cell>
          <cell r="AW12510">
            <v>2015</v>
          </cell>
          <cell r="AX12510" t="str">
            <v>19</v>
          </cell>
          <cell r="BB12510" t="str">
            <v>CRJ ST</v>
          </cell>
          <cell r="BE12510" t="str">
            <v>19</v>
          </cell>
          <cell r="BF12510" t="str">
            <v>2015-S19</v>
          </cell>
          <cell r="BS12510" t="str">
            <v>Bal T</v>
          </cell>
          <cell r="BW12510" t="str">
            <v>41</v>
          </cell>
        </row>
        <row r="12511">
          <cell r="F12511" t="str">
            <v>IMB/10387/X/08M2</v>
          </cell>
          <cell r="Q12511">
            <v>6</v>
          </cell>
          <cell r="AQ12511" t="str">
            <v>CRJ ST</v>
          </cell>
          <cell r="AW12511">
            <v>2015</v>
          </cell>
          <cell r="AX12511" t="str">
            <v>19</v>
          </cell>
          <cell r="BB12511" t="str">
            <v>CRJ ST</v>
          </cell>
          <cell r="BE12511" t="str">
            <v>19</v>
          </cell>
          <cell r="BF12511" t="str">
            <v>2015-S19</v>
          </cell>
          <cell r="BS12511" t="str">
            <v>Bal T</v>
          </cell>
          <cell r="BW12511" t="str">
            <v>41</v>
          </cell>
        </row>
        <row r="12512">
          <cell r="F12512" t="str">
            <v>IMB/10387/X/08M3</v>
          </cell>
          <cell r="Q12512">
            <v>6</v>
          </cell>
          <cell r="AQ12512" t="str">
            <v>CRJ ST</v>
          </cell>
          <cell r="AW12512">
            <v>2015</v>
          </cell>
          <cell r="AX12512" t="str">
            <v>19</v>
          </cell>
          <cell r="BB12512" t="str">
            <v>CRJ ST</v>
          </cell>
          <cell r="BE12512" t="str">
            <v>19</v>
          </cell>
          <cell r="BF12512" t="str">
            <v>2015-S19</v>
          </cell>
          <cell r="BS12512" t="str">
            <v>Bal T</v>
          </cell>
          <cell r="BW12512" t="str">
            <v>41</v>
          </cell>
        </row>
        <row r="12513">
          <cell r="F12513" t="str">
            <v>IMB/10387/X/08M4</v>
          </cell>
          <cell r="Q12513">
            <v>8</v>
          </cell>
          <cell r="AQ12513" t="str">
            <v>CRJ ST</v>
          </cell>
          <cell r="AW12513">
            <v>2015</v>
          </cell>
          <cell r="AX12513" t="str">
            <v>19</v>
          </cell>
          <cell r="BB12513" t="str">
            <v>CRJ ST</v>
          </cell>
          <cell r="BE12513" t="str">
            <v>19</v>
          </cell>
          <cell r="BF12513" t="str">
            <v>2015-S19</v>
          </cell>
          <cell r="BS12513" t="str">
            <v>Bal T</v>
          </cell>
          <cell r="BW12513" t="str">
            <v>41</v>
          </cell>
        </row>
        <row r="12514">
          <cell r="F12514" t="str">
            <v>IMB/10387/X/08M5</v>
          </cell>
          <cell r="Q12514">
            <v>6</v>
          </cell>
          <cell r="AQ12514" t="str">
            <v>CRJ ST</v>
          </cell>
          <cell r="AW12514">
            <v>2015</v>
          </cell>
          <cell r="AX12514" t="str">
            <v>19</v>
          </cell>
          <cell r="BB12514" t="str">
            <v>CRJ ST</v>
          </cell>
          <cell r="BE12514" t="str">
            <v>19</v>
          </cell>
          <cell r="BF12514" t="str">
            <v>2015-S19</v>
          </cell>
          <cell r="BS12514" t="str">
            <v>Bal T</v>
          </cell>
          <cell r="BW12514" t="str">
            <v>41</v>
          </cell>
        </row>
        <row r="12515">
          <cell r="F12515" t="str">
            <v>IMB/10387/X/08U7</v>
          </cell>
          <cell r="Q12515">
            <v>6</v>
          </cell>
          <cell r="AQ12515" t="str">
            <v>CRJ ST</v>
          </cell>
          <cell r="AW12515">
            <v>2015</v>
          </cell>
          <cell r="AX12515" t="str">
            <v>19</v>
          </cell>
          <cell r="BB12515" t="str">
            <v>CRJ ST</v>
          </cell>
          <cell r="BE12515" t="str">
            <v>19</v>
          </cell>
          <cell r="BF12515" t="str">
            <v>2015-S19</v>
          </cell>
          <cell r="BS12515" t="str">
            <v>Bal T</v>
          </cell>
          <cell r="BW12515" t="str">
            <v>41</v>
          </cell>
        </row>
        <row r="12516">
          <cell r="F12516" t="str">
            <v>IMB/10387/C/04YX</v>
          </cell>
          <cell r="Q12516">
            <v>1</v>
          </cell>
          <cell r="AQ12516" t="str">
            <v>CRJ ST</v>
          </cell>
          <cell r="AW12516">
            <v>2015</v>
          </cell>
          <cell r="AX12516" t="str">
            <v>25</v>
          </cell>
          <cell r="BB12516" t="str">
            <v>CRJ ST</v>
          </cell>
          <cell r="BE12516" t="str">
            <v>25</v>
          </cell>
          <cell r="BF12516" t="str">
            <v>2015-S25</v>
          </cell>
          <cell r="BS12516" t="str">
            <v>Canipel A</v>
          </cell>
          <cell r="BW12516" t="str">
            <v>30</v>
          </cell>
        </row>
        <row r="12517">
          <cell r="F12517" t="str">
            <v>IMB/10387/C/059D</v>
          </cell>
          <cell r="Q12517">
            <v>25</v>
          </cell>
          <cell r="AQ12517" t="str">
            <v>Annulé</v>
          </cell>
          <cell r="AW12517">
            <v>2015</v>
          </cell>
          <cell r="AX12517" t="str">
            <v>25</v>
          </cell>
          <cell r="BB12517" t="str">
            <v>CRJ ST</v>
          </cell>
          <cell r="BE12517" t="str">
            <v>25</v>
          </cell>
          <cell r="BF12517" t="str">
            <v>2015-S25</v>
          </cell>
          <cell r="BS12517" t="str">
            <v>Canipel A</v>
          </cell>
          <cell r="BW12517" t="str">
            <v>30</v>
          </cell>
        </row>
        <row r="12518">
          <cell r="F12518" t="str">
            <v>IMB/10387/X/07U3</v>
          </cell>
          <cell r="Q12518">
            <v>6</v>
          </cell>
          <cell r="AQ12518" t="str">
            <v>CRJ ST</v>
          </cell>
          <cell r="AW12518">
            <v>2015</v>
          </cell>
          <cell r="AX12518" t="str">
            <v>19</v>
          </cell>
          <cell r="BB12518" t="str">
            <v>CRJ ST</v>
          </cell>
          <cell r="BE12518" t="str">
            <v>19</v>
          </cell>
          <cell r="BF12518" t="str">
            <v>2015-S19</v>
          </cell>
          <cell r="BS12518" t="str">
            <v>BE OPTIK ST</v>
          </cell>
          <cell r="BW12518" t="str">
            <v/>
          </cell>
        </row>
        <row r="12519">
          <cell r="F12519" t="str">
            <v>IMB/10387/X/07U6</v>
          </cell>
          <cell r="Q12519">
            <v>6</v>
          </cell>
          <cell r="AQ12519" t="str">
            <v>CRJ ST</v>
          </cell>
          <cell r="AW12519">
            <v>2015</v>
          </cell>
          <cell r="AX12519" t="str">
            <v>19</v>
          </cell>
          <cell r="BB12519" t="str">
            <v>CRJ ST</v>
          </cell>
          <cell r="BE12519" t="str">
            <v>19</v>
          </cell>
          <cell r="BF12519" t="str">
            <v>2015-S19</v>
          </cell>
          <cell r="BS12519" t="str">
            <v>BE OPTIK ST</v>
          </cell>
          <cell r="BW12519" t="str">
            <v/>
          </cell>
        </row>
        <row r="12520">
          <cell r="F12520" t="str">
            <v>IMB/10387/C/03A9</v>
          </cell>
          <cell r="Q12520">
            <v>7</v>
          </cell>
          <cell r="AQ12520" t="str">
            <v>CRJ ST</v>
          </cell>
          <cell r="AW12520">
            <v>2015</v>
          </cell>
          <cell r="AX12520" t="str">
            <v>19</v>
          </cell>
          <cell r="BB12520" t="str">
            <v>CRJ ST</v>
          </cell>
          <cell r="BE12520" t="str">
            <v>19</v>
          </cell>
          <cell r="BF12520" t="str">
            <v>2015-S19</v>
          </cell>
          <cell r="BS12520" t="str">
            <v>Grosselin P</v>
          </cell>
          <cell r="BW12520" t="str">
            <v>41</v>
          </cell>
        </row>
        <row r="12521">
          <cell r="F12521" t="str">
            <v>IMB/10387/C/05XA</v>
          </cell>
          <cell r="Q12521">
            <v>27</v>
          </cell>
          <cell r="AQ12521" t="str">
            <v>SETRS ST</v>
          </cell>
          <cell r="AW12521">
            <v>2015</v>
          </cell>
          <cell r="AX12521" t="str">
            <v>20</v>
          </cell>
          <cell r="BB12521" t="str">
            <v>TELCOM ST</v>
          </cell>
          <cell r="BE12521" t="str">
            <v>22</v>
          </cell>
          <cell r="BF12521" t="str">
            <v>2015-S22</v>
          </cell>
          <cell r="BS12521" t="str">
            <v>Batik C</v>
          </cell>
          <cell r="BW12521" t="str">
            <v>41</v>
          </cell>
        </row>
        <row r="12522">
          <cell r="F12522" t="str">
            <v>IMB/10387/C/05Y6</v>
          </cell>
          <cell r="Q12522">
            <v>11</v>
          </cell>
          <cell r="AQ12522" t="str">
            <v>SETRS ST</v>
          </cell>
          <cell r="AW12522">
            <v>2015</v>
          </cell>
          <cell r="AX12522" t="str">
            <v>20</v>
          </cell>
          <cell r="BB12522" t="str">
            <v>TELCOM ST</v>
          </cell>
          <cell r="BE12522" t="str">
            <v>22</v>
          </cell>
          <cell r="BF12522" t="str">
            <v>2015-S22</v>
          </cell>
          <cell r="BS12522" t="str">
            <v>Batik C</v>
          </cell>
          <cell r="BW12522" t="str">
            <v>41</v>
          </cell>
        </row>
        <row r="12523">
          <cell r="F12523" t="str">
            <v>IMB/10387/C/05X0</v>
          </cell>
          <cell r="Q12523">
            <v>10</v>
          </cell>
          <cell r="AQ12523" t="str">
            <v>SETRS ST</v>
          </cell>
          <cell r="AW12523">
            <v>2015</v>
          </cell>
          <cell r="AX12523" t="str">
            <v>18</v>
          </cell>
          <cell r="BB12523" t="str">
            <v>TELCOM ST</v>
          </cell>
          <cell r="BE12523" t="str">
            <v>25</v>
          </cell>
          <cell r="BF12523" t="str">
            <v>2015-S25</v>
          </cell>
          <cell r="BS12523" t="str">
            <v>Debrauwer J</v>
          </cell>
          <cell r="BW12523" t="str">
            <v>26</v>
          </cell>
        </row>
        <row r="12524">
          <cell r="F12524" t="str">
            <v>IMB/10387/X/08D4</v>
          </cell>
          <cell r="Q12524">
            <v>10</v>
          </cell>
          <cell r="AQ12524" t="str">
            <v>SETRS ST</v>
          </cell>
          <cell r="AW12524">
            <v>2015</v>
          </cell>
          <cell r="AX12524" t="str">
            <v>18</v>
          </cell>
          <cell r="BB12524" t="str">
            <v>TELCOM ST</v>
          </cell>
          <cell r="BE12524" t="str">
            <v>25</v>
          </cell>
          <cell r="BF12524" t="str">
            <v>2015-S25</v>
          </cell>
          <cell r="BS12524" t="str">
            <v>Debrauwer J</v>
          </cell>
          <cell r="BW12524" t="str">
            <v>26</v>
          </cell>
        </row>
        <row r="12525">
          <cell r="F12525" t="str">
            <v>IMB/10387/X/08D5</v>
          </cell>
          <cell r="Q12525">
            <v>10</v>
          </cell>
          <cell r="AQ12525" t="str">
            <v>SETRS ST</v>
          </cell>
          <cell r="AW12525">
            <v>2015</v>
          </cell>
          <cell r="AX12525" t="str">
            <v>18</v>
          </cell>
          <cell r="BB12525" t="str">
            <v>TELCOM ST</v>
          </cell>
          <cell r="BE12525" t="str">
            <v>25</v>
          </cell>
          <cell r="BF12525" t="str">
            <v>2015-S25</v>
          </cell>
          <cell r="BS12525" t="str">
            <v>Debrauwer J</v>
          </cell>
          <cell r="BW12525" t="str">
            <v>26</v>
          </cell>
        </row>
        <row r="12526">
          <cell r="F12526" t="str">
            <v>IMB/10387/X/08D6</v>
          </cell>
          <cell r="Q12526">
            <v>10</v>
          </cell>
          <cell r="AQ12526" t="str">
            <v>SETRS ST</v>
          </cell>
          <cell r="AW12526">
            <v>2015</v>
          </cell>
          <cell r="AX12526" t="str">
            <v>18</v>
          </cell>
          <cell r="BB12526" t="str">
            <v>TELCOM ST</v>
          </cell>
          <cell r="BE12526" t="str">
            <v>25</v>
          </cell>
          <cell r="BF12526" t="str">
            <v>2015-S25</v>
          </cell>
          <cell r="BS12526" t="str">
            <v>Debrauwer J</v>
          </cell>
          <cell r="BW12526" t="str">
            <v>26</v>
          </cell>
        </row>
        <row r="12527">
          <cell r="F12527" t="str">
            <v>IMB/10387/X/08D7</v>
          </cell>
          <cell r="Q12527">
            <v>10</v>
          </cell>
          <cell r="AQ12527" t="str">
            <v>SETRS ST</v>
          </cell>
          <cell r="AW12527">
            <v>2015</v>
          </cell>
          <cell r="AX12527" t="str">
            <v>18</v>
          </cell>
          <cell r="BB12527" t="str">
            <v>TELCOM ST</v>
          </cell>
          <cell r="BE12527" t="str">
            <v>25</v>
          </cell>
          <cell r="BF12527" t="str">
            <v>2015-S25</v>
          </cell>
          <cell r="BS12527" t="str">
            <v>Debrauwer J</v>
          </cell>
          <cell r="BW12527" t="str">
            <v>26</v>
          </cell>
        </row>
        <row r="12528">
          <cell r="F12528" t="str">
            <v>IMB/10387/X/08D8</v>
          </cell>
          <cell r="Q12528">
            <v>10</v>
          </cell>
          <cell r="AQ12528" t="str">
            <v>SETRS ST</v>
          </cell>
          <cell r="AW12528">
            <v>2015</v>
          </cell>
          <cell r="AX12528" t="str">
            <v>18</v>
          </cell>
          <cell r="BB12528" t="str">
            <v>TELCOM ST</v>
          </cell>
          <cell r="BE12528" t="str">
            <v>25</v>
          </cell>
          <cell r="BF12528" t="str">
            <v>2015-S25</v>
          </cell>
          <cell r="BS12528" t="str">
            <v>Debrauwer J</v>
          </cell>
          <cell r="BW12528" t="str">
            <v>26</v>
          </cell>
        </row>
        <row r="12529">
          <cell r="F12529" t="str">
            <v>IMB/10387/X/08D9</v>
          </cell>
          <cell r="Q12529">
            <v>10</v>
          </cell>
          <cell r="AQ12529" t="str">
            <v>SETRS ST</v>
          </cell>
          <cell r="AW12529">
            <v>2015</v>
          </cell>
          <cell r="AX12529" t="str">
            <v>18</v>
          </cell>
          <cell r="BB12529" t="str">
            <v>TELCOM ST</v>
          </cell>
          <cell r="BE12529" t="str">
            <v>25</v>
          </cell>
          <cell r="BF12529" t="str">
            <v>2015-S25</v>
          </cell>
          <cell r="BS12529" t="str">
            <v>Debrauwer J</v>
          </cell>
          <cell r="BW12529" t="str">
            <v>26</v>
          </cell>
        </row>
        <row r="12530">
          <cell r="F12530" t="str">
            <v>IMB/10387/X/08DA</v>
          </cell>
          <cell r="Q12530">
            <v>10</v>
          </cell>
          <cell r="AQ12530" t="str">
            <v>SETRS ST</v>
          </cell>
          <cell r="AW12530">
            <v>2015</v>
          </cell>
          <cell r="AX12530" t="str">
            <v>18</v>
          </cell>
          <cell r="BB12530" t="str">
            <v>TELCOM ST</v>
          </cell>
          <cell r="BE12530" t="str">
            <v>25</v>
          </cell>
          <cell r="BF12530" t="str">
            <v>2015-S25</v>
          </cell>
          <cell r="BS12530" t="str">
            <v>Debrauwer J</v>
          </cell>
          <cell r="BW12530" t="str">
            <v>26</v>
          </cell>
        </row>
        <row r="12531">
          <cell r="F12531" t="str">
            <v>IMB/10387/C/01KL</v>
          </cell>
          <cell r="Q12531">
            <v>5</v>
          </cell>
          <cell r="AQ12531" t="str">
            <v>SETRS ST</v>
          </cell>
          <cell r="AW12531">
            <v>2015</v>
          </cell>
          <cell r="AX12531" t="str">
            <v>29</v>
          </cell>
          <cell r="BB12531" t="str">
            <v>TELCOM ST</v>
          </cell>
          <cell r="BE12531" t="str">
            <v>33</v>
          </cell>
          <cell r="BF12531" t="str">
            <v>2015-S33</v>
          </cell>
          <cell r="BS12531" t="str">
            <v>DTI ST</v>
          </cell>
          <cell r="BW12531" t="str">
            <v>35</v>
          </cell>
        </row>
        <row r="12532">
          <cell r="F12532" t="str">
            <v>IMB/10387/C/06GH</v>
          </cell>
          <cell r="Q12532">
            <v>20</v>
          </cell>
          <cell r="AQ12532" t="str">
            <v>SETRS ST</v>
          </cell>
          <cell r="AW12532">
            <v>2015</v>
          </cell>
          <cell r="AX12532" t="str">
            <v>20</v>
          </cell>
          <cell r="BB12532" t="str">
            <v>TELCOM ST</v>
          </cell>
          <cell r="BE12532" t="str">
            <v>22</v>
          </cell>
          <cell r="BF12532" t="str">
            <v>2015-S22</v>
          </cell>
          <cell r="BS12532" t="str">
            <v>Debrauwer J</v>
          </cell>
          <cell r="BW12532" t="str">
            <v>26</v>
          </cell>
        </row>
        <row r="12533">
          <cell r="F12533" t="str">
            <v>IMB/10387/C/03YA</v>
          </cell>
          <cell r="Q12533">
            <v>9</v>
          </cell>
          <cell r="AQ12533" t="str">
            <v>SETRS ST</v>
          </cell>
          <cell r="AW12533">
            <v>2015</v>
          </cell>
          <cell r="AX12533" t="str">
            <v>20</v>
          </cell>
          <cell r="BB12533" t="str">
            <v>TELCOM ST</v>
          </cell>
          <cell r="BE12533" t="str">
            <v>22</v>
          </cell>
          <cell r="BF12533" t="str">
            <v>2015-S22</v>
          </cell>
          <cell r="BS12533" t="str">
            <v>Batik C</v>
          </cell>
          <cell r="BW12533" t="str">
            <v>22</v>
          </cell>
        </row>
        <row r="12534">
          <cell r="F12534" t="str">
            <v>IMB/10387/C/046E</v>
          </cell>
          <cell r="Q12534">
            <v>6</v>
          </cell>
          <cell r="AQ12534" t="str">
            <v>SETRS ST</v>
          </cell>
          <cell r="AW12534">
            <v>2015</v>
          </cell>
          <cell r="AX12534" t="str">
            <v>20</v>
          </cell>
          <cell r="BB12534" t="str">
            <v>TELCOM ST</v>
          </cell>
          <cell r="BE12534" t="str">
            <v>21</v>
          </cell>
          <cell r="BF12534" t="str">
            <v>2015-S21</v>
          </cell>
          <cell r="BS12534" t="str">
            <v>Batik C</v>
          </cell>
          <cell r="BW12534" t="str">
            <v>21</v>
          </cell>
        </row>
        <row r="12535">
          <cell r="F12535" t="str">
            <v>IMB/10387/C/03W7</v>
          </cell>
          <cell r="Q12535">
            <v>15</v>
          </cell>
          <cell r="AQ12535" t="str">
            <v>SETRS ST</v>
          </cell>
          <cell r="AW12535">
            <v>2016</v>
          </cell>
          <cell r="AX12535" t="str">
            <v>12</v>
          </cell>
          <cell r="BB12535" t="str">
            <v>TELCOM ST</v>
          </cell>
          <cell r="BE12535" t="str">
            <v>21</v>
          </cell>
          <cell r="BF12535" t="str">
            <v>2016-S21</v>
          </cell>
          <cell r="BS12535" t="str">
            <v>Grosselin P</v>
          </cell>
          <cell r="BW12535" t="str">
            <v>22</v>
          </cell>
        </row>
        <row r="12536">
          <cell r="F12536" t="str">
            <v>IMB/10387/C/03SQ</v>
          </cell>
          <cell r="Q12536">
            <v>1</v>
          </cell>
          <cell r="AQ12536" t="str">
            <v>SETRS ST</v>
          </cell>
          <cell r="AW12536">
            <v>2016</v>
          </cell>
          <cell r="AX12536" t="str">
            <v>12</v>
          </cell>
          <cell r="BB12536" t="str">
            <v>TELCOM ST</v>
          </cell>
          <cell r="BE12536" t="str">
            <v>21</v>
          </cell>
          <cell r="BF12536" t="str">
            <v>2016-S21</v>
          </cell>
          <cell r="BS12536" t="str">
            <v>Grosselin P</v>
          </cell>
          <cell r="BW12536" t="str">
            <v>22</v>
          </cell>
        </row>
        <row r="12537">
          <cell r="F12537" t="str">
            <v>IMB/10387/C/03XH</v>
          </cell>
          <cell r="Q12537">
            <v>1</v>
          </cell>
          <cell r="AQ12537" t="str">
            <v>SETRS ST</v>
          </cell>
          <cell r="AW12537">
            <v>2016</v>
          </cell>
          <cell r="AX12537" t="str">
            <v>12</v>
          </cell>
          <cell r="BB12537" t="str">
            <v>TELCOM ST</v>
          </cell>
          <cell r="BE12537" t="str">
            <v>21</v>
          </cell>
          <cell r="BF12537" t="str">
            <v>2016-S21</v>
          </cell>
          <cell r="BS12537" t="str">
            <v>Grosselin P</v>
          </cell>
          <cell r="BW12537" t="str">
            <v>22</v>
          </cell>
        </row>
        <row r="12538">
          <cell r="F12538" t="str">
            <v>IMB/10387/C/02DD</v>
          </cell>
          <cell r="Q12538">
            <v>4</v>
          </cell>
          <cell r="AQ12538" t="str">
            <v>SETRS ST</v>
          </cell>
          <cell r="AW12538">
            <v>2015</v>
          </cell>
          <cell r="AX12538" t="str">
            <v>20</v>
          </cell>
          <cell r="BB12538" t="str">
            <v>TELCOM ST</v>
          </cell>
          <cell r="BE12538" t="str">
            <v>28</v>
          </cell>
          <cell r="BF12538" t="str">
            <v>2015-S28</v>
          </cell>
          <cell r="BS12538" t="str">
            <v>Grosselin P</v>
          </cell>
          <cell r="BW12538" t="str">
            <v>41</v>
          </cell>
        </row>
        <row r="12539">
          <cell r="F12539" t="str">
            <v>IMB/10387/C/02HN</v>
          </cell>
          <cell r="Q12539">
            <v>3</v>
          </cell>
          <cell r="AQ12539" t="str">
            <v>SETRS ST</v>
          </cell>
          <cell r="AW12539">
            <v>2015</v>
          </cell>
          <cell r="AX12539" t="str">
            <v>51</v>
          </cell>
          <cell r="BB12539" t="str">
            <v>Bal T</v>
          </cell>
          <cell r="BE12539" t="str">
            <v>02</v>
          </cell>
          <cell r="BF12539" t="str">
            <v>2016-S02</v>
          </cell>
          <cell r="BS12539" t="str">
            <v>Bal T</v>
          </cell>
          <cell r="BW12539" t="str">
            <v>02</v>
          </cell>
        </row>
        <row r="12540">
          <cell r="F12540" t="str">
            <v>IMB/10387/C/03AE</v>
          </cell>
          <cell r="Q12540">
            <v>8</v>
          </cell>
          <cell r="AQ12540" t="str">
            <v>SETRS ST</v>
          </cell>
          <cell r="AW12540">
            <v>2015</v>
          </cell>
          <cell r="AX12540" t="str">
            <v>20</v>
          </cell>
          <cell r="BB12540" t="str">
            <v>TELCOM ST</v>
          </cell>
          <cell r="BE12540" t="str">
            <v>22</v>
          </cell>
          <cell r="BF12540" t="str">
            <v>2015-S22</v>
          </cell>
          <cell r="BS12540" t="str">
            <v>Batik C</v>
          </cell>
          <cell r="BW12540" t="str">
            <v>22</v>
          </cell>
        </row>
        <row r="12541">
          <cell r="F12541" t="str">
            <v>IMB/10387/C/02E1</v>
          </cell>
          <cell r="Q12541">
            <v>11</v>
          </cell>
          <cell r="AQ12541" t="str">
            <v>SETRS ST</v>
          </cell>
          <cell r="AW12541">
            <v>2015</v>
          </cell>
          <cell r="AX12541" t="str">
            <v>20</v>
          </cell>
          <cell r="BB12541" t="str">
            <v>TELCOM ST</v>
          </cell>
          <cell r="BE12541" t="str">
            <v>22</v>
          </cell>
          <cell r="BF12541" t="str">
            <v>2015-S22</v>
          </cell>
          <cell r="BS12541" t="str">
            <v>Batik C</v>
          </cell>
          <cell r="BW12541" t="str">
            <v>22</v>
          </cell>
        </row>
        <row r="12542">
          <cell r="F12542" t="str">
            <v>IMB/10387/C/0287</v>
          </cell>
          <cell r="Q12542">
            <v>6</v>
          </cell>
          <cell r="AQ12542" t="str">
            <v>SETRS ST</v>
          </cell>
          <cell r="AW12542">
            <v>2015</v>
          </cell>
          <cell r="AX12542" t="str">
            <v>29</v>
          </cell>
          <cell r="BB12542" t="str">
            <v>TELCOM ST</v>
          </cell>
          <cell r="BE12542" t="str">
            <v>33</v>
          </cell>
          <cell r="BF12542" t="str">
            <v>2015-S33</v>
          </cell>
          <cell r="BS12542" t="str">
            <v>DTI ST</v>
          </cell>
          <cell r="BW12542" t="str">
            <v>36</v>
          </cell>
        </row>
        <row r="12543">
          <cell r="F12543" t="str">
            <v>IMB/10387/C/02AM</v>
          </cell>
          <cell r="Q12543">
            <v>12</v>
          </cell>
          <cell r="AQ12543" t="str">
            <v>SETRS ST</v>
          </cell>
          <cell r="AW12543">
            <v>2015</v>
          </cell>
          <cell r="AX12543" t="str">
            <v>38</v>
          </cell>
          <cell r="BB12543" t="str">
            <v>TELCOM ST</v>
          </cell>
          <cell r="BE12543" t="str">
            <v>41</v>
          </cell>
          <cell r="BF12543" t="str">
            <v>2015-S41</v>
          </cell>
          <cell r="BS12543" t="str">
            <v>Grosselin P</v>
          </cell>
          <cell r="BW12543" t="str">
            <v>41</v>
          </cell>
        </row>
        <row r="12544">
          <cell r="F12544" t="str">
            <v>IMB/10387/C/02BG</v>
          </cell>
          <cell r="Q12544">
            <v>22</v>
          </cell>
          <cell r="AQ12544" t="str">
            <v>SETRS ST</v>
          </cell>
          <cell r="AW12544">
            <v>2015</v>
          </cell>
          <cell r="AX12544" t="str">
            <v>20</v>
          </cell>
          <cell r="BB12544" t="str">
            <v>TELCOM ST</v>
          </cell>
          <cell r="BE12544" t="str">
            <v>21</v>
          </cell>
          <cell r="BF12544" t="str">
            <v>2015-S21</v>
          </cell>
          <cell r="BS12544" t="str">
            <v>Batik C</v>
          </cell>
          <cell r="BW12544" t="str">
            <v>21</v>
          </cell>
        </row>
        <row r="12545">
          <cell r="F12545" t="str">
            <v>IMB/10387/C/02IM</v>
          </cell>
          <cell r="Q12545">
            <v>4</v>
          </cell>
          <cell r="AQ12545" t="str">
            <v>SETRS ST</v>
          </cell>
          <cell r="AW12545">
            <v>2015</v>
          </cell>
          <cell r="AX12545" t="str">
            <v>18</v>
          </cell>
          <cell r="BB12545" t="str">
            <v>TELCOM ST</v>
          </cell>
          <cell r="BE12545" t="str">
            <v>22</v>
          </cell>
          <cell r="BF12545" t="str">
            <v>2015-S22</v>
          </cell>
          <cell r="BS12545" t="str">
            <v>Batik C</v>
          </cell>
          <cell r="BW12545" t="str">
            <v>22</v>
          </cell>
        </row>
        <row r="12546">
          <cell r="F12546" t="str">
            <v>IMB/10387/C/01O3</v>
          </cell>
          <cell r="Q12546">
            <v>24</v>
          </cell>
          <cell r="AQ12546" t="str">
            <v>SETRS ST</v>
          </cell>
          <cell r="AW12546">
            <v>2015</v>
          </cell>
          <cell r="AX12546" t="str">
            <v>18</v>
          </cell>
          <cell r="BB12546" t="str">
            <v>TELCOM ST</v>
          </cell>
          <cell r="BE12546" t="str">
            <v>27</v>
          </cell>
          <cell r="BF12546" t="str">
            <v>2015-S27</v>
          </cell>
          <cell r="BS12546" t="str">
            <v>Bal T</v>
          </cell>
          <cell r="BW12546" t="str">
            <v>29</v>
          </cell>
        </row>
        <row r="12547">
          <cell r="F12547" t="str">
            <v>IMB/10387/C/02BX</v>
          </cell>
          <cell r="Q12547">
            <v>7</v>
          </cell>
          <cell r="AQ12547" t="str">
            <v>SETRS ST</v>
          </cell>
          <cell r="AW12547">
            <v>2015</v>
          </cell>
          <cell r="AX12547" t="str">
            <v>20</v>
          </cell>
          <cell r="BB12547" t="str">
            <v>TELCOM ST</v>
          </cell>
          <cell r="BE12547" t="str">
            <v>23</v>
          </cell>
          <cell r="BF12547" t="str">
            <v>2015-S23</v>
          </cell>
          <cell r="BS12547" t="str">
            <v>Batik C</v>
          </cell>
          <cell r="BW12547" t="str">
            <v>23</v>
          </cell>
        </row>
        <row r="12548">
          <cell r="F12548" t="str">
            <v>IMB/10387/C/01RS</v>
          </cell>
          <cell r="Q12548">
            <v>24</v>
          </cell>
          <cell r="AQ12548" t="str">
            <v>SETRS ST</v>
          </cell>
          <cell r="AW12548">
            <v>2015</v>
          </cell>
          <cell r="AX12548" t="str">
            <v>18</v>
          </cell>
          <cell r="BB12548" t="str">
            <v>TELCOM ST</v>
          </cell>
          <cell r="BE12548" t="str">
            <v>27</v>
          </cell>
          <cell r="BF12548" t="str">
            <v>2015-S27</v>
          </cell>
          <cell r="BS12548" t="str">
            <v>Bal T</v>
          </cell>
          <cell r="BW12548" t="str">
            <v>29</v>
          </cell>
        </row>
        <row r="12549">
          <cell r="F12549" t="str">
            <v>IMB/10387/C/01MK</v>
          </cell>
          <cell r="Q12549">
            <v>20</v>
          </cell>
          <cell r="AQ12549" t="str">
            <v>SETRS ST</v>
          </cell>
          <cell r="AW12549">
            <v>2015</v>
          </cell>
          <cell r="AX12549" t="str">
            <v>20</v>
          </cell>
          <cell r="BB12549" t="str">
            <v>TELCOM ST</v>
          </cell>
          <cell r="BE12549" t="str">
            <v>24</v>
          </cell>
          <cell r="BF12549" t="str">
            <v>2015-S24</v>
          </cell>
          <cell r="BS12549" t="str">
            <v>Batik C</v>
          </cell>
          <cell r="BW12549" t="str">
            <v>24</v>
          </cell>
        </row>
        <row r="12550">
          <cell r="F12550" t="str">
            <v>IMB/10387/C/02EQ</v>
          </cell>
          <cell r="Q12550">
            <v>8</v>
          </cell>
          <cell r="AQ12550" t="str">
            <v>SETRS ST</v>
          </cell>
          <cell r="AW12550">
            <v>2015</v>
          </cell>
          <cell r="AX12550" t="str">
            <v>20</v>
          </cell>
          <cell r="BB12550" t="str">
            <v>TELCOM ST</v>
          </cell>
          <cell r="BE12550" t="str">
            <v>24</v>
          </cell>
          <cell r="BF12550" t="str">
            <v>2015-S24</v>
          </cell>
          <cell r="BS12550" t="str">
            <v>Batik C</v>
          </cell>
          <cell r="BW12550" t="str">
            <v>24</v>
          </cell>
        </row>
        <row r="12551">
          <cell r="F12551" t="str">
            <v>IMB/10387/C/023Q</v>
          </cell>
          <cell r="Q12551">
            <v>5</v>
          </cell>
          <cell r="AQ12551" t="str">
            <v>SETRS ST</v>
          </cell>
          <cell r="AW12551">
            <v>2015</v>
          </cell>
          <cell r="AX12551" t="str">
            <v>18</v>
          </cell>
          <cell r="BB12551" t="str">
            <v>TELCOM ST</v>
          </cell>
          <cell r="BE12551" t="str">
            <v>22</v>
          </cell>
          <cell r="BF12551" t="str">
            <v>2015-S22</v>
          </cell>
          <cell r="BS12551" t="str">
            <v>Batik C</v>
          </cell>
          <cell r="BW12551" t="str">
            <v>22</v>
          </cell>
        </row>
        <row r="12552">
          <cell r="F12552" t="str">
            <v>IMB/10387/S/022E</v>
          </cell>
          <cell r="Q12552">
            <v>43</v>
          </cell>
          <cell r="AQ12552" t="str">
            <v>SETRS ST</v>
          </cell>
          <cell r="AW12552">
            <v>2015</v>
          </cell>
          <cell r="AX12552" t="str">
            <v>20</v>
          </cell>
          <cell r="BB12552" t="str">
            <v>TELCOM ST</v>
          </cell>
          <cell r="BE12552" t="str">
            <v>22</v>
          </cell>
          <cell r="BF12552" t="str">
            <v>2015-S22</v>
          </cell>
          <cell r="BS12552" t="str">
            <v>Batik C</v>
          </cell>
          <cell r="BW12552" t="str">
            <v>22</v>
          </cell>
        </row>
        <row r="12553">
          <cell r="F12553" t="str">
            <v>IMB/10387/C/0245</v>
          </cell>
          <cell r="Q12553">
            <v>23</v>
          </cell>
          <cell r="AQ12553" t="str">
            <v>SETRS ST</v>
          </cell>
          <cell r="AW12553">
            <v>2015</v>
          </cell>
          <cell r="AX12553" t="str">
            <v>18</v>
          </cell>
          <cell r="BB12553" t="str">
            <v>Bal T</v>
          </cell>
          <cell r="BE12553" t="str">
            <v>24</v>
          </cell>
          <cell r="BF12553" t="str">
            <v>2015-S24</v>
          </cell>
          <cell r="BS12553" t="str">
            <v>Bal T</v>
          </cell>
          <cell r="BW12553" t="str">
            <v>24</v>
          </cell>
        </row>
        <row r="12554">
          <cell r="F12554" t="str">
            <v>IMB/10387/C/02FP</v>
          </cell>
          <cell r="Q12554">
            <v>4</v>
          </cell>
          <cell r="AQ12554" t="str">
            <v>SETRS ST</v>
          </cell>
          <cell r="AW12554">
            <v>2015</v>
          </cell>
          <cell r="AX12554" t="str">
            <v>18</v>
          </cell>
          <cell r="BB12554" t="str">
            <v>DTI ST</v>
          </cell>
          <cell r="BE12554" t="str">
            <v>25</v>
          </cell>
          <cell r="BF12554" t="str">
            <v>2015-S25</v>
          </cell>
          <cell r="BS12554" t="str">
            <v>DTI ST</v>
          </cell>
          <cell r="BW12554" t="str">
            <v>25</v>
          </cell>
        </row>
        <row r="12555">
          <cell r="F12555" t="str">
            <v>IMB/10387/C/02G4</v>
          </cell>
          <cell r="Q12555">
            <v>2</v>
          </cell>
          <cell r="AQ12555" t="str">
            <v>Annulé</v>
          </cell>
          <cell r="AW12555" t="str">
            <v/>
          </cell>
          <cell r="AX12555" t="str">
            <v/>
          </cell>
          <cell r="BB12555" t="str">
            <v>Annulé</v>
          </cell>
          <cell r="BE12555" t="str">
            <v/>
          </cell>
          <cell r="BF12555" t="str">
            <v/>
          </cell>
          <cell r="BS12555" t="str">
            <v>Annulé</v>
          </cell>
          <cell r="BW12555" t="str">
            <v/>
          </cell>
        </row>
        <row r="12556">
          <cell r="F12556" t="str">
            <v>IMB/10387/C/02KS</v>
          </cell>
          <cell r="Q12556">
            <v>8</v>
          </cell>
          <cell r="AQ12556" t="str">
            <v>SETRS ST</v>
          </cell>
          <cell r="AW12556">
            <v>2015</v>
          </cell>
          <cell r="AX12556" t="str">
            <v>20</v>
          </cell>
          <cell r="BB12556" t="str">
            <v>TELCOM ST</v>
          </cell>
          <cell r="BE12556" t="str">
            <v>24</v>
          </cell>
          <cell r="BF12556" t="str">
            <v>2015-S24</v>
          </cell>
          <cell r="BS12556" t="str">
            <v>BE OPTIK ST</v>
          </cell>
          <cell r="BW12556" t="str">
            <v>07</v>
          </cell>
        </row>
        <row r="12557">
          <cell r="F12557" t="str">
            <v>IMB/10387/C/024D</v>
          </cell>
          <cell r="Q12557">
            <v>16</v>
          </cell>
          <cell r="AQ12557" t="str">
            <v>SETRS ST</v>
          </cell>
          <cell r="AW12557">
            <v>2015</v>
          </cell>
          <cell r="AX12557" t="str">
            <v>38</v>
          </cell>
          <cell r="BB12557" t="str">
            <v>TELCOM ST</v>
          </cell>
          <cell r="BE12557" t="str">
            <v>43</v>
          </cell>
          <cell r="BF12557" t="str">
            <v>2015-S43</v>
          </cell>
          <cell r="BS12557" t="str">
            <v>Grosselin P</v>
          </cell>
          <cell r="BW12557" t="str">
            <v>43</v>
          </cell>
        </row>
        <row r="12558">
          <cell r="F12558" t="str">
            <v>IMB/10387/C/037E</v>
          </cell>
          <cell r="Q12558">
            <v>13</v>
          </cell>
          <cell r="AQ12558" t="str">
            <v>SETRS ST</v>
          </cell>
          <cell r="AW12558">
            <v>2015</v>
          </cell>
          <cell r="AX12558" t="str">
            <v>21</v>
          </cell>
          <cell r="BB12558" t="str">
            <v>DTI ST</v>
          </cell>
          <cell r="BE12558" t="str">
            <v>37</v>
          </cell>
          <cell r="BF12558" t="str">
            <v>2015-S37</v>
          </cell>
          <cell r="BS12558" t="str">
            <v>DTI ST</v>
          </cell>
          <cell r="BW12558" t="str">
            <v>37</v>
          </cell>
        </row>
        <row r="12559">
          <cell r="F12559" t="str">
            <v>IMB/10387/C/02AT</v>
          </cell>
          <cell r="Q12559">
            <v>7</v>
          </cell>
          <cell r="AQ12559" t="str">
            <v>SETRS ST</v>
          </cell>
          <cell r="AW12559">
            <v>2015</v>
          </cell>
          <cell r="AX12559" t="str">
            <v>20</v>
          </cell>
          <cell r="BB12559" t="str">
            <v>TELCOM ST</v>
          </cell>
          <cell r="BE12559" t="str">
            <v>21</v>
          </cell>
          <cell r="BF12559" t="str">
            <v>2015-S21</v>
          </cell>
          <cell r="BS12559" t="str">
            <v>Batik C</v>
          </cell>
          <cell r="BW12559" t="str">
            <v>21</v>
          </cell>
        </row>
        <row r="12560">
          <cell r="F12560" t="str">
            <v>IMB/10387/C/02NB</v>
          </cell>
          <cell r="Q12560">
            <v>4</v>
          </cell>
          <cell r="AQ12560" t="str">
            <v>SETRS ST</v>
          </cell>
          <cell r="AW12560">
            <v>2015</v>
          </cell>
          <cell r="AX12560" t="str">
            <v>29</v>
          </cell>
          <cell r="BB12560" t="str">
            <v>TELCOM ST</v>
          </cell>
          <cell r="BE12560" t="str">
            <v>33</v>
          </cell>
          <cell r="BF12560" t="str">
            <v>2015-S33</v>
          </cell>
          <cell r="BS12560" t="str">
            <v>DTI ST</v>
          </cell>
          <cell r="BW12560" t="str">
            <v>36</v>
          </cell>
        </row>
        <row r="12561">
          <cell r="F12561" t="str">
            <v>IMB/10387/X/08HT</v>
          </cell>
          <cell r="Q12561">
            <v>11</v>
          </cell>
          <cell r="AQ12561" t="str">
            <v>SETRS ST</v>
          </cell>
          <cell r="AW12561">
            <v>2015</v>
          </cell>
          <cell r="AX12561" t="str">
            <v>38</v>
          </cell>
          <cell r="BB12561" t="str">
            <v>TELCOM ST</v>
          </cell>
          <cell r="BE12561" t="str">
            <v>42</v>
          </cell>
          <cell r="BF12561" t="str">
            <v>2015-S42</v>
          </cell>
          <cell r="BS12561" t="str">
            <v>Grosselin P</v>
          </cell>
          <cell r="BW12561" t="str">
            <v>43</v>
          </cell>
        </row>
        <row r="12562">
          <cell r="F12562" t="str">
            <v>IMB/10387/X/08HU</v>
          </cell>
          <cell r="Q12562">
            <v>3</v>
          </cell>
          <cell r="AQ12562" t="str">
            <v>SETRS ST</v>
          </cell>
          <cell r="AW12562">
            <v>2015</v>
          </cell>
          <cell r="AX12562" t="str">
            <v>38</v>
          </cell>
          <cell r="BB12562" t="str">
            <v>TELCOM ST</v>
          </cell>
          <cell r="BE12562" t="str">
            <v>42</v>
          </cell>
          <cell r="BF12562" t="str">
            <v>2015-S42</v>
          </cell>
          <cell r="BS12562" t="str">
            <v>Grosselin P</v>
          </cell>
          <cell r="BW12562" t="str">
            <v>43</v>
          </cell>
        </row>
        <row r="12563">
          <cell r="F12563" t="str">
            <v>IMB/10387/C/02HO</v>
          </cell>
          <cell r="Q12563">
            <v>4</v>
          </cell>
          <cell r="AQ12563" t="str">
            <v>SETRS ST</v>
          </cell>
          <cell r="AW12563">
            <v>2015</v>
          </cell>
          <cell r="AX12563" t="str">
            <v>51</v>
          </cell>
          <cell r="BB12563" t="str">
            <v>Bal T</v>
          </cell>
          <cell r="BE12563" t="str">
            <v>02</v>
          </cell>
          <cell r="BF12563" t="str">
            <v>2016-S02</v>
          </cell>
          <cell r="BS12563" t="str">
            <v>Bal T</v>
          </cell>
          <cell r="BW12563" t="str">
            <v>02</v>
          </cell>
        </row>
        <row r="12564">
          <cell r="F12564" t="str">
            <v>IMB/10387/C/075W</v>
          </cell>
          <cell r="Q12564">
            <v>34</v>
          </cell>
          <cell r="AQ12564" t="str">
            <v>SETRS ST</v>
          </cell>
          <cell r="AW12564">
            <v>2015</v>
          </cell>
          <cell r="AX12564" t="str">
            <v>20</v>
          </cell>
          <cell r="BB12564" t="str">
            <v>TELCOM ST</v>
          </cell>
          <cell r="BE12564" t="str">
            <v>22</v>
          </cell>
          <cell r="BF12564" t="str">
            <v>2015-S22</v>
          </cell>
          <cell r="BS12564" t="str">
            <v>Batik C</v>
          </cell>
          <cell r="BW12564" t="str">
            <v>22</v>
          </cell>
        </row>
        <row r="12565">
          <cell r="F12565" t="str">
            <v>IMB/10387/C/0789</v>
          </cell>
          <cell r="Q12565">
            <v>20</v>
          </cell>
          <cell r="AQ12565" t="str">
            <v>SETRS ST</v>
          </cell>
          <cell r="AW12565">
            <v>2015</v>
          </cell>
          <cell r="AX12565" t="str">
            <v>20</v>
          </cell>
          <cell r="BB12565" t="str">
            <v>TELCOM ST</v>
          </cell>
          <cell r="BE12565" t="str">
            <v>22</v>
          </cell>
          <cell r="BF12565" t="str">
            <v>2015-S22</v>
          </cell>
          <cell r="BS12565" t="str">
            <v>Batik C</v>
          </cell>
          <cell r="BW12565" t="str">
            <v>22</v>
          </cell>
        </row>
        <row r="12566">
          <cell r="F12566" t="str">
            <v>IMB/10387/X/08CQ</v>
          </cell>
          <cell r="Q12566">
            <v>62</v>
          </cell>
          <cell r="AQ12566" t="str">
            <v>SETRS ST</v>
          </cell>
          <cell r="AW12566">
            <v>2015</v>
          </cell>
          <cell r="AX12566" t="str">
            <v>20</v>
          </cell>
          <cell r="BB12566" t="str">
            <v>Carre M</v>
          </cell>
          <cell r="BE12566" t="str">
            <v>22</v>
          </cell>
          <cell r="BF12566" t="str">
            <v>2015-S22</v>
          </cell>
          <cell r="BS12566" t="str">
            <v>Carre M</v>
          </cell>
          <cell r="BW12566" t="str">
            <v>22</v>
          </cell>
        </row>
        <row r="12567">
          <cell r="F12567" t="str">
            <v>IMB/10387/X/08CR</v>
          </cell>
          <cell r="Q12567">
            <v>62</v>
          </cell>
          <cell r="AQ12567" t="str">
            <v>SETRS ST</v>
          </cell>
          <cell r="AW12567">
            <v>2015</v>
          </cell>
          <cell r="AX12567" t="str">
            <v>20</v>
          </cell>
          <cell r="BB12567" t="str">
            <v>Carre M</v>
          </cell>
          <cell r="BE12567" t="str">
            <v>22</v>
          </cell>
          <cell r="BF12567" t="str">
            <v>2015-S22</v>
          </cell>
          <cell r="BS12567" t="str">
            <v>Carre M</v>
          </cell>
          <cell r="BW12567" t="str">
            <v>22</v>
          </cell>
        </row>
        <row r="12568">
          <cell r="F12568" t="str">
            <v>IMB/10387/C/038Q</v>
          </cell>
          <cell r="Q12568">
            <v>16</v>
          </cell>
          <cell r="AQ12568" t="str">
            <v>SETRS ST</v>
          </cell>
          <cell r="AW12568">
            <v>2015</v>
          </cell>
          <cell r="AX12568" t="str">
            <v>18</v>
          </cell>
          <cell r="BB12568" t="str">
            <v>DTI ST</v>
          </cell>
          <cell r="BE12568" t="str">
            <v>30</v>
          </cell>
          <cell r="BF12568" t="str">
            <v>2015-S30</v>
          </cell>
          <cell r="BS12568" t="str">
            <v>DTI ST</v>
          </cell>
          <cell r="BW12568" t="str">
            <v>30</v>
          </cell>
        </row>
        <row r="12569">
          <cell r="F12569" t="str">
            <v>IMB/10387/C/03F5</v>
          </cell>
          <cell r="Q12569">
            <v>49</v>
          </cell>
          <cell r="AQ12569" t="str">
            <v>SETRS ST</v>
          </cell>
          <cell r="AW12569">
            <v>2015</v>
          </cell>
          <cell r="AX12569" t="str">
            <v>18</v>
          </cell>
          <cell r="BB12569" t="str">
            <v>DTI ST</v>
          </cell>
          <cell r="BE12569" t="str">
            <v>30</v>
          </cell>
          <cell r="BF12569" t="str">
            <v>2015-S30</v>
          </cell>
          <cell r="BS12569" t="str">
            <v>DTI ST</v>
          </cell>
          <cell r="BW12569" t="str">
            <v>30</v>
          </cell>
        </row>
        <row r="12570">
          <cell r="F12570" t="str">
            <v>IMB/10387/X/07TE</v>
          </cell>
          <cell r="Q12570">
            <v>4</v>
          </cell>
          <cell r="AQ12570" t="str">
            <v>SETRS ST</v>
          </cell>
          <cell r="AW12570">
            <v>2015</v>
          </cell>
          <cell r="AX12570" t="str">
            <v>18</v>
          </cell>
          <cell r="BB12570" t="str">
            <v>Annulé</v>
          </cell>
          <cell r="BE12570" t="str">
            <v/>
          </cell>
          <cell r="BF12570" t="str">
            <v/>
          </cell>
          <cell r="BS12570" t="str">
            <v>Annulé</v>
          </cell>
          <cell r="BW12570" t="str">
            <v/>
          </cell>
        </row>
        <row r="12571">
          <cell r="F12571" t="str">
            <v>IMB/10387/X/07TF</v>
          </cell>
          <cell r="Q12571">
            <v>5</v>
          </cell>
          <cell r="AQ12571" t="str">
            <v>SETRS ST</v>
          </cell>
          <cell r="AW12571">
            <v>2015</v>
          </cell>
          <cell r="AX12571" t="str">
            <v>18</v>
          </cell>
          <cell r="BB12571" t="str">
            <v>Annulé</v>
          </cell>
          <cell r="BE12571" t="str">
            <v/>
          </cell>
          <cell r="BF12571" t="str">
            <v/>
          </cell>
          <cell r="BS12571" t="str">
            <v>Annulé</v>
          </cell>
          <cell r="BW12571" t="str">
            <v/>
          </cell>
        </row>
        <row r="12572">
          <cell r="F12572" t="str">
            <v>IMB/10387/C/079D</v>
          </cell>
          <cell r="Q12572">
            <v>20</v>
          </cell>
          <cell r="AQ12572" t="str">
            <v>SETRS ST</v>
          </cell>
          <cell r="AW12572">
            <v>2015</v>
          </cell>
          <cell r="AX12572" t="str">
            <v>20</v>
          </cell>
          <cell r="BB12572" t="str">
            <v>TELCOM ST</v>
          </cell>
          <cell r="BE12572" t="str">
            <v>22</v>
          </cell>
          <cell r="BF12572" t="str">
            <v>2015-S22</v>
          </cell>
          <cell r="BS12572" t="str">
            <v>Batik C</v>
          </cell>
          <cell r="BW12572" t="str">
            <v>22</v>
          </cell>
        </row>
        <row r="12573">
          <cell r="F12573" t="str">
            <v>IMB/10387/X/08CS</v>
          </cell>
          <cell r="Q12573">
            <v>35</v>
          </cell>
          <cell r="AQ12573" t="str">
            <v>SETRS ST</v>
          </cell>
          <cell r="AW12573">
            <v>2015</v>
          </cell>
          <cell r="AX12573" t="str">
            <v>20</v>
          </cell>
          <cell r="BB12573" t="str">
            <v>Carre M</v>
          </cell>
          <cell r="BE12573" t="str">
            <v>22</v>
          </cell>
          <cell r="BF12573" t="str">
            <v>2015-S22</v>
          </cell>
          <cell r="BS12573" t="str">
            <v>Carre M</v>
          </cell>
          <cell r="BW12573" t="str">
            <v>22</v>
          </cell>
        </row>
        <row r="12574">
          <cell r="F12574" t="str">
            <v>IMB/10387/X/082Y</v>
          </cell>
          <cell r="Q12574">
            <v>16</v>
          </cell>
          <cell r="AQ12574" t="str">
            <v>SETRS ST</v>
          </cell>
          <cell r="AW12574">
            <v>2015</v>
          </cell>
          <cell r="AX12574" t="str">
            <v>18</v>
          </cell>
          <cell r="BB12574" t="str">
            <v>TELCOM ST</v>
          </cell>
          <cell r="BE12574" t="str">
            <v>22</v>
          </cell>
          <cell r="BF12574" t="str">
            <v>2015-S22</v>
          </cell>
          <cell r="BS12574" t="str">
            <v>Batik C</v>
          </cell>
          <cell r="BW12574" t="str">
            <v>22</v>
          </cell>
        </row>
        <row r="12575">
          <cell r="F12575" t="str">
            <v>IMB/10387/X/082Z</v>
          </cell>
          <cell r="Q12575">
            <v>12</v>
          </cell>
          <cell r="AQ12575" t="str">
            <v>SETRS ST</v>
          </cell>
          <cell r="AW12575">
            <v>2015</v>
          </cell>
          <cell r="AX12575" t="str">
            <v>18</v>
          </cell>
          <cell r="BB12575" t="str">
            <v>TELCOM ST</v>
          </cell>
          <cell r="BE12575" t="str">
            <v>22</v>
          </cell>
          <cell r="BF12575" t="str">
            <v>2015-S22</v>
          </cell>
          <cell r="BS12575" t="str">
            <v>Batik C</v>
          </cell>
          <cell r="BW12575" t="str">
            <v>22</v>
          </cell>
        </row>
        <row r="12576">
          <cell r="F12576" t="str">
            <v>IMB/10387/X/0830</v>
          </cell>
          <cell r="Q12576">
            <v>24</v>
          </cell>
          <cell r="AQ12576" t="str">
            <v>SETRS ST</v>
          </cell>
          <cell r="AW12576">
            <v>2015</v>
          </cell>
          <cell r="AX12576" t="str">
            <v>18</v>
          </cell>
          <cell r="BB12576" t="str">
            <v>TELCOM ST</v>
          </cell>
          <cell r="BE12576" t="str">
            <v>22</v>
          </cell>
          <cell r="BF12576" t="str">
            <v>2015-S22</v>
          </cell>
          <cell r="BS12576" t="str">
            <v>Batik C</v>
          </cell>
          <cell r="BW12576" t="str">
            <v>22</v>
          </cell>
        </row>
        <row r="12577">
          <cell r="F12577" t="str">
            <v>IMB/10387/X/0831</v>
          </cell>
          <cell r="Q12577">
            <v>12</v>
          </cell>
          <cell r="AQ12577" t="str">
            <v>SETRS ST</v>
          </cell>
          <cell r="AW12577">
            <v>2015</v>
          </cell>
          <cell r="AX12577" t="str">
            <v>18</v>
          </cell>
          <cell r="BB12577" t="str">
            <v>TELCOM ST</v>
          </cell>
          <cell r="BE12577" t="str">
            <v>22</v>
          </cell>
          <cell r="BF12577" t="str">
            <v>2015-S22</v>
          </cell>
          <cell r="BS12577" t="str">
            <v>Batik C</v>
          </cell>
          <cell r="BW12577" t="str">
            <v>22</v>
          </cell>
        </row>
        <row r="12578">
          <cell r="F12578" t="str">
            <v>IMB/10387/C/02AK</v>
          </cell>
          <cell r="Q12578">
            <v>6</v>
          </cell>
          <cell r="AQ12578" t="str">
            <v>SETRS ST</v>
          </cell>
          <cell r="AW12578">
            <v>2015</v>
          </cell>
          <cell r="AX12578" t="str">
            <v>29</v>
          </cell>
          <cell r="BB12578" t="str">
            <v>TELCOM ST</v>
          </cell>
          <cell r="BE12578" t="str">
            <v>33</v>
          </cell>
          <cell r="BF12578" t="str">
            <v>2015-S33</v>
          </cell>
          <cell r="BS12578" t="str">
            <v>DTI ST</v>
          </cell>
          <cell r="BW12578" t="str">
            <v>34</v>
          </cell>
        </row>
        <row r="12579">
          <cell r="F12579" t="str">
            <v>IMB/10387/C/0627</v>
          </cell>
          <cell r="Q12579">
            <v>22</v>
          </cell>
          <cell r="AQ12579" t="str">
            <v>SETRS ST</v>
          </cell>
          <cell r="AW12579">
            <v>2015</v>
          </cell>
          <cell r="AX12579" t="str">
            <v>18</v>
          </cell>
          <cell r="BB12579" t="str">
            <v>DTI ST</v>
          </cell>
          <cell r="BE12579" t="str">
            <v>27</v>
          </cell>
          <cell r="BF12579" t="str">
            <v>2015-S27</v>
          </cell>
          <cell r="BS12579" t="str">
            <v>DTI ST</v>
          </cell>
          <cell r="BW12579" t="str">
            <v>27</v>
          </cell>
        </row>
        <row r="12580">
          <cell r="F12580" t="str">
            <v>IMB/10387/C/0635</v>
          </cell>
          <cell r="Q12580">
            <v>10</v>
          </cell>
          <cell r="AQ12580" t="str">
            <v>SETRS ST</v>
          </cell>
          <cell r="AW12580">
            <v>2015</v>
          </cell>
          <cell r="AX12580" t="str">
            <v>18</v>
          </cell>
          <cell r="BB12580" t="str">
            <v>DTI ST</v>
          </cell>
          <cell r="BE12580" t="str">
            <v>27</v>
          </cell>
          <cell r="BF12580" t="str">
            <v>2015-S27</v>
          </cell>
          <cell r="BS12580" t="str">
            <v>DTI ST</v>
          </cell>
          <cell r="BW12580" t="str">
            <v>27</v>
          </cell>
        </row>
        <row r="12581">
          <cell r="F12581" t="str">
            <v>IMB/10387/X/08BC</v>
          </cell>
          <cell r="Q12581">
            <v>10</v>
          </cell>
          <cell r="AQ12581" t="str">
            <v>SETRS ST</v>
          </cell>
          <cell r="AW12581">
            <v>2015</v>
          </cell>
          <cell r="AX12581" t="str">
            <v>18</v>
          </cell>
          <cell r="BB12581" t="str">
            <v>DTI ST</v>
          </cell>
          <cell r="BE12581" t="str">
            <v>27</v>
          </cell>
          <cell r="BF12581" t="str">
            <v>2015-S27</v>
          </cell>
          <cell r="BS12581" t="str">
            <v>DTI ST</v>
          </cell>
          <cell r="BW12581" t="str">
            <v>27</v>
          </cell>
        </row>
        <row r="12582">
          <cell r="F12582" t="str">
            <v>IMB/10387/X/08BD</v>
          </cell>
          <cell r="Q12582">
            <v>10</v>
          </cell>
          <cell r="AQ12582" t="str">
            <v>SETRS ST</v>
          </cell>
          <cell r="AW12582">
            <v>2015</v>
          </cell>
          <cell r="AX12582" t="str">
            <v>18</v>
          </cell>
          <cell r="BB12582" t="str">
            <v>DTI ST</v>
          </cell>
          <cell r="BE12582" t="str">
            <v>27</v>
          </cell>
          <cell r="BF12582" t="str">
            <v>2015-S27</v>
          </cell>
          <cell r="BS12582" t="str">
            <v>DTI ST</v>
          </cell>
          <cell r="BW12582" t="str">
            <v>27</v>
          </cell>
        </row>
        <row r="12583">
          <cell r="F12583" t="str">
            <v>IMB/10387/X/08BE</v>
          </cell>
          <cell r="Q12583">
            <v>22</v>
          </cell>
          <cell r="AQ12583" t="str">
            <v>SETRS ST</v>
          </cell>
          <cell r="AW12583">
            <v>2015</v>
          </cell>
          <cell r="AX12583" t="str">
            <v>18</v>
          </cell>
          <cell r="BB12583" t="str">
            <v>DTI ST</v>
          </cell>
          <cell r="BE12583" t="str">
            <v>27</v>
          </cell>
          <cell r="BF12583" t="str">
            <v>2015-S27</v>
          </cell>
          <cell r="BS12583" t="str">
            <v>DTI ST</v>
          </cell>
          <cell r="BW12583" t="str">
            <v>27</v>
          </cell>
        </row>
        <row r="12584">
          <cell r="F12584" t="str">
            <v>IMB/10387/X/08BF</v>
          </cell>
          <cell r="Q12584">
            <v>22</v>
          </cell>
          <cell r="AQ12584" t="str">
            <v>SETRS ST</v>
          </cell>
          <cell r="AW12584">
            <v>2015</v>
          </cell>
          <cell r="AX12584" t="str">
            <v>18</v>
          </cell>
          <cell r="BB12584" t="str">
            <v>DTI ST</v>
          </cell>
          <cell r="BE12584" t="str">
            <v>27</v>
          </cell>
          <cell r="BF12584" t="str">
            <v>2015-S27</v>
          </cell>
          <cell r="BS12584" t="str">
            <v>DTI ST</v>
          </cell>
          <cell r="BW12584" t="str">
            <v>27</v>
          </cell>
        </row>
        <row r="12585">
          <cell r="F12585" t="str">
            <v>IMB/10387/X/08BG</v>
          </cell>
          <cell r="Q12585">
            <v>22</v>
          </cell>
          <cell r="AQ12585" t="str">
            <v>SETRS ST</v>
          </cell>
          <cell r="AW12585">
            <v>2015</v>
          </cell>
          <cell r="AX12585" t="str">
            <v>18</v>
          </cell>
          <cell r="BB12585" t="str">
            <v>DTI ST</v>
          </cell>
          <cell r="BE12585" t="str">
            <v>27</v>
          </cell>
          <cell r="BF12585" t="str">
            <v>2015-S27</v>
          </cell>
          <cell r="BS12585" t="str">
            <v>DTI ST</v>
          </cell>
          <cell r="BW12585" t="str">
            <v>27</v>
          </cell>
        </row>
        <row r="12586">
          <cell r="F12586" t="str">
            <v>IMB/10387/X/08BH</v>
          </cell>
          <cell r="Q12586">
            <v>22</v>
          </cell>
          <cell r="AQ12586" t="str">
            <v>SETRS ST</v>
          </cell>
          <cell r="AW12586">
            <v>2015</v>
          </cell>
          <cell r="AX12586" t="str">
            <v>18</v>
          </cell>
          <cell r="BB12586" t="str">
            <v>DTI ST</v>
          </cell>
          <cell r="BE12586" t="str">
            <v>27</v>
          </cell>
          <cell r="BF12586" t="str">
            <v>2015-S27</v>
          </cell>
          <cell r="BS12586" t="str">
            <v>DTI ST</v>
          </cell>
          <cell r="BW12586" t="str">
            <v>27</v>
          </cell>
        </row>
        <row r="12587">
          <cell r="F12587" t="str">
            <v>IMB/10387/X/08BI</v>
          </cell>
          <cell r="Q12587">
            <v>10</v>
          </cell>
          <cell r="AQ12587" t="str">
            <v>SETRS ST</v>
          </cell>
          <cell r="AW12587">
            <v>2015</v>
          </cell>
          <cell r="AX12587" t="str">
            <v>18</v>
          </cell>
          <cell r="BB12587" t="str">
            <v>DTI ST</v>
          </cell>
          <cell r="BE12587" t="str">
            <v>27</v>
          </cell>
          <cell r="BF12587" t="str">
            <v>2015-S27</v>
          </cell>
          <cell r="BS12587" t="str">
            <v>DTI ST</v>
          </cell>
          <cell r="BW12587" t="str">
            <v>27</v>
          </cell>
        </row>
        <row r="12588">
          <cell r="F12588" t="str">
            <v>IMB/10387/X/08BJ</v>
          </cell>
          <cell r="Q12588">
            <v>10</v>
          </cell>
          <cell r="AQ12588" t="str">
            <v>SETRS ST</v>
          </cell>
          <cell r="AW12588">
            <v>2015</v>
          </cell>
          <cell r="AX12588" t="str">
            <v>18</v>
          </cell>
          <cell r="BB12588" t="str">
            <v>DTI ST</v>
          </cell>
          <cell r="BE12588" t="str">
            <v>27</v>
          </cell>
          <cell r="BF12588" t="str">
            <v>2015-S27</v>
          </cell>
          <cell r="BS12588" t="str">
            <v>DTI ST</v>
          </cell>
          <cell r="BW12588" t="str">
            <v>27</v>
          </cell>
        </row>
        <row r="12589">
          <cell r="F12589" t="str">
            <v>IMB/10387/X/08BK</v>
          </cell>
          <cell r="Q12589">
            <v>10</v>
          </cell>
          <cell r="AQ12589" t="str">
            <v>SETRS ST</v>
          </cell>
          <cell r="AW12589">
            <v>2015</v>
          </cell>
          <cell r="AX12589" t="str">
            <v>18</v>
          </cell>
          <cell r="BB12589" t="str">
            <v>DTI ST</v>
          </cell>
          <cell r="BE12589" t="str">
            <v>27</v>
          </cell>
          <cell r="BF12589" t="str">
            <v>2015-S27</v>
          </cell>
          <cell r="BS12589" t="str">
            <v>DTI ST</v>
          </cell>
          <cell r="BW12589" t="str">
            <v>27</v>
          </cell>
        </row>
        <row r="12590">
          <cell r="F12590" t="str">
            <v>IMB/10387/X/08BL</v>
          </cell>
          <cell r="Q12590">
            <v>10</v>
          </cell>
          <cell r="AQ12590" t="str">
            <v>SETRS ST</v>
          </cell>
          <cell r="AW12590">
            <v>2015</v>
          </cell>
          <cell r="AX12590" t="str">
            <v>18</v>
          </cell>
          <cell r="BB12590" t="str">
            <v>DTI ST</v>
          </cell>
          <cell r="BE12590" t="str">
            <v>27</v>
          </cell>
          <cell r="BF12590" t="str">
            <v>2015-S27</v>
          </cell>
          <cell r="BS12590" t="str">
            <v>DTI ST</v>
          </cell>
          <cell r="BW12590" t="str">
            <v>27</v>
          </cell>
        </row>
        <row r="12591">
          <cell r="F12591" t="str">
            <v>IMB/10387/C/059C</v>
          </cell>
          <cell r="Q12591">
            <v>75</v>
          </cell>
          <cell r="AQ12591" t="str">
            <v>Klein H</v>
          </cell>
          <cell r="AW12591">
            <v>2016</v>
          </cell>
          <cell r="AX12591" t="str">
            <v>06</v>
          </cell>
          <cell r="BB12591" t="str">
            <v>TELCOM ST</v>
          </cell>
          <cell r="BE12591" t="str">
            <v>17</v>
          </cell>
          <cell r="BF12591" t="str">
            <v>2016-S17</v>
          </cell>
          <cell r="BS12591" t="str">
            <v>Grosselin P</v>
          </cell>
          <cell r="BW12591" t="str">
            <v>19</v>
          </cell>
        </row>
        <row r="12592">
          <cell r="F12592" t="str">
            <v>IMB/10387/C/01QO</v>
          </cell>
          <cell r="Q12592">
            <v>1</v>
          </cell>
          <cell r="AQ12592" t="str">
            <v>SETRS ST</v>
          </cell>
          <cell r="AW12592">
            <v>2015</v>
          </cell>
          <cell r="AX12592" t="str">
            <v>18</v>
          </cell>
          <cell r="BB12592" t="str">
            <v>TELCOM ST</v>
          </cell>
          <cell r="BE12592" t="str">
            <v>27</v>
          </cell>
          <cell r="BF12592" t="str">
            <v>2015-S27</v>
          </cell>
          <cell r="BS12592" t="str">
            <v>Bal T</v>
          </cell>
          <cell r="BW12592" t="str">
            <v>29</v>
          </cell>
        </row>
        <row r="12593">
          <cell r="F12593" t="str">
            <v>IMB/10387/C/01RQ</v>
          </cell>
          <cell r="Q12593">
            <v>1</v>
          </cell>
          <cell r="AQ12593" t="str">
            <v>SETRS ST</v>
          </cell>
          <cell r="AW12593">
            <v>2015</v>
          </cell>
          <cell r="AX12593" t="str">
            <v>18</v>
          </cell>
          <cell r="BB12593" t="str">
            <v>TELCOM ST</v>
          </cell>
          <cell r="BE12593" t="str">
            <v>27</v>
          </cell>
          <cell r="BF12593" t="str">
            <v>2015-S27</v>
          </cell>
          <cell r="BS12593" t="str">
            <v>Bal T</v>
          </cell>
          <cell r="BW12593" t="str">
            <v>29</v>
          </cell>
        </row>
        <row r="12594">
          <cell r="F12594" t="str">
            <v>IMB/10387/C/0234</v>
          </cell>
          <cell r="Q12594">
            <v>1</v>
          </cell>
          <cell r="AQ12594" t="str">
            <v>SETRS ST</v>
          </cell>
          <cell r="AW12594">
            <v>2015</v>
          </cell>
          <cell r="AX12594" t="str">
            <v>18</v>
          </cell>
          <cell r="BB12594" t="str">
            <v>TELCOM ST</v>
          </cell>
          <cell r="BE12594" t="str">
            <v>22</v>
          </cell>
          <cell r="BF12594" t="str">
            <v>2015-S22</v>
          </cell>
          <cell r="BS12594" t="str">
            <v>Batik C</v>
          </cell>
          <cell r="BW12594" t="str">
            <v>22</v>
          </cell>
        </row>
        <row r="12595">
          <cell r="F12595" t="str">
            <v>IMB/10387/C/01MD</v>
          </cell>
          <cell r="Q12595">
            <v>1</v>
          </cell>
          <cell r="AQ12595" t="str">
            <v>SETRS ST</v>
          </cell>
          <cell r="AW12595">
            <v>2015</v>
          </cell>
          <cell r="AX12595" t="str">
            <v>20</v>
          </cell>
          <cell r="BB12595" t="str">
            <v>TELCOM ST</v>
          </cell>
          <cell r="BE12595" t="str">
            <v>24</v>
          </cell>
          <cell r="BF12595" t="str">
            <v>2015-S24</v>
          </cell>
          <cell r="BS12595" t="str">
            <v>Batik C</v>
          </cell>
          <cell r="BW12595" t="str">
            <v>24</v>
          </cell>
        </row>
        <row r="12596">
          <cell r="F12596" t="str">
            <v>IMB/10387/X/08V1</v>
          </cell>
          <cell r="Q12596">
            <v>1</v>
          </cell>
          <cell r="AQ12596" t="str">
            <v>SETRS ST</v>
          </cell>
          <cell r="AW12596">
            <v>2015</v>
          </cell>
          <cell r="AX12596" t="str">
            <v>20</v>
          </cell>
          <cell r="BB12596" t="str">
            <v>TELCOM ST</v>
          </cell>
          <cell r="BE12596" t="str">
            <v>24</v>
          </cell>
          <cell r="BF12596" t="str">
            <v>2015-S24</v>
          </cell>
          <cell r="BS12596" t="str">
            <v>Batik C</v>
          </cell>
          <cell r="BW12596" t="str">
            <v>24</v>
          </cell>
        </row>
        <row r="12597">
          <cell r="F12597" t="str">
            <v>IMB/10387/X/08SA</v>
          </cell>
          <cell r="Q12597">
            <v>31</v>
          </cell>
          <cell r="AQ12597" t="str">
            <v>SETRS ST</v>
          </cell>
          <cell r="AW12597">
            <v>2015</v>
          </cell>
          <cell r="AX12597" t="str">
            <v>18</v>
          </cell>
          <cell r="BB12597" t="str">
            <v>TELCOM ST</v>
          </cell>
          <cell r="BE12597" t="str">
            <v>27</v>
          </cell>
          <cell r="BF12597" t="str">
            <v>2015-S27</v>
          </cell>
          <cell r="BS12597" t="str">
            <v>Bal T</v>
          </cell>
          <cell r="BW12597" t="str">
            <v>29</v>
          </cell>
        </row>
        <row r="12598">
          <cell r="F12598" t="str">
            <v>IMB/10387/X/08SB</v>
          </cell>
          <cell r="Q12598">
            <v>31</v>
          </cell>
          <cell r="AQ12598" t="str">
            <v>SETRS ST</v>
          </cell>
          <cell r="AW12598">
            <v>2015</v>
          </cell>
          <cell r="AX12598" t="str">
            <v>18</v>
          </cell>
          <cell r="BB12598" t="str">
            <v>TELCOM ST</v>
          </cell>
          <cell r="BE12598" t="str">
            <v>27</v>
          </cell>
          <cell r="BF12598" t="str">
            <v>2015-S27</v>
          </cell>
          <cell r="BS12598" t="str">
            <v>Bal T</v>
          </cell>
          <cell r="BW12598" t="str">
            <v>29</v>
          </cell>
        </row>
        <row r="12599">
          <cell r="F12599" t="str">
            <v>IMB/10387/S/01PW</v>
          </cell>
          <cell r="Q12599">
            <v>1</v>
          </cell>
          <cell r="AQ12599" t="str">
            <v>SETRS ST</v>
          </cell>
          <cell r="AW12599">
            <v>2015</v>
          </cell>
          <cell r="AX12599" t="str">
            <v>18</v>
          </cell>
          <cell r="BB12599" t="str">
            <v>TELCOM ST</v>
          </cell>
          <cell r="BE12599" t="str">
            <v>27</v>
          </cell>
          <cell r="BF12599" t="str">
            <v>2015-S27</v>
          </cell>
          <cell r="BS12599" t="str">
            <v>Bal T</v>
          </cell>
          <cell r="BW12599" t="str">
            <v>29</v>
          </cell>
        </row>
        <row r="12600">
          <cell r="F12600" t="str">
            <v>IMB/10387/X/08SC</v>
          </cell>
          <cell r="Q12600">
            <v>2</v>
          </cell>
          <cell r="AQ12600" t="str">
            <v>SETRS ST</v>
          </cell>
          <cell r="AW12600">
            <v>2015</v>
          </cell>
          <cell r="AX12600" t="str">
            <v>18</v>
          </cell>
          <cell r="BB12600" t="str">
            <v>TELCOM ST</v>
          </cell>
          <cell r="BE12600" t="str">
            <v>27</v>
          </cell>
          <cell r="BF12600" t="str">
            <v>2015-S27</v>
          </cell>
          <cell r="BS12600" t="str">
            <v>Bal T</v>
          </cell>
          <cell r="BW12600" t="str">
            <v>29</v>
          </cell>
        </row>
        <row r="12601">
          <cell r="F12601" t="str">
            <v>IMB/10387/S/01RR</v>
          </cell>
          <cell r="Q12601">
            <v>1</v>
          </cell>
          <cell r="AQ12601" t="str">
            <v>SETRS ST</v>
          </cell>
          <cell r="AW12601">
            <v>2015</v>
          </cell>
          <cell r="AX12601" t="str">
            <v>18</v>
          </cell>
          <cell r="BB12601" t="str">
            <v>TELCOM ST</v>
          </cell>
          <cell r="BE12601" t="str">
            <v>27</v>
          </cell>
          <cell r="BF12601" t="str">
            <v>2015-S27</v>
          </cell>
          <cell r="BS12601" t="str">
            <v>Bal T</v>
          </cell>
          <cell r="BW12601" t="str">
            <v>29</v>
          </cell>
        </row>
        <row r="12602">
          <cell r="F12602" t="str">
            <v>IMB/10387/X/07T6</v>
          </cell>
          <cell r="Q12602">
            <v>41</v>
          </cell>
          <cell r="AQ12602" t="str">
            <v>Klein H</v>
          </cell>
          <cell r="AW12602">
            <v>2015</v>
          </cell>
          <cell r="AX12602" t="str">
            <v>21</v>
          </cell>
          <cell r="BB12602" t="str">
            <v>Bal T</v>
          </cell>
          <cell r="BE12602" t="str">
            <v>29</v>
          </cell>
          <cell r="BF12602" t="str">
            <v>2015-S29</v>
          </cell>
          <cell r="BS12602" t="str">
            <v>Bal T</v>
          </cell>
          <cell r="BW12602" t="str">
            <v>29</v>
          </cell>
        </row>
        <row r="12603">
          <cell r="F12603" t="str">
            <v>IMB/10387/X/08A6</v>
          </cell>
          <cell r="Q12603">
            <v>16</v>
          </cell>
          <cell r="AQ12603" t="str">
            <v>Klein H</v>
          </cell>
          <cell r="AW12603">
            <v>2015</v>
          </cell>
          <cell r="AX12603" t="str">
            <v>29</v>
          </cell>
          <cell r="BB12603" t="str">
            <v>Marchetti N</v>
          </cell>
          <cell r="BE12603" t="str">
            <v>48</v>
          </cell>
          <cell r="BF12603" t="str">
            <v>2015-S48</v>
          </cell>
          <cell r="BS12603" t="str">
            <v>Marchetti N</v>
          </cell>
          <cell r="BW12603" t="str">
            <v>48</v>
          </cell>
        </row>
        <row r="12604">
          <cell r="F12604" t="str">
            <v>IMB/10387/S/01IP</v>
          </cell>
          <cell r="Q12604">
            <v>91</v>
          </cell>
          <cell r="AQ12604" t="str">
            <v>Klein H</v>
          </cell>
          <cell r="AW12604">
            <v>2015</v>
          </cell>
          <cell r="AX12604" t="str">
            <v>44</v>
          </cell>
          <cell r="BB12604" t="str">
            <v>Sebbache M</v>
          </cell>
          <cell r="BE12604" t="str">
            <v/>
          </cell>
          <cell r="BF12604" t="str">
            <v/>
          </cell>
          <cell r="BW12604" t="str">
            <v/>
          </cell>
        </row>
        <row r="12605">
          <cell r="F12605" t="str">
            <v>IMB/10387/X/08A7</v>
          </cell>
          <cell r="Q12605">
            <v>16</v>
          </cell>
          <cell r="AQ12605" t="str">
            <v>Klein H</v>
          </cell>
          <cell r="AW12605">
            <v>2015</v>
          </cell>
          <cell r="AX12605" t="str">
            <v>29</v>
          </cell>
          <cell r="BB12605" t="str">
            <v>Marchetti N</v>
          </cell>
          <cell r="BE12605" t="str">
            <v>48</v>
          </cell>
          <cell r="BF12605" t="str">
            <v>2015-S48</v>
          </cell>
          <cell r="BS12605" t="str">
            <v>Marchetti N</v>
          </cell>
          <cell r="BW12605" t="str">
            <v>48</v>
          </cell>
        </row>
        <row r="12606">
          <cell r="F12606" t="str">
            <v>IMB/10387/X/08A8</v>
          </cell>
          <cell r="Q12606">
            <v>16</v>
          </cell>
          <cell r="AQ12606" t="str">
            <v>Klein H</v>
          </cell>
          <cell r="AW12606">
            <v>2015</v>
          </cell>
          <cell r="AX12606" t="str">
            <v>29</v>
          </cell>
          <cell r="BB12606" t="str">
            <v>Marchetti N</v>
          </cell>
          <cell r="BE12606" t="str">
            <v>48</v>
          </cell>
          <cell r="BF12606" t="str">
            <v>2015-S48</v>
          </cell>
          <cell r="BS12606" t="str">
            <v>Marchetti N</v>
          </cell>
          <cell r="BW12606" t="str">
            <v>48</v>
          </cell>
        </row>
        <row r="12607">
          <cell r="F12607" t="str">
            <v>IMB/10387/X/08A9</v>
          </cell>
          <cell r="Q12607">
            <v>16</v>
          </cell>
          <cell r="AQ12607" t="str">
            <v>Klein H</v>
          </cell>
          <cell r="AW12607">
            <v>2015</v>
          </cell>
          <cell r="AX12607" t="str">
            <v>29</v>
          </cell>
          <cell r="BB12607" t="str">
            <v>Marchetti N</v>
          </cell>
          <cell r="BE12607" t="str">
            <v>48</v>
          </cell>
          <cell r="BF12607" t="str">
            <v>2015-S48</v>
          </cell>
          <cell r="BS12607" t="str">
            <v>Marchetti N</v>
          </cell>
          <cell r="BW12607" t="str">
            <v>48</v>
          </cell>
        </row>
        <row r="12608">
          <cell r="F12608" t="str">
            <v>IMB/10387/X/08AA</v>
          </cell>
          <cell r="Q12608">
            <v>16</v>
          </cell>
          <cell r="AQ12608" t="str">
            <v>Klein H</v>
          </cell>
          <cell r="AW12608">
            <v>2015</v>
          </cell>
          <cell r="AX12608" t="str">
            <v>29</v>
          </cell>
          <cell r="BB12608" t="str">
            <v>Marchetti N</v>
          </cell>
          <cell r="BE12608" t="str">
            <v>48</v>
          </cell>
          <cell r="BF12608" t="str">
            <v>2015-S48</v>
          </cell>
          <cell r="BS12608" t="str">
            <v>Marchetti N</v>
          </cell>
          <cell r="BW12608" t="str">
            <v>48</v>
          </cell>
        </row>
        <row r="12609">
          <cell r="F12609" t="str">
            <v>IMB/10387/C/00HM</v>
          </cell>
          <cell r="Q12609">
            <v>56</v>
          </cell>
          <cell r="AQ12609" t="str">
            <v>Klein H</v>
          </cell>
          <cell r="AW12609">
            <v>2015</v>
          </cell>
          <cell r="AX12609" t="str">
            <v>21</v>
          </cell>
          <cell r="BB12609" t="str">
            <v>TELCOM ST</v>
          </cell>
          <cell r="BE12609" t="str">
            <v>30</v>
          </cell>
          <cell r="BF12609" t="str">
            <v>2015-S30</v>
          </cell>
          <cell r="BS12609" t="str">
            <v>DTI ST</v>
          </cell>
          <cell r="BW12609" t="str">
            <v>32</v>
          </cell>
        </row>
        <row r="12610">
          <cell r="F12610" t="str">
            <v>IMB/10387/C/018L</v>
          </cell>
          <cell r="Q12610">
            <v>34</v>
          </cell>
          <cell r="AQ12610" t="str">
            <v>Vandelet S</v>
          </cell>
          <cell r="AW12610">
            <v>2015</v>
          </cell>
          <cell r="AX12610" t="str">
            <v>31</v>
          </cell>
          <cell r="BB12610" t="str">
            <v>Bal T</v>
          </cell>
          <cell r="BE12610" t="str">
            <v>31</v>
          </cell>
          <cell r="BF12610" t="str">
            <v>2015-S31</v>
          </cell>
          <cell r="BS12610" t="str">
            <v>Bal T</v>
          </cell>
          <cell r="BW12610" t="str">
            <v>31</v>
          </cell>
        </row>
        <row r="12611">
          <cell r="F12611" t="str">
            <v>IMB/10387/C/01ZC</v>
          </cell>
          <cell r="Q12611">
            <v>5</v>
          </cell>
          <cell r="AQ12611" t="str">
            <v>Klein H</v>
          </cell>
          <cell r="AW12611">
            <v>2015</v>
          </cell>
          <cell r="AX12611" t="str">
            <v>21</v>
          </cell>
          <cell r="BB12611" t="str">
            <v>TELCOM ST</v>
          </cell>
          <cell r="BE12611" t="str">
            <v>30</v>
          </cell>
          <cell r="BF12611" t="str">
            <v>2015-S30</v>
          </cell>
          <cell r="BS12611" t="str">
            <v>DTI ST</v>
          </cell>
          <cell r="BW12611" t="str">
            <v>32</v>
          </cell>
        </row>
        <row r="12612">
          <cell r="F12612" t="str">
            <v>IMB/10387/C/01WU</v>
          </cell>
          <cell r="Q12612">
            <v>11</v>
          </cell>
          <cell r="AQ12612" t="str">
            <v>SETRS ST</v>
          </cell>
          <cell r="AW12612">
            <v>2015</v>
          </cell>
          <cell r="AX12612" t="str">
            <v>25</v>
          </cell>
          <cell r="BB12612" t="str">
            <v>TELCOM ST</v>
          </cell>
          <cell r="BE12612" t="str">
            <v>26</v>
          </cell>
          <cell r="BF12612" t="str">
            <v>2015-S26</v>
          </cell>
          <cell r="BS12612" t="str">
            <v>DTI ST</v>
          </cell>
          <cell r="BW12612" t="str">
            <v>28</v>
          </cell>
        </row>
        <row r="12613">
          <cell r="F12613" t="str">
            <v>IMB/10387/C/02NW</v>
          </cell>
          <cell r="Q12613">
            <v>7</v>
          </cell>
          <cell r="AQ12613" t="str">
            <v>SETRS ST</v>
          </cell>
          <cell r="AW12613">
            <v>2016</v>
          </cell>
          <cell r="AX12613" t="str">
            <v>09</v>
          </cell>
          <cell r="BB12613" t="str">
            <v>Kluj B</v>
          </cell>
          <cell r="BE12613" t="str">
            <v/>
          </cell>
          <cell r="BF12613" t="str">
            <v/>
          </cell>
          <cell r="BW12613" t="str">
            <v/>
          </cell>
        </row>
        <row r="12614">
          <cell r="F12614" t="str">
            <v>IMB/10387/C/02OU</v>
          </cell>
          <cell r="Q12614">
            <v>6</v>
          </cell>
          <cell r="AQ12614" t="str">
            <v>SETRS ST</v>
          </cell>
          <cell r="AW12614">
            <v>2016</v>
          </cell>
          <cell r="AX12614" t="str">
            <v>09</v>
          </cell>
          <cell r="BB12614" t="str">
            <v>Kluj B</v>
          </cell>
          <cell r="BE12614" t="str">
            <v/>
          </cell>
          <cell r="BF12614" t="str">
            <v/>
          </cell>
          <cell r="BW12614" t="str">
            <v/>
          </cell>
        </row>
        <row r="12615">
          <cell r="F12615" t="str">
            <v>IMB/10387/C/02QH</v>
          </cell>
          <cell r="Q12615">
            <v>5</v>
          </cell>
          <cell r="AQ12615" t="str">
            <v>SETRS ST</v>
          </cell>
          <cell r="AW12615">
            <v>2015</v>
          </cell>
          <cell r="AX12615" t="str">
            <v>28</v>
          </cell>
          <cell r="BB12615" t="str">
            <v>TELCOM ST</v>
          </cell>
          <cell r="BE12615" t="str">
            <v>31</v>
          </cell>
          <cell r="BF12615" t="str">
            <v>2015-S31</v>
          </cell>
          <cell r="BS12615" t="str">
            <v>DTI ST</v>
          </cell>
          <cell r="BW12615" t="str">
            <v>33</v>
          </cell>
        </row>
        <row r="12616">
          <cell r="F12616" t="str">
            <v>IMB/10387/C/02WJ</v>
          </cell>
          <cell r="Q12616">
            <v>4</v>
          </cell>
          <cell r="AQ12616" t="str">
            <v>SETRS ST</v>
          </cell>
          <cell r="AW12616">
            <v>2015</v>
          </cell>
          <cell r="AX12616" t="str">
            <v>28</v>
          </cell>
          <cell r="BB12616" t="str">
            <v>TELCOM ST</v>
          </cell>
          <cell r="BE12616" t="str">
            <v>30</v>
          </cell>
          <cell r="BF12616" t="str">
            <v>2015-S30</v>
          </cell>
          <cell r="BS12616" t="str">
            <v>DTI ST</v>
          </cell>
          <cell r="BW12616" t="str">
            <v>32</v>
          </cell>
        </row>
        <row r="12617">
          <cell r="F12617" t="str">
            <v>IMB/10387/C/03LL</v>
          </cell>
          <cell r="Q12617">
            <v>18</v>
          </cell>
          <cell r="AQ12617" t="str">
            <v>SETRS ST</v>
          </cell>
          <cell r="AW12617">
            <v>2015</v>
          </cell>
          <cell r="AX12617" t="str">
            <v>38</v>
          </cell>
          <cell r="BB12617" t="str">
            <v>TELCOM ST</v>
          </cell>
          <cell r="BE12617" t="str">
            <v>41</v>
          </cell>
          <cell r="BF12617" t="str">
            <v>2015-S41</v>
          </cell>
          <cell r="BS12617" t="str">
            <v>Grosselin P</v>
          </cell>
          <cell r="BW12617" t="str">
            <v>41</v>
          </cell>
        </row>
        <row r="12618">
          <cell r="F12618" t="str">
            <v>IMB/10387/X/07TE</v>
          </cell>
          <cell r="Q12618">
            <v>0</v>
          </cell>
          <cell r="AQ12618" t="str">
            <v>SETRS ST</v>
          </cell>
          <cell r="AW12618" t="str">
            <v/>
          </cell>
          <cell r="AX12618" t="str">
            <v/>
          </cell>
          <cell r="BB12618" t="str">
            <v>Annulé</v>
          </cell>
          <cell r="BE12618" t="str">
            <v/>
          </cell>
          <cell r="BF12618" t="str">
            <v/>
          </cell>
          <cell r="BS12618" t="str">
            <v>Annulé</v>
          </cell>
          <cell r="BW12618" t="str">
            <v/>
          </cell>
        </row>
        <row r="12619">
          <cell r="F12619" t="str">
            <v>IMB/10387/C/06EQ</v>
          </cell>
          <cell r="Q12619">
            <v>56</v>
          </cell>
          <cell r="AQ12619" t="str">
            <v>SETRS ST</v>
          </cell>
          <cell r="AW12619">
            <v>2015</v>
          </cell>
          <cell r="AX12619" t="str">
            <v>38</v>
          </cell>
          <cell r="BB12619" t="str">
            <v>TELCOM ST</v>
          </cell>
          <cell r="BE12619" t="str">
            <v>44</v>
          </cell>
          <cell r="BF12619" t="str">
            <v>2015-S44</v>
          </cell>
          <cell r="BS12619" t="str">
            <v>Grosselin P</v>
          </cell>
          <cell r="BW12619" t="str">
            <v>44</v>
          </cell>
        </row>
        <row r="12620">
          <cell r="F12620" t="str">
            <v>IMB/10387/C/06HW</v>
          </cell>
          <cell r="Q12620">
            <v>47</v>
          </cell>
          <cell r="AQ12620" t="str">
            <v>SETRS ST</v>
          </cell>
          <cell r="AW12620">
            <v>2015</v>
          </cell>
          <cell r="AX12620" t="str">
            <v>35</v>
          </cell>
          <cell r="BB12620" t="str">
            <v>TELCOM ST</v>
          </cell>
          <cell r="BE12620" t="str">
            <v>51</v>
          </cell>
          <cell r="BF12620" t="str">
            <v>2015-S51</v>
          </cell>
          <cell r="BS12620" t="str">
            <v>Grosselin P</v>
          </cell>
          <cell r="BW12620" t="str">
            <v>52</v>
          </cell>
        </row>
        <row r="12621">
          <cell r="F12621" t="str">
            <v>IMB/10387/C/06ED</v>
          </cell>
          <cell r="Q12621">
            <v>10</v>
          </cell>
          <cell r="AQ12621" t="str">
            <v>SETRS ST</v>
          </cell>
          <cell r="AW12621">
            <v>2015</v>
          </cell>
          <cell r="AX12621" t="str">
            <v>25</v>
          </cell>
          <cell r="BB12621" t="str">
            <v>TELCOM ST</v>
          </cell>
          <cell r="BE12621" t="str">
            <v>28</v>
          </cell>
          <cell r="BF12621" t="str">
            <v>2015-S28</v>
          </cell>
          <cell r="BS12621" t="str">
            <v>Bal T</v>
          </cell>
          <cell r="BW12621" t="str">
            <v>28</v>
          </cell>
        </row>
        <row r="12622">
          <cell r="F12622" t="str">
            <v>IMB/10387/C/06FB</v>
          </cell>
          <cell r="Q12622">
            <v>10</v>
          </cell>
          <cell r="AQ12622" t="str">
            <v>SETRS ST</v>
          </cell>
          <cell r="AW12622">
            <v>2015</v>
          </cell>
          <cell r="AX12622" t="str">
            <v>25</v>
          </cell>
          <cell r="BB12622" t="str">
            <v>TELCOM ST</v>
          </cell>
          <cell r="BE12622" t="str">
            <v>28</v>
          </cell>
          <cell r="BF12622" t="str">
            <v>2015-S28</v>
          </cell>
          <cell r="BS12622" t="str">
            <v>Bal T</v>
          </cell>
          <cell r="BW12622" t="str">
            <v>28</v>
          </cell>
        </row>
        <row r="12623">
          <cell r="F12623" t="str">
            <v>IMB/10387/C/03QV</v>
          </cell>
          <cell r="Q12623">
            <v>10</v>
          </cell>
          <cell r="AQ12623" t="str">
            <v>CRJ ST</v>
          </cell>
          <cell r="AW12623">
            <v>2015</v>
          </cell>
          <cell r="AX12623" t="str">
            <v>25</v>
          </cell>
          <cell r="BB12623" t="str">
            <v>CRJ ST</v>
          </cell>
          <cell r="BE12623" t="str">
            <v>25</v>
          </cell>
          <cell r="BF12623" t="str">
            <v>2015-S25</v>
          </cell>
          <cell r="BS12623" t="str">
            <v>Courdain C</v>
          </cell>
          <cell r="BW12623" t="str">
            <v>26</v>
          </cell>
        </row>
        <row r="12624">
          <cell r="F12624" t="str">
            <v>IMB/10387/C/01R3</v>
          </cell>
          <cell r="Q12624">
            <v>6</v>
          </cell>
          <cell r="AQ12624" t="str">
            <v>SETRS ST</v>
          </cell>
          <cell r="AW12624">
            <v>2015</v>
          </cell>
          <cell r="AX12624" t="str">
            <v>25</v>
          </cell>
          <cell r="BB12624" t="str">
            <v>TELCOM ST</v>
          </cell>
          <cell r="BE12624" t="str">
            <v>29</v>
          </cell>
          <cell r="BF12624" t="str">
            <v>2015-S29</v>
          </cell>
          <cell r="BS12624" t="str">
            <v>DTI ST</v>
          </cell>
          <cell r="BW12624" t="str">
            <v>32</v>
          </cell>
        </row>
        <row r="12625">
          <cell r="F12625" t="str">
            <v>IMB/10387/C/01TT</v>
          </cell>
          <cell r="Q12625">
            <v>4</v>
          </cell>
          <cell r="AQ12625" t="str">
            <v>SETRS ST</v>
          </cell>
          <cell r="AW12625">
            <v>2015</v>
          </cell>
          <cell r="AX12625" t="str">
            <v>36</v>
          </cell>
          <cell r="BB12625" t="str">
            <v>TELCOM ST</v>
          </cell>
          <cell r="BE12625" t="str">
            <v>37</v>
          </cell>
          <cell r="BF12625" t="str">
            <v>2015-S37</v>
          </cell>
          <cell r="BS12625" t="str">
            <v>DTI ST</v>
          </cell>
          <cell r="BW12625" t="str">
            <v>39</v>
          </cell>
        </row>
        <row r="12626">
          <cell r="F12626" t="str">
            <v>IMB/10387/C/02CN</v>
          </cell>
          <cell r="Q12626">
            <v>5</v>
          </cell>
          <cell r="AQ12626" t="str">
            <v>SETRS ST</v>
          </cell>
          <cell r="AW12626">
            <v>2015</v>
          </cell>
          <cell r="AX12626" t="str">
            <v>25</v>
          </cell>
          <cell r="BB12626" t="str">
            <v>TELCOM ST</v>
          </cell>
          <cell r="BE12626" t="str">
            <v>29</v>
          </cell>
          <cell r="BF12626" t="str">
            <v>2015-S29</v>
          </cell>
          <cell r="BS12626" t="str">
            <v>DTI ST</v>
          </cell>
          <cell r="BW12626" t="str">
            <v>32</v>
          </cell>
        </row>
        <row r="12627">
          <cell r="F12627" t="str">
            <v>IMB/10387/C/02F1</v>
          </cell>
          <cell r="Q12627">
            <v>13</v>
          </cell>
          <cell r="AQ12627" t="str">
            <v>SETRS ST</v>
          </cell>
          <cell r="AW12627">
            <v>2015</v>
          </cell>
          <cell r="AX12627" t="str">
            <v>25</v>
          </cell>
          <cell r="BB12627" t="str">
            <v>TELCOM ST</v>
          </cell>
          <cell r="BE12627" t="str">
            <v>26</v>
          </cell>
          <cell r="BF12627" t="str">
            <v>2015-S26</v>
          </cell>
          <cell r="BS12627" t="str">
            <v>DTI ST</v>
          </cell>
          <cell r="BW12627" t="str">
            <v>28</v>
          </cell>
        </row>
        <row r="12628">
          <cell r="F12628" t="str">
            <v>IMB/10387/C/03LO</v>
          </cell>
          <cell r="Q12628">
            <v>18</v>
          </cell>
          <cell r="AQ12628" t="str">
            <v>CRJ ST</v>
          </cell>
          <cell r="AW12628">
            <v>2015</v>
          </cell>
          <cell r="AX12628" t="str">
            <v>25</v>
          </cell>
          <cell r="BB12628" t="str">
            <v>CRJ ST</v>
          </cell>
          <cell r="BE12628" t="str">
            <v>25</v>
          </cell>
          <cell r="BF12628" t="str">
            <v>2015-S25</v>
          </cell>
          <cell r="BS12628" t="str">
            <v>Courdain C</v>
          </cell>
          <cell r="BW12628" t="str">
            <v>26</v>
          </cell>
        </row>
        <row r="12629">
          <cell r="F12629" t="str">
            <v>IMB/10387/C/03MR</v>
          </cell>
          <cell r="Q12629">
            <v>15</v>
          </cell>
          <cell r="AQ12629" t="str">
            <v>CRJ ST</v>
          </cell>
          <cell r="AW12629">
            <v>2015</v>
          </cell>
          <cell r="AX12629" t="str">
            <v>25</v>
          </cell>
          <cell r="BB12629" t="str">
            <v>CRJ ST</v>
          </cell>
          <cell r="BE12629" t="str">
            <v>25</v>
          </cell>
          <cell r="BF12629" t="str">
            <v>2015-S25</v>
          </cell>
          <cell r="BS12629" t="str">
            <v>Courdain C</v>
          </cell>
          <cell r="BW12629" t="str">
            <v>26</v>
          </cell>
        </row>
        <row r="12630">
          <cell r="F12630" t="str">
            <v>IMB/10387/C/03NJ</v>
          </cell>
          <cell r="Q12630">
            <v>12</v>
          </cell>
          <cell r="AQ12630" t="str">
            <v>CRJ ST</v>
          </cell>
          <cell r="AW12630">
            <v>2015</v>
          </cell>
          <cell r="AX12630" t="str">
            <v>25</v>
          </cell>
          <cell r="BB12630" t="str">
            <v>CRJ ST</v>
          </cell>
          <cell r="BE12630" t="str">
            <v>25</v>
          </cell>
          <cell r="BF12630" t="str">
            <v>2015-S25</v>
          </cell>
          <cell r="BS12630" t="str">
            <v>Courdain C</v>
          </cell>
          <cell r="BW12630" t="str">
            <v>26</v>
          </cell>
        </row>
        <row r="12631">
          <cell r="F12631" t="str">
            <v>IMB/10387/C/03OL</v>
          </cell>
          <cell r="Q12631">
            <v>16</v>
          </cell>
          <cell r="AQ12631" t="str">
            <v>CRJ ST</v>
          </cell>
          <cell r="AW12631">
            <v>2015</v>
          </cell>
          <cell r="AX12631" t="str">
            <v>25</v>
          </cell>
          <cell r="BB12631" t="str">
            <v>CRJ ST</v>
          </cell>
          <cell r="BE12631" t="str">
            <v>25</v>
          </cell>
          <cell r="BF12631" t="str">
            <v>2015-S25</v>
          </cell>
          <cell r="BS12631" t="str">
            <v>Courdain C</v>
          </cell>
          <cell r="BW12631" t="str">
            <v>26</v>
          </cell>
        </row>
        <row r="12632">
          <cell r="F12632" t="str">
            <v>IMB/10387/C/03P8</v>
          </cell>
          <cell r="Q12632">
            <v>12</v>
          </cell>
          <cell r="AQ12632" t="str">
            <v>CRJ ST</v>
          </cell>
          <cell r="AW12632">
            <v>2015</v>
          </cell>
          <cell r="AX12632" t="str">
            <v>25</v>
          </cell>
          <cell r="BB12632" t="str">
            <v>CRJ ST</v>
          </cell>
          <cell r="BE12632" t="str">
            <v>25</v>
          </cell>
          <cell r="BF12632" t="str">
            <v>2015-S25</v>
          </cell>
          <cell r="BS12632" t="str">
            <v>Courdain C</v>
          </cell>
          <cell r="BW12632" t="str">
            <v>26</v>
          </cell>
        </row>
        <row r="12633">
          <cell r="F12633" t="str">
            <v>IMB/10387/C/05CQ</v>
          </cell>
          <cell r="Q12633">
            <v>7</v>
          </cell>
          <cell r="AQ12633" t="str">
            <v>Annulé</v>
          </cell>
          <cell r="AW12633" t="str">
            <v/>
          </cell>
          <cell r="AX12633" t="str">
            <v/>
          </cell>
          <cell r="BB12633" t="str">
            <v>Annulé</v>
          </cell>
          <cell r="BE12633" t="str">
            <v/>
          </cell>
          <cell r="BF12633" t="str">
            <v/>
          </cell>
          <cell r="BS12633" t="str">
            <v>Annulé</v>
          </cell>
          <cell r="BW12633" t="str">
            <v/>
          </cell>
        </row>
        <row r="12634">
          <cell r="F12634" t="str">
            <v>IMB/10387/C/05E1</v>
          </cell>
          <cell r="Q12634">
            <v>9</v>
          </cell>
          <cell r="AQ12634" t="str">
            <v>Annulé</v>
          </cell>
          <cell r="AW12634" t="str">
            <v/>
          </cell>
          <cell r="AX12634" t="str">
            <v/>
          </cell>
          <cell r="BB12634" t="str">
            <v>Annulé</v>
          </cell>
          <cell r="BE12634" t="str">
            <v/>
          </cell>
          <cell r="BF12634" t="str">
            <v/>
          </cell>
          <cell r="BS12634" t="str">
            <v>Annulé</v>
          </cell>
          <cell r="BW12634" t="str">
            <v/>
          </cell>
        </row>
        <row r="12635">
          <cell r="F12635" t="str">
            <v>IMB/10387/C/05EL</v>
          </cell>
          <cell r="Q12635">
            <v>6</v>
          </cell>
          <cell r="AQ12635" t="str">
            <v>Annulé</v>
          </cell>
          <cell r="AW12635" t="str">
            <v/>
          </cell>
          <cell r="AX12635" t="str">
            <v/>
          </cell>
          <cell r="BB12635" t="str">
            <v>Annulé</v>
          </cell>
          <cell r="BE12635" t="str">
            <v/>
          </cell>
          <cell r="BF12635" t="str">
            <v/>
          </cell>
          <cell r="BS12635" t="str">
            <v>Annulé</v>
          </cell>
          <cell r="BW12635" t="str">
            <v/>
          </cell>
        </row>
        <row r="12636">
          <cell r="F12636" t="str">
            <v>IMB/10387/C/05FN</v>
          </cell>
          <cell r="Q12636">
            <v>6</v>
          </cell>
          <cell r="AQ12636" t="str">
            <v>Annulé</v>
          </cell>
          <cell r="AW12636" t="str">
            <v/>
          </cell>
          <cell r="AX12636" t="str">
            <v/>
          </cell>
          <cell r="BB12636" t="str">
            <v>Annulé</v>
          </cell>
          <cell r="BE12636" t="str">
            <v/>
          </cell>
          <cell r="BF12636" t="str">
            <v/>
          </cell>
          <cell r="BS12636" t="str">
            <v>Annulé</v>
          </cell>
          <cell r="BW12636" t="str">
            <v/>
          </cell>
        </row>
        <row r="12637">
          <cell r="F12637" t="str">
            <v>IMB/10387/C/05HC</v>
          </cell>
          <cell r="Q12637">
            <v>6</v>
          </cell>
          <cell r="AQ12637" t="str">
            <v>Annulé</v>
          </cell>
          <cell r="AW12637" t="str">
            <v/>
          </cell>
          <cell r="AX12637" t="str">
            <v/>
          </cell>
          <cell r="BB12637" t="str">
            <v>Annulé</v>
          </cell>
          <cell r="BE12637" t="str">
            <v/>
          </cell>
          <cell r="BF12637" t="str">
            <v/>
          </cell>
          <cell r="BS12637" t="str">
            <v>Annulé</v>
          </cell>
          <cell r="BW12637" t="str">
            <v/>
          </cell>
        </row>
        <row r="12638">
          <cell r="F12638" t="str">
            <v>IMB/10387/C/05JI</v>
          </cell>
          <cell r="Q12638">
            <v>18</v>
          </cell>
          <cell r="AQ12638" t="str">
            <v>CRJ ST</v>
          </cell>
          <cell r="AW12638">
            <v>2015</v>
          </cell>
          <cell r="AX12638" t="str">
            <v>35</v>
          </cell>
          <cell r="BB12638" t="str">
            <v>CRJ ST</v>
          </cell>
          <cell r="BE12638" t="str">
            <v>35</v>
          </cell>
          <cell r="BF12638" t="str">
            <v>2015-S35</v>
          </cell>
          <cell r="BS12638" t="str">
            <v>DTI ST</v>
          </cell>
          <cell r="BW12638" t="str">
            <v>35</v>
          </cell>
        </row>
        <row r="12639">
          <cell r="F12639" t="str">
            <v>IMB/10387/C/069Y</v>
          </cell>
          <cell r="Q12639">
            <v>16</v>
          </cell>
          <cell r="AQ12639" t="str">
            <v>SETRS ST</v>
          </cell>
          <cell r="AW12639">
            <v>2015</v>
          </cell>
          <cell r="AX12639" t="str">
            <v>35</v>
          </cell>
          <cell r="BB12639" t="str">
            <v>TELCOM ST</v>
          </cell>
          <cell r="BE12639" t="str">
            <v>36</v>
          </cell>
          <cell r="BF12639" t="str">
            <v>2015-S36</v>
          </cell>
          <cell r="BS12639" t="str">
            <v>DTI ST</v>
          </cell>
          <cell r="BW12639" t="str">
            <v>37</v>
          </cell>
        </row>
        <row r="12640">
          <cell r="F12640" t="str">
            <v>IMB/10387/C/06KB</v>
          </cell>
          <cell r="Q12640">
            <v>24</v>
          </cell>
          <cell r="AQ12640" t="str">
            <v>SETRS ST</v>
          </cell>
          <cell r="AW12640">
            <v>2016</v>
          </cell>
          <cell r="AX12640" t="str">
            <v>01</v>
          </cell>
          <cell r="BB12640" t="str">
            <v>TELCOM ST</v>
          </cell>
          <cell r="BE12640" t="str">
            <v>04</v>
          </cell>
          <cell r="BF12640" t="str">
            <v>2016-S04</v>
          </cell>
          <cell r="BS12640" t="str">
            <v>Grosselin P</v>
          </cell>
          <cell r="BW12640" t="str">
            <v>05</v>
          </cell>
        </row>
        <row r="12641">
          <cell r="F12641" t="str">
            <v>IMB/10387/C/06FL</v>
          </cell>
          <cell r="Q12641">
            <v>46</v>
          </cell>
          <cell r="AQ12641" t="str">
            <v>SETRS ST</v>
          </cell>
          <cell r="AW12641">
            <v>2015</v>
          </cell>
          <cell r="AX12641" t="str">
            <v>25</v>
          </cell>
          <cell r="BB12641" t="str">
            <v>TELCOM ST</v>
          </cell>
          <cell r="BE12641" t="str">
            <v>28</v>
          </cell>
          <cell r="BF12641" t="str">
            <v>2015-S28</v>
          </cell>
          <cell r="BS12641" t="str">
            <v>Bal T</v>
          </cell>
          <cell r="BW12641" t="str">
            <v>28</v>
          </cell>
        </row>
        <row r="12642">
          <cell r="F12642" t="str">
            <v>IMB/10387/C/06GE</v>
          </cell>
          <cell r="Q12642">
            <v>10</v>
          </cell>
          <cell r="AQ12642" t="str">
            <v>SETRS ST</v>
          </cell>
          <cell r="AW12642">
            <v>2015</v>
          </cell>
          <cell r="AX12642" t="str">
            <v>25</v>
          </cell>
          <cell r="BB12642" t="str">
            <v>TELCOM ST</v>
          </cell>
          <cell r="BE12642" t="str">
            <v>28</v>
          </cell>
          <cell r="BF12642" t="str">
            <v>2015-S28</v>
          </cell>
          <cell r="BS12642" t="str">
            <v>Bal T</v>
          </cell>
          <cell r="BW12642" t="str">
            <v>28</v>
          </cell>
        </row>
        <row r="12643">
          <cell r="F12643" t="str">
            <v>IMB/10387/C/06GZ</v>
          </cell>
          <cell r="Q12643">
            <v>53</v>
          </cell>
          <cell r="AQ12643" t="str">
            <v>SETRS ST</v>
          </cell>
          <cell r="AW12643">
            <v>2015</v>
          </cell>
          <cell r="AX12643" t="str">
            <v>35</v>
          </cell>
          <cell r="BB12643" t="str">
            <v>TELCOM ST</v>
          </cell>
          <cell r="BE12643" t="str">
            <v>35</v>
          </cell>
          <cell r="BF12643" t="str">
            <v>2015-S35</v>
          </cell>
          <cell r="BS12643" t="str">
            <v>Batik C</v>
          </cell>
          <cell r="BW12643" t="str">
            <v>35</v>
          </cell>
        </row>
        <row r="12644">
          <cell r="F12644" t="str">
            <v>IMB/10387/C/06I3</v>
          </cell>
          <cell r="Q12644">
            <v>10</v>
          </cell>
          <cell r="AQ12644" t="str">
            <v>SETRS ST</v>
          </cell>
          <cell r="AW12644">
            <v>2015</v>
          </cell>
          <cell r="AX12644" t="str">
            <v>25</v>
          </cell>
          <cell r="BB12644" t="str">
            <v>TELCOM ST</v>
          </cell>
          <cell r="BE12644" t="str">
            <v>28</v>
          </cell>
          <cell r="BF12644" t="str">
            <v>2015-S28</v>
          </cell>
          <cell r="BS12644" t="str">
            <v>Bal T</v>
          </cell>
          <cell r="BW12644" t="str">
            <v>28</v>
          </cell>
        </row>
        <row r="12645">
          <cell r="F12645" t="str">
            <v>IMB/10387/C/03QF</v>
          </cell>
          <cell r="Q12645">
            <v>12</v>
          </cell>
          <cell r="AQ12645" t="str">
            <v>CRJ ST</v>
          </cell>
          <cell r="AW12645">
            <v>2015</v>
          </cell>
          <cell r="AX12645" t="str">
            <v>25</v>
          </cell>
          <cell r="BB12645" t="str">
            <v>CRJ ST</v>
          </cell>
          <cell r="BE12645" t="str">
            <v>25</v>
          </cell>
          <cell r="BF12645" t="str">
            <v>2015-S25</v>
          </cell>
          <cell r="BS12645" t="str">
            <v>Courdain C</v>
          </cell>
          <cell r="BW12645" t="str">
            <v>26</v>
          </cell>
        </row>
        <row r="12646">
          <cell r="F12646" t="str">
            <v>IMB/10387/C/06KJ</v>
          </cell>
          <cell r="Q12646">
            <v>46</v>
          </cell>
          <cell r="AQ12646" t="str">
            <v>SETRS ST</v>
          </cell>
          <cell r="AW12646">
            <v>2015</v>
          </cell>
          <cell r="AX12646" t="str">
            <v>40</v>
          </cell>
          <cell r="BB12646" t="str">
            <v>Brice L</v>
          </cell>
          <cell r="BE12646" t="str">
            <v>42</v>
          </cell>
          <cell r="BF12646" t="str">
            <v>2015-S42</v>
          </cell>
          <cell r="BS12646" t="str">
            <v>Marchetti N</v>
          </cell>
          <cell r="BW12646" t="str">
            <v>42</v>
          </cell>
        </row>
        <row r="12647">
          <cell r="F12647" t="str">
            <v>IMB/10387/C/06LD</v>
          </cell>
          <cell r="Q12647">
            <v>10</v>
          </cell>
          <cell r="AQ12647" t="str">
            <v>SETRS ST</v>
          </cell>
          <cell r="AW12647">
            <v>2015</v>
          </cell>
          <cell r="AX12647" t="str">
            <v>25</v>
          </cell>
          <cell r="BB12647" t="str">
            <v>TELCOM ST</v>
          </cell>
          <cell r="BE12647" t="str">
            <v>28</v>
          </cell>
          <cell r="BF12647" t="str">
            <v>2015-S28</v>
          </cell>
          <cell r="BS12647" t="str">
            <v>Bal T</v>
          </cell>
          <cell r="BW12647" t="str">
            <v>28</v>
          </cell>
        </row>
        <row r="12648">
          <cell r="F12648" t="str">
            <v>IMB/10387/C/06LL</v>
          </cell>
          <cell r="Q12648">
            <v>10</v>
          </cell>
          <cell r="AQ12648" t="str">
            <v>CRJ ST</v>
          </cell>
          <cell r="AW12648">
            <v>2015</v>
          </cell>
          <cell r="AX12648" t="str">
            <v>35</v>
          </cell>
          <cell r="BB12648" t="str">
            <v>CRJ ST</v>
          </cell>
          <cell r="BE12648" t="str">
            <v>35</v>
          </cell>
          <cell r="BF12648" t="str">
            <v>2015-S35</v>
          </cell>
          <cell r="BS12648" t="str">
            <v>DTI ST</v>
          </cell>
          <cell r="BW12648" t="str">
            <v>36</v>
          </cell>
        </row>
        <row r="12649">
          <cell r="F12649" t="str">
            <v>IMB/10387/C/06LN</v>
          </cell>
          <cell r="Q12649">
            <v>10</v>
          </cell>
          <cell r="AQ12649" t="str">
            <v>SETRS ST</v>
          </cell>
          <cell r="AW12649">
            <v>2015</v>
          </cell>
          <cell r="AX12649" t="str">
            <v>40</v>
          </cell>
          <cell r="BB12649" t="str">
            <v>Brice L</v>
          </cell>
          <cell r="BE12649" t="str">
            <v>42</v>
          </cell>
          <cell r="BF12649" t="str">
            <v>2015-S42</v>
          </cell>
          <cell r="BS12649" t="str">
            <v>Marchetti N</v>
          </cell>
          <cell r="BW12649" t="str">
            <v>42</v>
          </cell>
        </row>
        <row r="12650">
          <cell r="F12650" t="str">
            <v>IMB/10387/X/07UY</v>
          </cell>
          <cell r="Q12650">
            <v>5</v>
          </cell>
          <cell r="AQ12650" t="str">
            <v>CRJ ST</v>
          </cell>
          <cell r="AW12650">
            <v>2015</v>
          </cell>
          <cell r="AX12650" t="str">
            <v>25</v>
          </cell>
          <cell r="BB12650" t="str">
            <v>CRJ ST</v>
          </cell>
          <cell r="BE12650" t="str">
            <v>25</v>
          </cell>
          <cell r="BF12650" t="str">
            <v>2015-S25</v>
          </cell>
          <cell r="BS12650" t="str">
            <v>Bal T</v>
          </cell>
          <cell r="BW12650" t="str">
            <v>42</v>
          </cell>
        </row>
        <row r="12651">
          <cell r="F12651" t="str">
            <v>IMB/10387/C/02US</v>
          </cell>
          <cell r="Q12651">
            <v>7</v>
          </cell>
          <cell r="AQ12651" t="str">
            <v>SETRS ST</v>
          </cell>
          <cell r="AW12651" t="str">
            <v/>
          </cell>
          <cell r="AX12651" t="str">
            <v/>
          </cell>
          <cell r="BE12651" t="str">
            <v/>
          </cell>
          <cell r="BF12651" t="str">
            <v/>
          </cell>
          <cell r="BW12651" t="str">
            <v/>
          </cell>
        </row>
        <row r="12652">
          <cell r="F12652" t="str">
            <v>IMB/10387/C/024A</v>
          </cell>
          <cell r="Q12652">
            <v>8</v>
          </cell>
          <cell r="AQ12652" t="str">
            <v>SETRS ST</v>
          </cell>
          <cell r="AW12652">
            <v>2016</v>
          </cell>
          <cell r="AX12652" t="str">
            <v>04</v>
          </cell>
          <cell r="BB12652" t="str">
            <v>Bal T</v>
          </cell>
          <cell r="BE12652" t="str">
            <v>05</v>
          </cell>
          <cell r="BF12652" t="str">
            <v>2016-S05</v>
          </cell>
          <cell r="BS12652" t="str">
            <v>Bal T</v>
          </cell>
          <cell r="BW12652" t="str">
            <v>05</v>
          </cell>
        </row>
        <row r="12653">
          <cell r="F12653" t="str">
            <v>IMB/10387/C/01Z1</v>
          </cell>
          <cell r="Q12653">
            <v>12</v>
          </cell>
          <cell r="AQ12653" t="str">
            <v>SETRS ST</v>
          </cell>
          <cell r="AW12653">
            <v>2015</v>
          </cell>
          <cell r="AX12653" t="str">
            <v>25</v>
          </cell>
          <cell r="BB12653" t="str">
            <v>TELCOM ST</v>
          </cell>
          <cell r="BE12653" t="str">
            <v>27</v>
          </cell>
          <cell r="BF12653" t="str">
            <v>2015-S27</v>
          </cell>
          <cell r="BS12653" t="str">
            <v>DTI ST</v>
          </cell>
          <cell r="BW12653" t="str">
            <v>30</v>
          </cell>
        </row>
        <row r="12654">
          <cell r="F12654" t="str">
            <v>IMB/10387/C/023F</v>
          </cell>
          <cell r="Q12654">
            <v>4</v>
          </cell>
          <cell r="AQ12654" t="str">
            <v>CRJ ST</v>
          </cell>
          <cell r="AW12654">
            <v>2015</v>
          </cell>
          <cell r="AX12654" t="str">
            <v>25</v>
          </cell>
          <cell r="BB12654" t="str">
            <v>CRJ ST</v>
          </cell>
          <cell r="BE12654" t="str">
            <v>25</v>
          </cell>
          <cell r="BF12654" t="str">
            <v>2015-S25</v>
          </cell>
          <cell r="BS12654" t="str">
            <v>Courdain C</v>
          </cell>
          <cell r="BW12654" t="str">
            <v>25</v>
          </cell>
        </row>
        <row r="12655">
          <cell r="F12655" t="str">
            <v>IMB/10387/S/02Q9</v>
          </cell>
          <cell r="Q12655">
            <v>3</v>
          </cell>
          <cell r="AQ12655" t="str">
            <v>SETRS ST</v>
          </cell>
          <cell r="AW12655">
            <v>2015</v>
          </cell>
          <cell r="AX12655" t="str">
            <v>52</v>
          </cell>
          <cell r="BB12655" t="str">
            <v>TELCOM ST</v>
          </cell>
          <cell r="BE12655" t="str">
            <v>04</v>
          </cell>
          <cell r="BF12655" t="str">
            <v>2016-S04</v>
          </cell>
          <cell r="BS12655" t="str">
            <v>Grosselin P</v>
          </cell>
          <cell r="BW12655" t="str">
            <v>05</v>
          </cell>
        </row>
        <row r="12656">
          <cell r="F12656" t="str">
            <v>IMB/10387/C/03KA</v>
          </cell>
          <cell r="Q12656">
            <v>11</v>
          </cell>
          <cell r="AQ12656" t="str">
            <v>Klein H</v>
          </cell>
          <cell r="AW12656" t="str">
            <v/>
          </cell>
          <cell r="AX12656" t="str">
            <v/>
          </cell>
          <cell r="BE12656" t="str">
            <v/>
          </cell>
          <cell r="BF12656" t="str">
            <v/>
          </cell>
          <cell r="BW12656" t="str">
            <v/>
          </cell>
        </row>
        <row r="12657">
          <cell r="F12657" t="str">
            <v>IMB/10387/C/02A5</v>
          </cell>
          <cell r="Q12657">
            <v>10</v>
          </cell>
          <cell r="AQ12657" t="str">
            <v>SETRS ST</v>
          </cell>
          <cell r="AW12657">
            <v>2015</v>
          </cell>
          <cell r="AX12657" t="str">
            <v>25</v>
          </cell>
          <cell r="BB12657" t="str">
            <v>TELCOM ST</v>
          </cell>
          <cell r="BE12657" t="str">
            <v>31</v>
          </cell>
          <cell r="BF12657" t="str">
            <v>2015-S31</v>
          </cell>
          <cell r="BS12657" t="str">
            <v>DTI ST</v>
          </cell>
          <cell r="BW12657" t="str">
            <v>33</v>
          </cell>
        </row>
        <row r="12658">
          <cell r="F12658" t="str">
            <v>IMB/10387/C/02BT</v>
          </cell>
          <cell r="Q12658">
            <v>6</v>
          </cell>
          <cell r="AQ12658" t="str">
            <v>SETRS ST</v>
          </cell>
          <cell r="AW12658">
            <v>2015</v>
          </cell>
          <cell r="AX12658" t="str">
            <v>25</v>
          </cell>
          <cell r="BB12658" t="str">
            <v>TELCOM ST</v>
          </cell>
          <cell r="BE12658" t="str">
            <v>28</v>
          </cell>
          <cell r="BF12658" t="str">
            <v>2015-S28</v>
          </cell>
          <cell r="BS12658" t="str">
            <v>DTI ST</v>
          </cell>
          <cell r="BW12658" t="str">
            <v>30</v>
          </cell>
        </row>
        <row r="12659">
          <cell r="F12659" t="str">
            <v>IMB/10387/C/02D0</v>
          </cell>
          <cell r="Q12659">
            <v>5</v>
          </cell>
          <cell r="AQ12659" t="str">
            <v>SETRS ST</v>
          </cell>
          <cell r="AW12659">
            <v>2015</v>
          </cell>
          <cell r="AX12659" t="str">
            <v>25</v>
          </cell>
          <cell r="BB12659" t="str">
            <v>TELCOM ST</v>
          </cell>
          <cell r="BE12659" t="str">
            <v>29</v>
          </cell>
          <cell r="BF12659" t="str">
            <v>2015-S29</v>
          </cell>
          <cell r="BS12659" t="str">
            <v>DTI ST</v>
          </cell>
          <cell r="BW12659" t="str">
            <v>32</v>
          </cell>
        </row>
        <row r="12660">
          <cell r="F12660" t="str">
            <v>IMB/10387/C/02FA</v>
          </cell>
          <cell r="Q12660">
            <v>1</v>
          </cell>
          <cell r="AQ12660" t="str">
            <v>SETRS ST</v>
          </cell>
          <cell r="AW12660">
            <v>2015</v>
          </cell>
          <cell r="AX12660" t="str">
            <v>25</v>
          </cell>
          <cell r="BB12660" t="str">
            <v>TELCOM ST</v>
          </cell>
          <cell r="BE12660" t="str">
            <v>29</v>
          </cell>
          <cell r="BF12660" t="str">
            <v>2015-S29</v>
          </cell>
          <cell r="BS12660" t="str">
            <v>DTI ST</v>
          </cell>
          <cell r="BW12660" t="str">
            <v>32</v>
          </cell>
        </row>
        <row r="12661">
          <cell r="F12661" t="str">
            <v>IMB/10387/C/02JU</v>
          </cell>
          <cell r="Q12661">
            <v>4</v>
          </cell>
          <cell r="AQ12661" t="str">
            <v>SETRS ST</v>
          </cell>
          <cell r="AW12661">
            <v>2015</v>
          </cell>
          <cell r="AX12661" t="str">
            <v>25</v>
          </cell>
          <cell r="BB12661" t="str">
            <v>TELCOM ST</v>
          </cell>
          <cell r="BE12661" t="str">
            <v>28</v>
          </cell>
          <cell r="BF12661" t="str">
            <v>2015-S28</v>
          </cell>
          <cell r="BS12661" t="str">
            <v>DTI ST</v>
          </cell>
          <cell r="BW12661" t="str">
            <v>30</v>
          </cell>
        </row>
        <row r="12662">
          <cell r="F12662" t="str">
            <v>IMB/10387/C/01PO</v>
          </cell>
          <cell r="Q12662">
            <v>8</v>
          </cell>
          <cell r="AQ12662" t="str">
            <v>SETRS ST</v>
          </cell>
          <cell r="AW12662" t="str">
            <v/>
          </cell>
          <cell r="AX12662" t="str">
            <v/>
          </cell>
          <cell r="BE12662" t="str">
            <v/>
          </cell>
          <cell r="BF12662" t="str">
            <v/>
          </cell>
          <cell r="BW12662" t="str">
            <v/>
          </cell>
        </row>
        <row r="12663">
          <cell r="F12663" t="str">
            <v>IMB/10387/X/07V3</v>
          </cell>
          <cell r="Q12663">
            <v>6</v>
          </cell>
          <cell r="AQ12663" t="str">
            <v>SETRS ST</v>
          </cell>
          <cell r="AW12663">
            <v>2015</v>
          </cell>
          <cell r="AX12663" t="str">
            <v>25</v>
          </cell>
          <cell r="BB12663" t="str">
            <v>TELCOM ST</v>
          </cell>
          <cell r="BE12663" t="str">
            <v>28</v>
          </cell>
          <cell r="BF12663" t="str">
            <v>2015-S28</v>
          </cell>
          <cell r="BS12663" t="str">
            <v>Grosselin P</v>
          </cell>
          <cell r="BW12663" t="str">
            <v>41</v>
          </cell>
        </row>
        <row r="12664">
          <cell r="F12664" t="str">
            <v>IMB/10387/C/023D</v>
          </cell>
          <cell r="Q12664">
            <v>3</v>
          </cell>
          <cell r="AQ12664" t="str">
            <v>Annulé</v>
          </cell>
          <cell r="AW12664" t="str">
            <v/>
          </cell>
          <cell r="AX12664" t="str">
            <v/>
          </cell>
          <cell r="BB12664" t="str">
            <v>Annulé</v>
          </cell>
          <cell r="BE12664" t="str">
            <v/>
          </cell>
          <cell r="BF12664" t="str">
            <v/>
          </cell>
          <cell r="BS12664" t="str">
            <v>Annulé</v>
          </cell>
          <cell r="BW12664" t="str">
            <v/>
          </cell>
        </row>
        <row r="12665">
          <cell r="F12665" t="str">
            <v>IMB/10387/C/0267</v>
          </cell>
          <cell r="Q12665">
            <v>10</v>
          </cell>
          <cell r="AQ12665" t="str">
            <v>SETRS ST</v>
          </cell>
          <cell r="AW12665">
            <v>2015</v>
          </cell>
          <cell r="AX12665" t="str">
            <v>24</v>
          </cell>
          <cell r="BB12665" t="str">
            <v>Armougom J-S</v>
          </cell>
          <cell r="BE12665" t="str">
            <v>26</v>
          </cell>
          <cell r="BF12665" t="str">
            <v>2015-S26</v>
          </cell>
          <cell r="BS12665" t="str">
            <v>Debrauwer J</v>
          </cell>
          <cell r="BW12665" t="str">
            <v>26</v>
          </cell>
        </row>
        <row r="12666">
          <cell r="F12666" t="str">
            <v>IMB/10387/C/00VH</v>
          </cell>
          <cell r="Q12666">
            <v>14</v>
          </cell>
          <cell r="AQ12666" t="str">
            <v>SETRS ST</v>
          </cell>
          <cell r="AW12666">
            <v>2015</v>
          </cell>
          <cell r="AX12666" t="str">
            <v>25</v>
          </cell>
          <cell r="BB12666" t="str">
            <v>TELCOM ST</v>
          </cell>
          <cell r="BE12666" t="str">
            <v>31</v>
          </cell>
          <cell r="BF12666" t="str">
            <v>2015-S31</v>
          </cell>
          <cell r="BS12666" t="str">
            <v>DTI ST</v>
          </cell>
          <cell r="BW12666" t="str">
            <v>33</v>
          </cell>
        </row>
        <row r="12667">
          <cell r="F12667" t="str">
            <v>IMB/10387/C/03LK</v>
          </cell>
          <cell r="Q12667">
            <v>11</v>
          </cell>
          <cell r="AQ12667" t="str">
            <v>SETRS ST</v>
          </cell>
          <cell r="AW12667">
            <v>2015</v>
          </cell>
          <cell r="AX12667" t="str">
            <v>25</v>
          </cell>
          <cell r="BB12667" t="str">
            <v>TELCOM ST</v>
          </cell>
          <cell r="BE12667" t="str">
            <v>29</v>
          </cell>
          <cell r="BF12667" t="str">
            <v>2015-S29</v>
          </cell>
          <cell r="BS12667" t="str">
            <v>DTI ST</v>
          </cell>
          <cell r="BW12667" t="str">
            <v>32</v>
          </cell>
        </row>
        <row r="12668">
          <cell r="F12668" t="str">
            <v>IMB/10387/C/025P</v>
          </cell>
          <cell r="Q12668">
            <v>5</v>
          </cell>
          <cell r="AQ12668" t="str">
            <v>SETRS ST</v>
          </cell>
          <cell r="AW12668">
            <v>2015</v>
          </cell>
          <cell r="AX12668" t="str">
            <v>36</v>
          </cell>
          <cell r="BB12668" t="str">
            <v>TELCOM ST</v>
          </cell>
          <cell r="BE12668" t="str">
            <v>38</v>
          </cell>
          <cell r="BF12668" t="str">
            <v>2015-S38</v>
          </cell>
          <cell r="BS12668" t="str">
            <v>Grosselin P</v>
          </cell>
          <cell r="BW12668" t="str">
            <v>40</v>
          </cell>
        </row>
        <row r="12669">
          <cell r="F12669" t="str">
            <v>IMB/10387/C/0274</v>
          </cell>
          <cell r="Q12669">
            <v>4</v>
          </cell>
          <cell r="AQ12669" t="str">
            <v>SETRS ST</v>
          </cell>
          <cell r="AW12669">
            <v>2016</v>
          </cell>
          <cell r="AX12669" t="str">
            <v>06</v>
          </cell>
          <cell r="BB12669" t="str">
            <v>Kluj B</v>
          </cell>
          <cell r="BE12669" t="str">
            <v>20</v>
          </cell>
          <cell r="BF12669" t="str">
            <v>2016-S20</v>
          </cell>
          <cell r="BS12669" t="str">
            <v>BE OPTIK ST</v>
          </cell>
          <cell r="BW12669" t="str">
            <v>02</v>
          </cell>
        </row>
        <row r="12670">
          <cell r="F12670" t="str">
            <v>IMB/10387/C/02DY</v>
          </cell>
          <cell r="Q12670">
            <v>7</v>
          </cell>
          <cell r="AQ12670" t="str">
            <v>SETRS ST</v>
          </cell>
          <cell r="AW12670">
            <v>2015</v>
          </cell>
          <cell r="AX12670" t="str">
            <v>25</v>
          </cell>
          <cell r="BB12670" t="str">
            <v>TELCOM ST</v>
          </cell>
          <cell r="BE12670" t="str">
            <v>27</v>
          </cell>
          <cell r="BF12670" t="str">
            <v>2015-S27</v>
          </cell>
          <cell r="BS12670" t="str">
            <v>DTI ST</v>
          </cell>
          <cell r="BW12670" t="str">
            <v>30</v>
          </cell>
        </row>
        <row r="12671">
          <cell r="F12671" t="str">
            <v>IMB/10387/C/02NQ</v>
          </cell>
          <cell r="Q12671">
            <v>9</v>
          </cell>
          <cell r="AQ12671" t="str">
            <v>SETRS ST</v>
          </cell>
          <cell r="AW12671">
            <v>2016</v>
          </cell>
          <cell r="AX12671" t="str">
            <v>09</v>
          </cell>
          <cell r="BB12671" t="str">
            <v>Kluj B</v>
          </cell>
          <cell r="BE12671" t="str">
            <v/>
          </cell>
          <cell r="BF12671" t="str">
            <v/>
          </cell>
          <cell r="BW12671" t="str">
            <v/>
          </cell>
        </row>
        <row r="12672">
          <cell r="F12672" t="str">
            <v>IMB/10387/X/08HS</v>
          </cell>
          <cell r="Q12672">
            <v>1</v>
          </cell>
          <cell r="AQ12672" t="str">
            <v>SETRS ST</v>
          </cell>
          <cell r="AW12672">
            <v>2016</v>
          </cell>
          <cell r="AX12672" t="str">
            <v>09</v>
          </cell>
          <cell r="BB12672" t="str">
            <v>Kluj B</v>
          </cell>
          <cell r="BE12672" t="str">
            <v/>
          </cell>
          <cell r="BF12672" t="str">
            <v/>
          </cell>
          <cell r="BW12672" t="str">
            <v/>
          </cell>
        </row>
        <row r="12673">
          <cell r="F12673" t="str">
            <v>IMB/10387/C/02N7</v>
          </cell>
          <cell r="Q12673">
            <v>4</v>
          </cell>
          <cell r="AQ12673" t="str">
            <v>CRJ ST</v>
          </cell>
          <cell r="AW12673">
            <v>2015</v>
          </cell>
          <cell r="AX12673" t="str">
            <v>25</v>
          </cell>
          <cell r="BB12673" t="str">
            <v>CRJ ST</v>
          </cell>
          <cell r="BE12673" t="str">
            <v>25</v>
          </cell>
          <cell r="BF12673" t="str">
            <v>2015-S25</v>
          </cell>
          <cell r="BS12673" t="str">
            <v>Courdain C</v>
          </cell>
          <cell r="BW12673" t="str">
            <v>25</v>
          </cell>
        </row>
        <row r="12674">
          <cell r="F12674" t="str">
            <v>IMB/10387/C/02PC</v>
          </cell>
          <cell r="Q12674">
            <v>8</v>
          </cell>
          <cell r="AQ12674" t="str">
            <v>CRJ ST</v>
          </cell>
          <cell r="AW12674">
            <v>2015</v>
          </cell>
          <cell r="AX12674" t="str">
            <v>25</v>
          </cell>
          <cell r="BB12674" t="str">
            <v>CRJ ST</v>
          </cell>
          <cell r="BE12674" t="str">
            <v>25</v>
          </cell>
          <cell r="BF12674" t="str">
            <v>2015-S25</v>
          </cell>
          <cell r="BS12674" t="str">
            <v>BE OPTIK ST</v>
          </cell>
          <cell r="BW12674" t="str">
            <v>05</v>
          </cell>
        </row>
        <row r="12675">
          <cell r="F12675" t="str">
            <v>IMB/10387/C/02P9</v>
          </cell>
          <cell r="Q12675">
            <v>4</v>
          </cell>
          <cell r="AQ12675" t="str">
            <v>SETRS ST</v>
          </cell>
          <cell r="AW12675">
            <v>2015</v>
          </cell>
          <cell r="AX12675" t="str">
            <v>52</v>
          </cell>
          <cell r="BB12675" t="str">
            <v>Bal T</v>
          </cell>
          <cell r="BE12675" t="str">
            <v>04</v>
          </cell>
          <cell r="BF12675" t="str">
            <v>2016-S04</v>
          </cell>
          <cell r="BS12675" t="str">
            <v>Bal T</v>
          </cell>
          <cell r="BW12675" t="str">
            <v>04</v>
          </cell>
        </row>
        <row r="12676">
          <cell r="F12676" t="str">
            <v>IMB/10387/C/02Z2</v>
          </cell>
          <cell r="Q12676">
            <v>4</v>
          </cell>
          <cell r="AQ12676" t="str">
            <v>SETRS ST</v>
          </cell>
          <cell r="AW12676">
            <v>2015</v>
          </cell>
          <cell r="AX12676" t="str">
            <v>25</v>
          </cell>
          <cell r="BB12676" t="str">
            <v>TELCOM ST</v>
          </cell>
          <cell r="BE12676" t="str">
            <v>26</v>
          </cell>
          <cell r="BF12676" t="str">
            <v>2015-S26</v>
          </cell>
          <cell r="BS12676" t="str">
            <v>DTI ST</v>
          </cell>
          <cell r="BW12676" t="str">
            <v>33</v>
          </cell>
        </row>
        <row r="12677">
          <cell r="F12677" t="str">
            <v>IMB/10387/C/0357</v>
          </cell>
          <cell r="Q12677">
            <v>9</v>
          </cell>
          <cell r="AQ12677" t="str">
            <v>SETRS ST</v>
          </cell>
          <cell r="AW12677">
            <v>2015</v>
          </cell>
          <cell r="AX12677" t="str">
            <v>36</v>
          </cell>
          <cell r="BB12677" t="str">
            <v>TELCOM ST</v>
          </cell>
          <cell r="BE12677" t="str">
            <v>46</v>
          </cell>
          <cell r="BF12677" t="str">
            <v>2015-S46</v>
          </cell>
          <cell r="BS12677" t="str">
            <v>Grosselin P</v>
          </cell>
          <cell r="BW12677" t="str">
            <v>46</v>
          </cell>
        </row>
        <row r="12678">
          <cell r="F12678" t="str">
            <v>IMB/10387/C/032R</v>
          </cell>
          <cell r="Q12678">
            <v>5</v>
          </cell>
          <cell r="AQ12678" t="str">
            <v>SETRS ST</v>
          </cell>
          <cell r="AW12678">
            <v>2015</v>
          </cell>
          <cell r="AX12678" t="str">
            <v>25</v>
          </cell>
          <cell r="BB12678" t="str">
            <v>TELCOM ST</v>
          </cell>
          <cell r="BE12678" t="str">
            <v>26</v>
          </cell>
          <cell r="BF12678" t="str">
            <v>2015-S26</v>
          </cell>
          <cell r="BS12678" t="str">
            <v>DTI ST</v>
          </cell>
          <cell r="BW12678" t="str">
            <v>28</v>
          </cell>
        </row>
        <row r="12679">
          <cell r="F12679" t="str">
            <v>IMB/10387/C/02OD</v>
          </cell>
          <cell r="Q12679">
            <v>3</v>
          </cell>
          <cell r="AQ12679" t="str">
            <v>SETRS ST</v>
          </cell>
          <cell r="AW12679">
            <v>2015</v>
          </cell>
          <cell r="AX12679" t="str">
            <v>25</v>
          </cell>
          <cell r="BB12679" t="str">
            <v>TELCOM ST</v>
          </cell>
          <cell r="BE12679" t="str">
            <v>29</v>
          </cell>
          <cell r="BF12679" t="str">
            <v>2015-S29</v>
          </cell>
          <cell r="BS12679" t="str">
            <v>DTI ST</v>
          </cell>
          <cell r="BW12679" t="str">
            <v>53</v>
          </cell>
        </row>
        <row r="12680">
          <cell r="F12680" t="str">
            <v>IMB/10387/C/02OV</v>
          </cell>
          <cell r="Q12680">
            <v>5</v>
          </cell>
          <cell r="AQ12680" t="str">
            <v>SETRS ST</v>
          </cell>
          <cell r="AW12680">
            <v>2015</v>
          </cell>
          <cell r="AX12680" t="str">
            <v>39</v>
          </cell>
          <cell r="BB12680" t="str">
            <v>DTI ST</v>
          </cell>
          <cell r="BE12680" t="str">
            <v>01</v>
          </cell>
          <cell r="BF12680" t="str">
            <v>2016-S01</v>
          </cell>
          <cell r="BS12680" t="str">
            <v>DTI ST</v>
          </cell>
          <cell r="BW12680" t="str">
            <v>01</v>
          </cell>
        </row>
        <row r="12681">
          <cell r="F12681" t="str">
            <v>IMB/10387/C/02GT</v>
          </cell>
          <cell r="Q12681">
            <v>6</v>
          </cell>
          <cell r="AQ12681" t="str">
            <v>SETRS ST</v>
          </cell>
          <cell r="AW12681">
            <v>2015</v>
          </cell>
          <cell r="AX12681" t="str">
            <v>25</v>
          </cell>
          <cell r="BB12681" t="str">
            <v>TELCOM ST</v>
          </cell>
          <cell r="BE12681" t="str">
            <v>28</v>
          </cell>
          <cell r="BF12681" t="str">
            <v>2015-S28</v>
          </cell>
          <cell r="BS12681" t="str">
            <v>Grosselin P</v>
          </cell>
          <cell r="BW12681" t="str">
            <v>41</v>
          </cell>
        </row>
        <row r="12682">
          <cell r="F12682" t="str">
            <v>IMB/10387/C/02LL</v>
          </cell>
          <cell r="Q12682">
            <v>4</v>
          </cell>
          <cell r="AQ12682" t="str">
            <v>CRJ ST</v>
          </cell>
          <cell r="AW12682">
            <v>2015</v>
          </cell>
          <cell r="AX12682" t="str">
            <v>25</v>
          </cell>
          <cell r="BB12682" t="str">
            <v>CRJ ST</v>
          </cell>
          <cell r="BE12682" t="str">
            <v>25</v>
          </cell>
          <cell r="BF12682" t="str">
            <v>2015-S25</v>
          </cell>
          <cell r="BS12682" t="str">
            <v>Courdain C</v>
          </cell>
          <cell r="BW12682" t="str">
            <v>25</v>
          </cell>
        </row>
        <row r="12683">
          <cell r="F12683" t="str">
            <v>IMB/10387/C/02P7</v>
          </cell>
          <cell r="Q12683">
            <v>4</v>
          </cell>
          <cell r="AQ12683" t="str">
            <v>SETRS ST</v>
          </cell>
          <cell r="AW12683">
            <v>2015</v>
          </cell>
          <cell r="AX12683" t="str">
            <v>35</v>
          </cell>
          <cell r="BB12683" t="str">
            <v>TELCOM ST</v>
          </cell>
          <cell r="BE12683" t="str">
            <v>36</v>
          </cell>
          <cell r="BF12683" t="str">
            <v>2015-S36</v>
          </cell>
          <cell r="BS12683" t="str">
            <v>DTI ST</v>
          </cell>
          <cell r="BW12683" t="str">
            <v>37</v>
          </cell>
        </row>
        <row r="12684">
          <cell r="F12684" t="str">
            <v>IMB/10387/C/02PK</v>
          </cell>
          <cell r="Q12684">
            <v>2</v>
          </cell>
          <cell r="AQ12684" t="str">
            <v>SETRS ST</v>
          </cell>
          <cell r="AW12684">
            <v>2015</v>
          </cell>
          <cell r="AX12684" t="str">
            <v>52</v>
          </cell>
          <cell r="BB12684" t="str">
            <v>TELCOM ST</v>
          </cell>
          <cell r="BE12684" t="str">
            <v>04</v>
          </cell>
          <cell r="BF12684" t="str">
            <v>2016-S04</v>
          </cell>
          <cell r="BS12684" t="str">
            <v>Grosselin P</v>
          </cell>
          <cell r="BW12684" t="str">
            <v>05</v>
          </cell>
        </row>
        <row r="12685">
          <cell r="F12685" t="str">
            <v>IMB/10387/C/02CS</v>
          </cell>
          <cell r="Q12685">
            <v>7</v>
          </cell>
          <cell r="AQ12685" t="str">
            <v>CRJ ST</v>
          </cell>
          <cell r="AW12685">
            <v>2015</v>
          </cell>
          <cell r="AX12685" t="str">
            <v>25</v>
          </cell>
          <cell r="BB12685" t="str">
            <v>CRJ ST</v>
          </cell>
          <cell r="BE12685" t="str">
            <v>25</v>
          </cell>
          <cell r="BF12685" t="str">
            <v>2015-S25</v>
          </cell>
          <cell r="BS12685" t="str">
            <v>Courdain C</v>
          </cell>
          <cell r="BW12685" t="str">
            <v>25</v>
          </cell>
        </row>
        <row r="12686">
          <cell r="F12686" t="str">
            <v>IMB/10387/C/02NY</v>
          </cell>
          <cell r="Q12686">
            <v>10</v>
          </cell>
          <cell r="AQ12686" t="str">
            <v>CRJ ST</v>
          </cell>
          <cell r="AW12686">
            <v>2015</v>
          </cell>
          <cell r="AX12686" t="str">
            <v>25</v>
          </cell>
          <cell r="BB12686" t="str">
            <v>CRJ ST</v>
          </cell>
          <cell r="BE12686" t="str">
            <v>25</v>
          </cell>
          <cell r="BF12686" t="str">
            <v>2015-S25</v>
          </cell>
          <cell r="BS12686" t="str">
            <v>Carre M</v>
          </cell>
          <cell r="BW12686" t="str">
            <v>25</v>
          </cell>
        </row>
        <row r="12687">
          <cell r="F12687" t="str">
            <v>IMB/10387/C/031G</v>
          </cell>
          <cell r="Q12687">
            <v>14</v>
          </cell>
          <cell r="AQ12687" t="str">
            <v>CRJ ST</v>
          </cell>
          <cell r="AW12687">
            <v>2015</v>
          </cell>
          <cell r="AX12687" t="str">
            <v>25</v>
          </cell>
          <cell r="BB12687" t="str">
            <v>CRJ ST</v>
          </cell>
          <cell r="BE12687" t="str">
            <v>25</v>
          </cell>
          <cell r="BF12687" t="str">
            <v>2015-S25</v>
          </cell>
          <cell r="BS12687" t="str">
            <v>Courdain C</v>
          </cell>
          <cell r="BW12687" t="str">
            <v>25</v>
          </cell>
        </row>
        <row r="12688">
          <cell r="F12688" t="str">
            <v>IMB/10387/C/022G</v>
          </cell>
          <cell r="Q12688">
            <v>6</v>
          </cell>
          <cell r="AQ12688" t="str">
            <v>CRJ ST</v>
          </cell>
          <cell r="AW12688">
            <v>2015</v>
          </cell>
          <cell r="AX12688" t="str">
            <v>37</v>
          </cell>
          <cell r="BB12688" t="str">
            <v>CRJ ST</v>
          </cell>
          <cell r="BE12688" t="str">
            <v>37</v>
          </cell>
          <cell r="BF12688" t="str">
            <v>2015-S37</v>
          </cell>
          <cell r="BS12688" t="str">
            <v>Bal T</v>
          </cell>
          <cell r="BW12688" t="str">
            <v>37</v>
          </cell>
        </row>
        <row r="12689">
          <cell r="F12689" t="str">
            <v>IMB/10387/S/0340</v>
          </cell>
          <cell r="Q12689">
            <v>5</v>
          </cell>
          <cell r="AQ12689" t="str">
            <v>Annulé</v>
          </cell>
          <cell r="AW12689" t="str">
            <v/>
          </cell>
          <cell r="AX12689" t="str">
            <v/>
          </cell>
          <cell r="BB12689" t="str">
            <v>Annulé</v>
          </cell>
          <cell r="BE12689" t="str">
            <v/>
          </cell>
          <cell r="BF12689" t="str">
            <v/>
          </cell>
          <cell r="BW12689" t="str">
            <v/>
          </cell>
        </row>
        <row r="12690">
          <cell r="F12690" t="str">
            <v>IMB/10387/S/030R</v>
          </cell>
          <cell r="Q12690">
            <v>1</v>
          </cell>
          <cell r="AQ12690" t="str">
            <v>Annulé</v>
          </cell>
          <cell r="AW12690" t="str">
            <v/>
          </cell>
          <cell r="AX12690" t="str">
            <v/>
          </cell>
          <cell r="BB12690" t="str">
            <v>Annulé</v>
          </cell>
          <cell r="BE12690" t="str">
            <v/>
          </cell>
          <cell r="BF12690" t="str">
            <v/>
          </cell>
          <cell r="BW12690" t="str">
            <v/>
          </cell>
        </row>
        <row r="12691">
          <cell r="F12691" t="str">
            <v>IMB/10387/C/01PP</v>
          </cell>
          <cell r="Q12691">
            <v>12</v>
          </cell>
          <cell r="AQ12691" t="str">
            <v>CRJ ST</v>
          </cell>
          <cell r="AW12691">
            <v>2015</v>
          </cell>
          <cell r="AX12691" t="str">
            <v>32</v>
          </cell>
          <cell r="BB12691" t="str">
            <v>CRJ ST</v>
          </cell>
          <cell r="BE12691" t="str">
            <v>32</v>
          </cell>
          <cell r="BF12691" t="str">
            <v>2015-S32</v>
          </cell>
          <cell r="BS12691" t="str">
            <v>DTI ST</v>
          </cell>
          <cell r="BW12691" t="str">
            <v>34</v>
          </cell>
        </row>
        <row r="12692">
          <cell r="F12692" t="str">
            <v>IMB/10387/C/01ZW</v>
          </cell>
          <cell r="Q12692">
            <v>8</v>
          </cell>
          <cell r="AQ12692" t="str">
            <v>CRJ ST</v>
          </cell>
          <cell r="AW12692">
            <v>2015</v>
          </cell>
          <cell r="AX12692" t="str">
            <v>25</v>
          </cell>
          <cell r="BB12692" t="str">
            <v>CRJ ST</v>
          </cell>
          <cell r="BE12692" t="str">
            <v>25</v>
          </cell>
          <cell r="BF12692" t="str">
            <v>2015-S25</v>
          </cell>
          <cell r="BS12692" t="str">
            <v>Grosselin P</v>
          </cell>
          <cell r="BW12692" t="str">
            <v>20</v>
          </cell>
        </row>
        <row r="12693">
          <cell r="F12693" t="str">
            <v>IMB/10387/C/02HH</v>
          </cell>
          <cell r="Q12693">
            <v>5</v>
          </cell>
          <cell r="AQ12693" t="str">
            <v>Klein H</v>
          </cell>
          <cell r="AW12693">
            <v>2016</v>
          </cell>
          <cell r="AX12693" t="str">
            <v>48</v>
          </cell>
          <cell r="BB12693" t="str">
            <v>TELCOM ST</v>
          </cell>
          <cell r="BE12693" t="str">
            <v>51</v>
          </cell>
          <cell r="BF12693" t="str">
            <v>2016-S51</v>
          </cell>
          <cell r="BS12693" t="str">
            <v>BE OPTIK ST</v>
          </cell>
          <cell r="BW12693" t="str">
            <v>02</v>
          </cell>
        </row>
        <row r="12694">
          <cell r="F12694" t="str">
            <v>IMB/10387/C/02XT</v>
          </cell>
          <cell r="Q12694">
            <v>4</v>
          </cell>
          <cell r="AQ12694" t="str">
            <v>CRJ ST</v>
          </cell>
          <cell r="AW12694">
            <v>2015</v>
          </cell>
          <cell r="AX12694" t="str">
            <v>25</v>
          </cell>
          <cell r="BB12694" t="str">
            <v>CRJ ST</v>
          </cell>
          <cell r="BE12694" t="str">
            <v>25</v>
          </cell>
          <cell r="BF12694" t="str">
            <v>2015-S25</v>
          </cell>
          <cell r="BS12694" t="str">
            <v>Courdain C</v>
          </cell>
          <cell r="BW12694" t="str">
            <v>25</v>
          </cell>
        </row>
        <row r="12695">
          <cell r="F12695" t="str">
            <v>IMB/10387/C/01XV</v>
          </cell>
          <cell r="Q12695">
            <v>5</v>
          </cell>
          <cell r="AQ12695" t="str">
            <v>Klein H</v>
          </cell>
          <cell r="AW12695">
            <v>2016</v>
          </cell>
          <cell r="AX12695" t="str">
            <v>48</v>
          </cell>
          <cell r="BB12695" t="str">
            <v>TELCOM ST</v>
          </cell>
          <cell r="BE12695" t="str">
            <v>51</v>
          </cell>
          <cell r="BF12695" t="str">
            <v>2016-S51</v>
          </cell>
          <cell r="BS12695" t="str">
            <v>BE OPTIK ST</v>
          </cell>
          <cell r="BW12695" t="str">
            <v>02</v>
          </cell>
        </row>
        <row r="12696">
          <cell r="F12696" t="str">
            <v>IMB/10387/C/02O7</v>
          </cell>
          <cell r="Q12696">
            <v>11</v>
          </cell>
          <cell r="AQ12696" t="str">
            <v>SETRS ST</v>
          </cell>
          <cell r="AW12696">
            <v>2015</v>
          </cell>
          <cell r="AX12696" t="str">
            <v>52</v>
          </cell>
          <cell r="BB12696" t="str">
            <v>Bal T</v>
          </cell>
          <cell r="BE12696" t="str">
            <v>04</v>
          </cell>
          <cell r="BF12696" t="str">
            <v>2016-S04</v>
          </cell>
          <cell r="BS12696" t="str">
            <v>Bal T</v>
          </cell>
          <cell r="BW12696" t="str">
            <v>04</v>
          </cell>
        </row>
        <row r="12697">
          <cell r="F12697" t="str">
            <v>IMB/10387/X/08WC</v>
          </cell>
          <cell r="Q12697">
            <v>1</v>
          </cell>
          <cell r="AQ12697" t="str">
            <v>SETRS ST</v>
          </cell>
          <cell r="AW12697">
            <v>2015</v>
          </cell>
          <cell r="AX12697" t="str">
            <v>52</v>
          </cell>
          <cell r="BB12697" t="str">
            <v>Bal T</v>
          </cell>
          <cell r="BE12697" t="str">
            <v>04</v>
          </cell>
          <cell r="BF12697" t="str">
            <v>2016-S04</v>
          </cell>
          <cell r="BS12697" t="str">
            <v>Bal T</v>
          </cell>
          <cell r="BW12697" t="str">
            <v>04</v>
          </cell>
        </row>
        <row r="12698">
          <cell r="F12698" t="str">
            <v>IMB/10387/C/027F</v>
          </cell>
          <cell r="Q12698">
            <v>5</v>
          </cell>
          <cell r="AQ12698" t="str">
            <v>SETRS ST</v>
          </cell>
          <cell r="AW12698">
            <v>2015</v>
          </cell>
          <cell r="AX12698" t="str">
            <v>28</v>
          </cell>
          <cell r="BB12698" t="str">
            <v>TELCOM ST</v>
          </cell>
          <cell r="BE12698" t="str">
            <v>30</v>
          </cell>
          <cell r="BF12698" t="str">
            <v>2015-S30</v>
          </cell>
          <cell r="BS12698" t="str">
            <v>DTI ST</v>
          </cell>
          <cell r="BW12698" t="str">
            <v>32</v>
          </cell>
        </row>
        <row r="12699">
          <cell r="F12699" t="str">
            <v>IMB/10387/C/02GS</v>
          </cell>
          <cell r="Q12699">
            <v>7</v>
          </cell>
          <cell r="AQ12699" t="str">
            <v>SETRS ST</v>
          </cell>
          <cell r="AW12699">
            <v>2015</v>
          </cell>
          <cell r="AX12699" t="str">
            <v>29</v>
          </cell>
          <cell r="BB12699" t="str">
            <v>TELCOM ST</v>
          </cell>
          <cell r="BE12699" t="str">
            <v>33</v>
          </cell>
          <cell r="BF12699" t="str">
            <v>2015-S33</v>
          </cell>
          <cell r="BS12699" t="str">
            <v>DTI ST</v>
          </cell>
          <cell r="BW12699" t="str">
            <v>34</v>
          </cell>
        </row>
        <row r="12700">
          <cell r="F12700" t="str">
            <v>IMB/10387/C/02KO</v>
          </cell>
          <cell r="Q12700">
            <v>13</v>
          </cell>
          <cell r="AQ12700" t="str">
            <v>SETRS ST</v>
          </cell>
          <cell r="AW12700">
            <v>2015</v>
          </cell>
          <cell r="AX12700" t="str">
            <v>24</v>
          </cell>
          <cell r="BB12700" t="str">
            <v>Armougom J-S</v>
          </cell>
          <cell r="BE12700" t="str">
            <v>26</v>
          </cell>
          <cell r="BF12700" t="str">
            <v>2015-S26</v>
          </cell>
          <cell r="BS12700" t="str">
            <v>Debrauwer J</v>
          </cell>
          <cell r="BW12700" t="str">
            <v>26</v>
          </cell>
        </row>
        <row r="12701">
          <cell r="F12701" t="str">
            <v>IMB/10387/C/02PB</v>
          </cell>
          <cell r="Q12701">
            <v>8</v>
          </cell>
          <cell r="AQ12701" t="str">
            <v>SETRS ST</v>
          </cell>
          <cell r="AW12701">
            <v>2015</v>
          </cell>
          <cell r="AX12701" t="str">
            <v>38</v>
          </cell>
          <cell r="BB12701" t="str">
            <v>TELCOM ST</v>
          </cell>
          <cell r="BE12701" t="str">
            <v>42</v>
          </cell>
          <cell r="BF12701" t="str">
            <v>2015-S42</v>
          </cell>
          <cell r="BS12701" t="str">
            <v>Grosselin P</v>
          </cell>
          <cell r="BW12701" t="str">
            <v>42</v>
          </cell>
        </row>
        <row r="12702">
          <cell r="F12702" t="str">
            <v>IMB/10387/C/02UK</v>
          </cell>
          <cell r="Q12702">
            <v>4</v>
          </cell>
          <cell r="AQ12702" t="str">
            <v>SETRS ST</v>
          </cell>
          <cell r="AW12702">
            <v>2015</v>
          </cell>
          <cell r="AX12702" t="str">
            <v>25</v>
          </cell>
          <cell r="BB12702" t="str">
            <v>TELCOM ST</v>
          </cell>
          <cell r="BE12702" t="str">
            <v/>
          </cell>
          <cell r="BF12702" t="str">
            <v/>
          </cell>
          <cell r="BW12702" t="str">
            <v/>
          </cell>
        </row>
        <row r="12703">
          <cell r="F12703" t="str">
            <v>IMB/10387/C/02JG</v>
          </cell>
          <cell r="Q12703">
            <v>6</v>
          </cell>
          <cell r="AQ12703" t="str">
            <v>SETRS ST</v>
          </cell>
          <cell r="AW12703">
            <v>2015</v>
          </cell>
          <cell r="AX12703" t="str">
            <v>25</v>
          </cell>
          <cell r="BB12703" t="str">
            <v>TELCOM ST</v>
          </cell>
          <cell r="BE12703" t="str">
            <v>29</v>
          </cell>
          <cell r="BF12703" t="str">
            <v>2015-S29</v>
          </cell>
          <cell r="BS12703" t="str">
            <v>DTI ST</v>
          </cell>
          <cell r="BW12703" t="str">
            <v>32</v>
          </cell>
        </row>
        <row r="12704">
          <cell r="F12704" t="str">
            <v>IMB/10387/C/032B</v>
          </cell>
          <cell r="Q12704">
            <v>4</v>
          </cell>
          <cell r="AQ12704" t="str">
            <v>SETRS ST</v>
          </cell>
          <cell r="AW12704">
            <v>2015</v>
          </cell>
          <cell r="AX12704" t="str">
            <v>25</v>
          </cell>
          <cell r="BB12704" t="str">
            <v>TELCOM ST</v>
          </cell>
          <cell r="BE12704" t="str">
            <v>32</v>
          </cell>
          <cell r="BF12704" t="str">
            <v>2015-S32</v>
          </cell>
          <cell r="BS12704" t="str">
            <v>DTI ST</v>
          </cell>
          <cell r="BW12704" t="str">
            <v>33</v>
          </cell>
        </row>
        <row r="12705">
          <cell r="F12705" t="str">
            <v>IMB/10387/C/0338</v>
          </cell>
          <cell r="Q12705">
            <v>5</v>
          </cell>
          <cell r="AQ12705" t="str">
            <v>SETRS ST</v>
          </cell>
          <cell r="AW12705">
            <v>2015</v>
          </cell>
          <cell r="AX12705" t="str">
            <v>25</v>
          </cell>
          <cell r="BB12705" t="str">
            <v>TELCOM ST</v>
          </cell>
          <cell r="BE12705" t="str">
            <v>32</v>
          </cell>
          <cell r="BF12705" t="str">
            <v>2015-S32</v>
          </cell>
          <cell r="BS12705" t="str">
            <v>DTI ST</v>
          </cell>
          <cell r="BW12705" t="str">
            <v>33</v>
          </cell>
        </row>
        <row r="12706">
          <cell r="F12706" t="str">
            <v>IMB/10387/C/02IV</v>
          </cell>
          <cell r="Q12706">
            <v>8</v>
          </cell>
          <cell r="AQ12706" t="str">
            <v>SETRS ST</v>
          </cell>
          <cell r="AW12706">
            <v>2015</v>
          </cell>
          <cell r="AX12706" t="str">
            <v>25</v>
          </cell>
          <cell r="BB12706" t="str">
            <v>TELCOM ST</v>
          </cell>
          <cell r="BE12706" t="str">
            <v>29</v>
          </cell>
          <cell r="BF12706" t="str">
            <v>2015-S29</v>
          </cell>
          <cell r="BS12706" t="str">
            <v>DTI ST</v>
          </cell>
          <cell r="BW12706" t="str">
            <v>32</v>
          </cell>
        </row>
        <row r="12707">
          <cell r="F12707" t="str">
            <v>IMB/10387/C/02CB</v>
          </cell>
          <cell r="Q12707">
            <v>5</v>
          </cell>
          <cell r="AQ12707" t="str">
            <v>SETRS ST</v>
          </cell>
          <cell r="AW12707">
            <v>2015</v>
          </cell>
          <cell r="AX12707" t="str">
            <v>25</v>
          </cell>
          <cell r="BB12707" t="str">
            <v>TELCOM ST</v>
          </cell>
          <cell r="BE12707" t="str">
            <v>29</v>
          </cell>
          <cell r="BF12707" t="str">
            <v>2015-S29</v>
          </cell>
          <cell r="BS12707" t="str">
            <v>DTI ST</v>
          </cell>
          <cell r="BW12707" t="str">
            <v>32</v>
          </cell>
        </row>
        <row r="12708">
          <cell r="F12708" t="str">
            <v>IMB/10387/C/02HP</v>
          </cell>
          <cell r="Q12708">
            <v>13</v>
          </cell>
          <cell r="AQ12708" t="str">
            <v>SETRS ST</v>
          </cell>
          <cell r="AW12708">
            <v>2015</v>
          </cell>
          <cell r="AX12708" t="str">
            <v>25</v>
          </cell>
          <cell r="BB12708" t="str">
            <v>TELCOM ST</v>
          </cell>
          <cell r="BE12708" t="str">
            <v>29</v>
          </cell>
          <cell r="BF12708" t="str">
            <v>2015-S29</v>
          </cell>
          <cell r="BS12708" t="str">
            <v>DTI ST</v>
          </cell>
          <cell r="BW12708" t="str">
            <v>32</v>
          </cell>
        </row>
        <row r="12709">
          <cell r="F12709" t="str">
            <v>IMB/10387/C/02PS</v>
          </cell>
          <cell r="Q12709">
            <v>4</v>
          </cell>
          <cell r="AQ12709" t="str">
            <v>SETRS ST</v>
          </cell>
          <cell r="AW12709">
            <v>2015</v>
          </cell>
          <cell r="AX12709" t="str">
            <v>35</v>
          </cell>
          <cell r="BB12709" t="str">
            <v>TELCOM ST</v>
          </cell>
          <cell r="BE12709" t="str">
            <v>36</v>
          </cell>
          <cell r="BF12709" t="str">
            <v>2015-S36</v>
          </cell>
          <cell r="BS12709" t="str">
            <v>DTI ST</v>
          </cell>
          <cell r="BW12709" t="str">
            <v>37</v>
          </cell>
        </row>
        <row r="12710">
          <cell r="F12710" t="str">
            <v>IMB/10387/C/02QK</v>
          </cell>
          <cell r="Q12710">
            <v>8</v>
          </cell>
          <cell r="AQ12710" t="str">
            <v>SETRS ST</v>
          </cell>
          <cell r="AW12710">
            <v>2015</v>
          </cell>
          <cell r="AX12710" t="str">
            <v>25</v>
          </cell>
          <cell r="BB12710" t="str">
            <v>TELCOM ST</v>
          </cell>
          <cell r="BE12710" t="str">
            <v>20</v>
          </cell>
          <cell r="BF12710" t="str">
            <v>2015-S20</v>
          </cell>
          <cell r="BS12710" t="str">
            <v>DTI ST</v>
          </cell>
          <cell r="BW12710" t="str">
            <v>32</v>
          </cell>
        </row>
        <row r="12711">
          <cell r="F12711" t="str">
            <v>IMB/10387/C/024V</v>
          </cell>
          <cell r="Q12711">
            <v>8</v>
          </cell>
          <cell r="AQ12711" t="str">
            <v>SETRS ST</v>
          </cell>
          <cell r="AW12711">
            <v>2015</v>
          </cell>
          <cell r="AX12711" t="str">
            <v>24</v>
          </cell>
          <cell r="BB12711" t="str">
            <v>Marchetti N</v>
          </cell>
          <cell r="BE12711" t="str">
            <v>02</v>
          </cell>
          <cell r="BF12711" t="str">
            <v>2016-S02</v>
          </cell>
          <cell r="BS12711" t="str">
            <v>Marchetti N</v>
          </cell>
          <cell r="BW12711" t="str">
            <v>02</v>
          </cell>
        </row>
        <row r="12712">
          <cell r="F12712" t="str">
            <v>IMB/10387/C/02F9</v>
          </cell>
          <cell r="Q12712">
            <v>6</v>
          </cell>
          <cell r="AQ12712" t="str">
            <v>SETRS ST</v>
          </cell>
          <cell r="AW12712">
            <v>2015</v>
          </cell>
          <cell r="AX12712" t="str">
            <v>25</v>
          </cell>
          <cell r="BB12712" t="str">
            <v>TELCOM ST</v>
          </cell>
          <cell r="BE12712" t="str">
            <v>26</v>
          </cell>
          <cell r="BF12712" t="str">
            <v>2015-S26</v>
          </cell>
          <cell r="BS12712" t="str">
            <v>DTI ST</v>
          </cell>
          <cell r="BW12712" t="str">
            <v>28</v>
          </cell>
        </row>
        <row r="12713">
          <cell r="F12713" t="str">
            <v>IMB/10387/C/02N0</v>
          </cell>
          <cell r="Q12713">
            <v>7</v>
          </cell>
          <cell r="AQ12713" t="str">
            <v>SETRS ST</v>
          </cell>
          <cell r="AW12713">
            <v>2015</v>
          </cell>
          <cell r="AX12713" t="str">
            <v>38</v>
          </cell>
          <cell r="BB12713" t="str">
            <v>TELCOM ST</v>
          </cell>
          <cell r="BE12713" t="str">
            <v>40</v>
          </cell>
          <cell r="BF12713" t="str">
            <v>2015-S40</v>
          </cell>
          <cell r="BS12713" t="str">
            <v>Grosselin P</v>
          </cell>
          <cell r="BW12713" t="str">
            <v>40</v>
          </cell>
        </row>
        <row r="12714">
          <cell r="F12714" t="str">
            <v>IMB/10387/C/02FL</v>
          </cell>
          <cell r="Q12714">
            <v>10</v>
          </cell>
          <cell r="AQ12714" t="str">
            <v>SETRS ST</v>
          </cell>
          <cell r="AW12714">
            <v>2015</v>
          </cell>
          <cell r="AX12714" t="str">
            <v>29</v>
          </cell>
          <cell r="BB12714" t="str">
            <v>Bal T</v>
          </cell>
          <cell r="BE12714" t="str">
            <v>31</v>
          </cell>
          <cell r="BF12714" t="str">
            <v>2015-S31</v>
          </cell>
          <cell r="BS12714" t="str">
            <v>Bal T</v>
          </cell>
          <cell r="BW12714" t="str">
            <v>31</v>
          </cell>
        </row>
        <row r="12715">
          <cell r="F12715" t="str">
            <v>IMB/10387/C/033X</v>
          </cell>
          <cell r="Q12715">
            <v>10</v>
          </cell>
          <cell r="AQ12715" t="str">
            <v>SETRS ST</v>
          </cell>
          <cell r="AW12715">
            <v>2016</v>
          </cell>
          <cell r="AX12715" t="str">
            <v>09</v>
          </cell>
          <cell r="BB12715" t="str">
            <v>TELCOM ST</v>
          </cell>
          <cell r="BE12715" t="str">
            <v>17</v>
          </cell>
          <cell r="BF12715" t="str">
            <v>2016-S17</v>
          </cell>
          <cell r="BS12715" t="str">
            <v>Grosselin P</v>
          </cell>
          <cell r="BW12715" t="str">
            <v>19</v>
          </cell>
        </row>
        <row r="12716">
          <cell r="F12716" t="str">
            <v>IMB/10387/C/02L6</v>
          </cell>
          <cell r="Q12716">
            <v>4</v>
          </cell>
          <cell r="AQ12716" t="str">
            <v>SETRS ST</v>
          </cell>
          <cell r="AW12716">
            <v>2015</v>
          </cell>
          <cell r="AX12716" t="str">
            <v>25</v>
          </cell>
          <cell r="BB12716" t="str">
            <v>TELCOM ST</v>
          </cell>
          <cell r="BE12716" t="str">
            <v>29</v>
          </cell>
          <cell r="BF12716" t="str">
            <v>2015-S29</v>
          </cell>
          <cell r="BS12716" t="str">
            <v>A affecter</v>
          </cell>
          <cell r="BW12716" t="str">
            <v/>
          </cell>
        </row>
        <row r="12717">
          <cell r="F12717" t="str">
            <v>IMB/10387/S/02N4</v>
          </cell>
          <cell r="Q12717">
            <v>3</v>
          </cell>
          <cell r="AQ12717" t="str">
            <v>SETRS ST</v>
          </cell>
          <cell r="AW12717">
            <v>2015</v>
          </cell>
          <cell r="AX12717" t="str">
            <v>25</v>
          </cell>
          <cell r="BB12717" t="str">
            <v>TELCOM ST</v>
          </cell>
          <cell r="BE12717" t="str">
            <v>29</v>
          </cell>
          <cell r="BF12717" t="str">
            <v>2015-S29</v>
          </cell>
          <cell r="BS12717" t="str">
            <v>A affecter</v>
          </cell>
          <cell r="BW12717" t="str">
            <v/>
          </cell>
        </row>
        <row r="12718">
          <cell r="F12718" t="str">
            <v>IMB/10387/C/02HJ</v>
          </cell>
          <cell r="Q12718">
            <v>5</v>
          </cell>
          <cell r="AQ12718" t="str">
            <v>SETRS ST</v>
          </cell>
          <cell r="AW12718">
            <v>2016</v>
          </cell>
          <cell r="AX12718" t="str">
            <v>06</v>
          </cell>
          <cell r="BB12718" t="str">
            <v>Brice L</v>
          </cell>
          <cell r="BE12718" t="str">
            <v>20</v>
          </cell>
          <cell r="BF12718" t="str">
            <v>2016-S20</v>
          </cell>
          <cell r="BS12718" t="str">
            <v>BE OPTIK ST</v>
          </cell>
          <cell r="BW12718" t="str">
            <v>02</v>
          </cell>
        </row>
        <row r="12719">
          <cell r="F12719" t="str">
            <v>IMB/10387/C/02H4</v>
          </cell>
          <cell r="Q12719">
            <v>4</v>
          </cell>
          <cell r="AQ12719" t="str">
            <v>SETRS ST</v>
          </cell>
          <cell r="AW12719">
            <v>2015</v>
          </cell>
          <cell r="AX12719" t="str">
            <v>26</v>
          </cell>
          <cell r="BB12719" t="str">
            <v>TELCOM ST</v>
          </cell>
          <cell r="BE12719" t="str">
            <v>27</v>
          </cell>
          <cell r="BF12719" t="str">
            <v>2015-S27</v>
          </cell>
          <cell r="BS12719" t="str">
            <v>DTI ST</v>
          </cell>
          <cell r="BW12719" t="str">
            <v>28</v>
          </cell>
        </row>
        <row r="12720">
          <cell r="F12720" t="str">
            <v>IMB/10387/C/02P8</v>
          </cell>
          <cell r="Q12720">
            <v>7</v>
          </cell>
          <cell r="AQ12720" t="str">
            <v>SETRS ST</v>
          </cell>
          <cell r="AW12720">
            <v>2015</v>
          </cell>
          <cell r="AX12720" t="str">
            <v>25</v>
          </cell>
          <cell r="BB12720" t="str">
            <v>TELCOM ST</v>
          </cell>
          <cell r="BE12720" t="str">
            <v>27</v>
          </cell>
          <cell r="BF12720" t="str">
            <v>2015-S27</v>
          </cell>
          <cell r="BS12720" t="str">
            <v>DTI ST</v>
          </cell>
          <cell r="BW12720" t="str">
            <v>28</v>
          </cell>
        </row>
        <row r="12721">
          <cell r="F12721" t="str">
            <v>IMB/10387/C/02SP</v>
          </cell>
          <cell r="Q12721">
            <v>6</v>
          </cell>
          <cell r="AQ12721" t="str">
            <v>SETRS ST</v>
          </cell>
          <cell r="AW12721">
            <v>2015</v>
          </cell>
          <cell r="AX12721" t="str">
            <v>35</v>
          </cell>
          <cell r="BB12721" t="str">
            <v>TELCOM ST</v>
          </cell>
          <cell r="BE12721" t="str">
            <v>36</v>
          </cell>
          <cell r="BF12721" t="str">
            <v>2015-S36</v>
          </cell>
          <cell r="BS12721" t="str">
            <v>DTI ST</v>
          </cell>
          <cell r="BW12721" t="str">
            <v>37</v>
          </cell>
        </row>
        <row r="12722">
          <cell r="F12722" t="str">
            <v>IMB/10387/C/02P2</v>
          </cell>
          <cell r="Q12722">
            <v>1</v>
          </cell>
          <cell r="AQ12722" t="str">
            <v>SETRS ST</v>
          </cell>
          <cell r="AW12722">
            <v>2015</v>
          </cell>
          <cell r="AX12722" t="str">
            <v>28</v>
          </cell>
          <cell r="BB12722" t="str">
            <v>TELCOM ST</v>
          </cell>
          <cell r="BE12722" t="str">
            <v>32</v>
          </cell>
          <cell r="BF12722" t="str">
            <v>2015-S32</v>
          </cell>
          <cell r="BS12722" t="str">
            <v>DTI ST</v>
          </cell>
          <cell r="BW12722" t="str">
            <v>33</v>
          </cell>
        </row>
        <row r="12723">
          <cell r="F12723" t="str">
            <v>IMB/10387/S/02Q4</v>
          </cell>
          <cell r="Q12723">
            <v>1</v>
          </cell>
          <cell r="AQ12723" t="str">
            <v>SETRS ST</v>
          </cell>
          <cell r="AW12723">
            <v>2015</v>
          </cell>
          <cell r="AX12723" t="str">
            <v>28</v>
          </cell>
          <cell r="BB12723" t="str">
            <v>TELCOM ST</v>
          </cell>
          <cell r="BE12723" t="str">
            <v>32</v>
          </cell>
          <cell r="BF12723" t="str">
            <v>2015-S32</v>
          </cell>
          <cell r="BS12723" t="str">
            <v>DTI ST</v>
          </cell>
          <cell r="BW12723" t="str">
            <v>33</v>
          </cell>
        </row>
        <row r="12724">
          <cell r="F12724" t="str">
            <v>IMB/10387/C/04N9</v>
          </cell>
          <cell r="Q12724">
            <v>9</v>
          </cell>
          <cell r="AQ12724" t="str">
            <v>SETRS ST</v>
          </cell>
          <cell r="AW12724">
            <v>2015</v>
          </cell>
          <cell r="AX12724" t="str">
            <v>25</v>
          </cell>
          <cell r="BB12724" t="str">
            <v>TELCOM ST</v>
          </cell>
          <cell r="BE12724" t="str">
            <v>29</v>
          </cell>
          <cell r="BF12724" t="str">
            <v>2015-S29</v>
          </cell>
          <cell r="BS12724" t="str">
            <v>DTI ST</v>
          </cell>
          <cell r="BW12724" t="str">
            <v>32</v>
          </cell>
        </row>
        <row r="12725">
          <cell r="F12725" t="str">
            <v>IMB/10387/C/02RO</v>
          </cell>
          <cell r="Q12725">
            <v>14</v>
          </cell>
          <cell r="AQ12725" t="str">
            <v>SETRS ST</v>
          </cell>
          <cell r="AW12725">
            <v>2015</v>
          </cell>
          <cell r="AX12725" t="str">
            <v>28</v>
          </cell>
          <cell r="BB12725" t="str">
            <v>TELCOM ST</v>
          </cell>
          <cell r="BE12725" t="str">
            <v>32</v>
          </cell>
          <cell r="BF12725" t="str">
            <v>2015-S32</v>
          </cell>
          <cell r="BS12725" t="str">
            <v>DTI ST</v>
          </cell>
          <cell r="BW12725" t="str">
            <v>33</v>
          </cell>
        </row>
        <row r="12726">
          <cell r="F12726" t="str">
            <v>IMB/10387/C/0566</v>
          </cell>
          <cell r="Q12726">
            <v>12</v>
          </cell>
          <cell r="AQ12726" t="str">
            <v>SETRS ST</v>
          </cell>
          <cell r="AW12726">
            <v>2015</v>
          </cell>
          <cell r="AX12726" t="str">
            <v>25</v>
          </cell>
          <cell r="BB12726" t="str">
            <v>TELCOM ST</v>
          </cell>
          <cell r="BE12726" t="str">
            <v>29</v>
          </cell>
          <cell r="BF12726" t="str">
            <v>2015-S29</v>
          </cell>
          <cell r="BS12726" t="str">
            <v>DTI ST</v>
          </cell>
          <cell r="BW12726" t="str">
            <v>32</v>
          </cell>
        </row>
        <row r="12727">
          <cell r="F12727" t="str">
            <v>IMB/10387/C/01TN</v>
          </cell>
          <cell r="Q12727">
            <v>8</v>
          </cell>
          <cell r="AQ12727" t="str">
            <v>CRJ ST</v>
          </cell>
          <cell r="AW12727">
            <v>2015</v>
          </cell>
          <cell r="AX12727" t="str">
            <v>25</v>
          </cell>
          <cell r="BB12727" t="str">
            <v>CRJ ST</v>
          </cell>
          <cell r="BE12727" t="str">
            <v>25</v>
          </cell>
          <cell r="BF12727" t="str">
            <v>2015-S25</v>
          </cell>
          <cell r="BS12727" t="str">
            <v>Courdain C</v>
          </cell>
          <cell r="BW12727" t="str">
            <v>25</v>
          </cell>
        </row>
        <row r="12728">
          <cell r="F12728" t="str">
            <v>IMB/10387/C/02LS</v>
          </cell>
          <cell r="Q12728">
            <v>4</v>
          </cell>
          <cell r="AQ12728" t="str">
            <v>SETRS ST</v>
          </cell>
          <cell r="AW12728">
            <v>2015</v>
          </cell>
          <cell r="AX12728" t="str">
            <v>25</v>
          </cell>
          <cell r="BB12728" t="str">
            <v>TELCOM ST</v>
          </cell>
          <cell r="BE12728" t="str">
            <v>27</v>
          </cell>
          <cell r="BF12728" t="str">
            <v>2015-S27</v>
          </cell>
          <cell r="BS12728" t="str">
            <v>DTI ST</v>
          </cell>
          <cell r="BW12728" t="str">
            <v>28</v>
          </cell>
        </row>
        <row r="12729">
          <cell r="F12729" t="str">
            <v>IMB/10387/S/03KN</v>
          </cell>
          <cell r="Q12729">
            <v>5</v>
          </cell>
          <cell r="AQ12729" t="str">
            <v>SETRS ST</v>
          </cell>
          <cell r="AW12729">
            <v>2015</v>
          </cell>
          <cell r="AX12729" t="str">
            <v>29</v>
          </cell>
          <cell r="BB12729" t="str">
            <v>TELCOM ST</v>
          </cell>
          <cell r="BE12729" t="str">
            <v>12</v>
          </cell>
          <cell r="BF12729" t="str">
            <v>2016-S12</v>
          </cell>
          <cell r="BS12729" t="str">
            <v>Grosselin P</v>
          </cell>
          <cell r="BW12729" t="str">
            <v>12</v>
          </cell>
        </row>
        <row r="12730">
          <cell r="F12730" t="str">
            <v>IMB/10387/C/02JP</v>
          </cell>
          <cell r="Q12730">
            <v>1</v>
          </cell>
          <cell r="AQ12730" t="str">
            <v>SETRS ST</v>
          </cell>
          <cell r="AW12730">
            <v>2015</v>
          </cell>
          <cell r="AX12730" t="str">
            <v>26</v>
          </cell>
          <cell r="BB12730" t="str">
            <v>TELCOM ST</v>
          </cell>
          <cell r="BE12730" t="str">
            <v>29</v>
          </cell>
          <cell r="BF12730" t="str">
            <v>2015-S29</v>
          </cell>
          <cell r="BS12730" t="str">
            <v>DTI ST</v>
          </cell>
          <cell r="BW12730" t="str">
            <v>39</v>
          </cell>
        </row>
        <row r="12731">
          <cell r="F12731" t="str">
            <v>IMB/10387/C/02KW</v>
          </cell>
          <cell r="Q12731">
            <v>6</v>
          </cell>
          <cell r="AQ12731" t="str">
            <v>SETRS ST</v>
          </cell>
          <cell r="AW12731">
            <v>2015</v>
          </cell>
          <cell r="AX12731" t="str">
            <v>26</v>
          </cell>
          <cell r="BB12731" t="str">
            <v>TELCOM ST</v>
          </cell>
          <cell r="BE12731" t="str">
            <v>29</v>
          </cell>
          <cell r="BF12731" t="str">
            <v>2015-S29</v>
          </cell>
          <cell r="BS12731" t="str">
            <v>DTI ST</v>
          </cell>
          <cell r="BW12731" t="str">
            <v>39</v>
          </cell>
        </row>
        <row r="12732">
          <cell r="F12732" t="str">
            <v>IMB/10387/C/01QH</v>
          </cell>
          <cell r="Q12732">
            <v>8</v>
          </cell>
          <cell r="AQ12732" t="str">
            <v>CRJ ST</v>
          </cell>
          <cell r="AW12732">
            <v>2015</v>
          </cell>
          <cell r="AX12732" t="str">
            <v>25</v>
          </cell>
          <cell r="BB12732" t="str">
            <v>CRJ ST</v>
          </cell>
          <cell r="BE12732" t="str">
            <v>25</v>
          </cell>
          <cell r="BF12732" t="str">
            <v>2015-S25</v>
          </cell>
          <cell r="BS12732" t="str">
            <v>BE OPTIK ST</v>
          </cell>
          <cell r="BW12732" t="str">
            <v/>
          </cell>
        </row>
        <row r="12733">
          <cell r="F12733" t="str">
            <v>IMB/10387/C/01SB</v>
          </cell>
          <cell r="Q12733">
            <v>1</v>
          </cell>
          <cell r="AQ12733" t="str">
            <v>CRJ ST</v>
          </cell>
          <cell r="AW12733">
            <v>2015</v>
          </cell>
          <cell r="AX12733" t="str">
            <v>25</v>
          </cell>
          <cell r="BB12733" t="str">
            <v>CRJ ST</v>
          </cell>
          <cell r="BE12733" t="str">
            <v>25</v>
          </cell>
          <cell r="BF12733" t="str">
            <v>2015-S25</v>
          </cell>
          <cell r="BS12733" t="str">
            <v>BE OPTIK ST</v>
          </cell>
          <cell r="BW12733" t="str">
            <v/>
          </cell>
        </row>
        <row r="12734">
          <cell r="F12734" t="str">
            <v>IMB/10387/C/027X</v>
          </cell>
          <cell r="Q12734">
            <v>8</v>
          </cell>
          <cell r="AQ12734" t="str">
            <v>SETRS ST</v>
          </cell>
          <cell r="AW12734">
            <v>2015</v>
          </cell>
          <cell r="AX12734" t="str">
            <v>25</v>
          </cell>
          <cell r="BB12734" t="str">
            <v>TELCOM ST</v>
          </cell>
          <cell r="BE12734" t="str">
            <v>27</v>
          </cell>
          <cell r="BF12734" t="str">
            <v>2015-S27</v>
          </cell>
          <cell r="BS12734" t="str">
            <v>DTI ST</v>
          </cell>
          <cell r="BW12734" t="str">
            <v>30</v>
          </cell>
        </row>
        <row r="12735">
          <cell r="F12735" t="str">
            <v>IMB/10387/C/02QV</v>
          </cell>
          <cell r="Q12735">
            <v>5</v>
          </cell>
          <cell r="AQ12735" t="str">
            <v>SETRS ST</v>
          </cell>
          <cell r="AW12735">
            <v>2015</v>
          </cell>
          <cell r="AX12735" t="str">
            <v>24</v>
          </cell>
          <cell r="BB12735" t="str">
            <v>Bal T</v>
          </cell>
          <cell r="BE12735" t="str">
            <v>26</v>
          </cell>
          <cell r="BF12735" t="str">
            <v>2015-S26</v>
          </cell>
          <cell r="BS12735" t="str">
            <v>Bal T</v>
          </cell>
          <cell r="BW12735" t="str">
            <v>26</v>
          </cell>
        </row>
        <row r="12736">
          <cell r="F12736" t="str">
            <v>IMB/10387/C/02JL</v>
          </cell>
          <cell r="Q12736">
            <v>6</v>
          </cell>
          <cell r="AQ12736" t="str">
            <v>SETRS ST</v>
          </cell>
          <cell r="AW12736">
            <v>2015</v>
          </cell>
          <cell r="AX12736" t="str">
            <v>25</v>
          </cell>
          <cell r="BB12736" t="str">
            <v>TELCOM ST</v>
          </cell>
          <cell r="BE12736" t="str">
            <v>42</v>
          </cell>
          <cell r="BF12736" t="str">
            <v>2015-S42</v>
          </cell>
          <cell r="BS12736" t="str">
            <v>DTI ST</v>
          </cell>
          <cell r="BW12736" t="str">
            <v>42</v>
          </cell>
        </row>
        <row r="12737">
          <cell r="F12737" t="str">
            <v>IMB/10387/C/02KE</v>
          </cell>
          <cell r="Q12737">
            <v>1</v>
          </cell>
          <cell r="AQ12737" t="str">
            <v>SETRS ST</v>
          </cell>
          <cell r="AW12737">
            <v>2015</v>
          </cell>
          <cell r="AX12737" t="str">
            <v>25</v>
          </cell>
          <cell r="BB12737" t="str">
            <v>TELCOM ST</v>
          </cell>
          <cell r="BE12737" t="str">
            <v>42</v>
          </cell>
          <cell r="BF12737" t="str">
            <v>2015-S42</v>
          </cell>
          <cell r="BS12737" t="str">
            <v>DTI ST</v>
          </cell>
          <cell r="BW12737" t="str">
            <v>42</v>
          </cell>
        </row>
        <row r="12738">
          <cell r="F12738" t="str">
            <v>IMB/10387/C/039E</v>
          </cell>
          <cell r="Q12738">
            <v>10</v>
          </cell>
          <cell r="AQ12738" t="str">
            <v>CRJ ST</v>
          </cell>
          <cell r="AW12738">
            <v>2015</v>
          </cell>
          <cell r="AX12738" t="str">
            <v>25</v>
          </cell>
          <cell r="BB12738" t="str">
            <v>CRJ ST</v>
          </cell>
          <cell r="BE12738" t="str">
            <v>25</v>
          </cell>
          <cell r="BF12738" t="str">
            <v>2015-S25</v>
          </cell>
          <cell r="BS12738" t="str">
            <v>Carre M</v>
          </cell>
          <cell r="BW12738" t="str">
            <v>25</v>
          </cell>
        </row>
        <row r="12739">
          <cell r="F12739" t="str">
            <v>IMB/10387/C/02U5</v>
          </cell>
          <cell r="Q12739">
            <v>8</v>
          </cell>
          <cell r="AQ12739" t="str">
            <v>SETRS ST</v>
          </cell>
          <cell r="AW12739">
            <v>2015</v>
          </cell>
          <cell r="AX12739" t="str">
            <v>35</v>
          </cell>
          <cell r="BB12739" t="str">
            <v>TELCOM ST</v>
          </cell>
          <cell r="BE12739" t="str">
            <v>12</v>
          </cell>
          <cell r="BF12739" t="str">
            <v>2016-S12</v>
          </cell>
          <cell r="BS12739" t="str">
            <v>Grosselin P</v>
          </cell>
          <cell r="BW12739" t="str">
            <v>13</v>
          </cell>
        </row>
        <row r="12740">
          <cell r="F12740" t="str">
            <v>IMB/10387/C/04FW</v>
          </cell>
          <cell r="Q12740">
            <v>5</v>
          </cell>
          <cell r="AQ12740" t="str">
            <v>SETRS ST</v>
          </cell>
          <cell r="AW12740">
            <v>2015</v>
          </cell>
          <cell r="AX12740" t="str">
            <v>25</v>
          </cell>
          <cell r="BB12740" t="str">
            <v>TELCOM ST</v>
          </cell>
          <cell r="BE12740" t="str">
            <v>29</v>
          </cell>
          <cell r="BF12740" t="str">
            <v>2015-S29</v>
          </cell>
          <cell r="BS12740" t="str">
            <v>DTI ST</v>
          </cell>
          <cell r="BW12740" t="str">
            <v>32</v>
          </cell>
        </row>
        <row r="12741">
          <cell r="F12741" t="str">
            <v>IMB/10387/X/07X6</v>
          </cell>
          <cell r="Q12741">
            <v>1</v>
          </cell>
          <cell r="AQ12741" t="str">
            <v>SETRS ST</v>
          </cell>
          <cell r="AW12741">
            <v>2015</v>
          </cell>
          <cell r="AX12741" t="str">
            <v>24</v>
          </cell>
          <cell r="BB12741" t="str">
            <v>Bal T</v>
          </cell>
          <cell r="BE12741" t="str">
            <v>27</v>
          </cell>
          <cell r="BF12741" t="str">
            <v>2015-S27</v>
          </cell>
          <cell r="BS12741" t="str">
            <v>Bal T</v>
          </cell>
          <cell r="BW12741" t="str">
            <v>27</v>
          </cell>
        </row>
        <row r="12742">
          <cell r="F12742" t="str">
            <v>IMB/10387/X/07X7</v>
          </cell>
          <cell r="Q12742">
            <v>1</v>
          </cell>
          <cell r="AQ12742" t="str">
            <v>SETRS ST</v>
          </cell>
          <cell r="AW12742">
            <v>2015</v>
          </cell>
          <cell r="AX12742" t="str">
            <v>24</v>
          </cell>
          <cell r="BB12742" t="str">
            <v>Bal T</v>
          </cell>
          <cell r="BE12742" t="str">
            <v>27</v>
          </cell>
          <cell r="BF12742" t="str">
            <v>2015-S27</v>
          </cell>
          <cell r="BS12742" t="str">
            <v>Bal T</v>
          </cell>
          <cell r="BW12742" t="str">
            <v>27</v>
          </cell>
        </row>
        <row r="12743">
          <cell r="F12743" t="str">
            <v>IMB/10387/C/07B6</v>
          </cell>
          <cell r="Q12743">
            <v>17</v>
          </cell>
          <cell r="AQ12743" t="str">
            <v>SETRS ST</v>
          </cell>
          <cell r="AW12743">
            <v>2015</v>
          </cell>
          <cell r="AX12743" t="str">
            <v>25</v>
          </cell>
          <cell r="BB12743" t="str">
            <v>TELCOM ST</v>
          </cell>
          <cell r="BE12743" t="str">
            <v>27</v>
          </cell>
          <cell r="BF12743" t="str">
            <v>2015-S27</v>
          </cell>
          <cell r="BS12743" t="str">
            <v>DTI ST</v>
          </cell>
          <cell r="BW12743" t="str">
            <v>28</v>
          </cell>
        </row>
        <row r="12744">
          <cell r="F12744" t="str">
            <v>IMB/10387/C/04HA</v>
          </cell>
          <cell r="Q12744">
            <v>5</v>
          </cell>
          <cell r="AQ12744" t="str">
            <v>SETRS ST</v>
          </cell>
          <cell r="AW12744">
            <v>2015</v>
          </cell>
          <cell r="AX12744" t="str">
            <v>24</v>
          </cell>
          <cell r="BB12744" t="str">
            <v>Bal T</v>
          </cell>
          <cell r="BE12744" t="str">
            <v>27</v>
          </cell>
          <cell r="BF12744" t="str">
            <v>2015-S27</v>
          </cell>
          <cell r="BS12744" t="str">
            <v>Bal T</v>
          </cell>
          <cell r="BW12744" t="str">
            <v>27</v>
          </cell>
        </row>
        <row r="12745">
          <cell r="F12745" t="str">
            <v>IMB/10387/C/01KW</v>
          </cell>
          <cell r="Q12745">
            <v>4</v>
          </cell>
          <cell r="AQ12745" t="str">
            <v>SETRS ST</v>
          </cell>
          <cell r="AW12745" t="str">
            <v/>
          </cell>
          <cell r="AX12745" t="str">
            <v/>
          </cell>
          <cell r="BE12745" t="str">
            <v/>
          </cell>
          <cell r="BF12745" t="str">
            <v/>
          </cell>
          <cell r="BW12745" t="str">
            <v/>
          </cell>
        </row>
        <row r="12746">
          <cell r="F12746" t="str">
            <v>IMB/10387/C/020S</v>
          </cell>
          <cell r="Q12746">
            <v>1</v>
          </cell>
          <cell r="AQ12746" t="str">
            <v>Annulé</v>
          </cell>
          <cell r="AW12746" t="str">
            <v/>
          </cell>
          <cell r="AX12746" t="str">
            <v/>
          </cell>
          <cell r="BB12746" t="str">
            <v>Annulé</v>
          </cell>
          <cell r="BE12746" t="str">
            <v/>
          </cell>
          <cell r="BF12746" t="str">
            <v/>
          </cell>
          <cell r="BS12746" t="str">
            <v>Annulé</v>
          </cell>
          <cell r="BW12746" t="str">
            <v/>
          </cell>
        </row>
        <row r="12747">
          <cell r="F12747" t="str">
            <v>IMB/10387/C/03VE</v>
          </cell>
          <cell r="Q12747">
            <v>5</v>
          </cell>
          <cell r="AQ12747" t="str">
            <v>SETRS ST</v>
          </cell>
          <cell r="AW12747">
            <v>2015</v>
          </cell>
          <cell r="AX12747" t="str">
            <v>29</v>
          </cell>
          <cell r="BB12747" t="str">
            <v>TELCOM ST</v>
          </cell>
          <cell r="BE12747" t="str">
            <v>33</v>
          </cell>
          <cell r="BF12747" t="str">
            <v>2015-S33</v>
          </cell>
          <cell r="BS12747" t="str">
            <v>DTI ST</v>
          </cell>
          <cell r="BW12747" t="str">
            <v>34</v>
          </cell>
        </row>
        <row r="12748">
          <cell r="F12748" t="str">
            <v>IMB/10387/C/02LV</v>
          </cell>
          <cell r="Q12748">
            <v>7</v>
          </cell>
          <cell r="AQ12748" t="str">
            <v>SETRS ST</v>
          </cell>
          <cell r="AW12748">
            <v>2015</v>
          </cell>
          <cell r="AX12748" t="str">
            <v>25</v>
          </cell>
          <cell r="BB12748" t="str">
            <v>TELCOM ST</v>
          </cell>
          <cell r="BE12748" t="str">
            <v>51</v>
          </cell>
          <cell r="BF12748" t="str">
            <v>2015-S51</v>
          </cell>
          <cell r="BS12748" t="str">
            <v>DTI ST</v>
          </cell>
          <cell r="BW12748" t="str">
            <v>02</v>
          </cell>
        </row>
        <row r="12749">
          <cell r="F12749" t="str">
            <v>IMB/10387/C/023I</v>
          </cell>
          <cell r="Q12749">
            <v>6</v>
          </cell>
          <cell r="AQ12749" t="str">
            <v>Annulé</v>
          </cell>
          <cell r="AW12749" t="str">
            <v/>
          </cell>
          <cell r="AX12749" t="str">
            <v/>
          </cell>
          <cell r="BB12749" t="str">
            <v>Annulé</v>
          </cell>
          <cell r="BE12749" t="str">
            <v/>
          </cell>
          <cell r="BF12749" t="str">
            <v/>
          </cell>
          <cell r="BS12749" t="str">
            <v>Annulé</v>
          </cell>
          <cell r="BW12749" t="str">
            <v/>
          </cell>
        </row>
        <row r="12750">
          <cell r="F12750" t="str">
            <v>IMB/10387/C/06DM</v>
          </cell>
          <cell r="Q12750">
            <v>8</v>
          </cell>
          <cell r="AQ12750" t="str">
            <v>SETRS ST</v>
          </cell>
          <cell r="AW12750">
            <v>2015</v>
          </cell>
          <cell r="AX12750" t="str">
            <v>25</v>
          </cell>
          <cell r="BB12750" t="str">
            <v>TELCOM ST</v>
          </cell>
          <cell r="BE12750" t="str">
            <v>32</v>
          </cell>
          <cell r="BF12750" t="str">
            <v>2015-S32</v>
          </cell>
          <cell r="BS12750" t="str">
            <v>DTI ST</v>
          </cell>
          <cell r="BW12750" t="str">
            <v>33</v>
          </cell>
        </row>
        <row r="12751">
          <cell r="F12751" t="str">
            <v>IMB/10387/C/02HT</v>
          </cell>
          <cell r="Q12751">
            <v>5</v>
          </cell>
          <cell r="AQ12751" t="str">
            <v>SETRS ST</v>
          </cell>
          <cell r="AW12751">
            <v>2015</v>
          </cell>
          <cell r="AX12751" t="str">
            <v>25</v>
          </cell>
          <cell r="BB12751" t="str">
            <v>TELCOM ST</v>
          </cell>
          <cell r="BE12751" t="str">
            <v>27</v>
          </cell>
          <cell r="BF12751" t="str">
            <v>2015-S27</v>
          </cell>
          <cell r="BS12751" t="str">
            <v>DTI ST</v>
          </cell>
          <cell r="BW12751" t="str">
            <v>28</v>
          </cell>
        </row>
        <row r="12752">
          <cell r="F12752" t="str">
            <v>IMB/10387/C/02BA</v>
          </cell>
          <cell r="Q12752">
            <v>4</v>
          </cell>
          <cell r="AQ12752" t="str">
            <v>SETRS ST</v>
          </cell>
          <cell r="AW12752">
            <v>2015</v>
          </cell>
          <cell r="AX12752" t="str">
            <v>25</v>
          </cell>
          <cell r="BB12752" t="str">
            <v>TELCOM ST</v>
          </cell>
          <cell r="BE12752" t="str">
            <v>27</v>
          </cell>
          <cell r="BF12752" t="str">
            <v>2015-S27</v>
          </cell>
          <cell r="BS12752" t="str">
            <v>DTI ST</v>
          </cell>
          <cell r="BW12752" t="str">
            <v>30</v>
          </cell>
        </row>
        <row r="12753">
          <cell r="F12753" t="str">
            <v>IMB/10387/C/01RB</v>
          </cell>
          <cell r="Q12753">
            <v>19</v>
          </cell>
          <cell r="AQ12753" t="str">
            <v>SETRS ST</v>
          </cell>
          <cell r="AW12753">
            <v>2015</v>
          </cell>
          <cell r="AX12753" t="str">
            <v>25</v>
          </cell>
          <cell r="BB12753" t="str">
            <v>TELCOM ST</v>
          </cell>
          <cell r="BE12753" t="str">
            <v>27</v>
          </cell>
          <cell r="BF12753" t="str">
            <v>2015-S27</v>
          </cell>
          <cell r="BS12753" t="str">
            <v>DTI ST</v>
          </cell>
          <cell r="BW12753" t="str">
            <v>30</v>
          </cell>
        </row>
        <row r="12754">
          <cell r="F12754" t="str">
            <v>IMB/10387/C/00TZ</v>
          </cell>
          <cell r="Q12754">
            <v>10</v>
          </cell>
          <cell r="AQ12754" t="str">
            <v>CRJ ST</v>
          </cell>
          <cell r="AW12754">
            <v>2016</v>
          </cell>
          <cell r="AX12754" t="str">
            <v>08</v>
          </cell>
          <cell r="BB12754" t="str">
            <v>CRJ ST</v>
          </cell>
          <cell r="BE12754" t="str">
            <v>08</v>
          </cell>
          <cell r="BF12754" t="str">
            <v>2016-S08</v>
          </cell>
          <cell r="BS12754" t="str">
            <v>Grosselin P</v>
          </cell>
          <cell r="BW12754" t="str">
            <v>09</v>
          </cell>
        </row>
        <row r="12755">
          <cell r="F12755" t="str">
            <v>IMB/10387/C/01L5</v>
          </cell>
          <cell r="Q12755">
            <v>21</v>
          </cell>
          <cell r="AQ12755" t="str">
            <v>CRJ ST</v>
          </cell>
          <cell r="AW12755">
            <v>2015</v>
          </cell>
          <cell r="AX12755" t="str">
            <v>25</v>
          </cell>
          <cell r="BB12755" t="str">
            <v>CRJ ST</v>
          </cell>
          <cell r="BE12755" t="str">
            <v>25</v>
          </cell>
          <cell r="BF12755" t="str">
            <v>2015-S25</v>
          </cell>
          <cell r="BS12755" t="str">
            <v>Carre M</v>
          </cell>
          <cell r="BW12755" t="str">
            <v>25</v>
          </cell>
        </row>
        <row r="12756">
          <cell r="F12756" t="str">
            <v>IMB/10387/C/02RS</v>
          </cell>
          <cell r="Q12756">
            <v>6</v>
          </cell>
          <cell r="AQ12756" t="str">
            <v>SETRS ST</v>
          </cell>
          <cell r="AW12756" t="str">
            <v/>
          </cell>
          <cell r="AX12756" t="str">
            <v/>
          </cell>
          <cell r="BE12756" t="str">
            <v/>
          </cell>
          <cell r="BF12756" t="str">
            <v/>
          </cell>
          <cell r="BW12756" t="str">
            <v/>
          </cell>
        </row>
        <row r="12757">
          <cell r="F12757" t="str">
            <v>IMB/10387/C/03D2</v>
          </cell>
          <cell r="Q12757">
            <v>15</v>
          </cell>
          <cell r="AQ12757" t="str">
            <v>CRJ ST</v>
          </cell>
          <cell r="AW12757">
            <v>2015</v>
          </cell>
          <cell r="AX12757" t="str">
            <v>25</v>
          </cell>
          <cell r="BB12757" t="str">
            <v>CRJ ST</v>
          </cell>
          <cell r="BE12757" t="str">
            <v>25</v>
          </cell>
          <cell r="BF12757" t="str">
            <v>2015-S25</v>
          </cell>
          <cell r="BS12757" t="str">
            <v>Carre M</v>
          </cell>
          <cell r="BW12757" t="str">
            <v>25</v>
          </cell>
        </row>
        <row r="12758">
          <cell r="F12758" t="str">
            <v>IMB/10387/C/03FY</v>
          </cell>
          <cell r="Q12758">
            <v>36</v>
          </cell>
          <cell r="AQ12758" t="str">
            <v>CRJ ST</v>
          </cell>
          <cell r="AW12758">
            <v>2015</v>
          </cell>
          <cell r="AX12758" t="str">
            <v>25</v>
          </cell>
          <cell r="BB12758" t="str">
            <v>CRJ ST</v>
          </cell>
          <cell r="BE12758" t="str">
            <v>25</v>
          </cell>
          <cell r="BF12758" t="str">
            <v>2015-S25</v>
          </cell>
          <cell r="BS12758" t="str">
            <v>Carre M</v>
          </cell>
          <cell r="BW12758" t="str">
            <v>25</v>
          </cell>
        </row>
        <row r="12759">
          <cell r="F12759" t="str">
            <v>IMB/10387/C/02RB</v>
          </cell>
          <cell r="Q12759">
            <v>4</v>
          </cell>
          <cell r="AQ12759" t="str">
            <v>SETRS ST</v>
          </cell>
          <cell r="AW12759">
            <v>2015</v>
          </cell>
          <cell r="AX12759" t="str">
            <v>24</v>
          </cell>
          <cell r="BB12759" t="str">
            <v>Bal T</v>
          </cell>
          <cell r="BE12759" t="str">
            <v>26</v>
          </cell>
          <cell r="BF12759" t="str">
            <v>2015-S26</v>
          </cell>
          <cell r="BS12759" t="str">
            <v>Bal T</v>
          </cell>
          <cell r="BW12759" t="str">
            <v>26</v>
          </cell>
        </row>
        <row r="12760">
          <cell r="F12760" t="str">
            <v>IMB/10387/C/03H0</v>
          </cell>
          <cell r="Q12760">
            <v>1</v>
          </cell>
          <cell r="AQ12760" t="str">
            <v>CRJ ST</v>
          </cell>
          <cell r="AW12760">
            <v>2015</v>
          </cell>
          <cell r="AX12760" t="str">
            <v>25</v>
          </cell>
          <cell r="BB12760" t="str">
            <v>CRJ ST</v>
          </cell>
          <cell r="BE12760" t="str">
            <v>25</v>
          </cell>
          <cell r="BF12760" t="str">
            <v>2015-S25</v>
          </cell>
          <cell r="BS12760" t="str">
            <v>Carre M</v>
          </cell>
          <cell r="BW12760" t="str">
            <v>25</v>
          </cell>
        </row>
        <row r="12761">
          <cell r="F12761" t="str">
            <v>IMB/10387/S/03F4</v>
          </cell>
          <cell r="Q12761">
            <v>1</v>
          </cell>
          <cell r="AQ12761" t="str">
            <v>CRJ ST</v>
          </cell>
          <cell r="AW12761">
            <v>2015</v>
          </cell>
          <cell r="AX12761" t="str">
            <v>25</v>
          </cell>
          <cell r="BB12761" t="str">
            <v>CRJ ST</v>
          </cell>
          <cell r="BE12761" t="str">
            <v>25</v>
          </cell>
          <cell r="BF12761" t="str">
            <v>2015-S25</v>
          </cell>
          <cell r="BS12761" t="str">
            <v>Carre M</v>
          </cell>
          <cell r="BW12761" t="str">
            <v>25</v>
          </cell>
        </row>
        <row r="12762">
          <cell r="F12762" t="str">
            <v>IMB/10387/C/03AZ</v>
          </cell>
          <cell r="Q12762">
            <v>1</v>
          </cell>
          <cell r="AQ12762" t="str">
            <v>CRJ ST</v>
          </cell>
          <cell r="AW12762">
            <v>2015</v>
          </cell>
          <cell r="AX12762" t="str">
            <v>25</v>
          </cell>
          <cell r="BB12762" t="str">
            <v>CRJ ST</v>
          </cell>
          <cell r="BE12762" t="str">
            <v>25</v>
          </cell>
          <cell r="BF12762" t="str">
            <v>2015-S25</v>
          </cell>
          <cell r="BS12762" t="str">
            <v>Carre M</v>
          </cell>
          <cell r="BW12762" t="str">
            <v>25</v>
          </cell>
        </row>
        <row r="12763">
          <cell r="F12763" t="str">
            <v>IMB/10387/C/03C0</v>
          </cell>
          <cell r="Q12763">
            <v>1</v>
          </cell>
          <cell r="AQ12763" t="str">
            <v>CRJ ST</v>
          </cell>
          <cell r="AW12763">
            <v>2015</v>
          </cell>
          <cell r="AX12763" t="str">
            <v>25</v>
          </cell>
          <cell r="BB12763" t="str">
            <v>CRJ ST</v>
          </cell>
          <cell r="BE12763" t="str">
            <v>25</v>
          </cell>
          <cell r="BF12763" t="str">
            <v>2015-S25</v>
          </cell>
          <cell r="BS12763" t="str">
            <v>Carre M</v>
          </cell>
          <cell r="BW12763" t="str">
            <v>25</v>
          </cell>
        </row>
        <row r="12764">
          <cell r="F12764" t="str">
            <v>IMB/10387/S/039D</v>
          </cell>
          <cell r="Q12764">
            <v>1</v>
          </cell>
          <cell r="AQ12764" t="str">
            <v>CRJ ST</v>
          </cell>
          <cell r="AW12764">
            <v>2015</v>
          </cell>
          <cell r="AX12764" t="str">
            <v>25</v>
          </cell>
          <cell r="BB12764" t="str">
            <v>CRJ ST</v>
          </cell>
          <cell r="BE12764" t="str">
            <v>25</v>
          </cell>
          <cell r="BF12764" t="str">
            <v>2015-S25</v>
          </cell>
          <cell r="BS12764" t="str">
            <v>Carre M</v>
          </cell>
          <cell r="BW12764" t="str">
            <v>25</v>
          </cell>
        </row>
        <row r="12765">
          <cell r="F12765" t="str">
            <v>IMB/10387/S/03DW</v>
          </cell>
          <cell r="Q12765">
            <v>1</v>
          </cell>
          <cell r="AQ12765" t="str">
            <v>CRJ ST</v>
          </cell>
          <cell r="AW12765">
            <v>2015</v>
          </cell>
          <cell r="AX12765" t="str">
            <v>25</v>
          </cell>
          <cell r="BB12765" t="str">
            <v>CRJ ST</v>
          </cell>
          <cell r="BE12765" t="str">
            <v>25</v>
          </cell>
          <cell r="BF12765" t="str">
            <v>2015-S25</v>
          </cell>
          <cell r="BS12765" t="str">
            <v>Carre M</v>
          </cell>
          <cell r="BW12765" t="str">
            <v>25</v>
          </cell>
        </row>
        <row r="12766">
          <cell r="F12766" t="str">
            <v>IMB/10387/X/08W6</v>
          </cell>
          <cell r="Q12766">
            <v>6</v>
          </cell>
          <cell r="AQ12766" t="str">
            <v>SETRS ST</v>
          </cell>
          <cell r="AW12766">
            <v>2015</v>
          </cell>
          <cell r="AX12766" t="str">
            <v>25</v>
          </cell>
          <cell r="BB12766" t="str">
            <v>TELCOM ST</v>
          </cell>
          <cell r="BE12766" t="str">
            <v>29</v>
          </cell>
          <cell r="BF12766" t="str">
            <v>2015-S29</v>
          </cell>
          <cell r="BS12766" t="str">
            <v>DTI ST</v>
          </cell>
          <cell r="BW12766" t="str">
            <v>53</v>
          </cell>
        </row>
        <row r="12767">
          <cell r="F12767" t="str">
            <v>IMB/10387/C/02II</v>
          </cell>
          <cell r="Q12767">
            <v>4</v>
          </cell>
          <cell r="AQ12767" t="str">
            <v>SETRS ST</v>
          </cell>
          <cell r="AW12767">
            <v>2015</v>
          </cell>
          <cell r="AX12767" t="str">
            <v>25</v>
          </cell>
          <cell r="BB12767" t="str">
            <v>TELCOM ST</v>
          </cell>
          <cell r="BE12767" t="str">
            <v>27</v>
          </cell>
          <cell r="BF12767" t="str">
            <v>2015-S27</v>
          </cell>
          <cell r="BS12767" t="str">
            <v>DTI ST</v>
          </cell>
          <cell r="BW12767" t="str">
            <v>28</v>
          </cell>
        </row>
        <row r="12768">
          <cell r="F12768" t="str">
            <v>IMB/10387/X/08FR</v>
          </cell>
          <cell r="Q12768">
            <v>10</v>
          </cell>
          <cell r="AQ12768" t="str">
            <v>CRJ ST</v>
          </cell>
          <cell r="AW12768">
            <v>2016</v>
          </cell>
          <cell r="AX12768" t="str">
            <v>08</v>
          </cell>
          <cell r="BB12768" t="str">
            <v>CRJ ST</v>
          </cell>
          <cell r="BE12768" t="str">
            <v>08</v>
          </cell>
          <cell r="BF12768" t="str">
            <v>2016-S08</v>
          </cell>
          <cell r="BS12768" t="str">
            <v>Grosselin P</v>
          </cell>
          <cell r="BW12768" t="str">
            <v>09</v>
          </cell>
        </row>
        <row r="12769">
          <cell r="F12769" t="str">
            <v>IMB/10387/S/01YI</v>
          </cell>
          <cell r="Q12769">
            <v>1</v>
          </cell>
          <cell r="AQ12769" t="str">
            <v>CRJ ST</v>
          </cell>
          <cell r="AW12769">
            <v>2015</v>
          </cell>
          <cell r="AX12769" t="str">
            <v>25</v>
          </cell>
          <cell r="BB12769" t="str">
            <v>CRJ ST</v>
          </cell>
          <cell r="BE12769" t="str">
            <v>25</v>
          </cell>
          <cell r="BF12769" t="str">
            <v>2015-S25</v>
          </cell>
          <cell r="BS12769" t="str">
            <v>Grosselin P</v>
          </cell>
          <cell r="BW12769" t="str">
            <v>20</v>
          </cell>
        </row>
        <row r="12770">
          <cell r="F12770" t="str">
            <v>IMB/10387/C/017D</v>
          </cell>
          <cell r="Q12770">
            <v>12</v>
          </cell>
          <cell r="AQ12770" t="str">
            <v>Vandelet S</v>
          </cell>
          <cell r="AW12770">
            <v>2015</v>
          </cell>
          <cell r="AX12770" t="str">
            <v>25</v>
          </cell>
          <cell r="BB12770" t="str">
            <v>STAND BY</v>
          </cell>
          <cell r="BE12770" t="str">
            <v/>
          </cell>
          <cell r="BF12770" t="str">
            <v/>
          </cell>
          <cell r="BW12770" t="str">
            <v/>
          </cell>
        </row>
        <row r="12771">
          <cell r="F12771" t="str">
            <v>IMB/10387/C/06O1</v>
          </cell>
          <cell r="Q12771">
            <v>10</v>
          </cell>
          <cell r="AQ12771" t="str">
            <v>SETRS ST</v>
          </cell>
          <cell r="AW12771">
            <v>2015</v>
          </cell>
          <cell r="AX12771" t="str">
            <v>25</v>
          </cell>
          <cell r="BB12771" t="str">
            <v>TELCOM ST</v>
          </cell>
          <cell r="BE12771" t="str">
            <v>29</v>
          </cell>
          <cell r="BF12771" t="str">
            <v>2015-S29</v>
          </cell>
          <cell r="BS12771" t="str">
            <v>DTI ST</v>
          </cell>
          <cell r="BW12771" t="str">
            <v>32</v>
          </cell>
        </row>
        <row r="12772">
          <cell r="F12772" t="str">
            <v>IMB/10387/C/06O2</v>
          </cell>
          <cell r="Q12772">
            <v>10</v>
          </cell>
          <cell r="AQ12772" t="str">
            <v>SETRS ST</v>
          </cell>
          <cell r="AW12772">
            <v>2015</v>
          </cell>
          <cell r="AX12772" t="str">
            <v>25</v>
          </cell>
          <cell r="BB12772" t="str">
            <v>TELCOM ST</v>
          </cell>
          <cell r="BE12772" t="str">
            <v>29</v>
          </cell>
          <cell r="BF12772" t="str">
            <v>2015-S29</v>
          </cell>
          <cell r="BS12772" t="str">
            <v>DTI ST</v>
          </cell>
          <cell r="BW12772" t="str">
            <v>32</v>
          </cell>
        </row>
        <row r="12773">
          <cell r="F12773" t="str">
            <v>IMB/10387/C/06NP</v>
          </cell>
          <cell r="Q12773">
            <v>10</v>
          </cell>
          <cell r="AQ12773" t="str">
            <v>SETRS ST</v>
          </cell>
          <cell r="AW12773">
            <v>2015</v>
          </cell>
          <cell r="AX12773" t="str">
            <v>25</v>
          </cell>
          <cell r="BB12773" t="str">
            <v>TELCOM ST</v>
          </cell>
          <cell r="BE12773" t="str">
            <v>29</v>
          </cell>
          <cell r="BF12773" t="str">
            <v>2015-S29</v>
          </cell>
          <cell r="BS12773" t="str">
            <v>DTI ST</v>
          </cell>
          <cell r="BW12773" t="str">
            <v>32</v>
          </cell>
        </row>
        <row r="12774">
          <cell r="F12774" t="str">
            <v>IMB/10387/C/06NI</v>
          </cell>
          <cell r="Q12774">
            <v>10</v>
          </cell>
          <cell r="AQ12774" t="str">
            <v>SETRS ST</v>
          </cell>
          <cell r="AW12774">
            <v>2015</v>
          </cell>
          <cell r="AX12774" t="str">
            <v>25</v>
          </cell>
          <cell r="BB12774" t="str">
            <v>TELCOM ST</v>
          </cell>
          <cell r="BE12774" t="str">
            <v>29</v>
          </cell>
          <cell r="BF12774" t="str">
            <v>2015-S29</v>
          </cell>
          <cell r="BS12774" t="str">
            <v>DTI ST</v>
          </cell>
          <cell r="BW12774" t="str">
            <v>32</v>
          </cell>
        </row>
        <row r="12775">
          <cell r="F12775" t="str">
            <v>IMB/10387/C/010M</v>
          </cell>
          <cell r="Q12775">
            <v>6</v>
          </cell>
          <cell r="AQ12775" t="str">
            <v>CRJ ST</v>
          </cell>
          <cell r="AW12775">
            <v>2015</v>
          </cell>
          <cell r="AX12775" t="str">
            <v>25</v>
          </cell>
          <cell r="BB12775" t="str">
            <v>CRJ ST</v>
          </cell>
          <cell r="BE12775" t="str">
            <v>25</v>
          </cell>
          <cell r="BF12775" t="str">
            <v>2015-S25</v>
          </cell>
          <cell r="BS12775" t="str">
            <v>Courdain C</v>
          </cell>
          <cell r="BW12775" t="str">
            <v>25</v>
          </cell>
        </row>
        <row r="12776">
          <cell r="F12776" t="str">
            <v>IMB/10387/C/0165</v>
          </cell>
          <cell r="Q12776">
            <v>7</v>
          </cell>
          <cell r="AQ12776" t="str">
            <v>CRJ ST</v>
          </cell>
          <cell r="AW12776">
            <v>2015</v>
          </cell>
          <cell r="AX12776" t="str">
            <v>32</v>
          </cell>
          <cell r="BB12776" t="str">
            <v>CRJ ST</v>
          </cell>
          <cell r="BE12776" t="str">
            <v>32</v>
          </cell>
          <cell r="BF12776" t="str">
            <v>2015-S32</v>
          </cell>
          <cell r="BS12776" t="str">
            <v>DTI ST</v>
          </cell>
          <cell r="BW12776" t="str">
            <v>34</v>
          </cell>
        </row>
        <row r="12777">
          <cell r="F12777" t="str">
            <v>IMB/10387/C/06MA</v>
          </cell>
          <cell r="Q12777">
            <v>10</v>
          </cell>
          <cell r="AQ12777" t="str">
            <v>SETRS ST</v>
          </cell>
          <cell r="AW12777">
            <v>2015</v>
          </cell>
          <cell r="AX12777" t="str">
            <v>25</v>
          </cell>
          <cell r="BB12777" t="str">
            <v>TELCOM ST</v>
          </cell>
          <cell r="BE12777" t="str">
            <v>29</v>
          </cell>
          <cell r="BF12777" t="str">
            <v>2015-S29</v>
          </cell>
          <cell r="BS12777" t="str">
            <v>DTI ST</v>
          </cell>
          <cell r="BW12777" t="str">
            <v>32</v>
          </cell>
        </row>
        <row r="12778">
          <cell r="F12778" t="str">
            <v>IMB/10387/C/06L3</v>
          </cell>
          <cell r="Q12778">
            <v>10</v>
          </cell>
          <cell r="AQ12778" t="str">
            <v>SETRS ST</v>
          </cell>
          <cell r="AW12778">
            <v>2015</v>
          </cell>
          <cell r="AX12778" t="str">
            <v>25</v>
          </cell>
          <cell r="BB12778" t="str">
            <v>TELCOM ST</v>
          </cell>
          <cell r="BE12778" t="str">
            <v>29</v>
          </cell>
          <cell r="BF12778" t="str">
            <v>2015-S29</v>
          </cell>
          <cell r="BS12778" t="str">
            <v>DTI ST</v>
          </cell>
          <cell r="BW12778" t="str">
            <v>32</v>
          </cell>
        </row>
        <row r="12779">
          <cell r="F12779" t="str">
            <v>IMB/10387/C/01AQ</v>
          </cell>
          <cell r="Q12779">
            <v>5</v>
          </cell>
          <cell r="AQ12779" t="str">
            <v>SETRS ST</v>
          </cell>
          <cell r="AW12779" t="str">
            <v/>
          </cell>
          <cell r="AX12779" t="str">
            <v/>
          </cell>
          <cell r="BE12779" t="str">
            <v/>
          </cell>
          <cell r="BF12779" t="str">
            <v/>
          </cell>
          <cell r="BW12779" t="str">
            <v/>
          </cell>
        </row>
        <row r="12780">
          <cell r="F12780" t="str">
            <v>IMB/10387/C/01MR</v>
          </cell>
          <cell r="Q12780">
            <v>3</v>
          </cell>
          <cell r="AQ12780" t="str">
            <v>SETRS ST</v>
          </cell>
          <cell r="AW12780">
            <v>2017</v>
          </cell>
          <cell r="AX12780" t="str">
            <v>13</v>
          </cell>
          <cell r="BB12780" t="str">
            <v>3ID2PLUS ST</v>
          </cell>
          <cell r="BE12780" t="str">
            <v/>
          </cell>
          <cell r="BF12780" t="str">
            <v/>
          </cell>
          <cell r="BW12780" t="str">
            <v/>
          </cell>
        </row>
        <row r="12781">
          <cell r="F12781" t="str">
            <v>IMB/10387/S/01OF</v>
          </cell>
          <cell r="Q12781">
            <v>1</v>
          </cell>
          <cell r="AQ12781" t="str">
            <v>SETRS ST</v>
          </cell>
          <cell r="AW12781">
            <v>2017</v>
          </cell>
          <cell r="AX12781" t="str">
            <v>13</v>
          </cell>
          <cell r="BB12781" t="str">
            <v>3ID2PLUS ST</v>
          </cell>
          <cell r="BE12781" t="str">
            <v/>
          </cell>
          <cell r="BF12781" t="str">
            <v/>
          </cell>
          <cell r="BW12781" t="str">
            <v/>
          </cell>
        </row>
        <row r="12782">
          <cell r="F12782" t="str">
            <v>IMB/10387/C/06JX</v>
          </cell>
          <cell r="Q12782">
            <v>10</v>
          </cell>
          <cell r="AQ12782" t="str">
            <v>SETRS ST</v>
          </cell>
          <cell r="AW12782">
            <v>2015</v>
          </cell>
          <cell r="AX12782" t="str">
            <v>25</v>
          </cell>
          <cell r="BB12782" t="str">
            <v>TELCOM ST</v>
          </cell>
          <cell r="BE12782" t="str">
            <v>29</v>
          </cell>
          <cell r="BF12782" t="str">
            <v>2015-S29</v>
          </cell>
          <cell r="BS12782" t="str">
            <v>DTI ST</v>
          </cell>
          <cell r="BW12782" t="str">
            <v>32</v>
          </cell>
        </row>
        <row r="12783">
          <cell r="F12783" t="str">
            <v>IMB/10387/C/07IZ</v>
          </cell>
          <cell r="Q12783">
            <v>15</v>
          </cell>
          <cell r="AQ12783" t="str">
            <v>CRJ ST</v>
          </cell>
          <cell r="AW12783">
            <v>2015</v>
          </cell>
          <cell r="AX12783" t="str">
            <v>25</v>
          </cell>
          <cell r="BB12783" t="str">
            <v>CRJ ST</v>
          </cell>
          <cell r="BE12783" t="str">
            <v>25</v>
          </cell>
          <cell r="BF12783" t="str">
            <v>2015-S25</v>
          </cell>
          <cell r="BS12783" t="str">
            <v>Carre M</v>
          </cell>
          <cell r="BW12783" t="str">
            <v>26</v>
          </cell>
        </row>
        <row r="12784">
          <cell r="F12784" t="str">
            <v>IMB/10387/C/07J1</v>
          </cell>
          <cell r="Q12784">
            <v>17</v>
          </cell>
          <cell r="AQ12784" t="str">
            <v>CRJ ST</v>
          </cell>
          <cell r="AW12784">
            <v>2015</v>
          </cell>
          <cell r="AX12784" t="str">
            <v>25</v>
          </cell>
          <cell r="BB12784" t="str">
            <v>CRJ ST</v>
          </cell>
          <cell r="BE12784" t="str">
            <v>25</v>
          </cell>
          <cell r="BF12784" t="str">
            <v>2015-S25</v>
          </cell>
          <cell r="BS12784" t="str">
            <v>Carre M</v>
          </cell>
          <cell r="BW12784" t="str">
            <v>26</v>
          </cell>
        </row>
        <row r="12785">
          <cell r="F12785" t="str">
            <v>IMB/10387/C/07J4</v>
          </cell>
          <cell r="Q12785">
            <v>13</v>
          </cell>
          <cell r="AQ12785" t="str">
            <v>CRJ ST</v>
          </cell>
          <cell r="AW12785">
            <v>2015</v>
          </cell>
          <cell r="AX12785" t="str">
            <v>25</v>
          </cell>
          <cell r="BB12785" t="str">
            <v>CRJ ST</v>
          </cell>
          <cell r="BE12785" t="str">
            <v>25</v>
          </cell>
          <cell r="BF12785" t="str">
            <v>2015-S25</v>
          </cell>
          <cell r="BS12785" t="str">
            <v>Carre M</v>
          </cell>
          <cell r="BW12785" t="str">
            <v>26</v>
          </cell>
        </row>
        <row r="12786">
          <cell r="F12786" t="str">
            <v>IMB/10387/C/07J7</v>
          </cell>
          <cell r="Q12786">
            <v>17</v>
          </cell>
          <cell r="AQ12786" t="str">
            <v>CRJ ST</v>
          </cell>
          <cell r="AW12786">
            <v>2015</v>
          </cell>
          <cell r="AX12786" t="str">
            <v>25</v>
          </cell>
          <cell r="BB12786" t="str">
            <v>CRJ ST</v>
          </cell>
          <cell r="BE12786" t="str">
            <v>25</v>
          </cell>
          <cell r="BF12786" t="str">
            <v>2015-S25</v>
          </cell>
          <cell r="BS12786" t="str">
            <v>Carre M</v>
          </cell>
          <cell r="BW12786" t="str">
            <v>26</v>
          </cell>
        </row>
        <row r="12787">
          <cell r="F12787" t="str">
            <v>IMB/10387/C/01Z2</v>
          </cell>
          <cell r="Q12787">
            <v>10</v>
          </cell>
          <cell r="AQ12787" t="str">
            <v>CRJ ST</v>
          </cell>
          <cell r="AW12787">
            <v>2015</v>
          </cell>
          <cell r="AX12787" t="str">
            <v>53</v>
          </cell>
          <cell r="BB12787" t="str">
            <v>CRJ ST</v>
          </cell>
          <cell r="BE12787" t="str">
            <v>53</v>
          </cell>
          <cell r="BF12787" t="str">
            <v>2015-S53</v>
          </cell>
          <cell r="BS12787" t="str">
            <v>Grosselin P</v>
          </cell>
          <cell r="BW12787" t="str">
            <v>01</v>
          </cell>
        </row>
        <row r="12788">
          <cell r="F12788" t="str">
            <v>IMB/10387/X/084S</v>
          </cell>
          <cell r="Q12788">
            <v>4</v>
          </cell>
          <cell r="AQ12788" t="str">
            <v>Annulé</v>
          </cell>
          <cell r="AW12788" t="str">
            <v/>
          </cell>
          <cell r="AX12788" t="str">
            <v/>
          </cell>
          <cell r="BB12788" t="str">
            <v>Annulé</v>
          </cell>
          <cell r="BE12788" t="str">
            <v/>
          </cell>
          <cell r="BF12788" t="str">
            <v/>
          </cell>
          <cell r="BS12788" t="str">
            <v>Annulé</v>
          </cell>
          <cell r="BW12788" t="str">
            <v/>
          </cell>
        </row>
        <row r="12789">
          <cell r="F12789" t="str">
            <v>IMB/10387/C/01UU</v>
          </cell>
          <cell r="Q12789">
            <v>2</v>
          </cell>
          <cell r="AQ12789" t="str">
            <v>SETRS ST</v>
          </cell>
          <cell r="AW12789">
            <v>2014</v>
          </cell>
          <cell r="AX12789" t="str">
            <v>49</v>
          </cell>
          <cell r="BB12789" t="str">
            <v>Carre M</v>
          </cell>
          <cell r="BE12789" t="str">
            <v>16</v>
          </cell>
          <cell r="BF12789" t="str">
            <v>2015-S16</v>
          </cell>
          <cell r="BS12789" t="str">
            <v>Carre M</v>
          </cell>
          <cell r="BW12789" t="str">
            <v>16</v>
          </cell>
        </row>
        <row r="12790">
          <cell r="F12790" t="str">
            <v>IMB/10387/C/01VH</v>
          </cell>
          <cell r="Q12790">
            <v>1</v>
          </cell>
          <cell r="AQ12790" t="str">
            <v>SETRS ST</v>
          </cell>
          <cell r="AW12790">
            <v>2014</v>
          </cell>
          <cell r="AX12790" t="str">
            <v>49</v>
          </cell>
          <cell r="BB12790" t="str">
            <v>Carre M</v>
          </cell>
          <cell r="BE12790" t="str">
            <v>16</v>
          </cell>
          <cell r="BF12790" t="str">
            <v>2015-S16</v>
          </cell>
          <cell r="BS12790" t="str">
            <v>Carre M</v>
          </cell>
          <cell r="BW12790" t="str">
            <v>16</v>
          </cell>
        </row>
        <row r="12791">
          <cell r="F12791" t="str">
            <v>IMB/10387/C/01W8</v>
          </cell>
          <cell r="Q12791">
            <v>5</v>
          </cell>
          <cell r="AQ12791" t="str">
            <v>SETRS ST</v>
          </cell>
          <cell r="AW12791">
            <v>2014</v>
          </cell>
          <cell r="AX12791" t="str">
            <v>49</v>
          </cell>
          <cell r="BB12791" t="str">
            <v>Carre M</v>
          </cell>
          <cell r="BE12791" t="str">
            <v>16</v>
          </cell>
          <cell r="BF12791" t="str">
            <v>2015-S16</v>
          </cell>
          <cell r="BS12791" t="str">
            <v>Carre M</v>
          </cell>
          <cell r="BW12791" t="str">
            <v>16</v>
          </cell>
        </row>
        <row r="12792">
          <cell r="F12792" t="str">
            <v>IMB/10387/C/01SL</v>
          </cell>
          <cell r="Q12792">
            <v>7</v>
          </cell>
          <cell r="AQ12792" t="str">
            <v>CRJ ST</v>
          </cell>
          <cell r="AW12792">
            <v>2015</v>
          </cell>
          <cell r="AX12792" t="str">
            <v>32</v>
          </cell>
          <cell r="BB12792" t="str">
            <v>CRJ ST</v>
          </cell>
          <cell r="BE12792" t="str">
            <v>32</v>
          </cell>
          <cell r="BF12792" t="str">
            <v>2015-S32</v>
          </cell>
          <cell r="BS12792" t="str">
            <v>DTI ST</v>
          </cell>
          <cell r="BW12792" t="str">
            <v>34</v>
          </cell>
        </row>
        <row r="12793">
          <cell r="F12793" t="str">
            <v>IMB/10387/C/01SO</v>
          </cell>
          <cell r="Q12793">
            <v>6</v>
          </cell>
          <cell r="AQ12793" t="str">
            <v>CRJ ST</v>
          </cell>
          <cell r="AW12793">
            <v>2015</v>
          </cell>
          <cell r="AX12793" t="str">
            <v>48</v>
          </cell>
          <cell r="BB12793" t="str">
            <v>CRJ ST</v>
          </cell>
          <cell r="BE12793" t="str">
            <v>48</v>
          </cell>
          <cell r="BF12793" t="str">
            <v>2015-S48</v>
          </cell>
          <cell r="BS12793" t="str">
            <v>Grosselin P</v>
          </cell>
          <cell r="BW12793" t="str">
            <v>48</v>
          </cell>
        </row>
        <row r="12794">
          <cell r="F12794" t="str">
            <v>IMB/10387/C/00U4</v>
          </cell>
          <cell r="Q12794">
            <v>4</v>
          </cell>
          <cell r="AQ12794" t="str">
            <v>CRJ ST</v>
          </cell>
          <cell r="AW12794">
            <v>2015</v>
          </cell>
          <cell r="AX12794" t="str">
            <v>32</v>
          </cell>
          <cell r="BB12794" t="str">
            <v>CRJ ST</v>
          </cell>
          <cell r="BE12794" t="str">
            <v>32</v>
          </cell>
          <cell r="BF12794" t="str">
            <v>2015-S32</v>
          </cell>
          <cell r="BS12794" t="str">
            <v>DTI ST</v>
          </cell>
          <cell r="BW12794" t="str">
            <v>33</v>
          </cell>
        </row>
        <row r="12795">
          <cell r="F12795" t="str">
            <v>IMB/10387/C/070T</v>
          </cell>
          <cell r="Q12795">
            <v>16</v>
          </cell>
          <cell r="AQ12795" t="str">
            <v>CRJ ST</v>
          </cell>
          <cell r="AW12795">
            <v>2015</v>
          </cell>
          <cell r="AX12795" t="str">
            <v>33</v>
          </cell>
          <cell r="BB12795" t="str">
            <v>CRJ ST</v>
          </cell>
          <cell r="BE12795" t="str">
            <v>33</v>
          </cell>
          <cell r="BF12795" t="str">
            <v>2015-S33</v>
          </cell>
          <cell r="BS12795" t="str">
            <v>DTI ST</v>
          </cell>
          <cell r="BW12795" t="str">
            <v>34</v>
          </cell>
        </row>
        <row r="12796">
          <cell r="F12796" t="str">
            <v>IMB/10387/C/058M</v>
          </cell>
          <cell r="Q12796">
            <v>15</v>
          </cell>
          <cell r="AQ12796" t="str">
            <v>CRJ ST</v>
          </cell>
          <cell r="AW12796">
            <v>2015</v>
          </cell>
          <cell r="AX12796" t="str">
            <v>33</v>
          </cell>
          <cell r="BB12796" t="str">
            <v>CRJ ST</v>
          </cell>
          <cell r="BE12796" t="str">
            <v>33</v>
          </cell>
          <cell r="BF12796" t="str">
            <v>2015-S33</v>
          </cell>
          <cell r="BS12796" t="str">
            <v>Bal T</v>
          </cell>
          <cell r="BW12796" t="str">
            <v>33</v>
          </cell>
        </row>
        <row r="12797">
          <cell r="F12797" t="str">
            <v>IMB/10387/C/00B5</v>
          </cell>
          <cell r="Q12797">
            <v>40</v>
          </cell>
          <cell r="AQ12797" t="str">
            <v>Annulé</v>
          </cell>
          <cell r="AW12797" t="str">
            <v/>
          </cell>
          <cell r="AX12797" t="str">
            <v/>
          </cell>
          <cell r="BB12797" t="str">
            <v>Annulé</v>
          </cell>
          <cell r="BE12797" t="str">
            <v/>
          </cell>
          <cell r="BF12797" t="str">
            <v/>
          </cell>
          <cell r="BS12797" t="str">
            <v>Annulé</v>
          </cell>
          <cell r="BW12797" t="str">
            <v/>
          </cell>
        </row>
        <row r="12798">
          <cell r="F12798" t="str">
            <v>IMB/10387/C/027C</v>
          </cell>
          <cell r="Q12798">
            <v>4</v>
          </cell>
          <cell r="AQ12798" t="str">
            <v>CRJ ST</v>
          </cell>
          <cell r="AW12798">
            <v>2015</v>
          </cell>
          <cell r="AX12798" t="str">
            <v>32</v>
          </cell>
          <cell r="BB12798" t="str">
            <v>CRJ ST</v>
          </cell>
          <cell r="BE12798" t="str">
            <v>32</v>
          </cell>
          <cell r="BF12798" t="str">
            <v>2015-S32</v>
          </cell>
          <cell r="BS12798" t="str">
            <v>DTI ST</v>
          </cell>
          <cell r="BW12798" t="str">
            <v>33</v>
          </cell>
        </row>
        <row r="12799">
          <cell r="F12799" t="str">
            <v>IMB/10387/C/016O</v>
          </cell>
          <cell r="Q12799">
            <v>5</v>
          </cell>
          <cell r="AQ12799" t="str">
            <v>CRJ ST</v>
          </cell>
          <cell r="AW12799">
            <v>2015</v>
          </cell>
          <cell r="AX12799" t="str">
            <v>45</v>
          </cell>
          <cell r="BB12799" t="str">
            <v>CRJ ST</v>
          </cell>
          <cell r="BE12799" t="str">
            <v>45</v>
          </cell>
          <cell r="BF12799" t="str">
            <v>2015-S45</v>
          </cell>
          <cell r="BS12799" t="str">
            <v>Grosselin P</v>
          </cell>
          <cell r="BW12799" t="str">
            <v>46</v>
          </cell>
        </row>
        <row r="12800">
          <cell r="F12800" t="str">
            <v>IMB/10387/C/01IY</v>
          </cell>
          <cell r="Q12800">
            <v>6</v>
          </cell>
          <cell r="AQ12800" t="str">
            <v>CRJ ST</v>
          </cell>
          <cell r="AW12800">
            <v>2015</v>
          </cell>
          <cell r="AX12800" t="str">
            <v>32</v>
          </cell>
          <cell r="BB12800" t="str">
            <v>CRJ ST</v>
          </cell>
          <cell r="BE12800" t="str">
            <v>32</v>
          </cell>
          <cell r="BF12800" t="str">
            <v>2015-S32</v>
          </cell>
          <cell r="BS12800" t="str">
            <v>DTI ST</v>
          </cell>
          <cell r="BW12800" t="str">
            <v>36</v>
          </cell>
        </row>
        <row r="12801">
          <cell r="F12801" t="str">
            <v>IMB/10387/C/03W3</v>
          </cell>
          <cell r="Q12801">
            <v>14</v>
          </cell>
          <cell r="AQ12801" t="str">
            <v>Klein H</v>
          </cell>
          <cell r="AW12801">
            <v>2016</v>
          </cell>
          <cell r="AX12801" t="str">
            <v>48</v>
          </cell>
          <cell r="BB12801" t="str">
            <v>TELCOM ST</v>
          </cell>
          <cell r="BE12801" t="str">
            <v/>
          </cell>
          <cell r="BF12801" t="str">
            <v/>
          </cell>
          <cell r="BW12801" t="str">
            <v/>
          </cell>
        </row>
        <row r="12802">
          <cell r="F12802" t="str">
            <v>IMB/10387/C/07JK</v>
          </cell>
          <cell r="Q12802">
            <v>9</v>
          </cell>
          <cell r="AQ12802" t="str">
            <v>CRJ ST</v>
          </cell>
          <cell r="AW12802">
            <v>2015</v>
          </cell>
          <cell r="AX12802" t="str">
            <v>32</v>
          </cell>
          <cell r="BB12802" t="str">
            <v>CRJ ST</v>
          </cell>
          <cell r="BE12802" t="str">
            <v>32</v>
          </cell>
          <cell r="BF12802" t="str">
            <v>2015-S32</v>
          </cell>
          <cell r="BS12802" t="str">
            <v>DTI ST</v>
          </cell>
          <cell r="BW12802" t="str">
            <v>34</v>
          </cell>
        </row>
        <row r="12803">
          <cell r="F12803" t="str">
            <v>IMB/10387/C/010W</v>
          </cell>
          <cell r="Q12803">
            <v>3</v>
          </cell>
          <cell r="AQ12803" t="str">
            <v>Annulé</v>
          </cell>
          <cell r="AW12803" t="str">
            <v/>
          </cell>
          <cell r="AX12803" t="str">
            <v/>
          </cell>
          <cell r="BB12803" t="str">
            <v>Annulé</v>
          </cell>
          <cell r="BE12803" t="str">
            <v/>
          </cell>
          <cell r="BF12803" t="str">
            <v/>
          </cell>
          <cell r="BS12803" t="str">
            <v>Annulé</v>
          </cell>
          <cell r="BW12803" t="str">
            <v/>
          </cell>
        </row>
        <row r="12804">
          <cell r="F12804" t="str">
            <v>IMB/10387/C/05GH</v>
          </cell>
          <cell r="Q12804">
            <v>18</v>
          </cell>
          <cell r="AQ12804" t="str">
            <v>CRJ ST</v>
          </cell>
          <cell r="AW12804">
            <v>2015</v>
          </cell>
          <cell r="AX12804" t="str">
            <v>33</v>
          </cell>
          <cell r="BB12804" t="str">
            <v>CRJ ST</v>
          </cell>
          <cell r="BE12804" t="str">
            <v>33</v>
          </cell>
          <cell r="BF12804" t="str">
            <v>2015-S33</v>
          </cell>
          <cell r="BS12804" t="str">
            <v>Bal T</v>
          </cell>
          <cell r="BW12804" t="str">
            <v>34</v>
          </cell>
        </row>
        <row r="12805">
          <cell r="F12805" t="str">
            <v>IMB/10387/C/05GF</v>
          </cell>
          <cell r="Q12805">
            <v>9</v>
          </cell>
          <cell r="AQ12805" t="str">
            <v>CRJ ST</v>
          </cell>
          <cell r="AW12805">
            <v>2015</v>
          </cell>
          <cell r="AX12805" t="str">
            <v>33</v>
          </cell>
          <cell r="BB12805" t="str">
            <v>CRJ ST</v>
          </cell>
          <cell r="BE12805" t="str">
            <v>33</v>
          </cell>
          <cell r="BF12805" t="str">
            <v>2015-S33</v>
          </cell>
          <cell r="BS12805" t="str">
            <v>Bal T</v>
          </cell>
          <cell r="BW12805" t="str">
            <v>34</v>
          </cell>
        </row>
        <row r="12806">
          <cell r="F12806" t="str">
            <v>IMB/10387/C/05AC</v>
          </cell>
          <cell r="Q12806">
            <v>6</v>
          </cell>
          <cell r="AQ12806" t="str">
            <v>Annulé</v>
          </cell>
          <cell r="AW12806" t="str">
            <v/>
          </cell>
          <cell r="AX12806" t="str">
            <v/>
          </cell>
          <cell r="BB12806" t="str">
            <v>Annulé</v>
          </cell>
          <cell r="BE12806" t="str">
            <v/>
          </cell>
          <cell r="BF12806" t="str">
            <v/>
          </cell>
          <cell r="BS12806" t="str">
            <v>Annulé</v>
          </cell>
          <cell r="BW12806" t="str">
            <v/>
          </cell>
        </row>
        <row r="12807">
          <cell r="F12807" t="str">
            <v>IMB/10387/C/06I6</v>
          </cell>
          <cell r="Q12807">
            <v>10</v>
          </cell>
          <cell r="AQ12807" t="str">
            <v>CRJ ST</v>
          </cell>
          <cell r="AW12807">
            <v>2015</v>
          </cell>
          <cell r="AX12807" t="str">
            <v>35</v>
          </cell>
          <cell r="BB12807" t="str">
            <v>CRJ ST</v>
          </cell>
          <cell r="BE12807" t="str">
            <v>35</v>
          </cell>
          <cell r="BF12807" t="str">
            <v>2015-S35</v>
          </cell>
          <cell r="BS12807" t="str">
            <v>DTI ST</v>
          </cell>
          <cell r="BW12807" t="str">
            <v>36</v>
          </cell>
        </row>
        <row r="12808">
          <cell r="F12808" t="str">
            <v>IMB/10387/C/05BC</v>
          </cell>
          <cell r="Q12808">
            <v>7</v>
          </cell>
          <cell r="AQ12808" t="str">
            <v>CRJ ST</v>
          </cell>
          <cell r="AW12808">
            <v>2015</v>
          </cell>
          <cell r="AX12808" t="str">
            <v>34</v>
          </cell>
          <cell r="BB12808" t="str">
            <v>CRJ ST</v>
          </cell>
          <cell r="BE12808" t="str">
            <v>34</v>
          </cell>
          <cell r="BF12808" t="str">
            <v>2015-S34</v>
          </cell>
          <cell r="BS12808" t="str">
            <v>Bal T</v>
          </cell>
          <cell r="BW12808" t="str">
            <v>35</v>
          </cell>
        </row>
        <row r="12809">
          <cell r="F12809" t="str">
            <v>IMB/10387/C/05E4</v>
          </cell>
          <cell r="Q12809">
            <v>6</v>
          </cell>
          <cell r="AQ12809" t="str">
            <v>Annulé</v>
          </cell>
          <cell r="AW12809" t="str">
            <v/>
          </cell>
          <cell r="AX12809" t="str">
            <v/>
          </cell>
          <cell r="BB12809" t="str">
            <v>Annulé</v>
          </cell>
          <cell r="BE12809" t="str">
            <v/>
          </cell>
          <cell r="BF12809" t="str">
            <v/>
          </cell>
          <cell r="BS12809" t="str">
            <v>Annulé</v>
          </cell>
          <cell r="BW12809" t="str">
            <v/>
          </cell>
        </row>
        <row r="12810">
          <cell r="F12810" t="str">
            <v>IMB/10387/X/07ZE</v>
          </cell>
          <cell r="Q12810">
            <v>6</v>
          </cell>
          <cell r="AQ12810" t="str">
            <v>Vandelet S</v>
          </cell>
          <cell r="AW12810">
            <v>2013</v>
          </cell>
          <cell r="AX12810" t="str">
            <v>21</v>
          </cell>
          <cell r="BB12810" t="str">
            <v>Vandelet S</v>
          </cell>
          <cell r="BE12810" t="str">
            <v>23</v>
          </cell>
          <cell r="BF12810" t="str">
            <v>2013-S23</v>
          </cell>
          <cell r="BS12810" t="str">
            <v>Annulé</v>
          </cell>
          <cell r="BW12810" t="str">
            <v/>
          </cell>
        </row>
        <row r="12811">
          <cell r="F12811" t="str">
            <v>IMB/10387/C/02GO</v>
          </cell>
          <cell r="Q12811">
            <v>5</v>
          </cell>
          <cell r="AQ12811" t="str">
            <v>CRJ ST</v>
          </cell>
          <cell r="AW12811">
            <v>2015</v>
          </cell>
          <cell r="AX12811" t="str">
            <v>32</v>
          </cell>
          <cell r="BB12811" t="str">
            <v>CRJ ST</v>
          </cell>
          <cell r="BE12811" t="str">
            <v>32</v>
          </cell>
          <cell r="BF12811" t="str">
            <v>2015-S32</v>
          </cell>
          <cell r="BS12811" t="str">
            <v>DTI ST</v>
          </cell>
          <cell r="BW12811" t="str">
            <v>33</v>
          </cell>
        </row>
        <row r="12812">
          <cell r="F12812" t="str">
            <v>IMB/10387/C/05Y8</v>
          </cell>
          <cell r="Q12812">
            <v>10</v>
          </cell>
          <cell r="AQ12812" t="str">
            <v>CRJ ST</v>
          </cell>
          <cell r="AW12812">
            <v>2016</v>
          </cell>
          <cell r="AX12812" t="str">
            <v>07</v>
          </cell>
          <cell r="BB12812" t="str">
            <v>CRJ ST</v>
          </cell>
          <cell r="BE12812" t="str">
            <v>07</v>
          </cell>
          <cell r="BF12812" t="str">
            <v>2016-S07</v>
          </cell>
          <cell r="BS12812" t="str">
            <v>Grosselin P</v>
          </cell>
          <cell r="BW12812" t="str">
            <v>07</v>
          </cell>
        </row>
        <row r="12813">
          <cell r="F12813" t="str">
            <v>IMB/10387/C/05Y7</v>
          </cell>
          <cell r="Q12813">
            <v>10</v>
          </cell>
          <cell r="AQ12813" t="str">
            <v>CRJ ST</v>
          </cell>
          <cell r="AW12813">
            <v>2015</v>
          </cell>
          <cell r="AX12813" t="str">
            <v>33</v>
          </cell>
          <cell r="BB12813" t="str">
            <v>CRJ ST</v>
          </cell>
          <cell r="BE12813" t="str">
            <v>33</v>
          </cell>
          <cell r="BF12813" t="str">
            <v>2015-S33</v>
          </cell>
          <cell r="BS12813" t="str">
            <v>DTI ST</v>
          </cell>
          <cell r="BW12813" t="str">
            <v>35</v>
          </cell>
        </row>
        <row r="12814">
          <cell r="F12814" t="str">
            <v>IMB/10387/C/015C</v>
          </cell>
          <cell r="Q12814">
            <v>8</v>
          </cell>
          <cell r="AQ12814" t="str">
            <v>CRJ ST</v>
          </cell>
          <cell r="AW12814">
            <v>2015</v>
          </cell>
          <cell r="AX12814" t="str">
            <v>32</v>
          </cell>
          <cell r="BB12814" t="str">
            <v>CRJ ST</v>
          </cell>
          <cell r="BE12814" t="str">
            <v>32</v>
          </cell>
          <cell r="BF12814" t="str">
            <v>2015-S32</v>
          </cell>
          <cell r="BS12814" t="str">
            <v>DTI ST</v>
          </cell>
          <cell r="BW12814" t="str">
            <v>33</v>
          </cell>
        </row>
        <row r="12815">
          <cell r="F12815" t="str">
            <v>IMB/10387/C/014F</v>
          </cell>
          <cell r="Q12815">
            <v>8</v>
          </cell>
          <cell r="AQ12815" t="str">
            <v>CRJ ST</v>
          </cell>
          <cell r="AW12815">
            <v>2015</v>
          </cell>
          <cell r="AX12815" t="str">
            <v>32</v>
          </cell>
          <cell r="BB12815" t="str">
            <v>CRJ ST</v>
          </cell>
          <cell r="BE12815" t="str">
            <v>32</v>
          </cell>
          <cell r="BF12815" t="str">
            <v>2015-S32</v>
          </cell>
          <cell r="BS12815" t="str">
            <v>DTI ST</v>
          </cell>
          <cell r="BW12815" t="str">
            <v>33</v>
          </cell>
        </row>
        <row r="12816">
          <cell r="F12816" t="str">
            <v>IMB/10387/C/037H</v>
          </cell>
          <cell r="Q12816">
            <v>18</v>
          </cell>
          <cell r="AQ12816" t="str">
            <v>CRJ ST</v>
          </cell>
          <cell r="AW12816">
            <v>2015</v>
          </cell>
          <cell r="AX12816" t="str">
            <v>33</v>
          </cell>
          <cell r="BB12816" t="str">
            <v>CRJ ST</v>
          </cell>
          <cell r="BE12816" t="str">
            <v>33</v>
          </cell>
          <cell r="BF12816" t="str">
            <v>2015-S33</v>
          </cell>
          <cell r="BS12816" t="str">
            <v>Bal T</v>
          </cell>
          <cell r="BW12816" t="str">
            <v>33</v>
          </cell>
        </row>
        <row r="12817">
          <cell r="F12817" t="str">
            <v>IMB/10387/X/085O</v>
          </cell>
          <cell r="Q12817">
            <v>6</v>
          </cell>
          <cell r="AQ12817" t="str">
            <v>Annulé</v>
          </cell>
          <cell r="AW12817" t="str">
            <v/>
          </cell>
          <cell r="AX12817" t="str">
            <v/>
          </cell>
          <cell r="BB12817" t="str">
            <v>Annulé</v>
          </cell>
          <cell r="BE12817" t="str">
            <v/>
          </cell>
          <cell r="BF12817" t="str">
            <v/>
          </cell>
          <cell r="BS12817" t="str">
            <v>Annulé</v>
          </cell>
          <cell r="BW12817" t="str">
            <v/>
          </cell>
        </row>
        <row r="12818">
          <cell r="F12818" t="str">
            <v>IMB/10387/C/02DT</v>
          </cell>
          <cell r="Q12818">
            <v>6</v>
          </cell>
          <cell r="AQ12818" t="str">
            <v>CRJ ST</v>
          </cell>
          <cell r="AW12818">
            <v>2015</v>
          </cell>
          <cell r="AX12818" t="str">
            <v>32</v>
          </cell>
          <cell r="BB12818" t="str">
            <v>CRJ ST</v>
          </cell>
          <cell r="BE12818" t="str">
            <v>32</v>
          </cell>
          <cell r="BF12818" t="str">
            <v>2015-S32</v>
          </cell>
          <cell r="BS12818" t="str">
            <v>DTI ST</v>
          </cell>
          <cell r="BW12818" t="str">
            <v>34</v>
          </cell>
        </row>
        <row r="12819">
          <cell r="F12819" t="str">
            <v>IMB/10387/C/03JH</v>
          </cell>
          <cell r="Q12819">
            <v>5</v>
          </cell>
          <cell r="AQ12819" t="str">
            <v>CRJ ST</v>
          </cell>
          <cell r="AW12819">
            <v>2015</v>
          </cell>
          <cell r="AX12819" t="str">
            <v>32</v>
          </cell>
          <cell r="BB12819" t="str">
            <v>CRJ ST</v>
          </cell>
          <cell r="BE12819" t="str">
            <v>32</v>
          </cell>
          <cell r="BF12819" t="str">
            <v>2015-S32</v>
          </cell>
          <cell r="BS12819" t="str">
            <v>DTI ST</v>
          </cell>
          <cell r="BW12819" t="str">
            <v>34</v>
          </cell>
        </row>
        <row r="12820">
          <cell r="F12820" t="str">
            <v>IMB/10387/C/03LU</v>
          </cell>
          <cell r="Q12820">
            <v>17</v>
          </cell>
          <cell r="AQ12820" t="str">
            <v>CRJ ST</v>
          </cell>
          <cell r="AW12820">
            <v>2015</v>
          </cell>
          <cell r="AX12820" t="str">
            <v>33</v>
          </cell>
          <cell r="BB12820" t="str">
            <v>CRJ ST</v>
          </cell>
          <cell r="BE12820" t="str">
            <v>33</v>
          </cell>
          <cell r="BF12820" t="str">
            <v>2015-S33</v>
          </cell>
          <cell r="BS12820" t="str">
            <v>Bal T</v>
          </cell>
          <cell r="BW12820" t="str">
            <v>33</v>
          </cell>
        </row>
        <row r="12821">
          <cell r="F12821" t="str">
            <v>IMB/10387/C/02LQ</v>
          </cell>
          <cell r="Q12821">
            <v>7</v>
          </cell>
          <cell r="AQ12821" t="str">
            <v>CRJ ST</v>
          </cell>
          <cell r="AW12821">
            <v>2015</v>
          </cell>
          <cell r="AX12821" t="str">
            <v>33</v>
          </cell>
          <cell r="BB12821" t="str">
            <v>CRJ ST</v>
          </cell>
          <cell r="BE12821" t="str">
            <v>33</v>
          </cell>
          <cell r="BF12821" t="str">
            <v>2015-S33</v>
          </cell>
          <cell r="BS12821" t="str">
            <v>DTI ST</v>
          </cell>
          <cell r="BW12821" t="str">
            <v>33</v>
          </cell>
        </row>
        <row r="12822">
          <cell r="F12822" t="str">
            <v>IMB/10387/C/04XE</v>
          </cell>
          <cell r="Q12822">
            <v>9</v>
          </cell>
          <cell r="AQ12822" t="str">
            <v>CRJ ST</v>
          </cell>
          <cell r="AW12822">
            <v>2016</v>
          </cell>
          <cell r="AX12822" t="str">
            <v>02</v>
          </cell>
          <cell r="BB12822" t="str">
            <v>CRJ ST</v>
          </cell>
          <cell r="BE12822" t="str">
            <v>02</v>
          </cell>
          <cell r="BF12822" t="str">
            <v>2016-S02</v>
          </cell>
          <cell r="BS12822" t="str">
            <v>Grosselin P</v>
          </cell>
          <cell r="BW12822" t="str">
            <v>07</v>
          </cell>
        </row>
        <row r="12823">
          <cell r="F12823" t="str">
            <v>IMB/10387/C/0500</v>
          </cell>
          <cell r="Q12823">
            <v>8</v>
          </cell>
          <cell r="AQ12823" t="str">
            <v>CRJ ST</v>
          </cell>
          <cell r="AW12823">
            <v>2016</v>
          </cell>
          <cell r="AX12823" t="str">
            <v>02</v>
          </cell>
          <cell r="BB12823" t="str">
            <v>CRJ ST</v>
          </cell>
          <cell r="BE12823" t="str">
            <v>02</v>
          </cell>
          <cell r="BF12823" t="str">
            <v>2016-S02</v>
          </cell>
          <cell r="BS12823" t="str">
            <v>Grosselin P</v>
          </cell>
          <cell r="BW12823" t="str">
            <v>07</v>
          </cell>
        </row>
        <row r="12824">
          <cell r="F12824" t="str">
            <v>IMB/10387/C/0512</v>
          </cell>
          <cell r="Q12824">
            <v>8</v>
          </cell>
          <cell r="AQ12824" t="str">
            <v>CRJ ST</v>
          </cell>
          <cell r="AW12824">
            <v>2016</v>
          </cell>
          <cell r="AX12824" t="str">
            <v>02</v>
          </cell>
          <cell r="BB12824" t="str">
            <v>CRJ ST</v>
          </cell>
          <cell r="BE12824" t="str">
            <v>02</v>
          </cell>
          <cell r="BF12824" t="str">
            <v>2016-S02</v>
          </cell>
          <cell r="BS12824" t="str">
            <v>Grosselin P</v>
          </cell>
          <cell r="BW12824" t="str">
            <v>07</v>
          </cell>
        </row>
        <row r="12825">
          <cell r="F12825" t="str">
            <v>IMB/10387/C/0517</v>
          </cell>
          <cell r="Q12825">
            <v>4</v>
          </cell>
          <cell r="AQ12825" t="str">
            <v>CRJ ST</v>
          </cell>
          <cell r="AW12825">
            <v>2016</v>
          </cell>
          <cell r="AX12825" t="str">
            <v>02</v>
          </cell>
          <cell r="BB12825" t="str">
            <v>CRJ ST</v>
          </cell>
          <cell r="BE12825" t="str">
            <v>02</v>
          </cell>
          <cell r="BF12825" t="str">
            <v>2016-S02</v>
          </cell>
          <cell r="BS12825" t="str">
            <v>Grosselin P</v>
          </cell>
          <cell r="BW12825" t="str">
            <v>07</v>
          </cell>
        </row>
        <row r="12826">
          <cell r="F12826" t="str">
            <v>IMB/10387/C/0519</v>
          </cell>
          <cell r="Q12826">
            <v>6</v>
          </cell>
          <cell r="AQ12826" t="str">
            <v>CRJ ST</v>
          </cell>
          <cell r="AW12826">
            <v>2016</v>
          </cell>
          <cell r="AX12826" t="str">
            <v>02</v>
          </cell>
          <cell r="BB12826" t="str">
            <v>CRJ ST</v>
          </cell>
          <cell r="BE12826" t="str">
            <v>02</v>
          </cell>
          <cell r="BF12826" t="str">
            <v>2016-S02</v>
          </cell>
          <cell r="BS12826" t="str">
            <v>Grosselin P</v>
          </cell>
          <cell r="BW12826" t="str">
            <v>07</v>
          </cell>
        </row>
        <row r="12827">
          <cell r="F12827" t="str">
            <v>IMB/10387/S/050A</v>
          </cell>
          <cell r="Q12827">
            <v>1</v>
          </cell>
          <cell r="AQ12827" t="str">
            <v>CRJ ST</v>
          </cell>
          <cell r="AW12827">
            <v>2016</v>
          </cell>
          <cell r="AX12827" t="str">
            <v>02</v>
          </cell>
          <cell r="BB12827" t="str">
            <v>CRJ ST</v>
          </cell>
          <cell r="BE12827" t="str">
            <v>02</v>
          </cell>
          <cell r="BF12827" t="str">
            <v>2016-S02</v>
          </cell>
          <cell r="BS12827" t="str">
            <v>Grosselin P</v>
          </cell>
          <cell r="BW12827" t="str">
            <v>07</v>
          </cell>
        </row>
        <row r="12828">
          <cell r="F12828" t="str">
            <v>IMB/10387/X/08HZ</v>
          </cell>
          <cell r="Q12828">
            <v>1</v>
          </cell>
          <cell r="AQ12828" t="str">
            <v>CRJ ST</v>
          </cell>
          <cell r="AW12828">
            <v>2016</v>
          </cell>
          <cell r="AX12828" t="str">
            <v>02</v>
          </cell>
          <cell r="BB12828" t="str">
            <v>CRJ ST</v>
          </cell>
          <cell r="BE12828" t="str">
            <v>02</v>
          </cell>
          <cell r="BF12828" t="str">
            <v>2016-S02</v>
          </cell>
          <cell r="BS12828" t="str">
            <v>Grosselin P</v>
          </cell>
          <cell r="BW12828" t="str">
            <v>07</v>
          </cell>
        </row>
        <row r="12829">
          <cell r="F12829" t="str">
            <v>IMB/10387/C/00ET</v>
          </cell>
          <cell r="Q12829">
            <v>42</v>
          </cell>
          <cell r="AQ12829" t="str">
            <v>Annulé</v>
          </cell>
          <cell r="AW12829" t="str">
            <v/>
          </cell>
          <cell r="AX12829" t="str">
            <v/>
          </cell>
          <cell r="BB12829" t="str">
            <v>Annulé</v>
          </cell>
          <cell r="BE12829" t="str">
            <v/>
          </cell>
          <cell r="BF12829" t="str">
            <v/>
          </cell>
          <cell r="BS12829" t="str">
            <v>Annulé</v>
          </cell>
          <cell r="BW12829" t="str">
            <v/>
          </cell>
        </row>
        <row r="12830">
          <cell r="F12830" t="str">
            <v>IMB/10387/S/050H</v>
          </cell>
          <cell r="Q12830">
            <v>1</v>
          </cell>
          <cell r="AQ12830" t="str">
            <v>CRJ ST</v>
          </cell>
          <cell r="AW12830">
            <v>2016</v>
          </cell>
          <cell r="AX12830" t="str">
            <v>02</v>
          </cell>
          <cell r="BB12830" t="str">
            <v>CRJ ST</v>
          </cell>
          <cell r="BE12830" t="str">
            <v>02</v>
          </cell>
          <cell r="BF12830" t="str">
            <v>2016-S02</v>
          </cell>
          <cell r="BS12830" t="str">
            <v>Grosselin P</v>
          </cell>
          <cell r="BW12830" t="str">
            <v>07</v>
          </cell>
        </row>
        <row r="12831">
          <cell r="F12831" t="str">
            <v>IMB/10387/C/02WH</v>
          </cell>
          <cell r="Q12831">
            <v>7</v>
          </cell>
          <cell r="AQ12831" t="str">
            <v>CRJ ST</v>
          </cell>
          <cell r="AW12831">
            <v>2015</v>
          </cell>
          <cell r="AX12831" t="str">
            <v>53</v>
          </cell>
          <cell r="BB12831" t="str">
            <v>CRJ ST</v>
          </cell>
          <cell r="BE12831" t="str">
            <v>53</v>
          </cell>
          <cell r="BF12831" t="str">
            <v>2015-S53</v>
          </cell>
          <cell r="BS12831" t="str">
            <v>Grosselin P</v>
          </cell>
          <cell r="BW12831" t="str">
            <v>53</v>
          </cell>
        </row>
        <row r="12832">
          <cell r="F12832" t="str">
            <v>IMB/10387/C/0396</v>
          </cell>
          <cell r="Q12832">
            <v>8</v>
          </cell>
          <cell r="AQ12832" t="str">
            <v>CRJ ST</v>
          </cell>
          <cell r="AW12832">
            <v>2015</v>
          </cell>
          <cell r="AX12832" t="str">
            <v>45</v>
          </cell>
          <cell r="BB12832" t="str">
            <v>CRJ ST</v>
          </cell>
          <cell r="BE12832" t="str">
            <v>45</v>
          </cell>
          <cell r="BF12832" t="str">
            <v>2015-S45</v>
          </cell>
          <cell r="BS12832" t="str">
            <v>Grosselin P</v>
          </cell>
          <cell r="BW12832" t="str">
            <v>46</v>
          </cell>
        </row>
        <row r="12833">
          <cell r="F12833" t="str">
            <v>IMB/10387/X/08IF</v>
          </cell>
          <cell r="Q12833">
            <v>4</v>
          </cell>
          <cell r="AQ12833" t="str">
            <v>Lambert L</v>
          </cell>
          <cell r="AW12833">
            <v>2015</v>
          </cell>
          <cell r="AX12833" t="str">
            <v>52</v>
          </cell>
          <cell r="BB12833" t="str">
            <v>Bal T</v>
          </cell>
          <cell r="BE12833" t="str">
            <v>01</v>
          </cell>
          <cell r="BF12833" t="str">
            <v>2016-S01</v>
          </cell>
          <cell r="BS12833" t="str">
            <v>Bal T</v>
          </cell>
          <cell r="BW12833" t="str">
            <v>01</v>
          </cell>
        </row>
        <row r="12834">
          <cell r="F12834" t="str">
            <v>IMB/10387/X/08IY</v>
          </cell>
          <cell r="Q12834">
            <v>15</v>
          </cell>
          <cell r="AQ12834" t="str">
            <v>CRJ ST</v>
          </cell>
          <cell r="AW12834">
            <v>2015</v>
          </cell>
          <cell r="AX12834" t="str">
            <v>38</v>
          </cell>
          <cell r="BB12834" t="str">
            <v>CRJ ST</v>
          </cell>
          <cell r="BE12834" t="str">
            <v>38</v>
          </cell>
          <cell r="BF12834" t="str">
            <v>2015-S38</v>
          </cell>
          <cell r="BS12834" t="str">
            <v>DTI ST</v>
          </cell>
          <cell r="BW12834" t="str">
            <v>38</v>
          </cell>
        </row>
        <row r="12835">
          <cell r="F12835" t="str">
            <v>IMB/10387/X/07YT</v>
          </cell>
          <cell r="Q12835">
            <v>5</v>
          </cell>
          <cell r="AQ12835" t="str">
            <v>CRJ ST</v>
          </cell>
          <cell r="AW12835">
            <v>2015</v>
          </cell>
          <cell r="AX12835" t="str">
            <v>34</v>
          </cell>
          <cell r="BB12835" t="str">
            <v>CRJ ST</v>
          </cell>
          <cell r="BE12835" t="str">
            <v>34</v>
          </cell>
          <cell r="BF12835" t="str">
            <v>2015-S34</v>
          </cell>
          <cell r="BS12835" t="str">
            <v>DTI ST</v>
          </cell>
          <cell r="BW12835" t="str">
            <v>36</v>
          </cell>
        </row>
        <row r="12836">
          <cell r="F12836" t="str">
            <v>IMB/10387/C/02KC</v>
          </cell>
          <cell r="Q12836">
            <v>1</v>
          </cell>
          <cell r="AQ12836" t="str">
            <v>CRJ ST</v>
          </cell>
          <cell r="AW12836">
            <v>2015</v>
          </cell>
          <cell r="AX12836" t="str">
            <v>33</v>
          </cell>
          <cell r="BB12836" t="str">
            <v>CRJ ST</v>
          </cell>
          <cell r="BE12836" t="str">
            <v>33</v>
          </cell>
          <cell r="BF12836" t="str">
            <v>2015-S33</v>
          </cell>
          <cell r="BS12836" t="str">
            <v>DTI ST</v>
          </cell>
          <cell r="BW12836" t="str">
            <v>33</v>
          </cell>
        </row>
        <row r="12837">
          <cell r="F12837" t="str">
            <v>IMB/10387/X/08IZ</v>
          </cell>
          <cell r="Q12837">
            <v>11</v>
          </cell>
          <cell r="AQ12837" t="str">
            <v>CRJ ST</v>
          </cell>
          <cell r="AW12837">
            <v>2015</v>
          </cell>
          <cell r="AX12837" t="str">
            <v>38</v>
          </cell>
          <cell r="BB12837" t="str">
            <v>CRJ ST</v>
          </cell>
          <cell r="BE12837" t="str">
            <v>38</v>
          </cell>
          <cell r="BF12837" t="str">
            <v>2015-S38</v>
          </cell>
          <cell r="BS12837" t="str">
            <v>DTI ST</v>
          </cell>
          <cell r="BW12837" t="str">
            <v>38</v>
          </cell>
        </row>
        <row r="12838">
          <cell r="F12838" t="str">
            <v>IMB/10387/S/050O</v>
          </cell>
          <cell r="Q12838">
            <v>1</v>
          </cell>
          <cell r="AQ12838" t="str">
            <v>CRJ ST</v>
          </cell>
          <cell r="AW12838">
            <v>2016</v>
          </cell>
          <cell r="AX12838" t="str">
            <v>02</v>
          </cell>
          <cell r="BB12838" t="str">
            <v>CRJ ST</v>
          </cell>
          <cell r="BE12838" t="str">
            <v>02</v>
          </cell>
          <cell r="BF12838" t="str">
            <v>2016-S02</v>
          </cell>
          <cell r="BS12838" t="str">
            <v>Grosselin P</v>
          </cell>
          <cell r="BW12838" t="str">
            <v>07</v>
          </cell>
        </row>
        <row r="12839">
          <cell r="F12839" t="str">
            <v>IMB/10387/S/050R</v>
          </cell>
          <cell r="Q12839">
            <v>1</v>
          </cell>
          <cell r="AQ12839" t="str">
            <v>CRJ ST</v>
          </cell>
          <cell r="AW12839">
            <v>2016</v>
          </cell>
          <cell r="AX12839" t="str">
            <v>02</v>
          </cell>
          <cell r="BB12839" t="str">
            <v>CRJ ST</v>
          </cell>
          <cell r="BE12839" t="str">
            <v>02</v>
          </cell>
          <cell r="BF12839" t="str">
            <v>2016-S02</v>
          </cell>
          <cell r="BS12839" t="str">
            <v>Grosselin P</v>
          </cell>
          <cell r="BW12839" t="str">
            <v>07</v>
          </cell>
        </row>
        <row r="12840">
          <cell r="F12840" t="str">
            <v>IMB/10387/S/051M</v>
          </cell>
          <cell r="Q12840">
            <v>1</v>
          </cell>
          <cell r="AQ12840" t="str">
            <v>CRJ ST</v>
          </cell>
          <cell r="AW12840">
            <v>2016</v>
          </cell>
          <cell r="AX12840" t="str">
            <v>02</v>
          </cell>
          <cell r="BB12840" t="str">
            <v>CRJ ST</v>
          </cell>
          <cell r="BE12840" t="str">
            <v>02</v>
          </cell>
          <cell r="BF12840" t="str">
            <v>2016-S02</v>
          </cell>
          <cell r="BS12840" t="str">
            <v>Grosselin P</v>
          </cell>
          <cell r="BW12840" t="str">
            <v>07</v>
          </cell>
        </row>
        <row r="12841">
          <cell r="F12841" t="str">
            <v>IMB/10387/X/08IX</v>
          </cell>
          <cell r="Q12841">
            <v>14</v>
          </cell>
          <cell r="AQ12841" t="str">
            <v>CRJ ST</v>
          </cell>
          <cell r="AW12841">
            <v>2015</v>
          </cell>
          <cell r="AX12841" t="str">
            <v>38</v>
          </cell>
          <cell r="BB12841" t="str">
            <v>CRJ ST</v>
          </cell>
          <cell r="BE12841" t="str">
            <v>38</v>
          </cell>
          <cell r="BF12841" t="str">
            <v>2015-S38</v>
          </cell>
          <cell r="BS12841" t="str">
            <v>DTI ST</v>
          </cell>
          <cell r="BW12841" t="str">
            <v>38</v>
          </cell>
        </row>
        <row r="12842">
          <cell r="F12842" t="str">
            <v>IMB/10387/C/0448</v>
          </cell>
          <cell r="Q12842">
            <v>4</v>
          </cell>
          <cell r="AQ12842" t="str">
            <v>CRJ ST</v>
          </cell>
          <cell r="AW12842">
            <v>2016</v>
          </cell>
          <cell r="AX12842" t="str">
            <v>02</v>
          </cell>
          <cell r="BB12842" t="str">
            <v>CRJ ST</v>
          </cell>
          <cell r="BE12842" t="str">
            <v>02</v>
          </cell>
          <cell r="BF12842" t="str">
            <v>2016-S02</v>
          </cell>
          <cell r="BS12842" t="str">
            <v>Grosselin P</v>
          </cell>
          <cell r="BW12842" t="str">
            <v>12</v>
          </cell>
        </row>
        <row r="12843">
          <cell r="F12843" t="str">
            <v>IMB/10387/C/00T8</v>
          </cell>
          <cell r="Q12843">
            <v>5</v>
          </cell>
          <cell r="AQ12843" t="str">
            <v>Annulé</v>
          </cell>
          <cell r="AW12843" t="str">
            <v/>
          </cell>
          <cell r="AX12843" t="str">
            <v/>
          </cell>
          <cell r="BB12843" t="str">
            <v>Annulé</v>
          </cell>
          <cell r="BE12843" t="str">
            <v>05</v>
          </cell>
          <cell r="BF12843" t="str">
            <v>2015-S05</v>
          </cell>
          <cell r="BS12843" t="str">
            <v>Annulé</v>
          </cell>
          <cell r="BW12843" t="str">
            <v/>
          </cell>
        </row>
        <row r="12844">
          <cell r="F12844" t="str">
            <v>IMB/10387/X/07VN</v>
          </cell>
          <cell r="Q12844">
            <v>5</v>
          </cell>
          <cell r="AQ12844" t="str">
            <v>SETRS ST</v>
          </cell>
          <cell r="AW12844">
            <v>2016</v>
          </cell>
          <cell r="AX12844" t="str">
            <v>01</v>
          </cell>
          <cell r="BB12844" t="str">
            <v>Bal T</v>
          </cell>
          <cell r="BE12844" t="str">
            <v>01</v>
          </cell>
          <cell r="BF12844" t="str">
            <v>2016-S01</v>
          </cell>
          <cell r="BS12844" t="str">
            <v>Bal T</v>
          </cell>
          <cell r="BW12844" t="str">
            <v>01</v>
          </cell>
        </row>
        <row r="12845">
          <cell r="F12845" t="str">
            <v>IMB/10387/X/084D</v>
          </cell>
          <cell r="Q12845">
            <v>4</v>
          </cell>
          <cell r="AQ12845" t="str">
            <v>Annulé</v>
          </cell>
          <cell r="AW12845" t="str">
            <v/>
          </cell>
          <cell r="AX12845" t="str">
            <v/>
          </cell>
          <cell r="BB12845" t="str">
            <v>Annulé</v>
          </cell>
          <cell r="BE12845" t="str">
            <v/>
          </cell>
          <cell r="BF12845" t="str">
            <v/>
          </cell>
          <cell r="BS12845" t="str">
            <v>Annulé</v>
          </cell>
          <cell r="BW12845" t="str">
            <v/>
          </cell>
        </row>
        <row r="12846">
          <cell r="F12846" t="str">
            <v>IMB/10387/C/03B6</v>
          </cell>
          <cell r="Q12846">
            <v>4</v>
          </cell>
          <cell r="AQ12846" t="str">
            <v>ECRN</v>
          </cell>
          <cell r="AW12846">
            <v>2015</v>
          </cell>
          <cell r="AX12846" t="str">
            <v>42</v>
          </cell>
          <cell r="BB12846" t="str">
            <v>TELCOM ST</v>
          </cell>
          <cell r="BE12846" t="str">
            <v>44</v>
          </cell>
          <cell r="BF12846" t="str">
            <v>2015-S44</v>
          </cell>
          <cell r="BS12846" t="str">
            <v>Grosselin P</v>
          </cell>
          <cell r="BW12846" t="str">
            <v>07</v>
          </cell>
        </row>
        <row r="12847">
          <cell r="F12847" t="str">
            <v>IMB/10387/C/03BV</v>
          </cell>
          <cell r="Q12847">
            <v>5</v>
          </cell>
          <cell r="AQ12847" t="str">
            <v>CRJ ST</v>
          </cell>
          <cell r="AW12847">
            <v>2016</v>
          </cell>
          <cell r="AX12847" t="str">
            <v>23</v>
          </cell>
          <cell r="BB12847" t="str">
            <v>CRJ ST</v>
          </cell>
          <cell r="BE12847" t="str">
            <v>23</v>
          </cell>
          <cell r="BF12847" t="str">
            <v>2016-S23</v>
          </cell>
          <cell r="BS12847" t="str">
            <v>Batik C</v>
          </cell>
          <cell r="BW12847" t="str">
            <v>24</v>
          </cell>
        </row>
        <row r="12848">
          <cell r="F12848" t="str">
            <v>IMB/10387/S/033H</v>
          </cell>
          <cell r="Q12848">
            <v>1</v>
          </cell>
          <cell r="AQ12848" t="str">
            <v>CRJ ST</v>
          </cell>
          <cell r="AW12848">
            <v>2015</v>
          </cell>
          <cell r="AX12848" t="str">
            <v>52</v>
          </cell>
          <cell r="BB12848" t="str">
            <v>CRJ ST</v>
          </cell>
          <cell r="BE12848" t="str">
            <v>52</v>
          </cell>
          <cell r="BF12848" t="str">
            <v>2015-S52</v>
          </cell>
          <cell r="BS12848" t="str">
            <v>Grosselin P</v>
          </cell>
          <cell r="BW12848" t="str">
            <v>53</v>
          </cell>
        </row>
        <row r="12849">
          <cell r="F12849" t="str">
            <v>IMB/10387/C/06C3</v>
          </cell>
          <cell r="Q12849">
            <v>16</v>
          </cell>
          <cell r="AQ12849" t="str">
            <v>ECRN</v>
          </cell>
          <cell r="AW12849">
            <v>2015</v>
          </cell>
          <cell r="AX12849" t="str">
            <v>42</v>
          </cell>
          <cell r="BB12849" t="str">
            <v>Grosselin P</v>
          </cell>
          <cell r="BE12849" t="str">
            <v>44</v>
          </cell>
          <cell r="BF12849" t="str">
            <v>2015-S44</v>
          </cell>
          <cell r="BS12849" t="str">
            <v>Grosselin P</v>
          </cell>
          <cell r="BW12849" t="str">
            <v>44</v>
          </cell>
        </row>
        <row r="12850">
          <cell r="F12850" t="str">
            <v>IMB/10387/X/085F</v>
          </cell>
          <cell r="Q12850">
            <v>4</v>
          </cell>
          <cell r="AQ12850" t="str">
            <v>SETRS ST</v>
          </cell>
          <cell r="AW12850">
            <v>2014</v>
          </cell>
          <cell r="AX12850" t="str">
            <v>51</v>
          </cell>
          <cell r="BB12850" t="str">
            <v>Kluj B</v>
          </cell>
          <cell r="BE12850" t="str">
            <v>20</v>
          </cell>
          <cell r="BF12850" t="str">
            <v>2016-S20</v>
          </cell>
          <cell r="BS12850" t="str">
            <v>BE OPTIK ST</v>
          </cell>
          <cell r="BW12850" t="str">
            <v/>
          </cell>
        </row>
        <row r="12851">
          <cell r="F12851" t="str">
            <v>IMB/10387/C/01T2</v>
          </cell>
          <cell r="Q12851">
            <v>9</v>
          </cell>
          <cell r="AQ12851" t="str">
            <v>Annulé</v>
          </cell>
          <cell r="AW12851" t="str">
            <v/>
          </cell>
          <cell r="AX12851" t="str">
            <v/>
          </cell>
          <cell r="BB12851" t="str">
            <v>Annulé</v>
          </cell>
          <cell r="BE12851" t="str">
            <v/>
          </cell>
          <cell r="BF12851" t="str">
            <v/>
          </cell>
          <cell r="BS12851" t="str">
            <v>Annulé</v>
          </cell>
          <cell r="BW12851" t="str">
            <v/>
          </cell>
        </row>
        <row r="12852">
          <cell r="F12852" t="str">
            <v>IMB/10387/C/01G7</v>
          </cell>
          <cell r="Q12852">
            <v>10</v>
          </cell>
          <cell r="AQ12852" t="str">
            <v>CRJ ST</v>
          </cell>
          <cell r="AW12852">
            <v>2016</v>
          </cell>
          <cell r="AX12852" t="str">
            <v>24</v>
          </cell>
          <cell r="BB12852" t="str">
            <v>CRJ ST</v>
          </cell>
          <cell r="BE12852" t="str">
            <v>24</v>
          </cell>
          <cell r="BF12852" t="str">
            <v>2016-S24</v>
          </cell>
          <cell r="BS12852" t="str">
            <v>Batik C</v>
          </cell>
          <cell r="BW12852" t="str">
            <v>24</v>
          </cell>
        </row>
        <row r="12853">
          <cell r="F12853" t="str">
            <v>IMB/10387/C/01FD</v>
          </cell>
          <cell r="Q12853">
            <v>10</v>
          </cell>
          <cell r="AQ12853" t="str">
            <v>CRJ ST</v>
          </cell>
          <cell r="AW12853">
            <v>2016</v>
          </cell>
          <cell r="AX12853" t="str">
            <v>24</v>
          </cell>
          <cell r="BB12853" t="str">
            <v>CRJ ST</v>
          </cell>
          <cell r="BE12853" t="str">
            <v>24</v>
          </cell>
          <cell r="BF12853" t="str">
            <v>2016-S24</v>
          </cell>
          <cell r="BS12853" t="str">
            <v>Batik C</v>
          </cell>
          <cell r="BW12853" t="str">
            <v>24</v>
          </cell>
        </row>
        <row r="12854">
          <cell r="F12854" t="str">
            <v>IMB/10387/C/03BT</v>
          </cell>
          <cell r="Q12854">
            <v>6</v>
          </cell>
          <cell r="AQ12854" t="str">
            <v>ECRN</v>
          </cell>
          <cell r="AW12854">
            <v>2015</v>
          </cell>
          <cell r="AX12854" t="str">
            <v>42</v>
          </cell>
          <cell r="BB12854" t="str">
            <v>TELCOM ST</v>
          </cell>
          <cell r="BE12854" t="str">
            <v>43</v>
          </cell>
          <cell r="BF12854" t="str">
            <v>2015-S43</v>
          </cell>
          <cell r="BS12854" t="str">
            <v>Grosselin P</v>
          </cell>
          <cell r="BW12854" t="str">
            <v>43</v>
          </cell>
        </row>
        <row r="12855">
          <cell r="F12855" t="str">
            <v>IMB/10387/C/04AM</v>
          </cell>
          <cell r="Q12855">
            <v>5</v>
          </cell>
          <cell r="AQ12855" t="str">
            <v>CRJ ST</v>
          </cell>
          <cell r="AW12855">
            <v>2015</v>
          </cell>
          <cell r="AX12855" t="str">
            <v>53</v>
          </cell>
          <cell r="BB12855" t="str">
            <v>CRJ ST</v>
          </cell>
          <cell r="BE12855" t="str">
            <v>53</v>
          </cell>
          <cell r="BF12855" t="str">
            <v>2015-S53</v>
          </cell>
          <cell r="BS12855" t="str">
            <v>Grosselin P</v>
          </cell>
          <cell r="BW12855" t="str">
            <v>01</v>
          </cell>
        </row>
        <row r="12856">
          <cell r="F12856" t="str">
            <v>IMB/10387/C/0753</v>
          </cell>
          <cell r="Q12856">
            <v>6</v>
          </cell>
          <cell r="AQ12856" t="str">
            <v>ECRN</v>
          </cell>
          <cell r="AW12856">
            <v>2015</v>
          </cell>
          <cell r="AX12856" t="str">
            <v>42</v>
          </cell>
          <cell r="BB12856" t="str">
            <v>TELCOM ST</v>
          </cell>
          <cell r="BE12856" t="str">
            <v>46</v>
          </cell>
          <cell r="BF12856" t="str">
            <v>2015-S46</v>
          </cell>
          <cell r="BS12856" t="str">
            <v>Grosselin P</v>
          </cell>
          <cell r="BW12856" t="str">
            <v>47</v>
          </cell>
        </row>
        <row r="12857">
          <cell r="F12857" t="str">
            <v>IMB/10387/C/03UN</v>
          </cell>
          <cell r="Q12857">
            <v>4</v>
          </cell>
          <cell r="AQ12857" t="str">
            <v>CRJ ST</v>
          </cell>
          <cell r="AW12857">
            <v>2015</v>
          </cell>
          <cell r="AX12857" t="str">
            <v>52</v>
          </cell>
          <cell r="BB12857" t="str">
            <v>CRJ ST</v>
          </cell>
          <cell r="BE12857" t="str">
            <v>52</v>
          </cell>
          <cell r="BF12857" t="str">
            <v>2015-S52</v>
          </cell>
          <cell r="BS12857" t="str">
            <v>Grosselin P</v>
          </cell>
          <cell r="BW12857" t="str">
            <v>53</v>
          </cell>
        </row>
        <row r="12858">
          <cell r="F12858" t="str">
            <v>IMB/10387/C/02L0</v>
          </cell>
          <cell r="Q12858">
            <v>5</v>
          </cell>
          <cell r="AQ12858" t="str">
            <v>SETRS ST</v>
          </cell>
          <cell r="AW12858">
            <v>2016</v>
          </cell>
          <cell r="AX12858" t="str">
            <v>01</v>
          </cell>
          <cell r="BB12858" t="str">
            <v>Bal T</v>
          </cell>
          <cell r="BE12858" t="str">
            <v>01</v>
          </cell>
          <cell r="BF12858" t="str">
            <v>2016-S01</v>
          </cell>
          <cell r="BS12858" t="str">
            <v>Bal T</v>
          </cell>
          <cell r="BW12858" t="str">
            <v>01</v>
          </cell>
        </row>
        <row r="12859">
          <cell r="F12859" t="str">
            <v>IMB/10387/C/032V</v>
          </cell>
          <cell r="Q12859">
            <v>5</v>
          </cell>
          <cell r="AQ12859" t="str">
            <v>CRJ ST</v>
          </cell>
          <cell r="AW12859">
            <v>2015</v>
          </cell>
          <cell r="AX12859" t="str">
            <v>52</v>
          </cell>
          <cell r="BB12859" t="str">
            <v>CRJ ST</v>
          </cell>
          <cell r="BE12859" t="str">
            <v>52</v>
          </cell>
          <cell r="BF12859" t="str">
            <v>2015-S52</v>
          </cell>
          <cell r="BS12859" t="str">
            <v>Grosselin P</v>
          </cell>
          <cell r="BW12859" t="str">
            <v>53</v>
          </cell>
        </row>
        <row r="12860">
          <cell r="F12860" t="str">
            <v>IMB/10387/C/043L</v>
          </cell>
          <cell r="Q12860">
            <v>1</v>
          </cell>
          <cell r="AQ12860" t="str">
            <v>CRJ ST</v>
          </cell>
          <cell r="AW12860">
            <v>2016</v>
          </cell>
          <cell r="AX12860" t="str">
            <v>02</v>
          </cell>
          <cell r="BB12860" t="str">
            <v>CRJ ST</v>
          </cell>
          <cell r="BE12860" t="str">
            <v>02</v>
          </cell>
          <cell r="BF12860" t="str">
            <v>2016-S02</v>
          </cell>
          <cell r="BS12860" t="str">
            <v>Grosselin P</v>
          </cell>
          <cell r="BW12860" t="str">
            <v>12</v>
          </cell>
        </row>
        <row r="12861">
          <cell r="F12861" t="str">
            <v>IMB/10387/C/039U</v>
          </cell>
          <cell r="Q12861">
            <v>4</v>
          </cell>
          <cell r="AQ12861" t="str">
            <v>CRJ ST</v>
          </cell>
          <cell r="AW12861">
            <v>2016</v>
          </cell>
          <cell r="AX12861" t="str">
            <v>15</v>
          </cell>
          <cell r="BB12861" t="str">
            <v>CRJ ST</v>
          </cell>
          <cell r="BE12861" t="str">
            <v>15</v>
          </cell>
          <cell r="BF12861" t="str">
            <v>2016-S15</v>
          </cell>
          <cell r="BS12861" t="str">
            <v>Grosselin P</v>
          </cell>
          <cell r="BW12861" t="str">
            <v>16</v>
          </cell>
        </row>
        <row r="12862">
          <cell r="F12862" t="str">
            <v>IMB/10387/C/05F3</v>
          </cell>
          <cell r="Q12862">
            <v>5</v>
          </cell>
          <cell r="AQ12862" t="str">
            <v>CRJ ST</v>
          </cell>
          <cell r="AW12862">
            <v>2016</v>
          </cell>
          <cell r="AX12862" t="str">
            <v>15</v>
          </cell>
          <cell r="BB12862" t="str">
            <v>CRJ ST</v>
          </cell>
          <cell r="BE12862" t="str">
            <v>15</v>
          </cell>
          <cell r="BF12862" t="str">
            <v>2016-S15</v>
          </cell>
          <cell r="BS12862" t="str">
            <v>Grosselin P</v>
          </cell>
          <cell r="BW12862" t="str">
            <v>16</v>
          </cell>
        </row>
        <row r="12863">
          <cell r="F12863" t="str">
            <v>IMB/10387/X/07V8</v>
          </cell>
          <cell r="Q12863">
            <v>13</v>
          </cell>
          <cell r="AQ12863" t="str">
            <v>CRJ ST</v>
          </cell>
          <cell r="AW12863">
            <v>2016</v>
          </cell>
          <cell r="AX12863" t="str">
            <v>18</v>
          </cell>
          <cell r="BB12863" t="str">
            <v>CRJ ST</v>
          </cell>
          <cell r="BE12863" t="str">
            <v>18</v>
          </cell>
          <cell r="BF12863" t="str">
            <v>2016-S18</v>
          </cell>
          <cell r="BS12863" t="str">
            <v>Grosselin P</v>
          </cell>
          <cell r="BW12863" t="str">
            <v>19</v>
          </cell>
        </row>
        <row r="12864">
          <cell r="F12864" t="str">
            <v>IMB/10387/C/06MJ</v>
          </cell>
          <cell r="Q12864">
            <v>10</v>
          </cell>
          <cell r="AQ12864" t="str">
            <v>SETRS ST</v>
          </cell>
          <cell r="AW12864">
            <v>2015</v>
          </cell>
          <cell r="AX12864" t="str">
            <v>40</v>
          </cell>
          <cell r="BB12864" t="str">
            <v>Brice L</v>
          </cell>
          <cell r="BE12864" t="str">
            <v>42</v>
          </cell>
          <cell r="BF12864" t="str">
            <v>2015-S42</v>
          </cell>
          <cell r="BS12864" t="str">
            <v>Marchetti N</v>
          </cell>
          <cell r="BW12864" t="str">
            <v>42</v>
          </cell>
        </row>
        <row r="12865">
          <cell r="F12865" t="str">
            <v>IMB/10387/C/06NB</v>
          </cell>
          <cell r="Q12865">
            <v>10</v>
          </cell>
          <cell r="AQ12865" t="str">
            <v>SETRS ST</v>
          </cell>
          <cell r="AW12865">
            <v>2015</v>
          </cell>
          <cell r="AX12865" t="str">
            <v>40</v>
          </cell>
          <cell r="BB12865" t="str">
            <v>Brice L</v>
          </cell>
          <cell r="BE12865" t="str">
            <v>42</v>
          </cell>
          <cell r="BF12865" t="str">
            <v>2015-S42</v>
          </cell>
          <cell r="BS12865" t="str">
            <v>Marchetti N</v>
          </cell>
          <cell r="BW12865" t="str">
            <v>42</v>
          </cell>
        </row>
        <row r="12866">
          <cell r="F12866" t="str">
            <v>IMB/10387/C/06NU</v>
          </cell>
          <cell r="Q12866">
            <v>10</v>
          </cell>
          <cell r="AQ12866" t="str">
            <v>ECRN</v>
          </cell>
          <cell r="AW12866">
            <v>2015</v>
          </cell>
          <cell r="AX12866" t="str">
            <v>42</v>
          </cell>
          <cell r="BB12866" t="str">
            <v>TELCOM ST</v>
          </cell>
          <cell r="BE12866" t="str">
            <v>45</v>
          </cell>
          <cell r="BF12866" t="str">
            <v>2015-S45</v>
          </cell>
          <cell r="BS12866" t="str">
            <v>Grosselin P</v>
          </cell>
          <cell r="BW12866" t="str">
            <v>45</v>
          </cell>
        </row>
        <row r="12867">
          <cell r="F12867" t="str">
            <v>IMB/10387/C/06NX</v>
          </cell>
          <cell r="Q12867">
            <v>10</v>
          </cell>
          <cell r="AQ12867" t="str">
            <v>ECRN</v>
          </cell>
          <cell r="AW12867">
            <v>2015</v>
          </cell>
          <cell r="AX12867" t="str">
            <v>42</v>
          </cell>
          <cell r="BB12867" t="str">
            <v>TELCOM ST</v>
          </cell>
          <cell r="BE12867" t="str">
            <v>45</v>
          </cell>
          <cell r="BF12867" t="str">
            <v>2015-S45</v>
          </cell>
          <cell r="BS12867" t="str">
            <v>Grosselin P</v>
          </cell>
          <cell r="BW12867" t="str">
            <v>45</v>
          </cell>
        </row>
        <row r="12868">
          <cell r="F12868" t="str">
            <v>IMB/10387/C/06OK</v>
          </cell>
          <cell r="Q12868">
            <v>10</v>
          </cell>
          <cell r="AQ12868" t="str">
            <v>ECRN</v>
          </cell>
          <cell r="AW12868">
            <v>2015</v>
          </cell>
          <cell r="AX12868" t="str">
            <v>42</v>
          </cell>
          <cell r="BB12868" t="str">
            <v>TELCOM ST</v>
          </cell>
          <cell r="BE12868" t="str">
            <v>45</v>
          </cell>
          <cell r="BF12868" t="str">
            <v>2015-S45</v>
          </cell>
          <cell r="BS12868" t="str">
            <v>Grosselin P</v>
          </cell>
          <cell r="BW12868" t="str">
            <v>45</v>
          </cell>
        </row>
        <row r="12869">
          <cell r="F12869" t="str">
            <v>IMB/10387/C/06OL</v>
          </cell>
          <cell r="Q12869">
            <v>15</v>
          </cell>
          <cell r="AQ12869" t="str">
            <v>CRJ ST</v>
          </cell>
          <cell r="AW12869">
            <v>2016</v>
          </cell>
          <cell r="AX12869" t="str">
            <v>17</v>
          </cell>
          <cell r="BB12869" t="str">
            <v>CRJ ST</v>
          </cell>
          <cell r="BE12869" t="str">
            <v>17</v>
          </cell>
          <cell r="BF12869" t="str">
            <v>2016-S17</v>
          </cell>
          <cell r="BS12869" t="str">
            <v>Batik C</v>
          </cell>
          <cell r="BW12869" t="str">
            <v>25</v>
          </cell>
        </row>
        <row r="12870">
          <cell r="F12870" t="str">
            <v>IMB/10387/C/06O5</v>
          </cell>
          <cell r="Q12870">
            <v>15</v>
          </cell>
          <cell r="AQ12870" t="str">
            <v>CRJ ST</v>
          </cell>
          <cell r="AW12870">
            <v>2016</v>
          </cell>
          <cell r="AX12870" t="str">
            <v>17</v>
          </cell>
          <cell r="BB12870" t="str">
            <v>CRJ ST</v>
          </cell>
          <cell r="BE12870" t="str">
            <v>17</v>
          </cell>
          <cell r="BF12870" t="str">
            <v>2016-S17</v>
          </cell>
          <cell r="BS12870" t="str">
            <v>Batik C</v>
          </cell>
          <cell r="BW12870" t="str">
            <v>25</v>
          </cell>
        </row>
        <row r="12871">
          <cell r="F12871" t="str">
            <v>IMB/10387/C/06P3</v>
          </cell>
          <cell r="Q12871">
            <v>15</v>
          </cell>
          <cell r="AQ12871" t="str">
            <v>CRJ ST</v>
          </cell>
          <cell r="AW12871">
            <v>2016</v>
          </cell>
          <cell r="AX12871" t="str">
            <v>17</v>
          </cell>
          <cell r="BB12871" t="str">
            <v>CRJ ST</v>
          </cell>
          <cell r="BE12871" t="str">
            <v>17</v>
          </cell>
          <cell r="BF12871" t="str">
            <v>2016-S17</v>
          </cell>
          <cell r="BS12871" t="str">
            <v>Batik C</v>
          </cell>
          <cell r="BW12871" t="str">
            <v>25</v>
          </cell>
        </row>
        <row r="12872">
          <cell r="F12872" t="str">
            <v>IMB/10387/C/06P7</v>
          </cell>
          <cell r="Q12872">
            <v>15</v>
          </cell>
          <cell r="AQ12872" t="str">
            <v>CRJ ST</v>
          </cell>
          <cell r="AW12872">
            <v>2016</v>
          </cell>
          <cell r="AX12872" t="str">
            <v>17</v>
          </cell>
          <cell r="BB12872" t="str">
            <v>CRJ ST</v>
          </cell>
          <cell r="BE12872" t="str">
            <v>17</v>
          </cell>
          <cell r="BF12872" t="str">
            <v>2016-S17</v>
          </cell>
          <cell r="BS12872" t="str">
            <v>Batik C</v>
          </cell>
          <cell r="BW12872" t="str">
            <v>25</v>
          </cell>
        </row>
        <row r="12873">
          <cell r="F12873" t="str">
            <v>IMB/10387/C/06PB</v>
          </cell>
          <cell r="Q12873">
            <v>20</v>
          </cell>
          <cell r="AQ12873" t="str">
            <v>CRJ ST</v>
          </cell>
          <cell r="AW12873">
            <v>2016</v>
          </cell>
          <cell r="AX12873" t="str">
            <v>17</v>
          </cell>
          <cell r="BB12873" t="str">
            <v>CRJ ST</v>
          </cell>
          <cell r="BE12873" t="str">
            <v>17</v>
          </cell>
          <cell r="BF12873" t="str">
            <v>2016-S17</v>
          </cell>
          <cell r="BS12873" t="str">
            <v>Batik C</v>
          </cell>
          <cell r="BW12873" t="str">
            <v>25</v>
          </cell>
        </row>
        <row r="12874">
          <cell r="F12874" t="str">
            <v>IMB/10387/C/06PL</v>
          </cell>
          <cell r="Q12874">
            <v>20</v>
          </cell>
          <cell r="AQ12874" t="str">
            <v>CRJ ST</v>
          </cell>
          <cell r="AW12874">
            <v>2016</v>
          </cell>
          <cell r="AX12874" t="str">
            <v>17</v>
          </cell>
          <cell r="BB12874" t="str">
            <v>CRJ ST</v>
          </cell>
          <cell r="BE12874" t="str">
            <v>17</v>
          </cell>
          <cell r="BF12874" t="str">
            <v>2016-S17</v>
          </cell>
          <cell r="BS12874" t="str">
            <v>Batik C</v>
          </cell>
          <cell r="BW12874" t="str">
            <v>25</v>
          </cell>
        </row>
        <row r="12875">
          <cell r="F12875" t="str">
            <v>IMB/10387/X/089G</v>
          </cell>
          <cell r="Q12875">
            <v>4</v>
          </cell>
          <cell r="AQ12875" t="str">
            <v>ECRN</v>
          </cell>
          <cell r="AW12875">
            <v>2015</v>
          </cell>
          <cell r="AX12875" t="str">
            <v>42</v>
          </cell>
          <cell r="BB12875" t="str">
            <v>TELCOM ST</v>
          </cell>
          <cell r="BE12875" t="str">
            <v>43</v>
          </cell>
          <cell r="BF12875" t="str">
            <v>2015-S43</v>
          </cell>
          <cell r="BS12875" t="str">
            <v>Grosselin P</v>
          </cell>
          <cell r="BW12875" t="str">
            <v>11</v>
          </cell>
        </row>
        <row r="12876">
          <cell r="F12876" t="str">
            <v>IMB/10387/X/089H</v>
          </cell>
          <cell r="Q12876">
            <v>4</v>
          </cell>
          <cell r="AQ12876" t="str">
            <v>ECRN</v>
          </cell>
          <cell r="AW12876">
            <v>2015</v>
          </cell>
          <cell r="AX12876" t="str">
            <v>42</v>
          </cell>
          <cell r="BB12876" t="str">
            <v>TELCOM ST</v>
          </cell>
          <cell r="BE12876" t="str">
            <v>43</v>
          </cell>
          <cell r="BF12876" t="str">
            <v>2015-S43</v>
          </cell>
          <cell r="BS12876" t="str">
            <v>Grosselin P</v>
          </cell>
          <cell r="BW12876" t="str">
            <v>11</v>
          </cell>
        </row>
        <row r="12877">
          <cell r="F12877" t="str">
            <v>IMB/10387/X/08B2</v>
          </cell>
          <cell r="Q12877">
            <v>8</v>
          </cell>
          <cell r="AQ12877" t="str">
            <v>CRJ ST</v>
          </cell>
          <cell r="AW12877">
            <v>2015</v>
          </cell>
          <cell r="AX12877" t="str">
            <v>35</v>
          </cell>
          <cell r="BB12877" t="str">
            <v>CRJ ST</v>
          </cell>
          <cell r="BE12877" t="str">
            <v>35</v>
          </cell>
          <cell r="BF12877" t="str">
            <v>2015-S35</v>
          </cell>
          <cell r="BS12877" t="str">
            <v>DTI ST</v>
          </cell>
          <cell r="BW12877" t="str">
            <v>35</v>
          </cell>
        </row>
        <row r="12878">
          <cell r="F12878" t="str">
            <v>IMB/10387/X/08B3</v>
          </cell>
          <cell r="Q12878">
            <v>7</v>
          </cell>
          <cell r="AQ12878" t="str">
            <v>CRJ ST</v>
          </cell>
          <cell r="AW12878">
            <v>2015</v>
          </cell>
          <cell r="AX12878" t="str">
            <v>35</v>
          </cell>
          <cell r="BB12878" t="str">
            <v>CRJ ST</v>
          </cell>
          <cell r="BE12878" t="str">
            <v>35</v>
          </cell>
          <cell r="BF12878" t="str">
            <v>2015-S35</v>
          </cell>
          <cell r="BS12878" t="str">
            <v>DTI ST</v>
          </cell>
          <cell r="BW12878" t="str">
            <v>35</v>
          </cell>
        </row>
        <row r="12879">
          <cell r="F12879" t="str">
            <v>IMB/10387/X/08B4</v>
          </cell>
          <cell r="Q12879">
            <v>9</v>
          </cell>
          <cell r="AQ12879" t="str">
            <v>A affecter</v>
          </cell>
          <cell r="AW12879" t="str">
            <v/>
          </cell>
          <cell r="AX12879" t="str">
            <v/>
          </cell>
          <cell r="BE12879" t="str">
            <v/>
          </cell>
          <cell r="BF12879" t="str">
            <v/>
          </cell>
          <cell r="BW12879" t="str">
            <v/>
          </cell>
        </row>
        <row r="12880">
          <cell r="F12880" t="str">
            <v>IMB/10387/X/08CW</v>
          </cell>
          <cell r="Q12880">
            <v>22</v>
          </cell>
          <cell r="AQ12880" t="str">
            <v>CRJ ST</v>
          </cell>
          <cell r="AW12880">
            <v>2015</v>
          </cell>
          <cell r="AX12880" t="str">
            <v>36</v>
          </cell>
          <cell r="BB12880" t="str">
            <v>CRJ ST</v>
          </cell>
          <cell r="BE12880" t="str">
            <v>36</v>
          </cell>
          <cell r="BF12880" t="str">
            <v>2015-S36</v>
          </cell>
          <cell r="BS12880" t="str">
            <v>Bal T</v>
          </cell>
          <cell r="BW12880" t="str">
            <v>36</v>
          </cell>
        </row>
        <row r="12881">
          <cell r="F12881" t="str">
            <v>IMB/10387/X/08CX</v>
          </cell>
          <cell r="Q12881">
            <v>18</v>
          </cell>
          <cell r="AQ12881" t="str">
            <v>CRJ ST</v>
          </cell>
          <cell r="AW12881">
            <v>2015</v>
          </cell>
          <cell r="AX12881" t="str">
            <v>35</v>
          </cell>
          <cell r="BB12881" t="str">
            <v>CRJ ST</v>
          </cell>
          <cell r="BE12881" t="str">
            <v>35</v>
          </cell>
          <cell r="BF12881" t="str">
            <v>2015-S35</v>
          </cell>
          <cell r="BS12881" t="str">
            <v>DTI ST</v>
          </cell>
          <cell r="BW12881" t="str">
            <v>35</v>
          </cell>
        </row>
        <row r="12882">
          <cell r="F12882" t="str">
            <v>IMB/10387/X/08CY</v>
          </cell>
          <cell r="Q12882">
            <v>22</v>
          </cell>
          <cell r="AQ12882" t="str">
            <v>CRJ ST</v>
          </cell>
          <cell r="AW12882">
            <v>2015</v>
          </cell>
          <cell r="AX12882" t="str">
            <v>36</v>
          </cell>
          <cell r="BB12882" t="str">
            <v>CRJ ST</v>
          </cell>
          <cell r="BE12882" t="str">
            <v>36</v>
          </cell>
          <cell r="BF12882" t="str">
            <v>2015-S36</v>
          </cell>
          <cell r="BS12882" t="str">
            <v>Bal T</v>
          </cell>
          <cell r="BW12882" t="str">
            <v>36</v>
          </cell>
        </row>
        <row r="12883">
          <cell r="F12883" t="str">
            <v>IMB/10387/C/071M</v>
          </cell>
          <cell r="Q12883">
            <v>12</v>
          </cell>
          <cell r="AQ12883" t="str">
            <v>CRJ ST</v>
          </cell>
          <cell r="AW12883">
            <v>2015</v>
          </cell>
          <cell r="AX12883" t="str">
            <v>39</v>
          </cell>
          <cell r="BB12883" t="str">
            <v>CRJ ST</v>
          </cell>
          <cell r="BE12883" t="str">
            <v>39</v>
          </cell>
          <cell r="BF12883" t="str">
            <v>2015-S39</v>
          </cell>
          <cell r="BS12883" t="str">
            <v>Grosselin P</v>
          </cell>
          <cell r="BW12883" t="str">
            <v>41</v>
          </cell>
        </row>
        <row r="12884">
          <cell r="F12884" t="str">
            <v>IMB/10387/C/01XA</v>
          </cell>
          <cell r="Q12884">
            <v>32</v>
          </cell>
          <cell r="AQ12884" t="str">
            <v>CRJ ST</v>
          </cell>
          <cell r="AW12884">
            <v>2015</v>
          </cell>
          <cell r="AX12884" t="str">
            <v>41</v>
          </cell>
          <cell r="BB12884" t="str">
            <v>CRJ ST</v>
          </cell>
          <cell r="BE12884" t="str">
            <v>41</v>
          </cell>
          <cell r="BF12884" t="str">
            <v>2015-S41</v>
          </cell>
          <cell r="BS12884" t="str">
            <v>Grosselin P</v>
          </cell>
          <cell r="BW12884" t="str">
            <v>23</v>
          </cell>
        </row>
        <row r="12885">
          <cell r="F12885" t="str">
            <v>IMB/10387/C/0260</v>
          </cell>
          <cell r="Q12885">
            <v>2</v>
          </cell>
          <cell r="AQ12885" t="str">
            <v>CRJ ST</v>
          </cell>
          <cell r="AW12885">
            <v>2015</v>
          </cell>
          <cell r="AX12885" t="str">
            <v>41</v>
          </cell>
          <cell r="BB12885" t="str">
            <v>CRJ ST</v>
          </cell>
          <cell r="BE12885" t="str">
            <v>41</v>
          </cell>
          <cell r="BF12885" t="str">
            <v>2015-S41</v>
          </cell>
          <cell r="BS12885" t="str">
            <v>Grosselin P</v>
          </cell>
          <cell r="BW12885" t="str">
            <v>23</v>
          </cell>
        </row>
        <row r="12886">
          <cell r="F12886" t="str">
            <v>IMB/10387/S/01TL</v>
          </cell>
          <cell r="Q12886">
            <v>1</v>
          </cell>
          <cell r="AQ12886" t="str">
            <v>CRJ ST</v>
          </cell>
          <cell r="AW12886">
            <v>2015</v>
          </cell>
          <cell r="AX12886" t="str">
            <v>41</v>
          </cell>
          <cell r="BB12886" t="str">
            <v>CRJ ST</v>
          </cell>
          <cell r="BE12886" t="str">
            <v>41</v>
          </cell>
          <cell r="BF12886" t="str">
            <v>2015-S41</v>
          </cell>
          <cell r="BS12886" t="str">
            <v>Grosselin P</v>
          </cell>
          <cell r="BW12886" t="str">
            <v>23</v>
          </cell>
        </row>
        <row r="12887">
          <cell r="F12887" t="str">
            <v>IMB/10387/S/026N</v>
          </cell>
          <cell r="Q12887">
            <v>2</v>
          </cell>
          <cell r="AQ12887" t="str">
            <v>CRJ ST</v>
          </cell>
          <cell r="AW12887">
            <v>2015</v>
          </cell>
          <cell r="AX12887" t="str">
            <v>41</v>
          </cell>
          <cell r="BB12887" t="str">
            <v>CRJ ST</v>
          </cell>
          <cell r="BE12887" t="str">
            <v>41</v>
          </cell>
          <cell r="BF12887" t="str">
            <v>2015-S41</v>
          </cell>
          <cell r="BS12887" t="str">
            <v>Grosselin P</v>
          </cell>
          <cell r="BW12887" t="str">
            <v>23</v>
          </cell>
        </row>
        <row r="12888">
          <cell r="F12888" t="str">
            <v>IMB/10387/S/0279</v>
          </cell>
          <cell r="Q12888">
            <v>45</v>
          </cell>
          <cell r="AQ12888" t="str">
            <v>CRJ ST</v>
          </cell>
          <cell r="AW12888">
            <v>2015</v>
          </cell>
          <cell r="AX12888" t="str">
            <v>41</v>
          </cell>
          <cell r="BB12888" t="str">
            <v>CRJ ST</v>
          </cell>
          <cell r="BE12888" t="str">
            <v>41</v>
          </cell>
          <cell r="BF12888" t="str">
            <v>2015-S41</v>
          </cell>
          <cell r="BS12888" t="str">
            <v>Grosselin P</v>
          </cell>
          <cell r="BW12888" t="str">
            <v>23</v>
          </cell>
        </row>
        <row r="12889">
          <cell r="F12889" t="str">
            <v>IMB/10387/X/08I0</v>
          </cell>
          <cell r="Q12889">
            <v>1</v>
          </cell>
          <cell r="AQ12889" t="str">
            <v>CRJ ST</v>
          </cell>
          <cell r="AW12889">
            <v>2015</v>
          </cell>
          <cell r="AX12889" t="str">
            <v>41</v>
          </cell>
          <cell r="BB12889" t="str">
            <v>CRJ ST</v>
          </cell>
          <cell r="BE12889" t="str">
            <v>41</v>
          </cell>
          <cell r="BF12889" t="str">
            <v>2015-S41</v>
          </cell>
          <cell r="BS12889" t="str">
            <v>Grosselin P</v>
          </cell>
          <cell r="BW12889" t="str">
            <v>23</v>
          </cell>
        </row>
        <row r="12890">
          <cell r="F12890" t="str">
            <v>IMB/10387/C/02X4</v>
          </cell>
          <cell r="Q12890">
            <v>50</v>
          </cell>
          <cell r="AQ12890" t="str">
            <v>CRJ ST</v>
          </cell>
          <cell r="AW12890">
            <v>2015</v>
          </cell>
          <cell r="AX12890" t="str">
            <v>35</v>
          </cell>
          <cell r="BB12890" t="str">
            <v>CRJ ST</v>
          </cell>
          <cell r="BE12890" t="str">
            <v>35</v>
          </cell>
          <cell r="BF12890" t="str">
            <v>2015-S35</v>
          </cell>
          <cell r="BS12890" t="str">
            <v>DTI ST</v>
          </cell>
          <cell r="BW12890" t="str">
            <v>36</v>
          </cell>
        </row>
        <row r="12891">
          <cell r="F12891" t="str">
            <v>IMB/10387/X/08P6</v>
          </cell>
          <cell r="Q12891">
            <v>17</v>
          </cell>
          <cell r="AQ12891" t="str">
            <v>CRJ ST</v>
          </cell>
          <cell r="AW12891">
            <v>2015</v>
          </cell>
          <cell r="AX12891" t="str">
            <v>35</v>
          </cell>
          <cell r="BB12891" t="str">
            <v>CRJ ST</v>
          </cell>
          <cell r="BE12891" t="str">
            <v>35</v>
          </cell>
          <cell r="BF12891" t="str">
            <v>2015-S35</v>
          </cell>
          <cell r="BS12891" t="str">
            <v>DTI ST</v>
          </cell>
          <cell r="BW12891" t="str">
            <v>36</v>
          </cell>
        </row>
        <row r="12892">
          <cell r="F12892" t="str">
            <v>IMB/10387/S/01CR</v>
          </cell>
          <cell r="Q12892">
            <v>64</v>
          </cell>
          <cell r="AQ12892" t="str">
            <v>CRJ ST</v>
          </cell>
          <cell r="AW12892">
            <v>2015</v>
          </cell>
          <cell r="AX12892" t="str">
            <v>46</v>
          </cell>
          <cell r="BB12892" t="str">
            <v>CRJ ST</v>
          </cell>
          <cell r="BE12892" t="str">
            <v>46</v>
          </cell>
          <cell r="BF12892" t="str">
            <v>2015-S46</v>
          </cell>
          <cell r="BS12892" t="str">
            <v>Annulé</v>
          </cell>
          <cell r="BW12892" t="str">
            <v/>
          </cell>
        </row>
        <row r="12893">
          <cell r="F12893" t="str">
            <v>IMB/10387/C/02BM</v>
          </cell>
          <cell r="Q12893">
            <v>16</v>
          </cell>
          <cell r="AQ12893" t="str">
            <v>CRJ ST</v>
          </cell>
          <cell r="AW12893">
            <v>2015</v>
          </cell>
          <cell r="AX12893" t="str">
            <v>51</v>
          </cell>
          <cell r="BB12893" t="str">
            <v>CRJ ST</v>
          </cell>
          <cell r="BE12893" t="str">
            <v>51</v>
          </cell>
          <cell r="BF12893" t="str">
            <v>2015-S51</v>
          </cell>
          <cell r="BS12893" t="str">
            <v>Grosselin P</v>
          </cell>
          <cell r="BW12893" t="str">
            <v>52</v>
          </cell>
        </row>
        <row r="12894">
          <cell r="F12894" t="str">
            <v>IMB/10387/C/02CM</v>
          </cell>
          <cell r="Q12894">
            <v>1</v>
          </cell>
          <cell r="AQ12894" t="str">
            <v>CRJ ST</v>
          </cell>
          <cell r="AW12894">
            <v>2015</v>
          </cell>
          <cell r="AX12894" t="str">
            <v>51</v>
          </cell>
          <cell r="BB12894" t="str">
            <v>CRJ ST</v>
          </cell>
          <cell r="BE12894" t="str">
            <v>51</v>
          </cell>
          <cell r="BF12894" t="str">
            <v>2015-S51</v>
          </cell>
          <cell r="BS12894" t="str">
            <v>Grosselin P</v>
          </cell>
          <cell r="BW12894" t="str">
            <v>52</v>
          </cell>
        </row>
        <row r="12895">
          <cell r="F12895" t="str">
            <v>IMB/10387/S/028N</v>
          </cell>
          <cell r="Q12895">
            <v>18</v>
          </cell>
          <cell r="AQ12895" t="str">
            <v>CRJ ST</v>
          </cell>
          <cell r="AW12895">
            <v>2015</v>
          </cell>
          <cell r="AX12895" t="str">
            <v>41</v>
          </cell>
          <cell r="BB12895" t="str">
            <v>CRJ ST</v>
          </cell>
          <cell r="BE12895" t="str">
            <v>41</v>
          </cell>
          <cell r="BF12895" t="str">
            <v>2015-S41</v>
          </cell>
          <cell r="BS12895" t="str">
            <v>Grosselin P</v>
          </cell>
          <cell r="BW12895" t="str">
            <v>23</v>
          </cell>
        </row>
        <row r="12896">
          <cell r="F12896" t="str">
            <v>IMB/10387/X/089I</v>
          </cell>
          <cell r="Q12896">
            <v>4</v>
          </cell>
          <cell r="AQ12896" t="str">
            <v>ECRN</v>
          </cell>
          <cell r="AW12896">
            <v>2015</v>
          </cell>
          <cell r="AX12896" t="str">
            <v>42</v>
          </cell>
          <cell r="BB12896" t="str">
            <v>TELCOM ST</v>
          </cell>
          <cell r="BE12896" t="str">
            <v>43</v>
          </cell>
          <cell r="BF12896" t="str">
            <v>2015-S43</v>
          </cell>
          <cell r="BS12896" t="str">
            <v>Grosselin P</v>
          </cell>
          <cell r="BW12896" t="str">
            <v>11</v>
          </cell>
        </row>
        <row r="12897">
          <cell r="F12897" t="str">
            <v>IMB/10387/C/009I</v>
          </cell>
          <cell r="Q12897">
            <v>4</v>
          </cell>
          <cell r="AQ12897" t="str">
            <v>CRJ ST</v>
          </cell>
          <cell r="AW12897">
            <v>2015</v>
          </cell>
          <cell r="AX12897" t="str">
            <v>45</v>
          </cell>
          <cell r="BB12897" t="str">
            <v>CRJ ST</v>
          </cell>
          <cell r="BE12897" t="str">
            <v>45</v>
          </cell>
          <cell r="BF12897" t="str">
            <v>2015-S45</v>
          </cell>
          <cell r="BS12897" t="str">
            <v>Grosselin P</v>
          </cell>
          <cell r="BW12897" t="str">
            <v>46</v>
          </cell>
        </row>
        <row r="12898">
          <cell r="F12898" t="str">
            <v>IMB/10387/S/00HV</v>
          </cell>
          <cell r="Q12898">
            <v>1</v>
          </cell>
          <cell r="AQ12898" t="str">
            <v>Annulé</v>
          </cell>
          <cell r="AW12898" t="str">
            <v/>
          </cell>
          <cell r="AX12898" t="str">
            <v/>
          </cell>
          <cell r="BB12898" t="str">
            <v>Annulé</v>
          </cell>
          <cell r="BE12898" t="str">
            <v/>
          </cell>
          <cell r="BF12898" t="str">
            <v/>
          </cell>
          <cell r="BS12898" t="str">
            <v>Annulé</v>
          </cell>
          <cell r="BW12898" t="str">
            <v/>
          </cell>
        </row>
        <row r="12899">
          <cell r="F12899" t="str">
            <v>IMB/10387/C/04RN</v>
          </cell>
          <cell r="Q12899">
            <v>4</v>
          </cell>
          <cell r="AQ12899" t="str">
            <v>SETRS ST</v>
          </cell>
          <cell r="AW12899">
            <v>2016</v>
          </cell>
          <cell r="AX12899" t="str">
            <v>08</v>
          </cell>
          <cell r="BB12899" t="str">
            <v>TELCOM ST</v>
          </cell>
          <cell r="BE12899" t="str">
            <v>13</v>
          </cell>
          <cell r="BF12899" t="str">
            <v>2016-S13</v>
          </cell>
          <cell r="BS12899" t="str">
            <v>BE OPTIK ST</v>
          </cell>
          <cell r="BW12899" t="str">
            <v/>
          </cell>
        </row>
        <row r="12900">
          <cell r="F12900" t="str">
            <v>IMB/10387/X/080C</v>
          </cell>
          <cell r="Q12900">
            <v>7</v>
          </cell>
          <cell r="AQ12900" t="str">
            <v>Annulé</v>
          </cell>
          <cell r="AW12900" t="str">
            <v/>
          </cell>
          <cell r="AX12900" t="str">
            <v/>
          </cell>
          <cell r="BB12900" t="str">
            <v>Annulé</v>
          </cell>
          <cell r="BE12900" t="str">
            <v/>
          </cell>
          <cell r="BF12900" t="str">
            <v/>
          </cell>
          <cell r="BS12900" t="str">
            <v>Annulé</v>
          </cell>
          <cell r="BW12900" t="str">
            <v/>
          </cell>
        </row>
        <row r="12901">
          <cell r="F12901" t="str">
            <v>IMB/10387/C/05IH</v>
          </cell>
          <cell r="Q12901">
            <v>4</v>
          </cell>
          <cell r="AQ12901" t="str">
            <v>SETRS ST</v>
          </cell>
          <cell r="AW12901" t="str">
            <v/>
          </cell>
          <cell r="AX12901" t="str">
            <v/>
          </cell>
          <cell r="BE12901" t="str">
            <v/>
          </cell>
          <cell r="BF12901" t="str">
            <v/>
          </cell>
          <cell r="BW12901" t="str">
            <v/>
          </cell>
        </row>
        <row r="12902">
          <cell r="F12902" t="str">
            <v>IMB/10387/C/00Y9</v>
          </cell>
          <cell r="Q12902">
            <v>4</v>
          </cell>
          <cell r="AQ12902" t="str">
            <v>SETRS ST</v>
          </cell>
          <cell r="AW12902">
            <v>2016</v>
          </cell>
          <cell r="AX12902" t="str">
            <v>02</v>
          </cell>
          <cell r="BB12902" t="str">
            <v>Bal T</v>
          </cell>
          <cell r="BE12902" t="str">
            <v>09</v>
          </cell>
          <cell r="BF12902" t="str">
            <v>2016-S09</v>
          </cell>
          <cell r="BS12902" t="str">
            <v>Bal T</v>
          </cell>
          <cell r="BW12902" t="str">
            <v>09</v>
          </cell>
        </row>
        <row r="12903">
          <cell r="F12903" t="str">
            <v>IMB/10387/C/06OW</v>
          </cell>
          <cell r="Q12903">
            <v>10</v>
          </cell>
          <cell r="AQ12903" t="str">
            <v>CRJ ST</v>
          </cell>
          <cell r="AW12903">
            <v>2015</v>
          </cell>
          <cell r="AX12903" t="str">
            <v>35</v>
          </cell>
          <cell r="BB12903" t="str">
            <v>CRJ ST</v>
          </cell>
          <cell r="BE12903" t="str">
            <v>35</v>
          </cell>
          <cell r="BF12903" t="str">
            <v>2015-S35</v>
          </cell>
          <cell r="BS12903" t="str">
            <v>DTI ST</v>
          </cell>
          <cell r="BW12903" t="str">
            <v>36</v>
          </cell>
        </row>
        <row r="12904">
          <cell r="F12904" t="str">
            <v>IMB/10387/S/053A</v>
          </cell>
          <cell r="Q12904">
            <v>8</v>
          </cell>
          <cell r="AQ12904" t="str">
            <v>SETRS ST</v>
          </cell>
          <cell r="AW12904">
            <v>2015</v>
          </cell>
          <cell r="AX12904" t="str">
            <v>40</v>
          </cell>
          <cell r="BB12904" t="str">
            <v>TELCOM ST</v>
          </cell>
          <cell r="BE12904" t="str">
            <v>42</v>
          </cell>
          <cell r="BF12904" t="str">
            <v>2015-S42</v>
          </cell>
          <cell r="BS12904" t="str">
            <v>Grosselin P</v>
          </cell>
          <cell r="BW12904" t="str">
            <v>42</v>
          </cell>
        </row>
        <row r="12905">
          <cell r="F12905" t="str">
            <v>IMB/10387/S/058K</v>
          </cell>
          <cell r="Q12905">
            <v>6</v>
          </cell>
          <cell r="AQ12905" t="str">
            <v>SETRS ST</v>
          </cell>
          <cell r="AW12905">
            <v>2015</v>
          </cell>
          <cell r="AX12905" t="str">
            <v>39</v>
          </cell>
          <cell r="BB12905" t="str">
            <v>El Jilali B</v>
          </cell>
          <cell r="BE12905" t="str">
            <v>40</v>
          </cell>
          <cell r="BF12905" t="str">
            <v>2015-S40</v>
          </cell>
          <cell r="BS12905" t="str">
            <v>El Jilali B</v>
          </cell>
          <cell r="BW12905" t="str">
            <v>40</v>
          </cell>
        </row>
        <row r="12906">
          <cell r="F12906" t="str">
            <v>IMB/10387/X/084E</v>
          </cell>
          <cell r="Q12906">
            <v>6</v>
          </cell>
          <cell r="AQ12906" t="str">
            <v>SETRS ST</v>
          </cell>
          <cell r="AW12906" t="str">
            <v/>
          </cell>
          <cell r="AX12906" t="str">
            <v/>
          </cell>
          <cell r="BE12906" t="str">
            <v/>
          </cell>
          <cell r="BF12906" t="str">
            <v/>
          </cell>
          <cell r="BW12906" t="str">
            <v/>
          </cell>
        </row>
        <row r="12907">
          <cell r="F12907" t="str">
            <v>IMB/10387/X/0823</v>
          </cell>
          <cell r="Q12907">
            <v>9</v>
          </cell>
          <cell r="AQ12907" t="str">
            <v>Annulé</v>
          </cell>
          <cell r="AW12907" t="str">
            <v/>
          </cell>
          <cell r="AX12907" t="str">
            <v/>
          </cell>
          <cell r="BB12907" t="str">
            <v>Annulé</v>
          </cell>
          <cell r="BE12907" t="str">
            <v/>
          </cell>
          <cell r="BF12907" t="str">
            <v/>
          </cell>
          <cell r="BS12907" t="str">
            <v>Annulé</v>
          </cell>
          <cell r="BW12907" t="str">
            <v/>
          </cell>
        </row>
        <row r="12908">
          <cell r="F12908" t="str">
            <v>IMB/10387/C/027T</v>
          </cell>
          <cell r="Q12908">
            <v>4</v>
          </cell>
          <cell r="AQ12908" t="str">
            <v>SETRS ST</v>
          </cell>
          <cell r="AW12908">
            <v>2015</v>
          </cell>
          <cell r="AX12908" t="str">
            <v>45</v>
          </cell>
          <cell r="BB12908" t="str">
            <v>TELCOM ST</v>
          </cell>
          <cell r="BE12908" t="str">
            <v>47</v>
          </cell>
          <cell r="BF12908" t="str">
            <v>2015-S47</v>
          </cell>
          <cell r="BS12908" t="str">
            <v>Grosselin P</v>
          </cell>
          <cell r="BW12908" t="str">
            <v>47</v>
          </cell>
        </row>
        <row r="12909">
          <cell r="F12909" t="str">
            <v>IMB/10387/C/01IM</v>
          </cell>
          <cell r="Q12909">
            <v>10</v>
          </cell>
          <cell r="AQ12909" t="str">
            <v>SETRS ST</v>
          </cell>
          <cell r="AW12909">
            <v>2015</v>
          </cell>
          <cell r="AX12909" t="str">
            <v>39</v>
          </cell>
          <cell r="BB12909" t="str">
            <v>DTI ST</v>
          </cell>
          <cell r="BE12909" t="str">
            <v>45</v>
          </cell>
          <cell r="BF12909" t="str">
            <v>2015-S45</v>
          </cell>
          <cell r="BS12909" t="str">
            <v>DTI ST</v>
          </cell>
          <cell r="BW12909" t="str">
            <v>45</v>
          </cell>
        </row>
        <row r="12910">
          <cell r="F12910" t="str">
            <v>IMB/10387/C/0610</v>
          </cell>
          <cell r="Q12910">
            <v>4</v>
          </cell>
          <cell r="AQ12910" t="str">
            <v>SETRS ST</v>
          </cell>
          <cell r="AW12910">
            <v>2015</v>
          </cell>
          <cell r="AX12910" t="str">
            <v>39</v>
          </cell>
          <cell r="BB12910" t="str">
            <v>DTI ST</v>
          </cell>
          <cell r="BE12910" t="str">
            <v>45</v>
          </cell>
          <cell r="BF12910" t="str">
            <v>2015-S45</v>
          </cell>
          <cell r="BS12910" t="str">
            <v>DTI ST</v>
          </cell>
          <cell r="BW12910" t="str">
            <v>45</v>
          </cell>
        </row>
        <row r="12911">
          <cell r="F12911" t="str">
            <v>IMB/10387/X/08LY</v>
          </cell>
          <cell r="Q12911">
            <v>9</v>
          </cell>
          <cell r="AQ12911" t="str">
            <v>CRJ ST</v>
          </cell>
          <cell r="AW12911">
            <v>2015</v>
          </cell>
          <cell r="AX12911" t="str">
            <v>34</v>
          </cell>
          <cell r="BB12911" t="str">
            <v>CRJ ST</v>
          </cell>
          <cell r="BE12911" t="str">
            <v>34</v>
          </cell>
          <cell r="BF12911" t="str">
            <v>2015-S34</v>
          </cell>
          <cell r="BS12911" t="str">
            <v>Bal T</v>
          </cell>
          <cell r="BW12911" t="str">
            <v>35</v>
          </cell>
        </row>
        <row r="12912">
          <cell r="F12912" t="str">
            <v>IMB/10387/X/07TL</v>
          </cell>
          <cell r="Q12912">
            <v>5</v>
          </cell>
          <cell r="AQ12912" t="str">
            <v>SETRS ST</v>
          </cell>
          <cell r="AW12912">
            <v>2016</v>
          </cell>
          <cell r="AX12912" t="str">
            <v>01</v>
          </cell>
          <cell r="BB12912" t="str">
            <v>TELCOM ST</v>
          </cell>
          <cell r="BE12912" t="str">
            <v>17</v>
          </cell>
          <cell r="BF12912" t="str">
            <v>2016-S17</v>
          </cell>
          <cell r="BS12912" t="str">
            <v>Annulé</v>
          </cell>
          <cell r="BW12912" t="str">
            <v/>
          </cell>
        </row>
        <row r="12913">
          <cell r="F12913" t="str">
            <v>IMB/10387/C/076O</v>
          </cell>
          <cell r="Q12913">
            <v>5</v>
          </cell>
          <cell r="AQ12913" t="str">
            <v>SETRS ST</v>
          </cell>
          <cell r="AW12913">
            <v>2015</v>
          </cell>
          <cell r="AX12913" t="str">
            <v>39</v>
          </cell>
          <cell r="BB12913" t="str">
            <v>El Jilali B</v>
          </cell>
          <cell r="BE12913" t="str">
            <v>42</v>
          </cell>
          <cell r="BF12913" t="str">
            <v>2015-S42</v>
          </cell>
          <cell r="BS12913" t="str">
            <v>El Jilali B</v>
          </cell>
          <cell r="BW12913" t="str">
            <v>42</v>
          </cell>
        </row>
        <row r="12914">
          <cell r="F12914" t="str">
            <v>IMB/10387/C/076S</v>
          </cell>
          <cell r="Q12914">
            <v>5</v>
          </cell>
          <cell r="AQ12914" t="str">
            <v>SETRS ST</v>
          </cell>
          <cell r="AW12914">
            <v>2015</v>
          </cell>
          <cell r="AX12914" t="str">
            <v>39</v>
          </cell>
          <cell r="BB12914" t="str">
            <v>El Jilali B</v>
          </cell>
          <cell r="BE12914" t="str">
            <v>43</v>
          </cell>
          <cell r="BF12914" t="str">
            <v>2015-S43</v>
          </cell>
          <cell r="BS12914" t="str">
            <v>El Jilali B</v>
          </cell>
          <cell r="BW12914" t="str">
            <v>43</v>
          </cell>
        </row>
        <row r="12915">
          <cell r="F12915" t="str">
            <v>IMB/10387/C/0772</v>
          </cell>
          <cell r="Q12915">
            <v>5</v>
          </cell>
          <cell r="AQ12915" t="str">
            <v>SETRS ST</v>
          </cell>
          <cell r="AW12915">
            <v>2015</v>
          </cell>
          <cell r="AX12915" t="str">
            <v>39</v>
          </cell>
          <cell r="BB12915" t="str">
            <v>El Jilali B</v>
          </cell>
          <cell r="BE12915" t="str">
            <v>43</v>
          </cell>
          <cell r="BF12915" t="str">
            <v>2015-S43</v>
          </cell>
          <cell r="BS12915" t="str">
            <v>El Jilali B</v>
          </cell>
          <cell r="BW12915" t="str">
            <v>43</v>
          </cell>
        </row>
        <row r="12916">
          <cell r="F12916" t="str">
            <v>IMB/10387/C/0774</v>
          </cell>
          <cell r="Q12916">
            <v>5</v>
          </cell>
          <cell r="AQ12916" t="str">
            <v>SETRS ST</v>
          </cell>
          <cell r="AW12916">
            <v>2015</v>
          </cell>
          <cell r="AX12916" t="str">
            <v>39</v>
          </cell>
          <cell r="BB12916" t="str">
            <v>El Jilali B</v>
          </cell>
          <cell r="BE12916" t="str">
            <v>43</v>
          </cell>
          <cell r="BF12916" t="str">
            <v>2015-S43</v>
          </cell>
          <cell r="BS12916" t="str">
            <v>El Jilali B</v>
          </cell>
          <cell r="BW12916" t="str">
            <v>43</v>
          </cell>
        </row>
        <row r="12917">
          <cell r="F12917" t="str">
            <v>IMB/10387/C/077N</v>
          </cell>
          <cell r="Q12917">
            <v>5</v>
          </cell>
          <cell r="AQ12917" t="str">
            <v>SETRS ST</v>
          </cell>
          <cell r="AW12917">
            <v>2015</v>
          </cell>
          <cell r="AX12917" t="str">
            <v>39</v>
          </cell>
          <cell r="BB12917" t="str">
            <v>El Jilali B</v>
          </cell>
          <cell r="BE12917" t="str">
            <v>43</v>
          </cell>
          <cell r="BF12917" t="str">
            <v>2015-S43</v>
          </cell>
          <cell r="BS12917" t="str">
            <v>El Jilali B</v>
          </cell>
          <cell r="BW12917" t="str">
            <v>43</v>
          </cell>
        </row>
        <row r="12918">
          <cell r="F12918" t="str">
            <v>IMB/10387/C/077O</v>
          </cell>
          <cell r="Q12918">
            <v>5</v>
          </cell>
          <cell r="AQ12918" t="str">
            <v>SETRS ST</v>
          </cell>
          <cell r="AW12918">
            <v>2015</v>
          </cell>
          <cell r="AX12918" t="str">
            <v>39</v>
          </cell>
          <cell r="BB12918" t="str">
            <v>El Jilali B</v>
          </cell>
          <cell r="BE12918" t="str">
            <v>43</v>
          </cell>
          <cell r="BF12918" t="str">
            <v>2015-S43</v>
          </cell>
          <cell r="BS12918" t="str">
            <v>El Jilali B</v>
          </cell>
          <cell r="BW12918" t="str">
            <v>43</v>
          </cell>
        </row>
        <row r="12919">
          <cell r="F12919" t="str">
            <v>IMB/10387/C/0787</v>
          </cell>
          <cell r="Q12919">
            <v>5</v>
          </cell>
          <cell r="AQ12919" t="str">
            <v>SETRS ST</v>
          </cell>
          <cell r="AW12919">
            <v>2015</v>
          </cell>
          <cell r="AX12919" t="str">
            <v>39</v>
          </cell>
          <cell r="BB12919" t="str">
            <v>El Jilali B</v>
          </cell>
          <cell r="BE12919" t="str">
            <v>43</v>
          </cell>
          <cell r="BF12919" t="str">
            <v>2015-S43</v>
          </cell>
          <cell r="BS12919" t="str">
            <v>El Jilali B</v>
          </cell>
          <cell r="BW12919" t="str">
            <v>43</v>
          </cell>
        </row>
        <row r="12920">
          <cell r="F12920" t="str">
            <v>IMB/10387/C/03VN</v>
          </cell>
          <cell r="Q12920">
            <v>5</v>
          </cell>
          <cell r="AQ12920" t="str">
            <v>SETRS ST</v>
          </cell>
          <cell r="AW12920">
            <v>2015</v>
          </cell>
          <cell r="AX12920" t="str">
            <v>40</v>
          </cell>
          <cell r="BB12920" t="str">
            <v>TELCOM ST</v>
          </cell>
          <cell r="BE12920" t="str">
            <v>42</v>
          </cell>
          <cell r="BF12920" t="str">
            <v>2015-S42</v>
          </cell>
          <cell r="BS12920" t="str">
            <v>Grosselin P</v>
          </cell>
          <cell r="BW12920" t="str">
            <v>42</v>
          </cell>
        </row>
        <row r="12921">
          <cell r="F12921" t="str">
            <v>IMB/10387/X/08IK</v>
          </cell>
          <cell r="Q12921">
            <v>1</v>
          </cell>
          <cell r="AQ12921" t="str">
            <v>SETRS ST</v>
          </cell>
          <cell r="AW12921">
            <v>2015</v>
          </cell>
          <cell r="AX12921" t="str">
            <v>40</v>
          </cell>
          <cell r="BB12921" t="str">
            <v>TELCOM ST</v>
          </cell>
          <cell r="BE12921" t="str">
            <v>42</v>
          </cell>
          <cell r="BF12921" t="str">
            <v>2015-S42</v>
          </cell>
          <cell r="BS12921" t="str">
            <v>Grosselin P</v>
          </cell>
          <cell r="BW12921" t="str">
            <v>42</v>
          </cell>
        </row>
        <row r="12922">
          <cell r="F12922" t="str">
            <v>IMB/10387/X/083H</v>
          </cell>
          <cell r="Q12922">
            <v>41</v>
          </cell>
          <cell r="AQ12922" t="str">
            <v>SETRS ST</v>
          </cell>
          <cell r="AW12922">
            <v>2015</v>
          </cell>
          <cell r="AX12922" t="str">
            <v>40</v>
          </cell>
          <cell r="BB12922" t="str">
            <v>Annulé</v>
          </cell>
          <cell r="BE12922" t="str">
            <v/>
          </cell>
          <cell r="BF12922" t="str">
            <v/>
          </cell>
          <cell r="BS12922" t="str">
            <v>Annulé</v>
          </cell>
          <cell r="BW12922" t="str">
            <v/>
          </cell>
        </row>
        <row r="12923">
          <cell r="F12923" t="str">
            <v>IMB/10387/C/02DF</v>
          </cell>
          <cell r="Q12923">
            <v>4</v>
          </cell>
          <cell r="AQ12923" t="str">
            <v>SETRS ST</v>
          </cell>
          <cell r="AW12923">
            <v>2015</v>
          </cell>
          <cell r="AX12923" t="str">
            <v>39</v>
          </cell>
          <cell r="BB12923" t="str">
            <v>El Jilali B</v>
          </cell>
          <cell r="BE12923" t="str">
            <v>41</v>
          </cell>
          <cell r="BF12923" t="str">
            <v>2015-S41</v>
          </cell>
          <cell r="BS12923" t="str">
            <v>El Jilali B</v>
          </cell>
          <cell r="BW12923" t="str">
            <v>41</v>
          </cell>
        </row>
        <row r="12924">
          <cell r="F12924" t="str">
            <v>IMB/10387/C/048C</v>
          </cell>
          <cell r="Q12924">
            <v>6</v>
          </cell>
          <cell r="AQ12924" t="str">
            <v>SETRS ST</v>
          </cell>
          <cell r="AW12924">
            <v>2015</v>
          </cell>
          <cell r="AX12924" t="str">
            <v>40</v>
          </cell>
          <cell r="BB12924" t="str">
            <v>TELCOM ST</v>
          </cell>
          <cell r="BE12924" t="str">
            <v>43</v>
          </cell>
          <cell r="BF12924" t="str">
            <v>2015-S43</v>
          </cell>
          <cell r="BS12924" t="str">
            <v>Grosselin P</v>
          </cell>
          <cell r="BW12924" t="str">
            <v>44</v>
          </cell>
        </row>
        <row r="12925">
          <cell r="F12925" t="str">
            <v>IMB/10387/C/02GJ</v>
          </cell>
          <cell r="Q12925">
            <v>11</v>
          </cell>
          <cell r="AQ12925" t="str">
            <v>SETRS ST</v>
          </cell>
          <cell r="AW12925">
            <v>2015</v>
          </cell>
          <cell r="AX12925" t="str">
            <v>38</v>
          </cell>
          <cell r="BB12925" t="str">
            <v>TELCOM ST</v>
          </cell>
          <cell r="BE12925" t="str">
            <v>42</v>
          </cell>
          <cell r="BF12925" t="str">
            <v>2015-S42</v>
          </cell>
          <cell r="BS12925" t="str">
            <v>Grosselin P</v>
          </cell>
          <cell r="BW12925" t="str">
            <v>42</v>
          </cell>
        </row>
        <row r="12926">
          <cell r="F12926" t="str">
            <v>IMB/10387/C/053C</v>
          </cell>
          <cell r="Q12926">
            <v>7</v>
          </cell>
          <cell r="AQ12926" t="str">
            <v>SETRS ST</v>
          </cell>
          <cell r="AW12926">
            <v>2015</v>
          </cell>
          <cell r="AX12926" t="str">
            <v>38</v>
          </cell>
          <cell r="BB12926" t="str">
            <v>TELCOM ST</v>
          </cell>
          <cell r="BE12926" t="str">
            <v>42</v>
          </cell>
          <cell r="BF12926" t="str">
            <v>2015-S42</v>
          </cell>
          <cell r="BS12926" t="str">
            <v>Grosselin P</v>
          </cell>
          <cell r="BW12926" t="str">
            <v>42</v>
          </cell>
        </row>
        <row r="12927">
          <cell r="F12927" t="str">
            <v>IMB/10387/C/03RP</v>
          </cell>
          <cell r="Q12927">
            <v>6</v>
          </cell>
          <cell r="AQ12927" t="str">
            <v>SETRS ST</v>
          </cell>
          <cell r="AW12927">
            <v>2016</v>
          </cell>
          <cell r="AX12927" t="str">
            <v>02</v>
          </cell>
          <cell r="BB12927" t="str">
            <v>TELCOM ST</v>
          </cell>
          <cell r="BE12927" t="str">
            <v>42</v>
          </cell>
          <cell r="BF12927" t="str">
            <v>2015-S42</v>
          </cell>
          <cell r="BS12927" t="str">
            <v>Grosselin P</v>
          </cell>
          <cell r="BW12927" t="str">
            <v>07</v>
          </cell>
        </row>
        <row r="12928">
          <cell r="F12928" t="str">
            <v>IMB/10387/C/03T1</v>
          </cell>
          <cell r="Q12928">
            <v>6</v>
          </cell>
          <cell r="AQ12928" t="str">
            <v>SETRS ST</v>
          </cell>
          <cell r="AW12928">
            <v>2015</v>
          </cell>
          <cell r="AX12928" t="str">
            <v>38</v>
          </cell>
          <cell r="BB12928" t="str">
            <v>TELCOM ST</v>
          </cell>
          <cell r="BE12928" t="str">
            <v>42</v>
          </cell>
          <cell r="BF12928" t="str">
            <v>2015-S42</v>
          </cell>
          <cell r="BS12928" t="str">
            <v>Grosselin P</v>
          </cell>
          <cell r="BW12928" t="str">
            <v>07</v>
          </cell>
        </row>
        <row r="12929">
          <cell r="F12929" t="str">
            <v>IMB/10387/X/093D</v>
          </cell>
          <cell r="Q12929">
            <v>1</v>
          </cell>
          <cell r="AQ12929" t="str">
            <v>SETRS ST</v>
          </cell>
          <cell r="AW12929">
            <v>2016</v>
          </cell>
          <cell r="AX12929" t="str">
            <v>02</v>
          </cell>
          <cell r="BB12929" t="str">
            <v>TELCOM ST</v>
          </cell>
          <cell r="BE12929" t="str">
            <v>42</v>
          </cell>
          <cell r="BF12929" t="str">
            <v>2015-S42</v>
          </cell>
          <cell r="BS12929" t="str">
            <v>Grosselin P</v>
          </cell>
          <cell r="BW12929" t="str">
            <v>07</v>
          </cell>
        </row>
        <row r="12930">
          <cell r="F12930" t="str">
            <v>IMB/10387/C/02F8</v>
          </cell>
          <cell r="Q12930">
            <v>9</v>
          </cell>
          <cell r="AQ12930" t="str">
            <v>SETRS ST</v>
          </cell>
          <cell r="AW12930">
            <v>2015</v>
          </cell>
          <cell r="AX12930" t="str">
            <v>39</v>
          </cell>
          <cell r="BB12930" t="str">
            <v>El Jilali B</v>
          </cell>
          <cell r="BE12930" t="str">
            <v>41</v>
          </cell>
          <cell r="BF12930" t="str">
            <v>2015-S41</v>
          </cell>
          <cell r="BS12930" t="str">
            <v>El Jilali B</v>
          </cell>
          <cell r="BW12930" t="str">
            <v>41</v>
          </cell>
        </row>
        <row r="12931">
          <cell r="F12931" t="str">
            <v>IMB/10387/C/05H1</v>
          </cell>
          <cell r="Q12931">
            <v>39</v>
          </cell>
          <cell r="AQ12931" t="str">
            <v>SETRS ST</v>
          </cell>
          <cell r="AW12931">
            <v>2016</v>
          </cell>
          <cell r="AX12931" t="str">
            <v>02</v>
          </cell>
          <cell r="BB12931" t="str">
            <v>Bal T</v>
          </cell>
          <cell r="BE12931" t="str">
            <v>03</v>
          </cell>
          <cell r="BF12931" t="str">
            <v>2016-S03</v>
          </cell>
          <cell r="BS12931" t="str">
            <v>Bal T</v>
          </cell>
          <cell r="BW12931" t="str">
            <v>03</v>
          </cell>
        </row>
        <row r="12932">
          <cell r="F12932" t="str">
            <v>IMB/10387/C/04JQ</v>
          </cell>
          <cell r="Q12932">
            <v>12</v>
          </cell>
          <cell r="AQ12932" t="str">
            <v>SETRS ST</v>
          </cell>
          <cell r="AW12932">
            <v>2015</v>
          </cell>
          <cell r="AX12932" t="str">
            <v>39</v>
          </cell>
          <cell r="BB12932" t="str">
            <v>DTI ST</v>
          </cell>
          <cell r="BE12932" t="str">
            <v>01</v>
          </cell>
          <cell r="BF12932" t="str">
            <v>2016-S01</v>
          </cell>
          <cell r="BS12932" t="str">
            <v>DTI ST</v>
          </cell>
          <cell r="BW12932" t="str">
            <v>01</v>
          </cell>
        </row>
        <row r="12933">
          <cell r="F12933" t="str">
            <v>IMB/10387/C/02HV</v>
          </cell>
          <cell r="Q12933">
            <v>12</v>
          </cell>
          <cell r="AQ12933" t="str">
            <v>SETRS ST</v>
          </cell>
          <cell r="AW12933">
            <v>2015</v>
          </cell>
          <cell r="AX12933" t="str">
            <v>38</v>
          </cell>
          <cell r="BB12933" t="str">
            <v>TELCOM ST</v>
          </cell>
          <cell r="BE12933" t="str">
            <v>53</v>
          </cell>
          <cell r="BF12933" t="str">
            <v>2015-S53</v>
          </cell>
          <cell r="BS12933" t="str">
            <v>Grosselin P</v>
          </cell>
          <cell r="BW12933" t="str">
            <v>02</v>
          </cell>
        </row>
        <row r="12934">
          <cell r="F12934" t="str">
            <v>IMB/10387/S/02IK</v>
          </cell>
          <cell r="Q12934">
            <v>1</v>
          </cell>
          <cell r="AQ12934" t="str">
            <v>SETRS ST</v>
          </cell>
          <cell r="AW12934">
            <v>2015</v>
          </cell>
          <cell r="AX12934" t="str">
            <v>38</v>
          </cell>
          <cell r="BB12934" t="str">
            <v>TELCOM ST</v>
          </cell>
          <cell r="BE12934" t="str">
            <v>53</v>
          </cell>
          <cell r="BF12934" t="str">
            <v>2015-S53</v>
          </cell>
          <cell r="BS12934" t="str">
            <v>Grosselin P</v>
          </cell>
          <cell r="BW12934" t="str">
            <v>02</v>
          </cell>
        </row>
        <row r="12935">
          <cell r="F12935" t="str">
            <v>IMB/10387/X/094Q</v>
          </cell>
          <cell r="Q12935">
            <v>26</v>
          </cell>
          <cell r="AQ12935" t="str">
            <v>SETRS ST</v>
          </cell>
          <cell r="AW12935">
            <v>2016</v>
          </cell>
          <cell r="AX12935" t="str">
            <v>02</v>
          </cell>
          <cell r="BB12935" t="str">
            <v>Bal T</v>
          </cell>
          <cell r="BE12935" t="str">
            <v>12</v>
          </cell>
          <cell r="BF12935" t="str">
            <v>2016-S12</v>
          </cell>
          <cell r="BS12935" t="str">
            <v>Bal T</v>
          </cell>
          <cell r="BW12935" t="str">
            <v>12</v>
          </cell>
        </row>
        <row r="12936">
          <cell r="F12936" t="str">
            <v>IMB/10387/C/001Q</v>
          </cell>
          <cell r="Q12936">
            <v>3</v>
          </cell>
          <cell r="AQ12936" t="str">
            <v>Annulé</v>
          </cell>
          <cell r="AW12936" t="str">
            <v/>
          </cell>
          <cell r="AX12936" t="str">
            <v/>
          </cell>
          <cell r="BB12936" t="str">
            <v>Annulé</v>
          </cell>
          <cell r="BE12936" t="str">
            <v/>
          </cell>
          <cell r="BF12936" t="str">
            <v/>
          </cell>
          <cell r="BS12936" t="str">
            <v>Annulé</v>
          </cell>
          <cell r="BW12936" t="str">
            <v/>
          </cell>
        </row>
        <row r="12937">
          <cell r="F12937" t="str">
            <v>IMB/10387/C/02BU</v>
          </cell>
          <cell r="Q12937">
            <v>12</v>
          </cell>
          <cell r="AQ12937" t="str">
            <v>SETRS ST</v>
          </cell>
          <cell r="AW12937">
            <v>2015</v>
          </cell>
          <cell r="AX12937" t="str">
            <v>40</v>
          </cell>
          <cell r="BB12937" t="str">
            <v>Bal T</v>
          </cell>
          <cell r="BE12937" t="str">
            <v>41</v>
          </cell>
          <cell r="BF12937" t="str">
            <v>2015-S41</v>
          </cell>
          <cell r="BS12937" t="str">
            <v>Bal T</v>
          </cell>
          <cell r="BW12937" t="str">
            <v>41</v>
          </cell>
        </row>
        <row r="12938">
          <cell r="F12938" t="str">
            <v>IMB/10387/X/084M</v>
          </cell>
          <cell r="Q12938">
            <v>21</v>
          </cell>
          <cell r="AQ12938" t="str">
            <v>SETRS ST</v>
          </cell>
          <cell r="AW12938" t="str">
            <v/>
          </cell>
          <cell r="AX12938" t="str">
            <v/>
          </cell>
          <cell r="BE12938" t="str">
            <v/>
          </cell>
          <cell r="BF12938" t="str">
            <v/>
          </cell>
          <cell r="BW12938" t="str">
            <v/>
          </cell>
        </row>
        <row r="12939">
          <cell r="F12939" t="str">
            <v>IMB/10387/C/00T7</v>
          </cell>
          <cell r="Q12939">
            <v>5</v>
          </cell>
          <cell r="AQ12939" t="str">
            <v>Annulé</v>
          </cell>
          <cell r="AW12939" t="str">
            <v/>
          </cell>
          <cell r="AX12939" t="str">
            <v/>
          </cell>
          <cell r="BB12939" t="str">
            <v>Annulé</v>
          </cell>
          <cell r="BE12939" t="str">
            <v/>
          </cell>
          <cell r="BF12939" t="str">
            <v/>
          </cell>
          <cell r="BS12939" t="str">
            <v>Annulé</v>
          </cell>
          <cell r="BW12939" t="str">
            <v/>
          </cell>
        </row>
        <row r="12940">
          <cell r="F12940" t="str">
            <v>IMB/10387/X/08JD</v>
          </cell>
          <cell r="Q12940">
            <v>8</v>
          </cell>
          <cell r="AQ12940" t="str">
            <v>SETRS ST</v>
          </cell>
          <cell r="AW12940">
            <v>2014</v>
          </cell>
          <cell r="AX12940" t="str">
            <v>28</v>
          </cell>
          <cell r="BB12940" t="str">
            <v>Tambu Matadi Y</v>
          </cell>
          <cell r="BE12940" t="str">
            <v>35</v>
          </cell>
          <cell r="BF12940" t="str">
            <v>2014-S35</v>
          </cell>
          <cell r="BS12940" t="str">
            <v>Tambu Matadi Y</v>
          </cell>
          <cell r="BW12940" t="str">
            <v>35</v>
          </cell>
        </row>
        <row r="12941">
          <cell r="F12941" t="str">
            <v>IMB/10387/X/08JE</v>
          </cell>
          <cell r="Q12941">
            <v>8</v>
          </cell>
          <cell r="AQ12941" t="str">
            <v>SETRS ST</v>
          </cell>
          <cell r="AW12941">
            <v>2014</v>
          </cell>
          <cell r="AX12941" t="str">
            <v>28</v>
          </cell>
          <cell r="BB12941" t="str">
            <v>Tambu Matadi Y</v>
          </cell>
          <cell r="BE12941" t="str">
            <v>35</v>
          </cell>
          <cell r="BF12941" t="str">
            <v>2014-S35</v>
          </cell>
          <cell r="BS12941" t="str">
            <v>Tambu Matadi Y</v>
          </cell>
          <cell r="BW12941" t="str">
            <v>35</v>
          </cell>
        </row>
        <row r="12942">
          <cell r="F12942" t="str">
            <v>IMB/10387/X/08JF</v>
          </cell>
          <cell r="Q12942">
            <v>8</v>
          </cell>
          <cell r="AQ12942" t="str">
            <v>SETRS ST</v>
          </cell>
          <cell r="AW12942">
            <v>2014</v>
          </cell>
          <cell r="AX12942" t="str">
            <v>28</v>
          </cell>
          <cell r="BB12942" t="str">
            <v>Tambu Matadi Y</v>
          </cell>
          <cell r="BE12942" t="str">
            <v>35</v>
          </cell>
          <cell r="BF12942" t="str">
            <v>2014-S35</v>
          </cell>
          <cell r="BS12942" t="str">
            <v>Tambu Matadi Y</v>
          </cell>
          <cell r="BW12942" t="str">
            <v>35</v>
          </cell>
        </row>
        <row r="12943">
          <cell r="F12943" t="str">
            <v>IMB/10387/X/08JG</v>
          </cell>
          <cell r="Q12943">
            <v>8</v>
          </cell>
          <cell r="AQ12943" t="str">
            <v>SETRS ST</v>
          </cell>
          <cell r="AW12943">
            <v>2014</v>
          </cell>
          <cell r="AX12943" t="str">
            <v>28</v>
          </cell>
          <cell r="BB12943" t="str">
            <v>Tambu Matadi Y</v>
          </cell>
          <cell r="BE12943" t="str">
            <v>35</v>
          </cell>
          <cell r="BF12943" t="str">
            <v>2014-S35</v>
          </cell>
          <cell r="BS12943" t="str">
            <v>Tambu Matadi Y</v>
          </cell>
          <cell r="BW12943" t="str">
            <v>35</v>
          </cell>
        </row>
        <row r="12944">
          <cell r="F12944" t="str">
            <v>IMB/10387/X/083O</v>
          </cell>
          <cell r="Q12944">
            <v>14</v>
          </cell>
          <cell r="AQ12944" t="str">
            <v>SETRS ST</v>
          </cell>
          <cell r="AW12944">
            <v>2015</v>
          </cell>
          <cell r="AX12944" t="str">
            <v>52</v>
          </cell>
          <cell r="BB12944" t="str">
            <v>TELCOM ST</v>
          </cell>
          <cell r="BE12944" t="str">
            <v>02</v>
          </cell>
          <cell r="BF12944" t="str">
            <v>2016-S02</v>
          </cell>
          <cell r="BS12944" t="str">
            <v>Grosselin P</v>
          </cell>
          <cell r="BW12944" t="str">
            <v>02</v>
          </cell>
        </row>
        <row r="12945">
          <cell r="F12945" t="str">
            <v>IMB/10387/C/0467</v>
          </cell>
          <cell r="Q12945">
            <v>4</v>
          </cell>
          <cell r="AQ12945" t="str">
            <v>SETRS ST</v>
          </cell>
          <cell r="AW12945">
            <v>2015</v>
          </cell>
          <cell r="AX12945" t="str">
            <v>40</v>
          </cell>
          <cell r="BB12945" t="str">
            <v>TELCOM ST</v>
          </cell>
          <cell r="BE12945" t="str">
            <v>46</v>
          </cell>
          <cell r="BF12945" t="str">
            <v>2015-S46</v>
          </cell>
          <cell r="BS12945" t="str">
            <v>Grosselin P</v>
          </cell>
          <cell r="BW12945" t="str">
            <v>47</v>
          </cell>
        </row>
        <row r="12946">
          <cell r="F12946" t="str">
            <v>IMB/10387/X/07UL</v>
          </cell>
          <cell r="Q12946">
            <v>20</v>
          </cell>
          <cell r="AQ12946" t="str">
            <v>SETRS ST</v>
          </cell>
          <cell r="AW12946">
            <v>2015</v>
          </cell>
          <cell r="AX12946" t="str">
            <v>45</v>
          </cell>
          <cell r="BB12946" t="str">
            <v>Marchetti N</v>
          </cell>
          <cell r="BE12946" t="str">
            <v>48</v>
          </cell>
          <cell r="BF12946" t="str">
            <v>2015-S48</v>
          </cell>
          <cell r="BS12946" t="str">
            <v>Marchetti N</v>
          </cell>
          <cell r="BW12946" t="str">
            <v>46</v>
          </cell>
        </row>
        <row r="12947">
          <cell r="F12947" t="str">
            <v>IMB/10387/X/07VR</v>
          </cell>
          <cell r="Q12947">
            <v>27</v>
          </cell>
          <cell r="AQ12947" t="str">
            <v>SETRS ST</v>
          </cell>
          <cell r="AW12947">
            <v>2015</v>
          </cell>
          <cell r="AX12947" t="str">
            <v>40</v>
          </cell>
          <cell r="BB12947" t="str">
            <v>Bal T</v>
          </cell>
          <cell r="BE12947" t="str">
            <v>41</v>
          </cell>
          <cell r="BF12947" t="str">
            <v>2015-S41</v>
          </cell>
          <cell r="BS12947" t="str">
            <v>Bal T</v>
          </cell>
          <cell r="BW12947" t="str">
            <v>41</v>
          </cell>
        </row>
        <row r="12948">
          <cell r="F12948" t="str">
            <v>IMB/10387/C/046R</v>
          </cell>
          <cell r="Q12948">
            <v>13</v>
          </cell>
          <cell r="AQ12948" t="str">
            <v>SETRS ST</v>
          </cell>
          <cell r="AW12948">
            <v>2015</v>
          </cell>
          <cell r="AX12948" t="str">
            <v>51</v>
          </cell>
          <cell r="BB12948" t="str">
            <v>Bal T</v>
          </cell>
          <cell r="BE12948" t="str">
            <v>02</v>
          </cell>
          <cell r="BF12948" t="str">
            <v>2016-S02</v>
          </cell>
          <cell r="BS12948" t="str">
            <v>Bal T</v>
          </cell>
          <cell r="BW12948" t="str">
            <v>02</v>
          </cell>
        </row>
        <row r="12949">
          <cell r="F12949" t="str">
            <v>IMB/10387/C/06NV</v>
          </cell>
          <cell r="Q12949">
            <v>10</v>
          </cell>
          <cell r="AQ12949" t="str">
            <v>ECRN</v>
          </cell>
          <cell r="AW12949">
            <v>2015</v>
          </cell>
          <cell r="AX12949" t="str">
            <v>42</v>
          </cell>
          <cell r="BB12949" t="str">
            <v>TELCOM ST</v>
          </cell>
          <cell r="BE12949" t="str">
            <v>45</v>
          </cell>
          <cell r="BF12949" t="str">
            <v>2015-S45</v>
          </cell>
          <cell r="BS12949" t="str">
            <v>Grosselin P</v>
          </cell>
          <cell r="BW12949" t="str">
            <v>45</v>
          </cell>
        </row>
        <row r="12950">
          <cell r="F12950" t="str">
            <v>IMB/10387/C/06NW</v>
          </cell>
          <cell r="Q12950">
            <v>10</v>
          </cell>
          <cell r="AQ12950" t="str">
            <v>ECRN</v>
          </cell>
          <cell r="AW12950">
            <v>2015</v>
          </cell>
          <cell r="AX12950" t="str">
            <v>42</v>
          </cell>
          <cell r="BB12950" t="str">
            <v>TELCOM ST</v>
          </cell>
          <cell r="BE12950" t="str">
            <v>45</v>
          </cell>
          <cell r="BF12950" t="str">
            <v>2015-S45</v>
          </cell>
          <cell r="BS12950" t="str">
            <v>Grosselin P</v>
          </cell>
          <cell r="BW12950" t="str">
            <v>45</v>
          </cell>
        </row>
        <row r="12951">
          <cell r="F12951" t="str">
            <v>IMB/10387/C/01UT</v>
          </cell>
          <cell r="Q12951">
            <v>5</v>
          </cell>
          <cell r="AQ12951" t="str">
            <v>SETRS ST</v>
          </cell>
          <cell r="AW12951">
            <v>2016</v>
          </cell>
          <cell r="AX12951" t="str">
            <v>02</v>
          </cell>
          <cell r="BB12951" t="str">
            <v>Bal T</v>
          </cell>
          <cell r="BE12951" t="str">
            <v>06</v>
          </cell>
          <cell r="BF12951" t="str">
            <v>2016-S06</v>
          </cell>
          <cell r="BS12951" t="str">
            <v>Bal T</v>
          </cell>
          <cell r="BW12951" t="str">
            <v>06</v>
          </cell>
        </row>
        <row r="12952">
          <cell r="F12952" t="str">
            <v>IMB/10387/X/08HY</v>
          </cell>
          <cell r="Q12952">
            <v>25</v>
          </cell>
          <cell r="AQ12952" t="str">
            <v>SETRS ST</v>
          </cell>
          <cell r="AW12952">
            <v>2015</v>
          </cell>
          <cell r="AX12952" t="str">
            <v>40</v>
          </cell>
          <cell r="BB12952" t="str">
            <v>Bal T</v>
          </cell>
          <cell r="BE12952" t="str">
            <v>41</v>
          </cell>
          <cell r="BF12952" t="str">
            <v>2015-S41</v>
          </cell>
          <cell r="BS12952" t="str">
            <v>Bal T</v>
          </cell>
          <cell r="BW12952" t="str">
            <v>41</v>
          </cell>
        </row>
        <row r="12953">
          <cell r="F12953" t="str">
            <v>IMB/10387/X/08LX</v>
          </cell>
          <cell r="Q12953">
            <v>17</v>
          </cell>
          <cell r="AQ12953" t="str">
            <v>SETRS ST</v>
          </cell>
          <cell r="AW12953">
            <v>2015</v>
          </cell>
          <cell r="AX12953" t="str">
            <v>40</v>
          </cell>
          <cell r="BB12953" t="str">
            <v>Bal T</v>
          </cell>
          <cell r="BE12953" t="str">
            <v>42</v>
          </cell>
          <cell r="BF12953" t="str">
            <v>2015-S42</v>
          </cell>
          <cell r="BS12953" t="str">
            <v>Bal T</v>
          </cell>
          <cell r="BW12953" t="str">
            <v>42</v>
          </cell>
        </row>
        <row r="12954">
          <cell r="F12954" t="str">
            <v>IMB/10387/C/02L5</v>
          </cell>
          <cell r="Q12954">
            <v>1</v>
          </cell>
          <cell r="AQ12954" t="str">
            <v>CRJ ST</v>
          </cell>
          <cell r="AW12954">
            <v>2015</v>
          </cell>
          <cell r="AX12954" t="str">
            <v>46</v>
          </cell>
          <cell r="BB12954" t="str">
            <v>CRJ ST</v>
          </cell>
          <cell r="BE12954" t="str">
            <v>46</v>
          </cell>
          <cell r="BF12954" t="str">
            <v>2015-S46</v>
          </cell>
          <cell r="BS12954" t="str">
            <v>Grosselin P</v>
          </cell>
          <cell r="BW12954" t="str">
            <v>47</v>
          </cell>
        </row>
        <row r="12955">
          <cell r="F12955" t="str">
            <v>IMB/10387/C/02M8</v>
          </cell>
          <cell r="Q12955">
            <v>4</v>
          </cell>
          <cell r="AQ12955" t="str">
            <v>CRJ ST</v>
          </cell>
          <cell r="AW12955">
            <v>2015</v>
          </cell>
          <cell r="AX12955" t="str">
            <v>46</v>
          </cell>
          <cell r="BB12955" t="str">
            <v>CRJ ST</v>
          </cell>
          <cell r="BE12955" t="str">
            <v>46</v>
          </cell>
          <cell r="BF12955" t="str">
            <v>2015-S46</v>
          </cell>
          <cell r="BS12955" t="str">
            <v>Grosselin P</v>
          </cell>
          <cell r="BW12955" t="str">
            <v>47</v>
          </cell>
        </row>
        <row r="12956">
          <cell r="F12956" t="str">
            <v>IMB/10387/C/026K</v>
          </cell>
          <cell r="Q12956">
            <v>5</v>
          </cell>
          <cell r="AQ12956" t="str">
            <v>CRJ ST</v>
          </cell>
          <cell r="AW12956">
            <v>2015</v>
          </cell>
          <cell r="AX12956" t="str">
            <v>45</v>
          </cell>
          <cell r="BB12956" t="str">
            <v>CRJ ST</v>
          </cell>
          <cell r="BE12956" t="str">
            <v>45</v>
          </cell>
          <cell r="BF12956" t="str">
            <v>2015-S45</v>
          </cell>
          <cell r="BS12956" t="str">
            <v>Grosselin P</v>
          </cell>
          <cell r="BW12956" t="str">
            <v>03</v>
          </cell>
        </row>
        <row r="12957">
          <cell r="F12957" t="str">
            <v>IMB/10387/X/08XU</v>
          </cell>
          <cell r="Q12957">
            <v>5</v>
          </cell>
          <cell r="AQ12957" t="str">
            <v>CRJ ST</v>
          </cell>
          <cell r="AW12957">
            <v>2015</v>
          </cell>
          <cell r="AX12957" t="str">
            <v>46</v>
          </cell>
          <cell r="BB12957" t="str">
            <v>CRJ ST</v>
          </cell>
          <cell r="BE12957" t="str">
            <v>46</v>
          </cell>
          <cell r="BF12957" t="str">
            <v>2015-S46</v>
          </cell>
          <cell r="BS12957" t="str">
            <v>Grosselin P</v>
          </cell>
          <cell r="BW12957" t="str">
            <v>46</v>
          </cell>
        </row>
        <row r="12958">
          <cell r="F12958" t="str">
            <v>IMB/10387/C/04HE</v>
          </cell>
          <cell r="Q12958">
            <v>18</v>
          </cell>
          <cell r="AQ12958" t="str">
            <v>CRJ ST</v>
          </cell>
          <cell r="AW12958">
            <v>2016</v>
          </cell>
          <cell r="AX12958" t="str">
            <v>03</v>
          </cell>
          <cell r="BB12958" t="str">
            <v>CRJ ST</v>
          </cell>
          <cell r="BE12958" t="str">
            <v>03</v>
          </cell>
          <cell r="BF12958" t="str">
            <v>2016-S03</v>
          </cell>
          <cell r="BS12958" t="str">
            <v>Grosselin P</v>
          </cell>
          <cell r="BW12958" t="str">
            <v>10</v>
          </cell>
        </row>
        <row r="12959">
          <cell r="F12959" t="str">
            <v>IMB/10387/S/03ZF</v>
          </cell>
          <cell r="Q12959">
            <v>8</v>
          </cell>
          <cell r="AQ12959" t="str">
            <v>CRJ ST</v>
          </cell>
          <cell r="AW12959">
            <v>2015</v>
          </cell>
          <cell r="AX12959" t="str">
            <v>49</v>
          </cell>
          <cell r="BB12959" t="str">
            <v>CRJ ST</v>
          </cell>
          <cell r="BE12959" t="str">
            <v>49</v>
          </cell>
          <cell r="BF12959" t="str">
            <v>2015-S49</v>
          </cell>
          <cell r="BS12959" t="str">
            <v>Grosselin P</v>
          </cell>
          <cell r="BW12959" t="str">
            <v>49</v>
          </cell>
        </row>
        <row r="12960">
          <cell r="F12960" t="str">
            <v>IMB/10387/C/042T</v>
          </cell>
          <cell r="Q12960">
            <v>7</v>
          </cell>
          <cell r="AQ12960" t="str">
            <v>CRJ ST</v>
          </cell>
          <cell r="AW12960">
            <v>2015</v>
          </cell>
          <cell r="AX12960" t="str">
            <v>46</v>
          </cell>
          <cell r="BB12960" t="str">
            <v>CRJ ST</v>
          </cell>
          <cell r="BE12960" t="str">
            <v>46</v>
          </cell>
          <cell r="BF12960" t="str">
            <v>2015-S46</v>
          </cell>
          <cell r="BS12960" t="str">
            <v>Grosselin P</v>
          </cell>
          <cell r="BW12960" t="str">
            <v>46</v>
          </cell>
        </row>
        <row r="12961">
          <cell r="F12961" t="str">
            <v>IMB/10387/C/0507</v>
          </cell>
          <cell r="Q12961">
            <v>4</v>
          </cell>
          <cell r="AQ12961" t="str">
            <v>CRJ ST</v>
          </cell>
          <cell r="AW12961">
            <v>2016</v>
          </cell>
          <cell r="AX12961" t="str">
            <v>02</v>
          </cell>
          <cell r="BB12961" t="str">
            <v>CRJ ST</v>
          </cell>
          <cell r="BE12961" t="str">
            <v>02</v>
          </cell>
          <cell r="BF12961" t="str">
            <v>2016-S02</v>
          </cell>
          <cell r="BS12961" t="str">
            <v>Grosselin P</v>
          </cell>
          <cell r="BW12961" t="str">
            <v>07</v>
          </cell>
        </row>
        <row r="12962">
          <cell r="F12962" t="str">
            <v>IMB/10387/C/02D3</v>
          </cell>
          <cell r="Q12962">
            <v>15</v>
          </cell>
          <cell r="AQ12962" t="str">
            <v>CRJ ST</v>
          </cell>
          <cell r="AW12962">
            <v>2016</v>
          </cell>
          <cell r="AX12962" t="str">
            <v>10</v>
          </cell>
          <cell r="BB12962" t="str">
            <v>CRJ ST</v>
          </cell>
          <cell r="BE12962" t="str">
            <v>10</v>
          </cell>
          <cell r="BF12962" t="str">
            <v>2016-S10</v>
          </cell>
          <cell r="BS12962" t="str">
            <v>Grosselin P</v>
          </cell>
          <cell r="BW12962" t="str">
            <v>12</v>
          </cell>
        </row>
        <row r="12963">
          <cell r="F12963" t="str">
            <v>IMB/10387/C/02FU</v>
          </cell>
          <cell r="Q12963">
            <v>4</v>
          </cell>
          <cell r="AQ12963" t="str">
            <v>CRJ ST</v>
          </cell>
          <cell r="AW12963">
            <v>2015</v>
          </cell>
          <cell r="AX12963" t="str">
            <v>46</v>
          </cell>
          <cell r="BB12963" t="str">
            <v>CRJ ST</v>
          </cell>
          <cell r="BE12963" t="str">
            <v>46</v>
          </cell>
          <cell r="BF12963" t="str">
            <v>2015-S46</v>
          </cell>
          <cell r="BS12963" t="str">
            <v>Grosselin P</v>
          </cell>
          <cell r="BW12963" t="str">
            <v>47</v>
          </cell>
        </row>
        <row r="12964">
          <cell r="F12964" t="str">
            <v>IMB/10387/C/02CP</v>
          </cell>
          <cell r="Q12964">
            <v>6</v>
          </cell>
          <cell r="AQ12964" t="str">
            <v>CRJ ST</v>
          </cell>
          <cell r="AW12964">
            <v>2016</v>
          </cell>
          <cell r="AX12964" t="str">
            <v>10</v>
          </cell>
          <cell r="BB12964" t="str">
            <v>CRJ ST</v>
          </cell>
          <cell r="BE12964" t="str">
            <v>10</v>
          </cell>
          <cell r="BF12964" t="str">
            <v>2016-S10</v>
          </cell>
          <cell r="BS12964" t="str">
            <v>Grosselin P</v>
          </cell>
          <cell r="BW12964" t="str">
            <v>12</v>
          </cell>
        </row>
        <row r="12965">
          <cell r="F12965" t="str">
            <v>IMB/10387/C/0571</v>
          </cell>
          <cell r="Q12965">
            <v>8</v>
          </cell>
          <cell r="AQ12965" t="str">
            <v>CRJ ST</v>
          </cell>
          <cell r="AW12965">
            <v>2015</v>
          </cell>
          <cell r="AX12965" t="str">
            <v>46</v>
          </cell>
          <cell r="BB12965" t="str">
            <v>CRJ ST</v>
          </cell>
          <cell r="BE12965" t="str">
            <v>46</v>
          </cell>
          <cell r="BF12965" t="str">
            <v>2015-S46</v>
          </cell>
          <cell r="BS12965" t="str">
            <v>Grosselin P</v>
          </cell>
          <cell r="BW12965" t="str">
            <v>47</v>
          </cell>
        </row>
        <row r="12966">
          <cell r="F12966" t="str">
            <v>IMB/10387/C/02H5</v>
          </cell>
          <cell r="Q12966">
            <v>9</v>
          </cell>
          <cell r="AQ12966" t="str">
            <v>CRJ ST</v>
          </cell>
          <cell r="AW12966">
            <v>2015</v>
          </cell>
          <cell r="AX12966" t="str">
            <v>46</v>
          </cell>
          <cell r="BB12966" t="str">
            <v>CRJ ST</v>
          </cell>
          <cell r="BE12966" t="str">
            <v>46</v>
          </cell>
          <cell r="BF12966" t="str">
            <v>2015-S46</v>
          </cell>
          <cell r="BS12966" t="str">
            <v>Grosselin P</v>
          </cell>
          <cell r="BW12966" t="str">
            <v>46</v>
          </cell>
        </row>
        <row r="12967">
          <cell r="F12967" t="str">
            <v>IMB/10387/C/02PI</v>
          </cell>
          <cell r="Q12967">
            <v>4</v>
          </cell>
          <cell r="AQ12967" t="str">
            <v>CRJ ST</v>
          </cell>
          <cell r="AW12967">
            <v>2015</v>
          </cell>
          <cell r="AX12967" t="str">
            <v>46</v>
          </cell>
          <cell r="BB12967" t="str">
            <v>CRJ ST</v>
          </cell>
          <cell r="BE12967" t="str">
            <v>46</v>
          </cell>
          <cell r="BF12967" t="str">
            <v>2015-S46</v>
          </cell>
          <cell r="BS12967" t="str">
            <v>Grosselin P</v>
          </cell>
          <cell r="BW12967" t="str">
            <v>01</v>
          </cell>
        </row>
        <row r="12968">
          <cell r="F12968" t="str">
            <v>IMB/10387/X/08U9</v>
          </cell>
          <cell r="Q12968">
            <v>4</v>
          </cell>
          <cell r="AQ12968" t="str">
            <v>CRJ ST</v>
          </cell>
          <cell r="AW12968">
            <v>2015</v>
          </cell>
          <cell r="AX12968" t="str">
            <v>46</v>
          </cell>
          <cell r="BB12968" t="str">
            <v>CRJ ST</v>
          </cell>
          <cell r="BE12968" t="str">
            <v>46</v>
          </cell>
          <cell r="BF12968" t="str">
            <v>2015-S46</v>
          </cell>
          <cell r="BS12968" t="str">
            <v>Grosselin P</v>
          </cell>
          <cell r="BW12968" t="str">
            <v>01</v>
          </cell>
        </row>
        <row r="12969">
          <cell r="F12969" t="str">
            <v>IMB/10387/C/02R2</v>
          </cell>
          <cell r="Q12969">
            <v>3</v>
          </cell>
          <cell r="AQ12969" t="str">
            <v>CRJ ST</v>
          </cell>
          <cell r="AW12969">
            <v>2015</v>
          </cell>
          <cell r="AX12969" t="str">
            <v>46</v>
          </cell>
          <cell r="BB12969" t="str">
            <v>CRJ ST</v>
          </cell>
          <cell r="BE12969" t="str">
            <v>46</v>
          </cell>
          <cell r="BF12969" t="str">
            <v>2015-S46</v>
          </cell>
          <cell r="BS12969" t="str">
            <v>Grosselin P</v>
          </cell>
          <cell r="BW12969" t="str">
            <v>01</v>
          </cell>
        </row>
        <row r="12970">
          <cell r="F12970" t="str">
            <v>IMB/10387/C/02C1</v>
          </cell>
          <cell r="Q12970">
            <v>6</v>
          </cell>
          <cell r="AQ12970" t="str">
            <v>CRJ ST</v>
          </cell>
          <cell r="AW12970">
            <v>2015</v>
          </cell>
          <cell r="AX12970" t="str">
            <v>50</v>
          </cell>
          <cell r="BB12970" t="str">
            <v>CRJ ST</v>
          </cell>
          <cell r="BE12970" t="str">
            <v>50</v>
          </cell>
          <cell r="BF12970" t="str">
            <v>2015-S50</v>
          </cell>
          <cell r="BS12970" t="str">
            <v>Grosselin P</v>
          </cell>
          <cell r="BW12970" t="str">
            <v>50</v>
          </cell>
        </row>
        <row r="12971">
          <cell r="F12971" t="str">
            <v>IMB/10387/C/01YR</v>
          </cell>
          <cell r="Q12971">
            <v>7</v>
          </cell>
          <cell r="AQ12971" t="str">
            <v>CRJ ST</v>
          </cell>
          <cell r="AW12971">
            <v>2015</v>
          </cell>
          <cell r="AX12971" t="str">
            <v>46</v>
          </cell>
          <cell r="BB12971" t="str">
            <v>CRJ ST</v>
          </cell>
          <cell r="BE12971" t="str">
            <v>46</v>
          </cell>
          <cell r="BF12971" t="str">
            <v>2015-S46</v>
          </cell>
          <cell r="BS12971" t="str">
            <v>Grosselin P</v>
          </cell>
          <cell r="BW12971" t="str">
            <v>46</v>
          </cell>
        </row>
        <row r="12972">
          <cell r="F12972" t="str">
            <v>IMB/10387/X/08DB</v>
          </cell>
          <cell r="Q12972">
            <v>10</v>
          </cell>
          <cell r="AQ12972" t="str">
            <v>CRJ ST</v>
          </cell>
          <cell r="AW12972">
            <v>2015</v>
          </cell>
          <cell r="AX12972" t="str">
            <v>50</v>
          </cell>
          <cell r="BB12972" t="str">
            <v>CRJ ST</v>
          </cell>
          <cell r="BE12972" t="str">
            <v>50</v>
          </cell>
          <cell r="BF12972" t="str">
            <v>2015-S50</v>
          </cell>
          <cell r="BS12972" t="str">
            <v>BE OPTIK ST</v>
          </cell>
          <cell r="BW12972" t="str">
            <v/>
          </cell>
        </row>
        <row r="12973">
          <cell r="F12973" t="str">
            <v>IMB/10387/C/02KU</v>
          </cell>
          <cell r="Q12973">
            <v>7</v>
          </cell>
          <cell r="AQ12973" t="str">
            <v>CRJ ST</v>
          </cell>
          <cell r="AW12973">
            <v>2015</v>
          </cell>
          <cell r="AX12973" t="str">
            <v>49</v>
          </cell>
          <cell r="BB12973" t="str">
            <v>CRJ ST</v>
          </cell>
          <cell r="BE12973" t="str">
            <v>49</v>
          </cell>
          <cell r="BF12973" t="str">
            <v>2015-S49</v>
          </cell>
          <cell r="BS12973" t="str">
            <v>Grosselin P</v>
          </cell>
          <cell r="BW12973" t="str">
            <v>49</v>
          </cell>
        </row>
        <row r="12974">
          <cell r="F12974" t="str">
            <v>IMB/10387/C/04R6</v>
          </cell>
          <cell r="Q12974">
            <v>4</v>
          </cell>
          <cell r="AQ12974" t="str">
            <v>CRJ ST</v>
          </cell>
          <cell r="AW12974">
            <v>2015</v>
          </cell>
          <cell r="AX12974" t="str">
            <v>46</v>
          </cell>
          <cell r="BB12974" t="str">
            <v>CRJ ST</v>
          </cell>
          <cell r="BE12974" t="str">
            <v>46</v>
          </cell>
          <cell r="BF12974" t="str">
            <v>2015-S46</v>
          </cell>
          <cell r="BS12974" t="str">
            <v>Grosselin P</v>
          </cell>
          <cell r="BW12974" t="str">
            <v>47</v>
          </cell>
        </row>
        <row r="12975">
          <cell r="F12975" t="str">
            <v>IMB/10387/C/02QU</v>
          </cell>
          <cell r="Q12975">
            <v>4</v>
          </cell>
          <cell r="AQ12975" t="str">
            <v>Annulé</v>
          </cell>
          <cell r="AW12975" t="str">
            <v/>
          </cell>
          <cell r="AX12975" t="str">
            <v/>
          </cell>
          <cell r="BB12975" t="str">
            <v>Annulé</v>
          </cell>
          <cell r="BE12975" t="str">
            <v/>
          </cell>
          <cell r="BF12975" t="str">
            <v/>
          </cell>
          <cell r="BS12975" t="str">
            <v>Annulé</v>
          </cell>
          <cell r="BW12975" t="str">
            <v/>
          </cell>
        </row>
        <row r="12976">
          <cell r="F12976" t="str">
            <v>IMB/10387/X/083Q</v>
          </cell>
          <cell r="Q12976">
            <v>8</v>
          </cell>
          <cell r="AQ12976" t="str">
            <v>CRJ ST</v>
          </cell>
          <cell r="AW12976">
            <v>2016</v>
          </cell>
          <cell r="AX12976" t="str">
            <v>02</v>
          </cell>
          <cell r="BB12976" t="str">
            <v>CRJ ST</v>
          </cell>
          <cell r="BE12976" t="str">
            <v>02</v>
          </cell>
          <cell r="BF12976" t="str">
            <v>2016-S02</v>
          </cell>
          <cell r="BS12976" t="str">
            <v>Grosselin P</v>
          </cell>
          <cell r="BW12976" t="str">
            <v>05</v>
          </cell>
        </row>
        <row r="12977">
          <cell r="F12977" t="str">
            <v>IMB/10387/C/02YQ</v>
          </cell>
          <cell r="Q12977">
            <v>4</v>
          </cell>
          <cell r="AQ12977" t="str">
            <v>CRJ ST</v>
          </cell>
          <cell r="AW12977">
            <v>2015</v>
          </cell>
          <cell r="AX12977" t="str">
            <v>48</v>
          </cell>
          <cell r="BB12977" t="str">
            <v>CRJ ST</v>
          </cell>
          <cell r="BE12977" t="str">
            <v>48</v>
          </cell>
          <cell r="BF12977" t="str">
            <v>2015-S48</v>
          </cell>
          <cell r="BS12977" t="str">
            <v>Grosselin P</v>
          </cell>
          <cell r="BW12977" t="str">
            <v>48</v>
          </cell>
        </row>
        <row r="12978">
          <cell r="F12978" t="str">
            <v>IMB/10387/C/02YE</v>
          </cell>
          <cell r="Q12978">
            <v>4</v>
          </cell>
          <cell r="AQ12978" t="str">
            <v>CRJ ST</v>
          </cell>
          <cell r="AW12978">
            <v>2015</v>
          </cell>
          <cell r="AX12978" t="str">
            <v>53</v>
          </cell>
          <cell r="BB12978" t="str">
            <v>CRJ ST</v>
          </cell>
          <cell r="BE12978" t="str">
            <v>53</v>
          </cell>
          <cell r="BF12978" t="str">
            <v>2015-S53</v>
          </cell>
          <cell r="BS12978" t="str">
            <v>Grosselin P</v>
          </cell>
          <cell r="BW12978" t="str">
            <v>01</v>
          </cell>
        </row>
        <row r="12979">
          <cell r="F12979" t="str">
            <v>IMB/10387/C/00HA</v>
          </cell>
          <cell r="Q12979">
            <v>8</v>
          </cell>
          <cell r="AQ12979" t="str">
            <v>CRJ ST</v>
          </cell>
          <cell r="AW12979">
            <v>2016</v>
          </cell>
          <cell r="AX12979" t="str">
            <v>10</v>
          </cell>
          <cell r="BB12979" t="str">
            <v>CRJ ST</v>
          </cell>
          <cell r="BE12979" t="str">
            <v>10</v>
          </cell>
          <cell r="BF12979" t="str">
            <v>2016-S10</v>
          </cell>
          <cell r="BS12979" t="str">
            <v>Grosselin P</v>
          </cell>
          <cell r="BW12979" t="str">
            <v>10</v>
          </cell>
        </row>
        <row r="12980">
          <cell r="F12980" t="str">
            <v>IMB/10387/C/01XE</v>
          </cell>
          <cell r="Q12980">
            <v>5</v>
          </cell>
          <cell r="AQ12980" t="str">
            <v>CRJ ST</v>
          </cell>
          <cell r="AW12980">
            <v>2015</v>
          </cell>
          <cell r="AX12980" t="str">
            <v>51</v>
          </cell>
          <cell r="BB12980" t="str">
            <v>CRJ ST</v>
          </cell>
          <cell r="BE12980" t="str">
            <v>51</v>
          </cell>
          <cell r="BF12980" t="str">
            <v>2015-S51</v>
          </cell>
          <cell r="BS12980" t="str">
            <v>Grosselin P</v>
          </cell>
          <cell r="BW12980" t="str">
            <v>51</v>
          </cell>
        </row>
        <row r="12981">
          <cell r="F12981" t="str">
            <v>IMB/10387/C/023P</v>
          </cell>
          <cell r="Q12981">
            <v>5</v>
          </cell>
          <cell r="AQ12981" t="str">
            <v>CRJ ST</v>
          </cell>
          <cell r="AW12981">
            <v>2015</v>
          </cell>
          <cell r="AX12981" t="str">
            <v>53</v>
          </cell>
          <cell r="BB12981" t="str">
            <v>CRJ ST</v>
          </cell>
          <cell r="BE12981" t="str">
            <v>53</v>
          </cell>
          <cell r="BF12981" t="str">
            <v>2015-S53</v>
          </cell>
          <cell r="BS12981" t="str">
            <v>Grosselin P</v>
          </cell>
          <cell r="BW12981" t="str">
            <v>12</v>
          </cell>
        </row>
        <row r="12982">
          <cell r="F12982" t="str">
            <v>IMB/10387/C/020V</v>
          </cell>
          <cell r="Q12982">
            <v>11</v>
          </cell>
          <cell r="AQ12982" t="str">
            <v>CRJ ST</v>
          </cell>
          <cell r="AW12982">
            <v>2015</v>
          </cell>
          <cell r="AX12982" t="str">
            <v>49</v>
          </cell>
          <cell r="BB12982" t="str">
            <v>CRJ ST</v>
          </cell>
          <cell r="BE12982" t="str">
            <v>49</v>
          </cell>
          <cell r="BF12982" t="str">
            <v>2015-S49</v>
          </cell>
          <cell r="BS12982" t="str">
            <v>Grosselin P</v>
          </cell>
          <cell r="BW12982" t="str">
            <v>49</v>
          </cell>
        </row>
        <row r="12983">
          <cell r="F12983" t="str">
            <v>IMB/10387/C/01R5</v>
          </cell>
          <cell r="Q12983">
            <v>6</v>
          </cell>
          <cell r="AQ12983" t="str">
            <v>CRJ ST</v>
          </cell>
          <cell r="AW12983">
            <v>2015</v>
          </cell>
          <cell r="AX12983" t="str">
            <v>49</v>
          </cell>
          <cell r="BB12983" t="str">
            <v>CRJ ST</v>
          </cell>
          <cell r="BE12983" t="str">
            <v>49</v>
          </cell>
          <cell r="BF12983" t="str">
            <v>2015-S49</v>
          </cell>
          <cell r="BS12983" t="str">
            <v>Grosselin P</v>
          </cell>
          <cell r="BW12983" t="str">
            <v>49</v>
          </cell>
        </row>
        <row r="12984">
          <cell r="F12984" t="str">
            <v>IMB/10387/C/00PX</v>
          </cell>
          <cell r="Q12984">
            <v>6</v>
          </cell>
          <cell r="AQ12984" t="str">
            <v>CRJ ST</v>
          </cell>
          <cell r="AW12984">
            <v>2015</v>
          </cell>
          <cell r="AX12984" t="str">
            <v>53</v>
          </cell>
          <cell r="BB12984" t="str">
            <v>CRJ ST</v>
          </cell>
          <cell r="BE12984" t="str">
            <v>53</v>
          </cell>
          <cell r="BF12984" t="str">
            <v>2015-S53</v>
          </cell>
          <cell r="BS12984" t="str">
            <v>BE OPTIK ST</v>
          </cell>
          <cell r="BW12984" t="str">
            <v>08</v>
          </cell>
        </row>
        <row r="12985">
          <cell r="F12985" t="str">
            <v>IMB/10387/C/02KG</v>
          </cell>
          <cell r="Q12985">
            <v>5</v>
          </cell>
          <cell r="AQ12985" t="str">
            <v>CRJ ST</v>
          </cell>
          <cell r="AW12985">
            <v>2015</v>
          </cell>
          <cell r="AX12985" t="str">
            <v>49</v>
          </cell>
          <cell r="BB12985" t="str">
            <v>CRJ ST</v>
          </cell>
          <cell r="BE12985" t="str">
            <v>49</v>
          </cell>
          <cell r="BF12985" t="str">
            <v>2015-S49</v>
          </cell>
          <cell r="BS12985" t="str">
            <v>Grosselin P</v>
          </cell>
          <cell r="BW12985" t="str">
            <v>49</v>
          </cell>
        </row>
        <row r="12986">
          <cell r="F12986" t="str">
            <v>IMB/10387/C/02M5</v>
          </cell>
          <cell r="Q12986">
            <v>6</v>
          </cell>
          <cell r="AQ12986" t="str">
            <v>CRJ ST</v>
          </cell>
          <cell r="AW12986">
            <v>2015</v>
          </cell>
          <cell r="AX12986" t="str">
            <v>49</v>
          </cell>
          <cell r="BB12986" t="str">
            <v>CRJ ST</v>
          </cell>
          <cell r="BE12986" t="str">
            <v>49</v>
          </cell>
          <cell r="BF12986" t="str">
            <v>2015-S49</v>
          </cell>
          <cell r="BS12986" t="str">
            <v>Grosselin P</v>
          </cell>
          <cell r="BW12986" t="str">
            <v>49</v>
          </cell>
        </row>
        <row r="12987">
          <cell r="F12987" t="str">
            <v>IMB/10387/C/02FT</v>
          </cell>
          <cell r="Q12987">
            <v>5</v>
          </cell>
          <cell r="AQ12987" t="str">
            <v>CRJ ST</v>
          </cell>
          <cell r="AW12987">
            <v>2015</v>
          </cell>
          <cell r="AX12987" t="str">
            <v>49</v>
          </cell>
          <cell r="BB12987" t="str">
            <v>CRJ ST</v>
          </cell>
          <cell r="BE12987" t="str">
            <v>49</v>
          </cell>
          <cell r="BF12987" t="str">
            <v>2015-S49</v>
          </cell>
          <cell r="BS12987" t="str">
            <v>Grosselin P</v>
          </cell>
          <cell r="BW12987" t="str">
            <v>49</v>
          </cell>
        </row>
        <row r="12988">
          <cell r="F12988" t="str">
            <v>IMB/10387/C/03XU</v>
          </cell>
          <cell r="Q12988">
            <v>4</v>
          </cell>
          <cell r="AQ12988" t="str">
            <v>CRJ ST</v>
          </cell>
          <cell r="AW12988">
            <v>2015</v>
          </cell>
          <cell r="AX12988" t="str">
            <v>49</v>
          </cell>
          <cell r="BB12988" t="str">
            <v>CRJ ST</v>
          </cell>
          <cell r="BE12988" t="str">
            <v>49</v>
          </cell>
          <cell r="BF12988" t="str">
            <v>2015-S49</v>
          </cell>
          <cell r="BS12988" t="str">
            <v>Grosselin P</v>
          </cell>
          <cell r="BW12988" t="str">
            <v>49</v>
          </cell>
        </row>
        <row r="12989">
          <cell r="F12989" t="str">
            <v>IMB/10387/C/02IQ</v>
          </cell>
          <cell r="Q12989">
            <v>6</v>
          </cell>
          <cell r="AQ12989" t="str">
            <v>CRJ ST</v>
          </cell>
          <cell r="AW12989">
            <v>2016</v>
          </cell>
          <cell r="AX12989" t="str">
            <v>05</v>
          </cell>
          <cell r="BB12989" t="str">
            <v>CRJ ST</v>
          </cell>
          <cell r="BE12989" t="str">
            <v>05</v>
          </cell>
          <cell r="BF12989" t="str">
            <v>2016-S05</v>
          </cell>
          <cell r="BS12989" t="str">
            <v>Grosselin P</v>
          </cell>
          <cell r="BW12989" t="str">
            <v>05</v>
          </cell>
        </row>
        <row r="12990">
          <cell r="F12990" t="str">
            <v>IMB/10387/C/02GB</v>
          </cell>
          <cell r="Q12990">
            <v>5</v>
          </cell>
          <cell r="AQ12990" t="str">
            <v>CRJ ST</v>
          </cell>
          <cell r="AW12990">
            <v>2015</v>
          </cell>
          <cell r="AX12990" t="str">
            <v>49</v>
          </cell>
          <cell r="BB12990" t="str">
            <v>CRJ ST</v>
          </cell>
          <cell r="BE12990" t="str">
            <v>49</v>
          </cell>
          <cell r="BF12990" t="str">
            <v>2015-S49</v>
          </cell>
          <cell r="BS12990" t="str">
            <v>Grosselin P</v>
          </cell>
          <cell r="BW12990" t="str">
            <v>50</v>
          </cell>
        </row>
        <row r="12991">
          <cell r="F12991" t="str">
            <v>IMB/10387/C/02BN</v>
          </cell>
          <cell r="Q12991">
            <v>6</v>
          </cell>
          <cell r="AQ12991" t="str">
            <v>CRJ ST</v>
          </cell>
          <cell r="AW12991">
            <v>2016</v>
          </cell>
          <cell r="AX12991" t="str">
            <v>07</v>
          </cell>
          <cell r="BB12991" t="str">
            <v>CRJ ST</v>
          </cell>
          <cell r="BE12991" t="str">
            <v>07</v>
          </cell>
          <cell r="BF12991" t="str">
            <v>2016-S07</v>
          </cell>
          <cell r="BS12991" t="str">
            <v>Grosselin P</v>
          </cell>
          <cell r="BW12991" t="str">
            <v>07</v>
          </cell>
        </row>
        <row r="12992">
          <cell r="F12992" t="str">
            <v>IMB/10387/C/025V</v>
          </cell>
          <cell r="Q12992">
            <v>4</v>
          </cell>
          <cell r="AQ12992" t="str">
            <v>CRJ ST</v>
          </cell>
          <cell r="AW12992">
            <v>2015</v>
          </cell>
          <cell r="AX12992" t="str">
            <v>49</v>
          </cell>
          <cell r="BB12992" t="str">
            <v>CRJ ST</v>
          </cell>
          <cell r="BE12992" t="str">
            <v>49</v>
          </cell>
          <cell r="BF12992" t="str">
            <v>2015-S49</v>
          </cell>
          <cell r="BS12992" t="str">
            <v>Grosselin P</v>
          </cell>
          <cell r="BW12992" t="str">
            <v>49</v>
          </cell>
        </row>
        <row r="12993">
          <cell r="F12993" t="str">
            <v>IMB/10387/X/08U8</v>
          </cell>
          <cell r="Q12993">
            <v>4</v>
          </cell>
          <cell r="AQ12993" t="str">
            <v>CRJ ST</v>
          </cell>
          <cell r="AW12993">
            <v>2015</v>
          </cell>
          <cell r="AX12993" t="str">
            <v>46</v>
          </cell>
          <cell r="BB12993" t="str">
            <v>CRJ ST</v>
          </cell>
          <cell r="BE12993" t="str">
            <v>46</v>
          </cell>
          <cell r="BF12993" t="str">
            <v>2015-S46</v>
          </cell>
          <cell r="BS12993" t="str">
            <v>Grosselin P</v>
          </cell>
          <cell r="BW12993" t="str">
            <v>01</v>
          </cell>
        </row>
        <row r="12994">
          <cell r="F12994" t="str">
            <v>IMB/10387/C/02O2</v>
          </cell>
          <cell r="Q12994">
            <v>7</v>
          </cell>
          <cell r="AQ12994" t="str">
            <v>CRJ ST</v>
          </cell>
          <cell r="AW12994">
            <v>2015</v>
          </cell>
          <cell r="AX12994" t="str">
            <v>49</v>
          </cell>
          <cell r="BB12994" t="str">
            <v>CRJ ST</v>
          </cell>
          <cell r="BE12994" t="str">
            <v>49</v>
          </cell>
          <cell r="BF12994" t="str">
            <v>2015-S49</v>
          </cell>
          <cell r="BS12994" t="str">
            <v>Grosselin P</v>
          </cell>
          <cell r="BW12994" t="str">
            <v>49</v>
          </cell>
        </row>
        <row r="12995">
          <cell r="F12995" t="str">
            <v>IMB/10387/C/02RQ</v>
          </cell>
          <cell r="Q12995">
            <v>5</v>
          </cell>
          <cell r="AQ12995" t="str">
            <v>CRJ ST</v>
          </cell>
          <cell r="AW12995">
            <v>2015</v>
          </cell>
          <cell r="AX12995" t="str">
            <v>49</v>
          </cell>
          <cell r="BB12995" t="str">
            <v>CRJ ST</v>
          </cell>
          <cell r="BE12995" t="str">
            <v>49</v>
          </cell>
          <cell r="BF12995" t="str">
            <v>2015-S49</v>
          </cell>
          <cell r="BS12995" t="str">
            <v>Grosselin P</v>
          </cell>
          <cell r="BW12995" t="str">
            <v>49</v>
          </cell>
        </row>
        <row r="12996">
          <cell r="F12996" t="str">
            <v>IMB/10387/S/02PJ</v>
          </cell>
          <cell r="Q12996">
            <v>3</v>
          </cell>
          <cell r="AQ12996" t="str">
            <v>CRJ ST</v>
          </cell>
          <cell r="AW12996">
            <v>2015</v>
          </cell>
          <cell r="AX12996" t="str">
            <v>52</v>
          </cell>
          <cell r="BB12996" t="str">
            <v>CRJ ST</v>
          </cell>
          <cell r="BE12996" t="str">
            <v>52</v>
          </cell>
          <cell r="BF12996" t="str">
            <v>2015-S52</v>
          </cell>
          <cell r="BS12996" t="str">
            <v>Grosselin P</v>
          </cell>
          <cell r="BW12996" t="str">
            <v>01</v>
          </cell>
        </row>
        <row r="12997">
          <cell r="F12997" t="str">
            <v>IMB/10387/C/02S7</v>
          </cell>
          <cell r="Q12997">
            <v>8</v>
          </cell>
          <cell r="AQ12997" t="str">
            <v>CRJ ST</v>
          </cell>
          <cell r="AW12997">
            <v>2015</v>
          </cell>
          <cell r="AX12997" t="str">
            <v>49</v>
          </cell>
          <cell r="BB12997" t="str">
            <v>CRJ ST</v>
          </cell>
          <cell r="BE12997" t="str">
            <v>49</v>
          </cell>
          <cell r="BF12997" t="str">
            <v>2015-S49</v>
          </cell>
          <cell r="BS12997" t="str">
            <v>Grosselin P</v>
          </cell>
          <cell r="BW12997" t="str">
            <v>49</v>
          </cell>
        </row>
        <row r="12998">
          <cell r="F12998" t="str">
            <v>IMB/10387/C/02SB</v>
          </cell>
          <cell r="Q12998">
            <v>2</v>
          </cell>
          <cell r="AQ12998" t="str">
            <v>CRJ ST</v>
          </cell>
          <cell r="AW12998">
            <v>2015</v>
          </cell>
          <cell r="AX12998" t="str">
            <v>49</v>
          </cell>
          <cell r="BB12998" t="str">
            <v>CRJ ST</v>
          </cell>
          <cell r="BE12998" t="str">
            <v>49</v>
          </cell>
          <cell r="BF12998" t="str">
            <v>2015-S49</v>
          </cell>
          <cell r="BS12998" t="str">
            <v>Grosselin P</v>
          </cell>
          <cell r="BW12998" t="str">
            <v>49</v>
          </cell>
        </row>
        <row r="12999">
          <cell r="F12999" t="str">
            <v>IMB/10387/C/056L</v>
          </cell>
          <cell r="Q12999">
            <v>9</v>
          </cell>
          <cell r="AQ12999" t="str">
            <v>CRJ ST</v>
          </cell>
          <cell r="AW12999">
            <v>2015</v>
          </cell>
          <cell r="AX12999" t="str">
            <v>53</v>
          </cell>
          <cell r="BB12999" t="str">
            <v>CRJ ST</v>
          </cell>
          <cell r="BE12999" t="str">
            <v>53</v>
          </cell>
          <cell r="BF12999" t="str">
            <v>2015-S53</v>
          </cell>
          <cell r="BS12999" t="str">
            <v>Grosselin P</v>
          </cell>
          <cell r="BW12999" t="str">
            <v>01</v>
          </cell>
        </row>
        <row r="13000">
          <cell r="F13000" t="str">
            <v>IMB/10387/C/03ZB</v>
          </cell>
          <cell r="Q13000">
            <v>5</v>
          </cell>
          <cell r="AQ13000" t="str">
            <v>CRJ ST</v>
          </cell>
          <cell r="AW13000">
            <v>2016</v>
          </cell>
          <cell r="AX13000" t="str">
            <v>07</v>
          </cell>
          <cell r="BB13000" t="str">
            <v>CRJ ST</v>
          </cell>
          <cell r="BE13000" t="str">
            <v>07</v>
          </cell>
          <cell r="BF13000" t="str">
            <v>2016-S07</v>
          </cell>
          <cell r="BS13000" t="str">
            <v>Grosselin P</v>
          </cell>
          <cell r="BW13000" t="str">
            <v>07</v>
          </cell>
        </row>
        <row r="13001">
          <cell r="F13001" t="str">
            <v>IMB/10387/C/03VH</v>
          </cell>
          <cell r="Q13001">
            <v>7</v>
          </cell>
          <cell r="AQ13001" t="str">
            <v>CRJ ST</v>
          </cell>
          <cell r="AW13001">
            <v>2015</v>
          </cell>
          <cell r="AX13001" t="str">
            <v>50</v>
          </cell>
          <cell r="BB13001" t="str">
            <v>CRJ ST</v>
          </cell>
          <cell r="BE13001" t="str">
            <v>50</v>
          </cell>
          <cell r="BF13001" t="str">
            <v>2015-S50</v>
          </cell>
          <cell r="BS13001" t="str">
            <v>Grosselin P</v>
          </cell>
          <cell r="BW13001" t="str">
            <v>50</v>
          </cell>
        </row>
        <row r="13002">
          <cell r="F13002" t="str">
            <v>IMB/10387/C/02NC</v>
          </cell>
          <cell r="Q13002">
            <v>9</v>
          </cell>
          <cell r="AQ13002" t="str">
            <v>CRJ ST</v>
          </cell>
          <cell r="AW13002">
            <v>2015</v>
          </cell>
          <cell r="AX13002" t="str">
            <v>50</v>
          </cell>
          <cell r="BB13002" t="str">
            <v>CRJ ST</v>
          </cell>
          <cell r="BE13002" t="str">
            <v>50</v>
          </cell>
          <cell r="BF13002" t="str">
            <v>2015-S50</v>
          </cell>
          <cell r="BS13002" t="str">
            <v>Grosselin P</v>
          </cell>
          <cell r="BW13002" t="str">
            <v>50</v>
          </cell>
        </row>
        <row r="13003">
          <cell r="F13003" t="str">
            <v>IMB/10387/C/03LR</v>
          </cell>
          <cell r="Q13003">
            <v>4</v>
          </cell>
          <cell r="AQ13003" t="str">
            <v>CRJ ST</v>
          </cell>
          <cell r="AW13003">
            <v>2015</v>
          </cell>
          <cell r="AX13003" t="str">
            <v>53</v>
          </cell>
          <cell r="BB13003" t="str">
            <v>CRJ ST</v>
          </cell>
          <cell r="BE13003" t="str">
            <v>53</v>
          </cell>
          <cell r="BF13003" t="str">
            <v>2015-S53</v>
          </cell>
          <cell r="BS13003" t="str">
            <v>Grosselin P</v>
          </cell>
          <cell r="BW13003" t="str">
            <v>01</v>
          </cell>
        </row>
        <row r="13004">
          <cell r="F13004" t="str">
            <v>IMB/10387/C/03R8</v>
          </cell>
          <cell r="Q13004">
            <v>7</v>
          </cell>
          <cell r="AQ13004" t="str">
            <v>CRJ ST</v>
          </cell>
          <cell r="AW13004">
            <v>2015</v>
          </cell>
          <cell r="AX13004" t="str">
            <v>50</v>
          </cell>
          <cell r="BB13004" t="str">
            <v>CRJ ST</v>
          </cell>
          <cell r="BE13004" t="str">
            <v>50</v>
          </cell>
          <cell r="BF13004" t="str">
            <v>2015-S50</v>
          </cell>
          <cell r="BS13004" t="str">
            <v>Grosselin P</v>
          </cell>
          <cell r="BW13004" t="str">
            <v>50</v>
          </cell>
        </row>
        <row r="13005">
          <cell r="F13005" t="str">
            <v>IMB/10387/S/03JG</v>
          </cell>
          <cell r="Q13005">
            <v>16</v>
          </cell>
          <cell r="AQ13005" t="str">
            <v>CRJ ST</v>
          </cell>
          <cell r="AW13005">
            <v>2015</v>
          </cell>
          <cell r="AX13005" t="str">
            <v>53</v>
          </cell>
          <cell r="BB13005" t="str">
            <v>CRJ ST</v>
          </cell>
          <cell r="BE13005" t="str">
            <v>53</v>
          </cell>
          <cell r="BF13005" t="str">
            <v>2015-S53</v>
          </cell>
          <cell r="BS13005" t="str">
            <v>Grosselin P</v>
          </cell>
          <cell r="BW13005" t="str">
            <v>10</v>
          </cell>
        </row>
        <row r="13006">
          <cell r="F13006" t="str">
            <v>IMB/10387/C/02VR</v>
          </cell>
          <cell r="Q13006">
            <v>24</v>
          </cell>
          <cell r="AQ13006" t="str">
            <v>CRJ ST</v>
          </cell>
          <cell r="AW13006">
            <v>2015</v>
          </cell>
          <cell r="AX13006" t="str">
            <v>53</v>
          </cell>
          <cell r="BB13006" t="str">
            <v>CRJ ST</v>
          </cell>
          <cell r="BE13006" t="str">
            <v>53</v>
          </cell>
          <cell r="BF13006" t="str">
            <v>2015-S53</v>
          </cell>
          <cell r="BS13006" t="str">
            <v>Grosselin P</v>
          </cell>
          <cell r="BW13006" t="str">
            <v>53</v>
          </cell>
        </row>
        <row r="13007">
          <cell r="F13007" t="str">
            <v>IMB/10387/C/0426</v>
          </cell>
          <cell r="Q13007">
            <v>5</v>
          </cell>
          <cell r="AQ13007" t="str">
            <v>SETRS ST</v>
          </cell>
          <cell r="AW13007">
            <v>2017</v>
          </cell>
          <cell r="AX13007" t="str">
            <v>19</v>
          </cell>
          <cell r="BB13007" t="str">
            <v>A affecter</v>
          </cell>
          <cell r="BE13007" t="str">
            <v/>
          </cell>
          <cell r="BF13007" t="str">
            <v/>
          </cell>
          <cell r="BW13007" t="str">
            <v/>
          </cell>
        </row>
        <row r="13008">
          <cell r="F13008" t="str">
            <v>IMB/10387/C/02AR</v>
          </cell>
          <cell r="Q13008">
            <v>7</v>
          </cell>
          <cell r="AQ13008" t="str">
            <v>CRJ ST</v>
          </cell>
          <cell r="AW13008">
            <v>2015</v>
          </cell>
          <cell r="AX13008" t="str">
            <v>49</v>
          </cell>
          <cell r="BB13008" t="str">
            <v>CRJ ST</v>
          </cell>
          <cell r="BE13008" t="str">
            <v>49</v>
          </cell>
          <cell r="BF13008" t="str">
            <v>2015-S49</v>
          </cell>
          <cell r="BS13008" t="str">
            <v>Grosselin P</v>
          </cell>
          <cell r="BW13008" t="str">
            <v>49</v>
          </cell>
        </row>
        <row r="13009">
          <cell r="F13009" t="str">
            <v>IMB/10387/C/02PP</v>
          </cell>
          <cell r="Q13009">
            <v>25</v>
          </cell>
          <cell r="AQ13009" t="str">
            <v>SETRS ST</v>
          </cell>
          <cell r="AW13009">
            <v>2017</v>
          </cell>
          <cell r="AX13009" t="str">
            <v>05</v>
          </cell>
          <cell r="BB13009" t="str">
            <v>3ID2PLUS ST</v>
          </cell>
          <cell r="BE13009" t="str">
            <v/>
          </cell>
          <cell r="BF13009" t="str">
            <v/>
          </cell>
          <cell r="BW13009" t="str">
            <v/>
          </cell>
        </row>
        <row r="13010">
          <cell r="F13010" t="str">
            <v>IMB/10387/C/04BK</v>
          </cell>
          <cell r="Q13010">
            <v>5</v>
          </cell>
          <cell r="AQ13010" t="str">
            <v>CRJ ST</v>
          </cell>
          <cell r="AW13010">
            <v>2015</v>
          </cell>
          <cell r="AX13010" t="str">
            <v>49</v>
          </cell>
          <cell r="BB13010" t="str">
            <v>CRJ ST</v>
          </cell>
          <cell r="BE13010" t="str">
            <v>49</v>
          </cell>
          <cell r="BF13010" t="str">
            <v>2015-S49</v>
          </cell>
          <cell r="BS13010" t="str">
            <v>Grosselin P</v>
          </cell>
          <cell r="BW13010" t="str">
            <v>49</v>
          </cell>
        </row>
        <row r="13011">
          <cell r="F13011" t="str">
            <v>IMB/10387/C/02N2</v>
          </cell>
          <cell r="Q13011">
            <v>11</v>
          </cell>
          <cell r="AQ13011" t="str">
            <v>SETRS ST</v>
          </cell>
          <cell r="AW13011">
            <v>2017</v>
          </cell>
          <cell r="AX13011" t="str">
            <v>19</v>
          </cell>
          <cell r="BB13011" t="str">
            <v>A affecter</v>
          </cell>
          <cell r="BE13011" t="str">
            <v/>
          </cell>
          <cell r="BF13011" t="str">
            <v/>
          </cell>
          <cell r="BW13011" t="str">
            <v/>
          </cell>
        </row>
        <row r="13012">
          <cell r="F13012" t="str">
            <v>IMB/10387/C/035L</v>
          </cell>
          <cell r="Q13012">
            <v>12</v>
          </cell>
          <cell r="AQ13012" t="str">
            <v>CRJ ST</v>
          </cell>
          <cell r="AW13012">
            <v>2015</v>
          </cell>
          <cell r="AX13012" t="str">
            <v>48</v>
          </cell>
          <cell r="BB13012" t="str">
            <v>CRJ ST</v>
          </cell>
          <cell r="BE13012" t="str">
            <v>48</v>
          </cell>
          <cell r="BF13012" t="str">
            <v>2015-S48</v>
          </cell>
          <cell r="BS13012" t="str">
            <v>Grosselin P</v>
          </cell>
          <cell r="BW13012" t="str">
            <v>48</v>
          </cell>
        </row>
        <row r="13013">
          <cell r="F13013" t="str">
            <v>IMB/10387/C/035M</v>
          </cell>
          <cell r="Q13013">
            <v>4</v>
          </cell>
          <cell r="AQ13013" t="str">
            <v>CRJ ST</v>
          </cell>
          <cell r="AW13013">
            <v>2015</v>
          </cell>
          <cell r="AX13013" t="str">
            <v>48</v>
          </cell>
          <cell r="BB13013" t="str">
            <v>CRJ ST</v>
          </cell>
          <cell r="BE13013" t="str">
            <v>48</v>
          </cell>
          <cell r="BF13013" t="str">
            <v>2015-S48</v>
          </cell>
          <cell r="BS13013" t="str">
            <v>Grosselin P</v>
          </cell>
          <cell r="BW13013" t="str">
            <v>48</v>
          </cell>
        </row>
        <row r="13014">
          <cell r="F13014" t="str">
            <v>IMB/10387/C/03IL</v>
          </cell>
          <cell r="Q13014">
            <v>6</v>
          </cell>
          <cell r="AQ13014" t="str">
            <v>CRJ ST</v>
          </cell>
          <cell r="AW13014">
            <v>2015</v>
          </cell>
          <cell r="AX13014" t="str">
            <v>50</v>
          </cell>
          <cell r="BB13014" t="str">
            <v>CRJ ST</v>
          </cell>
          <cell r="BE13014" t="str">
            <v>50</v>
          </cell>
          <cell r="BF13014" t="str">
            <v>2015-S50</v>
          </cell>
          <cell r="BS13014" t="str">
            <v>Grosselin P</v>
          </cell>
          <cell r="BW13014" t="str">
            <v>50</v>
          </cell>
        </row>
        <row r="13015">
          <cell r="F13015" t="str">
            <v>IMB/10387/C/03WV</v>
          </cell>
          <cell r="Q13015">
            <v>6</v>
          </cell>
          <cell r="AQ13015" t="str">
            <v>CRJ ST</v>
          </cell>
          <cell r="AW13015">
            <v>2015</v>
          </cell>
          <cell r="AX13015" t="str">
            <v>50</v>
          </cell>
          <cell r="BB13015" t="str">
            <v>CRJ ST</v>
          </cell>
          <cell r="BE13015" t="str">
            <v>50</v>
          </cell>
          <cell r="BF13015" t="str">
            <v>2015-S50</v>
          </cell>
          <cell r="BS13015" t="str">
            <v>Grosselin P</v>
          </cell>
          <cell r="BW13015" t="str">
            <v>50</v>
          </cell>
        </row>
        <row r="13016">
          <cell r="F13016" t="str">
            <v>IMB/10387/C/02AJ</v>
          </cell>
          <cell r="Q13016">
            <v>9</v>
          </cell>
          <cell r="AQ13016" t="str">
            <v>CRJ ST</v>
          </cell>
          <cell r="AW13016">
            <v>2015</v>
          </cell>
          <cell r="AX13016" t="str">
            <v>49</v>
          </cell>
          <cell r="BB13016" t="str">
            <v>CRJ ST</v>
          </cell>
          <cell r="BE13016" t="str">
            <v>49</v>
          </cell>
          <cell r="BF13016" t="str">
            <v>2015-S49</v>
          </cell>
          <cell r="BS13016" t="str">
            <v>Grosselin P</v>
          </cell>
          <cell r="BW13016" t="str">
            <v>50</v>
          </cell>
        </row>
        <row r="13017">
          <cell r="F13017" t="str">
            <v>IMB/10387/X/08YN</v>
          </cell>
          <cell r="Q13017">
            <v>1</v>
          </cell>
          <cell r="AQ13017" t="str">
            <v>CRJ ST</v>
          </cell>
          <cell r="AW13017">
            <v>2015</v>
          </cell>
          <cell r="AX13017" t="str">
            <v>49</v>
          </cell>
          <cell r="BB13017" t="str">
            <v>CRJ ST</v>
          </cell>
          <cell r="BE13017" t="str">
            <v>49</v>
          </cell>
          <cell r="BF13017" t="str">
            <v>2015-S49</v>
          </cell>
          <cell r="BS13017" t="str">
            <v>Grosselin P</v>
          </cell>
          <cell r="BW13017" t="str">
            <v>50</v>
          </cell>
        </row>
        <row r="13018">
          <cell r="F13018" t="str">
            <v>IMB/10387/C/03ON</v>
          </cell>
          <cell r="Q13018">
            <v>4</v>
          </cell>
          <cell r="AQ13018" t="str">
            <v>CRJ ST</v>
          </cell>
          <cell r="AW13018">
            <v>2015</v>
          </cell>
          <cell r="AX13018" t="str">
            <v>49</v>
          </cell>
          <cell r="BB13018" t="str">
            <v>CRJ ST</v>
          </cell>
          <cell r="BE13018" t="str">
            <v>49</v>
          </cell>
          <cell r="BF13018" t="str">
            <v>2015-S49</v>
          </cell>
          <cell r="BS13018" t="str">
            <v>Grosselin P</v>
          </cell>
          <cell r="BW13018" t="str">
            <v>49</v>
          </cell>
        </row>
        <row r="13019">
          <cell r="F13019" t="str">
            <v>IMB/10387/C/03SR</v>
          </cell>
          <cell r="Q13019">
            <v>14</v>
          </cell>
          <cell r="AQ13019" t="str">
            <v>CRJ ST</v>
          </cell>
          <cell r="AW13019">
            <v>2016</v>
          </cell>
          <cell r="AX13019" t="str">
            <v>01</v>
          </cell>
          <cell r="BB13019" t="str">
            <v>CRJ ST</v>
          </cell>
          <cell r="BE13019" t="str">
            <v>01</v>
          </cell>
          <cell r="BF13019" t="str">
            <v>2016-S01</v>
          </cell>
          <cell r="BS13019" t="str">
            <v>Grosselin P</v>
          </cell>
          <cell r="BW13019" t="str">
            <v>01</v>
          </cell>
        </row>
        <row r="13020">
          <cell r="F13020" t="str">
            <v>IMB/10387/C/041A</v>
          </cell>
          <cell r="Q13020">
            <v>6</v>
          </cell>
          <cell r="AQ13020" t="str">
            <v>CRJ ST</v>
          </cell>
          <cell r="AW13020">
            <v>2015</v>
          </cell>
          <cell r="AX13020" t="str">
            <v>52</v>
          </cell>
          <cell r="BB13020" t="str">
            <v>CRJ ST</v>
          </cell>
          <cell r="BE13020" t="str">
            <v>52</v>
          </cell>
          <cell r="BF13020" t="str">
            <v>2015-S52</v>
          </cell>
          <cell r="BS13020" t="str">
            <v>Grosselin P</v>
          </cell>
          <cell r="BW13020" t="str">
            <v>53</v>
          </cell>
        </row>
        <row r="13021">
          <cell r="F13021" t="str">
            <v>IMB/10387/C/011A</v>
          </cell>
          <cell r="Q13021">
            <v>8</v>
          </cell>
          <cell r="AQ13021" t="str">
            <v>CRJ ST</v>
          </cell>
          <cell r="AW13021">
            <v>2016</v>
          </cell>
          <cell r="AX13021" t="str">
            <v>02</v>
          </cell>
          <cell r="BB13021" t="str">
            <v>CRJ ST</v>
          </cell>
          <cell r="BE13021" t="str">
            <v>02</v>
          </cell>
          <cell r="BF13021" t="str">
            <v>2016-S02</v>
          </cell>
          <cell r="BS13021" t="str">
            <v>Grosselin P</v>
          </cell>
          <cell r="BW13021" t="str">
            <v>05</v>
          </cell>
        </row>
        <row r="13022">
          <cell r="F13022" t="str">
            <v>IMB/10387/C/0150</v>
          </cell>
          <cell r="Q13022">
            <v>8</v>
          </cell>
          <cell r="AQ13022" t="str">
            <v>CRJ ST</v>
          </cell>
          <cell r="AW13022">
            <v>2015</v>
          </cell>
          <cell r="AX13022" t="str">
            <v>52</v>
          </cell>
          <cell r="BB13022" t="str">
            <v>CRJ ST</v>
          </cell>
          <cell r="BE13022" t="str">
            <v>52</v>
          </cell>
          <cell r="BF13022" t="str">
            <v>2015-S52</v>
          </cell>
          <cell r="BS13022" t="str">
            <v>Grosselin P</v>
          </cell>
          <cell r="BW13022" t="str">
            <v>53</v>
          </cell>
        </row>
        <row r="13023">
          <cell r="F13023" t="str">
            <v>IMB/10387/X/08Y7</v>
          </cell>
          <cell r="Q13023">
            <v>10</v>
          </cell>
          <cell r="AQ13023" t="str">
            <v>CRJ ST</v>
          </cell>
          <cell r="AW13023">
            <v>2015</v>
          </cell>
          <cell r="AX13023" t="str">
            <v>52</v>
          </cell>
          <cell r="BB13023" t="str">
            <v>CRJ ST</v>
          </cell>
          <cell r="BE13023" t="str">
            <v>52</v>
          </cell>
          <cell r="BF13023" t="str">
            <v>2015-S52</v>
          </cell>
          <cell r="BS13023" t="str">
            <v>BE OPTIK ST</v>
          </cell>
          <cell r="BW13023" t="str">
            <v>02</v>
          </cell>
        </row>
        <row r="13024">
          <cell r="F13024" t="str">
            <v>IMB/10387/C/03J0</v>
          </cell>
          <cell r="Q13024">
            <v>4</v>
          </cell>
          <cell r="AQ13024" t="str">
            <v>CRJ ST</v>
          </cell>
          <cell r="AW13024">
            <v>2015</v>
          </cell>
          <cell r="AX13024" t="str">
            <v>50</v>
          </cell>
          <cell r="BB13024" t="str">
            <v>CRJ ST</v>
          </cell>
          <cell r="BE13024" t="str">
            <v>50</v>
          </cell>
          <cell r="BF13024" t="str">
            <v>2015-S50</v>
          </cell>
          <cell r="BS13024" t="str">
            <v>Grosselin P</v>
          </cell>
          <cell r="BW13024" t="str">
            <v>51</v>
          </cell>
        </row>
        <row r="13025">
          <cell r="F13025" t="str">
            <v>IMB/10387/C/03J4</v>
          </cell>
          <cell r="Q13025">
            <v>4</v>
          </cell>
          <cell r="AQ13025" t="str">
            <v>CRJ ST</v>
          </cell>
          <cell r="AW13025">
            <v>2015</v>
          </cell>
          <cell r="AX13025" t="str">
            <v>49</v>
          </cell>
          <cell r="BB13025" t="str">
            <v>CRJ ST</v>
          </cell>
          <cell r="BE13025" t="str">
            <v>49</v>
          </cell>
          <cell r="BF13025" t="str">
            <v>2015-S49</v>
          </cell>
          <cell r="BS13025" t="str">
            <v>Grosselin P</v>
          </cell>
          <cell r="BW13025" t="str">
            <v>49</v>
          </cell>
        </row>
        <row r="13026">
          <cell r="F13026" t="str">
            <v>IMB/10387/X/0832</v>
          </cell>
          <cell r="Q13026">
            <v>26</v>
          </cell>
          <cell r="AQ13026" t="str">
            <v>CRJ ST</v>
          </cell>
          <cell r="AW13026">
            <v>2015</v>
          </cell>
          <cell r="AX13026" t="str">
            <v>52</v>
          </cell>
          <cell r="BB13026" t="str">
            <v>CRJ ST</v>
          </cell>
          <cell r="BE13026" t="str">
            <v>52</v>
          </cell>
          <cell r="BF13026" t="str">
            <v>2015-S52</v>
          </cell>
          <cell r="BS13026" t="str">
            <v>Grosselin P</v>
          </cell>
          <cell r="BW13026" t="str">
            <v>53</v>
          </cell>
        </row>
        <row r="13027">
          <cell r="F13027" t="str">
            <v>IMB/10387/C/03HI</v>
          </cell>
          <cell r="Q13027">
            <v>5</v>
          </cell>
          <cell r="AQ13027" t="str">
            <v>CRJ ST</v>
          </cell>
          <cell r="AW13027">
            <v>2015</v>
          </cell>
          <cell r="AX13027" t="str">
            <v>49</v>
          </cell>
          <cell r="BB13027" t="str">
            <v>CRJ ST</v>
          </cell>
          <cell r="BE13027" t="str">
            <v>49</v>
          </cell>
          <cell r="BF13027" t="str">
            <v>2015-S49</v>
          </cell>
          <cell r="BS13027" t="str">
            <v>Grosselin P</v>
          </cell>
          <cell r="BW13027" t="str">
            <v>49</v>
          </cell>
        </row>
        <row r="13028">
          <cell r="F13028" t="str">
            <v>IMB/10387/C/01YE</v>
          </cell>
          <cell r="Q13028">
            <v>17</v>
          </cell>
          <cell r="AQ13028" t="str">
            <v>CRJ ST</v>
          </cell>
          <cell r="AW13028">
            <v>2015</v>
          </cell>
          <cell r="AX13028" t="str">
            <v>50</v>
          </cell>
          <cell r="BB13028" t="str">
            <v>CRJ ST</v>
          </cell>
          <cell r="BE13028" t="str">
            <v>50</v>
          </cell>
          <cell r="BF13028" t="str">
            <v>2015-S50</v>
          </cell>
          <cell r="BS13028" t="str">
            <v>Grosselin P</v>
          </cell>
          <cell r="BW13028" t="str">
            <v>52</v>
          </cell>
        </row>
        <row r="13029">
          <cell r="F13029" t="str">
            <v>IMB/10387/C/03UM</v>
          </cell>
          <cell r="Q13029">
            <v>7</v>
          </cell>
          <cell r="AQ13029" t="str">
            <v>CRJ ST</v>
          </cell>
          <cell r="AW13029">
            <v>2015</v>
          </cell>
          <cell r="AX13029" t="str">
            <v>48</v>
          </cell>
          <cell r="BB13029" t="str">
            <v>CRJ ST</v>
          </cell>
          <cell r="BE13029" t="str">
            <v>48</v>
          </cell>
          <cell r="BF13029" t="str">
            <v>2015-S48</v>
          </cell>
          <cell r="BS13029" t="str">
            <v>Grosselin P</v>
          </cell>
          <cell r="BW13029" t="str">
            <v>48</v>
          </cell>
        </row>
        <row r="13030">
          <cell r="F13030" t="str">
            <v>IMB/10387/C/03SF</v>
          </cell>
          <cell r="Q13030">
            <v>7</v>
          </cell>
          <cell r="AQ13030" t="str">
            <v>CRJ ST</v>
          </cell>
          <cell r="AW13030">
            <v>2015</v>
          </cell>
          <cell r="AX13030" t="str">
            <v>49</v>
          </cell>
          <cell r="BB13030" t="str">
            <v>CRJ ST</v>
          </cell>
          <cell r="BE13030" t="str">
            <v>49</v>
          </cell>
          <cell r="BF13030" t="str">
            <v>2015-S49</v>
          </cell>
          <cell r="BS13030" t="str">
            <v>Grosselin P</v>
          </cell>
          <cell r="BW13030" t="str">
            <v>49</v>
          </cell>
        </row>
        <row r="13031">
          <cell r="F13031" t="str">
            <v>IMB/10387/C/012H</v>
          </cell>
          <cell r="Q13031">
            <v>6</v>
          </cell>
          <cell r="AQ13031" t="str">
            <v>CRJ ST</v>
          </cell>
          <cell r="AW13031">
            <v>2015</v>
          </cell>
          <cell r="AX13031" t="str">
            <v>50</v>
          </cell>
          <cell r="BB13031" t="str">
            <v>CRJ ST</v>
          </cell>
          <cell r="BE13031" t="str">
            <v>50</v>
          </cell>
          <cell r="BF13031" t="str">
            <v>2015-S50</v>
          </cell>
          <cell r="BS13031" t="str">
            <v>Grosselin P</v>
          </cell>
          <cell r="BW13031" t="str">
            <v>50</v>
          </cell>
        </row>
        <row r="13032">
          <cell r="F13032" t="str">
            <v>IMB/10387/C/037A</v>
          </cell>
          <cell r="Q13032">
            <v>2</v>
          </cell>
          <cell r="AQ13032" t="str">
            <v>CRJ ST</v>
          </cell>
          <cell r="AW13032">
            <v>2015</v>
          </cell>
          <cell r="AX13032" t="str">
            <v>50</v>
          </cell>
          <cell r="BB13032" t="str">
            <v>CRJ ST</v>
          </cell>
          <cell r="BE13032" t="str">
            <v>50</v>
          </cell>
          <cell r="BF13032" t="str">
            <v>2015-S50</v>
          </cell>
          <cell r="BS13032" t="str">
            <v>Grosselin P</v>
          </cell>
          <cell r="BW13032" t="str">
            <v>51</v>
          </cell>
        </row>
        <row r="13033">
          <cell r="F13033" t="str">
            <v>IMB/10387/C/04J8</v>
          </cell>
          <cell r="Q13033">
            <v>5</v>
          </cell>
          <cell r="AQ13033" t="str">
            <v>CRJ ST</v>
          </cell>
          <cell r="AW13033">
            <v>2015</v>
          </cell>
          <cell r="AX13033" t="str">
            <v>49</v>
          </cell>
          <cell r="BB13033" t="str">
            <v>CRJ ST</v>
          </cell>
          <cell r="BE13033" t="str">
            <v>49</v>
          </cell>
          <cell r="BF13033" t="str">
            <v>2015-S49</v>
          </cell>
          <cell r="BS13033" t="str">
            <v>Grosselin P</v>
          </cell>
          <cell r="BW13033" t="str">
            <v>50</v>
          </cell>
        </row>
        <row r="13034">
          <cell r="F13034" t="str">
            <v>IMB/10387/C/054O</v>
          </cell>
          <cell r="Q13034">
            <v>10</v>
          </cell>
          <cell r="AQ13034" t="str">
            <v>CRJ ST</v>
          </cell>
          <cell r="AW13034">
            <v>2015</v>
          </cell>
          <cell r="AX13034" t="str">
            <v>49</v>
          </cell>
          <cell r="BB13034" t="str">
            <v>CRJ ST</v>
          </cell>
          <cell r="BE13034" t="str">
            <v>49</v>
          </cell>
          <cell r="BF13034" t="str">
            <v>2015-S49</v>
          </cell>
          <cell r="BS13034" t="str">
            <v>Grosselin P</v>
          </cell>
          <cell r="BW13034" t="str">
            <v>49</v>
          </cell>
        </row>
        <row r="13035">
          <cell r="F13035" t="str">
            <v>IMB/10387/C/0558</v>
          </cell>
          <cell r="Q13035">
            <v>9</v>
          </cell>
          <cell r="AQ13035" t="str">
            <v>CRJ ST</v>
          </cell>
          <cell r="AW13035">
            <v>2015</v>
          </cell>
          <cell r="AX13035" t="str">
            <v>53</v>
          </cell>
          <cell r="BB13035" t="str">
            <v>CRJ ST</v>
          </cell>
          <cell r="BE13035" t="str">
            <v>53</v>
          </cell>
          <cell r="BF13035" t="str">
            <v>2015-S53</v>
          </cell>
          <cell r="BS13035" t="str">
            <v>Grosselin P</v>
          </cell>
          <cell r="BW13035" t="str">
            <v>53</v>
          </cell>
        </row>
        <row r="13036">
          <cell r="F13036" t="str">
            <v>IMB/10387/C/058Q</v>
          </cell>
          <cell r="Q13036">
            <v>2</v>
          </cell>
          <cell r="AQ13036" t="str">
            <v>CRJ ST</v>
          </cell>
          <cell r="AW13036">
            <v>2015</v>
          </cell>
          <cell r="AX13036" t="str">
            <v>46</v>
          </cell>
          <cell r="BB13036" t="str">
            <v>CRJ ST</v>
          </cell>
          <cell r="BE13036" t="str">
            <v>46</v>
          </cell>
          <cell r="BF13036" t="str">
            <v>2015-S46</v>
          </cell>
          <cell r="BS13036" t="str">
            <v>Grosselin P</v>
          </cell>
          <cell r="BW13036" t="str">
            <v>47</v>
          </cell>
        </row>
        <row r="13037">
          <cell r="F13037" t="str">
            <v>IMB/10387/C/05F4</v>
          </cell>
          <cell r="Q13037">
            <v>11</v>
          </cell>
          <cell r="AQ13037" t="str">
            <v>CRJ ST</v>
          </cell>
          <cell r="AW13037">
            <v>2016</v>
          </cell>
          <cell r="AX13037" t="str">
            <v>02</v>
          </cell>
          <cell r="BB13037" t="str">
            <v>CRJ ST</v>
          </cell>
          <cell r="BE13037" t="str">
            <v>02</v>
          </cell>
          <cell r="BF13037" t="str">
            <v>2016-S02</v>
          </cell>
          <cell r="BS13037" t="str">
            <v>Grosselin P</v>
          </cell>
          <cell r="BW13037" t="str">
            <v>02</v>
          </cell>
        </row>
        <row r="13038">
          <cell r="F13038" t="str">
            <v>IMB/10387/C/075O</v>
          </cell>
          <cell r="Q13038">
            <v>6</v>
          </cell>
          <cell r="AQ13038" t="str">
            <v>CRJ ST</v>
          </cell>
          <cell r="AW13038">
            <v>2015</v>
          </cell>
          <cell r="AX13038" t="str">
            <v>48</v>
          </cell>
          <cell r="BB13038" t="str">
            <v>CRJ ST</v>
          </cell>
          <cell r="BE13038" t="str">
            <v>48</v>
          </cell>
          <cell r="BF13038" t="str">
            <v>2015-S48</v>
          </cell>
          <cell r="BS13038" t="str">
            <v>Grosselin P</v>
          </cell>
          <cell r="BW13038" t="str">
            <v>48</v>
          </cell>
        </row>
        <row r="13039">
          <cell r="F13039" t="str">
            <v>IMB/10387/C/04WS</v>
          </cell>
          <cell r="Q13039">
            <v>8</v>
          </cell>
          <cell r="AQ13039" t="str">
            <v>CRJ ST</v>
          </cell>
          <cell r="AW13039">
            <v>2015</v>
          </cell>
          <cell r="AX13039" t="str">
            <v>48</v>
          </cell>
          <cell r="BB13039" t="str">
            <v>CRJ ST</v>
          </cell>
          <cell r="BE13039" t="str">
            <v>48</v>
          </cell>
          <cell r="BF13039" t="str">
            <v>2015-S48</v>
          </cell>
          <cell r="BS13039" t="str">
            <v>Grosselin P</v>
          </cell>
          <cell r="BW13039" t="str">
            <v>48</v>
          </cell>
        </row>
        <row r="13040">
          <cell r="F13040" t="str">
            <v>IMB/10387/C/04V7</v>
          </cell>
          <cell r="Q13040">
            <v>10</v>
          </cell>
          <cell r="AQ13040" t="str">
            <v>CRJ ST</v>
          </cell>
          <cell r="AW13040">
            <v>2015</v>
          </cell>
          <cell r="AX13040" t="str">
            <v>53</v>
          </cell>
          <cell r="BB13040" t="str">
            <v>CRJ ST</v>
          </cell>
          <cell r="BE13040" t="str">
            <v>53</v>
          </cell>
          <cell r="BF13040" t="str">
            <v>2015-S53</v>
          </cell>
          <cell r="BS13040" t="str">
            <v>Grosselin P</v>
          </cell>
          <cell r="BW13040" t="str">
            <v>53</v>
          </cell>
        </row>
        <row r="13041">
          <cell r="F13041" t="str">
            <v>IMB/10387/C/0435</v>
          </cell>
          <cell r="Q13041">
            <v>28</v>
          </cell>
          <cell r="AQ13041" t="str">
            <v>CRJ ST</v>
          </cell>
          <cell r="AW13041">
            <v>2016</v>
          </cell>
          <cell r="AX13041" t="str">
            <v>02</v>
          </cell>
          <cell r="BB13041" t="str">
            <v>CRJ ST</v>
          </cell>
          <cell r="BE13041" t="str">
            <v>02</v>
          </cell>
          <cell r="BF13041" t="str">
            <v>2016-S02</v>
          </cell>
          <cell r="BS13041" t="str">
            <v>Grosselin P</v>
          </cell>
          <cell r="BW13041" t="str">
            <v>11</v>
          </cell>
        </row>
        <row r="13042">
          <cell r="F13042" t="str">
            <v>IMB/10387/X/08I1</v>
          </cell>
          <cell r="Q13042">
            <v>4</v>
          </cell>
          <cell r="AQ13042" t="str">
            <v>CRJ ST</v>
          </cell>
          <cell r="AW13042">
            <v>2016</v>
          </cell>
          <cell r="AX13042" t="str">
            <v>01</v>
          </cell>
          <cell r="BB13042" t="str">
            <v>CRJ ST</v>
          </cell>
          <cell r="BE13042" t="str">
            <v>01</v>
          </cell>
          <cell r="BF13042" t="str">
            <v>2016-S01</v>
          </cell>
          <cell r="BS13042" t="str">
            <v>Grosselin P</v>
          </cell>
          <cell r="BW13042" t="str">
            <v>01</v>
          </cell>
        </row>
        <row r="13043">
          <cell r="F13043" t="str">
            <v>IMB/10387/X/08I2</v>
          </cell>
          <cell r="Q13043">
            <v>6</v>
          </cell>
          <cell r="AQ13043" t="str">
            <v>CRJ ST</v>
          </cell>
          <cell r="AW13043">
            <v>2016</v>
          </cell>
          <cell r="AX13043" t="str">
            <v>01</v>
          </cell>
          <cell r="BB13043" t="str">
            <v>CRJ ST</v>
          </cell>
          <cell r="BE13043" t="str">
            <v>01</v>
          </cell>
          <cell r="BF13043" t="str">
            <v>2016-S01</v>
          </cell>
          <cell r="BS13043" t="str">
            <v>Grosselin P</v>
          </cell>
          <cell r="BW13043" t="str">
            <v>01</v>
          </cell>
        </row>
        <row r="13044">
          <cell r="F13044" t="str">
            <v>IMB/10387/X/08I3</v>
          </cell>
          <cell r="Q13044">
            <v>8</v>
          </cell>
          <cell r="AQ13044" t="str">
            <v>CRJ ST</v>
          </cell>
          <cell r="AW13044">
            <v>2016</v>
          </cell>
          <cell r="AX13044" t="str">
            <v>01</v>
          </cell>
          <cell r="BB13044" t="str">
            <v>CRJ ST</v>
          </cell>
          <cell r="BE13044" t="str">
            <v>01</v>
          </cell>
          <cell r="BF13044" t="str">
            <v>2016-S01</v>
          </cell>
          <cell r="BS13044" t="str">
            <v>Grosselin P</v>
          </cell>
          <cell r="BW13044" t="str">
            <v>01</v>
          </cell>
        </row>
        <row r="13045">
          <cell r="F13045" t="str">
            <v>IMB/10387/C/01AN</v>
          </cell>
          <cell r="Q13045">
            <v>13</v>
          </cell>
          <cell r="AQ13045" t="str">
            <v>CRJ ST</v>
          </cell>
          <cell r="AW13045">
            <v>2015</v>
          </cell>
          <cell r="AX13045" t="str">
            <v>49</v>
          </cell>
          <cell r="BB13045" t="str">
            <v>CRJ ST</v>
          </cell>
          <cell r="BE13045" t="str">
            <v>49</v>
          </cell>
          <cell r="BF13045" t="str">
            <v>2015-S49</v>
          </cell>
          <cell r="BS13045" t="str">
            <v>Grosselin P</v>
          </cell>
          <cell r="BW13045" t="str">
            <v>49</v>
          </cell>
        </row>
        <row r="13046">
          <cell r="F13046" t="str">
            <v>IMB/10387/C/05FS</v>
          </cell>
          <cell r="Q13046">
            <v>5</v>
          </cell>
          <cell r="AQ13046" t="str">
            <v>CRJ ST</v>
          </cell>
          <cell r="AW13046">
            <v>2015</v>
          </cell>
          <cell r="AX13046" t="str">
            <v>52</v>
          </cell>
          <cell r="BB13046" t="str">
            <v>CRJ ST</v>
          </cell>
          <cell r="BE13046" t="str">
            <v>52</v>
          </cell>
          <cell r="BF13046" t="str">
            <v>2015-S52</v>
          </cell>
          <cell r="BS13046" t="str">
            <v>BE OPTIK ST</v>
          </cell>
          <cell r="BW13046" t="str">
            <v/>
          </cell>
        </row>
        <row r="13047">
          <cell r="F13047" t="str">
            <v>IMB/10387/C/03RB</v>
          </cell>
          <cell r="Q13047">
            <v>1</v>
          </cell>
          <cell r="AQ13047" t="str">
            <v>CRJ ST</v>
          </cell>
          <cell r="AW13047">
            <v>2015</v>
          </cell>
          <cell r="AX13047" t="str">
            <v>49</v>
          </cell>
          <cell r="BB13047" t="str">
            <v>CRJ ST</v>
          </cell>
          <cell r="BE13047" t="str">
            <v>49</v>
          </cell>
          <cell r="BF13047" t="str">
            <v>2015-S49</v>
          </cell>
          <cell r="BS13047" t="str">
            <v>Grosselin P</v>
          </cell>
          <cell r="BW13047" t="str">
            <v>49</v>
          </cell>
        </row>
        <row r="13048">
          <cell r="F13048" t="str">
            <v>IMB/10387/C/0309</v>
          </cell>
          <cell r="Q13048">
            <v>4</v>
          </cell>
          <cell r="AQ13048" t="str">
            <v>CRJ ST</v>
          </cell>
          <cell r="AW13048">
            <v>2015</v>
          </cell>
          <cell r="AX13048" t="str">
            <v>48</v>
          </cell>
          <cell r="BB13048" t="str">
            <v>CRJ ST</v>
          </cell>
          <cell r="BE13048" t="str">
            <v>48</v>
          </cell>
          <cell r="BF13048" t="str">
            <v>2015-S48</v>
          </cell>
          <cell r="BS13048" t="str">
            <v>Grosselin P</v>
          </cell>
          <cell r="BW13048" t="str">
            <v>48</v>
          </cell>
        </row>
        <row r="13049">
          <cell r="F13049" t="str">
            <v>IMB/10387/C/03KB</v>
          </cell>
          <cell r="Q13049">
            <v>16</v>
          </cell>
          <cell r="AQ13049" t="str">
            <v>CRJ ST</v>
          </cell>
          <cell r="AW13049">
            <v>2015</v>
          </cell>
          <cell r="AX13049" t="str">
            <v>53</v>
          </cell>
          <cell r="BB13049" t="str">
            <v>CRJ ST</v>
          </cell>
          <cell r="BE13049" t="str">
            <v>53</v>
          </cell>
          <cell r="BF13049" t="str">
            <v>2015-S53</v>
          </cell>
          <cell r="BS13049" t="str">
            <v>Grosselin P</v>
          </cell>
          <cell r="BW13049" t="str">
            <v>10</v>
          </cell>
        </row>
        <row r="13050">
          <cell r="F13050" t="str">
            <v>IMB/10387/X/093C</v>
          </cell>
          <cell r="Q13050">
            <v>5</v>
          </cell>
          <cell r="AQ13050" t="str">
            <v>CRJ ST</v>
          </cell>
          <cell r="AW13050">
            <v>2015</v>
          </cell>
          <cell r="AX13050" t="str">
            <v>53</v>
          </cell>
          <cell r="BB13050" t="str">
            <v>CRJ ST</v>
          </cell>
          <cell r="BE13050" t="str">
            <v>53</v>
          </cell>
          <cell r="BF13050" t="str">
            <v>2015-S53</v>
          </cell>
          <cell r="BS13050" t="str">
            <v>Grosselin P</v>
          </cell>
          <cell r="BW13050" t="str">
            <v>12</v>
          </cell>
        </row>
        <row r="13051">
          <cell r="F13051" t="str">
            <v>IMB/10387/C/02LH</v>
          </cell>
          <cell r="Q13051">
            <v>16</v>
          </cell>
          <cell r="AQ13051" t="str">
            <v>Lambert L</v>
          </cell>
          <cell r="AW13051">
            <v>2016</v>
          </cell>
          <cell r="AX13051" t="str">
            <v>06</v>
          </cell>
          <cell r="BB13051" t="str">
            <v>Sebbache M</v>
          </cell>
          <cell r="BE13051" t="str">
            <v>13</v>
          </cell>
          <cell r="BF13051" t="str">
            <v>2016-S13</v>
          </cell>
          <cell r="BS13051" t="str">
            <v>Canipel A</v>
          </cell>
          <cell r="BW13051" t="str">
            <v>30</v>
          </cell>
        </row>
        <row r="13052">
          <cell r="F13052" t="str">
            <v>IMB/10387/C/02KR</v>
          </cell>
          <cell r="Q13052">
            <v>16</v>
          </cell>
          <cell r="AQ13052" t="str">
            <v>Lambert L</v>
          </cell>
          <cell r="AW13052">
            <v>2016</v>
          </cell>
          <cell r="AX13052" t="str">
            <v>06</v>
          </cell>
          <cell r="BB13052" t="str">
            <v>Sebbache M</v>
          </cell>
          <cell r="BE13052" t="str">
            <v>13</v>
          </cell>
          <cell r="BF13052" t="str">
            <v>2016-S13</v>
          </cell>
          <cell r="BS13052" t="str">
            <v>Canipel A</v>
          </cell>
          <cell r="BW13052" t="str">
            <v>30</v>
          </cell>
        </row>
        <row r="13053">
          <cell r="F13053" t="str">
            <v>IMB/10387/C/02XR</v>
          </cell>
          <cell r="Q13053">
            <v>6</v>
          </cell>
          <cell r="AQ13053" t="str">
            <v>Lambert L</v>
          </cell>
          <cell r="AW13053">
            <v>2016</v>
          </cell>
          <cell r="AX13053" t="str">
            <v>01</v>
          </cell>
          <cell r="BB13053" t="str">
            <v>TELCOM ST</v>
          </cell>
          <cell r="BE13053" t="str">
            <v>05</v>
          </cell>
          <cell r="BF13053" t="str">
            <v>2016-S05</v>
          </cell>
          <cell r="BS13053" t="str">
            <v>Grosselin P</v>
          </cell>
          <cell r="BW13053" t="str">
            <v>08</v>
          </cell>
        </row>
        <row r="13054">
          <cell r="F13054" t="str">
            <v>IMB/10387/C/053P</v>
          </cell>
          <cell r="Q13054">
            <v>6</v>
          </cell>
          <cell r="AQ13054" t="str">
            <v>Lambert L</v>
          </cell>
          <cell r="AW13054">
            <v>2016</v>
          </cell>
          <cell r="AX13054" t="str">
            <v>02</v>
          </cell>
          <cell r="BB13054" t="str">
            <v>Bal T</v>
          </cell>
          <cell r="BE13054" t="str">
            <v>02</v>
          </cell>
          <cell r="BF13054" t="str">
            <v>2016-S02</v>
          </cell>
          <cell r="BS13054" t="str">
            <v>Bal T</v>
          </cell>
          <cell r="BW13054" t="str">
            <v>02</v>
          </cell>
        </row>
        <row r="13055">
          <cell r="F13055" t="str">
            <v>IMB/10387/C/008V</v>
          </cell>
          <cell r="Q13055">
            <v>8</v>
          </cell>
          <cell r="AQ13055" t="str">
            <v>SETRS ST</v>
          </cell>
          <cell r="AW13055">
            <v>2016</v>
          </cell>
          <cell r="AX13055" t="str">
            <v>01</v>
          </cell>
          <cell r="BB13055" t="str">
            <v>TELCOM ST</v>
          </cell>
          <cell r="BE13055" t="str">
            <v>12</v>
          </cell>
          <cell r="BF13055" t="str">
            <v>2016-S12</v>
          </cell>
          <cell r="BS13055" t="str">
            <v>Grosselin P</v>
          </cell>
          <cell r="BW13055" t="str">
            <v>12</v>
          </cell>
        </row>
        <row r="13056">
          <cell r="F13056" t="str">
            <v>IMB/10387/C/009P</v>
          </cell>
          <cell r="Q13056">
            <v>8</v>
          </cell>
          <cell r="AQ13056" t="str">
            <v>SETRS ST</v>
          </cell>
          <cell r="AW13056">
            <v>2016</v>
          </cell>
          <cell r="AX13056" t="str">
            <v>01</v>
          </cell>
          <cell r="BB13056" t="str">
            <v>TELCOM ST</v>
          </cell>
          <cell r="BE13056" t="str">
            <v>12</v>
          </cell>
          <cell r="BF13056" t="str">
            <v>2016-S12</v>
          </cell>
          <cell r="BS13056" t="str">
            <v>Grosselin P</v>
          </cell>
          <cell r="BW13056" t="str">
            <v>12</v>
          </cell>
        </row>
        <row r="13057">
          <cell r="F13057" t="str">
            <v>IMB/10387/X/08KT</v>
          </cell>
          <cell r="Q13057">
            <v>47</v>
          </cell>
          <cell r="AQ13057" t="str">
            <v>Lambert L</v>
          </cell>
          <cell r="AW13057">
            <v>2016</v>
          </cell>
          <cell r="AX13057" t="str">
            <v>06</v>
          </cell>
          <cell r="BB13057" t="str">
            <v>CRJ ST</v>
          </cell>
          <cell r="BE13057" t="str">
            <v>18</v>
          </cell>
          <cell r="BF13057" t="str">
            <v>2016-S18</v>
          </cell>
          <cell r="BS13057" t="str">
            <v>Debrauwer J</v>
          </cell>
          <cell r="BW13057" t="str">
            <v>49</v>
          </cell>
        </row>
        <row r="13058">
          <cell r="F13058" t="str">
            <v>IMB/10387/C/02JQ</v>
          </cell>
          <cell r="Q13058">
            <v>4</v>
          </cell>
          <cell r="AQ13058" t="str">
            <v>Lambert L</v>
          </cell>
          <cell r="AW13058">
            <v>2016</v>
          </cell>
          <cell r="AX13058" t="str">
            <v>01</v>
          </cell>
          <cell r="BB13058" t="str">
            <v>TELCOM ST</v>
          </cell>
          <cell r="BE13058" t="str">
            <v>04</v>
          </cell>
          <cell r="BF13058" t="str">
            <v>2016-S04</v>
          </cell>
          <cell r="BS13058" t="str">
            <v>Grosselin P</v>
          </cell>
          <cell r="BW13058" t="str">
            <v>05</v>
          </cell>
        </row>
        <row r="13059">
          <cell r="F13059" t="str">
            <v>IMB/10387/C/01TA</v>
          </cell>
          <cell r="Q13059">
            <v>6</v>
          </cell>
          <cell r="AQ13059" t="str">
            <v>Lambert L</v>
          </cell>
          <cell r="AW13059">
            <v>2016</v>
          </cell>
          <cell r="AX13059" t="str">
            <v>01</v>
          </cell>
          <cell r="BB13059" t="str">
            <v>TELCOM ST</v>
          </cell>
          <cell r="BE13059" t="str">
            <v>04</v>
          </cell>
          <cell r="BF13059" t="str">
            <v>2016-S04</v>
          </cell>
          <cell r="BS13059" t="str">
            <v>Grosselin P</v>
          </cell>
          <cell r="BW13059" t="str">
            <v>05</v>
          </cell>
        </row>
        <row r="13060">
          <cell r="F13060" t="str">
            <v>IMB/10387/C/00BL</v>
          </cell>
          <cell r="Q13060">
            <v>56</v>
          </cell>
          <cell r="AQ13060" t="str">
            <v>Lambert L</v>
          </cell>
          <cell r="AW13060">
            <v>2016</v>
          </cell>
          <cell r="AX13060" t="str">
            <v>06</v>
          </cell>
          <cell r="BB13060" t="str">
            <v>Brice L</v>
          </cell>
          <cell r="BE13060" t="str">
            <v>18</v>
          </cell>
          <cell r="BF13060" t="str">
            <v>2016-S18</v>
          </cell>
          <cell r="BS13060" t="str">
            <v>Debrauwer J</v>
          </cell>
          <cell r="BW13060" t="str">
            <v>31</v>
          </cell>
        </row>
        <row r="13061">
          <cell r="F13061" t="str">
            <v>IMB/10387/C/02G6</v>
          </cell>
          <cell r="Q13061">
            <v>8</v>
          </cell>
          <cell r="AQ13061" t="str">
            <v>SETRS ST</v>
          </cell>
          <cell r="AW13061">
            <v>2016</v>
          </cell>
          <cell r="AX13061" t="str">
            <v>01</v>
          </cell>
          <cell r="BB13061" t="str">
            <v>TELCOM ST</v>
          </cell>
          <cell r="BE13061" t="str">
            <v>04</v>
          </cell>
          <cell r="BF13061" t="str">
            <v>2016-S04</v>
          </cell>
          <cell r="BS13061" t="str">
            <v>Grosselin P</v>
          </cell>
          <cell r="BW13061" t="str">
            <v>05</v>
          </cell>
        </row>
        <row r="13062">
          <cell r="F13062" t="str">
            <v>IMB/10387/C/02VY</v>
          </cell>
          <cell r="Q13062">
            <v>5</v>
          </cell>
          <cell r="AQ13062" t="str">
            <v>Lambert L</v>
          </cell>
          <cell r="AW13062">
            <v>2016</v>
          </cell>
          <cell r="AX13062" t="str">
            <v>01</v>
          </cell>
          <cell r="BB13062" t="str">
            <v>TELCOM ST</v>
          </cell>
          <cell r="BE13062" t="str">
            <v>10</v>
          </cell>
          <cell r="BF13062" t="str">
            <v>2016-S10</v>
          </cell>
          <cell r="BS13062" t="str">
            <v>Grosselin P</v>
          </cell>
          <cell r="BW13062" t="str">
            <v>12</v>
          </cell>
        </row>
        <row r="13063">
          <cell r="F13063" t="str">
            <v>IMB/10387/C/01BE</v>
          </cell>
          <cell r="Q13063">
            <v>7</v>
          </cell>
          <cell r="AQ13063" t="str">
            <v>SETRS ST</v>
          </cell>
          <cell r="AW13063">
            <v>2016</v>
          </cell>
          <cell r="AX13063" t="str">
            <v>01</v>
          </cell>
          <cell r="BB13063" t="str">
            <v>TELCOM ST</v>
          </cell>
          <cell r="BE13063" t="str">
            <v>04</v>
          </cell>
          <cell r="BF13063" t="str">
            <v>2016-S04</v>
          </cell>
          <cell r="BS13063" t="str">
            <v>Grosselin P</v>
          </cell>
          <cell r="BW13063" t="str">
            <v>05</v>
          </cell>
        </row>
        <row r="13064">
          <cell r="F13064" t="str">
            <v>IMB/10387/X/07WX</v>
          </cell>
          <cell r="Q13064">
            <v>13</v>
          </cell>
          <cell r="AQ13064" t="str">
            <v>SETRS ST</v>
          </cell>
          <cell r="AW13064">
            <v>2016</v>
          </cell>
          <cell r="AX13064" t="str">
            <v>01</v>
          </cell>
          <cell r="BB13064" t="str">
            <v>TELCOM ST</v>
          </cell>
          <cell r="BE13064" t="str">
            <v>04</v>
          </cell>
          <cell r="BF13064" t="str">
            <v>2016-S04</v>
          </cell>
          <cell r="BS13064" t="str">
            <v>Grosselin P</v>
          </cell>
          <cell r="BW13064" t="str">
            <v>09</v>
          </cell>
        </row>
        <row r="13065">
          <cell r="F13065" t="str">
            <v>IMB/10387/C/01WT</v>
          </cell>
          <cell r="Q13065">
            <v>5</v>
          </cell>
          <cell r="AQ13065" t="str">
            <v>SETRS ST</v>
          </cell>
          <cell r="AW13065">
            <v>2016</v>
          </cell>
          <cell r="AX13065" t="str">
            <v>01</v>
          </cell>
          <cell r="BB13065" t="str">
            <v>TELCOM ST</v>
          </cell>
          <cell r="BE13065" t="str">
            <v>03</v>
          </cell>
          <cell r="BF13065" t="str">
            <v>2016-S03</v>
          </cell>
          <cell r="BS13065" t="str">
            <v>Grosselin P</v>
          </cell>
          <cell r="BW13065" t="str">
            <v>05</v>
          </cell>
        </row>
        <row r="13066">
          <cell r="F13066" t="str">
            <v>IMB/10387/C/01Y8</v>
          </cell>
          <cell r="Q13066">
            <v>5</v>
          </cell>
          <cell r="AQ13066" t="str">
            <v>SETRS ST</v>
          </cell>
          <cell r="AW13066">
            <v>2016</v>
          </cell>
          <cell r="AX13066" t="str">
            <v>01</v>
          </cell>
          <cell r="BB13066" t="str">
            <v>TELCOM ST</v>
          </cell>
          <cell r="BE13066" t="str">
            <v>03</v>
          </cell>
          <cell r="BF13066" t="str">
            <v>2016-S03</v>
          </cell>
          <cell r="BS13066" t="str">
            <v>Grosselin P</v>
          </cell>
          <cell r="BW13066" t="str">
            <v>05</v>
          </cell>
        </row>
        <row r="13067">
          <cell r="F13067" t="str">
            <v>IMB/10387/C/01GJ</v>
          </cell>
          <cell r="Q13067">
            <v>53</v>
          </cell>
          <cell r="AQ13067" t="str">
            <v>SETRS ST</v>
          </cell>
          <cell r="AW13067">
            <v>2016</v>
          </cell>
          <cell r="AX13067" t="str">
            <v>01</v>
          </cell>
          <cell r="BB13067" t="str">
            <v>TELCOM ST</v>
          </cell>
          <cell r="BE13067" t="str">
            <v>03</v>
          </cell>
          <cell r="BF13067" t="str">
            <v>2016-S03</v>
          </cell>
          <cell r="BS13067" t="str">
            <v>Grosselin P</v>
          </cell>
          <cell r="BW13067" t="str">
            <v>08</v>
          </cell>
        </row>
        <row r="13068">
          <cell r="F13068" t="str">
            <v>IMB/10387/C/01GK</v>
          </cell>
          <cell r="Q13068">
            <v>18</v>
          </cell>
          <cell r="AQ13068" t="str">
            <v>SETRS ST</v>
          </cell>
          <cell r="AW13068">
            <v>2016</v>
          </cell>
          <cell r="AX13068" t="str">
            <v>01</v>
          </cell>
          <cell r="BB13068" t="str">
            <v>TELCOM ST</v>
          </cell>
          <cell r="BE13068" t="str">
            <v>03</v>
          </cell>
          <cell r="BF13068" t="str">
            <v>2016-S03</v>
          </cell>
          <cell r="BS13068" t="str">
            <v>Grosselin P</v>
          </cell>
          <cell r="BW13068" t="str">
            <v>08</v>
          </cell>
        </row>
        <row r="13069">
          <cell r="F13069" t="str">
            <v>IMB/10387/S/0127</v>
          </cell>
          <cell r="Q13069">
            <v>4</v>
          </cell>
          <cell r="AQ13069" t="str">
            <v>SETRS ST</v>
          </cell>
          <cell r="AW13069">
            <v>2016</v>
          </cell>
          <cell r="AX13069" t="str">
            <v>01</v>
          </cell>
          <cell r="BB13069" t="str">
            <v>TELCOM ST</v>
          </cell>
          <cell r="BE13069" t="str">
            <v>12</v>
          </cell>
          <cell r="BF13069" t="str">
            <v>2016-S12</v>
          </cell>
          <cell r="BS13069" t="str">
            <v>Grosselin P</v>
          </cell>
          <cell r="BW13069" t="str">
            <v>12</v>
          </cell>
        </row>
        <row r="13070">
          <cell r="F13070" t="str">
            <v>IMB/10387/C/012C</v>
          </cell>
          <cell r="Q13070">
            <v>5</v>
          </cell>
          <cell r="AQ13070" t="str">
            <v>SETRS ST</v>
          </cell>
          <cell r="AW13070">
            <v>2016</v>
          </cell>
          <cell r="AX13070" t="str">
            <v>01</v>
          </cell>
          <cell r="BB13070" t="str">
            <v>TELCOM ST</v>
          </cell>
          <cell r="BE13070" t="str">
            <v>03</v>
          </cell>
          <cell r="BF13070" t="str">
            <v>2016-S03</v>
          </cell>
          <cell r="BS13070" t="str">
            <v>Grosselin P</v>
          </cell>
          <cell r="BW13070" t="str">
            <v>05</v>
          </cell>
        </row>
        <row r="13071">
          <cell r="F13071" t="str">
            <v>IMB/10387/C/042X</v>
          </cell>
          <cell r="Q13071">
            <v>6</v>
          </cell>
          <cell r="AQ13071" t="str">
            <v>SETRS ST</v>
          </cell>
          <cell r="AW13071">
            <v>2016</v>
          </cell>
          <cell r="AX13071" t="str">
            <v>01</v>
          </cell>
          <cell r="BB13071" t="str">
            <v>TELCOM ST</v>
          </cell>
          <cell r="BE13071" t="str">
            <v>03</v>
          </cell>
          <cell r="BF13071" t="str">
            <v>2016-S03</v>
          </cell>
          <cell r="BS13071" t="str">
            <v>Grosselin P</v>
          </cell>
          <cell r="BW13071" t="str">
            <v>09</v>
          </cell>
        </row>
        <row r="13072">
          <cell r="F13072" t="str">
            <v>IMB/10387/X/08XV</v>
          </cell>
          <cell r="Q13072">
            <v>27</v>
          </cell>
          <cell r="AQ13072" t="str">
            <v>SETRS ST</v>
          </cell>
          <cell r="AW13072">
            <v>2016</v>
          </cell>
          <cell r="AX13072" t="str">
            <v>01</v>
          </cell>
          <cell r="BB13072" t="str">
            <v>TELCOM ST</v>
          </cell>
          <cell r="BE13072" t="str">
            <v>36</v>
          </cell>
          <cell r="BF13072" t="str">
            <v>2016-S36</v>
          </cell>
          <cell r="BS13072" t="str">
            <v>Carre M</v>
          </cell>
          <cell r="BW13072" t="str">
            <v>49</v>
          </cell>
        </row>
        <row r="13073">
          <cell r="F13073" t="str">
            <v>IMB/10387/C/02ME</v>
          </cell>
          <cell r="Q13073">
            <v>4</v>
          </cell>
          <cell r="AQ13073" t="str">
            <v>SETRS ST</v>
          </cell>
          <cell r="AW13073">
            <v>2016</v>
          </cell>
          <cell r="AX13073" t="str">
            <v>01</v>
          </cell>
          <cell r="BB13073" t="str">
            <v>TELCOM ST</v>
          </cell>
          <cell r="BE13073" t="str">
            <v>04</v>
          </cell>
          <cell r="BF13073" t="str">
            <v>2016-S04</v>
          </cell>
          <cell r="BS13073" t="str">
            <v>Grosselin P</v>
          </cell>
          <cell r="BW13073" t="str">
            <v>05</v>
          </cell>
        </row>
        <row r="13074">
          <cell r="F13074" t="str">
            <v>IMB/10387/C/02XV</v>
          </cell>
          <cell r="Q13074">
            <v>4</v>
          </cell>
          <cell r="AQ13074" t="str">
            <v>SETRS ST</v>
          </cell>
          <cell r="AW13074">
            <v>2016</v>
          </cell>
          <cell r="AX13074" t="str">
            <v>02</v>
          </cell>
          <cell r="BB13074" t="str">
            <v>TELCOM ST</v>
          </cell>
          <cell r="BE13074" t="str">
            <v>13</v>
          </cell>
          <cell r="BF13074" t="str">
            <v>2016-S13</v>
          </cell>
          <cell r="BS13074" t="str">
            <v>Grosselin P</v>
          </cell>
          <cell r="BW13074" t="str">
            <v>13</v>
          </cell>
        </row>
        <row r="13075">
          <cell r="F13075" t="str">
            <v>IMB/10387/C/0513</v>
          </cell>
          <cell r="Q13075">
            <v>4</v>
          </cell>
          <cell r="AQ13075" t="str">
            <v>Annulé</v>
          </cell>
          <cell r="AW13075" t="str">
            <v/>
          </cell>
          <cell r="AX13075" t="str">
            <v/>
          </cell>
          <cell r="BB13075" t="str">
            <v>Annulé</v>
          </cell>
          <cell r="BE13075" t="str">
            <v/>
          </cell>
          <cell r="BF13075" t="str">
            <v/>
          </cell>
          <cell r="BS13075" t="str">
            <v>Annulé</v>
          </cell>
          <cell r="BW13075" t="str">
            <v/>
          </cell>
        </row>
        <row r="13076">
          <cell r="F13076" t="str">
            <v>IMB/10387/C/061P</v>
          </cell>
          <cell r="Q13076">
            <v>5</v>
          </cell>
          <cell r="AQ13076" t="str">
            <v>SETRS ST</v>
          </cell>
          <cell r="AW13076">
            <v>2016</v>
          </cell>
          <cell r="AX13076" t="str">
            <v>01</v>
          </cell>
          <cell r="BB13076" t="str">
            <v>TELCOM ST</v>
          </cell>
          <cell r="BE13076" t="str">
            <v>05</v>
          </cell>
          <cell r="BF13076" t="str">
            <v>2016-S05</v>
          </cell>
          <cell r="BS13076" t="str">
            <v>Grosselin P</v>
          </cell>
          <cell r="BW13076" t="str">
            <v>07</v>
          </cell>
        </row>
        <row r="13077">
          <cell r="F13077" t="str">
            <v>IMB/10387/S/022K</v>
          </cell>
          <cell r="Q13077">
            <v>3</v>
          </cell>
          <cell r="AQ13077" t="str">
            <v>Lambert L</v>
          </cell>
          <cell r="AW13077">
            <v>2016</v>
          </cell>
          <cell r="AX13077" t="str">
            <v>02</v>
          </cell>
          <cell r="BB13077" t="str">
            <v>Bal T</v>
          </cell>
          <cell r="BE13077" t="str">
            <v>03</v>
          </cell>
          <cell r="BF13077" t="str">
            <v>2016-S03</v>
          </cell>
          <cell r="BS13077" t="str">
            <v>Bal T</v>
          </cell>
          <cell r="BW13077" t="str">
            <v>03</v>
          </cell>
        </row>
        <row r="13078">
          <cell r="F13078" t="str">
            <v>IMB/10387/X/07UW</v>
          </cell>
          <cell r="Q13078">
            <v>5</v>
          </cell>
          <cell r="AQ13078" t="str">
            <v>Lambert L</v>
          </cell>
          <cell r="AW13078">
            <v>2016</v>
          </cell>
          <cell r="AX13078" t="str">
            <v>02</v>
          </cell>
          <cell r="BB13078" t="str">
            <v>Bal T</v>
          </cell>
          <cell r="BE13078" t="str">
            <v>03</v>
          </cell>
          <cell r="BF13078" t="str">
            <v>2016-S03</v>
          </cell>
          <cell r="BS13078" t="str">
            <v>Bal T</v>
          </cell>
          <cell r="BW13078" t="str">
            <v>03</v>
          </cell>
        </row>
        <row r="13079">
          <cell r="F13079" t="str">
            <v>IMB/10387/X/094E</v>
          </cell>
          <cell r="Q13079">
            <v>6</v>
          </cell>
          <cell r="AQ13079" t="str">
            <v>SETRS ST</v>
          </cell>
          <cell r="AW13079">
            <v>2016</v>
          </cell>
          <cell r="AX13079" t="str">
            <v>01</v>
          </cell>
          <cell r="BB13079" t="str">
            <v>TELCOM ST</v>
          </cell>
          <cell r="BE13079" t="str">
            <v>03</v>
          </cell>
          <cell r="BF13079" t="str">
            <v>2016-S03</v>
          </cell>
          <cell r="BS13079" t="str">
            <v>Grosselin P</v>
          </cell>
          <cell r="BW13079" t="str">
            <v>09</v>
          </cell>
        </row>
        <row r="13080">
          <cell r="F13080" t="str">
            <v>IMB/10387/C/04EU</v>
          </cell>
          <cell r="Q13080">
            <v>13</v>
          </cell>
          <cell r="AQ13080" t="str">
            <v>SETRS ST</v>
          </cell>
          <cell r="AW13080">
            <v>2016</v>
          </cell>
          <cell r="AX13080" t="str">
            <v>08</v>
          </cell>
          <cell r="BB13080" t="str">
            <v>Grosselin P</v>
          </cell>
          <cell r="BE13080" t="str">
            <v>09</v>
          </cell>
          <cell r="BF13080" t="str">
            <v>2016-S09</v>
          </cell>
          <cell r="BS13080" t="str">
            <v>Grosselin P</v>
          </cell>
          <cell r="BW13080" t="str">
            <v>09</v>
          </cell>
        </row>
        <row r="13081">
          <cell r="F13081" t="str">
            <v>IMB/10387/X/08SH</v>
          </cell>
          <cell r="Q13081">
            <v>5</v>
          </cell>
          <cell r="AQ13081" t="str">
            <v>Lambert L</v>
          </cell>
          <cell r="AW13081">
            <v>2016</v>
          </cell>
          <cell r="AX13081" t="str">
            <v>01</v>
          </cell>
          <cell r="BB13081" t="str">
            <v>TELCOM ST</v>
          </cell>
          <cell r="BE13081" t="str">
            <v>10</v>
          </cell>
          <cell r="BF13081" t="str">
            <v>2016-S10</v>
          </cell>
          <cell r="BS13081" t="str">
            <v>Grosselin P</v>
          </cell>
          <cell r="BW13081" t="str">
            <v>12</v>
          </cell>
        </row>
        <row r="13082">
          <cell r="F13082" t="str">
            <v>IMB/10387/C/02I1</v>
          </cell>
          <cell r="Q13082">
            <v>4</v>
          </cell>
          <cell r="AQ13082" t="str">
            <v>SETRS ST</v>
          </cell>
          <cell r="AW13082">
            <v>2016</v>
          </cell>
          <cell r="AX13082" t="str">
            <v>01</v>
          </cell>
          <cell r="BB13082" t="str">
            <v>TELCOM ST</v>
          </cell>
          <cell r="BE13082" t="str">
            <v>04</v>
          </cell>
          <cell r="BF13082" t="str">
            <v>2016-S04</v>
          </cell>
          <cell r="BS13082" t="str">
            <v>Grosselin P</v>
          </cell>
          <cell r="BW13082" t="str">
            <v>05</v>
          </cell>
        </row>
        <row r="13083">
          <cell r="F13083" t="str">
            <v>IMB/10387/S/028K</v>
          </cell>
          <cell r="Q13083">
            <v>10</v>
          </cell>
          <cell r="AQ13083" t="str">
            <v>CRJ ST</v>
          </cell>
          <cell r="AW13083">
            <v>2016</v>
          </cell>
          <cell r="AX13083" t="str">
            <v>31</v>
          </cell>
          <cell r="BB13083" t="str">
            <v>CRJ ST</v>
          </cell>
          <cell r="BE13083" t="str">
            <v>31</v>
          </cell>
          <cell r="BF13083" t="str">
            <v>2016-S31</v>
          </cell>
          <cell r="BS13083" t="str">
            <v>Debrauwer J</v>
          </cell>
          <cell r="BW13083" t="str">
            <v>31</v>
          </cell>
        </row>
        <row r="13084">
          <cell r="F13084" t="str">
            <v>IMB/10387/C/00QP</v>
          </cell>
          <cell r="Q13084">
            <v>8</v>
          </cell>
          <cell r="AQ13084" t="str">
            <v>CRJ ST</v>
          </cell>
          <cell r="AW13084">
            <v>2016</v>
          </cell>
          <cell r="AX13084" t="str">
            <v>07</v>
          </cell>
          <cell r="BB13084" t="str">
            <v>CRJ ST</v>
          </cell>
          <cell r="BE13084" t="str">
            <v>07</v>
          </cell>
          <cell r="BF13084" t="str">
            <v>2016-S07</v>
          </cell>
          <cell r="BS13084" t="str">
            <v>Grosselin P</v>
          </cell>
          <cell r="BW13084" t="str">
            <v>07</v>
          </cell>
        </row>
        <row r="13085">
          <cell r="F13085" t="str">
            <v>IMB/10387/X/07T4</v>
          </cell>
          <cell r="Q13085">
            <v>8</v>
          </cell>
          <cell r="AQ13085" t="str">
            <v>CRJ ST</v>
          </cell>
          <cell r="AW13085">
            <v>2016</v>
          </cell>
          <cell r="AX13085" t="str">
            <v>07</v>
          </cell>
          <cell r="BB13085" t="str">
            <v>CRJ ST</v>
          </cell>
          <cell r="BE13085" t="str">
            <v>07</v>
          </cell>
          <cell r="BF13085" t="str">
            <v>2016-S07</v>
          </cell>
          <cell r="BS13085" t="str">
            <v>Grosselin P</v>
          </cell>
          <cell r="BW13085" t="str">
            <v>07</v>
          </cell>
        </row>
        <row r="13086">
          <cell r="F13086" t="str">
            <v>IMB/10387/C/014Z</v>
          </cell>
          <cell r="Q13086">
            <v>4</v>
          </cell>
          <cell r="AQ13086" t="str">
            <v>CRJ ST</v>
          </cell>
          <cell r="AW13086">
            <v>2016</v>
          </cell>
          <cell r="AX13086" t="str">
            <v>09</v>
          </cell>
          <cell r="BB13086" t="str">
            <v>CRJ ST</v>
          </cell>
          <cell r="BE13086" t="str">
            <v>09</v>
          </cell>
          <cell r="BF13086" t="str">
            <v>2016-S09</v>
          </cell>
          <cell r="BS13086" t="str">
            <v>Grosselin P</v>
          </cell>
          <cell r="BW13086" t="str">
            <v>10</v>
          </cell>
        </row>
        <row r="13087">
          <cell r="F13087" t="str">
            <v>IMB/10387/X/08P5</v>
          </cell>
          <cell r="Q13087">
            <v>2</v>
          </cell>
          <cell r="AQ13087" t="str">
            <v>CRJ ST</v>
          </cell>
          <cell r="AW13087">
            <v>2016</v>
          </cell>
          <cell r="AX13087" t="str">
            <v>10</v>
          </cell>
          <cell r="BB13087" t="str">
            <v>CRJ ST</v>
          </cell>
          <cell r="BE13087" t="str">
            <v>10</v>
          </cell>
          <cell r="BF13087" t="str">
            <v>2016-S10</v>
          </cell>
          <cell r="BS13087" t="str">
            <v>BE OPTIK ST</v>
          </cell>
          <cell r="BW13087" t="str">
            <v/>
          </cell>
        </row>
        <row r="13088">
          <cell r="F13088" t="str">
            <v>IMB/10387/S/01KX</v>
          </cell>
          <cell r="Q13088">
            <v>0</v>
          </cell>
          <cell r="AQ13088" t="str">
            <v>Annulé</v>
          </cell>
          <cell r="AW13088" t="str">
            <v/>
          </cell>
          <cell r="AX13088" t="str">
            <v/>
          </cell>
          <cell r="BB13088" t="str">
            <v>Annulé</v>
          </cell>
          <cell r="BE13088" t="str">
            <v/>
          </cell>
          <cell r="BF13088" t="str">
            <v/>
          </cell>
          <cell r="BS13088" t="str">
            <v>Annulé</v>
          </cell>
          <cell r="BW13088" t="str">
            <v/>
          </cell>
        </row>
        <row r="13089">
          <cell r="F13089" t="str">
            <v>IMB/10387/X/08I6</v>
          </cell>
          <cell r="Q13089">
            <v>4</v>
          </cell>
          <cell r="AQ13089" t="str">
            <v>CRJ ST</v>
          </cell>
          <cell r="AW13089">
            <v>2016</v>
          </cell>
          <cell r="AX13089" t="str">
            <v>07</v>
          </cell>
          <cell r="BB13089" t="str">
            <v>CRJ ST</v>
          </cell>
          <cell r="BE13089" t="str">
            <v>07</v>
          </cell>
          <cell r="BF13089" t="str">
            <v>2016-S07</v>
          </cell>
          <cell r="BS13089" t="str">
            <v>Grosselin P</v>
          </cell>
          <cell r="BW13089" t="str">
            <v>14</v>
          </cell>
        </row>
        <row r="13090">
          <cell r="F13090" t="str">
            <v>IMB/10387/C/03VL</v>
          </cell>
          <cell r="Q13090">
            <v>5</v>
          </cell>
          <cell r="AQ13090" t="str">
            <v>CRJ ST</v>
          </cell>
          <cell r="AW13090">
            <v>2016</v>
          </cell>
          <cell r="AX13090" t="str">
            <v>08</v>
          </cell>
          <cell r="BB13090" t="str">
            <v>CRJ ST</v>
          </cell>
          <cell r="BE13090" t="str">
            <v>08</v>
          </cell>
          <cell r="BF13090" t="str">
            <v>2016-S08</v>
          </cell>
          <cell r="BS13090" t="str">
            <v>Grosselin P</v>
          </cell>
          <cell r="BW13090" t="str">
            <v>09</v>
          </cell>
        </row>
        <row r="13091">
          <cell r="F13091" t="str">
            <v>IMB/10387/C/02MS</v>
          </cell>
          <cell r="Q13091">
            <v>4</v>
          </cell>
          <cell r="AQ13091" t="str">
            <v>CRJ ST</v>
          </cell>
          <cell r="AW13091">
            <v>2016</v>
          </cell>
          <cell r="AX13091" t="str">
            <v>07</v>
          </cell>
          <cell r="BB13091" t="str">
            <v>CRJ ST</v>
          </cell>
          <cell r="BE13091" t="str">
            <v>07</v>
          </cell>
          <cell r="BF13091" t="str">
            <v>2016-S07</v>
          </cell>
          <cell r="BS13091" t="str">
            <v>Grosselin P</v>
          </cell>
          <cell r="BW13091" t="str">
            <v>07</v>
          </cell>
        </row>
        <row r="13092">
          <cell r="F13092" t="str">
            <v>IMB/10387/C/01TM</v>
          </cell>
          <cell r="Q13092">
            <v>9</v>
          </cell>
          <cell r="AQ13092" t="str">
            <v>SETRS ST</v>
          </cell>
          <cell r="AW13092">
            <v>2017</v>
          </cell>
          <cell r="AX13092" t="str">
            <v>06</v>
          </cell>
          <cell r="BB13092" t="str">
            <v>TELCOM ST</v>
          </cell>
          <cell r="BE13092" t="str">
            <v/>
          </cell>
          <cell r="BF13092" t="str">
            <v/>
          </cell>
          <cell r="BW13092" t="str">
            <v/>
          </cell>
        </row>
        <row r="13093">
          <cell r="F13093" t="str">
            <v>IMB/10387/C/059E</v>
          </cell>
          <cell r="Q13093">
            <v>6</v>
          </cell>
          <cell r="AQ13093" t="str">
            <v>CRJ ST</v>
          </cell>
          <cell r="AW13093">
            <v>2016</v>
          </cell>
          <cell r="AX13093" t="str">
            <v>07</v>
          </cell>
          <cell r="BB13093" t="str">
            <v>CRJ ST</v>
          </cell>
          <cell r="BE13093" t="str">
            <v>07</v>
          </cell>
          <cell r="BF13093" t="str">
            <v>2016-S07</v>
          </cell>
          <cell r="BS13093" t="str">
            <v>Grosselin P</v>
          </cell>
          <cell r="BW13093" t="str">
            <v>07</v>
          </cell>
        </row>
        <row r="13094">
          <cell r="F13094" t="str">
            <v>IMB/10387/C/05UW</v>
          </cell>
          <cell r="Q13094">
            <v>5</v>
          </cell>
          <cell r="AQ13094" t="str">
            <v>CRJ ST</v>
          </cell>
          <cell r="AW13094">
            <v>2016</v>
          </cell>
          <cell r="AX13094" t="str">
            <v>09</v>
          </cell>
          <cell r="BB13094" t="str">
            <v>CRJ ST</v>
          </cell>
          <cell r="BE13094" t="str">
            <v>09</v>
          </cell>
          <cell r="BF13094" t="str">
            <v>2016-S09</v>
          </cell>
          <cell r="BS13094" t="str">
            <v>Grosselin P</v>
          </cell>
          <cell r="BW13094" t="str">
            <v>10</v>
          </cell>
        </row>
        <row r="13095">
          <cell r="F13095" t="str">
            <v>IMB/10387/C/0609</v>
          </cell>
          <cell r="Q13095">
            <v>6</v>
          </cell>
          <cell r="AQ13095" t="str">
            <v>CRJ ST</v>
          </cell>
          <cell r="AW13095">
            <v>2016</v>
          </cell>
          <cell r="AX13095" t="str">
            <v>07</v>
          </cell>
          <cell r="BB13095" t="str">
            <v>CRJ ST</v>
          </cell>
          <cell r="BE13095" t="str">
            <v>07</v>
          </cell>
          <cell r="BF13095" t="str">
            <v>2016-S07</v>
          </cell>
          <cell r="BS13095" t="str">
            <v>Grosselin P</v>
          </cell>
          <cell r="BW13095" t="str">
            <v>07</v>
          </cell>
        </row>
        <row r="13096">
          <cell r="F13096" t="str">
            <v>IMB/10387/X/07ZD</v>
          </cell>
          <cell r="Q13096">
            <v>0</v>
          </cell>
          <cell r="AQ13096" t="str">
            <v>Annulé</v>
          </cell>
          <cell r="AW13096" t="str">
            <v/>
          </cell>
          <cell r="AX13096" t="str">
            <v/>
          </cell>
          <cell r="BB13096" t="str">
            <v>Annulé</v>
          </cell>
          <cell r="BE13096" t="str">
            <v/>
          </cell>
          <cell r="BF13096" t="str">
            <v/>
          </cell>
          <cell r="BS13096" t="str">
            <v>Annulé</v>
          </cell>
          <cell r="BW13096" t="str">
            <v/>
          </cell>
        </row>
        <row r="13097">
          <cell r="F13097" t="str">
            <v>IMB/10387/C/02VI</v>
          </cell>
          <cell r="Q13097">
            <v>4</v>
          </cell>
          <cell r="AQ13097" t="str">
            <v>CRJ ST</v>
          </cell>
          <cell r="AW13097">
            <v>2016</v>
          </cell>
          <cell r="AX13097" t="str">
            <v>09</v>
          </cell>
          <cell r="BB13097" t="str">
            <v>CRJ ST</v>
          </cell>
          <cell r="BE13097" t="str">
            <v>09</v>
          </cell>
          <cell r="BF13097" t="str">
            <v>2016-S09</v>
          </cell>
          <cell r="BS13097" t="str">
            <v>Grosselin P</v>
          </cell>
          <cell r="BW13097" t="str">
            <v>10</v>
          </cell>
        </row>
        <row r="13098">
          <cell r="F13098" t="str">
            <v>IMB/10387/C/02TN</v>
          </cell>
          <cell r="Q13098">
            <v>5</v>
          </cell>
          <cell r="AQ13098" t="str">
            <v>CRJ ST</v>
          </cell>
          <cell r="AW13098">
            <v>2016</v>
          </cell>
          <cell r="AX13098" t="str">
            <v>07</v>
          </cell>
          <cell r="BB13098" t="str">
            <v>CRJ ST</v>
          </cell>
          <cell r="BE13098" t="str">
            <v>07</v>
          </cell>
          <cell r="BF13098" t="str">
            <v>2016-S07</v>
          </cell>
          <cell r="BS13098" t="str">
            <v>Grosselin P</v>
          </cell>
          <cell r="BW13098" t="str">
            <v>07</v>
          </cell>
        </row>
        <row r="13099">
          <cell r="F13099" t="str">
            <v>IMB/10387/C/03YG</v>
          </cell>
          <cell r="Q13099">
            <v>18</v>
          </cell>
          <cell r="AQ13099" t="str">
            <v>CRJ ST</v>
          </cell>
          <cell r="AW13099">
            <v>2016</v>
          </cell>
          <cell r="AX13099" t="str">
            <v>07</v>
          </cell>
          <cell r="BB13099" t="str">
            <v>CRJ ST</v>
          </cell>
          <cell r="BE13099" t="str">
            <v>07</v>
          </cell>
          <cell r="BF13099" t="str">
            <v>2016-S07</v>
          </cell>
          <cell r="BS13099" t="str">
            <v>Grosselin P</v>
          </cell>
          <cell r="BW13099" t="str">
            <v>07</v>
          </cell>
        </row>
        <row r="13100">
          <cell r="F13100" t="str">
            <v>IMB/10387/C/04YK</v>
          </cell>
          <cell r="Q13100">
            <v>17</v>
          </cell>
          <cell r="AQ13100" t="str">
            <v>CRJ ST</v>
          </cell>
          <cell r="AW13100">
            <v>2016</v>
          </cell>
          <cell r="AX13100" t="str">
            <v>10</v>
          </cell>
          <cell r="BB13100" t="str">
            <v>CRJ ST</v>
          </cell>
          <cell r="BE13100" t="str">
            <v>10</v>
          </cell>
          <cell r="BF13100" t="str">
            <v>2016-S10</v>
          </cell>
          <cell r="BS13100" t="str">
            <v>Canipel A</v>
          </cell>
          <cell r="BW13100" t="str">
            <v>36</v>
          </cell>
        </row>
        <row r="13101">
          <cell r="F13101" t="str">
            <v>IMB/10387/S/04W8</v>
          </cell>
          <cell r="Q13101">
            <v>2</v>
          </cell>
          <cell r="AQ13101" t="str">
            <v>CRJ ST</v>
          </cell>
          <cell r="AW13101">
            <v>2016</v>
          </cell>
          <cell r="AX13101" t="str">
            <v>10</v>
          </cell>
          <cell r="BB13101" t="str">
            <v>CRJ ST</v>
          </cell>
          <cell r="BE13101" t="str">
            <v>10</v>
          </cell>
          <cell r="BF13101" t="str">
            <v>2016-S10</v>
          </cell>
          <cell r="BS13101" t="str">
            <v>Canipel A</v>
          </cell>
          <cell r="BW13101" t="str">
            <v>36</v>
          </cell>
        </row>
        <row r="13102">
          <cell r="F13102" t="str">
            <v>IMB/10387/C/06FH</v>
          </cell>
          <cell r="Q13102">
            <v>5</v>
          </cell>
          <cell r="AQ13102" t="str">
            <v>CRJ ST</v>
          </cell>
          <cell r="AW13102">
            <v>2016</v>
          </cell>
          <cell r="AX13102" t="str">
            <v>09</v>
          </cell>
          <cell r="BB13102" t="str">
            <v>CRJ ST</v>
          </cell>
          <cell r="BE13102" t="str">
            <v>09</v>
          </cell>
          <cell r="BF13102" t="str">
            <v>2016-S09</v>
          </cell>
          <cell r="BS13102" t="str">
            <v>Grosselin P</v>
          </cell>
          <cell r="BW13102" t="str">
            <v>10</v>
          </cell>
        </row>
        <row r="13103">
          <cell r="F13103" t="str">
            <v>IMB/10387/C/042L</v>
          </cell>
          <cell r="Q13103">
            <v>4</v>
          </cell>
          <cell r="AQ13103" t="str">
            <v>CRJ ST</v>
          </cell>
          <cell r="AW13103">
            <v>2016</v>
          </cell>
          <cell r="AX13103" t="str">
            <v>07</v>
          </cell>
          <cell r="BB13103" t="str">
            <v>CRJ ST</v>
          </cell>
          <cell r="BE13103" t="str">
            <v>07</v>
          </cell>
          <cell r="BF13103" t="str">
            <v>2016-S07</v>
          </cell>
          <cell r="BS13103" t="str">
            <v>Grosselin P</v>
          </cell>
          <cell r="BW13103" t="str">
            <v>07</v>
          </cell>
        </row>
        <row r="13104">
          <cell r="F13104" t="str">
            <v>IMB/10387/C/03BY</v>
          </cell>
          <cell r="Q13104">
            <v>7</v>
          </cell>
          <cell r="AQ13104" t="str">
            <v>CRJ ST</v>
          </cell>
          <cell r="AW13104">
            <v>2016</v>
          </cell>
          <cell r="AX13104" t="str">
            <v>10</v>
          </cell>
          <cell r="BB13104" t="str">
            <v>CRJ ST</v>
          </cell>
          <cell r="BE13104" t="str">
            <v>10</v>
          </cell>
          <cell r="BF13104" t="str">
            <v>2016-S10</v>
          </cell>
          <cell r="BS13104" t="str">
            <v>Grosselin P</v>
          </cell>
          <cell r="BW13104" t="str">
            <v>10</v>
          </cell>
        </row>
        <row r="13105">
          <cell r="F13105" t="str">
            <v>IMB/10387/S/026L</v>
          </cell>
          <cell r="Q13105">
            <v>6</v>
          </cell>
          <cell r="AQ13105" t="str">
            <v>CRJ ST</v>
          </cell>
          <cell r="AW13105">
            <v>2016</v>
          </cell>
          <cell r="AX13105" t="str">
            <v>08</v>
          </cell>
          <cell r="BB13105" t="str">
            <v>CRJ ST</v>
          </cell>
          <cell r="BE13105" t="str">
            <v>08</v>
          </cell>
          <cell r="BF13105" t="str">
            <v>2016-S08</v>
          </cell>
          <cell r="BS13105" t="str">
            <v>Grosselin P</v>
          </cell>
          <cell r="BW13105" t="str">
            <v>09</v>
          </cell>
        </row>
        <row r="13106">
          <cell r="F13106" t="str">
            <v>IMB/10387/C/06FG</v>
          </cell>
          <cell r="Q13106">
            <v>7</v>
          </cell>
          <cell r="AQ13106" t="str">
            <v>CRJ ST</v>
          </cell>
          <cell r="AW13106">
            <v>2016</v>
          </cell>
          <cell r="AX13106" t="str">
            <v>09</v>
          </cell>
          <cell r="BB13106" t="str">
            <v>CRJ ST</v>
          </cell>
          <cell r="BE13106" t="str">
            <v>09</v>
          </cell>
          <cell r="BF13106" t="str">
            <v>2016-S09</v>
          </cell>
          <cell r="BS13106" t="str">
            <v>Grosselin P</v>
          </cell>
          <cell r="BW13106" t="str">
            <v>10</v>
          </cell>
        </row>
        <row r="13107">
          <cell r="F13107" t="str">
            <v>IMB/10387/C/0271</v>
          </cell>
          <cell r="Q13107">
            <v>0</v>
          </cell>
          <cell r="AQ13107" t="str">
            <v>CRJ ST</v>
          </cell>
          <cell r="AW13107">
            <v>2016</v>
          </cell>
          <cell r="AX13107" t="str">
            <v>31</v>
          </cell>
          <cell r="BB13107" t="str">
            <v>CRJ ST</v>
          </cell>
          <cell r="BE13107" t="str">
            <v>31</v>
          </cell>
          <cell r="BF13107" t="str">
            <v>2016-S31</v>
          </cell>
          <cell r="BS13107" t="str">
            <v>Debrauwer J</v>
          </cell>
          <cell r="BW13107" t="str">
            <v>31</v>
          </cell>
        </row>
        <row r="13108">
          <cell r="F13108" t="str">
            <v>IMB/10387/C/02X5</v>
          </cell>
          <cell r="Q13108">
            <v>21</v>
          </cell>
          <cell r="AQ13108" t="str">
            <v>CRJ ST</v>
          </cell>
          <cell r="AW13108">
            <v>2016</v>
          </cell>
          <cell r="AX13108" t="str">
            <v>10</v>
          </cell>
          <cell r="BB13108" t="str">
            <v>CRJ ST</v>
          </cell>
          <cell r="BE13108" t="str">
            <v>10</v>
          </cell>
          <cell r="BF13108" t="str">
            <v>2016-S10</v>
          </cell>
          <cell r="BS13108" t="str">
            <v>BE OPTIK ST</v>
          </cell>
          <cell r="BW13108" t="str">
            <v/>
          </cell>
        </row>
        <row r="13109">
          <cell r="F13109" t="str">
            <v>IMB/10387/C/020O</v>
          </cell>
          <cell r="Q13109">
            <v>0</v>
          </cell>
          <cell r="AQ13109" t="str">
            <v>CRJ ST</v>
          </cell>
          <cell r="AW13109">
            <v>2016</v>
          </cell>
          <cell r="AX13109" t="str">
            <v>07</v>
          </cell>
          <cell r="BB13109" t="str">
            <v>CRJ ST</v>
          </cell>
          <cell r="BE13109" t="str">
            <v>07</v>
          </cell>
          <cell r="BF13109" t="str">
            <v>2016-S07</v>
          </cell>
          <cell r="BS13109" t="str">
            <v>Grosselin P</v>
          </cell>
          <cell r="BW13109" t="str">
            <v>14</v>
          </cell>
        </row>
        <row r="13110">
          <cell r="F13110" t="str">
            <v>IMB/10387/C/01IT</v>
          </cell>
          <cell r="Q13110">
            <v>0</v>
          </cell>
          <cell r="AQ13110" t="str">
            <v>Vandelet S</v>
          </cell>
          <cell r="AW13110" t="str">
            <v/>
          </cell>
          <cell r="AX13110" t="str">
            <v/>
          </cell>
          <cell r="BB13110" t="str">
            <v>Annulé</v>
          </cell>
          <cell r="BE13110" t="str">
            <v>23</v>
          </cell>
          <cell r="BF13110" t="str">
            <v>2013-S23</v>
          </cell>
          <cell r="BS13110" t="str">
            <v>Annulé</v>
          </cell>
          <cell r="BW13110" t="str">
            <v/>
          </cell>
        </row>
        <row r="13111">
          <cell r="F13111" t="str">
            <v>IMB/10387/C/04XT</v>
          </cell>
          <cell r="Q13111">
            <v>7</v>
          </cell>
          <cell r="AQ13111" t="str">
            <v>CRJ ST</v>
          </cell>
          <cell r="AW13111">
            <v>2016</v>
          </cell>
          <cell r="AX13111" t="str">
            <v>10</v>
          </cell>
          <cell r="BB13111" t="str">
            <v>CRJ ST</v>
          </cell>
          <cell r="BE13111" t="str">
            <v>10</v>
          </cell>
          <cell r="BF13111" t="str">
            <v>2016-S10</v>
          </cell>
          <cell r="BS13111" t="str">
            <v>Canipel A</v>
          </cell>
          <cell r="BW13111" t="str">
            <v>36</v>
          </cell>
        </row>
        <row r="13112">
          <cell r="F13112" t="str">
            <v>IMB/10387/X/094T</v>
          </cell>
          <cell r="Q13112">
            <v>1</v>
          </cell>
          <cell r="AQ13112" t="str">
            <v>CRJ ST</v>
          </cell>
          <cell r="AW13112">
            <v>2016</v>
          </cell>
          <cell r="AX13112" t="str">
            <v>31</v>
          </cell>
          <cell r="BB13112" t="str">
            <v>CRJ ST</v>
          </cell>
          <cell r="BE13112" t="str">
            <v>31</v>
          </cell>
          <cell r="BF13112" t="str">
            <v>2016-S31</v>
          </cell>
          <cell r="BS13112" t="str">
            <v>Debrauwer J</v>
          </cell>
          <cell r="BW13112" t="str">
            <v>31</v>
          </cell>
        </row>
        <row r="13113">
          <cell r="F13113" t="str">
            <v>IMB/10387/X/094U</v>
          </cell>
          <cell r="Q13113">
            <v>1</v>
          </cell>
          <cell r="AQ13113" t="str">
            <v>CRJ ST</v>
          </cell>
          <cell r="AW13113">
            <v>2016</v>
          </cell>
          <cell r="AX13113" t="str">
            <v>31</v>
          </cell>
          <cell r="BB13113" t="str">
            <v>CRJ ST</v>
          </cell>
          <cell r="BE13113" t="str">
            <v>31</v>
          </cell>
          <cell r="BF13113" t="str">
            <v>2016-S31</v>
          </cell>
          <cell r="BS13113" t="str">
            <v>Debrauwer J</v>
          </cell>
          <cell r="BW13113" t="str">
            <v>31</v>
          </cell>
        </row>
        <row r="13114">
          <cell r="F13114" t="str">
            <v>IMB/10387/C/0259</v>
          </cell>
          <cell r="Q13114">
            <v>4</v>
          </cell>
          <cell r="AQ13114" t="str">
            <v>Annulé</v>
          </cell>
          <cell r="AW13114" t="str">
            <v/>
          </cell>
          <cell r="AX13114" t="str">
            <v/>
          </cell>
          <cell r="BB13114" t="str">
            <v>Annulé</v>
          </cell>
          <cell r="BE13114" t="str">
            <v/>
          </cell>
          <cell r="BF13114" t="str">
            <v/>
          </cell>
          <cell r="BW13114" t="str">
            <v/>
          </cell>
        </row>
        <row r="13115">
          <cell r="F13115" t="str">
            <v>IMB/10387/S/03ED</v>
          </cell>
          <cell r="Q13115">
            <v>1</v>
          </cell>
          <cell r="AQ13115" t="str">
            <v>CRJ ST</v>
          </cell>
          <cell r="AW13115">
            <v>2016</v>
          </cell>
          <cell r="AX13115" t="str">
            <v>10</v>
          </cell>
          <cell r="BB13115" t="str">
            <v>CRJ ST</v>
          </cell>
          <cell r="BE13115" t="str">
            <v>10</v>
          </cell>
          <cell r="BF13115" t="str">
            <v>2016-S10</v>
          </cell>
          <cell r="BS13115" t="str">
            <v>BE OPTIK ST</v>
          </cell>
          <cell r="BW13115" t="str">
            <v/>
          </cell>
        </row>
        <row r="13116">
          <cell r="F13116" t="str">
            <v>IMB/10387/S/03EC</v>
          </cell>
          <cell r="Q13116">
            <v>1</v>
          </cell>
          <cell r="AQ13116" t="str">
            <v>CRJ ST</v>
          </cell>
          <cell r="AW13116">
            <v>2016</v>
          </cell>
          <cell r="AX13116" t="str">
            <v>10</v>
          </cell>
          <cell r="BB13116" t="str">
            <v>CRJ ST</v>
          </cell>
          <cell r="BE13116" t="str">
            <v>10</v>
          </cell>
          <cell r="BF13116" t="str">
            <v>2016-S10</v>
          </cell>
          <cell r="BS13116" t="str">
            <v>BE OPTIK ST</v>
          </cell>
          <cell r="BW13116" t="str">
            <v/>
          </cell>
        </row>
        <row r="13117">
          <cell r="F13117" t="str">
            <v>IMB/10387/S/03EB</v>
          </cell>
          <cell r="Q13117">
            <v>1</v>
          </cell>
          <cell r="AQ13117" t="str">
            <v>CRJ ST</v>
          </cell>
          <cell r="AW13117">
            <v>2016</v>
          </cell>
          <cell r="AX13117" t="str">
            <v>10</v>
          </cell>
          <cell r="BB13117" t="str">
            <v>CRJ ST</v>
          </cell>
          <cell r="BE13117" t="str">
            <v>10</v>
          </cell>
          <cell r="BF13117" t="str">
            <v>2016-S10</v>
          </cell>
          <cell r="BS13117" t="str">
            <v>BE OPTIK ST</v>
          </cell>
          <cell r="BW13117" t="str">
            <v/>
          </cell>
        </row>
        <row r="13118">
          <cell r="F13118" t="str">
            <v>IMB/10387/C/01VO</v>
          </cell>
          <cell r="Q13118">
            <v>5</v>
          </cell>
          <cell r="AQ13118" t="str">
            <v>Annulé</v>
          </cell>
          <cell r="AW13118" t="str">
            <v/>
          </cell>
          <cell r="AX13118" t="str">
            <v/>
          </cell>
          <cell r="BB13118" t="str">
            <v>Annulé</v>
          </cell>
          <cell r="BE13118" t="str">
            <v/>
          </cell>
          <cell r="BF13118" t="str">
            <v/>
          </cell>
          <cell r="BW13118" t="str">
            <v/>
          </cell>
        </row>
        <row r="13119">
          <cell r="F13119" t="str">
            <v>IMB/10387/C/02PT</v>
          </cell>
          <cell r="Q13119">
            <v>5</v>
          </cell>
          <cell r="AQ13119" t="str">
            <v>SETRS ST</v>
          </cell>
          <cell r="AW13119">
            <v>2016</v>
          </cell>
          <cell r="AX13119" t="str">
            <v>06</v>
          </cell>
          <cell r="BB13119" t="str">
            <v>TELCOM ST</v>
          </cell>
          <cell r="BE13119" t="str">
            <v>13</v>
          </cell>
          <cell r="BF13119" t="str">
            <v>2016-S13</v>
          </cell>
          <cell r="BS13119" t="str">
            <v>Grosselin P</v>
          </cell>
          <cell r="BW13119" t="str">
            <v>13</v>
          </cell>
        </row>
        <row r="13120">
          <cell r="F13120" t="str">
            <v>IMB/10387/C/02EK</v>
          </cell>
          <cell r="Q13120">
            <v>8</v>
          </cell>
          <cell r="AQ13120" t="str">
            <v>SETRS ST</v>
          </cell>
          <cell r="AW13120">
            <v>2016</v>
          </cell>
          <cell r="AX13120" t="str">
            <v>06</v>
          </cell>
          <cell r="BB13120" t="str">
            <v>TELCOM ST</v>
          </cell>
          <cell r="BE13120" t="str">
            <v>13</v>
          </cell>
          <cell r="BF13120" t="str">
            <v>2016-S13</v>
          </cell>
          <cell r="BS13120" t="str">
            <v>Grosselin P</v>
          </cell>
          <cell r="BW13120" t="str">
            <v>13</v>
          </cell>
        </row>
        <row r="13121">
          <cell r="F13121" t="str">
            <v>IMB/10387/C/03NG</v>
          </cell>
          <cell r="Q13121">
            <v>4</v>
          </cell>
          <cell r="AQ13121" t="str">
            <v>SETRS ST</v>
          </cell>
          <cell r="AW13121">
            <v>2016</v>
          </cell>
          <cell r="AX13121" t="str">
            <v>06</v>
          </cell>
          <cell r="BB13121" t="str">
            <v>TELCOM ST</v>
          </cell>
          <cell r="BE13121" t="str">
            <v>13</v>
          </cell>
          <cell r="BF13121" t="str">
            <v>2016-S13</v>
          </cell>
          <cell r="BS13121" t="str">
            <v>Grosselin P</v>
          </cell>
          <cell r="BW13121" t="str">
            <v>13</v>
          </cell>
        </row>
        <row r="13122">
          <cell r="F13122" t="str">
            <v>IMB/10387/C/04LM</v>
          </cell>
          <cell r="Q13122">
            <v>32</v>
          </cell>
          <cell r="AQ13122" t="str">
            <v>SETRS ST</v>
          </cell>
          <cell r="AW13122">
            <v>2016</v>
          </cell>
          <cell r="AX13122" t="str">
            <v>06</v>
          </cell>
          <cell r="BB13122" t="str">
            <v>TELCOM ST</v>
          </cell>
          <cell r="BE13122" t="str">
            <v>33</v>
          </cell>
          <cell r="BF13122" t="str">
            <v>2016-S33</v>
          </cell>
          <cell r="BS13122" t="str">
            <v>BE OPTIK ST</v>
          </cell>
          <cell r="BW13122" t="str">
            <v/>
          </cell>
        </row>
        <row r="13123">
          <cell r="F13123" t="str">
            <v>IMB/10387/C/02A8</v>
          </cell>
          <cell r="Q13123">
            <v>7</v>
          </cell>
          <cell r="AQ13123" t="str">
            <v>SETRS ST</v>
          </cell>
          <cell r="AW13123">
            <v>2016</v>
          </cell>
          <cell r="AX13123" t="str">
            <v>08</v>
          </cell>
          <cell r="BB13123" t="str">
            <v>TELCOM ST</v>
          </cell>
          <cell r="BE13123" t="str">
            <v/>
          </cell>
          <cell r="BF13123" t="str">
            <v/>
          </cell>
          <cell r="BW13123" t="str">
            <v/>
          </cell>
        </row>
        <row r="13124">
          <cell r="F13124" t="str">
            <v>IMB/10387/X/08Y8</v>
          </cell>
          <cell r="Q13124">
            <v>11</v>
          </cell>
          <cell r="AQ13124" t="str">
            <v>SETRS ST</v>
          </cell>
          <cell r="AW13124">
            <v>2016</v>
          </cell>
          <cell r="AX13124" t="str">
            <v>07</v>
          </cell>
          <cell r="BB13124" t="str">
            <v>TELCOM ST</v>
          </cell>
          <cell r="BE13124" t="str">
            <v>21</v>
          </cell>
          <cell r="BF13124" t="str">
            <v>2016-S21</v>
          </cell>
          <cell r="BS13124" t="str">
            <v>Grosselin P</v>
          </cell>
          <cell r="BW13124" t="str">
            <v>22</v>
          </cell>
        </row>
        <row r="13125">
          <cell r="F13125" t="str">
            <v>IMB/10387/C/02AA</v>
          </cell>
          <cell r="Q13125">
            <v>2</v>
          </cell>
          <cell r="AQ13125" t="str">
            <v>SETRS ST</v>
          </cell>
          <cell r="AW13125">
            <v>2016</v>
          </cell>
          <cell r="AX13125" t="str">
            <v>27</v>
          </cell>
          <cell r="BB13125" t="str">
            <v>TELCOM ST</v>
          </cell>
          <cell r="BE13125" t="str">
            <v>33</v>
          </cell>
          <cell r="BF13125" t="str">
            <v>2016-S33</v>
          </cell>
          <cell r="BS13125" t="str">
            <v>BE OPTIK ST</v>
          </cell>
          <cell r="BW13125" t="str">
            <v>38</v>
          </cell>
        </row>
        <row r="13126">
          <cell r="F13126" t="str">
            <v>IMB/10387/X/07SP</v>
          </cell>
          <cell r="Q13126">
            <v>8</v>
          </cell>
          <cell r="AQ13126" t="str">
            <v>SETRS ST</v>
          </cell>
          <cell r="AW13126">
            <v>2016</v>
          </cell>
          <cell r="AX13126" t="str">
            <v>09</v>
          </cell>
          <cell r="BB13126" t="str">
            <v>Kluj B</v>
          </cell>
          <cell r="BE13126" t="str">
            <v>20</v>
          </cell>
          <cell r="BF13126" t="str">
            <v>2016-S20</v>
          </cell>
          <cell r="BS13126" t="str">
            <v>Canipel A</v>
          </cell>
          <cell r="BW13126" t="str">
            <v>32</v>
          </cell>
        </row>
        <row r="13127">
          <cell r="F13127" t="str">
            <v>IMB/10387/X/093U</v>
          </cell>
          <cell r="Q13127">
            <v>19</v>
          </cell>
          <cell r="AQ13127" t="str">
            <v>Annulé</v>
          </cell>
          <cell r="AW13127" t="str">
            <v/>
          </cell>
          <cell r="AX13127" t="str">
            <v/>
          </cell>
          <cell r="BB13127" t="str">
            <v>Annulé</v>
          </cell>
          <cell r="BE13127" t="str">
            <v/>
          </cell>
          <cell r="BF13127" t="str">
            <v/>
          </cell>
          <cell r="BS13127" t="str">
            <v>Annulé</v>
          </cell>
          <cell r="BW13127" t="str">
            <v/>
          </cell>
        </row>
        <row r="13128">
          <cell r="F13128" t="str">
            <v>IMB/10387/X/0946</v>
          </cell>
          <cell r="Q13128">
            <v>12</v>
          </cell>
          <cell r="AQ13128" t="str">
            <v>Annulé</v>
          </cell>
          <cell r="AW13128" t="str">
            <v/>
          </cell>
          <cell r="AX13128" t="str">
            <v/>
          </cell>
          <cell r="BB13128" t="str">
            <v>Annulé</v>
          </cell>
          <cell r="BE13128" t="str">
            <v/>
          </cell>
          <cell r="BF13128" t="str">
            <v/>
          </cell>
          <cell r="BS13128" t="str">
            <v>Annulé</v>
          </cell>
          <cell r="BW13128" t="str">
            <v/>
          </cell>
        </row>
        <row r="13129">
          <cell r="F13129" t="str">
            <v>IMB/10387/C/02LZ</v>
          </cell>
          <cell r="Q13129">
            <v>1</v>
          </cell>
          <cell r="AQ13129" t="str">
            <v>SETRS ST</v>
          </cell>
          <cell r="AW13129">
            <v>2016</v>
          </cell>
          <cell r="AX13129" t="str">
            <v>08</v>
          </cell>
          <cell r="BB13129" t="str">
            <v>Kluj B</v>
          </cell>
          <cell r="BE13129" t="str">
            <v>23</v>
          </cell>
          <cell r="BF13129" t="str">
            <v>2016-S23</v>
          </cell>
          <cell r="BS13129" t="str">
            <v>BE OPTIK ST</v>
          </cell>
          <cell r="BW13129" t="str">
            <v>02</v>
          </cell>
        </row>
        <row r="13130">
          <cell r="F13130" t="str">
            <v>IMB/10387/C/04O4</v>
          </cell>
          <cell r="Q13130">
            <v>1</v>
          </cell>
          <cell r="AQ13130" t="str">
            <v>SETRS ST</v>
          </cell>
          <cell r="AW13130">
            <v>2016</v>
          </cell>
          <cell r="AX13130" t="str">
            <v>08</v>
          </cell>
          <cell r="BB13130" t="str">
            <v>Brice L</v>
          </cell>
          <cell r="BE13130" t="str">
            <v>19</v>
          </cell>
          <cell r="BF13130" t="str">
            <v>2016-S19</v>
          </cell>
          <cell r="BS13130" t="str">
            <v>Debrauwer J</v>
          </cell>
          <cell r="BW13130" t="str">
            <v>26</v>
          </cell>
        </row>
        <row r="13131">
          <cell r="F13131" t="str">
            <v>IMB/10387/C/04PX</v>
          </cell>
          <cell r="Q13131">
            <v>6</v>
          </cell>
          <cell r="AQ13131" t="str">
            <v>SETRS ST</v>
          </cell>
          <cell r="AW13131">
            <v>2017</v>
          </cell>
          <cell r="AX13131" t="str">
            <v>16</v>
          </cell>
          <cell r="BB13131" t="str">
            <v>3ID2PLUS ST</v>
          </cell>
          <cell r="BE13131" t="str">
            <v/>
          </cell>
          <cell r="BF13131" t="str">
            <v/>
          </cell>
          <cell r="BW13131" t="str">
            <v/>
          </cell>
        </row>
        <row r="13132">
          <cell r="F13132" t="str">
            <v>IMB/10387/X/088L</v>
          </cell>
          <cell r="Q13132">
            <v>12</v>
          </cell>
          <cell r="AQ13132" t="str">
            <v>SETRS ST</v>
          </cell>
          <cell r="AW13132">
            <v>2016</v>
          </cell>
          <cell r="AX13132" t="str">
            <v>07</v>
          </cell>
          <cell r="BB13132" t="str">
            <v>Sebbache M</v>
          </cell>
          <cell r="BE13132" t="str">
            <v>13</v>
          </cell>
          <cell r="BF13132" t="str">
            <v>2016-S13</v>
          </cell>
          <cell r="BS13132" t="str">
            <v>Debrauwer J</v>
          </cell>
          <cell r="BW13132" t="str">
            <v>13</v>
          </cell>
        </row>
        <row r="13133">
          <cell r="F13133" t="str">
            <v>IMB/10387/C/020P</v>
          </cell>
          <cell r="Q13133">
            <v>10</v>
          </cell>
          <cell r="AQ13133" t="str">
            <v>SETRS ST</v>
          </cell>
          <cell r="AW13133">
            <v>2016</v>
          </cell>
          <cell r="AX13133" t="str">
            <v>07</v>
          </cell>
          <cell r="BB13133" t="str">
            <v>TELCOM ST</v>
          </cell>
          <cell r="BE13133" t="str">
            <v>13</v>
          </cell>
          <cell r="BF13133" t="str">
            <v>2016-S13</v>
          </cell>
          <cell r="BS13133" t="str">
            <v>Grosselin P</v>
          </cell>
          <cell r="BW13133" t="str">
            <v>13</v>
          </cell>
        </row>
        <row r="13134">
          <cell r="F13134" t="str">
            <v>IMB/10387/C/03XO</v>
          </cell>
          <cell r="Q13134">
            <v>4</v>
          </cell>
          <cell r="AQ13134" t="str">
            <v>SETRS ST</v>
          </cell>
          <cell r="AW13134">
            <v>2016</v>
          </cell>
          <cell r="AX13134" t="str">
            <v>07</v>
          </cell>
          <cell r="BB13134" t="str">
            <v>TELCOM ST</v>
          </cell>
          <cell r="BE13134" t="str">
            <v>13</v>
          </cell>
          <cell r="BF13134" t="str">
            <v>2016-S13</v>
          </cell>
          <cell r="BS13134" t="str">
            <v>Grosselin P</v>
          </cell>
          <cell r="BW13134" t="str">
            <v>13</v>
          </cell>
        </row>
        <row r="13135">
          <cell r="F13135" t="str">
            <v>IMB/10387/C/03IM</v>
          </cell>
          <cell r="Q13135">
            <v>4</v>
          </cell>
          <cell r="AQ13135" t="str">
            <v>SETRS ST</v>
          </cell>
          <cell r="AW13135">
            <v>2016</v>
          </cell>
          <cell r="AX13135" t="str">
            <v>08</v>
          </cell>
          <cell r="BB13135" t="str">
            <v>TELCOM ST</v>
          </cell>
          <cell r="BE13135" t="str">
            <v>13</v>
          </cell>
          <cell r="BF13135" t="str">
            <v>2016-S13</v>
          </cell>
          <cell r="BS13135" t="str">
            <v>Grosselin P</v>
          </cell>
          <cell r="BW13135" t="str">
            <v>13</v>
          </cell>
        </row>
        <row r="13136">
          <cell r="F13136" t="str">
            <v>IMB/10387/C/04AL</v>
          </cell>
          <cell r="Q13136">
            <v>6</v>
          </cell>
          <cell r="AQ13136" t="str">
            <v>SETRS ST</v>
          </cell>
          <cell r="AW13136">
            <v>2016</v>
          </cell>
          <cell r="AX13136" t="str">
            <v>07</v>
          </cell>
          <cell r="BB13136" t="str">
            <v>TELCOM ST</v>
          </cell>
          <cell r="BE13136" t="str">
            <v>13</v>
          </cell>
          <cell r="BF13136" t="str">
            <v>2016-S13</v>
          </cell>
          <cell r="BS13136" t="str">
            <v>Grosselin P</v>
          </cell>
          <cell r="BW13136" t="str">
            <v>13</v>
          </cell>
        </row>
        <row r="13137">
          <cell r="F13137" t="str">
            <v>IMB/10387/C/04GQ</v>
          </cell>
          <cell r="Q13137">
            <v>5</v>
          </cell>
          <cell r="AQ13137" t="str">
            <v>SETRS ST</v>
          </cell>
          <cell r="AW13137">
            <v>2016</v>
          </cell>
          <cell r="AX13137" t="str">
            <v>08</v>
          </cell>
          <cell r="BB13137" t="str">
            <v>TELCOM ST</v>
          </cell>
          <cell r="BE13137" t="str">
            <v>13</v>
          </cell>
          <cell r="BF13137" t="str">
            <v>2016-S13</v>
          </cell>
          <cell r="BS13137" t="str">
            <v>Grosselin P</v>
          </cell>
          <cell r="BW13137" t="str">
            <v>13</v>
          </cell>
        </row>
        <row r="13138">
          <cell r="F13138" t="str">
            <v>IMB/10387/C/03LI</v>
          </cell>
          <cell r="Q13138">
            <v>8</v>
          </cell>
          <cell r="AQ13138" t="str">
            <v>SETRS ST</v>
          </cell>
          <cell r="AW13138">
            <v>2016</v>
          </cell>
          <cell r="AX13138" t="str">
            <v>07</v>
          </cell>
          <cell r="BB13138" t="str">
            <v>TELCOM ST</v>
          </cell>
          <cell r="BE13138" t="str">
            <v>14</v>
          </cell>
          <cell r="BF13138" t="str">
            <v>2016-S14</v>
          </cell>
          <cell r="BS13138" t="str">
            <v>Grosselin P</v>
          </cell>
          <cell r="BW13138" t="str">
            <v>14</v>
          </cell>
        </row>
        <row r="13139">
          <cell r="F13139" t="str">
            <v>IMB/10387/C/03T7</v>
          </cell>
          <cell r="Q13139">
            <v>9</v>
          </cell>
          <cell r="AQ13139" t="str">
            <v>SETRS ST</v>
          </cell>
          <cell r="AW13139">
            <v>2016</v>
          </cell>
          <cell r="AX13139" t="str">
            <v>07</v>
          </cell>
          <cell r="BB13139" t="str">
            <v>TELCOM ST</v>
          </cell>
          <cell r="BE13139" t="str">
            <v>14</v>
          </cell>
          <cell r="BF13139" t="str">
            <v>2016-S14</v>
          </cell>
          <cell r="BS13139" t="str">
            <v>Grosselin P</v>
          </cell>
          <cell r="BW13139" t="str">
            <v>14</v>
          </cell>
        </row>
        <row r="13140">
          <cell r="F13140" t="str">
            <v>IMB/10387/C/03XG</v>
          </cell>
          <cell r="Q13140">
            <v>8</v>
          </cell>
          <cell r="AQ13140" t="str">
            <v>SETRS ST</v>
          </cell>
          <cell r="AW13140">
            <v>2016</v>
          </cell>
          <cell r="AX13140" t="str">
            <v>07</v>
          </cell>
          <cell r="BB13140" t="str">
            <v>TELCOM ST</v>
          </cell>
          <cell r="BE13140" t="str">
            <v>17</v>
          </cell>
          <cell r="BF13140" t="str">
            <v>2016-S17</v>
          </cell>
          <cell r="BS13140" t="str">
            <v>Grosselin P</v>
          </cell>
          <cell r="BW13140" t="str">
            <v>19</v>
          </cell>
        </row>
        <row r="13141">
          <cell r="F13141" t="str">
            <v>IMB/10387/X/080H</v>
          </cell>
          <cell r="Q13141">
            <v>4</v>
          </cell>
          <cell r="AQ13141" t="str">
            <v>SETRS ST</v>
          </cell>
          <cell r="AW13141">
            <v>2016</v>
          </cell>
          <cell r="AX13141" t="str">
            <v>07</v>
          </cell>
          <cell r="BB13141" t="str">
            <v>Kluj B</v>
          </cell>
          <cell r="BE13141" t="str">
            <v>20</v>
          </cell>
          <cell r="BF13141" t="str">
            <v>2016-S20</v>
          </cell>
          <cell r="BS13141" t="str">
            <v>BE OPTIK ST</v>
          </cell>
          <cell r="BW13141" t="str">
            <v/>
          </cell>
        </row>
        <row r="13142">
          <cell r="F13142" t="str">
            <v>IMB/10387/X/0947</v>
          </cell>
          <cell r="Q13142">
            <v>18</v>
          </cell>
          <cell r="AQ13142" t="str">
            <v>Annulé</v>
          </cell>
          <cell r="AW13142" t="str">
            <v/>
          </cell>
          <cell r="AX13142" t="str">
            <v/>
          </cell>
          <cell r="BB13142" t="str">
            <v>Annulé</v>
          </cell>
          <cell r="BE13142" t="str">
            <v/>
          </cell>
          <cell r="BF13142" t="str">
            <v/>
          </cell>
          <cell r="BS13142" t="str">
            <v>Annulé</v>
          </cell>
          <cell r="BW13142" t="str">
            <v/>
          </cell>
        </row>
        <row r="13143">
          <cell r="F13143" t="str">
            <v>IMB/10387/C/01U2</v>
          </cell>
          <cell r="Q13143">
            <v>5</v>
          </cell>
          <cell r="AQ13143" t="str">
            <v>SETRS ST</v>
          </cell>
          <cell r="AW13143">
            <v>2016</v>
          </cell>
          <cell r="AX13143" t="str">
            <v>09</v>
          </cell>
          <cell r="BB13143" t="str">
            <v>TELCOM ST</v>
          </cell>
          <cell r="BE13143" t="str">
            <v>17</v>
          </cell>
          <cell r="BF13143" t="str">
            <v>2016-S17</v>
          </cell>
          <cell r="BS13143" t="str">
            <v>BE OPTIK ST</v>
          </cell>
          <cell r="BW13143" t="str">
            <v/>
          </cell>
        </row>
        <row r="13144">
          <cell r="F13144" t="str">
            <v>IMB/10387/C/00T6</v>
          </cell>
          <cell r="Q13144">
            <v>4</v>
          </cell>
          <cell r="AQ13144" t="str">
            <v>SETRS ST</v>
          </cell>
          <cell r="AW13144" t="str">
            <v/>
          </cell>
          <cell r="AX13144" t="str">
            <v/>
          </cell>
          <cell r="BE13144" t="str">
            <v/>
          </cell>
          <cell r="BF13144" t="str">
            <v/>
          </cell>
          <cell r="BW13144" t="str">
            <v/>
          </cell>
        </row>
        <row r="13145">
          <cell r="F13145" t="str">
            <v>IMB/10387/C/05GG</v>
          </cell>
          <cell r="Q13145">
            <v>9</v>
          </cell>
          <cell r="AQ13145" t="str">
            <v>Annulé</v>
          </cell>
          <cell r="AW13145" t="str">
            <v/>
          </cell>
          <cell r="AX13145" t="str">
            <v/>
          </cell>
          <cell r="BB13145" t="str">
            <v>Annulé</v>
          </cell>
          <cell r="BE13145" t="str">
            <v/>
          </cell>
          <cell r="BF13145" t="str">
            <v/>
          </cell>
          <cell r="BS13145" t="str">
            <v>Annulé</v>
          </cell>
          <cell r="BW13145" t="str">
            <v/>
          </cell>
        </row>
        <row r="13146">
          <cell r="F13146" t="str">
            <v>IMB/10387/C/00QW</v>
          </cell>
          <cell r="Q13146">
            <v>8</v>
          </cell>
          <cell r="AQ13146" t="str">
            <v>SETRS ST</v>
          </cell>
          <cell r="AW13146">
            <v>2016</v>
          </cell>
          <cell r="AX13146" t="str">
            <v>09</v>
          </cell>
          <cell r="BB13146" t="str">
            <v>Kluj B</v>
          </cell>
          <cell r="BE13146" t="str">
            <v>20</v>
          </cell>
          <cell r="BF13146" t="str">
            <v>2016-S20</v>
          </cell>
          <cell r="BS13146" t="str">
            <v>Canipel A</v>
          </cell>
          <cell r="BW13146" t="str">
            <v>32</v>
          </cell>
        </row>
        <row r="13147">
          <cell r="F13147" t="str">
            <v>IMB/10387/S/01VC</v>
          </cell>
          <cell r="Q13147">
            <v>17</v>
          </cell>
          <cell r="AQ13147" t="str">
            <v>Annulé</v>
          </cell>
          <cell r="AW13147" t="str">
            <v/>
          </cell>
          <cell r="AX13147" t="str">
            <v/>
          </cell>
          <cell r="BB13147" t="str">
            <v>Annulé</v>
          </cell>
          <cell r="BE13147" t="str">
            <v/>
          </cell>
          <cell r="BF13147" t="str">
            <v/>
          </cell>
          <cell r="BS13147" t="str">
            <v>Annulé</v>
          </cell>
          <cell r="BW13147" t="str">
            <v/>
          </cell>
        </row>
        <row r="13148">
          <cell r="F13148" t="str">
            <v>IMB/10387/C/02LK</v>
          </cell>
          <cell r="Q13148">
            <v>5</v>
          </cell>
          <cell r="AQ13148" t="str">
            <v>SETRS ST</v>
          </cell>
          <cell r="AW13148">
            <v>2016</v>
          </cell>
          <cell r="AX13148" t="str">
            <v>08</v>
          </cell>
          <cell r="BB13148" t="str">
            <v>Kluj B</v>
          </cell>
          <cell r="BE13148" t="str">
            <v>23</v>
          </cell>
          <cell r="BF13148" t="str">
            <v>2016-S23</v>
          </cell>
          <cell r="BS13148" t="str">
            <v>BE OPTIK ST</v>
          </cell>
          <cell r="BW13148" t="str">
            <v>02</v>
          </cell>
        </row>
        <row r="13149">
          <cell r="F13149" t="str">
            <v>IMB/10387/C/04O1</v>
          </cell>
          <cell r="Q13149">
            <v>20</v>
          </cell>
          <cell r="AQ13149" t="str">
            <v>SETRS ST</v>
          </cell>
          <cell r="AW13149">
            <v>2016</v>
          </cell>
          <cell r="AX13149" t="str">
            <v>08</v>
          </cell>
          <cell r="BB13149" t="str">
            <v>Brice L</v>
          </cell>
          <cell r="BE13149" t="str">
            <v>19</v>
          </cell>
          <cell r="BF13149" t="str">
            <v>2016-S19</v>
          </cell>
          <cell r="BS13149" t="str">
            <v>Debrauwer J</v>
          </cell>
          <cell r="BW13149" t="str">
            <v>26</v>
          </cell>
        </row>
        <row r="13150">
          <cell r="F13150" t="str">
            <v>IMB/10387/C/04O3</v>
          </cell>
          <cell r="Q13150">
            <v>15</v>
          </cell>
          <cell r="AQ13150" t="str">
            <v>SETRS ST</v>
          </cell>
          <cell r="AW13150">
            <v>2016</v>
          </cell>
          <cell r="AX13150" t="str">
            <v>08</v>
          </cell>
          <cell r="BB13150" t="str">
            <v>Brice L</v>
          </cell>
          <cell r="BE13150" t="str">
            <v>19</v>
          </cell>
          <cell r="BF13150" t="str">
            <v>2016-S19</v>
          </cell>
          <cell r="BS13150" t="str">
            <v>Debrauwer J</v>
          </cell>
          <cell r="BW13150" t="str">
            <v>26</v>
          </cell>
        </row>
        <row r="13151">
          <cell r="F13151" t="str">
            <v>IMB/10387/X/088I</v>
          </cell>
          <cell r="Q13151">
            <v>10</v>
          </cell>
          <cell r="AQ13151" t="str">
            <v>SETRS ST</v>
          </cell>
          <cell r="AW13151">
            <v>2016</v>
          </cell>
          <cell r="AX13151" t="str">
            <v>07</v>
          </cell>
          <cell r="BB13151" t="str">
            <v>Sebbache M</v>
          </cell>
          <cell r="BE13151" t="str">
            <v>13</v>
          </cell>
          <cell r="BF13151" t="str">
            <v>2016-S13</v>
          </cell>
          <cell r="BS13151" t="str">
            <v>Debrauwer J</v>
          </cell>
          <cell r="BW13151" t="str">
            <v>13</v>
          </cell>
        </row>
        <row r="13152">
          <cell r="F13152" t="str">
            <v>IMB/10387/X/088J</v>
          </cell>
          <cell r="Q13152">
            <v>13</v>
          </cell>
          <cell r="AQ13152" t="str">
            <v>SETRS ST</v>
          </cell>
          <cell r="AW13152">
            <v>2016</v>
          </cell>
          <cell r="AX13152" t="str">
            <v>07</v>
          </cell>
          <cell r="BB13152" t="str">
            <v>Sebbache M</v>
          </cell>
          <cell r="BE13152" t="str">
            <v>13</v>
          </cell>
          <cell r="BF13152" t="str">
            <v>2016-S13</v>
          </cell>
          <cell r="BS13152" t="str">
            <v>Debrauwer J</v>
          </cell>
          <cell r="BW13152" t="str">
            <v>13</v>
          </cell>
        </row>
        <row r="13153">
          <cell r="F13153" t="str">
            <v>IMB/10387/X/088K</v>
          </cell>
          <cell r="Q13153">
            <v>9</v>
          </cell>
          <cell r="AQ13153" t="str">
            <v>SETRS ST</v>
          </cell>
          <cell r="AW13153">
            <v>2016</v>
          </cell>
          <cell r="AX13153" t="str">
            <v>07</v>
          </cell>
          <cell r="BB13153" t="str">
            <v>Sebbache M</v>
          </cell>
          <cell r="BE13153" t="str">
            <v>13</v>
          </cell>
          <cell r="BF13153" t="str">
            <v>2016-S13</v>
          </cell>
          <cell r="BS13153" t="str">
            <v>Debrauwer J</v>
          </cell>
          <cell r="BW13153" t="str">
            <v>13</v>
          </cell>
        </row>
        <row r="13154">
          <cell r="F13154" t="str">
            <v>IMB/10387/C/0466</v>
          </cell>
          <cell r="Q13154">
            <v>22</v>
          </cell>
          <cell r="AQ13154" t="str">
            <v>SETRS ST</v>
          </cell>
          <cell r="AW13154">
            <v>2016</v>
          </cell>
          <cell r="AX13154" t="str">
            <v>07</v>
          </cell>
          <cell r="BB13154" t="str">
            <v>Kluj B</v>
          </cell>
          <cell r="BE13154" t="str">
            <v>20</v>
          </cell>
          <cell r="BF13154" t="str">
            <v>2016-S20</v>
          </cell>
          <cell r="BS13154" t="str">
            <v>Canipel A</v>
          </cell>
          <cell r="BW13154" t="str">
            <v>29</v>
          </cell>
        </row>
        <row r="13155">
          <cell r="F13155" t="str">
            <v>IMB/10387/C/041D</v>
          </cell>
          <cell r="Q13155">
            <v>1</v>
          </cell>
          <cell r="AQ13155" t="str">
            <v>SETRS ST</v>
          </cell>
          <cell r="AW13155">
            <v>2016</v>
          </cell>
          <cell r="AX13155" t="str">
            <v>07</v>
          </cell>
          <cell r="BB13155" t="str">
            <v>Kluj B</v>
          </cell>
          <cell r="BE13155" t="str">
            <v>20</v>
          </cell>
          <cell r="BF13155" t="str">
            <v>2016-S20</v>
          </cell>
          <cell r="BS13155" t="str">
            <v>Canipel A</v>
          </cell>
          <cell r="BW13155" t="str">
            <v>29</v>
          </cell>
        </row>
        <row r="13156">
          <cell r="F13156" t="str">
            <v>IMB/10387/C/0438</v>
          </cell>
          <cell r="Q13156">
            <v>6</v>
          </cell>
          <cell r="AQ13156" t="str">
            <v>SETRS ST</v>
          </cell>
          <cell r="AW13156">
            <v>2016</v>
          </cell>
          <cell r="AX13156" t="str">
            <v>07</v>
          </cell>
          <cell r="BB13156" t="str">
            <v>Kluj B</v>
          </cell>
          <cell r="BE13156" t="str">
            <v>20</v>
          </cell>
          <cell r="BF13156" t="str">
            <v>2016-S20</v>
          </cell>
          <cell r="BS13156" t="str">
            <v>Canipel A</v>
          </cell>
          <cell r="BW13156" t="str">
            <v>29</v>
          </cell>
        </row>
        <row r="13157">
          <cell r="F13157" t="str">
            <v>IMB/10387/C/0439</v>
          </cell>
          <cell r="Q13157">
            <v>4</v>
          </cell>
          <cell r="AQ13157" t="str">
            <v>SETRS ST</v>
          </cell>
          <cell r="AW13157">
            <v>2016</v>
          </cell>
          <cell r="AX13157" t="str">
            <v>07</v>
          </cell>
          <cell r="BB13157" t="str">
            <v>Kluj B</v>
          </cell>
          <cell r="BE13157" t="str">
            <v>20</v>
          </cell>
          <cell r="BF13157" t="str">
            <v>2016-S20</v>
          </cell>
          <cell r="BS13157" t="str">
            <v>Canipel A</v>
          </cell>
          <cell r="BW13157" t="str">
            <v>29</v>
          </cell>
        </row>
        <row r="13158">
          <cell r="F13158" t="str">
            <v>IMB/10387/C/047M</v>
          </cell>
          <cell r="Q13158">
            <v>8</v>
          </cell>
          <cell r="AQ13158" t="str">
            <v>SETRS ST</v>
          </cell>
          <cell r="AW13158">
            <v>2016</v>
          </cell>
          <cell r="AX13158" t="str">
            <v>07</v>
          </cell>
          <cell r="BB13158" t="str">
            <v>Kluj B</v>
          </cell>
          <cell r="BE13158" t="str">
            <v>20</v>
          </cell>
          <cell r="BF13158" t="str">
            <v>2016-S20</v>
          </cell>
          <cell r="BS13158" t="str">
            <v>Canipel A</v>
          </cell>
          <cell r="BW13158" t="str">
            <v>29</v>
          </cell>
        </row>
        <row r="13159">
          <cell r="F13159" t="str">
            <v>IMB/10387/C/048O</v>
          </cell>
          <cell r="Q13159">
            <v>2</v>
          </cell>
          <cell r="AQ13159" t="str">
            <v>SETRS ST</v>
          </cell>
          <cell r="AW13159">
            <v>2016</v>
          </cell>
          <cell r="AX13159" t="str">
            <v>07</v>
          </cell>
          <cell r="BB13159" t="str">
            <v>Kluj B</v>
          </cell>
          <cell r="BE13159" t="str">
            <v>20</v>
          </cell>
          <cell r="BF13159" t="str">
            <v>2016-S20</v>
          </cell>
          <cell r="BS13159" t="str">
            <v>BE OPTIK ST</v>
          </cell>
          <cell r="BW13159" t="str">
            <v/>
          </cell>
        </row>
        <row r="13160">
          <cell r="F13160" t="str">
            <v>IMB/10387/C/01KB</v>
          </cell>
          <cell r="Q13160">
            <v>7</v>
          </cell>
          <cell r="AQ13160" t="str">
            <v>CRJ ST</v>
          </cell>
          <cell r="AW13160">
            <v>2016</v>
          </cell>
          <cell r="AX13160" t="str">
            <v>15</v>
          </cell>
          <cell r="BB13160" t="str">
            <v>CRJ ST</v>
          </cell>
          <cell r="BE13160" t="str">
            <v>15</v>
          </cell>
          <cell r="BF13160" t="str">
            <v>2016-S15</v>
          </cell>
          <cell r="BS13160" t="str">
            <v>Grosselin P</v>
          </cell>
          <cell r="BW13160" t="str">
            <v>16</v>
          </cell>
        </row>
        <row r="13161">
          <cell r="F13161" t="str">
            <v>IMB/10387/C/048R</v>
          </cell>
          <cell r="Q13161">
            <v>4</v>
          </cell>
          <cell r="AQ13161" t="str">
            <v>CRJ ST</v>
          </cell>
          <cell r="AW13161">
            <v>2016</v>
          </cell>
          <cell r="AX13161" t="str">
            <v>18</v>
          </cell>
          <cell r="BB13161" t="str">
            <v>CRJ ST</v>
          </cell>
          <cell r="BE13161" t="str">
            <v>18</v>
          </cell>
          <cell r="BF13161" t="str">
            <v>2016-S18</v>
          </cell>
          <cell r="BS13161" t="str">
            <v>Grosselin P</v>
          </cell>
          <cell r="BW13161" t="str">
            <v>21</v>
          </cell>
        </row>
        <row r="13162">
          <cell r="F13162" t="str">
            <v>IMB/10387/C/05GD</v>
          </cell>
          <cell r="Q13162">
            <v>3</v>
          </cell>
          <cell r="AQ13162" t="str">
            <v>SETRS ST</v>
          </cell>
          <cell r="AW13162">
            <v>2017</v>
          </cell>
          <cell r="AX13162" t="str">
            <v>05</v>
          </cell>
          <cell r="BB13162" t="str">
            <v>3ID2PLUS ST</v>
          </cell>
          <cell r="BE13162" t="str">
            <v/>
          </cell>
          <cell r="BF13162" t="str">
            <v/>
          </cell>
          <cell r="BW13162" t="str">
            <v/>
          </cell>
        </row>
        <row r="13163">
          <cell r="F13163" t="str">
            <v>IMB/10387/C/028Q</v>
          </cell>
          <cell r="Q13163">
            <v>4</v>
          </cell>
          <cell r="AQ13163" t="str">
            <v>CRJ ST</v>
          </cell>
          <cell r="AW13163" t="str">
            <v/>
          </cell>
          <cell r="AX13163" t="str">
            <v/>
          </cell>
          <cell r="BB13163" t="str">
            <v>CRJ ST</v>
          </cell>
          <cell r="BE13163" t="str">
            <v/>
          </cell>
          <cell r="BF13163" t="str">
            <v/>
          </cell>
          <cell r="BW13163" t="str">
            <v/>
          </cell>
        </row>
        <row r="13164">
          <cell r="F13164" t="str">
            <v>IMB/10387/X/081L</v>
          </cell>
          <cell r="Q13164">
            <v>7</v>
          </cell>
          <cell r="AQ13164" t="str">
            <v>CRJ ST</v>
          </cell>
          <cell r="AW13164">
            <v>2016</v>
          </cell>
          <cell r="AX13164" t="str">
            <v>19</v>
          </cell>
          <cell r="BB13164" t="str">
            <v>CRJ ST</v>
          </cell>
          <cell r="BE13164" t="str">
            <v>19</v>
          </cell>
          <cell r="BF13164" t="str">
            <v>2016-S19</v>
          </cell>
          <cell r="BS13164" t="str">
            <v>BE OPTIK ST</v>
          </cell>
          <cell r="BW13164" t="str">
            <v/>
          </cell>
        </row>
        <row r="13165">
          <cell r="F13165" t="str">
            <v>IMB/10387/C/041K</v>
          </cell>
          <cell r="Q13165">
            <v>4</v>
          </cell>
          <cell r="AQ13165" t="str">
            <v>CRJ ST</v>
          </cell>
          <cell r="AW13165">
            <v>2016</v>
          </cell>
          <cell r="AX13165" t="str">
            <v>15</v>
          </cell>
          <cell r="BB13165" t="str">
            <v>CRJ ST</v>
          </cell>
          <cell r="BE13165" t="str">
            <v>15</v>
          </cell>
          <cell r="BF13165" t="str">
            <v>2016-S15</v>
          </cell>
          <cell r="BS13165" t="str">
            <v>Grosselin P</v>
          </cell>
          <cell r="BW13165" t="str">
            <v>16</v>
          </cell>
        </row>
        <row r="13166">
          <cell r="F13166" t="str">
            <v>IMB/10387/C/03P9</v>
          </cell>
          <cell r="Q13166">
            <v>7</v>
          </cell>
          <cell r="AQ13166" t="str">
            <v>CRJ ST</v>
          </cell>
          <cell r="AW13166">
            <v>2016</v>
          </cell>
          <cell r="AX13166" t="str">
            <v>22</v>
          </cell>
          <cell r="BB13166" t="str">
            <v>CRJ ST</v>
          </cell>
          <cell r="BE13166" t="str">
            <v>22</v>
          </cell>
          <cell r="BF13166" t="str">
            <v>2016-S22</v>
          </cell>
          <cell r="BS13166" t="str">
            <v>BE OPTIK ST</v>
          </cell>
          <cell r="BW13166" t="str">
            <v/>
          </cell>
        </row>
        <row r="13167">
          <cell r="F13167" t="str">
            <v>IMB/10387/X/081M</v>
          </cell>
          <cell r="Q13167">
            <v>10</v>
          </cell>
          <cell r="AQ13167" t="str">
            <v>CRJ ST</v>
          </cell>
          <cell r="AW13167">
            <v>2016</v>
          </cell>
          <cell r="AX13167" t="str">
            <v>15</v>
          </cell>
          <cell r="BB13167" t="str">
            <v>CRJ ST</v>
          </cell>
          <cell r="BE13167" t="str">
            <v>15</v>
          </cell>
          <cell r="BF13167" t="str">
            <v>2016-S15</v>
          </cell>
          <cell r="BS13167" t="str">
            <v>BE OPTIK ST</v>
          </cell>
          <cell r="BW13167" t="str">
            <v/>
          </cell>
        </row>
        <row r="13168">
          <cell r="F13168" t="str">
            <v>IMB/10387/C/059G</v>
          </cell>
          <cell r="Q13168">
            <v>6</v>
          </cell>
          <cell r="AQ13168" t="str">
            <v>SETRS ST</v>
          </cell>
          <cell r="AW13168">
            <v>2017</v>
          </cell>
          <cell r="AX13168" t="str">
            <v>12</v>
          </cell>
          <cell r="BB13168" t="str">
            <v>3ID2PLUS ST</v>
          </cell>
          <cell r="BE13168" t="str">
            <v>14</v>
          </cell>
          <cell r="BF13168" t="str">
            <v>2017-S14</v>
          </cell>
          <cell r="BS13168" t="str">
            <v>3ID2PLUS ST</v>
          </cell>
          <cell r="BW13168" t="str">
            <v>14</v>
          </cell>
        </row>
        <row r="13169">
          <cell r="F13169" t="str">
            <v>IMB/10387/C/04AQ</v>
          </cell>
          <cell r="Q13169">
            <v>4</v>
          </cell>
          <cell r="AQ13169" t="str">
            <v>CRJ ST</v>
          </cell>
          <cell r="AW13169">
            <v>2016</v>
          </cell>
          <cell r="AX13169" t="str">
            <v>15</v>
          </cell>
          <cell r="BB13169" t="str">
            <v>CRJ ST</v>
          </cell>
          <cell r="BE13169" t="str">
            <v>15</v>
          </cell>
          <cell r="BF13169" t="str">
            <v>2016-S15</v>
          </cell>
          <cell r="BS13169" t="str">
            <v>Grosselin P</v>
          </cell>
          <cell r="BW13169" t="str">
            <v>16</v>
          </cell>
        </row>
        <row r="13170">
          <cell r="F13170" t="str">
            <v>IMB/10387/C/02CH</v>
          </cell>
          <cell r="Q13170">
            <v>10</v>
          </cell>
          <cell r="AQ13170" t="str">
            <v>CRJ ST</v>
          </cell>
          <cell r="AW13170">
            <v>2016</v>
          </cell>
          <cell r="AX13170" t="str">
            <v>15</v>
          </cell>
          <cell r="BB13170" t="str">
            <v>CRJ ST</v>
          </cell>
          <cell r="BE13170" t="str">
            <v>15</v>
          </cell>
          <cell r="BF13170" t="str">
            <v>2016-S15</v>
          </cell>
          <cell r="BS13170" t="str">
            <v>Grosselin P</v>
          </cell>
          <cell r="BW13170" t="str">
            <v>16</v>
          </cell>
        </row>
        <row r="13171">
          <cell r="F13171" t="str">
            <v>IMB/10387/C/03PT</v>
          </cell>
          <cell r="Q13171">
            <v>8</v>
          </cell>
          <cell r="AQ13171" t="str">
            <v>CRJ ST</v>
          </cell>
          <cell r="AW13171">
            <v>2016</v>
          </cell>
          <cell r="AX13171" t="str">
            <v>16</v>
          </cell>
          <cell r="BB13171" t="str">
            <v>CRJ ST</v>
          </cell>
          <cell r="BE13171" t="str">
            <v>16</v>
          </cell>
          <cell r="BF13171" t="str">
            <v>2016-S16</v>
          </cell>
          <cell r="BS13171" t="str">
            <v>Grosselin P</v>
          </cell>
          <cell r="BW13171" t="str">
            <v>17</v>
          </cell>
        </row>
        <row r="13172">
          <cell r="F13172" t="str">
            <v>IMB/10387/C/0427</v>
          </cell>
          <cell r="Q13172">
            <v>6</v>
          </cell>
          <cell r="AQ13172" t="str">
            <v>CRJ ST</v>
          </cell>
          <cell r="AW13172">
            <v>2016</v>
          </cell>
          <cell r="AX13172" t="str">
            <v>15</v>
          </cell>
          <cell r="BB13172" t="str">
            <v>CRJ ST</v>
          </cell>
          <cell r="BE13172" t="str">
            <v>15</v>
          </cell>
          <cell r="BF13172" t="str">
            <v>2016-S15</v>
          </cell>
          <cell r="BS13172" t="str">
            <v>Grosselin P</v>
          </cell>
          <cell r="BW13172" t="str">
            <v>16</v>
          </cell>
        </row>
        <row r="13173">
          <cell r="F13173" t="str">
            <v>IMB/10387/X/07Y5</v>
          </cell>
          <cell r="Q13173">
            <v>18</v>
          </cell>
          <cell r="AQ13173" t="str">
            <v>CRJ ST</v>
          </cell>
          <cell r="AW13173">
            <v>2016</v>
          </cell>
          <cell r="AX13173" t="str">
            <v>18</v>
          </cell>
          <cell r="BB13173" t="str">
            <v>CRJ ST</v>
          </cell>
          <cell r="BE13173" t="str">
            <v>18</v>
          </cell>
          <cell r="BF13173" t="str">
            <v>2016-S18</v>
          </cell>
          <cell r="BS13173" t="str">
            <v>Grosselin P</v>
          </cell>
          <cell r="BW13173" t="str">
            <v>19</v>
          </cell>
        </row>
        <row r="13174">
          <cell r="F13174" t="str">
            <v>IMB/10387/C/01JF</v>
          </cell>
          <cell r="Q13174">
            <v>11</v>
          </cell>
          <cell r="AQ13174" t="str">
            <v>CRJ ST</v>
          </cell>
          <cell r="AW13174">
            <v>2016</v>
          </cell>
          <cell r="AX13174" t="str">
            <v>19</v>
          </cell>
          <cell r="BB13174" t="str">
            <v>CRJ ST</v>
          </cell>
          <cell r="BE13174" t="str">
            <v>19</v>
          </cell>
          <cell r="BF13174" t="str">
            <v>2016-S19</v>
          </cell>
          <cell r="BS13174" t="str">
            <v>Grosselin P</v>
          </cell>
          <cell r="BW13174" t="str">
            <v>19</v>
          </cell>
        </row>
        <row r="13175">
          <cell r="F13175" t="str">
            <v>IMB/10387/C/05FS</v>
          </cell>
          <cell r="Q13175">
            <v>12</v>
          </cell>
          <cell r="AQ13175" t="str">
            <v>CRJ ST</v>
          </cell>
          <cell r="AW13175">
            <v>2017</v>
          </cell>
          <cell r="AX13175" t="str">
            <v>05</v>
          </cell>
          <cell r="BB13175" t="str">
            <v>3ID2PLUS ST</v>
          </cell>
          <cell r="BE13175" t="str">
            <v/>
          </cell>
          <cell r="BF13175" t="str">
            <v/>
          </cell>
          <cell r="BS13175" t="str">
            <v>BE OPTIK ST</v>
          </cell>
          <cell r="BW13175" t="str">
            <v/>
          </cell>
        </row>
        <row r="13176">
          <cell r="F13176" t="str">
            <v>IMB/10387/C/057W</v>
          </cell>
          <cell r="Q13176">
            <v>6</v>
          </cell>
          <cell r="AQ13176" t="str">
            <v>SETRS ST</v>
          </cell>
          <cell r="AW13176">
            <v>2017</v>
          </cell>
          <cell r="AX13176" t="str">
            <v>12</v>
          </cell>
          <cell r="BB13176" t="str">
            <v>3ID2PLUS ST</v>
          </cell>
          <cell r="BE13176" t="str">
            <v>14</v>
          </cell>
          <cell r="BF13176" t="str">
            <v>2017-S14</v>
          </cell>
          <cell r="BS13176" t="str">
            <v>3ID2PLUS ST</v>
          </cell>
          <cell r="BW13176" t="str">
            <v>14</v>
          </cell>
        </row>
        <row r="13177">
          <cell r="F13177" t="str">
            <v>IMB/10387/C/057V</v>
          </cell>
          <cell r="Q13177">
            <v>6</v>
          </cell>
          <cell r="AQ13177" t="str">
            <v>SETRS ST</v>
          </cell>
          <cell r="AW13177">
            <v>2017</v>
          </cell>
          <cell r="AX13177" t="str">
            <v>12</v>
          </cell>
          <cell r="BB13177" t="str">
            <v>3ID2PLUS ST</v>
          </cell>
          <cell r="BE13177" t="str">
            <v>14</v>
          </cell>
          <cell r="BF13177" t="str">
            <v>2017-S14</v>
          </cell>
          <cell r="BS13177" t="str">
            <v>3ID2PLUS ST</v>
          </cell>
          <cell r="BW13177" t="str">
            <v>14</v>
          </cell>
        </row>
        <row r="13178">
          <cell r="F13178" t="str">
            <v>IMB/10387/C/049T</v>
          </cell>
          <cell r="Q13178">
            <v>6</v>
          </cell>
          <cell r="AQ13178" t="str">
            <v>CRJ ST</v>
          </cell>
          <cell r="AW13178">
            <v>2016</v>
          </cell>
          <cell r="AX13178" t="str">
            <v>15</v>
          </cell>
          <cell r="BB13178" t="str">
            <v>CRJ ST</v>
          </cell>
          <cell r="BE13178" t="str">
            <v>15</v>
          </cell>
          <cell r="BF13178" t="str">
            <v>2016-S15</v>
          </cell>
          <cell r="BS13178" t="str">
            <v>Grosselin P</v>
          </cell>
          <cell r="BW13178" t="str">
            <v>16</v>
          </cell>
        </row>
        <row r="13179">
          <cell r="F13179" t="str">
            <v>IMB/10387/C/03FZ</v>
          </cell>
          <cell r="Q13179">
            <v>1</v>
          </cell>
          <cell r="AQ13179" t="str">
            <v>CRJ ST</v>
          </cell>
          <cell r="AW13179">
            <v>2016</v>
          </cell>
          <cell r="AX13179" t="str">
            <v>22</v>
          </cell>
          <cell r="BB13179" t="str">
            <v>CRJ ST</v>
          </cell>
          <cell r="BE13179" t="str">
            <v>22</v>
          </cell>
          <cell r="BF13179" t="str">
            <v>2016-S22</v>
          </cell>
          <cell r="BS13179" t="str">
            <v>BE OPTIK ST</v>
          </cell>
          <cell r="BW13179" t="str">
            <v/>
          </cell>
        </row>
        <row r="13180">
          <cell r="F13180" t="str">
            <v>IMB/10387/C/0255</v>
          </cell>
          <cell r="Q13180">
            <v>11</v>
          </cell>
          <cell r="AQ13180" t="str">
            <v>CRJ ST</v>
          </cell>
          <cell r="AW13180">
            <v>2016</v>
          </cell>
          <cell r="AX13180" t="str">
            <v>17</v>
          </cell>
          <cell r="BB13180" t="str">
            <v>CRJ ST</v>
          </cell>
          <cell r="BE13180" t="str">
            <v>17</v>
          </cell>
          <cell r="BF13180" t="str">
            <v>2016-S17</v>
          </cell>
          <cell r="BS13180" t="str">
            <v>Grosselin P</v>
          </cell>
          <cell r="BW13180" t="str">
            <v>19</v>
          </cell>
        </row>
        <row r="13181">
          <cell r="F13181" t="str">
            <v>IMB/10387/S/023Y</v>
          </cell>
          <cell r="Q13181">
            <v>7</v>
          </cell>
          <cell r="AQ13181" t="str">
            <v>CRJ ST</v>
          </cell>
          <cell r="AW13181">
            <v>2016</v>
          </cell>
          <cell r="AX13181" t="str">
            <v>17</v>
          </cell>
          <cell r="BB13181" t="str">
            <v>CRJ ST</v>
          </cell>
          <cell r="BE13181" t="str">
            <v>17</v>
          </cell>
          <cell r="BF13181" t="str">
            <v>2016-S17</v>
          </cell>
          <cell r="BS13181" t="str">
            <v>Grosselin P</v>
          </cell>
          <cell r="BW13181" t="str">
            <v>19</v>
          </cell>
        </row>
        <row r="13182">
          <cell r="F13182" t="str">
            <v>IMB/10387/C/0216</v>
          </cell>
          <cell r="Q13182">
            <v>6</v>
          </cell>
          <cell r="AQ13182" t="str">
            <v>CRJ ST</v>
          </cell>
          <cell r="AW13182">
            <v>2016</v>
          </cell>
          <cell r="AX13182" t="str">
            <v>16</v>
          </cell>
          <cell r="BB13182" t="str">
            <v>CRJ ST</v>
          </cell>
          <cell r="BE13182" t="str">
            <v>16</v>
          </cell>
          <cell r="BF13182" t="str">
            <v>2016-S16</v>
          </cell>
          <cell r="BS13182" t="str">
            <v>Grosselin P</v>
          </cell>
          <cell r="BW13182" t="str">
            <v>17</v>
          </cell>
        </row>
        <row r="13183">
          <cell r="F13183" t="str">
            <v>IMB/10387/S/02F3</v>
          </cell>
          <cell r="Q13183">
            <v>1</v>
          </cell>
          <cell r="AQ13183" t="str">
            <v>CRJ ST</v>
          </cell>
          <cell r="AW13183">
            <v>2016</v>
          </cell>
          <cell r="AX13183" t="str">
            <v>22</v>
          </cell>
          <cell r="BB13183" t="str">
            <v>CRJ ST</v>
          </cell>
          <cell r="BE13183" t="str">
            <v>22</v>
          </cell>
          <cell r="BF13183" t="str">
            <v>2016-S22</v>
          </cell>
          <cell r="BS13183" t="str">
            <v>Grosselin P</v>
          </cell>
          <cell r="BW13183" t="str">
            <v>23</v>
          </cell>
        </row>
        <row r="13184">
          <cell r="F13184" t="str">
            <v>IMB/10387/C/01UP</v>
          </cell>
          <cell r="Q13184">
            <v>3</v>
          </cell>
          <cell r="AQ13184" t="str">
            <v>CRJ ST</v>
          </cell>
          <cell r="AW13184">
            <v>2017</v>
          </cell>
          <cell r="AX13184" t="str">
            <v>17</v>
          </cell>
          <cell r="BB13184" t="str">
            <v>CRJ ST</v>
          </cell>
          <cell r="BE13184" t="str">
            <v>17</v>
          </cell>
          <cell r="BF13184" t="str">
            <v>2017-S17</v>
          </cell>
          <cell r="BS13184" t="str">
            <v>BE OPTIK ST</v>
          </cell>
          <cell r="BW13184" t="str">
            <v/>
          </cell>
        </row>
        <row r="13185">
          <cell r="F13185" t="str">
            <v>IMB/10387/C/01XJ</v>
          </cell>
          <cell r="Q13185">
            <v>2</v>
          </cell>
          <cell r="AQ13185" t="str">
            <v>CRJ ST</v>
          </cell>
          <cell r="AW13185">
            <v>2017</v>
          </cell>
          <cell r="AX13185" t="str">
            <v>17</v>
          </cell>
          <cell r="BB13185" t="str">
            <v>CRJ ST</v>
          </cell>
          <cell r="BE13185" t="str">
            <v>17</v>
          </cell>
          <cell r="BF13185" t="str">
            <v>2017-S17</v>
          </cell>
          <cell r="BS13185" t="str">
            <v>BE OPTIK ST</v>
          </cell>
          <cell r="BW13185" t="str">
            <v/>
          </cell>
        </row>
        <row r="13186">
          <cell r="F13186" t="str">
            <v>IMB/10387/S/01W1</v>
          </cell>
          <cell r="Q13186">
            <v>1</v>
          </cell>
          <cell r="AQ13186" t="str">
            <v>CRJ ST</v>
          </cell>
          <cell r="AW13186">
            <v>2017</v>
          </cell>
          <cell r="AX13186" t="str">
            <v>17</v>
          </cell>
          <cell r="BB13186" t="str">
            <v>CRJ ST</v>
          </cell>
          <cell r="BE13186" t="str">
            <v>17</v>
          </cell>
          <cell r="BF13186" t="str">
            <v>2017-S17</v>
          </cell>
          <cell r="BS13186" t="str">
            <v>BE OPTIK ST</v>
          </cell>
          <cell r="BW13186" t="str">
            <v/>
          </cell>
        </row>
        <row r="13187">
          <cell r="F13187" t="str">
            <v>IMB/10387/C/01KP</v>
          </cell>
          <cell r="Q13187">
            <v>4</v>
          </cell>
          <cell r="AQ13187" t="str">
            <v>CRJ ST</v>
          </cell>
          <cell r="AW13187" t="str">
            <v/>
          </cell>
          <cell r="AX13187" t="str">
            <v/>
          </cell>
          <cell r="BE13187" t="str">
            <v/>
          </cell>
          <cell r="BF13187" t="str">
            <v/>
          </cell>
          <cell r="BW13187" t="str">
            <v/>
          </cell>
        </row>
        <row r="13188">
          <cell r="F13188" t="str">
            <v>IMB/10387/C/0329</v>
          </cell>
          <cell r="Q13188">
            <v>12</v>
          </cell>
          <cell r="AQ13188" t="str">
            <v>CRJ ST</v>
          </cell>
          <cell r="AW13188">
            <v>2016</v>
          </cell>
          <cell r="AX13188" t="str">
            <v>16</v>
          </cell>
          <cell r="BB13188" t="str">
            <v>CRJ ST</v>
          </cell>
          <cell r="BE13188" t="str">
            <v>16</v>
          </cell>
          <cell r="BF13188" t="str">
            <v>2016-S16</v>
          </cell>
          <cell r="BS13188" t="str">
            <v>A affecter</v>
          </cell>
        </row>
        <row r="13189">
          <cell r="F13189" t="str">
            <v>IMB/10387/X/096P</v>
          </cell>
          <cell r="Q13189">
            <v>1</v>
          </cell>
          <cell r="AQ13189" t="str">
            <v>CRJ ST</v>
          </cell>
          <cell r="AW13189">
            <v>2016</v>
          </cell>
          <cell r="AX13189" t="str">
            <v>16</v>
          </cell>
          <cell r="BB13189" t="str">
            <v>CRJ ST</v>
          </cell>
          <cell r="BE13189" t="str">
            <v>16</v>
          </cell>
          <cell r="BF13189" t="str">
            <v>2016-S16</v>
          </cell>
          <cell r="BS13189" t="str">
            <v>A affecter</v>
          </cell>
        </row>
        <row r="13190">
          <cell r="F13190" t="str">
            <v>IMB/10387/X/085W</v>
          </cell>
          <cell r="Q13190">
            <v>7</v>
          </cell>
          <cell r="AQ13190" t="str">
            <v>CRJ ST</v>
          </cell>
          <cell r="AW13190">
            <v>2017</v>
          </cell>
          <cell r="AX13190" t="str">
            <v>17</v>
          </cell>
          <cell r="BB13190" t="str">
            <v>CRJ ST</v>
          </cell>
          <cell r="BE13190" t="str">
            <v>17</v>
          </cell>
          <cell r="BF13190" t="str">
            <v>2017-S17</v>
          </cell>
          <cell r="BS13190" t="str">
            <v>BE OPTIK ST</v>
          </cell>
          <cell r="BW13190" t="str">
            <v/>
          </cell>
        </row>
        <row r="13191">
          <cell r="F13191" t="str">
            <v>IMB/10387/C/01YP</v>
          </cell>
          <cell r="Q13191">
            <v>5</v>
          </cell>
          <cell r="AQ13191" t="str">
            <v>CRJ ST</v>
          </cell>
          <cell r="AW13191">
            <v>2016</v>
          </cell>
          <cell r="AX13191" t="str">
            <v>16</v>
          </cell>
          <cell r="BB13191" t="str">
            <v>CRJ ST</v>
          </cell>
          <cell r="BE13191" t="str">
            <v>16</v>
          </cell>
          <cell r="BF13191" t="str">
            <v>2016-S16</v>
          </cell>
          <cell r="BS13191" t="str">
            <v>Grosselin P</v>
          </cell>
          <cell r="BW13191" t="str">
            <v>17</v>
          </cell>
        </row>
        <row r="13192">
          <cell r="F13192" t="str">
            <v>IMB/10387/C/02FE</v>
          </cell>
          <cell r="Q13192">
            <v>4</v>
          </cell>
          <cell r="AQ13192" t="str">
            <v>CRJ ST</v>
          </cell>
          <cell r="AW13192">
            <v>2016</v>
          </cell>
          <cell r="AX13192" t="str">
            <v>16</v>
          </cell>
          <cell r="BB13192" t="str">
            <v>CRJ ST</v>
          </cell>
          <cell r="BE13192" t="str">
            <v>16</v>
          </cell>
          <cell r="BF13192" t="str">
            <v>2016-S16</v>
          </cell>
          <cell r="BS13192" t="str">
            <v>Grosselin P</v>
          </cell>
          <cell r="BW13192" t="str">
            <v>17</v>
          </cell>
        </row>
        <row r="13193">
          <cell r="F13193" t="str">
            <v>IMB/10387/X/07TH</v>
          </cell>
          <cell r="Q13193">
            <v>33</v>
          </cell>
          <cell r="AQ13193" t="str">
            <v>Annulé</v>
          </cell>
          <cell r="AW13193" t="str">
            <v/>
          </cell>
          <cell r="AX13193" t="str">
            <v/>
          </cell>
          <cell r="BB13193" t="str">
            <v>Annulé</v>
          </cell>
          <cell r="BE13193" t="str">
            <v/>
          </cell>
          <cell r="BF13193" t="str">
            <v/>
          </cell>
          <cell r="BS13193" t="str">
            <v>Annulé</v>
          </cell>
          <cell r="BW13193" t="str">
            <v/>
          </cell>
        </row>
        <row r="13194">
          <cell r="F13194" t="str">
            <v>IMB/10387/C/00WC</v>
          </cell>
          <cell r="Q13194">
            <v>4</v>
          </cell>
          <cell r="AQ13194" t="str">
            <v>Annulé</v>
          </cell>
          <cell r="AW13194" t="str">
            <v/>
          </cell>
          <cell r="AX13194" t="str">
            <v/>
          </cell>
          <cell r="BB13194" t="str">
            <v>Annulé</v>
          </cell>
          <cell r="BE13194" t="str">
            <v/>
          </cell>
          <cell r="BF13194" t="str">
            <v/>
          </cell>
          <cell r="BS13194" t="str">
            <v>Annulé</v>
          </cell>
          <cell r="BW13194" t="str">
            <v/>
          </cell>
        </row>
        <row r="13195">
          <cell r="F13195" t="str">
            <v>IMB/10387/S/05CU</v>
          </cell>
          <cell r="Q13195">
            <v>10</v>
          </cell>
          <cell r="AQ13195" t="str">
            <v>CRJ ST</v>
          </cell>
          <cell r="AW13195">
            <v>2017</v>
          </cell>
          <cell r="AX13195" t="str">
            <v>17</v>
          </cell>
          <cell r="BB13195" t="str">
            <v>CRJ ST</v>
          </cell>
          <cell r="BE13195" t="str">
            <v>17</v>
          </cell>
          <cell r="BF13195" t="str">
            <v>2017-S17</v>
          </cell>
          <cell r="BS13195" t="str">
            <v>BE OPTIK ST</v>
          </cell>
          <cell r="BW13195" t="str">
            <v/>
          </cell>
        </row>
        <row r="13196">
          <cell r="F13196" t="str">
            <v>IMB/10387/X/08IH</v>
          </cell>
          <cell r="Q13196">
            <v>12</v>
          </cell>
          <cell r="AQ13196" t="str">
            <v>Annulé</v>
          </cell>
          <cell r="AW13196" t="str">
            <v/>
          </cell>
          <cell r="AX13196" t="str">
            <v/>
          </cell>
          <cell r="BB13196" t="str">
            <v>Annulé</v>
          </cell>
          <cell r="BE13196" t="str">
            <v/>
          </cell>
          <cell r="BF13196" t="str">
            <v/>
          </cell>
          <cell r="BS13196" t="str">
            <v>Annulé</v>
          </cell>
          <cell r="BW13196" t="str">
            <v/>
          </cell>
        </row>
        <row r="13197">
          <cell r="F13197" t="str">
            <v>IMB/10387/X/093T</v>
          </cell>
          <cell r="Q13197">
            <v>4</v>
          </cell>
          <cell r="AQ13197" t="str">
            <v>Annulé</v>
          </cell>
          <cell r="AW13197" t="str">
            <v/>
          </cell>
          <cell r="AX13197" t="str">
            <v/>
          </cell>
          <cell r="BB13197" t="str">
            <v>Annulé</v>
          </cell>
          <cell r="BE13197" t="str">
            <v/>
          </cell>
          <cell r="BF13197" t="str">
            <v/>
          </cell>
          <cell r="BS13197" t="str">
            <v>Annulé</v>
          </cell>
          <cell r="BW13197" t="str">
            <v/>
          </cell>
        </row>
        <row r="13198">
          <cell r="F13198" t="str">
            <v>IMB/10387/X/093V</v>
          </cell>
          <cell r="Q13198">
            <v>1</v>
          </cell>
          <cell r="AQ13198" t="str">
            <v>Annulé</v>
          </cell>
          <cell r="AW13198" t="str">
            <v/>
          </cell>
          <cell r="AX13198" t="str">
            <v/>
          </cell>
          <cell r="BB13198" t="str">
            <v>Annulé</v>
          </cell>
          <cell r="BE13198" t="str">
            <v/>
          </cell>
          <cell r="BF13198" t="str">
            <v/>
          </cell>
          <cell r="BS13198" t="str">
            <v>Annulé</v>
          </cell>
          <cell r="BW13198" t="str">
            <v/>
          </cell>
        </row>
        <row r="13199">
          <cell r="F13199" t="str">
            <v>IMB/10387/X/093W</v>
          </cell>
          <cell r="Q13199">
            <v>1</v>
          </cell>
          <cell r="AQ13199" t="str">
            <v>Annulé</v>
          </cell>
          <cell r="AW13199" t="str">
            <v/>
          </cell>
          <cell r="AX13199" t="str">
            <v/>
          </cell>
          <cell r="BB13199" t="str">
            <v>Annulé</v>
          </cell>
          <cell r="BE13199" t="str">
            <v/>
          </cell>
          <cell r="BF13199" t="str">
            <v/>
          </cell>
          <cell r="BS13199" t="str">
            <v>Annulé</v>
          </cell>
          <cell r="BW13199" t="str">
            <v/>
          </cell>
        </row>
        <row r="13200">
          <cell r="F13200" t="str">
            <v>IMB/10387/X/093X</v>
          </cell>
          <cell r="Q13200">
            <v>1</v>
          </cell>
          <cell r="AQ13200" t="str">
            <v>Annulé</v>
          </cell>
          <cell r="AW13200" t="str">
            <v/>
          </cell>
          <cell r="AX13200" t="str">
            <v/>
          </cell>
          <cell r="BB13200" t="str">
            <v>Annulé</v>
          </cell>
          <cell r="BE13200" t="str">
            <v/>
          </cell>
          <cell r="BF13200" t="str">
            <v/>
          </cell>
          <cell r="BS13200" t="str">
            <v>Annulé</v>
          </cell>
          <cell r="BW13200" t="str">
            <v/>
          </cell>
        </row>
        <row r="13201">
          <cell r="F13201" t="str">
            <v>IMB/10387/X/093Y</v>
          </cell>
          <cell r="Q13201">
            <v>1</v>
          </cell>
          <cell r="AQ13201" t="str">
            <v>Annulé</v>
          </cell>
          <cell r="AW13201" t="str">
            <v/>
          </cell>
          <cell r="AX13201" t="str">
            <v/>
          </cell>
          <cell r="BB13201" t="str">
            <v>Annulé</v>
          </cell>
          <cell r="BE13201" t="str">
            <v/>
          </cell>
          <cell r="BF13201" t="str">
            <v/>
          </cell>
          <cell r="BS13201" t="str">
            <v>Annulé</v>
          </cell>
          <cell r="BW13201" t="str">
            <v/>
          </cell>
        </row>
        <row r="13202">
          <cell r="F13202" t="str">
            <v>IMB/10387/X/093Z</v>
          </cell>
          <cell r="Q13202">
            <v>1</v>
          </cell>
          <cell r="AQ13202" t="str">
            <v>Annulé</v>
          </cell>
          <cell r="AW13202" t="str">
            <v/>
          </cell>
          <cell r="AX13202" t="str">
            <v/>
          </cell>
          <cell r="BB13202" t="str">
            <v>Annulé</v>
          </cell>
          <cell r="BE13202" t="str">
            <v/>
          </cell>
          <cell r="BF13202" t="str">
            <v/>
          </cell>
          <cell r="BS13202" t="str">
            <v>Annulé</v>
          </cell>
          <cell r="BW13202" t="str">
            <v/>
          </cell>
        </row>
        <row r="13203">
          <cell r="F13203" t="str">
            <v>IMB/10387/X/0940</v>
          </cell>
          <cell r="Q13203">
            <v>1</v>
          </cell>
          <cell r="AQ13203" t="str">
            <v>Annulé</v>
          </cell>
          <cell r="AW13203" t="str">
            <v/>
          </cell>
          <cell r="AX13203" t="str">
            <v/>
          </cell>
          <cell r="BB13203" t="str">
            <v>Annulé</v>
          </cell>
          <cell r="BE13203" t="str">
            <v/>
          </cell>
          <cell r="BF13203" t="str">
            <v/>
          </cell>
          <cell r="BS13203" t="str">
            <v>Annulé</v>
          </cell>
          <cell r="BW13203" t="str">
            <v/>
          </cell>
        </row>
        <row r="13204">
          <cell r="F13204" t="str">
            <v>IMB/10387/X/0941</v>
          </cell>
          <cell r="Q13204">
            <v>1</v>
          </cell>
          <cell r="AQ13204" t="str">
            <v>Annulé</v>
          </cell>
          <cell r="AW13204" t="str">
            <v/>
          </cell>
          <cell r="AX13204" t="str">
            <v/>
          </cell>
          <cell r="BB13204" t="str">
            <v>Annulé</v>
          </cell>
          <cell r="BE13204" t="str">
            <v/>
          </cell>
          <cell r="BF13204" t="str">
            <v/>
          </cell>
          <cell r="BS13204" t="str">
            <v>Annulé</v>
          </cell>
          <cell r="BW13204" t="str">
            <v/>
          </cell>
        </row>
        <row r="13205">
          <cell r="F13205" t="str">
            <v>IMB/10387/X/0942</v>
          </cell>
          <cell r="Q13205">
            <v>1</v>
          </cell>
          <cell r="AQ13205" t="str">
            <v>Annulé</v>
          </cell>
          <cell r="AW13205" t="str">
            <v/>
          </cell>
          <cell r="AX13205" t="str">
            <v/>
          </cell>
          <cell r="BB13205" t="str">
            <v>Annulé</v>
          </cell>
          <cell r="BE13205" t="str">
            <v/>
          </cell>
          <cell r="BF13205" t="str">
            <v/>
          </cell>
          <cell r="BS13205" t="str">
            <v>Annulé</v>
          </cell>
          <cell r="BW13205" t="str">
            <v/>
          </cell>
        </row>
        <row r="13206">
          <cell r="F13206" t="str">
            <v>IMB/10387/X/0943</v>
          </cell>
          <cell r="Q13206">
            <v>1</v>
          </cell>
          <cell r="AQ13206" t="str">
            <v>Annulé</v>
          </cell>
          <cell r="AW13206" t="str">
            <v/>
          </cell>
          <cell r="AX13206" t="str">
            <v/>
          </cell>
          <cell r="BB13206" t="str">
            <v>Annulé</v>
          </cell>
          <cell r="BE13206" t="str">
            <v/>
          </cell>
          <cell r="BF13206" t="str">
            <v/>
          </cell>
          <cell r="BS13206" t="str">
            <v>Annulé</v>
          </cell>
          <cell r="BW13206" t="str">
            <v/>
          </cell>
        </row>
        <row r="13207">
          <cell r="F13207" t="str">
            <v>IMB/10387/X/0944</v>
          </cell>
          <cell r="Q13207">
            <v>1</v>
          </cell>
          <cell r="AQ13207" t="str">
            <v>Annulé</v>
          </cell>
          <cell r="AW13207" t="str">
            <v/>
          </cell>
          <cell r="AX13207" t="str">
            <v/>
          </cell>
          <cell r="BB13207" t="str">
            <v>Annulé</v>
          </cell>
          <cell r="BE13207" t="str">
            <v/>
          </cell>
          <cell r="BF13207" t="str">
            <v/>
          </cell>
          <cell r="BS13207" t="str">
            <v>Annulé</v>
          </cell>
          <cell r="BW13207" t="str">
            <v/>
          </cell>
        </row>
        <row r="13208">
          <cell r="F13208" t="str">
            <v>IMB/10387/X/0945</v>
          </cell>
          <cell r="Q13208">
            <v>1</v>
          </cell>
          <cell r="AQ13208" t="str">
            <v>Annulé</v>
          </cell>
          <cell r="AW13208" t="str">
            <v/>
          </cell>
          <cell r="AX13208" t="str">
            <v/>
          </cell>
          <cell r="BB13208" t="str">
            <v>Annulé</v>
          </cell>
          <cell r="BE13208" t="str">
            <v/>
          </cell>
          <cell r="BF13208" t="str">
            <v/>
          </cell>
          <cell r="BS13208" t="str">
            <v>Annulé</v>
          </cell>
          <cell r="BW13208" t="str">
            <v/>
          </cell>
        </row>
        <row r="13209">
          <cell r="F13209" t="str">
            <v>IMB/10387/C/02GN</v>
          </cell>
          <cell r="Q13209">
            <v>5</v>
          </cell>
          <cell r="AQ13209" t="str">
            <v>CRJ ST</v>
          </cell>
          <cell r="AW13209">
            <v>2016</v>
          </cell>
          <cell r="AX13209" t="str">
            <v>22</v>
          </cell>
          <cell r="BB13209" t="str">
            <v>CRJ ST</v>
          </cell>
          <cell r="BE13209" t="str">
            <v>22</v>
          </cell>
          <cell r="BF13209" t="str">
            <v>2016-S22</v>
          </cell>
          <cell r="BS13209" t="str">
            <v>Grosselin P</v>
          </cell>
          <cell r="BW13209" t="str">
            <v>23</v>
          </cell>
        </row>
        <row r="13210">
          <cell r="F13210" t="str">
            <v>IMB/10387/S/02SU</v>
          </cell>
          <cell r="Q13210">
            <v>51</v>
          </cell>
          <cell r="AQ13210" t="str">
            <v>CRJ ST</v>
          </cell>
          <cell r="AW13210">
            <v>2016</v>
          </cell>
          <cell r="AX13210" t="str">
            <v>17</v>
          </cell>
          <cell r="BB13210" t="str">
            <v>CRJ ST</v>
          </cell>
          <cell r="BE13210" t="str">
            <v>17</v>
          </cell>
          <cell r="BF13210" t="str">
            <v>2016-S17</v>
          </cell>
          <cell r="BS13210" t="str">
            <v>BE OPTIK ST</v>
          </cell>
          <cell r="BW13210" t="str">
            <v/>
          </cell>
        </row>
        <row r="13211">
          <cell r="F13211" t="str">
            <v>IMB/10387/C/02FC</v>
          </cell>
          <cell r="Q13211">
            <v>8</v>
          </cell>
          <cell r="AQ13211" t="str">
            <v>CRJ ST</v>
          </cell>
          <cell r="AW13211">
            <v>2016</v>
          </cell>
          <cell r="AX13211" t="str">
            <v>16</v>
          </cell>
          <cell r="BB13211" t="str">
            <v>CRJ ST</v>
          </cell>
          <cell r="BE13211" t="str">
            <v>16</v>
          </cell>
          <cell r="BF13211" t="str">
            <v>2016-S16</v>
          </cell>
          <cell r="BS13211" t="str">
            <v>Grosselin P</v>
          </cell>
          <cell r="BW13211" t="str">
            <v>17</v>
          </cell>
        </row>
        <row r="13212">
          <cell r="F13212" t="str">
            <v>IMB/10387/C/01T0</v>
          </cell>
          <cell r="Q13212">
            <v>9</v>
          </cell>
          <cell r="AQ13212" t="str">
            <v>CRJ ST</v>
          </cell>
          <cell r="AW13212" t="str">
            <v/>
          </cell>
          <cell r="AX13212" t="str">
            <v/>
          </cell>
          <cell r="BE13212" t="str">
            <v/>
          </cell>
          <cell r="BF13212" t="str">
            <v/>
          </cell>
          <cell r="BW13212" t="str">
            <v/>
          </cell>
        </row>
        <row r="13213">
          <cell r="F13213" t="str">
            <v>IMB/10387/X/094L</v>
          </cell>
          <cell r="Q13213">
            <v>5</v>
          </cell>
          <cell r="AQ13213" t="str">
            <v>CRJ ST</v>
          </cell>
          <cell r="AW13213">
            <v>2016</v>
          </cell>
          <cell r="AX13213" t="str">
            <v>19</v>
          </cell>
          <cell r="BB13213" t="str">
            <v>CRJ ST</v>
          </cell>
          <cell r="BE13213" t="str">
            <v>19</v>
          </cell>
          <cell r="BF13213" t="str">
            <v>2016-S19</v>
          </cell>
          <cell r="BS13213" t="str">
            <v>Grosselin P</v>
          </cell>
          <cell r="BW13213" t="str">
            <v>20</v>
          </cell>
        </row>
        <row r="13214">
          <cell r="F13214" t="str">
            <v>IMB/10387/C/00XV</v>
          </cell>
          <cell r="Q13214">
            <v>6</v>
          </cell>
          <cell r="AQ13214" t="str">
            <v>CRJ ST</v>
          </cell>
          <cell r="AW13214">
            <v>2016</v>
          </cell>
          <cell r="AX13214" t="str">
            <v>19</v>
          </cell>
          <cell r="BB13214" t="str">
            <v>CRJ ST</v>
          </cell>
          <cell r="BE13214" t="str">
            <v>19</v>
          </cell>
          <cell r="BF13214" t="str">
            <v>2016-S19</v>
          </cell>
          <cell r="BS13214" t="str">
            <v>BE OPTIK ST</v>
          </cell>
          <cell r="BW13214" t="str">
            <v/>
          </cell>
        </row>
        <row r="13215">
          <cell r="F13215" t="str">
            <v>IMB/10387/C/03A1</v>
          </cell>
          <cell r="Q13215">
            <v>8</v>
          </cell>
          <cell r="AQ13215" t="str">
            <v>CRJ ST</v>
          </cell>
          <cell r="AW13215">
            <v>2016</v>
          </cell>
          <cell r="AX13215" t="str">
            <v>20</v>
          </cell>
          <cell r="BB13215" t="str">
            <v>CRJ ST</v>
          </cell>
          <cell r="BE13215" t="str">
            <v>20</v>
          </cell>
          <cell r="BF13215" t="str">
            <v>2016-S20</v>
          </cell>
          <cell r="BS13215" t="str">
            <v>Grosselin P</v>
          </cell>
          <cell r="BW13215" t="str">
            <v>20</v>
          </cell>
        </row>
        <row r="13216">
          <cell r="F13216" t="str">
            <v>IMB/10387/C/016V</v>
          </cell>
          <cell r="Q13216">
            <v>4</v>
          </cell>
          <cell r="AQ13216" t="str">
            <v>CRJ ST</v>
          </cell>
          <cell r="AW13216">
            <v>2016</v>
          </cell>
          <cell r="AX13216" t="str">
            <v>22</v>
          </cell>
          <cell r="BB13216" t="str">
            <v>CRJ ST</v>
          </cell>
          <cell r="BE13216" t="str">
            <v>22</v>
          </cell>
          <cell r="BF13216" t="str">
            <v>2016-S22</v>
          </cell>
          <cell r="BS13216" t="str">
            <v>BE OPTIK ST</v>
          </cell>
          <cell r="BW13216" t="str">
            <v>15</v>
          </cell>
        </row>
        <row r="13217">
          <cell r="F13217" t="str">
            <v>IMB/10387/S/016F</v>
          </cell>
          <cell r="Q13217">
            <v>7</v>
          </cell>
          <cell r="AQ13217" t="str">
            <v>CRJ ST</v>
          </cell>
          <cell r="AW13217">
            <v>2016</v>
          </cell>
          <cell r="AX13217" t="str">
            <v>22</v>
          </cell>
          <cell r="BB13217" t="str">
            <v>CRJ ST</v>
          </cell>
          <cell r="BE13217" t="str">
            <v>22</v>
          </cell>
          <cell r="BF13217" t="str">
            <v>2016-S22</v>
          </cell>
          <cell r="BS13217" t="str">
            <v>BE OPTIK ST</v>
          </cell>
          <cell r="BW13217" t="str">
            <v>15</v>
          </cell>
        </row>
        <row r="13218">
          <cell r="F13218" t="str">
            <v>IMB/10387/C/01IH</v>
          </cell>
          <cell r="Q13218">
            <v>1</v>
          </cell>
          <cell r="AQ13218" t="str">
            <v>Annulé</v>
          </cell>
          <cell r="AW13218" t="str">
            <v/>
          </cell>
          <cell r="AX13218" t="str">
            <v/>
          </cell>
          <cell r="BB13218" t="str">
            <v>Annulé</v>
          </cell>
          <cell r="BE13218" t="str">
            <v/>
          </cell>
          <cell r="BF13218" t="str">
            <v/>
          </cell>
          <cell r="BW13218" t="str">
            <v/>
          </cell>
        </row>
        <row r="13219">
          <cell r="F13219" t="str">
            <v>IMB/10387/C/01IZ</v>
          </cell>
          <cell r="Q13219">
            <v>12</v>
          </cell>
          <cell r="AQ13219" t="str">
            <v>Annulé</v>
          </cell>
          <cell r="AW13219" t="str">
            <v/>
          </cell>
          <cell r="AX13219" t="str">
            <v/>
          </cell>
          <cell r="BB13219" t="str">
            <v>Annulé</v>
          </cell>
          <cell r="BE13219" t="str">
            <v/>
          </cell>
          <cell r="BF13219" t="str">
            <v/>
          </cell>
          <cell r="BW13219" t="str">
            <v/>
          </cell>
        </row>
        <row r="13220">
          <cell r="F13220" t="str">
            <v>IMB/10387/C/005U</v>
          </cell>
          <cell r="Q13220">
            <v>4</v>
          </cell>
          <cell r="AQ13220" t="str">
            <v>CRJ ST</v>
          </cell>
          <cell r="AW13220">
            <v>2016</v>
          </cell>
          <cell r="AX13220" t="str">
            <v>20</v>
          </cell>
          <cell r="BB13220" t="str">
            <v>CRJ ST</v>
          </cell>
          <cell r="BE13220" t="str">
            <v>20</v>
          </cell>
          <cell r="BF13220" t="str">
            <v>2016-S20</v>
          </cell>
          <cell r="BS13220" t="str">
            <v>Grosselin P</v>
          </cell>
          <cell r="BW13220" t="str">
            <v>20</v>
          </cell>
        </row>
        <row r="13221">
          <cell r="F13221" t="str">
            <v>IMB/10387/C/006G</v>
          </cell>
          <cell r="Q13221">
            <v>12</v>
          </cell>
          <cell r="AQ13221" t="str">
            <v>CRJ ST</v>
          </cell>
          <cell r="AW13221">
            <v>2016</v>
          </cell>
          <cell r="AX13221" t="str">
            <v>20</v>
          </cell>
          <cell r="BB13221" t="str">
            <v>CRJ ST</v>
          </cell>
          <cell r="BE13221" t="str">
            <v>20</v>
          </cell>
          <cell r="BF13221" t="str">
            <v>2016-S20</v>
          </cell>
          <cell r="BS13221" t="str">
            <v>Grosselin P</v>
          </cell>
          <cell r="BW13221" t="str">
            <v>20</v>
          </cell>
        </row>
        <row r="13222">
          <cell r="F13222" t="str">
            <v>IMB/10387/C/01K4</v>
          </cell>
          <cell r="Q13222">
            <v>8</v>
          </cell>
          <cell r="AQ13222" t="str">
            <v>CRJ ST</v>
          </cell>
          <cell r="AW13222">
            <v>2016</v>
          </cell>
          <cell r="AX13222" t="str">
            <v>22</v>
          </cell>
          <cell r="BB13222" t="str">
            <v>CRJ ST</v>
          </cell>
          <cell r="BE13222" t="str">
            <v>22</v>
          </cell>
          <cell r="BF13222" t="str">
            <v>2016-S22</v>
          </cell>
          <cell r="BS13222" t="str">
            <v>Debrauwer J</v>
          </cell>
          <cell r="BW13222" t="str">
            <v>26</v>
          </cell>
        </row>
        <row r="13223">
          <cell r="F13223" t="str">
            <v>IMB/10387/C/01KH</v>
          </cell>
          <cell r="Q13223">
            <v>8</v>
          </cell>
          <cell r="AQ13223" t="str">
            <v>CRJ ST</v>
          </cell>
          <cell r="AW13223">
            <v>2016</v>
          </cell>
          <cell r="AX13223" t="str">
            <v>22</v>
          </cell>
          <cell r="BB13223" t="str">
            <v>CRJ ST</v>
          </cell>
          <cell r="BE13223" t="str">
            <v>22</v>
          </cell>
          <cell r="BF13223" t="str">
            <v>2016-S22</v>
          </cell>
          <cell r="BS13223" t="str">
            <v>Debrauwer J</v>
          </cell>
          <cell r="BW13223" t="str">
            <v>26</v>
          </cell>
        </row>
        <row r="13224">
          <cell r="F13224" t="str">
            <v>IMB/10387/C/01KV</v>
          </cell>
          <cell r="Q13224">
            <v>8</v>
          </cell>
          <cell r="AQ13224" t="str">
            <v>CRJ ST</v>
          </cell>
          <cell r="AW13224">
            <v>2016</v>
          </cell>
          <cell r="AX13224" t="str">
            <v>22</v>
          </cell>
          <cell r="BB13224" t="str">
            <v>CRJ ST</v>
          </cell>
          <cell r="BE13224" t="str">
            <v>22</v>
          </cell>
          <cell r="BF13224" t="str">
            <v>2016-S22</v>
          </cell>
          <cell r="BS13224" t="str">
            <v>Debrauwer J</v>
          </cell>
          <cell r="BW13224" t="str">
            <v>26</v>
          </cell>
        </row>
        <row r="13225">
          <cell r="F13225" t="str">
            <v>IMB/10387/C/01L8</v>
          </cell>
          <cell r="Q13225">
            <v>8</v>
          </cell>
          <cell r="AQ13225" t="str">
            <v>CRJ ST</v>
          </cell>
          <cell r="AW13225">
            <v>2016</v>
          </cell>
          <cell r="AX13225" t="str">
            <v>22</v>
          </cell>
          <cell r="BB13225" t="str">
            <v>CRJ ST</v>
          </cell>
          <cell r="BE13225" t="str">
            <v>22</v>
          </cell>
          <cell r="BF13225" t="str">
            <v>2016-S22</v>
          </cell>
          <cell r="BS13225" t="str">
            <v>Debrauwer J</v>
          </cell>
          <cell r="BW13225" t="str">
            <v>26</v>
          </cell>
        </row>
        <row r="13226">
          <cell r="F13226" t="str">
            <v>IMB/10387/C/01LO</v>
          </cell>
          <cell r="Q13226">
            <v>8</v>
          </cell>
          <cell r="AQ13226" t="str">
            <v>CRJ ST</v>
          </cell>
          <cell r="AW13226">
            <v>2016</v>
          </cell>
          <cell r="AX13226" t="str">
            <v>22</v>
          </cell>
          <cell r="BB13226" t="str">
            <v>CRJ ST</v>
          </cell>
          <cell r="BE13226" t="str">
            <v>22</v>
          </cell>
          <cell r="BF13226" t="str">
            <v>2016-S22</v>
          </cell>
          <cell r="BS13226" t="str">
            <v>Debrauwer J</v>
          </cell>
          <cell r="BW13226" t="str">
            <v>26</v>
          </cell>
        </row>
        <row r="13227">
          <cell r="F13227" t="str">
            <v>IMB/10387/X/0800</v>
          </cell>
          <cell r="Q13227">
            <v>12</v>
          </cell>
          <cell r="AQ13227" t="str">
            <v>Annulé</v>
          </cell>
          <cell r="AW13227" t="str">
            <v/>
          </cell>
          <cell r="AX13227" t="str">
            <v/>
          </cell>
          <cell r="BB13227" t="str">
            <v>Annulé</v>
          </cell>
          <cell r="BE13227" t="str">
            <v/>
          </cell>
          <cell r="BF13227" t="str">
            <v/>
          </cell>
          <cell r="BS13227" t="str">
            <v>Annulé</v>
          </cell>
          <cell r="BW13227" t="str">
            <v/>
          </cell>
        </row>
        <row r="13228">
          <cell r="F13228" t="str">
            <v>IMB/10387/X/0801</v>
          </cell>
          <cell r="Q13228">
            <v>12</v>
          </cell>
          <cell r="AQ13228" t="str">
            <v>Annulé</v>
          </cell>
          <cell r="AW13228" t="str">
            <v/>
          </cell>
          <cell r="AX13228" t="str">
            <v/>
          </cell>
          <cell r="BB13228" t="str">
            <v>Annulé</v>
          </cell>
          <cell r="BE13228" t="str">
            <v/>
          </cell>
          <cell r="BF13228" t="str">
            <v/>
          </cell>
          <cell r="BS13228" t="str">
            <v>Annulé</v>
          </cell>
          <cell r="BW13228" t="str">
            <v/>
          </cell>
        </row>
        <row r="13229">
          <cell r="F13229" t="str">
            <v>IMB/10387/C/01IT</v>
          </cell>
          <cell r="Q13229">
            <v>6</v>
          </cell>
          <cell r="AQ13229" t="str">
            <v>Vandelet S</v>
          </cell>
          <cell r="AW13229">
            <v>2016</v>
          </cell>
          <cell r="AX13229" t="str">
            <v>22</v>
          </cell>
          <cell r="BB13229" t="str">
            <v>CRJ ST</v>
          </cell>
          <cell r="BE13229" t="str">
            <v>22</v>
          </cell>
          <cell r="BF13229" t="str">
            <v>2016-S22</v>
          </cell>
          <cell r="BS13229" t="str">
            <v>Debrauwer J</v>
          </cell>
          <cell r="BW13229" t="str">
            <v>26</v>
          </cell>
        </row>
        <row r="13230">
          <cell r="F13230" t="str">
            <v>IMB/10387/X/07ZD</v>
          </cell>
          <cell r="Q13230">
            <v>6</v>
          </cell>
          <cell r="AQ13230" t="str">
            <v>Annulé</v>
          </cell>
          <cell r="AW13230">
            <v>2016</v>
          </cell>
          <cell r="AX13230" t="str">
            <v>22</v>
          </cell>
          <cell r="BB13230" t="str">
            <v>CRJ ST</v>
          </cell>
          <cell r="BE13230" t="str">
            <v>22</v>
          </cell>
          <cell r="BF13230" t="str">
            <v>2016-S22</v>
          </cell>
          <cell r="BS13230" t="str">
            <v>Debrauwer J</v>
          </cell>
          <cell r="BW13230" t="str">
            <v>26</v>
          </cell>
        </row>
        <row r="13231">
          <cell r="F13231" t="str">
            <v>IMB/10387/X/07ZE</v>
          </cell>
          <cell r="Q13231">
            <v>6</v>
          </cell>
          <cell r="AQ13231" t="str">
            <v>Vandelet S</v>
          </cell>
          <cell r="AW13231">
            <v>2016</v>
          </cell>
          <cell r="AX13231" t="str">
            <v>22</v>
          </cell>
          <cell r="BB13231" t="str">
            <v>CRJ ST</v>
          </cell>
          <cell r="BE13231" t="str">
            <v>22</v>
          </cell>
          <cell r="BF13231" t="str">
            <v>2016-S22</v>
          </cell>
          <cell r="BS13231" t="str">
            <v>Debrauwer J</v>
          </cell>
          <cell r="BW13231" t="str">
            <v>26</v>
          </cell>
        </row>
        <row r="13232">
          <cell r="F13232" t="str">
            <v>IMB/10387/X/07ZF</v>
          </cell>
          <cell r="Q13232">
            <v>6</v>
          </cell>
          <cell r="AQ13232" t="str">
            <v>Annulé</v>
          </cell>
          <cell r="AW13232">
            <v>2016</v>
          </cell>
          <cell r="AX13232" t="str">
            <v>22</v>
          </cell>
          <cell r="BB13232" t="str">
            <v>CRJ ST</v>
          </cell>
          <cell r="BE13232" t="str">
            <v>22</v>
          </cell>
          <cell r="BF13232" t="str">
            <v>2016-S22</v>
          </cell>
          <cell r="BS13232" t="str">
            <v>Debrauwer J</v>
          </cell>
          <cell r="BW13232" t="str">
            <v>26</v>
          </cell>
        </row>
        <row r="13233">
          <cell r="F13233" t="str">
            <v>IMB/10387/X/096D</v>
          </cell>
          <cell r="Q13233">
            <v>1</v>
          </cell>
          <cell r="AQ13233" t="str">
            <v>CRJ ST</v>
          </cell>
          <cell r="AW13233">
            <v>2016</v>
          </cell>
          <cell r="AX13233" t="str">
            <v>22</v>
          </cell>
          <cell r="BB13233" t="str">
            <v>CRJ ST</v>
          </cell>
          <cell r="BE13233" t="str">
            <v>22</v>
          </cell>
          <cell r="BF13233" t="str">
            <v>2016-S22</v>
          </cell>
          <cell r="BS13233" t="str">
            <v>BE OPTIK ST</v>
          </cell>
          <cell r="BW13233" t="str">
            <v>15</v>
          </cell>
        </row>
        <row r="13234">
          <cell r="F13234" t="str">
            <v>IMB/10387/C/02S1</v>
          </cell>
          <cell r="Q13234">
            <v>6</v>
          </cell>
          <cell r="AQ13234" t="str">
            <v>CRJ ST</v>
          </cell>
          <cell r="AW13234">
            <v>2016</v>
          </cell>
          <cell r="AX13234" t="str">
            <v>19</v>
          </cell>
          <cell r="BB13234" t="str">
            <v>CRJ ST</v>
          </cell>
          <cell r="BE13234" t="str">
            <v>19</v>
          </cell>
          <cell r="BF13234" t="str">
            <v>2016-S19</v>
          </cell>
          <cell r="BS13234" t="str">
            <v>Grosselin P</v>
          </cell>
          <cell r="BW13234" t="str">
            <v>20</v>
          </cell>
        </row>
        <row r="13235">
          <cell r="F13235" t="str">
            <v>IMB/10387/C/02GM</v>
          </cell>
          <cell r="Q13235">
            <v>4</v>
          </cell>
          <cell r="AQ13235" t="str">
            <v>CRJ ST</v>
          </cell>
          <cell r="AW13235">
            <v>2016</v>
          </cell>
          <cell r="AX13235" t="str">
            <v>19</v>
          </cell>
          <cell r="BB13235" t="str">
            <v>CRJ ST</v>
          </cell>
          <cell r="BE13235" t="str">
            <v>19</v>
          </cell>
          <cell r="BF13235" t="str">
            <v>2016-S19</v>
          </cell>
          <cell r="BS13235" t="str">
            <v>Grosselin P</v>
          </cell>
          <cell r="BW13235" t="str">
            <v>20</v>
          </cell>
        </row>
        <row r="13236">
          <cell r="F13236" t="str">
            <v>IMB/10387/C/02NV</v>
          </cell>
          <cell r="Q13236">
            <v>6</v>
          </cell>
          <cell r="AQ13236" t="str">
            <v>CRJ ST</v>
          </cell>
          <cell r="AW13236">
            <v>2016</v>
          </cell>
          <cell r="AX13236" t="str">
            <v>19</v>
          </cell>
          <cell r="BB13236" t="str">
            <v>CRJ ST</v>
          </cell>
          <cell r="BE13236" t="str">
            <v>19</v>
          </cell>
          <cell r="BF13236" t="str">
            <v>2016-S19</v>
          </cell>
          <cell r="BS13236" t="str">
            <v>Grosselin P</v>
          </cell>
          <cell r="BW13236" t="str">
            <v>20</v>
          </cell>
        </row>
        <row r="13237">
          <cell r="F13237" t="str">
            <v>IMB/10387/C/02ON</v>
          </cell>
          <cell r="Q13237">
            <v>4</v>
          </cell>
          <cell r="AQ13237" t="str">
            <v>CRJ ST</v>
          </cell>
          <cell r="AW13237">
            <v>2016</v>
          </cell>
          <cell r="AX13237" t="str">
            <v>22</v>
          </cell>
          <cell r="BB13237" t="str">
            <v>CRJ ST</v>
          </cell>
          <cell r="BE13237" t="str">
            <v>22</v>
          </cell>
          <cell r="BF13237" t="str">
            <v>2016-S22</v>
          </cell>
          <cell r="BS13237" t="str">
            <v>Grosselin P</v>
          </cell>
          <cell r="BW13237" t="str">
            <v>23</v>
          </cell>
        </row>
        <row r="13238">
          <cell r="F13238" t="str">
            <v>IMB/10387/C/03BZ</v>
          </cell>
          <cell r="Q13238">
            <v>1</v>
          </cell>
          <cell r="AQ13238" t="str">
            <v>CRJ ST</v>
          </cell>
          <cell r="AW13238">
            <v>2016</v>
          </cell>
          <cell r="AX13238" t="str">
            <v>21</v>
          </cell>
          <cell r="BB13238" t="str">
            <v>CRJ ST</v>
          </cell>
          <cell r="BE13238" t="str">
            <v>21</v>
          </cell>
          <cell r="BF13238" t="str">
            <v>2016-S21</v>
          </cell>
          <cell r="BS13238" t="str">
            <v>Grosselin P</v>
          </cell>
          <cell r="BW13238" t="str">
            <v>23</v>
          </cell>
        </row>
        <row r="13239">
          <cell r="F13239" t="str">
            <v>IMB/10387/C/03D1</v>
          </cell>
          <cell r="Q13239">
            <v>1</v>
          </cell>
          <cell r="AQ13239" t="str">
            <v>CRJ ST</v>
          </cell>
          <cell r="AW13239">
            <v>2016</v>
          </cell>
          <cell r="AX13239" t="str">
            <v>21</v>
          </cell>
          <cell r="BB13239" t="str">
            <v>CRJ ST</v>
          </cell>
          <cell r="BE13239" t="str">
            <v>21</v>
          </cell>
          <cell r="BF13239" t="str">
            <v>2016-S21</v>
          </cell>
          <cell r="BS13239" t="str">
            <v>Grosselin P</v>
          </cell>
          <cell r="BW13239" t="str">
            <v>23</v>
          </cell>
        </row>
        <row r="13240">
          <cell r="F13240" t="str">
            <v>IMB/10387/C/03DZ</v>
          </cell>
          <cell r="Q13240">
            <v>6</v>
          </cell>
          <cell r="AQ13240" t="str">
            <v>CRJ ST</v>
          </cell>
          <cell r="AW13240">
            <v>2016</v>
          </cell>
          <cell r="AX13240" t="str">
            <v>21</v>
          </cell>
          <cell r="BB13240" t="str">
            <v>CRJ ST</v>
          </cell>
          <cell r="BE13240" t="str">
            <v>21</v>
          </cell>
          <cell r="BF13240" t="str">
            <v>2016-S21</v>
          </cell>
          <cell r="BS13240" t="str">
            <v>Grosselin P</v>
          </cell>
          <cell r="BW13240" t="str">
            <v>23</v>
          </cell>
        </row>
        <row r="13241">
          <cell r="F13241" t="str">
            <v>IMB/10387/X/07VT</v>
          </cell>
          <cell r="Q13241">
            <v>1</v>
          </cell>
          <cell r="AQ13241" t="str">
            <v>CRJ ST</v>
          </cell>
          <cell r="AW13241">
            <v>2016</v>
          </cell>
          <cell r="AX13241" t="str">
            <v>22</v>
          </cell>
          <cell r="BB13241" t="str">
            <v>CRJ ST</v>
          </cell>
          <cell r="BE13241" t="str">
            <v>22</v>
          </cell>
          <cell r="BF13241" t="str">
            <v>2016-S22</v>
          </cell>
          <cell r="BS13241" t="str">
            <v>Grosselin P</v>
          </cell>
          <cell r="BW13241" t="str">
            <v>23</v>
          </cell>
        </row>
        <row r="13242">
          <cell r="F13242" t="str">
            <v>IMB/10387/C/01XQ</v>
          </cell>
          <cell r="Q13242">
            <v>6</v>
          </cell>
          <cell r="AQ13242" t="str">
            <v>CRJ ST</v>
          </cell>
          <cell r="AW13242">
            <v>2016</v>
          </cell>
          <cell r="AX13242" t="str">
            <v>23</v>
          </cell>
          <cell r="BB13242" t="str">
            <v>CRJ ST</v>
          </cell>
          <cell r="BE13242" t="str">
            <v>23</v>
          </cell>
          <cell r="BF13242" t="str">
            <v>2016-S23</v>
          </cell>
          <cell r="BS13242" t="str">
            <v>BE OPTIK ST</v>
          </cell>
          <cell r="BW13242" t="str">
            <v>12</v>
          </cell>
        </row>
        <row r="13243">
          <cell r="F13243" t="str">
            <v>IMB/10387/C/03IP</v>
          </cell>
          <cell r="Q13243">
            <v>3</v>
          </cell>
          <cell r="AQ13243" t="str">
            <v>CRJ ST</v>
          </cell>
          <cell r="AW13243">
            <v>2016</v>
          </cell>
          <cell r="AX13243" t="str">
            <v>27</v>
          </cell>
          <cell r="BB13243" t="str">
            <v>CRJ ST</v>
          </cell>
          <cell r="BE13243" t="str">
            <v>27</v>
          </cell>
          <cell r="BF13243" t="str">
            <v>2016-S27</v>
          </cell>
          <cell r="BS13243" t="str">
            <v>Canipel A</v>
          </cell>
          <cell r="BW13243" t="str">
            <v>32</v>
          </cell>
        </row>
        <row r="13244">
          <cell r="F13244" t="str">
            <v>IMB/10387/C/033P</v>
          </cell>
          <cell r="Q13244">
            <v>4</v>
          </cell>
          <cell r="AQ13244" t="str">
            <v>SETRS ST</v>
          </cell>
          <cell r="AW13244" t="str">
            <v/>
          </cell>
          <cell r="AX13244" t="str">
            <v/>
          </cell>
          <cell r="BE13244" t="str">
            <v/>
          </cell>
          <cell r="BF13244" t="str">
            <v/>
          </cell>
          <cell r="BW13244" t="str">
            <v/>
          </cell>
        </row>
        <row r="13245">
          <cell r="F13245" t="str">
            <v>IMB/10387/C/06KP</v>
          </cell>
          <cell r="Q13245">
            <v>8</v>
          </cell>
          <cell r="AQ13245" t="str">
            <v>SETRS ST</v>
          </cell>
          <cell r="AW13245">
            <v>2016</v>
          </cell>
          <cell r="AX13245" t="str">
            <v>23</v>
          </cell>
          <cell r="BB13245" t="str">
            <v>TELCOM ST</v>
          </cell>
          <cell r="BE13245" t="str">
            <v/>
          </cell>
          <cell r="BF13245" t="str">
            <v/>
          </cell>
          <cell r="BW13245" t="str">
            <v/>
          </cell>
        </row>
        <row r="13246">
          <cell r="F13246" t="str">
            <v>IMB/10387/C/03AS</v>
          </cell>
          <cell r="Q13246">
            <v>1</v>
          </cell>
          <cell r="AQ13246" t="str">
            <v>CRJ ST</v>
          </cell>
          <cell r="AW13246">
            <v>2016</v>
          </cell>
          <cell r="AX13246" t="str">
            <v>25</v>
          </cell>
          <cell r="BB13246" t="str">
            <v>CRJ ST</v>
          </cell>
          <cell r="BE13246" t="str">
            <v>25</v>
          </cell>
          <cell r="BF13246" t="str">
            <v>2016-S25</v>
          </cell>
          <cell r="BS13246" t="str">
            <v>Canipel A</v>
          </cell>
          <cell r="BW13246" t="str">
            <v>32</v>
          </cell>
        </row>
        <row r="13247">
          <cell r="F13247" t="str">
            <v>IMB/10387/C/03H9</v>
          </cell>
          <cell r="Q13247">
            <v>5</v>
          </cell>
          <cell r="AQ13247" t="str">
            <v>CRJ ST</v>
          </cell>
          <cell r="AW13247">
            <v>2016</v>
          </cell>
          <cell r="AX13247" t="str">
            <v>25</v>
          </cell>
          <cell r="BB13247" t="str">
            <v>CRJ ST</v>
          </cell>
          <cell r="BE13247" t="str">
            <v>25</v>
          </cell>
          <cell r="BF13247" t="str">
            <v>2016-S25</v>
          </cell>
          <cell r="BS13247" t="str">
            <v>Canipel A</v>
          </cell>
          <cell r="BW13247" t="str">
            <v>32</v>
          </cell>
        </row>
        <row r="13248">
          <cell r="F13248" t="str">
            <v>IMB/10387/C/039L</v>
          </cell>
          <cell r="Q13248">
            <v>5</v>
          </cell>
          <cell r="AQ13248" t="str">
            <v>CRJ ST</v>
          </cell>
          <cell r="AW13248">
            <v>2016</v>
          </cell>
          <cell r="AX13248" t="str">
            <v>25</v>
          </cell>
          <cell r="BB13248" t="str">
            <v>CRJ ST</v>
          </cell>
          <cell r="BE13248" t="str">
            <v>25</v>
          </cell>
          <cell r="BF13248" t="str">
            <v>2016-S25</v>
          </cell>
          <cell r="BS13248" t="str">
            <v>Canipel A</v>
          </cell>
          <cell r="BW13248" t="str">
            <v>32</v>
          </cell>
        </row>
        <row r="13249">
          <cell r="F13249" t="str">
            <v>IMB/10387/C/00ZE</v>
          </cell>
          <cell r="Q13249">
            <v>8</v>
          </cell>
          <cell r="AQ13249" t="str">
            <v>CRJ ST</v>
          </cell>
          <cell r="AW13249">
            <v>2016</v>
          </cell>
          <cell r="AX13249" t="str">
            <v>24</v>
          </cell>
          <cell r="BB13249" t="str">
            <v>CRJ ST</v>
          </cell>
          <cell r="BE13249" t="str">
            <v>24</v>
          </cell>
          <cell r="BF13249" t="str">
            <v>2016-S24</v>
          </cell>
          <cell r="BS13249" t="str">
            <v>BE OPTIK ST</v>
          </cell>
          <cell r="BW13249" t="str">
            <v/>
          </cell>
        </row>
        <row r="13250">
          <cell r="F13250" t="str">
            <v>IMB/10387/C/01DA</v>
          </cell>
          <cell r="Q13250">
            <v>9</v>
          </cell>
          <cell r="AQ13250" t="str">
            <v>CRJ ST</v>
          </cell>
          <cell r="AW13250">
            <v>2016</v>
          </cell>
          <cell r="AX13250" t="str">
            <v>23</v>
          </cell>
          <cell r="BB13250" t="str">
            <v>CRJ ST</v>
          </cell>
          <cell r="BE13250" t="str">
            <v>23</v>
          </cell>
          <cell r="BF13250" t="str">
            <v>2016-S23</v>
          </cell>
          <cell r="BS13250" t="str">
            <v>Grosselin P</v>
          </cell>
          <cell r="BW13250" t="str">
            <v>25</v>
          </cell>
        </row>
        <row r="13251">
          <cell r="F13251" t="str">
            <v>IMB/10387/C/01OL</v>
          </cell>
          <cell r="Q13251">
            <v>9</v>
          </cell>
          <cell r="AQ13251" t="str">
            <v>CRJ ST</v>
          </cell>
          <cell r="AW13251">
            <v>2016</v>
          </cell>
          <cell r="AX13251" t="str">
            <v>23</v>
          </cell>
          <cell r="BB13251" t="str">
            <v>CRJ ST</v>
          </cell>
          <cell r="BE13251" t="str">
            <v>23</v>
          </cell>
          <cell r="BF13251" t="str">
            <v>2016-S23</v>
          </cell>
          <cell r="BS13251" t="str">
            <v>BE OPTIK ST</v>
          </cell>
          <cell r="BW13251" t="str">
            <v>15</v>
          </cell>
        </row>
        <row r="13252">
          <cell r="F13252" t="str">
            <v>IMB/10387/C/035B</v>
          </cell>
          <cell r="Q13252">
            <v>6</v>
          </cell>
          <cell r="AQ13252" t="str">
            <v>CRJ ST</v>
          </cell>
          <cell r="AW13252">
            <v>2016</v>
          </cell>
          <cell r="AX13252" t="str">
            <v>23</v>
          </cell>
          <cell r="BB13252" t="str">
            <v>CRJ ST</v>
          </cell>
          <cell r="BE13252" t="str">
            <v>23</v>
          </cell>
          <cell r="BF13252" t="str">
            <v>2016-S23</v>
          </cell>
          <cell r="BS13252" t="str">
            <v>3ID2PLUS ST</v>
          </cell>
          <cell r="BW13252" t="str">
            <v>07</v>
          </cell>
        </row>
        <row r="13253">
          <cell r="F13253" t="str">
            <v>IMB/10387/C/02QM</v>
          </cell>
          <cell r="Q13253">
            <v>13</v>
          </cell>
          <cell r="AQ13253" t="str">
            <v>SETRS ST</v>
          </cell>
          <cell r="AW13253">
            <v>2017</v>
          </cell>
          <cell r="AX13253" t="str">
            <v>10</v>
          </cell>
          <cell r="BB13253" t="str">
            <v>3ID2PLUS ST</v>
          </cell>
          <cell r="BE13253" t="str">
            <v/>
          </cell>
          <cell r="BF13253" t="str">
            <v/>
          </cell>
          <cell r="BW13253" t="str">
            <v/>
          </cell>
        </row>
        <row r="13254">
          <cell r="F13254" t="str">
            <v>IMB/10387/C/02VE</v>
          </cell>
          <cell r="Q13254">
            <v>5</v>
          </cell>
          <cell r="AQ13254" t="str">
            <v>SETRS ST</v>
          </cell>
          <cell r="AW13254">
            <v>2017</v>
          </cell>
          <cell r="AX13254" t="str">
            <v>10</v>
          </cell>
          <cell r="BB13254" t="str">
            <v>3ID2PLUS ST</v>
          </cell>
          <cell r="BE13254" t="str">
            <v/>
          </cell>
          <cell r="BF13254" t="str">
            <v/>
          </cell>
          <cell r="BW13254" t="str">
            <v/>
          </cell>
        </row>
        <row r="13255">
          <cell r="F13255" t="str">
            <v>IMB/10387/C/02XI</v>
          </cell>
          <cell r="Q13255">
            <v>4</v>
          </cell>
          <cell r="AQ13255" t="str">
            <v>SETRS ST</v>
          </cell>
          <cell r="AW13255">
            <v>2017</v>
          </cell>
          <cell r="AX13255" t="str">
            <v>10</v>
          </cell>
          <cell r="BB13255" t="str">
            <v>3ID2PLUS ST</v>
          </cell>
          <cell r="BE13255" t="str">
            <v/>
          </cell>
          <cell r="BF13255" t="str">
            <v/>
          </cell>
          <cell r="BW13255" t="str">
            <v/>
          </cell>
        </row>
        <row r="13256">
          <cell r="F13256" t="str">
            <v>IMB/10387/C/030Z</v>
          </cell>
          <cell r="Q13256">
            <v>1</v>
          </cell>
          <cell r="AQ13256" t="str">
            <v>SETRS ST</v>
          </cell>
          <cell r="AW13256">
            <v>2017</v>
          </cell>
          <cell r="AX13256" t="str">
            <v>10</v>
          </cell>
          <cell r="BB13256" t="str">
            <v>3ID2PLUS ST</v>
          </cell>
          <cell r="BE13256" t="str">
            <v/>
          </cell>
          <cell r="BF13256" t="str">
            <v/>
          </cell>
          <cell r="BW13256" t="str">
            <v/>
          </cell>
        </row>
        <row r="13257">
          <cell r="F13257" t="str">
            <v>IMB/10387/C/032G</v>
          </cell>
          <cell r="Q13257">
            <v>1</v>
          </cell>
          <cell r="AQ13257" t="str">
            <v>SETRS ST</v>
          </cell>
          <cell r="AW13257">
            <v>2017</v>
          </cell>
          <cell r="AX13257" t="str">
            <v>10</v>
          </cell>
          <cell r="BB13257" t="str">
            <v>3ID2PLUS ST</v>
          </cell>
          <cell r="BE13257" t="str">
            <v/>
          </cell>
          <cell r="BF13257" t="str">
            <v/>
          </cell>
          <cell r="BW13257" t="str">
            <v/>
          </cell>
        </row>
        <row r="13258">
          <cell r="F13258" t="str">
            <v>IMB/10387/S/02TL</v>
          </cell>
          <cell r="Q13258">
            <v>1</v>
          </cell>
          <cell r="AQ13258" t="str">
            <v>SETRS ST</v>
          </cell>
          <cell r="AW13258">
            <v>2017</v>
          </cell>
          <cell r="AX13258" t="str">
            <v>10</v>
          </cell>
          <cell r="BB13258" t="str">
            <v>3ID2PLUS ST</v>
          </cell>
          <cell r="BE13258" t="str">
            <v/>
          </cell>
          <cell r="BF13258" t="str">
            <v/>
          </cell>
          <cell r="BW13258" t="str">
            <v/>
          </cell>
        </row>
        <row r="13259">
          <cell r="F13259" t="str">
            <v>IMB/10387/X/08K9</v>
          </cell>
          <cell r="Q13259">
            <v>1</v>
          </cell>
          <cell r="AQ13259" t="str">
            <v>SETRS ST</v>
          </cell>
          <cell r="AW13259">
            <v>2017</v>
          </cell>
          <cell r="AX13259" t="str">
            <v>10</v>
          </cell>
          <cell r="BB13259" t="str">
            <v>3ID2PLUS ST</v>
          </cell>
          <cell r="BE13259" t="str">
            <v/>
          </cell>
          <cell r="BF13259" t="str">
            <v/>
          </cell>
          <cell r="BW13259" t="str">
            <v/>
          </cell>
        </row>
        <row r="13260">
          <cell r="F13260" t="str">
            <v>IMB/10387/C/0452</v>
          </cell>
          <cell r="Q13260">
            <v>7</v>
          </cell>
          <cell r="AQ13260" t="str">
            <v>CRJ ST</v>
          </cell>
          <cell r="AW13260">
            <v>2016</v>
          </cell>
          <cell r="AX13260" t="str">
            <v>23</v>
          </cell>
          <cell r="BB13260" t="str">
            <v>CRJ ST</v>
          </cell>
          <cell r="BE13260" t="str">
            <v>23</v>
          </cell>
          <cell r="BF13260" t="str">
            <v>2016-S23</v>
          </cell>
          <cell r="BS13260" t="str">
            <v>BE OPTIK ST</v>
          </cell>
          <cell r="BW13260" t="str">
            <v>12</v>
          </cell>
        </row>
        <row r="13261">
          <cell r="F13261" t="str">
            <v>IMB/10387/C/034I</v>
          </cell>
          <cell r="Q13261">
            <v>1</v>
          </cell>
          <cell r="AQ13261" t="str">
            <v>CRJ ST</v>
          </cell>
          <cell r="AW13261">
            <v>2016</v>
          </cell>
          <cell r="AX13261" t="str">
            <v>27</v>
          </cell>
          <cell r="BB13261" t="str">
            <v>CRJ ST</v>
          </cell>
          <cell r="BE13261" t="str">
            <v>27</v>
          </cell>
          <cell r="BF13261" t="str">
            <v>2016-S27</v>
          </cell>
          <cell r="BS13261" t="str">
            <v>Canipel A</v>
          </cell>
          <cell r="BW13261" t="str">
            <v>32</v>
          </cell>
        </row>
        <row r="13262">
          <cell r="F13262" t="str">
            <v>IMB/10387/X/07W3</v>
          </cell>
          <cell r="Q13262">
            <v>1</v>
          </cell>
          <cell r="AQ13262" t="str">
            <v>CRJ ST</v>
          </cell>
          <cell r="AW13262">
            <v>2016</v>
          </cell>
          <cell r="AX13262" t="str">
            <v>27</v>
          </cell>
          <cell r="BB13262" t="str">
            <v>CRJ ST</v>
          </cell>
          <cell r="BE13262" t="str">
            <v>27</v>
          </cell>
          <cell r="BF13262" t="str">
            <v>2016-S27</v>
          </cell>
          <cell r="BS13262" t="str">
            <v>Canipel A</v>
          </cell>
          <cell r="BW13262" t="str">
            <v>32</v>
          </cell>
        </row>
        <row r="13263">
          <cell r="F13263" t="str">
            <v>IMB/10387/C/03OA</v>
          </cell>
          <cell r="Q13263">
            <v>4</v>
          </cell>
          <cell r="AQ13263" t="str">
            <v>CRJ ST</v>
          </cell>
          <cell r="AW13263">
            <v>2016</v>
          </cell>
          <cell r="AX13263" t="str">
            <v>23</v>
          </cell>
          <cell r="BB13263" t="str">
            <v>CRJ ST</v>
          </cell>
          <cell r="BE13263" t="str">
            <v>23</v>
          </cell>
          <cell r="BF13263" t="str">
            <v>2016-S23</v>
          </cell>
          <cell r="BS13263" t="str">
            <v>BE OPTIK ST</v>
          </cell>
          <cell r="BW13263" t="str">
            <v/>
          </cell>
        </row>
        <row r="13264">
          <cell r="F13264" t="str">
            <v>IMB/10387/C/012J</v>
          </cell>
          <cell r="Q13264">
            <v>4</v>
          </cell>
          <cell r="AQ13264" t="str">
            <v>SETRS ST</v>
          </cell>
          <cell r="AW13264">
            <v>2016</v>
          </cell>
          <cell r="AX13264" t="str">
            <v>34</v>
          </cell>
          <cell r="BB13264" t="str">
            <v>Kluj B</v>
          </cell>
          <cell r="BE13264" t="str">
            <v>36</v>
          </cell>
          <cell r="BF13264" t="str">
            <v>2016-S36</v>
          </cell>
          <cell r="BS13264" t="str">
            <v>BE OPTIK ST</v>
          </cell>
          <cell r="BW13264" t="str">
            <v>04</v>
          </cell>
        </row>
        <row r="13265">
          <cell r="F13265" t="str">
            <v>IMB/10387/C/0132</v>
          </cell>
          <cell r="Q13265">
            <v>4</v>
          </cell>
          <cell r="AQ13265" t="str">
            <v>SETRS ST</v>
          </cell>
          <cell r="AW13265">
            <v>2016</v>
          </cell>
          <cell r="AX13265" t="str">
            <v>34</v>
          </cell>
          <cell r="BB13265" t="str">
            <v>Kluj B</v>
          </cell>
          <cell r="BE13265" t="str">
            <v>36</v>
          </cell>
          <cell r="BF13265" t="str">
            <v>2016-S36</v>
          </cell>
          <cell r="BS13265" t="str">
            <v>BE OPTIK ST</v>
          </cell>
          <cell r="BW13265" t="str">
            <v>04</v>
          </cell>
        </row>
        <row r="13266">
          <cell r="F13266" t="str">
            <v>IMB/10387/C/0146</v>
          </cell>
          <cell r="Q13266">
            <v>4</v>
          </cell>
          <cell r="AQ13266" t="str">
            <v>SETRS ST</v>
          </cell>
          <cell r="AW13266">
            <v>2016</v>
          </cell>
          <cell r="AX13266" t="str">
            <v>34</v>
          </cell>
          <cell r="BB13266" t="str">
            <v>Kluj B</v>
          </cell>
          <cell r="BE13266" t="str">
            <v>36</v>
          </cell>
          <cell r="BF13266" t="str">
            <v>2016-S36</v>
          </cell>
          <cell r="BS13266" t="str">
            <v>BE OPTIK ST</v>
          </cell>
          <cell r="BW13266" t="str">
            <v>04</v>
          </cell>
        </row>
        <row r="13267">
          <cell r="F13267" t="str">
            <v>IMB/10387/C/0191</v>
          </cell>
          <cell r="Q13267">
            <v>4</v>
          </cell>
          <cell r="AQ13267" t="str">
            <v>SETRS ST</v>
          </cell>
          <cell r="AW13267">
            <v>2016</v>
          </cell>
          <cell r="AX13267" t="str">
            <v>34</v>
          </cell>
          <cell r="BB13267" t="str">
            <v>Kluj B</v>
          </cell>
          <cell r="BE13267" t="str">
            <v>36</v>
          </cell>
          <cell r="BF13267" t="str">
            <v>2016-S36</v>
          </cell>
          <cell r="BS13267" t="str">
            <v>BE OPTIK ST</v>
          </cell>
          <cell r="BW13267" t="str">
            <v>04</v>
          </cell>
        </row>
        <row r="13268">
          <cell r="F13268" t="str">
            <v>IMB/10387/X/08CU</v>
          </cell>
          <cell r="Q13268">
            <v>16</v>
          </cell>
          <cell r="AQ13268" t="str">
            <v>SETRS ST</v>
          </cell>
          <cell r="AW13268">
            <v>2016</v>
          </cell>
          <cell r="AX13268" t="str">
            <v>27</v>
          </cell>
          <cell r="BB13268" t="str">
            <v>Brice L</v>
          </cell>
          <cell r="BE13268" t="str">
            <v>28</v>
          </cell>
          <cell r="BF13268" t="str">
            <v>2016-S28</v>
          </cell>
          <cell r="BS13268" t="str">
            <v>Canipel A</v>
          </cell>
          <cell r="BW13268" t="str">
            <v>30</v>
          </cell>
        </row>
        <row r="13269">
          <cell r="F13269" t="str">
            <v>IMB/10387/X/08CV</v>
          </cell>
          <cell r="Q13269">
            <v>15</v>
          </cell>
          <cell r="AQ13269" t="str">
            <v>SETRS ST</v>
          </cell>
          <cell r="AW13269">
            <v>2016</v>
          </cell>
          <cell r="AX13269" t="str">
            <v>27</v>
          </cell>
          <cell r="BB13269" t="str">
            <v>Brice L</v>
          </cell>
          <cell r="BE13269" t="str">
            <v>28</v>
          </cell>
          <cell r="BF13269" t="str">
            <v>2016-S28</v>
          </cell>
          <cell r="BS13269" t="str">
            <v>Canipel A</v>
          </cell>
          <cell r="BW13269" t="str">
            <v>30</v>
          </cell>
        </row>
        <row r="13270">
          <cell r="F13270" t="str">
            <v>IMB/10387/C/03FR</v>
          </cell>
          <cell r="Q13270">
            <v>2</v>
          </cell>
          <cell r="AQ13270" t="str">
            <v>Annulé</v>
          </cell>
          <cell r="AW13270" t="str">
            <v/>
          </cell>
          <cell r="AX13270" t="str">
            <v/>
          </cell>
          <cell r="BB13270" t="str">
            <v>Annulé</v>
          </cell>
          <cell r="BE13270" t="str">
            <v/>
          </cell>
          <cell r="BF13270" t="str">
            <v/>
          </cell>
          <cell r="BW13270" t="str">
            <v/>
          </cell>
        </row>
        <row r="13271">
          <cell r="F13271" t="str">
            <v>IMB/10387/C/01DZ</v>
          </cell>
          <cell r="Q13271">
            <v>7</v>
          </cell>
          <cell r="AQ13271" t="str">
            <v>SETRS ST</v>
          </cell>
          <cell r="AW13271">
            <v>2016</v>
          </cell>
          <cell r="AX13271" t="str">
            <v>27</v>
          </cell>
          <cell r="BB13271" t="str">
            <v>TELCOM ST</v>
          </cell>
          <cell r="BE13271" t="str">
            <v>32</v>
          </cell>
          <cell r="BF13271" t="str">
            <v>2016-S32</v>
          </cell>
          <cell r="BS13271" t="str">
            <v>BE OPTIK ST</v>
          </cell>
          <cell r="BW13271" t="str">
            <v>12</v>
          </cell>
        </row>
        <row r="13272">
          <cell r="F13272" t="str">
            <v>IMB/10387/C/015S</v>
          </cell>
          <cell r="Q13272">
            <v>6</v>
          </cell>
          <cell r="AQ13272" t="str">
            <v>SETRS ST</v>
          </cell>
          <cell r="AW13272">
            <v>2016</v>
          </cell>
          <cell r="AX13272" t="str">
            <v>28</v>
          </cell>
          <cell r="BB13272" t="str">
            <v>Sebbache M</v>
          </cell>
          <cell r="BE13272" t="str">
            <v>30</v>
          </cell>
          <cell r="BF13272" t="str">
            <v>2016-S30</v>
          </cell>
          <cell r="BS13272" t="str">
            <v>BE OPTIK ST</v>
          </cell>
          <cell r="BW13272" t="str">
            <v>15</v>
          </cell>
        </row>
        <row r="13273">
          <cell r="F13273" t="str">
            <v>IMB/10387/C/0530</v>
          </cell>
          <cell r="Q13273">
            <v>3</v>
          </cell>
          <cell r="AQ13273" t="str">
            <v>SETRS ST</v>
          </cell>
          <cell r="AW13273">
            <v>2016</v>
          </cell>
          <cell r="AX13273" t="str">
            <v>24</v>
          </cell>
          <cell r="BB13273" t="str">
            <v>3ID2PLUS ST</v>
          </cell>
          <cell r="BE13273" t="str">
            <v/>
          </cell>
          <cell r="BF13273" t="str">
            <v/>
          </cell>
          <cell r="BW13273" t="str">
            <v/>
          </cell>
        </row>
        <row r="13274">
          <cell r="F13274" t="str">
            <v>IMB/10387/S/0537</v>
          </cell>
          <cell r="Q13274">
            <v>1</v>
          </cell>
          <cell r="AQ13274" t="str">
            <v>SETRS ST</v>
          </cell>
          <cell r="AW13274">
            <v>2016</v>
          </cell>
          <cell r="AX13274" t="str">
            <v>24</v>
          </cell>
          <cell r="BB13274" t="str">
            <v>3ID2PLUS ST</v>
          </cell>
          <cell r="BE13274" t="str">
            <v/>
          </cell>
          <cell r="BF13274" t="str">
            <v/>
          </cell>
          <cell r="BW13274" t="str">
            <v/>
          </cell>
        </row>
        <row r="13275">
          <cell r="F13275" t="str">
            <v>IMB/10387/S/0538</v>
          </cell>
          <cell r="Q13275">
            <v>1</v>
          </cell>
          <cell r="AQ13275" t="str">
            <v>SETRS ST</v>
          </cell>
          <cell r="AW13275">
            <v>2016</v>
          </cell>
          <cell r="AX13275" t="str">
            <v>24</v>
          </cell>
          <cell r="BB13275" t="str">
            <v>3ID2PLUS ST</v>
          </cell>
          <cell r="BE13275" t="str">
            <v/>
          </cell>
          <cell r="BF13275" t="str">
            <v/>
          </cell>
          <cell r="BW13275" t="str">
            <v/>
          </cell>
        </row>
        <row r="13276">
          <cell r="F13276" t="str">
            <v>IMB/10387/S/053Q</v>
          </cell>
          <cell r="Q13276">
            <v>1</v>
          </cell>
          <cell r="AQ13276" t="str">
            <v>SETRS ST</v>
          </cell>
          <cell r="AW13276">
            <v>2016</v>
          </cell>
          <cell r="AX13276" t="str">
            <v>24</v>
          </cell>
          <cell r="BB13276" t="str">
            <v>3ID2PLUS ST</v>
          </cell>
          <cell r="BE13276" t="str">
            <v/>
          </cell>
          <cell r="BF13276" t="str">
            <v/>
          </cell>
          <cell r="BW13276" t="str">
            <v/>
          </cell>
        </row>
        <row r="13277">
          <cell r="F13277" t="str">
            <v>IMB/10387/X/07V7</v>
          </cell>
          <cell r="Q13277">
            <v>2</v>
          </cell>
          <cell r="AQ13277" t="str">
            <v>SETRS ST</v>
          </cell>
          <cell r="AW13277">
            <v>2016</v>
          </cell>
          <cell r="AX13277" t="str">
            <v>27</v>
          </cell>
          <cell r="BB13277" t="str">
            <v>TELCOM ST</v>
          </cell>
          <cell r="BE13277" t="str">
            <v>33</v>
          </cell>
          <cell r="BF13277" t="str">
            <v>2016-S33</v>
          </cell>
          <cell r="BS13277" t="str">
            <v>BE OPTIK ST</v>
          </cell>
          <cell r="BW13277" t="str">
            <v>38</v>
          </cell>
        </row>
        <row r="13278">
          <cell r="F13278" t="str">
            <v>IMB/10387/C/01U4</v>
          </cell>
          <cell r="Q13278">
            <v>12</v>
          </cell>
          <cell r="AQ13278" t="str">
            <v>A affecter</v>
          </cell>
          <cell r="AW13278" t="str">
            <v/>
          </cell>
          <cell r="AX13278" t="str">
            <v/>
          </cell>
          <cell r="BE13278" t="str">
            <v/>
          </cell>
          <cell r="BF13278" t="str">
            <v/>
          </cell>
          <cell r="BW13278" t="str">
            <v/>
          </cell>
        </row>
        <row r="13279">
          <cell r="F13279" t="str">
            <v>IMB/10387/C/01Z2</v>
          </cell>
          <cell r="Q13279">
            <v>10</v>
          </cell>
          <cell r="AQ13279" t="str">
            <v>CRJ ST</v>
          </cell>
          <cell r="AW13279" t="str">
            <v/>
          </cell>
          <cell r="AX13279" t="str">
            <v/>
          </cell>
          <cell r="BB13279" t="str">
            <v>Annulé</v>
          </cell>
          <cell r="BE13279" t="str">
            <v/>
          </cell>
          <cell r="BF13279" t="str">
            <v/>
          </cell>
          <cell r="BS13279" t="str">
            <v>Annulé</v>
          </cell>
          <cell r="BW13279" t="str">
            <v/>
          </cell>
        </row>
        <row r="13280">
          <cell r="F13280" t="str">
            <v>IMB/10387/C/0273</v>
          </cell>
          <cell r="Q13280">
            <v>4</v>
          </cell>
          <cell r="AQ13280" t="str">
            <v>SETRS ST</v>
          </cell>
          <cell r="AW13280" t="str">
            <v/>
          </cell>
          <cell r="AX13280" t="str">
            <v/>
          </cell>
          <cell r="BE13280" t="str">
            <v/>
          </cell>
          <cell r="BF13280" t="str">
            <v/>
          </cell>
          <cell r="BW13280" t="str">
            <v/>
          </cell>
        </row>
        <row r="13281">
          <cell r="F13281" t="str">
            <v>IMB/10387/C/02A7</v>
          </cell>
          <cell r="Q13281">
            <v>2</v>
          </cell>
          <cell r="AQ13281" t="str">
            <v>Annulé</v>
          </cell>
          <cell r="AW13281" t="str">
            <v/>
          </cell>
          <cell r="AX13281" t="str">
            <v/>
          </cell>
          <cell r="BB13281" t="str">
            <v>Annulé</v>
          </cell>
          <cell r="BE13281" t="str">
            <v/>
          </cell>
          <cell r="BF13281" t="str">
            <v/>
          </cell>
          <cell r="BS13281" t="str">
            <v>Annulé</v>
          </cell>
          <cell r="BW13281" t="str">
            <v/>
          </cell>
        </row>
        <row r="13282">
          <cell r="F13282" t="str">
            <v>IMB/10387/C/02QN</v>
          </cell>
          <cell r="Q13282">
            <v>6</v>
          </cell>
          <cell r="AQ13282" t="str">
            <v>CRJ ST</v>
          </cell>
          <cell r="AW13282">
            <v>2017</v>
          </cell>
          <cell r="AX13282" t="str">
            <v>03</v>
          </cell>
          <cell r="BB13282" t="str">
            <v>CRJ ST</v>
          </cell>
          <cell r="BE13282" t="str">
            <v>03</v>
          </cell>
          <cell r="BF13282" t="str">
            <v>2017-S03</v>
          </cell>
          <cell r="BS13282" t="str">
            <v>BE OPTIK ST</v>
          </cell>
          <cell r="BW13282" t="str">
            <v>17</v>
          </cell>
        </row>
        <row r="13283">
          <cell r="F13283" t="str">
            <v>IMB/10387/C/03IO</v>
          </cell>
          <cell r="Q13283">
            <v>9</v>
          </cell>
          <cell r="AQ13283" t="str">
            <v>CRJ ST</v>
          </cell>
          <cell r="AW13283">
            <v>2016</v>
          </cell>
          <cell r="AX13283" t="str">
            <v>27</v>
          </cell>
          <cell r="BB13283" t="str">
            <v>Sebbache M</v>
          </cell>
          <cell r="BE13283" t="str">
            <v>27</v>
          </cell>
          <cell r="BF13283" t="str">
            <v>2016-S27</v>
          </cell>
          <cell r="BS13283" t="str">
            <v>Canipel A</v>
          </cell>
          <cell r="BW13283" t="str">
            <v>32</v>
          </cell>
        </row>
        <row r="13284">
          <cell r="F13284" t="str">
            <v>IMB/10387/C/0478</v>
          </cell>
          <cell r="Q13284">
            <v>9</v>
          </cell>
          <cell r="AQ13284" t="str">
            <v>Klein H</v>
          </cell>
          <cell r="AW13284">
            <v>2016</v>
          </cell>
          <cell r="AX13284" t="str">
            <v>44</v>
          </cell>
          <cell r="BB13284" t="str">
            <v>3ID2PLUS ST</v>
          </cell>
          <cell r="BE13284" t="str">
            <v>50</v>
          </cell>
          <cell r="BF13284" t="str">
            <v>2016-S50</v>
          </cell>
          <cell r="BS13284" t="str">
            <v>3ID2PLUS ST</v>
          </cell>
          <cell r="BW13284" t="str">
            <v>04</v>
          </cell>
        </row>
        <row r="13285">
          <cell r="F13285" t="str">
            <v>IMB/10387/C/05Z4</v>
          </cell>
          <cell r="Q13285">
            <v>44</v>
          </cell>
          <cell r="AQ13285" t="str">
            <v>CRJ ST</v>
          </cell>
          <cell r="AW13285" t="str">
            <v/>
          </cell>
          <cell r="AX13285" t="str">
            <v/>
          </cell>
          <cell r="BB13285" t="str">
            <v>CRJ ST</v>
          </cell>
          <cell r="BE13285" t="str">
            <v/>
          </cell>
          <cell r="BF13285" t="str">
            <v/>
          </cell>
          <cell r="BW13285" t="str">
            <v/>
          </cell>
        </row>
        <row r="13286">
          <cell r="F13286" t="str">
            <v>IMB/10387/S/03DR</v>
          </cell>
          <cell r="Q13286">
            <v>3</v>
          </cell>
          <cell r="AQ13286" t="str">
            <v>Klein H</v>
          </cell>
          <cell r="AW13286">
            <v>2016</v>
          </cell>
          <cell r="AX13286" t="str">
            <v>30</v>
          </cell>
          <cell r="BB13286" t="str">
            <v>3ID2PLUS ST</v>
          </cell>
          <cell r="BE13286" t="str">
            <v/>
          </cell>
          <cell r="BF13286" t="str">
            <v/>
          </cell>
          <cell r="BW13286" t="str">
            <v/>
          </cell>
        </row>
        <row r="13287">
          <cell r="F13287" t="str">
            <v>IMB/10387/S/048J</v>
          </cell>
          <cell r="Q13287">
            <v>4</v>
          </cell>
          <cell r="AQ13287" t="str">
            <v>A affecter</v>
          </cell>
          <cell r="AW13287" t="str">
            <v/>
          </cell>
          <cell r="AX13287" t="str">
            <v/>
          </cell>
          <cell r="BE13287" t="str">
            <v/>
          </cell>
          <cell r="BF13287" t="str">
            <v/>
          </cell>
          <cell r="BW13287" t="str">
            <v/>
          </cell>
        </row>
        <row r="13288">
          <cell r="F13288" t="str">
            <v>IMB/10387/S/064C</v>
          </cell>
          <cell r="Q13288">
            <v>1</v>
          </cell>
          <cell r="AQ13288" t="str">
            <v>Annulé</v>
          </cell>
          <cell r="AW13288" t="str">
            <v/>
          </cell>
          <cell r="AX13288" t="str">
            <v/>
          </cell>
          <cell r="BE13288" t="str">
            <v/>
          </cell>
          <cell r="BF13288" t="str">
            <v/>
          </cell>
          <cell r="BW13288" t="str">
            <v/>
          </cell>
        </row>
        <row r="13289">
          <cell r="F13289" t="str">
            <v>IMB/10387/S/064Z</v>
          </cell>
          <cell r="Q13289">
            <v>1</v>
          </cell>
          <cell r="AQ13289" t="str">
            <v>Annulé</v>
          </cell>
          <cell r="AW13289" t="str">
            <v/>
          </cell>
          <cell r="AX13289" t="str">
            <v/>
          </cell>
          <cell r="BE13289" t="str">
            <v/>
          </cell>
          <cell r="BF13289" t="str">
            <v/>
          </cell>
          <cell r="BW13289" t="str">
            <v/>
          </cell>
        </row>
        <row r="13290">
          <cell r="F13290" t="str">
            <v>IMB/10387/S/06ZI</v>
          </cell>
          <cell r="Q13290">
            <v>16</v>
          </cell>
          <cell r="AQ13290" t="str">
            <v>A affecter</v>
          </cell>
          <cell r="AW13290" t="str">
            <v/>
          </cell>
          <cell r="AX13290" t="str">
            <v/>
          </cell>
          <cell r="BE13290" t="str">
            <v/>
          </cell>
          <cell r="BF13290" t="str">
            <v/>
          </cell>
          <cell r="BW13290" t="str">
            <v/>
          </cell>
        </row>
        <row r="13291">
          <cell r="F13291" t="str">
            <v>IMB/10387/X/07XG</v>
          </cell>
          <cell r="Q13291">
            <v>1</v>
          </cell>
          <cell r="AQ13291" t="str">
            <v>Annulé</v>
          </cell>
          <cell r="AW13291" t="str">
            <v/>
          </cell>
          <cell r="AX13291" t="str">
            <v/>
          </cell>
          <cell r="BB13291" t="str">
            <v>Annulé</v>
          </cell>
          <cell r="BE13291" t="str">
            <v/>
          </cell>
          <cell r="BF13291" t="str">
            <v/>
          </cell>
          <cell r="BS13291" t="str">
            <v>Annulé</v>
          </cell>
          <cell r="BW13291" t="str">
            <v/>
          </cell>
        </row>
        <row r="13292">
          <cell r="F13292" t="str">
            <v>IMB/10387/X/08II</v>
          </cell>
          <cell r="Q13292">
            <v>14</v>
          </cell>
          <cell r="AQ13292" t="str">
            <v>Klein H</v>
          </cell>
          <cell r="AW13292">
            <v>2016</v>
          </cell>
          <cell r="AX13292" t="str">
            <v>30</v>
          </cell>
          <cell r="BB13292" t="str">
            <v>3ID2PLUS ST</v>
          </cell>
          <cell r="BE13292" t="str">
            <v/>
          </cell>
          <cell r="BF13292" t="str">
            <v/>
          </cell>
          <cell r="BW13292" t="str">
            <v/>
          </cell>
        </row>
        <row r="13293">
          <cell r="F13293" t="str">
            <v>IMB/10387/X/08KU</v>
          </cell>
          <cell r="Q13293">
            <v>24</v>
          </cell>
          <cell r="AQ13293" t="str">
            <v>Lambert L</v>
          </cell>
          <cell r="AW13293">
            <v>2016</v>
          </cell>
          <cell r="AX13293" t="str">
            <v>06</v>
          </cell>
          <cell r="BB13293" t="str">
            <v>CRJ ST</v>
          </cell>
          <cell r="BE13293" t="str">
            <v>18</v>
          </cell>
          <cell r="BF13293" t="str">
            <v>2016-S18</v>
          </cell>
          <cell r="BS13293" t="str">
            <v>Debrauwer J</v>
          </cell>
          <cell r="BW13293" t="str">
            <v>49</v>
          </cell>
        </row>
        <row r="13294">
          <cell r="F13294" t="str">
            <v>IMB/10387/X/08KV</v>
          </cell>
          <cell r="Q13294">
            <v>24</v>
          </cell>
          <cell r="AQ13294" t="str">
            <v>Lambert L</v>
          </cell>
          <cell r="AW13294">
            <v>2016</v>
          </cell>
          <cell r="AX13294" t="str">
            <v>06</v>
          </cell>
          <cell r="BB13294" t="str">
            <v>CRJ ST</v>
          </cell>
          <cell r="BE13294" t="str">
            <v>18</v>
          </cell>
          <cell r="BF13294" t="str">
            <v>2016-S18</v>
          </cell>
          <cell r="BS13294" t="str">
            <v>Debrauwer J</v>
          </cell>
          <cell r="BW13294" t="str">
            <v>49</v>
          </cell>
        </row>
        <row r="13295">
          <cell r="F13295" t="str">
            <v>IMB/10387/X/08VC</v>
          </cell>
          <cell r="Q13295">
            <v>2</v>
          </cell>
          <cell r="AQ13295" t="str">
            <v>A affecter</v>
          </cell>
          <cell r="AW13295" t="str">
            <v/>
          </cell>
          <cell r="AX13295" t="str">
            <v/>
          </cell>
          <cell r="BE13295" t="str">
            <v/>
          </cell>
          <cell r="BF13295" t="str">
            <v/>
          </cell>
          <cell r="BW13295" t="str">
            <v/>
          </cell>
        </row>
        <row r="13296">
          <cell r="F13296" t="str">
            <v>IMB/10387/C/02P4</v>
          </cell>
          <cell r="Q13296">
            <v>6</v>
          </cell>
          <cell r="AQ13296" t="str">
            <v>SETRS ST</v>
          </cell>
          <cell r="AW13296">
            <v>2016</v>
          </cell>
          <cell r="AX13296" t="str">
            <v>27</v>
          </cell>
          <cell r="BB13296" t="str">
            <v>TELCOM ST</v>
          </cell>
          <cell r="BE13296" t="str">
            <v>33</v>
          </cell>
          <cell r="BF13296" t="str">
            <v>2016-S33</v>
          </cell>
          <cell r="BS13296" t="str">
            <v>Canipel A</v>
          </cell>
          <cell r="BW13296" t="str">
            <v>37</v>
          </cell>
        </row>
        <row r="13297">
          <cell r="F13297" t="str">
            <v>IMB/10387/C/00YI</v>
          </cell>
          <cell r="Q13297">
            <v>4</v>
          </cell>
          <cell r="AQ13297" t="str">
            <v>Annulé</v>
          </cell>
          <cell r="AW13297" t="str">
            <v/>
          </cell>
          <cell r="AX13297" t="str">
            <v/>
          </cell>
          <cell r="BB13297" t="str">
            <v>Annulé</v>
          </cell>
          <cell r="BE13297" t="str">
            <v/>
          </cell>
          <cell r="BF13297" t="str">
            <v/>
          </cell>
          <cell r="BS13297" t="str">
            <v>Annulé</v>
          </cell>
          <cell r="BW13297" t="str">
            <v/>
          </cell>
        </row>
        <row r="13298">
          <cell r="F13298" t="str">
            <v>IMB/10387/C/0462</v>
          </cell>
          <cell r="Q13298">
            <v>4</v>
          </cell>
          <cell r="AQ13298" t="str">
            <v>CRJ ST</v>
          </cell>
          <cell r="AW13298">
            <v>2017</v>
          </cell>
          <cell r="AX13298" t="str">
            <v>03</v>
          </cell>
          <cell r="BB13298" t="str">
            <v>CRJ ST</v>
          </cell>
          <cell r="BE13298" t="str">
            <v>03</v>
          </cell>
          <cell r="BF13298" t="str">
            <v>2017-S03</v>
          </cell>
          <cell r="BS13298" t="str">
            <v>BE OPTIK ST</v>
          </cell>
          <cell r="BW13298" t="str">
            <v>03</v>
          </cell>
        </row>
        <row r="13299">
          <cell r="F13299" t="str">
            <v>IMB/10387/S/045D</v>
          </cell>
          <cell r="Q13299">
            <v>1</v>
          </cell>
          <cell r="AQ13299" t="str">
            <v>CRJ ST</v>
          </cell>
          <cell r="AW13299">
            <v>2017</v>
          </cell>
          <cell r="AX13299" t="str">
            <v>03</v>
          </cell>
          <cell r="BB13299" t="str">
            <v>CRJ ST</v>
          </cell>
          <cell r="BE13299" t="str">
            <v>03</v>
          </cell>
          <cell r="BF13299" t="str">
            <v>2017-S03</v>
          </cell>
          <cell r="BS13299" t="str">
            <v>BE OPTIK ST</v>
          </cell>
          <cell r="BW13299" t="str">
            <v>03</v>
          </cell>
        </row>
        <row r="13300">
          <cell r="F13300" t="str">
            <v>IMB/10387/X/07T9</v>
          </cell>
          <cell r="Q13300">
            <v>4</v>
          </cell>
          <cell r="AQ13300" t="str">
            <v>Klein H</v>
          </cell>
          <cell r="AW13300">
            <v>2017</v>
          </cell>
          <cell r="AX13300" t="str">
            <v>01</v>
          </cell>
          <cell r="BB13300" t="str">
            <v>3ID2PLUS ST</v>
          </cell>
          <cell r="BE13300" t="str">
            <v>09</v>
          </cell>
          <cell r="BF13300" t="str">
            <v>2017-S09</v>
          </cell>
          <cell r="BS13300" t="str">
            <v>3ID2PLUS ST</v>
          </cell>
          <cell r="BW13300" t="str">
            <v/>
          </cell>
        </row>
        <row r="13301">
          <cell r="F13301" t="str">
            <v>IMB/10387/C/0328</v>
          </cell>
          <cell r="Q13301">
            <v>5</v>
          </cell>
          <cell r="AQ13301" t="str">
            <v>Klein H</v>
          </cell>
          <cell r="AW13301">
            <v>2017</v>
          </cell>
          <cell r="AX13301" t="str">
            <v>01</v>
          </cell>
          <cell r="BB13301" t="str">
            <v>3ID2PLUS ST</v>
          </cell>
          <cell r="BE13301" t="str">
            <v>09</v>
          </cell>
          <cell r="BF13301" t="str">
            <v>2017-S09</v>
          </cell>
          <cell r="BS13301" t="str">
            <v>3ID2PLUS ST</v>
          </cell>
          <cell r="BW13301" t="str">
            <v/>
          </cell>
        </row>
        <row r="13302">
          <cell r="F13302" t="str">
            <v>IMB/10387/C/03IP</v>
          </cell>
          <cell r="Q13302">
            <v>0</v>
          </cell>
          <cell r="AQ13302" t="str">
            <v>A affecter</v>
          </cell>
          <cell r="AW13302" t="str">
            <v/>
          </cell>
          <cell r="AX13302" t="str">
            <v/>
          </cell>
          <cell r="BE13302" t="str">
            <v/>
          </cell>
          <cell r="BF13302" t="str">
            <v/>
          </cell>
          <cell r="BW13302" t="str">
            <v/>
          </cell>
        </row>
        <row r="13303">
          <cell r="F13303" t="str">
            <v>IMB/10387/C/040W</v>
          </cell>
          <cell r="Q13303">
            <v>9</v>
          </cell>
          <cell r="AQ13303" t="str">
            <v>Klein H</v>
          </cell>
          <cell r="AW13303">
            <v>2016</v>
          </cell>
          <cell r="AX13303" t="str">
            <v>44</v>
          </cell>
          <cell r="BB13303" t="str">
            <v>3ID2PLUS ST</v>
          </cell>
          <cell r="BE13303" t="str">
            <v/>
          </cell>
          <cell r="BF13303" t="str">
            <v/>
          </cell>
          <cell r="BW13303" t="str">
            <v/>
          </cell>
        </row>
        <row r="13304">
          <cell r="F13304" t="str">
            <v>IMB/10387/C/04DL</v>
          </cell>
          <cell r="Q13304">
            <v>0</v>
          </cell>
          <cell r="AQ13304" t="str">
            <v>annulé</v>
          </cell>
          <cell r="AW13304" t="str">
            <v/>
          </cell>
          <cell r="AX13304" t="str">
            <v/>
          </cell>
          <cell r="BE13304" t="str">
            <v/>
          </cell>
          <cell r="BF13304" t="str">
            <v/>
          </cell>
          <cell r="BW13304" t="str">
            <v/>
          </cell>
        </row>
        <row r="13305">
          <cell r="F13305" t="str">
            <v>IMB/10387/X/08FY</v>
          </cell>
          <cell r="Q13305">
            <v>10</v>
          </cell>
          <cell r="AQ13305" t="str">
            <v>Klein H</v>
          </cell>
          <cell r="AW13305">
            <v>2016</v>
          </cell>
          <cell r="AX13305" t="str">
            <v>39</v>
          </cell>
          <cell r="BB13305" t="str">
            <v>BE OPTIK ST</v>
          </cell>
          <cell r="BE13305" t="str">
            <v>45</v>
          </cell>
          <cell r="BF13305" t="str">
            <v>2016-S45</v>
          </cell>
          <cell r="BS13305" t="str">
            <v>BE OPTIK</v>
          </cell>
          <cell r="BW13305" t="str">
            <v>45</v>
          </cell>
        </row>
        <row r="13306">
          <cell r="F13306" t="str">
            <v>IMB/10387/C/01ZS</v>
          </cell>
          <cell r="Q13306">
            <v>7</v>
          </cell>
          <cell r="AQ13306" t="str">
            <v>Klein H</v>
          </cell>
          <cell r="AW13306">
            <v>2016</v>
          </cell>
          <cell r="AX13306" t="str">
            <v>41</v>
          </cell>
          <cell r="BB13306" t="str">
            <v>3ID2PLUS ST</v>
          </cell>
          <cell r="BE13306" t="str">
            <v>50</v>
          </cell>
          <cell r="BF13306" t="str">
            <v>2016-S50</v>
          </cell>
          <cell r="BS13306" t="str">
            <v>3ID2PLUS ST</v>
          </cell>
          <cell r="BW13306" t="str">
            <v>04</v>
          </cell>
        </row>
        <row r="13307">
          <cell r="F13307" t="str">
            <v>IMB/10387/C/0209</v>
          </cell>
          <cell r="Q13307">
            <v>6</v>
          </cell>
          <cell r="AQ13307" t="str">
            <v>Klein H</v>
          </cell>
          <cell r="AW13307">
            <v>2016</v>
          </cell>
          <cell r="AX13307" t="str">
            <v>41</v>
          </cell>
          <cell r="BB13307" t="str">
            <v>3ID2PLUS ST</v>
          </cell>
          <cell r="BE13307" t="str">
            <v>50</v>
          </cell>
          <cell r="BF13307" t="str">
            <v>2016-S50</v>
          </cell>
          <cell r="BS13307" t="str">
            <v>3ID2PLUS ST</v>
          </cell>
          <cell r="BW13307" t="str">
            <v>04</v>
          </cell>
        </row>
        <row r="13308">
          <cell r="F13308" t="str">
            <v>IMB/10387/S/06DQ</v>
          </cell>
          <cell r="Q13308">
            <v>8</v>
          </cell>
          <cell r="AQ13308" t="str">
            <v>Klein H</v>
          </cell>
          <cell r="AW13308">
            <v>2016</v>
          </cell>
          <cell r="AX13308" t="str">
            <v>44</v>
          </cell>
          <cell r="BB13308" t="str">
            <v>3ID2PLUS ST</v>
          </cell>
          <cell r="BE13308" t="str">
            <v>50</v>
          </cell>
          <cell r="BF13308" t="str">
            <v>2016-S50</v>
          </cell>
          <cell r="BS13308" t="str">
            <v>3ID2PLUS ST</v>
          </cell>
          <cell r="BW13308" t="str">
            <v>04</v>
          </cell>
        </row>
        <row r="13309">
          <cell r="F13309" t="str">
            <v>IMB/10387/X/08BM</v>
          </cell>
          <cell r="Q13309">
            <v>8</v>
          </cell>
          <cell r="AQ13309" t="str">
            <v>Klein H</v>
          </cell>
          <cell r="AW13309">
            <v>2016</v>
          </cell>
          <cell r="AX13309" t="str">
            <v>44</v>
          </cell>
          <cell r="BB13309" t="str">
            <v>3ID2PLUS ST</v>
          </cell>
          <cell r="BE13309" t="str">
            <v>50</v>
          </cell>
          <cell r="BF13309" t="str">
            <v>2016-S50</v>
          </cell>
          <cell r="BS13309" t="str">
            <v>3ID2PLUS ST</v>
          </cell>
          <cell r="BW13309" t="str">
            <v>04</v>
          </cell>
        </row>
        <row r="13310">
          <cell r="F13310" t="str">
            <v>IMB/10387/X/095I</v>
          </cell>
          <cell r="Q13310">
            <v>7</v>
          </cell>
          <cell r="AQ13310" t="str">
            <v>SETRS ST</v>
          </cell>
          <cell r="AW13310">
            <v>2016</v>
          </cell>
          <cell r="AX13310" t="str">
            <v>45</v>
          </cell>
          <cell r="BB13310" t="str">
            <v>BE OPTIK ST</v>
          </cell>
          <cell r="BE13310" t="str">
            <v>15</v>
          </cell>
          <cell r="BF13310" t="str">
            <v>2017-S15</v>
          </cell>
          <cell r="BS13310" t="str">
            <v>BE OPTIK ST</v>
          </cell>
          <cell r="BW13310" t="str">
            <v>15</v>
          </cell>
        </row>
        <row r="13311">
          <cell r="F13311" t="str">
            <v>IMB/10387/X/095J</v>
          </cell>
          <cell r="Q13311">
            <v>15</v>
          </cell>
          <cell r="AQ13311" t="str">
            <v>SETRS ST</v>
          </cell>
          <cell r="AW13311">
            <v>2016</v>
          </cell>
          <cell r="AX13311" t="str">
            <v>45</v>
          </cell>
          <cell r="BB13311" t="str">
            <v>BE OPTIK ST</v>
          </cell>
          <cell r="BE13311" t="str">
            <v>15</v>
          </cell>
          <cell r="BF13311" t="str">
            <v>2017-S15</v>
          </cell>
          <cell r="BS13311" t="str">
            <v>BE OPTIK ST</v>
          </cell>
          <cell r="BW13311" t="str">
            <v>15</v>
          </cell>
        </row>
        <row r="13312">
          <cell r="F13312" t="str">
            <v>IMB/10387/X/095K</v>
          </cell>
          <cell r="Q13312">
            <v>8</v>
          </cell>
          <cell r="AQ13312" t="str">
            <v>SETRS ST</v>
          </cell>
          <cell r="AW13312">
            <v>2016</v>
          </cell>
          <cell r="AX13312" t="str">
            <v>45</v>
          </cell>
          <cell r="BB13312" t="str">
            <v>BE OPTIK ST</v>
          </cell>
          <cell r="BE13312" t="str">
            <v>15</v>
          </cell>
          <cell r="BF13312" t="str">
            <v>2017-S15</v>
          </cell>
          <cell r="BS13312" t="str">
            <v>BE OPTIK ST</v>
          </cell>
          <cell r="BW13312" t="str">
            <v>15</v>
          </cell>
        </row>
        <row r="13313">
          <cell r="F13313" t="str">
            <v>IMB/10387/X/095L</v>
          </cell>
          <cell r="Q13313">
            <v>1</v>
          </cell>
          <cell r="AQ13313" t="str">
            <v>SETRS ST</v>
          </cell>
          <cell r="AW13313">
            <v>2016</v>
          </cell>
          <cell r="AX13313" t="str">
            <v>45</v>
          </cell>
          <cell r="BB13313" t="str">
            <v>BE OPTIK ST</v>
          </cell>
          <cell r="BE13313" t="str">
            <v>15</v>
          </cell>
          <cell r="BF13313" t="str">
            <v>2017-S15</v>
          </cell>
          <cell r="BS13313" t="str">
            <v>BE OPTIK ST</v>
          </cell>
          <cell r="BW13313" t="str">
            <v>15</v>
          </cell>
        </row>
        <row r="13314">
          <cell r="F13314" t="str">
            <v>IMB/10387/C/02BQ</v>
          </cell>
          <cell r="Q13314">
            <v>6</v>
          </cell>
          <cell r="AQ13314" t="str">
            <v>SETRS ST</v>
          </cell>
          <cell r="AW13314">
            <v>2016</v>
          </cell>
          <cell r="AX13314" t="str">
            <v>39</v>
          </cell>
          <cell r="BB13314" t="str">
            <v>BE OPTIK ST</v>
          </cell>
          <cell r="BE13314" t="str">
            <v>45</v>
          </cell>
          <cell r="BF13314" t="str">
            <v>2016-S45</v>
          </cell>
          <cell r="BS13314" t="str">
            <v>BE OPTIK</v>
          </cell>
          <cell r="BW13314" t="str">
            <v>45</v>
          </cell>
        </row>
        <row r="13315">
          <cell r="F13315" t="str">
            <v>IMB/10387/C/03JC</v>
          </cell>
          <cell r="Q13315">
            <v>10</v>
          </cell>
          <cell r="AQ13315" t="str">
            <v>SETRS ST</v>
          </cell>
          <cell r="AW13315">
            <v>2016</v>
          </cell>
          <cell r="AX13315" t="str">
            <v>39</v>
          </cell>
          <cell r="BB13315" t="str">
            <v>3ID2PLUS ST</v>
          </cell>
          <cell r="BE13315" t="str">
            <v>50</v>
          </cell>
          <cell r="BF13315" t="str">
            <v>2016-S50</v>
          </cell>
          <cell r="BS13315" t="str">
            <v>3ID2PLUS ST</v>
          </cell>
          <cell r="BW13315" t="str">
            <v>04</v>
          </cell>
        </row>
        <row r="13316">
          <cell r="F13316" t="str">
            <v>IMB/10387/C/01QE</v>
          </cell>
          <cell r="Q13316">
            <v>8</v>
          </cell>
          <cell r="AQ13316" t="str">
            <v>SETRS ST</v>
          </cell>
          <cell r="AW13316">
            <v>2016</v>
          </cell>
          <cell r="AX13316" t="str">
            <v>41</v>
          </cell>
          <cell r="BB13316" t="str">
            <v>3ID2PLUS ST</v>
          </cell>
          <cell r="BE13316" t="str">
            <v>46</v>
          </cell>
          <cell r="BF13316" t="str">
            <v>2016-S46</v>
          </cell>
          <cell r="BS13316" t="str">
            <v>BE OPTIK ST</v>
          </cell>
          <cell r="BW13316" t="str">
            <v/>
          </cell>
        </row>
        <row r="13317">
          <cell r="F13317" t="str">
            <v>IMB/10387/C/036T</v>
          </cell>
          <cell r="Q13317">
            <v>4</v>
          </cell>
          <cell r="AQ13317" t="str">
            <v>SETRS ST</v>
          </cell>
          <cell r="AW13317" t="str">
            <v/>
          </cell>
          <cell r="AX13317" t="str">
            <v/>
          </cell>
          <cell r="BE13317" t="str">
            <v/>
          </cell>
          <cell r="BF13317" t="str">
            <v/>
          </cell>
          <cell r="BW13317" t="str">
            <v/>
          </cell>
        </row>
        <row r="13318">
          <cell r="F13318" t="str">
            <v>IMB/10387/C/03RD</v>
          </cell>
          <cell r="Q13318">
            <v>5</v>
          </cell>
          <cell r="AQ13318" t="str">
            <v>A affecter</v>
          </cell>
          <cell r="AW13318" t="str">
            <v/>
          </cell>
          <cell r="AX13318" t="str">
            <v/>
          </cell>
          <cell r="BE13318" t="str">
            <v/>
          </cell>
          <cell r="BF13318" t="str">
            <v/>
          </cell>
          <cell r="BW13318" t="str">
            <v/>
          </cell>
        </row>
        <row r="13319">
          <cell r="F13319" t="str">
            <v>IMB/10387/C/05UZ</v>
          </cell>
          <cell r="Q13319">
            <v>7</v>
          </cell>
          <cell r="AQ13319" t="str">
            <v>SETRS ST</v>
          </cell>
          <cell r="AW13319">
            <v>2016</v>
          </cell>
          <cell r="AX13319" t="str">
            <v>41</v>
          </cell>
          <cell r="BB13319" t="str">
            <v>TELCOM ST</v>
          </cell>
          <cell r="BE13319" t="str">
            <v>49</v>
          </cell>
          <cell r="BF13319" t="str">
            <v>2016-S49</v>
          </cell>
          <cell r="BS13319" t="str">
            <v>BE OPTIK ST</v>
          </cell>
          <cell r="BW13319" t="str">
            <v>02</v>
          </cell>
        </row>
        <row r="13320">
          <cell r="F13320" t="str">
            <v>IMB/10387/X/092K</v>
          </cell>
          <cell r="Q13320">
            <v>10</v>
          </cell>
          <cell r="AQ13320" t="str">
            <v>SETRS ST</v>
          </cell>
          <cell r="AW13320">
            <v>2016</v>
          </cell>
          <cell r="AX13320" t="str">
            <v>41</v>
          </cell>
          <cell r="BB13320" t="str">
            <v>3ID2PLUS ST</v>
          </cell>
          <cell r="BE13320" t="str">
            <v/>
          </cell>
          <cell r="BF13320" t="str">
            <v/>
          </cell>
          <cell r="BW13320" t="str">
            <v/>
          </cell>
        </row>
        <row r="13321">
          <cell r="F13321" t="str">
            <v>IMB/10387/C/0320</v>
          </cell>
          <cell r="Q13321">
            <v>42</v>
          </cell>
          <cell r="AQ13321" t="str">
            <v>SETRS ST</v>
          </cell>
          <cell r="AW13321" t="str">
            <v/>
          </cell>
          <cell r="AX13321" t="str">
            <v/>
          </cell>
          <cell r="BE13321" t="str">
            <v/>
          </cell>
          <cell r="BF13321" t="str">
            <v/>
          </cell>
          <cell r="BW13321" t="str">
            <v/>
          </cell>
        </row>
        <row r="13322">
          <cell r="F13322" t="str">
            <v>IMB/10387/C/00ZZ</v>
          </cell>
          <cell r="Q13322">
            <v>5</v>
          </cell>
          <cell r="AQ13322" t="str">
            <v>SETRS ST</v>
          </cell>
          <cell r="AW13322">
            <v>2016</v>
          </cell>
          <cell r="AX13322" t="str">
            <v>39</v>
          </cell>
          <cell r="BB13322" t="str">
            <v>BE OPTIK ST</v>
          </cell>
          <cell r="BE13322" t="str">
            <v>42</v>
          </cell>
          <cell r="BF13322" t="str">
            <v>2016-S42</v>
          </cell>
          <cell r="BS13322" t="str">
            <v>BE OPTIK ST</v>
          </cell>
          <cell r="BW13322" t="str">
            <v>42</v>
          </cell>
        </row>
        <row r="13323">
          <cell r="F13323" t="str">
            <v>IMB/10387/C/040Z</v>
          </cell>
          <cell r="Q13323">
            <v>2</v>
          </cell>
          <cell r="AQ13323" t="str">
            <v>SETRS ST</v>
          </cell>
          <cell r="AW13323" t="str">
            <v/>
          </cell>
          <cell r="AX13323" t="str">
            <v/>
          </cell>
          <cell r="BE13323" t="str">
            <v/>
          </cell>
          <cell r="BF13323" t="str">
            <v/>
          </cell>
          <cell r="BW13323" t="str">
            <v/>
          </cell>
        </row>
        <row r="13324">
          <cell r="F13324" t="str">
            <v>IMB/10387/C/0423</v>
          </cell>
          <cell r="Q13324">
            <v>4</v>
          </cell>
          <cell r="AQ13324" t="str">
            <v>SETRS ST</v>
          </cell>
          <cell r="AW13324" t="str">
            <v/>
          </cell>
          <cell r="AX13324" t="str">
            <v/>
          </cell>
          <cell r="BE13324" t="str">
            <v/>
          </cell>
          <cell r="BF13324" t="str">
            <v/>
          </cell>
          <cell r="BW13324" t="str">
            <v/>
          </cell>
        </row>
        <row r="13325">
          <cell r="F13325" t="str">
            <v>IMB/10387/S/010K</v>
          </cell>
          <cell r="Q13325">
            <v>3</v>
          </cell>
          <cell r="AQ13325" t="str">
            <v>SETRS ST</v>
          </cell>
          <cell r="AW13325">
            <v>2016</v>
          </cell>
          <cell r="AX13325" t="str">
            <v>39</v>
          </cell>
          <cell r="BB13325" t="str">
            <v>BE OPTIK ST</v>
          </cell>
          <cell r="BE13325" t="str">
            <v>42</v>
          </cell>
          <cell r="BF13325" t="str">
            <v>2016-S42</v>
          </cell>
          <cell r="BS13325" t="str">
            <v>BE OPTIK ST</v>
          </cell>
          <cell r="BW13325" t="str">
            <v>42</v>
          </cell>
        </row>
        <row r="13326">
          <cell r="F13326" t="str">
            <v>IMB/10387/S/044I</v>
          </cell>
          <cell r="Q13326">
            <v>2</v>
          </cell>
          <cell r="AQ13326" t="str">
            <v>SETRS ST</v>
          </cell>
          <cell r="AW13326" t="str">
            <v/>
          </cell>
          <cell r="AX13326" t="str">
            <v/>
          </cell>
          <cell r="BE13326" t="str">
            <v/>
          </cell>
          <cell r="BF13326" t="str">
            <v/>
          </cell>
          <cell r="BW13326" t="str">
            <v/>
          </cell>
        </row>
        <row r="13327">
          <cell r="F13327" t="str">
            <v>IMB/10387/X/096K</v>
          </cell>
          <cell r="Q13327">
            <v>2</v>
          </cell>
          <cell r="AQ13327" t="str">
            <v>SETRS ST</v>
          </cell>
          <cell r="AW13327" t="str">
            <v/>
          </cell>
          <cell r="AX13327" t="str">
            <v/>
          </cell>
          <cell r="BE13327" t="str">
            <v/>
          </cell>
          <cell r="BF13327" t="str">
            <v/>
          </cell>
          <cell r="BW13327" t="str">
            <v/>
          </cell>
        </row>
        <row r="13328">
          <cell r="F13328" t="str">
            <v>IMB/10387/C/049D</v>
          </cell>
          <cell r="Q13328">
            <v>4</v>
          </cell>
          <cell r="AQ13328" t="str">
            <v>Klein H</v>
          </cell>
          <cell r="AW13328">
            <v>2016</v>
          </cell>
          <cell r="AX13328" t="str">
            <v>50</v>
          </cell>
          <cell r="BB13328" t="str">
            <v>TELCOM ST</v>
          </cell>
          <cell r="BE13328" t="str">
            <v/>
          </cell>
          <cell r="BF13328" t="str">
            <v/>
          </cell>
          <cell r="BW13328" t="str">
            <v/>
          </cell>
        </row>
        <row r="13329">
          <cell r="F13329" t="str">
            <v>IMB/10387/C/030U</v>
          </cell>
          <cell r="Q13329">
            <v>1</v>
          </cell>
          <cell r="AQ13329" t="str">
            <v>SETRS ST</v>
          </cell>
          <cell r="AW13329" t="str">
            <v/>
          </cell>
          <cell r="AX13329" t="str">
            <v/>
          </cell>
          <cell r="BE13329" t="str">
            <v/>
          </cell>
          <cell r="BF13329" t="str">
            <v/>
          </cell>
          <cell r="BW13329" t="str">
            <v/>
          </cell>
        </row>
        <row r="13330">
          <cell r="F13330" t="str">
            <v>IMB/10387/C/06D9</v>
          </cell>
          <cell r="Q13330">
            <v>8</v>
          </cell>
          <cell r="AQ13330" t="str">
            <v>Klein H</v>
          </cell>
          <cell r="AW13330">
            <v>2016</v>
          </cell>
          <cell r="AX13330" t="str">
            <v>44</v>
          </cell>
          <cell r="BB13330" t="str">
            <v>3ID2PLUS ST</v>
          </cell>
          <cell r="BE13330" t="str">
            <v>50</v>
          </cell>
          <cell r="BF13330" t="str">
            <v>2016-S50</v>
          </cell>
          <cell r="BS13330" t="str">
            <v>3ID2PLUS ST</v>
          </cell>
          <cell r="BW13330" t="str">
            <v>04</v>
          </cell>
        </row>
        <row r="13331">
          <cell r="F13331" t="str">
            <v>IMB/10387/C/023A</v>
          </cell>
          <cell r="Q13331">
            <v>3</v>
          </cell>
          <cell r="AQ13331" t="str">
            <v>A affecter</v>
          </cell>
          <cell r="AW13331" t="str">
            <v/>
          </cell>
          <cell r="AX13331" t="str">
            <v/>
          </cell>
          <cell r="BE13331" t="str">
            <v/>
          </cell>
          <cell r="BF13331" t="str">
            <v/>
          </cell>
          <cell r="BW13331" t="str">
            <v/>
          </cell>
        </row>
        <row r="13332">
          <cell r="F13332" t="str">
            <v>IMB/10387/C/01PQ</v>
          </cell>
          <cell r="Q13332">
            <v>16</v>
          </cell>
          <cell r="AQ13332" t="str">
            <v>SETRS ST</v>
          </cell>
          <cell r="AW13332" t="str">
            <v/>
          </cell>
          <cell r="AX13332" t="str">
            <v/>
          </cell>
          <cell r="BE13332" t="str">
            <v/>
          </cell>
          <cell r="BF13332" t="str">
            <v/>
          </cell>
          <cell r="BW13332" t="str">
            <v/>
          </cell>
        </row>
        <row r="13333">
          <cell r="F13333" t="str">
            <v>IMB/10387/C/01RP</v>
          </cell>
          <cell r="Q13333">
            <v>23</v>
          </cell>
          <cell r="AQ13333" t="str">
            <v>SETRS ST</v>
          </cell>
          <cell r="AW13333">
            <v>2017</v>
          </cell>
          <cell r="AX13333" t="str">
            <v>05</v>
          </cell>
          <cell r="BB13333" t="str">
            <v>TELCOM ST</v>
          </cell>
          <cell r="BE13333" t="str">
            <v/>
          </cell>
          <cell r="BF13333" t="str">
            <v/>
          </cell>
          <cell r="BW13333" t="str">
            <v/>
          </cell>
        </row>
        <row r="13334">
          <cell r="F13334" t="str">
            <v>IMB/10387/C/01X6</v>
          </cell>
          <cell r="Q13334">
            <v>36</v>
          </cell>
          <cell r="AQ13334" t="str">
            <v>Annulé</v>
          </cell>
          <cell r="AW13334" t="str">
            <v/>
          </cell>
          <cell r="AX13334" t="str">
            <v/>
          </cell>
          <cell r="BB13334" t="str">
            <v>Annulé</v>
          </cell>
          <cell r="BE13334" t="str">
            <v/>
          </cell>
          <cell r="BF13334" t="str">
            <v/>
          </cell>
          <cell r="BW13334" t="str">
            <v/>
          </cell>
        </row>
        <row r="13335">
          <cell r="F13335" t="str">
            <v>IMB/10387/C/01NE</v>
          </cell>
          <cell r="Q13335">
            <v>4</v>
          </cell>
          <cell r="AQ13335" t="str">
            <v>SETRS ST</v>
          </cell>
          <cell r="AW13335">
            <v>2017</v>
          </cell>
          <cell r="AX13335" t="str">
            <v>05</v>
          </cell>
          <cell r="BB13335" t="str">
            <v>3ID2PLUS ST</v>
          </cell>
          <cell r="BE13335" t="str">
            <v/>
          </cell>
          <cell r="BF13335" t="str">
            <v/>
          </cell>
          <cell r="BW13335" t="str">
            <v/>
          </cell>
        </row>
        <row r="13336">
          <cell r="F13336" t="str">
            <v>IMB/10387/C/01NL</v>
          </cell>
          <cell r="Q13336">
            <v>4</v>
          </cell>
          <cell r="AQ13336" t="str">
            <v>SETRS ST</v>
          </cell>
          <cell r="AW13336">
            <v>2017</v>
          </cell>
          <cell r="AX13336" t="str">
            <v>05</v>
          </cell>
          <cell r="BB13336" t="str">
            <v>3ID2PLUS ST</v>
          </cell>
          <cell r="BE13336" t="str">
            <v/>
          </cell>
          <cell r="BF13336" t="str">
            <v/>
          </cell>
          <cell r="BW13336" t="str">
            <v/>
          </cell>
        </row>
        <row r="13337">
          <cell r="F13337" t="str">
            <v>IMB/10387/C/01NY</v>
          </cell>
          <cell r="Q13337">
            <v>4</v>
          </cell>
          <cell r="AQ13337" t="str">
            <v>SETRS ST</v>
          </cell>
          <cell r="AW13337">
            <v>2017</v>
          </cell>
          <cell r="AX13337" t="str">
            <v>05</v>
          </cell>
          <cell r="BB13337" t="str">
            <v>3ID2PLUS ST</v>
          </cell>
          <cell r="BE13337" t="str">
            <v/>
          </cell>
          <cell r="BF13337" t="str">
            <v/>
          </cell>
          <cell r="BW13337" t="str">
            <v/>
          </cell>
        </row>
        <row r="13338">
          <cell r="F13338" t="str">
            <v>IMB/10387/C/01O7</v>
          </cell>
          <cell r="Q13338">
            <v>4</v>
          </cell>
          <cell r="AQ13338" t="str">
            <v>SETRS ST</v>
          </cell>
          <cell r="AW13338">
            <v>2017</v>
          </cell>
          <cell r="AX13338" t="str">
            <v>05</v>
          </cell>
          <cell r="BB13338" t="str">
            <v>3ID2PLUS ST</v>
          </cell>
          <cell r="BE13338" t="str">
            <v/>
          </cell>
          <cell r="BF13338" t="str">
            <v/>
          </cell>
          <cell r="BW13338" t="str">
            <v/>
          </cell>
        </row>
        <row r="13339">
          <cell r="F13339" t="str">
            <v>IMB/10387/C/01O9</v>
          </cell>
          <cell r="Q13339">
            <v>4</v>
          </cell>
          <cell r="AQ13339" t="str">
            <v>SETRS ST</v>
          </cell>
          <cell r="AW13339">
            <v>2017</v>
          </cell>
          <cell r="AX13339" t="str">
            <v>05</v>
          </cell>
          <cell r="BB13339" t="str">
            <v>TELCOM ST</v>
          </cell>
          <cell r="BE13339" t="str">
            <v/>
          </cell>
          <cell r="BF13339" t="str">
            <v/>
          </cell>
          <cell r="BW13339" t="str">
            <v/>
          </cell>
        </row>
        <row r="13340">
          <cell r="F13340" t="str">
            <v>IMB/10387/C/02HG</v>
          </cell>
          <cell r="Q13340">
            <v>7</v>
          </cell>
          <cell r="AQ13340" t="str">
            <v>SETRS ST</v>
          </cell>
          <cell r="AW13340" t="str">
            <v/>
          </cell>
          <cell r="AX13340" t="str">
            <v/>
          </cell>
          <cell r="BE13340" t="str">
            <v/>
          </cell>
          <cell r="BF13340" t="str">
            <v/>
          </cell>
          <cell r="BW13340" t="str">
            <v/>
          </cell>
        </row>
        <row r="13341">
          <cell r="F13341" t="str">
            <v>IMB/10387/C/00AB</v>
          </cell>
          <cell r="Q13341">
            <v>10</v>
          </cell>
          <cell r="AQ13341" t="str">
            <v>SETRS ST</v>
          </cell>
          <cell r="AW13341" t="str">
            <v/>
          </cell>
          <cell r="AX13341" t="str">
            <v/>
          </cell>
          <cell r="BE13341" t="str">
            <v/>
          </cell>
          <cell r="BF13341" t="str">
            <v/>
          </cell>
          <cell r="BW13341" t="str">
            <v/>
          </cell>
        </row>
        <row r="13342">
          <cell r="F13342" t="str">
            <v>IMB/10387/C/03A2</v>
          </cell>
          <cell r="Q13342">
            <v>9</v>
          </cell>
          <cell r="AQ13342" t="str">
            <v>SETRS ST</v>
          </cell>
          <cell r="AW13342">
            <v>2017</v>
          </cell>
          <cell r="AX13342" t="str">
            <v>13</v>
          </cell>
          <cell r="BB13342" t="str">
            <v>3ID2PLUS ST</v>
          </cell>
          <cell r="BE13342" t="str">
            <v>16</v>
          </cell>
          <cell r="BF13342" t="str">
            <v>2017-S16</v>
          </cell>
          <cell r="BS13342" t="str">
            <v>3ID2PLUS ST</v>
          </cell>
          <cell r="BW13342" t="str">
            <v>16</v>
          </cell>
        </row>
        <row r="13343">
          <cell r="F13343" t="str">
            <v>IMB/10387/C/03A8</v>
          </cell>
          <cell r="Q13343">
            <v>12</v>
          </cell>
          <cell r="AQ13343" t="str">
            <v>SETRS ST</v>
          </cell>
          <cell r="AW13343" t="str">
            <v/>
          </cell>
          <cell r="AX13343" t="str">
            <v/>
          </cell>
          <cell r="BE13343" t="str">
            <v/>
          </cell>
          <cell r="BF13343" t="str">
            <v/>
          </cell>
          <cell r="BW13343" t="str">
            <v/>
          </cell>
        </row>
        <row r="13344">
          <cell r="F13344" t="str">
            <v>IMB/10387/C/02YA</v>
          </cell>
          <cell r="Q13344">
            <v>5</v>
          </cell>
          <cell r="AQ13344" t="str">
            <v>SETRS ST</v>
          </cell>
          <cell r="AW13344">
            <v>2017</v>
          </cell>
          <cell r="AX13344" t="str">
            <v>13</v>
          </cell>
          <cell r="BB13344" t="str">
            <v>3ID2PLUS ST</v>
          </cell>
          <cell r="BE13344" t="str">
            <v/>
          </cell>
          <cell r="BF13344" t="str">
            <v/>
          </cell>
          <cell r="BW13344" t="str">
            <v/>
          </cell>
        </row>
        <row r="13345">
          <cell r="F13345" t="str">
            <v>IMB/10387/C/03PX</v>
          </cell>
          <cell r="Q13345">
            <v>4</v>
          </cell>
          <cell r="AQ13345" t="str">
            <v>SETRS ST</v>
          </cell>
          <cell r="AW13345">
            <v>2017</v>
          </cell>
          <cell r="AX13345" t="str">
            <v>13</v>
          </cell>
          <cell r="BB13345" t="str">
            <v>3ID2PLUS ST</v>
          </cell>
          <cell r="BE13345" t="str">
            <v/>
          </cell>
          <cell r="BF13345" t="str">
            <v/>
          </cell>
          <cell r="BW13345" t="str">
            <v/>
          </cell>
        </row>
        <row r="13346">
          <cell r="F13346" t="str">
            <v>IMB/10387/C/039M</v>
          </cell>
          <cell r="Q13346">
            <v>7</v>
          </cell>
          <cell r="AQ13346" t="str">
            <v>SETRS ST</v>
          </cell>
          <cell r="AW13346" t="str">
            <v/>
          </cell>
          <cell r="AX13346" t="str">
            <v/>
          </cell>
          <cell r="BE13346" t="str">
            <v/>
          </cell>
          <cell r="BF13346" t="str">
            <v/>
          </cell>
          <cell r="BW13346" t="str">
            <v/>
          </cell>
        </row>
        <row r="13347">
          <cell r="F13347" t="str">
            <v>IMB/10387/C/03KM</v>
          </cell>
          <cell r="Q13347">
            <v>14</v>
          </cell>
          <cell r="AQ13347" t="str">
            <v>CRJ ST</v>
          </cell>
          <cell r="AW13347" t="str">
            <v/>
          </cell>
          <cell r="AX13347" t="str">
            <v/>
          </cell>
          <cell r="BE13347" t="str">
            <v/>
          </cell>
          <cell r="BF13347" t="str">
            <v/>
          </cell>
          <cell r="BW13347" t="str">
            <v/>
          </cell>
        </row>
        <row r="13348">
          <cell r="F13348" t="str">
            <v>IMB/10387/C/03NI</v>
          </cell>
          <cell r="Q13348">
            <v>14</v>
          </cell>
          <cell r="AQ13348" t="str">
            <v>CRJ ST</v>
          </cell>
          <cell r="AW13348" t="str">
            <v/>
          </cell>
          <cell r="AX13348" t="str">
            <v/>
          </cell>
          <cell r="BE13348" t="str">
            <v/>
          </cell>
          <cell r="BF13348" t="str">
            <v/>
          </cell>
          <cell r="BW13348" t="str">
            <v/>
          </cell>
        </row>
        <row r="13349">
          <cell r="F13349" t="str">
            <v>IMB/10387/C/03PU</v>
          </cell>
          <cell r="Q13349">
            <v>10</v>
          </cell>
          <cell r="AQ13349" t="str">
            <v>CRJ ST</v>
          </cell>
          <cell r="AW13349">
            <v>2017</v>
          </cell>
          <cell r="AX13349" t="str">
            <v>17</v>
          </cell>
          <cell r="BB13349" t="str">
            <v>CRJ ST</v>
          </cell>
          <cell r="BE13349" t="str">
            <v>17</v>
          </cell>
          <cell r="BF13349" t="str">
            <v>2017-S17</v>
          </cell>
          <cell r="BS13349" t="str">
            <v>BE OPTIK ST</v>
          </cell>
          <cell r="BW13349" t="str">
            <v>18</v>
          </cell>
        </row>
        <row r="13350">
          <cell r="F13350" t="str">
            <v>IMB/10387/C/04GU</v>
          </cell>
          <cell r="Q13350">
            <v>7</v>
          </cell>
          <cell r="AQ13350" t="str">
            <v>Klein H</v>
          </cell>
          <cell r="AW13350" t="str">
            <v/>
          </cell>
          <cell r="AX13350" t="str">
            <v/>
          </cell>
          <cell r="BE13350" t="str">
            <v/>
          </cell>
          <cell r="BF13350" t="str">
            <v/>
          </cell>
          <cell r="BW13350" t="str">
            <v/>
          </cell>
        </row>
        <row r="13351">
          <cell r="F13351" t="str">
            <v>IMB/10387/X/07T1</v>
          </cell>
          <cell r="Q13351">
            <v>10</v>
          </cell>
          <cell r="AQ13351" t="str">
            <v>CRJ ST</v>
          </cell>
          <cell r="AW13351">
            <v>2017</v>
          </cell>
          <cell r="AX13351" t="str">
            <v>17</v>
          </cell>
          <cell r="BB13351" t="str">
            <v>CRJ ST</v>
          </cell>
          <cell r="BE13351" t="str">
            <v/>
          </cell>
          <cell r="BF13351" t="str">
            <v/>
          </cell>
          <cell r="BW13351" t="str">
            <v/>
          </cell>
        </row>
        <row r="13352">
          <cell r="F13352" t="str">
            <v>IMB/10387/C/03UH</v>
          </cell>
          <cell r="Q13352">
            <v>4</v>
          </cell>
          <cell r="AQ13352" t="str">
            <v>Klein H</v>
          </cell>
          <cell r="AW13352" t="str">
            <v/>
          </cell>
          <cell r="AX13352" t="str">
            <v/>
          </cell>
          <cell r="BE13352" t="str">
            <v/>
          </cell>
          <cell r="BF13352" t="str">
            <v/>
          </cell>
          <cell r="BW13352" t="str">
            <v/>
          </cell>
        </row>
        <row r="13353">
          <cell r="F13353" t="str">
            <v>IMB/10387/X/07WH</v>
          </cell>
          <cell r="Q13353">
            <v>26</v>
          </cell>
          <cell r="AQ13353" t="str">
            <v>Klein H</v>
          </cell>
          <cell r="AW13353" t="str">
            <v/>
          </cell>
          <cell r="AX13353" t="str">
            <v/>
          </cell>
          <cell r="BE13353" t="str">
            <v/>
          </cell>
          <cell r="BF13353" t="str">
            <v/>
          </cell>
          <cell r="BW13353" t="str">
            <v/>
          </cell>
        </row>
        <row r="13354">
          <cell r="F13354" t="str">
            <v>IMB/10387/C/036O</v>
          </cell>
          <cell r="Q13354">
            <v>4</v>
          </cell>
          <cell r="AQ13354" t="str">
            <v>Klein H</v>
          </cell>
          <cell r="AW13354" t="str">
            <v/>
          </cell>
          <cell r="AX13354" t="str">
            <v/>
          </cell>
          <cell r="BE13354" t="str">
            <v/>
          </cell>
          <cell r="BF13354" t="str">
            <v/>
          </cell>
          <cell r="BW13354" t="str">
            <v/>
          </cell>
        </row>
        <row r="13355">
          <cell r="F13355" t="str">
            <v>IMB/10387/X/07T2</v>
          </cell>
          <cell r="Q13355">
            <v>7</v>
          </cell>
          <cell r="AQ13355" t="str">
            <v>Klein H</v>
          </cell>
          <cell r="AW13355" t="str">
            <v/>
          </cell>
          <cell r="AX13355" t="str">
            <v/>
          </cell>
          <cell r="BE13355" t="str">
            <v/>
          </cell>
          <cell r="BF13355" t="str">
            <v/>
          </cell>
          <cell r="BW13355" t="str">
            <v/>
          </cell>
        </row>
        <row r="13356">
          <cell r="F13356" t="str">
            <v>IMB/10387/X/085D</v>
          </cell>
          <cell r="Q13356">
            <v>16</v>
          </cell>
          <cell r="AQ13356" t="str">
            <v>Klein H</v>
          </cell>
          <cell r="AW13356" t="str">
            <v/>
          </cell>
          <cell r="AX13356" t="str">
            <v/>
          </cell>
          <cell r="BE13356" t="str">
            <v/>
          </cell>
          <cell r="BF13356" t="str">
            <v/>
          </cell>
          <cell r="BW13356" t="str">
            <v/>
          </cell>
        </row>
        <row r="13357">
          <cell r="F13357" t="str">
            <v>IMB/10387/C/01BG</v>
          </cell>
          <cell r="Q13357">
            <v>12</v>
          </cell>
          <cell r="AQ13357" t="str">
            <v>CRJ ST</v>
          </cell>
          <cell r="AW13357" t="str">
            <v/>
          </cell>
          <cell r="AX13357" t="str">
            <v/>
          </cell>
          <cell r="BE13357" t="str">
            <v/>
          </cell>
          <cell r="BF13357" t="str">
            <v/>
          </cell>
          <cell r="BW13357" t="str">
            <v/>
          </cell>
        </row>
        <row r="13358">
          <cell r="F13358" t="str">
            <v>IMB/10387/C/04J4</v>
          </cell>
          <cell r="Q13358">
            <v>5</v>
          </cell>
          <cell r="AQ13358" t="str">
            <v>CRJ ST</v>
          </cell>
          <cell r="AW13358">
            <v>2017</v>
          </cell>
          <cell r="AX13358" t="str">
            <v>17</v>
          </cell>
          <cell r="BB13358" t="str">
            <v>CRJ ST</v>
          </cell>
          <cell r="BE13358" t="str">
            <v>17</v>
          </cell>
          <cell r="BF13358" t="str">
            <v>2017-S17</v>
          </cell>
          <cell r="BS13358" t="str">
            <v>BE OPTIK ST</v>
          </cell>
          <cell r="BW13358" t="str">
            <v>18</v>
          </cell>
        </row>
        <row r="13359">
          <cell r="F13359" t="str">
            <v>IMB/10387/C/04NZ</v>
          </cell>
          <cell r="Q13359">
            <v>6</v>
          </cell>
          <cell r="AQ13359" t="str">
            <v>SETRS ST</v>
          </cell>
          <cell r="AW13359" t="str">
            <v/>
          </cell>
          <cell r="AX13359" t="str">
            <v/>
          </cell>
          <cell r="BE13359" t="str">
            <v/>
          </cell>
          <cell r="BF13359" t="str">
            <v/>
          </cell>
          <cell r="BW13359" t="str">
            <v/>
          </cell>
        </row>
        <row r="13360">
          <cell r="F13360" t="str">
            <v>IMB/10387/C/0411</v>
          </cell>
          <cell r="Q13360">
            <v>57</v>
          </cell>
          <cell r="AQ13360" t="str">
            <v>SETRS ST</v>
          </cell>
          <cell r="AW13360" t="str">
            <v/>
          </cell>
          <cell r="AX13360" t="str">
            <v/>
          </cell>
          <cell r="BE13360" t="str">
            <v/>
          </cell>
          <cell r="BF13360" t="str">
            <v/>
          </cell>
          <cell r="BW13360" t="str">
            <v/>
          </cell>
        </row>
        <row r="13361">
          <cell r="F13361" t="str">
            <v>IMB/10387/X/083X</v>
          </cell>
          <cell r="Q13361">
            <v>5</v>
          </cell>
          <cell r="AQ13361" t="str">
            <v>SETRS ST</v>
          </cell>
          <cell r="AW13361" t="str">
            <v/>
          </cell>
          <cell r="AX13361" t="str">
            <v/>
          </cell>
          <cell r="BE13361" t="str">
            <v/>
          </cell>
          <cell r="BF13361" t="str">
            <v/>
          </cell>
          <cell r="BW13361" t="str">
            <v/>
          </cell>
        </row>
        <row r="13362">
          <cell r="F13362" t="str">
            <v>IMB/10387/C/05WN</v>
          </cell>
          <cell r="Q13362">
            <v>11</v>
          </cell>
          <cell r="AQ13362" t="str">
            <v>CRJ ST</v>
          </cell>
          <cell r="AW13362">
            <v>2017</v>
          </cell>
          <cell r="AX13362" t="str">
            <v>03</v>
          </cell>
          <cell r="BB13362" t="str">
            <v>CRJ ST</v>
          </cell>
          <cell r="BE13362" t="str">
            <v>03</v>
          </cell>
          <cell r="BF13362" t="str">
            <v>2017-S03</v>
          </cell>
          <cell r="BS13362" t="str">
            <v>BE OPTIK ST</v>
          </cell>
          <cell r="BW13362" t="str">
            <v>07</v>
          </cell>
        </row>
        <row r="13363">
          <cell r="F13363" t="str">
            <v>IMB/10387/C/048T</v>
          </cell>
          <cell r="Q13363">
            <v>7</v>
          </cell>
          <cell r="AQ13363" t="str">
            <v>SETRS ST</v>
          </cell>
          <cell r="AW13363" t="str">
            <v/>
          </cell>
          <cell r="AX13363" t="str">
            <v/>
          </cell>
          <cell r="BE13363" t="str">
            <v/>
          </cell>
          <cell r="BF13363" t="str">
            <v/>
          </cell>
          <cell r="BW13363" t="str">
            <v/>
          </cell>
        </row>
        <row r="13364">
          <cell r="F13364" t="str">
            <v>IMB/10387/C/03R1</v>
          </cell>
          <cell r="Q13364">
            <v>9</v>
          </cell>
          <cell r="AQ13364" t="str">
            <v>SETRS ST</v>
          </cell>
          <cell r="AW13364" t="str">
            <v/>
          </cell>
          <cell r="AX13364" t="str">
            <v/>
          </cell>
          <cell r="BE13364" t="str">
            <v/>
          </cell>
          <cell r="BF13364" t="str">
            <v/>
          </cell>
          <cell r="BW13364" t="str">
            <v/>
          </cell>
        </row>
        <row r="13365">
          <cell r="F13365" t="str">
            <v>IMB/10387/C/02TW</v>
          </cell>
          <cell r="Q13365">
            <v>12</v>
          </cell>
          <cell r="AQ13365" t="str">
            <v>CRJ ST</v>
          </cell>
          <cell r="AW13365">
            <v>2017</v>
          </cell>
          <cell r="AX13365" t="str">
            <v>17</v>
          </cell>
          <cell r="BB13365" t="str">
            <v>CRJ ST</v>
          </cell>
          <cell r="BE13365" t="str">
            <v>17</v>
          </cell>
          <cell r="BF13365" t="str">
            <v>2017-S17</v>
          </cell>
          <cell r="BS13365" t="str">
            <v>BE OPTIK ST</v>
          </cell>
          <cell r="BW13365" t="str">
            <v>18</v>
          </cell>
        </row>
        <row r="13366">
          <cell r="F13366" t="str">
            <v>IMB/10387/S/01NR</v>
          </cell>
          <cell r="Q13366">
            <v>4</v>
          </cell>
          <cell r="AQ13366" t="str">
            <v>SETRS ST</v>
          </cell>
          <cell r="AW13366">
            <v>2017</v>
          </cell>
          <cell r="AX13366" t="str">
            <v>05</v>
          </cell>
          <cell r="BB13366" t="str">
            <v>3ID2PLUS ST</v>
          </cell>
          <cell r="BE13366" t="str">
            <v/>
          </cell>
          <cell r="BF13366" t="str">
            <v/>
          </cell>
          <cell r="BW13366" t="str">
            <v/>
          </cell>
        </row>
        <row r="13367">
          <cell r="F13367" t="str">
            <v>IMB/10387/S/01O5</v>
          </cell>
          <cell r="Q13367">
            <v>4</v>
          </cell>
          <cell r="AQ13367" t="str">
            <v>SETRS ST</v>
          </cell>
          <cell r="AW13367">
            <v>2017</v>
          </cell>
          <cell r="AX13367" t="str">
            <v>05</v>
          </cell>
          <cell r="BB13367" t="str">
            <v>3ID2PLUS ST</v>
          </cell>
          <cell r="BE13367" t="str">
            <v/>
          </cell>
          <cell r="BF13367" t="str">
            <v/>
          </cell>
          <cell r="BW13367" t="str">
            <v/>
          </cell>
        </row>
        <row r="13368">
          <cell r="F13368" t="str">
            <v>IMB/10333/X/00VS</v>
          </cell>
          <cell r="Q13368">
            <v>15</v>
          </cell>
          <cell r="AQ13368" t="str">
            <v>SETRS ST</v>
          </cell>
          <cell r="AW13368" t="str">
            <v/>
          </cell>
          <cell r="AX13368" t="str">
            <v/>
          </cell>
          <cell r="BE13368" t="str">
            <v/>
          </cell>
          <cell r="BF13368" t="str">
            <v/>
          </cell>
          <cell r="BW13368" t="str">
            <v/>
          </cell>
        </row>
        <row r="13369">
          <cell r="F13369" t="str">
            <v>IMB/10333/X/0106</v>
          </cell>
          <cell r="Q13369">
            <v>8</v>
          </cell>
          <cell r="AQ13369" t="str">
            <v>SETRS ST</v>
          </cell>
          <cell r="AW13369">
            <v>2017</v>
          </cell>
          <cell r="AX13369" t="str">
            <v>14</v>
          </cell>
          <cell r="BB13369" t="str">
            <v>3ID2PLUS ST</v>
          </cell>
          <cell r="BE13369" t="str">
            <v/>
          </cell>
          <cell r="BF13369" t="str">
            <v/>
          </cell>
          <cell r="BW13369" t="str">
            <v/>
          </cell>
        </row>
        <row r="13370">
          <cell r="F13370" t="str">
            <v>IMB/10333/X/0142</v>
          </cell>
          <cell r="Q13370">
            <v>11</v>
          </cell>
          <cell r="AQ13370" t="str">
            <v>SETRS ST</v>
          </cell>
          <cell r="AW13370">
            <v>2017</v>
          </cell>
          <cell r="AX13370" t="str">
            <v>12</v>
          </cell>
          <cell r="BB13370" t="str">
            <v>3ID2PLUS ST</v>
          </cell>
          <cell r="BE13370" t="str">
            <v/>
          </cell>
          <cell r="BF13370" t="str">
            <v/>
          </cell>
          <cell r="BW13370" t="str">
            <v/>
          </cell>
        </row>
        <row r="13371">
          <cell r="F13371" t="str">
            <v>IMB/10333/X/0155</v>
          </cell>
          <cell r="Q13371">
            <v>6</v>
          </cell>
          <cell r="AQ13371" t="str">
            <v>SETRS ST</v>
          </cell>
          <cell r="AW13371">
            <v>2017</v>
          </cell>
          <cell r="AX13371" t="str">
            <v>13</v>
          </cell>
          <cell r="BB13371" t="str">
            <v>3ID2PLUS ST</v>
          </cell>
          <cell r="BE13371" t="str">
            <v>16</v>
          </cell>
          <cell r="BF13371" t="str">
            <v>2017-S16</v>
          </cell>
          <cell r="BS13371" t="str">
            <v>3ID2PLUS ST</v>
          </cell>
          <cell r="BW13371" t="str">
            <v>16</v>
          </cell>
        </row>
        <row r="13372">
          <cell r="F13372" t="str">
            <v>IMB/10333/X/016T</v>
          </cell>
          <cell r="Q13372">
            <v>39</v>
          </cell>
          <cell r="AQ13372" t="str">
            <v>SETRS ST</v>
          </cell>
          <cell r="AW13372">
            <v>2017</v>
          </cell>
          <cell r="AX13372" t="str">
            <v>12</v>
          </cell>
          <cell r="BB13372" t="str">
            <v>3ID2PLUS ST</v>
          </cell>
          <cell r="BE13372" t="str">
            <v/>
          </cell>
          <cell r="BF13372" t="str">
            <v/>
          </cell>
          <cell r="BW13372" t="str">
            <v/>
          </cell>
        </row>
        <row r="13373">
          <cell r="F13373" t="str">
            <v>IMB/10333/X/01HO</v>
          </cell>
          <cell r="Q13373">
            <v>11</v>
          </cell>
          <cell r="AQ13373" t="str">
            <v>SETRS ST</v>
          </cell>
          <cell r="AW13373">
            <v>2017</v>
          </cell>
          <cell r="AX13373" t="str">
            <v>12</v>
          </cell>
          <cell r="BB13373" t="str">
            <v>3ID2PLUS ST</v>
          </cell>
          <cell r="BE13373" t="str">
            <v/>
          </cell>
          <cell r="BF13373" t="str">
            <v/>
          </cell>
          <cell r="BW13373" t="str">
            <v/>
          </cell>
        </row>
        <row r="13374">
          <cell r="F13374" t="str">
            <v>IMB/10333/X/01U0</v>
          </cell>
          <cell r="Q13374">
            <v>7</v>
          </cell>
          <cell r="AQ13374" t="str">
            <v>SETRS ST</v>
          </cell>
          <cell r="AW13374">
            <v>2017</v>
          </cell>
          <cell r="AX13374" t="str">
            <v>17</v>
          </cell>
          <cell r="BB13374" t="str">
            <v>A affecter</v>
          </cell>
          <cell r="BE13374" t="str">
            <v/>
          </cell>
          <cell r="BF13374" t="str">
            <v/>
          </cell>
          <cell r="BW13374" t="str">
            <v/>
          </cell>
        </row>
        <row r="13375">
          <cell r="F13375" t="str">
            <v>IMB/10333/X/01U9</v>
          </cell>
          <cell r="Q13375">
            <v>16</v>
          </cell>
          <cell r="AQ13375" t="str">
            <v>SETRS ST</v>
          </cell>
          <cell r="AW13375">
            <v>2017</v>
          </cell>
          <cell r="AX13375" t="str">
            <v>15</v>
          </cell>
          <cell r="BB13375" t="str">
            <v>3ID2PLUS ST</v>
          </cell>
          <cell r="BE13375" t="str">
            <v>16</v>
          </cell>
          <cell r="BF13375" t="str">
            <v>2017-S16</v>
          </cell>
          <cell r="BS13375" t="str">
            <v>3ID2PLUS ST</v>
          </cell>
          <cell r="BW13375" t="str">
            <v>18</v>
          </cell>
        </row>
        <row r="13376">
          <cell r="F13376" t="str">
            <v>IMB/10362/X/001L</v>
          </cell>
          <cell r="Q13376">
            <v>4</v>
          </cell>
          <cell r="AQ13376" t="str">
            <v>SETRS ST</v>
          </cell>
          <cell r="AW13376" t="str">
            <v/>
          </cell>
          <cell r="AX13376" t="str">
            <v/>
          </cell>
          <cell r="BE13376" t="str">
            <v/>
          </cell>
          <cell r="BF13376" t="str">
            <v/>
          </cell>
          <cell r="BW13376" t="str">
            <v/>
          </cell>
        </row>
        <row r="13377">
          <cell r="F13377" t="str">
            <v>IMB/10362/X/0034</v>
          </cell>
          <cell r="Q13377">
            <v>4</v>
          </cell>
          <cell r="AQ13377" t="str">
            <v>SETRS ST</v>
          </cell>
          <cell r="AW13377" t="str">
            <v/>
          </cell>
          <cell r="AX13377" t="str">
            <v/>
          </cell>
          <cell r="BE13377" t="str">
            <v/>
          </cell>
          <cell r="BF13377" t="str">
            <v/>
          </cell>
          <cell r="BW13377" t="str">
            <v/>
          </cell>
        </row>
        <row r="13378">
          <cell r="F13378" t="str">
            <v>IMB/10362/X/0076</v>
          </cell>
          <cell r="Q13378">
            <v>4</v>
          </cell>
          <cell r="AQ13378" t="str">
            <v>SETRS ST</v>
          </cell>
          <cell r="AW13378" t="str">
            <v/>
          </cell>
          <cell r="AX13378" t="str">
            <v/>
          </cell>
          <cell r="BE13378" t="str">
            <v/>
          </cell>
          <cell r="BF13378" t="str">
            <v/>
          </cell>
          <cell r="BW13378" t="str">
            <v/>
          </cell>
        </row>
        <row r="13379">
          <cell r="F13379" t="str">
            <v>IMB/10362/X/00DI</v>
          </cell>
          <cell r="Q13379">
            <v>5</v>
          </cell>
          <cell r="AQ13379" t="str">
            <v>SETRS ST</v>
          </cell>
          <cell r="AW13379" t="str">
            <v/>
          </cell>
          <cell r="AX13379" t="str">
            <v/>
          </cell>
          <cell r="BE13379" t="str">
            <v/>
          </cell>
          <cell r="BF13379" t="str">
            <v/>
          </cell>
          <cell r="BW13379" t="str">
            <v/>
          </cell>
        </row>
        <row r="13380">
          <cell r="F13380" t="str">
            <v>IMB/10362/X/00F7</v>
          </cell>
          <cell r="Q13380">
            <v>10</v>
          </cell>
          <cell r="AQ13380" t="str">
            <v>SETRS ST</v>
          </cell>
          <cell r="AW13380" t="str">
            <v/>
          </cell>
          <cell r="AX13380" t="str">
            <v/>
          </cell>
          <cell r="BE13380" t="str">
            <v/>
          </cell>
          <cell r="BF13380" t="str">
            <v/>
          </cell>
          <cell r="BW13380" t="str">
            <v/>
          </cell>
        </row>
        <row r="13381">
          <cell r="F13381" t="str">
            <v>IMB/10387/C/01TO</v>
          </cell>
          <cell r="Q13381">
            <v>11</v>
          </cell>
          <cell r="AQ13381" t="str">
            <v>SETRS ST</v>
          </cell>
          <cell r="AW13381">
            <v>2017</v>
          </cell>
          <cell r="AX13381" t="str">
            <v>12</v>
          </cell>
          <cell r="BB13381" t="str">
            <v>3ID2PLUS ST</v>
          </cell>
          <cell r="BE13381" t="str">
            <v>14</v>
          </cell>
          <cell r="BF13381" t="str">
            <v>2017-S14</v>
          </cell>
          <cell r="BS13381" t="str">
            <v>3ID2PLUS ST</v>
          </cell>
          <cell r="BW13381" t="str">
            <v>14</v>
          </cell>
        </row>
        <row r="13382">
          <cell r="F13382" t="str">
            <v>IMB/10387/C/01XC</v>
          </cell>
          <cell r="Q13382">
            <v>8</v>
          </cell>
          <cell r="AQ13382" t="str">
            <v>SETRS ST</v>
          </cell>
          <cell r="AW13382">
            <v>2017</v>
          </cell>
          <cell r="AX13382" t="str">
            <v>07</v>
          </cell>
          <cell r="BB13382" t="str">
            <v>TELCOM ST</v>
          </cell>
          <cell r="BE13382" t="str">
            <v>16</v>
          </cell>
          <cell r="BF13382" t="str">
            <v>2017-S16</v>
          </cell>
          <cell r="BS13382" t="str">
            <v>A affecter</v>
          </cell>
          <cell r="BW13382" t="str">
            <v/>
          </cell>
        </row>
        <row r="13383">
          <cell r="F13383" t="str">
            <v>IMB/10387/C/02E6</v>
          </cell>
          <cell r="Q13383">
            <v>6</v>
          </cell>
          <cell r="AQ13383" t="str">
            <v>SETRS ST</v>
          </cell>
          <cell r="AW13383" t="str">
            <v/>
          </cell>
          <cell r="AX13383" t="str">
            <v/>
          </cell>
          <cell r="BE13383" t="str">
            <v/>
          </cell>
          <cell r="BF13383" t="str">
            <v/>
          </cell>
          <cell r="BW13383" t="str">
            <v/>
          </cell>
        </row>
        <row r="13384">
          <cell r="F13384" t="str">
            <v>IMB/10387/C/02F5</v>
          </cell>
          <cell r="Q13384">
            <v>30</v>
          </cell>
          <cell r="AQ13384" t="str">
            <v>SETRS ST</v>
          </cell>
          <cell r="AW13384">
            <v>2017</v>
          </cell>
          <cell r="AX13384" t="str">
            <v>14</v>
          </cell>
          <cell r="BB13384" t="str">
            <v>3ID2PLUS ST</v>
          </cell>
          <cell r="BE13384" t="str">
            <v/>
          </cell>
          <cell r="BF13384" t="str">
            <v/>
          </cell>
          <cell r="BW13384" t="str">
            <v/>
          </cell>
        </row>
        <row r="13385">
          <cell r="F13385" t="str">
            <v>IMB/10387/C/02IW</v>
          </cell>
          <cell r="Q13385">
            <v>7</v>
          </cell>
          <cell r="AQ13385" t="str">
            <v>SETRS ST</v>
          </cell>
          <cell r="AW13385" t="str">
            <v/>
          </cell>
          <cell r="AX13385" t="str">
            <v/>
          </cell>
          <cell r="BE13385" t="str">
            <v/>
          </cell>
          <cell r="BF13385" t="str">
            <v/>
          </cell>
          <cell r="BW13385" t="str">
            <v/>
          </cell>
        </row>
        <row r="13386">
          <cell r="F13386" t="str">
            <v>IMB/10387/C/02WU</v>
          </cell>
          <cell r="Q13386">
            <v>6</v>
          </cell>
          <cell r="AQ13386" t="str">
            <v>SETRS ST</v>
          </cell>
          <cell r="AW13386" t="str">
            <v/>
          </cell>
          <cell r="AX13386" t="str">
            <v/>
          </cell>
          <cell r="BE13386" t="str">
            <v/>
          </cell>
          <cell r="BF13386" t="str">
            <v/>
          </cell>
          <cell r="BW13386" t="str">
            <v/>
          </cell>
        </row>
        <row r="13387">
          <cell r="F13387" t="str">
            <v>IMB/10387/C/030M</v>
          </cell>
          <cell r="Q13387">
            <v>5</v>
          </cell>
          <cell r="AQ13387" t="str">
            <v>SETRS ST</v>
          </cell>
          <cell r="AW13387">
            <v>2017</v>
          </cell>
          <cell r="AX13387" t="str">
            <v>19</v>
          </cell>
          <cell r="BB13387" t="str">
            <v>A affecter</v>
          </cell>
          <cell r="BE13387" t="str">
            <v/>
          </cell>
          <cell r="BF13387" t="str">
            <v/>
          </cell>
          <cell r="BW13387" t="str">
            <v/>
          </cell>
        </row>
        <row r="13388">
          <cell r="F13388" t="str">
            <v>IMB/10387/C/030W</v>
          </cell>
          <cell r="Q13388">
            <v>7</v>
          </cell>
          <cell r="AQ13388" t="str">
            <v>SETRS ST</v>
          </cell>
          <cell r="AW13388">
            <v>2017</v>
          </cell>
          <cell r="AX13388" t="str">
            <v>07</v>
          </cell>
          <cell r="BB13388" t="str">
            <v>TELCOM ST</v>
          </cell>
          <cell r="BE13388" t="str">
            <v>17</v>
          </cell>
          <cell r="BF13388" t="str">
            <v>2017-S17</v>
          </cell>
          <cell r="BS13388" t="str">
            <v>A affecter</v>
          </cell>
          <cell r="BW13388" t="str">
            <v/>
          </cell>
        </row>
        <row r="13389">
          <cell r="F13389" t="str">
            <v>IMB/10387/C/033J</v>
          </cell>
          <cell r="Q13389">
            <v>9</v>
          </cell>
          <cell r="AQ13389" t="str">
            <v>SETRS ST</v>
          </cell>
          <cell r="AW13389">
            <v>2017</v>
          </cell>
          <cell r="AX13389" t="str">
            <v>08</v>
          </cell>
          <cell r="BB13389" t="str">
            <v>TELCOM ST</v>
          </cell>
          <cell r="BE13389" t="str">
            <v/>
          </cell>
          <cell r="BF13389" t="str">
            <v/>
          </cell>
          <cell r="BW13389" t="str">
            <v/>
          </cell>
        </row>
        <row r="13390">
          <cell r="F13390" t="str">
            <v>IMB/10387/C/0379</v>
          </cell>
          <cell r="Q13390">
            <v>10</v>
          </cell>
          <cell r="AQ13390" t="str">
            <v>SETRS ST</v>
          </cell>
          <cell r="AW13390" t="str">
            <v/>
          </cell>
          <cell r="AX13390" t="str">
            <v/>
          </cell>
          <cell r="BE13390" t="str">
            <v/>
          </cell>
          <cell r="BF13390" t="str">
            <v/>
          </cell>
          <cell r="BW13390" t="str">
            <v/>
          </cell>
        </row>
        <row r="13391">
          <cell r="F13391" t="str">
            <v>IMB/10387/C/037S</v>
          </cell>
          <cell r="Q13391">
            <v>8</v>
          </cell>
          <cell r="AQ13391" t="str">
            <v>SETRS ST</v>
          </cell>
          <cell r="AW13391">
            <v>2017</v>
          </cell>
          <cell r="AX13391" t="str">
            <v>07</v>
          </cell>
          <cell r="BB13391" t="str">
            <v>Salhi B</v>
          </cell>
          <cell r="BE13391" t="str">
            <v>10</v>
          </cell>
          <cell r="BF13391" t="str">
            <v>2017-S10</v>
          </cell>
          <cell r="BS13391" t="str">
            <v>BE OPTIK ST</v>
          </cell>
          <cell r="BW13391" t="str">
            <v>11</v>
          </cell>
        </row>
        <row r="13392">
          <cell r="F13392" t="str">
            <v>IMB/10387/C/03I4</v>
          </cell>
          <cell r="Q13392">
            <v>4</v>
          </cell>
          <cell r="AQ13392" t="str">
            <v>SETRS ST</v>
          </cell>
          <cell r="AW13392" t="str">
            <v/>
          </cell>
          <cell r="AX13392" t="str">
            <v/>
          </cell>
          <cell r="BE13392" t="str">
            <v/>
          </cell>
          <cell r="BF13392" t="str">
            <v/>
          </cell>
          <cell r="BW13392" t="str">
            <v/>
          </cell>
        </row>
        <row r="13393">
          <cell r="F13393" t="str">
            <v>IMB/10387/C/04I5</v>
          </cell>
          <cell r="Q13393">
            <v>7</v>
          </cell>
          <cell r="AQ13393" t="str">
            <v>SETRS ST</v>
          </cell>
          <cell r="AW13393">
            <v>2017</v>
          </cell>
          <cell r="AX13393" t="str">
            <v>19</v>
          </cell>
          <cell r="BB13393" t="str">
            <v>A affecter</v>
          </cell>
          <cell r="BE13393" t="str">
            <v/>
          </cell>
          <cell r="BF13393" t="str">
            <v/>
          </cell>
          <cell r="BW13393" t="str">
            <v/>
          </cell>
        </row>
        <row r="13394">
          <cell r="F13394" t="str">
            <v>IMB/10387/C/06JG</v>
          </cell>
          <cell r="Q13394">
            <v>7</v>
          </cell>
          <cell r="AQ13394" t="str">
            <v>SETRS ST</v>
          </cell>
          <cell r="AW13394">
            <v>2017</v>
          </cell>
          <cell r="AX13394" t="str">
            <v>08</v>
          </cell>
          <cell r="BB13394" t="str">
            <v>TELCOM ST</v>
          </cell>
          <cell r="BE13394" t="str">
            <v/>
          </cell>
          <cell r="BF13394" t="str">
            <v/>
          </cell>
          <cell r="BW13394" t="str">
            <v/>
          </cell>
        </row>
        <row r="13395">
          <cell r="F13395" t="str">
            <v>IMB/10387/C/06JP</v>
          </cell>
          <cell r="Q13395">
            <v>12</v>
          </cell>
          <cell r="AQ13395" t="str">
            <v>SETRS ST</v>
          </cell>
          <cell r="AW13395">
            <v>2017</v>
          </cell>
          <cell r="AX13395" t="str">
            <v>08</v>
          </cell>
          <cell r="BB13395" t="str">
            <v>TELCOM ST</v>
          </cell>
          <cell r="BE13395" t="str">
            <v/>
          </cell>
          <cell r="BF13395" t="str">
            <v/>
          </cell>
          <cell r="BW13395" t="str">
            <v/>
          </cell>
        </row>
        <row r="13396">
          <cell r="F13396" t="str">
            <v>IMB/10387/C/07JS</v>
          </cell>
          <cell r="Q13396">
            <v>8</v>
          </cell>
          <cell r="AQ13396" t="str">
            <v>SETRS ST</v>
          </cell>
          <cell r="AW13396">
            <v>2017</v>
          </cell>
          <cell r="AX13396" t="str">
            <v>13</v>
          </cell>
          <cell r="BB13396" t="str">
            <v>3ID2PLUS ST</v>
          </cell>
          <cell r="BE13396" t="str">
            <v>18</v>
          </cell>
          <cell r="BF13396" t="str">
            <v>2017-S18</v>
          </cell>
          <cell r="BS13396" t="str">
            <v>3ID2PLUS ST</v>
          </cell>
          <cell r="BW13396" t="str">
            <v>18</v>
          </cell>
        </row>
        <row r="13397">
          <cell r="F13397" t="str">
            <v>IMB/10387/S/0221</v>
          </cell>
          <cell r="Q13397">
            <v>5</v>
          </cell>
          <cell r="AQ13397" t="str">
            <v>SETRS ST</v>
          </cell>
          <cell r="AW13397">
            <v>2017</v>
          </cell>
          <cell r="AX13397" t="str">
            <v>13</v>
          </cell>
          <cell r="BB13397" t="str">
            <v>3ID2PLUS ST</v>
          </cell>
          <cell r="BE13397" t="str">
            <v>17</v>
          </cell>
          <cell r="BF13397" t="str">
            <v>2017-S17</v>
          </cell>
          <cell r="BS13397" t="str">
            <v>3ID2PLUS ST</v>
          </cell>
          <cell r="BW13397" t="str">
            <v>17</v>
          </cell>
        </row>
        <row r="13398">
          <cell r="F13398" t="str">
            <v>IMB/10387/X/07TN</v>
          </cell>
          <cell r="Q13398">
            <v>4</v>
          </cell>
          <cell r="AQ13398" t="str">
            <v>SETRS ST</v>
          </cell>
          <cell r="AW13398" t="str">
            <v/>
          </cell>
          <cell r="AX13398" t="str">
            <v/>
          </cell>
          <cell r="BE13398" t="str">
            <v/>
          </cell>
          <cell r="BF13398" t="str">
            <v/>
          </cell>
          <cell r="BW13398" t="str">
            <v/>
          </cell>
        </row>
        <row r="13399">
          <cell r="F13399" t="str">
            <v>IMB/10387/X/085A</v>
          </cell>
          <cell r="Q13399">
            <v>10</v>
          </cell>
          <cell r="AQ13399" t="str">
            <v>SETRS ST</v>
          </cell>
          <cell r="AW13399" t="str">
            <v/>
          </cell>
          <cell r="AX13399" t="str">
            <v/>
          </cell>
          <cell r="BE13399" t="str">
            <v/>
          </cell>
          <cell r="BF13399" t="str">
            <v/>
          </cell>
          <cell r="BW13399" t="str">
            <v/>
          </cell>
        </row>
        <row r="13400">
          <cell r="F13400" t="str">
            <v>IMB/10387/X/085C</v>
          </cell>
          <cell r="Q13400">
            <v>10</v>
          </cell>
          <cell r="AQ13400" t="str">
            <v>SETRS ST</v>
          </cell>
          <cell r="AW13400" t="str">
            <v/>
          </cell>
          <cell r="AX13400" t="str">
            <v/>
          </cell>
          <cell r="BE13400" t="str">
            <v/>
          </cell>
          <cell r="BF13400" t="str">
            <v/>
          </cell>
          <cell r="BW13400" t="str">
            <v/>
          </cell>
        </row>
        <row r="13401">
          <cell r="F13401" t="str">
            <v>IMB/10387/X/08LS</v>
          </cell>
          <cell r="Q13401">
            <v>6</v>
          </cell>
          <cell r="AQ13401" t="str">
            <v>SETRS ST</v>
          </cell>
          <cell r="AW13401">
            <v>2017</v>
          </cell>
          <cell r="AX13401" t="str">
            <v>12</v>
          </cell>
          <cell r="BB13401" t="str">
            <v>3ID2PLUS ST</v>
          </cell>
          <cell r="BE13401" t="str">
            <v/>
          </cell>
          <cell r="BF13401" t="str">
            <v/>
          </cell>
          <cell r="BW13401" t="str">
            <v/>
          </cell>
        </row>
        <row r="13402">
          <cell r="F13402" t="str">
            <v>IMB/10387/X/093E</v>
          </cell>
          <cell r="Q13402">
            <v>24</v>
          </cell>
          <cell r="AQ13402" t="str">
            <v>SETRS ST</v>
          </cell>
          <cell r="AW13402">
            <v>2017</v>
          </cell>
          <cell r="AX13402" t="str">
            <v>12</v>
          </cell>
          <cell r="BB13402" t="str">
            <v>3ID2PLUS ST</v>
          </cell>
          <cell r="BE13402" t="str">
            <v/>
          </cell>
          <cell r="BF13402" t="str">
            <v/>
          </cell>
          <cell r="BW13402" t="str">
            <v/>
          </cell>
        </row>
        <row r="13403">
          <cell r="F13403" t="str">
            <v>IMB/10387/C/025T</v>
          </cell>
          <cell r="Q13403">
            <v>5</v>
          </cell>
          <cell r="AQ13403" t="str">
            <v>SETRS ST</v>
          </cell>
          <cell r="AW13403">
            <v>2017</v>
          </cell>
          <cell r="AX13403" t="str">
            <v>19</v>
          </cell>
          <cell r="BB13403" t="str">
            <v>A affecter</v>
          </cell>
          <cell r="BE13403" t="str">
            <v/>
          </cell>
          <cell r="BF13403" t="str">
            <v/>
          </cell>
          <cell r="BW13403" t="str">
            <v/>
          </cell>
        </row>
        <row r="13404">
          <cell r="F13404" t="str">
            <v>IMB/10387/X/098I</v>
          </cell>
          <cell r="Q13404">
            <v>25</v>
          </cell>
          <cell r="AQ13404" t="str">
            <v>Annulé</v>
          </cell>
          <cell r="AW13404" t="str">
            <v/>
          </cell>
          <cell r="AX13404" t="str">
            <v/>
          </cell>
          <cell r="BB13404" t="str">
            <v>Annulé</v>
          </cell>
          <cell r="BE13404" t="str">
            <v/>
          </cell>
          <cell r="BF13404" t="str">
            <v/>
          </cell>
          <cell r="BW13404" t="str">
            <v/>
          </cell>
        </row>
        <row r="13405">
          <cell r="F13405" t="str">
            <v>IMB/10333/X/01EF</v>
          </cell>
          <cell r="Q13405">
            <v>16</v>
          </cell>
          <cell r="AQ13405" t="str">
            <v>SETRS ST</v>
          </cell>
          <cell r="AW13405" t="str">
            <v/>
          </cell>
          <cell r="AX13405" t="str">
            <v/>
          </cell>
          <cell r="BE13405" t="str">
            <v/>
          </cell>
          <cell r="BF13405" t="str">
            <v/>
          </cell>
          <cell r="BW13405" t="str">
            <v/>
          </cell>
        </row>
        <row r="13406">
          <cell r="F13406" t="str">
            <v>IMB/10333/X/01G3</v>
          </cell>
          <cell r="Q13406">
            <v>10</v>
          </cell>
          <cell r="AQ13406" t="str">
            <v>SETRS ST</v>
          </cell>
          <cell r="AW13406" t="str">
            <v/>
          </cell>
          <cell r="AX13406" t="str">
            <v/>
          </cell>
          <cell r="BE13406" t="str">
            <v/>
          </cell>
          <cell r="BF13406" t="str">
            <v/>
          </cell>
          <cell r="BW13406" t="str">
            <v/>
          </cell>
        </row>
        <row r="13407">
          <cell r="F13407" t="str">
            <v>IMB/10333/X/01G6</v>
          </cell>
          <cell r="Q13407">
            <v>10</v>
          </cell>
          <cell r="AQ13407" t="str">
            <v>SETRS ST</v>
          </cell>
          <cell r="AW13407" t="str">
            <v/>
          </cell>
          <cell r="AX13407" t="str">
            <v/>
          </cell>
          <cell r="BE13407" t="str">
            <v/>
          </cell>
          <cell r="BF13407" t="str">
            <v/>
          </cell>
          <cell r="BW13407" t="str">
            <v/>
          </cell>
        </row>
        <row r="13408">
          <cell r="F13408" t="str">
            <v>IMB/10333/X/01GN</v>
          </cell>
          <cell r="Q13408">
            <v>10</v>
          </cell>
          <cell r="AQ13408" t="str">
            <v>SETRS ST</v>
          </cell>
          <cell r="AW13408" t="str">
            <v/>
          </cell>
          <cell r="AX13408" t="str">
            <v/>
          </cell>
          <cell r="BE13408" t="str">
            <v/>
          </cell>
          <cell r="BF13408" t="str">
            <v/>
          </cell>
          <cell r="BW13408" t="str">
            <v/>
          </cell>
        </row>
        <row r="13409">
          <cell r="F13409" t="str">
            <v>IMB/10333/X/01I2</v>
          </cell>
          <cell r="Q13409">
            <v>10</v>
          </cell>
          <cell r="AQ13409" t="str">
            <v>SETRS ST</v>
          </cell>
          <cell r="AW13409" t="str">
            <v/>
          </cell>
          <cell r="AX13409" t="str">
            <v/>
          </cell>
          <cell r="BE13409" t="str">
            <v/>
          </cell>
          <cell r="BF13409" t="str">
            <v/>
          </cell>
          <cell r="BW13409" t="str">
            <v/>
          </cell>
        </row>
        <row r="13410">
          <cell r="F13410" t="str">
            <v>IMB/10333/X/01IG</v>
          </cell>
          <cell r="Q13410">
            <v>8</v>
          </cell>
          <cell r="AQ13410" t="str">
            <v>SETRS ST</v>
          </cell>
          <cell r="AW13410" t="str">
            <v/>
          </cell>
          <cell r="AX13410" t="str">
            <v/>
          </cell>
          <cell r="BE13410" t="str">
            <v/>
          </cell>
          <cell r="BF13410" t="str">
            <v/>
          </cell>
          <cell r="BW13410" t="str">
            <v/>
          </cell>
        </row>
        <row r="13411">
          <cell r="F13411" t="str">
            <v>IMB/10333/X/00WS</v>
          </cell>
          <cell r="Q13411">
            <v>12</v>
          </cell>
          <cell r="AQ13411" t="str">
            <v>SETRS ST</v>
          </cell>
          <cell r="AW13411">
            <v>2017</v>
          </cell>
          <cell r="AX13411" t="str">
            <v>10</v>
          </cell>
          <cell r="BB13411" t="str">
            <v>3ID2PLUS ST</v>
          </cell>
          <cell r="BE13411" t="str">
            <v>12</v>
          </cell>
          <cell r="BF13411" t="str">
            <v>2017-S12</v>
          </cell>
          <cell r="BS13411" t="str">
            <v>3ID2PLUS ST</v>
          </cell>
          <cell r="BW13411" t="str">
            <v>12</v>
          </cell>
        </row>
        <row r="13412">
          <cell r="F13412" t="str">
            <v>IMB/10333/X/00X3</v>
          </cell>
          <cell r="Q13412">
            <v>12</v>
          </cell>
          <cell r="AQ13412" t="str">
            <v>SETRS ST</v>
          </cell>
          <cell r="AW13412">
            <v>2017</v>
          </cell>
          <cell r="AX13412" t="str">
            <v>10</v>
          </cell>
          <cell r="BB13412" t="str">
            <v>3ID2PLUS ST</v>
          </cell>
          <cell r="BE13412" t="str">
            <v>12</v>
          </cell>
          <cell r="BF13412" t="str">
            <v>2017-S12</v>
          </cell>
          <cell r="BS13412" t="str">
            <v>3ID2PLUS ST</v>
          </cell>
          <cell r="BW13412" t="str">
            <v>12</v>
          </cell>
        </row>
        <row r="13413">
          <cell r="F13413" t="str">
            <v>IMB/10333/X/00WU</v>
          </cell>
          <cell r="Q13413">
            <v>15</v>
          </cell>
          <cell r="AQ13413" t="str">
            <v>SETRS ST</v>
          </cell>
          <cell r="AW13413">
            <v>2017</v>
          </cell>
          <cell r="AX13413" t="str">
            <v>13</v>
          </cell>
          <cell r="BB13413" t="str">
            <v>3ID2PLUS ST</v>
          </cell>
          <cell r="BE13413" t="str">
            <v>15</v>
          </cell>
          <cell r="BF13413" t="str">
            <v>2017-S15</v>
          </cell>
          <cell r="BS13413" t="str">
            <v>3ID2PLUS ST</v>
          </cell>
          <cell r="BW13413" t="str">
            <v>15</v>
          </cell>
        </row>
        <row r="13414">
          <cell r="F13414" t="str">
            <v>IMB/10333/X/00XE</v>
          </cell>
          <cell r="Q13414">
            <v>11</v>
          </cell>
          <cell r="AQ13414" t="str">
            <v>SETRS ST</v>
          </cell>
          <cell r="AW13414">
            <v>2017</v>
          </cell>
          <cell r="AX13414" t="str">
            <v>13</v>
          </cell>
          <cell r="BB13414" t="str">
            <v>3ID2PLUS ST</v>
          </cell>
          <cell r="BE13414" t="str">
            <v>15</v>
          </cell>
          <cell r="BF13414" t="str">
            <v>2017-S15</v>
          </cell>
          <cell r="BS13414" t="str">
            <v>3ID2PLUS ST</v>
          </cell>
          <cell r="BW13414" t="str">
            <v>15</v>
          </cell>
        </row>
        <row r="13415">
          <cell r="F13415" t="str">
            <v>IMB/10333/X/00Z2</v>
          </cell>
          <cell r="Q13415">
            <v>12</v>
          </cell>
          <cell r="AQ13415" t="str">
            <v>SETRS ST</v>
          </cell>
          <cell r="AW13415">
            <v>2017</v>
          </cell>
          <cell r="AX13415" t="str">
            <v>13</v>
          </cell>
          <cell r="BB13415" t="str">
            <v>3ID2PLUS ST</v>
          </cell>
          <cell r="BE13415" t="str">
            <v>15</v>
          </cell>
          <cell r="BF13415" t="str">
            <v>2017-S15</v>
          </cell>
          <cell r="BS13415" t="str">
            <v>3ID2PLUS ST</v>
          </cell>
          <cell r="BW13415" t="str">
            <v>15</v>
          </cell>
        </row>
        <row r="13416">
          <cell r="F13416" t="str">
            <v>IMB/10333/X/00ZR</v>
          </cell>
          <cell r="Q13416">
            <v>20</v>
          </cell>
          <cell r="AQ13416" t="str">
            <v>SETRS ST</v>
          </cell>
          <cell r="AW13416">
            <v>2017</v>
          </cell>
          <cell r="AX13416" t="str">
            <v>13</v>
          </cell>
          <cell r="BB13416" t="str">
            <v>3ID2PLUS ST</v>
          </cell>
          <cell r="BE13416" t="str">
            <v>15</v>
          </cell>
          <cell r="BF13416" t="str">
            <v>2017-S15</v>
          </cell>
          <cell r="BS13416" t="str">
            <v>3ID2PLUS ST</v>
          </cell>
          <cell r="BW13416" t="str">
            <v>15</v>
          </cell>
        </row>
        <row r="13417">
          <cell r="F13417" t="str">
            <v>IMB/10333/X/0100</v>
          </cell>
          <cell r="Q13417">
            <v>8</v>
          </cell>
          <cell r="AQ13417" t="str">
            <v>SETRS ST</v>
          </cell>
          <cell r="AW13417">
            <v>2017</v>
          </cell>
          <cell r="AX13417" t="str">
            <v>13</v>
          </cell>
          <cell r="BB13417" t="str">
            <v>3ID2PLUS ST</v>
          </cell>
          <cell r="BE13417" t="str">
            <v>15</v>
          </cell>
          <cell r="BF13417" t="str">
            <v>2017-S15</v>
          </cell>
          <cell r="BS13417" t="str">
            <v>3ID2PLUS ST</v>
          </cell>
          <cell r="BW13417" t="str">
            <v>15</v>
          </cell>
        </row>
        <row r="13418">
          <cell r="F13418" t="str">
            <v>IMB/10333/X/00V0</v>
          </cell>
          <cell r="Q13418">
            <v>6</v>
          </cell>
          <cell r="AQ13418" t="str">
            <v>SETRS ST</v>
          </cell>
          <cell r="AW13418">
            <v>2017</v>
          </cell>
          <cell r="AX13418" t="str">
            <v>13</v>
          </cell>
          <cell r="BB13418" t="str">
            <v>3ID2PLUS ST</v>
          </cell>
          <cell r="BE13418" t="str">
            <v>15</v>
          </cell>
          <cell r="BF13418" t="str">
            <v>2017-S15</v>
          </cell>
          <cell r="BS13418" t="str">
            <v>3ID2PLUS ST</v>
          </cell>
          <cell r="BW13418" t="str">
            <v>17</v>
          </cell>
        </row>
        <row r="13419">
          <cell r="F13419" t="str">
            <v>IMB/10333/X/00V8</v>
          </cell>
          <cell r="Q13419">
            <v>6</v>
          </cell>
          <cell r="AQ13419" t="str">
            <v>SETRS ST</v>
          </cell>
          <cell r="AW13419">
            <v>2017</v>
          </cell>
          <cell r="AX13419" t="str">
            <v>13</v>
          </cell>
          <cell r="BB13419" t="str">
            <v>3ID2PLUS ST</v>
          </cell>
          <cell r="BE13419" t="str">
            <v>15</v>
          </cell>
          <cell r="BF13419" t="str">
            <v>2017-S15</v>
          </cell>
          <cell r="BS13419" t="str">
            <v>3ID2PLUS ST</v>
          </cell>
          <cell r="BW13419" t="str">
            <v>17</v>
          </cell>
        </row>
        <row r="13420">
          <cell r="F13420" t="str">
            <v>IMB/10333/X/00VL</v>
          </cell>
          <cell r="Q13420">
            <v>6</v>
          </cell>
          <cell r="AQ13420" t="str">
            <v>SETRS ST</v>
          </cell>
          <cell r="AW13420">
            <v>2017</v>
          </cell>
          <cell r="AX13420" t="str">
            <v>13</v>
          </cell>
          <cell r="BB13420" t="str">
            <v>3ID2PLUS ST</v>
          </cell>
          <cell r="BE13420" t="str">
            <v>15</v>
          </cell>
          <cell r="BF13420" t="str">
            <v>2017-S15</v>
          </cell>
          <cell r="BS13420" t="str">
            <v>3ID2PLUS ST</v>
          </cell>
          <cell r="BW13420" t="str">
            <v>17</v>
          </cell>
        </row>
        <row r="13421">
          <cell r="F13421" t="str">
            <v>IMB/10333/X/00WR</v>
          </cell>
          <cell r="Q13421">
            <v>6</v>
          </cell>
          <cell r="AQ13421" t="str">
            <v>SETRS ST</v>
          </cell>
          <cell r="AW13421">
            <v>2017</v>
          </cell>
          <cell r="AX13421" t="str">
            <v>13</v>
          </cell>
          <cell r="BB13421" t="str">
            <v>3ID2PLUS ST</v>
          </cell>
          <cell r="BE13421" t="str">
            <v>15</v>
          </cell>
          <cell r="BF13421" t="str">
            <v>2017-S15</v>
          </cell>
          <cell r="BS13421" t="str">
            <v>3ID2PLUS ST</v>
          </cell>
          <cell r="BW13421" t="str">
            <v>17</v>
          </cell>
        </row>
        <row r="13422">
          <cell r="F13422" t="str">
            <v>IMB/10333/X/00WT</v>
          </cell>
          <cell r="Q13422">
            <v>6</v>
          </cell>
          <cell r="AQ13422" t="str">
            <v>SETRS ST</v>
          </cell>
          <cell r="AW13422">
            <v>2017</v>
          </cell>
          <cell r="AX13422" t="str">
            <v>13</v>
          </cell>
          <cell r="BB13422" t="str">
            <v>3ID2PLUS ST</v>
          </cell>
          <cell r="BE13422" t="str">
            <v>15</v>
          </cell>
          <cell r="BF13422" t="str">
            <v>2017-S15</v>
          </cell>
          <cell r="BS13422" t="str">
            <v>3ID2PLUS ST</v>
          </cell>
          <cell r="BW13422" t="str">
            <v>17</v>
          </cell>
        </row>
        <row r="13423">
          <cell r="F13423" t="str">
            <v>IMB/10333/X/00YS</v>
          </cell>
          <cell r="Q13423">
            <v>5</v>
          </cell>
          <cell r="AQ13423" t="str">
            <v>SETRS ST</v>
          </cell>
          <cell r="AW13423">
            <v>2017</v>
          </cell>
          <cell r="AX13423" t="str">
            <v>13</v>
          </cell>
          <cell r="BB13423" t="str">
            <v>3ID2PLUS ST</v>
          </cell>
          <cell r="BE13423" t="str">
            <v>15</v>
          </cell>
          <cell r="BF13423" t="str">
            <v>2017-S15</v>
          </cell>
          <cell r="BS13423" t="str">
            <v>3ID2PLUS ST</v>
          </cell>
          <cell r="BW13423" t="str">
            <v>17</v>
          </cell>
        </row>
        <row r="13424">
          <cell r="F13424" t="str">
            <v>IMB/10333/X/010D</v>
          </cell>
          <cell r="Q13424">
            <v>8</v>
          </cell>
          <cell r="AQ13424" t="str">
            <v>SETRS ST</v>
          </cell>
          <cell r="AW13424">
            <v>2017</v>
          </cell>
          <cell r="AX13424" t="str">
            <v>13</v>
          </cell>
          <cell r="BB13424" t="str">
            <v>3ID2PLUS ST</v>
          </cell>
          <cell r="BE13424" t="str">
            <v>15</v>
          </cell>
          <cell r="BF13424" t="str">
            <v>2017-S15</v>
          </cell>
          <cell r="BS13424" t="str">
            <v>3ID2PLUS ST</v>
          </cell>
          <cell r="BW13424" t="str">
            <v>17</v>
          </cell>
        </row>
        <row r="13425">
          <cell r="F13425" t="str">
            <v>IMB/10333/X/014D</v>
          </cell>
          <cell r="Q13425">
            <v>9</v>
          </cell>
          <cell r="AQ13425" t="str">
            <v>SETRS ST</v>
          </cell>
          <cell r="AW13425">
            <v>2017</v>
          </cell>
          <cell r="AX13425" t="str">
            <v>16</v>
          </cell>
          <cell r="BB13425" t="str">
            <v>3ID2PLUS ST</v>
          </cell>
          <cell r="BE13425" t="str">
            <v>18</v>
          </cell>
          <cell r="BF13425" t="str">
            <v>2017-S18</v>
          </cell>
          <cell r="BS13425" t="str">
            <v>3ID2PLUS ST</v>
          </cell>
          <cell r="BW13425" t="str">
            <v>18</v>
          </cell>
        </row>
        <row r="13426">
          <cell r="F13426" t="str">
            <v>IMB/10333/X/014E</v>
          </cell>
          <cell r="Q13426">
            <v>9</v>
          </cell>
          <cell r="AQ13426" t="str">
            <v>SETRS ST</v>
          </cell>
          <cell r="AW13426">
            <v>2017</v>
          </cell>
          <cell r="AX13426" t="str">
            <v>16</v>
          </cell>
          <cell r="BB13426" t="str">
            <v>3ID2PLUS ST</v>
          </cell>
          <cell r="BE13426" t="str">
            <v>18</v>
          </cell>
          <cell r="BF13426" t="str">
            <v>2017-S18</v>
          </cell>
          <cell r="BS13426" t="str">
            <v>3ID2PLUS ST</v>
          </cell>
          <cell r="BW13426" t="str">
            <v>18</v>
          </cell>
        </row>
        <row r="13427">
          <cell r="F13427" t="str">
            <v>IMB/10333/X/012R</v>
          </cell>
          <cell r="Q13427">
            <v>6</v>
          </cell>
          <cell r="AQ13427" t="str">
            <v>SETRS ST</v>
          </cell>
          <cell r="AW13427">
            <v>2017</v>
          </cell>
          <cell r="AX13427" t="str">
            <v>15</v>
          </cell>
          <cell r="BB13427" t="str">
            <v>BE OPTIK ST</v>
          </cell>
          <cell r="BE13427" t="str">
            <v>17</v>
          </cell>
          <cell r="BF13427" t="str">
            <v>2017-S17</v>
          </cell>
          <cell r="BS13427" t="str">
            <v>BE OPTIK ST</v>
          </cell>
          <cell r="BW13427" t="str">
            <v>17</v>
          </cell>
        </row>
        <row r="13428">
          <cell r="F13428" t="str">
            <v>IMB/10333/X/012Z</v>
          </cell>
          <cell r="Q13428">
            <v>2</v>
          </cell>
          <cell r="AQ13428" t="str">
            <v>SETRS ST</v>
          </cell>
          <cell r="AW13428">
            <v>2017</v>
          </cell>
          <cell r="AX13428" t="str">
            <v>15</v>
          </cell>
          <cell r="BB13428" t="str">
            <v>BE OPTIK ST</v>
          </cell>
          <cell r="BE13428" t="str">
            <v>17</v>
          </cell>
          <cell r="BF13428" t="str">
            <v>2017-S17</v>
          </cell>
          <cell r="BS13428" t="str">
            <v>BE OPTIK ST</v>
          </cell>
          <cell r="BW13428" t="str">
            <v>17</v>
          </cell>
        </row>
        <row r="13429">
          <cell r="F13429" t="str">
            <v>IMB/10333/X/013F</v>
          </cell>
          <cell r="Q13429">
            <v>2</v>
          </cell>
          <cell r="AQ13429" t="str">
            <v>SETRS ST</v>
          </cell>
          <cell r="AW13429">
            <v>2017</v>
          </cell>
          <cell r="AX13429" t="str">
            <v>15</v>
          </cell>
          <cell r="BB13429" t="str">
            <v>BE OPTIK ST</v>
          </cell>
          <cell r="BE13429" t="str">
            <v>17</v>
          </cell>
          <cell r="BF13429" t="str">
            <v>2017-S17</v>
          </cell>
          <cell r="BS13429" t="str">
            <v>BE OPTIK ST</v>
          </cell>
          <cell r="BW13429" t="str">
            <v>17</v>
          </cell>
        </row>
        <row r="13430">
          <cell r="F13430" t="str">
            <v>IMB/10333/X/013M</v>
          </cell>
          <cell r="Q13430">
            <v>6</v>
          </cell>
          <cell r="AQ13430" t="str">
            <v>SETRS ST</v>
          </cell>
          <cell r="AW13430">
            <v>2017</v>
          </cell>
          <cell r="AX13430" t="str">
            <v>15</v>
          </cell>
          <cell r="BB13430" t="str">
            <v>BE OPTIK ST</v>
          </cell>
          <cell r="BE13430" t="str">
            <v>17</v>
          </cell>
          <cell r="BF13430" t="str">
            <v>2017-S17</v>
          </cell>
          <cell r="BS13430" t="str">
            <v>BE OPTIK ST</v>
          </cell>
          <cell r="BW13430" t="str">
            <v>17</v>
          </cell>
        </row>
        <row r="13431">
          <cell r="F13431" t="str">
            <v>IMB/10333/X/013P</v>
          </cell>
          <cell r="Q13431">
            <v>6</v>
          </cell>
          <cell r="AQ13431" t="str">
            <v>SETRS ST</v>
          </cell>
          <cell r="AW13431">
            <v>2017</v>
          </cell>
          <cell r="AX13431" t="str">
            <v>15</v>
          </cell>
          <cell r="BB13431" t="str">
            <v>BE OPTIK ST</v>
          </cell>
          <cell r="BE13431" t="str">
            <v>17</v>
          </cell>
          <cell r="BF13431" t="str">
            <v>2017-S17</v>
          </cell>
          <cell r="BS13431" t="str">
            <v>BE OPTIK ST</v>
          </cell>
          <cell r="BW13431" t="str">
            <v>17</v>
          </cell>
        </row>
        <row r="13432">
          <cell r="F13432" t="str">
            <v>IMB/10333/X/013S</v>
          </cell>
          <cell r="Q13432">
            <v>1</v>
          </cell>
          <cell r="AQ13432" t="str">
            <v>SETRS ST</v>
          </cell>
          <cell r="AW13432">
            <v>2017</v>
          </cell>
          <cell r="AX13432" t="str">
            <v>15</v>
          </cell>
          <cell r="BB13432" t="str">
            <v>BE OPTIK ST</v>
          </cell>
          <cell r="BE13432" t="str">
            <v>17</v>
          </cell>
          <cell r="BF13432" t="str">
            <v>2017-S17</v>
          </cell>
          <cell r="BS13432" t="str">
            <v>BE OPTIK ST</v>
          </cell>
          <cell r="BW13432" t="str">
            <v>17</v>
          </cell>
        </row>
        <row r="13433">
          <cell r="F13433" t="str">
            <v>IMB/10333/X/0143</v>
          </cell>
          <cell r="Q13433">
            <v>3</v>
          </cell>
          <cell r="AQ13433" t="str">
            <v>SETRS ST</v>
          </cell>
          <cell r="AW13433">
            <v>2017</v>
          </cell>
          <cell r="AX13433" t="str">
            <v>15</v>
          </cell>
          <cell r="BB13433" t="str">
            <v>BE OPTIK ST</v>
          </cell>
          <cell r="BE13433" t="str">
            <v>17</v>
          </cell>
          <cell r="BF13433" t="str">
            <v>2017-S17</v>
          </cell>
          <cell r="BS13433" t="str">
            <v>BE OPTIK ST</v>
          </cell>
          <cell r="BW13433" t="str">
            <v>17</v>
          </cell>
        </row>
        <row r="13434">
          <cell r="F13434" t="str">
            <v>IMB/10333/X/014B</v>
          </cell>
          <cell r="Q13434">
            <v>3</v>
          </cell>
          <cell r="AQ13434" t="str">
            <v>SETRS ST</v>
          </cell>
          <cell r="AW13434">
            <v>2017</v>
          </cell>
          <cell r="AX13434" t="str">
            <v>15</v>
          </cell>
          <cell r="BB13434" t="str">
            <v>BE OPTIK ST</v>
          </cell>
          <cell r="BE13434" t="str">
            <v>17</v>
          </cell>
          <cell r="BF13434" t="str">
            <v>2017-S17</v>
          </cell>
          <cell r="BS13434" t="str">
            <v>BE OPTIK ST</v>
          </cell>
          <cell r="BW13434" t="str">
            <v>17</v>
          </cell>
        </row>
        <row r="13435">
          <cell r="F13435" t="str">
            <v>IMB/10333/X/014G</v>
          </cell>
          <cell r="Q13435">
            <v>11</v>
          </cell>
          <cell r="AQ13435" t="str">
            <v>SETRS ST</v>
          </cell>
          <cell r="AW13435">
            <v>2017</v>
          </cell>
          <cell r="AX13435" t="str">
            <v>15</v>
          </cell>
          <cell r="BB13435" t="str">
            <v>BE OPTIK ST</v>
          </cell>
          <cell r="BE13435" t="str">
            <v>17</v>
          </cell>
          <cell r="BF13435" t="str">
            <v>2017-S17</v>
          </cell>
          <cell r="BS13435" t="str">
            <v>BE OPTIK ST</v>
          </cell>
          <cell r="BW13435" t="str">
            <v>17</v>
          </cell>
        </row>
        <row r="13436">
          <cell r="F13436" t="str">
            <v>IMB/10333/X/014H</v>
          </cell>
          <cell r="Q13436">
            <v>8</v>
          </cell>
          <cell r="AQ13436" t="str">
            <v>SETRS ST</v>
          </cell>
          <cell r="AW13436">
            <v>2017</v>
          </cell>
          <cell r="AX13436" t="str">
            <v>15</v>
          </cell>
          <cell r="BB13436" t="str">
            <v>BE OPTIK ST</v>
          </cell>
          <cell r="BE13436" t="str">
            <v>17</v>
          </cell>
          <cell r="BF13436" t="str">
            <v>2017-S17</v>
          </cell>
          <cell r="BS13436" t="str">
            <v>BE OPTIK ST</v>
          </cell>
          <cell r="BW13436" t="str">
            <v>17</v>
          </cell>
        </row>
        <row r="13437">
          <cell r="F13437" t="str">
            <v>IMB/10333/X/014O</v>
          </cell>
          <cell r="Q13437">
            <v>5</v>
          </cell>
          <cell r="AQ13437" t="str">
            <v>SETRS ST</v>
          </cell>
          <cell r="AW13437">
            <v>2017</v>
          </cell>
          <cell r="AX13437" t="str">
            <v>15</v>
          </cell>
          <cell r="BB13437" t="str">
            <v>BE OPTIK ST</v>
          </cell>
          <cell r="BE13437" t="str">
            <v>17</v>
          </cell>
          <cell r="BF13437" t="str">
            <v>2017-S17</v>
          </cell>
          <cell r="BS13437" t="str">
            <v>BE OPTIK ST</v>
          </cell>
          <cell r="BW13437" t="str">
            <v>17</v>
          </cell>
        </row>
        <row r="13438">
          <cell r="F13438" t="str">
            <v>IMB/10333/X/014W</v>
          </cell>
          <cell r="Q13438">
            <v>5</v>
          </cell>
          <cell r="AQ13438" t="str">
            <v>SETRS ST</v>
          </cell>
          <cell r="AW13438">
            <v>2017</v>
          </cell>
          <cell r="AX13438" t="str">
            <v>15</v>
          </cell>
          <cell r="BB13438" t="str">
            <v>BE OPTIK ST</v>
          </cell>
          <cell r="BE13438" t="str">
            <v>17</v>
          </cell>
          <cell r="BF13438" t="str">
            <v>2017-S17</v>
          </cell>
          <cell r="BS13438" t="str">
            <v>BE OPTIK ST</v>
          </cell>
          <cell r="BW13438" t="str">
            <v>17</v>
          </cell>
        </row>
        <row r="13439">
          <cell r="F13439" t="str">
            <v>IMB/10333/X/014Y</v>
          </cell>
          <cell r="Q13439">
            <v>16</v>
          </cell>
          <cell r="AQ13439" t="str">
            <v>SETRS ST</v>
          </cell>
          <cell r="AW13439">
            <v>2017</v>
          </cell>
          <cell r="AX13439" t="str">
            <v>15</v>
          </cell>
          <cell r="BB13439" t="str">
            <v>BE OPTIK ST</v>
          </cell>
          <cell r="BE13439" t="str">
            <v>17</v>
          </cell>
          <cell r="BF13439" t="str">
            <v>2017-S17</v>
          </cell>
          <cell r="BS13439" t="str">
            <v>BE OPTIK ST</v>
          </cell>
          <cell r="BW13439" t="str">
            <v>17</v>
          </cell>
        </row>
        <row r="13440">
          <cell r="F13440" t="str">
            <v>IMB/10333/X/015K</v>
          </cell>
          <cell r="Q13440">
            <v>7</v>
          </cell>
          <cell r="AQ13440" t="str">
            <v>SETRS ST</v>
          </cell>
          <cell r="AW13440">
            <v>2017</v>
          </cell>
          <cell r="AX13440" t="str">
            <v>15</v>
          </cell>
          <cell r="BB13440" t="str">
            <v>BE OPTIK ST</v>
          </cell>
          <cell r="BE13440" t="str">
            <v>17</v>
          </cell>
          <cell r="BF13440" t="str">
            <v>2017-S17</v>
          </cell>
          <cell r="BS13440" t="str">
            <v>BE OPTIK ST</v>
          </cell>
          <cell r="BW13440" t="str">
            <v>17</v>
          </cell>
        </row>
        <row r="13441">
          <cell r="F13441" t="str">
            <v>IMB/10333/X/015N</v>
          </cell>
          <cell r="Q13441">
            <v>7</v>
          </cell>
          <cell r="AQ13441" t="str">
            <v>SETRS ST</v>
          </cell>
          <cell r="AW13441">
            <v>2017</v>
          </cell>
          <cell r="AX13441" t="str">
            <v>15</v>
          </cell>
          <cell r="BB13441" t="str">
            <v>BE OPTIK ST</v>
          </cell>
          <cell r="BE13441" t="str">
            <v>17</v>
          </cell>
          <cell r="BF13441" t="str">
            <v>2017-S17</v>
          </cell>
          <cell r="BS13441" t="str">
            <v>BE OPTIK ST</v>
          </cell>
          <cell r="BW13441" t="str">
            <v>17</v>
          </cell>
        </row>
        <row r="13442">
          <cell r="F13442" t="str">
            <v>IMB/10333/X/0168</v>
          </cell>
          <cell r="Q13442">
            <v>4</v>
          </cell>
          <cell r="AQ13442" t="str">
            <v>SETRS ST</v>
          </cell>
          <cell r="AW13442">
            <v>2017</v>
          </cell>
          <cell r="AX13442" t="str">
            <v>15</v>
          </cell>
          <cell r="BB13442" t="str">
            <v>BE OPTIK ST</v>
          </cell>
          <cell r="BE13442" t="str">
            <v>17</v>
          </cell>
          <cell r="BF13442" t="str">
            <v>2017-S17</v>
          </cell>
          <cell r="BS13442" t="str">
            <v>BE OPTIK ST</v>
          </cell>
          <cell r="BW13442" t="str">
            <v>17</v>
          </cell>
        </row>
        <row r="13443">
          <cell r="F13443" t="str">
            <v>IMB/10362/X/00NE</v>
          </cell>
          <cell r="Q13443">
            <v>10</v>
          </cell>
          <cell r="AQ13443" t="str">
            <v>SETRS ST</v>
          </cell>
          <cell r="AW13443">
            <v>2017</v>
          </cell>
          <cell r="AX13443" t="str">
            <v>15</v>
          </cell>
          <cell r="BB13443" t="str">
            <v>BE OPTIK ST</v>
          </cell>
          <cell r="BE13443" t="str">
            <v>17</v>
          </cell>
          <cell r="BF13443" t="str">
            <v>2017-S17</v>
          </cell>
          <cell r="BS13443" t="str">
            <v>BE OPTIK ST</v>
          </cell>
          <cell r="BW13443" t="str">
            <v>17</v>
          </cell>
        </row>
        <row r="13444">
          <cell r="F13444" t="str">
            <v>IMB/10362/X/00OJ</v>
          </cell>
          <cell r="Q13444">
            <v>9</v>
          </cell>
          <cell r="AQ13444" t="str">
            <v>SETRS ST</v>
          </cell>
          <cell r="AW13444">
            <v>2017</v>
          </cell>
          <cell r="AX13444" t="str">
            <v>15</v>
          </cell>
          <cell r="BB13444" t="str">
            <v>BE OPTIK ST</v>
          </cell>
          <cell r="BE13444" t="str">
            <v>17</v>
          </cell>
          <cell r="BF13444" t="str">
            <v>2017-S17</v>
          </cell>
          <cell r="BS13444" t="str">
            <v>BE OPTIK ST</v>
          </cell>
          <cell r="BW13444" t="str">
            <v>17</v>
          </cell>
        </row>
        <row r="13445">
          <cell r="F13445" t="str">
            <v>IMB/10362/X/00OK</v>
          </cell>
          <cell r="Q13445">
            <v>11</v>
          </cell>
          <cell r="AQ13445" t="str">
            <v>SETRS ST</v>
          </cell>
          <cell r="AW13445">
            <v>2017</v>
          </cell>
          <cell r="AX13445" t="str">
            <v>15</v>
          </cell>
          <cell r="BB13445" t="str">
            <v>BE OPTIK ST</v>
          </cell>
          <cell r="BE13445" t="str">
            <v>17</v>
          </cell>
          <cell r="BF13445" t="str">
            <v>2017-S17</v>
          </cell>
          <cell r="BS13445" t="str">
            <v>BE OPTIK ST</v>
          </cell>
          <cell r="BW13445" t="str">
            <v>17</v>
          </cell>
        </row>
        <row r="13446">
          <cell r="F13446" t="str">
            <v>IMB/10362/X/00AW</v>
          </cell>
          <cell r="Q13446">
            <v>6</v>
          </cell>
          <cell r="AQ13446" t="str">
            <v>SETRS ST</v>
          </cell>
          <cell r="AW13446">
            <v>2017</v>
          </cell>
          <cell r="AX13446" t="str">
            <v>15</v>
          </cell>
          <cell r="BB13446" t="str">
            <v>BE OPTIK ST</v>
          </cell>
          <cell r="BE13446" t="str">
            <v>16</v>
          </cell>
          <cell r="BF13446" t="str">
            <v>2017-S16</v>
          </cell>
          <cell r="BS13446" t="str">
            <v>BE OPTIK ST</v>
          </cell>
          <cell r="BW13446" t="str">
            <v>16</v>
          </cell>
        </row>
        <row r="13447">
          <cell r="F13447" t="str">
            <v>IMB/10362/X/00B8</v>
          </cell>
          <cell r="Q13447">
            <v>9</v>
          </cell>
          <cell r="AQ13447" t="str">
            <v>SETRS ST</v>
          </cell>
          <cell r="AW13447">
            <v>2017</v>
          </cell>
          <cell r="AX13447" t="str">
            <v>15</v>
          </cell>
          <cell r="BB13447" t="str">
            <v>BE OPTIK ST</v>
          </cell>
          <cell r="BE13447" t="str">
            <v>16</v>
          </cell>
          <cell r="BF13447" t="str">
            <v>2017-S16</v>
          </cell>
          <cell r="BS13447" t="str">
            <v>BE OPTIK ST</v>
          </cell>
          <cell r="BW13447" t="str">
            <v>16</v>
          </cell>
        </row>
        <row r="13448">
          <cell r="F13448" t="str">
            <v>IMB/10362/X/00BX</v>
          </cell>
          <cell r="Q13448">
            <v>6</v>
          </cell>
          <cell r="AQ13448" t="str">
            <v>SETRS ST</v>
          </cell>
          <cell r="AW13448">
            <v>2017</v>
          </cell>
          <cell r="AX13448" t="str">
            <v>15</v>
          </cell>
          <cell r="BB13448" t="str">
            <v>BE OPTIK ST</v>
          </cell>
          <cell r="BE13448" t="str">
            <v>16</v>
          </cell>
          <cell r="BF13448" t="str">
            <v>2017-S16</v>
          </cell>
          <cell r="BS13448" t="str">
            <v>BE OPTIK ST</v>
          </cell>
          <cell r="BW13448" t="str">
            <v>16</v>
          </cell>
        </row>
        <row r="13449">
          <cell r="F13449" t="str">
            <v>IMB/10387/X/0927</v>
          </cell>
          <cell r="Q13449">
            <v>61</v>
          </cell>
          <cell r="AW13449" t="str">
            <v/>
          </cell>
          <cell r="AX13449" t="str">
            <v/>
          </cell>
          <cell r="BE13449" t="str">
            <v/>
          </cell>
          <cell r="BF13449" t="str">
            <v/>
          </cell>
          <cell r="BW13449" t="str">
            <v/>
          </cell>
        </row>
        <row r="13450">
          <cell r="F13450" t="str">
            <v>IMB/10387/X/0928</v>
          </cell>
          <cell r="Q13450">
            <v>61</v>
          </cell>
          <cell r="AW13450" t="str">
            <v/>
          </cell>
          <cell r="AX13450" t="str">
            <v/>
          </cell>
          <cell r="BE13450" t="str">
            <v/>
          </cell>
          <cell r="BF13450" t="str">
            <v/>
          </cell>
          <cell r="BW13450" t="str">
            <v/>
          </cell>
        </row>
        <row r="13451">
          <cell r="F13451" t="str">
            <v>IMB/10387/C/01V5</v>
          </cell>
          <cell r="Q13451">
            <v>14</v>
          </cell>
          <cell r="AW13451" t="str">
            <v/>
          </cell>
          <cell r="AX13451" t="str">
            <v/>
          </cell>
          <cell r="BE13451" t="str">
            <v/>
          </cell>
          <cell r="BF13451" t="str">
            <v/>
          </cell>
          <cell r="BW13451" t="str">
            <v/>
          </cell>
        </row>
        <row r="13452">
          <cell r="F13452" t="str">
            <v>IMB/10387/X/093R</v>
          </cell>
          <cell r="Q13452">
            <v>14</v>
          </cell>
          <cell r="AW13452" t="str">
            <v/>
          </cell>
          <cell r="AX13452" t="str">
            <v/>
          </cell>
          <cell r="BE13452" t="str">
            <v/>
          </cell>
          <cell r="BF13452" t="str">
            <v/>
          </cell>
          <cell r="BW13452" t="str">
            <v/>
          </cell>
        </row>
        <row r="13453">
          <cell r="F13453" t="str">
            <v>IMB/10387/X/093S</v>
          </cell>
          <cell r="Q13453">
            <v>14</v>
          </cell>
          <cell r="AW13453" t="str">
            <v/>
          </cell>
          <cell r="AX13453" t="str">
            <v/>
          </cell>
          <cell r="BE13453" t="str">
            <v/>
          </cell>
          <cell r="BF13453" t="str">
            <v/>
          </cell>
          <cell r="BW13453" t="str">
            <v/>
          </cell>
        </row>
        <row r="13454">
          <cell r="F13454" t="str">
            <v>IMB/10325/X/006U</v>
          </cell>
          <cell r="Q13454">
            <v>4</v>
          </cell>
          <cell r="AQ13454" t="str">
            <v>SETRS ST</v>
          </cell>
          <cell r="AW13454" t="str">
            <v/>
          </cell>
          <cell r="AX13454" t="str">
            <v/>
          </cell>
          <cell r="BE13454" t="str">
            <v/>
          </cell>
          <cell r="BF13454" t="str">
            <v/>
          </cell>
          <cell r="BW13454" t="str">
            <v/>
          </cell>
        </row>
        <row r="13455">
          <cell r="F13455" t="str">
            <v>IMB/10325/X/00WU</v>
          </cell>
          <cell r="Q13455">
            <v>4</v>
          </cell>
          <cell r="AQ13455" t="str">
            <v>SETRS ST</v>
          </cell>
          <cell r="AW13455" t="str">
            <v/>
          </cell>
          <cell r="AX13455" t="str">
            <v/>
          </cell>
          <cell r="BE13455" t="str">
            <v/>
          </cell>
          <cell r="BF13455" t="str">
            <v/>
          </cell>
          <cell r="BW13455" t="str">
            <v/>
          </cell>
        </row>
        <row r="13456">
          <cell r="F13456" t="str">
            <v>IMB/10333/X/00BC</v>
          </cell>
          <cell r="Q13456">
            <v>10</v>
          </cell>
          <cell r="AQ13456" t="str">
            <v>SETRS ST</v>
          </cell>
          <cell r="AW13456" t="str">
            <v/>
          </cell>
          <cell r="AX13456" t="str">
            <v/>
          </cell>
          <cell r="BE13456" t="str">
            <v/>
          </cell>
          <cell r="BF13456" t="str">
            <v/>
          </cell>
          <cell r="BW13456" t="str">
            <v/>
          </cell>
        </row>
        <row r="13457">
          <cell r="F13457" t="str">
            <v>IMB/10333/X/02N3</v>
          </cell>
          <cell r="Q13457">
            <v>10</v>
          </cell>
          <cell r="AW13457" t="str">
            <v/>
          </cell>
          <cell r="AX13457" t="str">
            <v/>
          </cell>
          <cell r="BE13457" t="str">
            <v/>
          </cell>
          <cell r="BF13457" t="str">
            <v/>
          </cell>
          <cell r="BW13457" t="str">
            <v/>
          </cell>
        </row>
        <row r="13458">
          <cell r="F13458" t="str">
            <v>IMB/10387/C/0249</v>
          </cell>
          <cell r="Q13458">
            <v>3</v>
          </cell>
          <cell r="AQ13458" t="str">
            <v>Annulé</v>
          </cell>
          <cell r="AW13458" t="str">
            <v/>
          </cell>
          <cell r="AX13458" t="str">
            <v/>
          </cell>
          <cell r="BB13458" t="str">
            <v>Annulé</v>
          </cell>
          <cell r="BE13458" t="str">
            <v/>
          </cell>
          <cell r="BF13458" t="str">
            <v/>
          </cell>
          <cell r="BW13458" t="str">
            <v/>
          </cell>
        </row>
        <row r="13459">
          <cell r="F13459" t="str">
            <v>IMB/10387/C/02BZ</v>
          </cell>
          <cell r="Q13459">
            <v>13</v>
          </cell>
          <cell r="AQ13459" t="str">
            <v>SETRS ST</v>
          </cell>
          <cell r="AW13459">
            <v>2017</v>
          </cell>
          <cell r="AX13459" t="str">
            <v>13</v>
          </cell>
          <cell r="BB13459" t="str">
            <v>3ID2PLUS ST</v>
          </cell>
          <cell r="BE13459" t="str">
            <v/>
          </cell>
          <cell r="BF13459" t="str">
            <v/>
          </cell>
          <cell r="BW13459" t="str">
            <v/>
          </cell>
        </row>
        <row r="13460">
          <cell r="F13460" t="str">
            <v>IMB/10387/C/02OB</v>
          </cell>
          <cell r="Q13460">
            <v>4</v>
          </cell>
          <cell r="AQ13460" t="str">
            <v>SETRS ST</v>
          </cell>
          <cell r="AW13460" t="str">
            <v/>
          </cell>
          <cell r="AX13460" t="str">
            <v/>
          </cell>
          <cell r="BE13460" t="str">
            <v/>
          </cell>
          <cell r="BF13460" t="str">
            <v/>
          </cell>
          <cell r="BW13460" t="str">
            <v/>
          </cell>
        </row>
        <row r="13461">
          <cell r="F13461" t="str">
            <v>IMB/10387/C/02PG</v>
          </cell>
          <cell r="Q13461">
            <v>12</v>
          </cell>
          <cell r="AQ13461" t="str">
            <v>SETRS ST</v>
          </cell>
          <cell r="AW13461">
            <v>2017</v>
          </cell>
          <cell r="AX13461" t="str">
            <v>15</v>
          </cell>
          <cell r="BB13461" t="str">
            <v>3ID2PLUS ST</v>
          </cell>
          <cell r="BE13461" t="str">
            <v>18</v>
          </cell>
          <cell r="BF13461" t="str">
            <v>2017-S18</v>
          </cell>
          <cell r="BS13461" t="str">
            <v>3ID2PLUS ST</v>
          </cell>
          <cell r="BW13461" t="str">
            <v>18</v>
          </cell>
        </row>
        <row r="13462">
          <cell r="F13462" t="str">
            <v>IMB/10387/C/02WP</v>
          </cell>
          <cell r="Q13462">
            <v>6</v>
          </cell>
          <cell r="AQ13462" t="str">
            <v>SETRS ST</v>
          </cell>
          <cell r="AW13462">
            <v>2017</v>
          </cell>
          <cell r="AX13462" t="str">
            <v>13</v>
          </cell>
          <cell r="BB13462" t="str">
            <v>3ID2PLUS ST</v>
          </cell>
          <cell r="BE13462" t="str">
            <v>16</v>
          </cell>
          <cell r="BF13462" t="str">
            <v>2017-S16</v>
          </cell>
          <cell r="BS13462" t="str">
            <v>3ID2PLUS ST</v>
          </cell>
          <cell r="BW13462" t="str">
            <v>16</v>
          </cell>
        </row>
        <row r="13463">
          <cell r="F13463" t="str">
            <v>IMB/10387/C/03QT</v>
          </cell>
          <cell r="Q13463">
            <v>4</v>
          </cell>
          <cell r="AQ13463" t="str">
            <v>SETRS ST</v>
          </cell>
          <cell r="AW13463">
            <v>2017</v>
          </cell>
          <cell r="AX13463" t="str">
            <v>19</v>
          </cell>
          <cell r="BB13463" t="str">
            <v>A affecter</v>
          </cell>
          <cell r="BE13463" t="str">
            <v/>
          </cell>
          <cell r="BF13463" t="str">
            <v/>
          </cell>
          <cell r="BW13463" t="str">
            <v/>
          </cell>
        </row>
        <row r="13464">
          <cell r="F13464" t="str">
            <v>IMB/10387/C/03QX</v>
          </cell>
          <cell r="Q13464">
            <v>10</v>
          </cell>
          <cell r="AQ13464" t="str">
            <v>SETRS ST</v>
          </cell>
          <cell r="AW13464" t="str">
            <v/>
          </cell>
          <cell r="AX13464" t="str">
            <v/>
          </cell>
          <cell r="BE13464" t="str">
            <v/>
          </cell>
          <cell r="BF13464" t="str">
            <v/>
          </cell>
          <cell r="BW13464" t="str">
            <v/>
          </cell>
        </row>
        <row r="13465">
          <cell r="F13465" t="str">
            <v>IMB/10387/C/03RN</v>
          </cell>
          <cell r="Q13465">
            <v>4</v>
          </cell>
          <cell r="AQ13465" t="str">
            <v>SETRS ST</v>
          </cell>
          <cell r="AW13465">
            <v>2017</v>
          </cell>
          <cell r="AX13465" t="str">
            <v>19</v>
          </cell>
          <cell r="BB13465" t="str">
            <v>A affecter</v>
          </cell>
          <cell r="BE13465" t="str">
            <v/>
          </cell>
          <cell r="BF13465" t="str">
            <v/>
          </cell>
          <cell r="BW13465" t="str">
            <v/>
          </cell>
        </row>
        <row r="13466">
          <cell r="F13466" t="str">
            <v>IMB/10387/C/03TJ</v>
          </cell>
          <cell r="Q13466">
            <v>5</v>
          </cell>
          <cell r="AQ13466" t="str">
            <v>SETRS ST</v>
          </cell>
          <cell r="AW13466">
            <v>2017</v>
          </cell>
          <cell r="AX13466" t="str">
            <v>14</v>
          </cell>
          <cell r="BB13466" t="str">
            <v>3ID2PLUS ST</v>
          </cell>
          <cell r="BE13466" t="str">
            <v>18</v>
          </cell>
          <cell r="BF13466" t="str">
            <v>2017-S18</v>
          </cell>
          <cell r="BS13466" t="str">
            <v>3ID2PLUS ST</v>
          </cell>
          <cell r="BW13466" t="str">
            <v>18</v>
          </cell>
        </row>
        <row r="13467">
          <cell r="F13467" t="str">
            <v>IMB/10387/C/03TY</v>
          </cell>
          <cell r="Q13467">
            <v>6</v>
          </cell>
          <cell r="AQ13467" t="str">
            <v>SETRS ST</v>
          </cell>
          <cell r="AW13467" t="str">
            <v/>
          </cell>
          <cell r="AX13467" t="str">
            <v/>
          </cell>
          <cell r="BE13467" t="str">
            <v/>
          </cell>
          <cell r="BF13467" t="str">
            <v/>
          </cell>
          <cell r="BW13467" t="str">
            <v/>
          </cell>
        </row>
        <row r="13468">
          <cell r="F13468" t="str">
            <v>IMB/10387/C/03W2</v>
          </cell>
          <cell r="Q13468">
            <v>20</v>
          </cell>
          <cell r="AQ13468" t="str">
            <v>SETRS ST</v>
          </cell>
          <cell r="AW13468">
            <v>2017</v>
          </cell>
          <cell r="AX13468" t="str">
            <v>13</v>
          </cell>
          <cell r="BB13468" t="str">
            <v>Salhi B</v>
          </cell>
          <cell r="BE13468" t="str">
            <v/>
          </cell>
          <cell r="BF13468" t="str">
            <v/>
          </cell>
          <cell r="BW13468" t="str">
            <v/>
          </cell>
        </row>
        <row r="13469">
          <cell r="F13469" t="str">
            <v>IMB/10387/C/03YQ</v>
          </cell>
          <cell r="Q13469">
            <v>4</v>
          </cell>
          <cell r="AQ13469" t="str">
            <v>Annulé</v>
          </cell>
          <cell r="AW13469" t="str">
            <v/>
          </cell>
          <cell r="AX13469" t="str">
            <v/>
          </cell>
          <cell r="BB13469" t="str">
            <v>Annulé</v>
          </cell>
          <cell r="BE13469" t="str">
            <v/>
          </cell>
          <cell r="BF13469" t="str">
            <v/>
          </cell>
          <cell r="BW13469" t="str">
            <v/>
          </cell>
        </row>
        <row r="13470">
          <cell r="F13470" t="str">
            <v>IMB/10387/C/03ZG</v>
          </cell>
          <cell r="Q13470">
            <v>7</v>
          </cell>
          <cell r="AQ13470" t="str">
            <v>SETRS ST</v>
          </cell>
          <cell r="AW13470">
            <v>2017</v>
          </cell>
          <cell r="AX13470" t="str">
            <v>13</v>
          </cell>
          <cell r="BB13470" t="str">
            <v>3ID2PLUS ST</v>
          </cell>
          <cell r="BE13470" t="str">
            <v>18</v>
          </cell>
          <cell r="BF13470" t="str">
            <v>2017-S18</v>
          </cell>
          <cell r="BS13470" t="str">
            <v>3ID2PLUS ST</v>
          </cell>
          <cell r="BW13470" t="str">
            <v>18</v>
          </cell>
        </row>
        <row r="13471">
          <cell r="F13471" t="str">
            <v>IMB/10387/C/042G</v>
          </cell>
          <cell r="Q13471">
            <v>5</v>
          </cell>
          <cell r="AQ13471" t="str">
            <v>Annulé</v>
          </cell>
          <cell r="AW13471" t="str">
            <v/>
          </cell>
          <cell r="AX13471" t="str">
            <v/>
          </cell>
          <cell r="BB13471" t="str">
            <v>Annulé</v>
          </cell>
          <cell r="BE13471" t="str">
            <v/>
          </cell>
          <cell r="BF13471" t="str">
            <v/>
          </cell>
          <cell r="BW13471" t="str">
            <v/>
          </cell>
        </row>
        <row r="13472">
          <cell r="F13472" t="str">
            <v>IMB/10387/C/045W</v>
          </cell>
          <cell r="Q13472">
            <v>8</v>
          </cell>
          <cell r="AQ13472" t="str">
            <v>SETRS ST</v>
          </cell>
          <cell r="AW13472">
            <v>2017</v>
          </cell>
          <cell r="AX13472" t="str">
            <v>13</v>
          </cell>
          <cell r="BB13472" t="str">
            <v>3ID2PLUS ST</v>
          </cell>
          <cell r="BE13472" t="str">
            <v/>
          </cell>
          <cell r="BF13472" t="str">
            <v/>
          </cell>
          <cell r="BW13472" t="str">
            <v/>
          </cell>
        </row>
        <row r="13473">
          <cell r="F13473" t="str">
            <v>IMB/10387/C/0460</v>
          </cell>
          <cell r="Q13473">
            <v>8</v>
          </cell>
          <cell r="AQ13473" t="str">
            <v>SETRS ST</v>
          </cell>
          <cell r="AW13473">
            <v>2017</v>
          </cell>
          <cell r="AX13473" t="str">
            <v>15</v>
          </cell>
          <cell r="BB13473" t="str">
            <v>3ID2PLUS ST</v>
          </cell>
          <cell r="BE13473" t="str">
            <v/>
          </cell>
          <cell r="BF13473" t="str">
            <v/>
          </cell>
          <cell r="BW13473" t="str">
            <v/>
          </cell>
        </row>
        <row r="13474">
          <cell r="F13474" t="str">
            <v>IMB/10387/C/04OY</v>
          </cell>
          <cell r="Q13474">
            <v>6</v>
          </cell>
          <cell r="AQ13474" t="str">
            <v>SETRS ST</v>
          </cell>
          <cell r="AW13474" t="str">
            <v/>
          </cell>
          <cell r="AX13474" t="str">
            <v/>
          </cell>
          <cell r="BE13474" t="str">
            <v/>
          </cell>
          <cell r="BF13474" t="str">
            <v/>
          </cell>
          <cell r="BW13474" t="str">
            <v/>
          </cell>
        </row>
        <row r="13475">
          <cell r="F13475" t="str">
            <v>IMB/10387/S/044Y</v>
          </cell>
          <cell r="Q13475">
            <v>23</v>
          </cell>
          <cell r="AQ13475" t="str">
            <v>SETRS ST</v>
          </cell>
          <cell r="AW13475" t="str">
            <v/>
          </cell>
          <cell r="AX13475" t="str">
            <v/>
          </cell>
          <cell r="BE13475" t="str">
            <v/>
          </cell>
          <cell r="BF13475" t="str">
            <v/>
          </cell>
          <cell r="BW13475" t="str">
            <v/>
          </cell>
        </row>
        <row r="13476">
          <cell r="F13476" t="str">
            <v>IMB/10387/C/04NC</v>
          </cell>
          <cell r="Q13476">
            <v>27</v>
          </cell>
          <cell r="AQ13476" t="str">
            <v>SETRS ST</v>
          </cell>
          <cell r="AW13476">
            <v>2017</v>
          </cell>
          <cell r="AX13476" t="str">
            <v>16</v>
          </cell>
          <cell r="BB13476" t="str">
            <v>3ID2PLUS ST</v>
          </cell>
          <cell r="BE13476" t="str">
            <v/>
          </cell>
          <cell r="BF13476" t="str">
            <v/>
          </cell>
          <cell r="BW13476" t="str">
            <v/>
          </cell>
        </row>
        <row r="13477">
          <cell r="F13477" t="str">
            <v>IMB/10387/C/04OX</v>
          </cell>
          <cell r="Q13477">
            <v>36</v>
          </cell>
          <cell r="AQ13477" t="str">
            <v>SETRS ST</v>
          </cell>
          <cell r="AW13477">
            <v>2017</v>
          </cell>
          <cell r="AX13477" t="str">
            <v>16</v>
          </cell>
          <cell r="BB13477" t="str">
            <v>3ID2PLUS ST</v>
          </cell>
          <cell r="BE13477" t="str">
            <v/>
          </cell>
          <cell r="BF13477" t="str">
            <v/>
          </cell>
          <cell r="BW13477" t="str">
            <v/>
          </cell>
        </row>
        <row r="13478">
          <cell r="F13478" t="str">
            <v>IMB/10387/C/04RP</v>
          </cell>
          <cell r="Q13478">
            <v>18</v>
          </cell>
          <cell r="AQ13478" t="str">
            <v>SETRS ST</v>
          </cell>
          <cell r="AW13478">
            <v>2017</v>
          </cell>
          <cell r="AX13478" t="str">
            <v>16</v>
          </cell>
          <cell r="BB13478" t="str">
            <v>3ID2PLUS ST</v>
          </cell>
          <cell r="BE13478" t="str">
            <v/>
          </cell>
          <cell r="BF13478" t="str">
            <v/>
          </cell>
          <cell r="BW13478" t="str">
            <v/>
          </cell>
        </row>
        <row r="13479">
          <cell r="F13479" t="str">
            <v>IMB/10387/C/02A6</v>
          </cell>
          <cell r="Q13479">
            <v>10</v>
          </cell>
          <cell r="AQ13479" t="str">
            <v>SETRS ST</v>
          </cell>
          <cell r="AW13479">
            <v>2017</v>
          </cell>
          <cell r="AX13479" t="str">
            <v>16</v>
          </cell>
          <cell r="BB13479" t="str">
            <v>3ID2PLUS ST</v>
          </cell>
          <cell r="BE13479" t="str">
            <v/>
          </cell>
          <cell r="BF13479" t="str">
            <v/>
          </cell>
          <cell r="BW13479" t="str">
            <v/>
          </cell>
        </row>
        <row r="13480">
          <cell r="F13480" t="str">
            <v>IMB/10387/C/02C9</v>
          </cell>
          <cell r="Q13480">
            <v>10</v>
          </cell>
          <cell r="AQ13480" t="str">
            <v>SETRS ST</v>
          </cell>
          <cell r="AW13480">
            <v>2017</v>
          </cell>
          <cell r="AX13480" t="str">
            <v>16</v>
          </cell>
          <cell r="BB13480" t="str">
            <v>3ID2PLUS ST</v>
          </cell>
          <cell r="BE13480" t="str">
            <v/>
          </cell>
          <cell r="BF13480" t="str">
            <v/>
          </cell>
          <cell r="BW13480" t="str">
            <v/>
          </cell>
        </row>
        <row r="13481">
          <cell r="F13481" t="str">
            <v>IMB/10387/C/02EJ</v>
          </cell>
          <cell r="Q13481">
            <v>10</v>
          </cell>
          <cell r="AQ13481" t="str">
            <v>SETRS ST</v>
          </cell>
          <cell r="AW13481">
            <v>2017</v>
          </cell>
          <cell r="AX13481" t="str">
            <v>16</v>
          </cell>
          <cell r="BB13481" t="str">
            <v>3ID2PLUS ST</v>
          </cell>
          <cell r="BE13481" t="str">
            <v/>
          </cell>
          <cell r="BF13481" t="str">
            <v/>
          </cell>
          <cell r="BW13481" t="str">
            <v/>
          </cell>
        </row>
        <row r="13482">
          <cell r="F13482" t="str">
            <v>IMB/10387/C/0401</v>
          </cell>
          <cell r="Q13482">
            <v>8</v>
          </cell>
          <cell r="AQ13482" t="str">
            <v>SETRS ST</v>
          </cell>
          <cell r="AW13482">
            <v>2017</v>
          </cell>
          <cell r="AX13482" t="str">
            <v>16</v>
          </cell>
          <cell r="BB13482" t="str">
            <v>3ID2PLUS ST</v>
          </cell>
          <cell r="BE13482" t="str">
            <v/>
          </cell>
          <cell r="BF13482" t="str">
            <v/>
          </cell>
          <cell r="BW13482" t="str">
            <v/>
          </cell>
        </row>
        <row r="13483">
          <cell r="F13483" t="str">
            <v>IMB/10387/C/0407</v>
          </cell>
          <cell r="Q13483">
            <v>1</v>
          </cell>
          <cell r="AQ13483" t="str">
            <v>SETRS ST</v>
          </cell>
          <cell r="AW13483">
            <v>2017</v>
          </cell>
          <cell r="AX13483" t="str">
            <v>16</v>
          </cell>
          <cell r="BB13483" t="str">
            <v>3ID2PLUS ST</v>
          </cell>
          <cell r="BE13483" t="str">
            <v/>
          </cell>
          <cell r="BF13483" t="str">
            <v/>
          </cell>
          <cell r="BW13483" t="str">
            <v/>
          </cell>
        </row>
        <row r="13484">
          <cell r="F13484" t="str">
            <v>IMB/10387/S/03ZU</v>
          </cell>
          <cell r="Q13484">
            <v>1</v>
          </cell>
          <cell r="AQ13484" t="str">
            <v>SETRS ST</v>
          </cell>
          <cell r="AW13484">
            <v>2017</v>
          </cell>
          <cell r="AX13484" t="str">
            <v>16</v>
          </cell>
          <cell r="BB13484" t="str">
            <v>3ID2PLUS ST</v>
          </cell>
          <cell r="BE13484" t="str">
            <v/>
          </cell>
          <cell r="BF13484" t="str">
            <v/>
          </cell>
          <cell r="BW13484" t="str">
            <v/>
          </cell>
        </row>
        <row r="13485">
          <cell r="F13485" t="str">
            <v>IMB/10387/C/032A</v>
          </cell>
          <cell r="Q13485">
            <v>27</v>
          </cell>
          <cell r="AQ13485" t="str">
            <v>SETRS ST</v>
          </cell>
          <cell r="AW13485">
            <v>2017</v>
          </cell>
          <cell r="AX13485" t="str">
            <v>17</v>
          </cell>
          <cell r="BB13485" t="str">
            <v>A affecter</v>
          </cell>
          <cell r="BE13485" t="str">
            <v/>
          </cell>
          <cell r="BF13485" t="str">
            <v/>
          </cell>
          <cell r="BW13485" t="str">
            <v/>
          </cell>
        </row>
        <row r="13486">
          <cell r="F13486" t="str">
            <v>IMB/10387/C/032O</v>
          </cell>
          <cell r="Q13486">
            <v>40</v>
          </cell>
          <cell r="AQ13486" t="str">
            <v>SETRS ST</v>
          </cell>
          <cell r="AW13486">
            <v>2017</v>
          </cell>
          <cell r="AX13486" t="str">
            <v>17</v>
          </cell>
          <cell r="BB13486" t="str">
            <v>A affecter</v>
          </cell>
          <cell r="BE13486" t="str">
            <v/>
          </cell>
          <cell r="BF13486" t="str">
            <v/>
          </cell>
          <cell r="BW13486" t="str">
            <v/>
          </cell>
        </row>
        <row r="13487">
          <cell r="F13487" t="str">
            <v>IMB/10387/C/033W</v>
          </cell>
          <cell r="Q13487">
            <v>32</v>
          </cell>
          <cell r="AQ13487" t="str">
            <v>SETRS ST</v>
          </cell>
          <cell r="AW13487">
            <v>2017</v>
          </cell>
          <cell r="AX13487" t="str">
            <v>17</v>
          </cell>
          <cell r="BB13487" t="str">
            <v>A affecter</v>
          </cell>
          <cell r="BE13487" t="str">
            <v/>
          </cell>
          <cell r="BF13487" t="str">
            <v/>
          </cell>
          <cell r="BW13487" t="str">
            <v/>
          </cell>
        </row>
        <row r="13488">
          <cell r="F13488" t="str">
            <v>IMB/10387/C/036M</v>
          </cell>
          <cell r="Q13488">
            <v>27</v>
          </cell>
          <cell r="AQ13488" t="str">
            <v>SETRS ST</v>
          </cell>
          <cell r="AW13488">
            <v>2017</v>
          </cell>
          <cell r="AX13488" t="str">
            <v>17</v>
          </cell>
          <cell r="BB13488" t="str">
            <v>A affecter</v>
          </cell>
          <cell r="BE13488" t="str">
            <v/>
          </cell>
          <cell r="BF13488" t="str">
            <v/>
          </cell>
          <cell r="BW13488" t="str">
            <v/>
          </cell>
        </row>
        <row r="13489">
          <cell r="F13489" t="str">
            <v>IMB/10387/C/037K</v>
          </cell>
          <cell r="Q13489">
            <v>16</v>
          </cell>
          <cell r="AQ13489" t="str">
            <v>SETRS ST</v>
          </cell>
          <cell r="AW13489">
            <v>2017</v>
          </cell>
          <cell r="AX13489" t="str">
            <v>17</v>
          </cell>
          <cell r="BB13489" t="str">
            <v>A affecter</v>
          </cell>
          <cell r="BE13489" t="str">
            <v/>
          </cell>
          <cell r="BF13489" t="str">
            <v/>
          </cell>
          <cell r="BW13489" t="str">
            <v/>
          </cell>
        </row>
        <row r="13490">
          <cell r="F13490" t="str">
            <v>IMB/10387/C/03E6</v>
          </cell>
          <cell r="Q13490">
            <v>18</v>
          </cell>
          <cell r="AQ13490" t="str">
            <v>SETRS ST</v>
          </cell>
          <cell r="AW13490">
            <v>2017</v>
          </cell>
          <cell r="AX13490" t="str">
            <v>17</v>
          </cell>
          <cell r="BB13490" t="str">
            <v>A affecter</v>
          </cell>
          <cell r="BE13490" t="str">
            <v/>
          </cell>
          <cell r="BF13490" t="str">
            <v/>
          </cell>
          <cell r="BW13490" t="str">
            <v/>
          </cell>
        </row>
        <row r="13491">
          <cell r="F13491" t="str">
            <v>IMB/10387/C/03HG</v>
          </cell>
          <cell r="Q13491">
            <v>27</v>
          </cell>
          <cell r="AQ13491" t="str">
            <v>SETRS ST</v>
          </cell>
          <cell r="AW13491">
            <v>2017</v>
          </cell>
          <cell r="AX13491" t="str">
            <v>17</v>
          </cell>
          <cell r="BB13491" t="str">
            <v>A affecter</v>
          </cell>
          <cell r="BE13491" t="str">
            <v/>
          </cell>
          <cell r="BF13491" t="str">
            <v/>
          </cell>
          <cell r="BW13491" t="str">
            <v/>
          </cell>
        </row>
        <row r="13492">
          <cell r="F13492" t="str">
            <v>IMB/10387/X/08MM</v>
          </cell>
          <cell r="Q13492">
            <v>32</v>
          </cell>
          <cell r="AQ13492" t="str">
            <v>SETRS ST</v>
          </cell>
          <cell r="AW13492">
            <v>2017</v>
          </cell>
          <cell r="AX13492" t="str">
            <v>17</v>
          </cell>
          <cell r="BB13492" t="str">
            <v>A affecter</v>
          </cell>
          <cell r="BE13492" t="str">
            <v/>
          </cell>
          <cell r="BF13492" t="str">
            <v/>
          </cell>
          <cell r="BW13492" t="str">
            <v/>
          </cell>
        </row>
        <row r="13493">
          <cell r="F13493" t="str">
            <v>IMB/10387/X/08MO</v>
          </cell>
          <cell r="Q13493">
            <v>25</v>
          </cell>
          <cell r="AQ13493" t="str">
            <v>SETRS ST</v>
          </cell>
          <cell r="AW13493">
            <v>2017</v>
          </cell>
          <cell r="AX13493" t="str">
            <v>17</v>
          </cell>
          <cell r="BB13493" t="str">
            <v>A affecter</v>
          </cell>
          <cell r="BE13493" t="str">
            <v/>
          </cell>
          <cell r="BF13493" t="str">
            <v/>
          </cell>
          <cell r="BW13493" t="str">
            <v/>
          </cell>
        </row>
        <row r="13494">
          <cell r="F13494" t="str">
            <v>IMB/10387/X/08NV</v>
          </cell>
          <cell r="Q13494">
            <v>18</v>
          </cell>
          <cell r="AQ13494" t="str">
            <v>SETRS ST</v>
          </cell>
          <cell r="AW13494">
            <v>2017</v>
          </cell>
          <cell r="AX13494" t="str">
            <v>17</v>
          </cell>
          <cell r="BB13494" t="str">
            <v>A affecter</v>
          </cell>
          <cell r="BE13494" t="str">
            <v/>
          </cell>
          <cell r="BF13494" t="str">
            <v/>
          </cell>
          <cell r="BW13494" t="str">
            <v/>
          </cell>
        </row>
        <row r="13495">
          <cell r="F13495" t="str">
            <v>IMB/10387/C/02JN</v>
          </cell>
          <cell r="Q13495">
            <v>18</v>
          </cell>
          <cell r="AQ13495" t="str">
            <v>SETRS ST</v>
          </cell>
          <cell r="AW13495">
            <v>2017</v>
          </cell>
          <cell r="AX13495" t="str">
            <v>17</v>
          </cell>
          <cell r="BB13495" t="str">
            <v>3ID2PLUS ST</v>
          </cell>
          <cell r="BE13495" t="str">
            <v/>
          </cell>
          <cell r="BF13495" t="str">
            <v/>
          </cell>
          <cell r="BW13495" t="str">
            <v/>
          </cell>
        </row>
        <row r="13496">
          <cell r="F13496" t="str">
            <v>IMB/10387/C/02KJ</v>
          </cell>
          <cell r="Q13496">
            <v>18</v>
          </cell>
          <cell r="AQ13496" t="str">
            <v>SETRS ST</v>
          </cell>
          <cell r="AW13496">
            <v>2017</v>
          </cell>
          <cell r="AX13496" t="str">
            <v>17</v>
          </cell>
          <cell r="BB13496" t="str">
            <v>3ID2PLUS ST</v>
          </cell>
          <cell r="BE13496" t="str">
            <v/>
          </cell>
          <cell r="BF13496" t="str">
            <v/>
          </cell>
          <cell r="BW13496" t="str">
            <v/>
          </cell>
        </row>
        <row r="13497">
          <cell r="F13497" t="str">
            <v>IMB/10387/C/02L4</v>
          </cell>
          <cell r="Q13497">
            <v>18</v>
          </cell>
          <cell r="AQ13497" t="str">
            <v>SETRS ST</v>
          </cell>
          <cell r="AW13497">
            <v>2017</v>
          </cell>
          <cell r="AX13497" t="str">
            <v>17</v>
          </cell>
          <cell r="BB13497" t="str">
            <v>3ID2PLUS ST</v>
          </cell>
          <cell r="BE13497" t="str">
            <v/>
          </cell>
          <cell r="BF13497" t="str">
            <v/>
          </cell>
          <cell r="BW13497" t="str">
            <v/>
          </cell>
        </row>
        <row r="13498">
          <cell r="F13498" t="str">
            <v>IMB/10387/C/02L9</v>
          </cell>
          <cell r="Q13498">
            <v>18</v>
          </cell>
          <cell r="AQ13498" t="str">
            <v>SETRS ST</v>
          </cell>
          <cell r="AW13498">
            <v>2017</v>
          </cell>
          <cell r="AX13498" t="str">
            <v>17</v>
          </cell>
          <cell r="BB13498" t="str">
            <v>3ID2PLUS ST</v>
          </cell>
          <cell r="BE13498" t="str">
            <v/>
          </cell>
          <cell r="BF13498" t="str">
            <v/>
          </cell>
          <cell r="BW13498" t="str">
            <v/>
          </cell>
        </row>
        <row r="13499">
          <cell r="F13499" t="str">
            <v>IMB/10387/C/02P5</v>
          </cell>
          <cell r="Q13499">
            <v>6</v>
          </cell>
          <cell r="AQ13499" t="str">
            <v>SETRS ST</v>
          </cell>
          <cell r="AW13499">
            <v>2017</v>
          </cell>
          <cell r="AX13499" t="str">
            <v>19</v>
          </cell>
          <cell r="BB13499" t="str">
            <v>A affecter</v>
          </cell>
          <cell r="BE13499" t="str">
            <v/>
          </cell>
          <cell r="BF13499" t="str">
            <v/>
          </cell>
          <cell r="BW13499" t="str">
            <v/>
          </cell>
        </row>
        <row r="13500">
          <cell r="F13500" t="str">
            <v>IMB/10387/S/02OI</v>
          </cell>
          <cell r="Q13500">
            <v>1</v>
          </cell>
          <cell r="AQ13500" t="str">
            <v>SETRS ST</v>
          </cell>
          <cell r="AW13500">
            <v>2017</v>
          </cell>
          <cell r="AX13500" t="str">
            <v>19</v>
          </cell>
          <cell r="BB13500" t="str">
            <v>A affecter</v>
          </cell>
          <cell r="BE13500" t="str">
            <v/>
          </cell>
          <cell r="BF13500" t="str">
            <v/>
          </cell>
          <cell r="BW13500" t="str">
            <v/>
          </cell>
        </row>
        <row r="13501">
          <cell r="F13501" t="str">
            <v>IMB/10387/X/08N0</v>
          </cell>
          <cell r="Q13501">
            <v>16</v>
          </cell>
          <cell r="AQ13501" t="str">
            <v>SETRS ST</v>
          </cell>
          <cell r="AW13501">
            <v>2017</v>
          </cell>
          <cell r="AX13501" t="str">
            <v>16</v>
          </cell>
          <cell r="BB13501" t="str">
            <v>A affecter</v>
          </cell>
          <cell r="BE13501" t="str">
            <v/>
          </cell>
          <cell r="BF13501" t="str">
            <v/>
          </cell>
          <cell r="BW13501" t="str">
            <v/>
          </cell>
        </row>
        <row r="13502">
          <cell r="F13502" t="str">
            <v>IMB/10387/X/08N1</v>
          </cell>
          <cell r="Q13502">
            <v>16</v>
          </cell>
          <cell r="AQ13502" t="str">
            <v>SETRS ST</v>
          </cell>
          <cell r="AW13502">
            <v>2017</v>
          </cell>
          <cell r="AX13502" t="str">
            <v>16</v>
          </cell>
          <cell r="BB13502" t="str">
            <v>A affecter</v>
          </cell>
          <cell r="BE13502" t="str">
            <v/>
          </cell>
          <cell r="BF13502" t="str">
            <v/>
          </cell>
          <cell r="BW13502" t="str">
            <v/>
          </cell>
        </row>
        <row r="13503">
          <cell r="F13503" t="str">
            <v>IMB/10387/X/08N2</v>
          </cell>
          <cell r="Q13503">
            <v>16</v>
          </cell>
          <cell r="AQ13503" t="str">
            <v>SETRS ST</v>
          </cell>
          <cell r="AW13503">
            <v>2017</v>
          </cell>
          <cell r="AX13503" t="str">
            <v>16</v>
          </cell>
          <cell r="BB13503" t="str">
            <v>A affecter</v>
          </cell>
          <cell r="BE13503" t="str">
            <v/>
          </cell>
          <cell r="BF13503" t="str">
            <v/>
          </cell>
          <cell r="BW13503" t="str">
            <v/>
          </cell>
        </row>
        <row r="13504">
          <cell r="F13504" t="str">
            <v>IMB/10387/X/08N3</v>
          </cell>
          <cell r="Q13504">
            <v>17</v>
          </cell>
          <cell r="AQ13504" t="str">
            <v>SETRS ST</v>
          </cell>
          <cell r="AW13504">
            <v>2017</v>
          </cell>
          <cell r="AX13504" t="str">
            <v>16</v>
          </cell>
          <cell r="BB13504" t="str">
            <v>A affecter</v>
          </cell>
          <cell r="BE13504" t="str">
            <v/>
          </cell>
          <cell r="BF13504" t="str">
            <v/>
          </cell>
          <cell r="BW13504" t="str">
            <v/>
          </cell>
        </row>
        <row r="13505">
          <cell r="F13505" t="str">
            <v>IMB/10387/X/08N4</v>
          </cell>
          <cell r="Q13505">
            <v>16</v>
          </cell>
          <cell r="AQ13505" t="str">
            <v>SETRS ST</v>
          </cell>
          <cell r="AW13505">
            <v>2017</v>
          </cell>
          <cell r="AX13505" t="str">
            <v>16</v>
          </cell>
          <cell r="BB13505" t="str">
            <v>A affecter</v>
          </cell>
          <cell r="BE13505" t="str">
            <v/>
          </cell>
          <cell r="BF13505" t="str">
            <v/>
          </cell>
          <cell r="BW13505" t="str">
            <v/>
          </cell>
        </row>
        <row r="13506">
          <cell r="F13506" t="str">
            <v>IMB/10387/X/08N5</v>
          </cell>
          <cell r="Q13506">
            <v>24</v>
          </cell>
          <cell r="AQ13506" t="str">
            <v>SETRS ST</v>
          </cell>
          <cell r="AW13506">
            <v>2017</v>
          </cell>
          <cell r="AX13506" t="str">
            <v>16</v>
          </cell>
          <cell r="BB13506" t="str">
            <v>A affecter</v>
          </cell>
          <cell r="BE13506" t="str">
            <v/>
          </cell>
          <cell r="BF13506" t="str">
            <v/>
          </cell>
          <cell r="BW13506" t="str">
            <v/>
          </cell>
        </row>
        <row r="13507">
          <cell r="F13507" t="str">
            <v>IMB/10387/C/03M3</v>
          </cell>
          <cell r="Q13507">
            <v>10</v>
          </cell>
          <cell r="AQ13507" t="str">
            <v>SETRS ST</v>
          </cell>
          <cell r="AW13507">
            <v>2017</v>
          </cell>
          <cell r="AX13507" t="str">
            <v>17</v>
          </cell>
          <cell r="BB13507" t="str">
            <v>A affecter</v>
          </cell>
          <cell r="BE13507" t="str">
            <v/>
          </cell>
          <cell r="BF13507" t="str">
            <v/>
          </cell>
          <cell r="BW13507" t="str">
            <v/>
          </cell>
        </row>
        <row r="13508">
          <cell r="F13508" t="str">
            <v>IMB/10387/C/03N2</v>
          </cell>
          <cell r="Q13508">
            <v>10</v>
          </cell>
          <cell r="AQ13508" t="str">
            <v>SETRS ST</v>
          </cell>
          <cell r="AW13508">
            <v>2017</v>
          </cell>
          <cell r="AX13508" t="str">
            <v>17</v>
          </cell>
          <cell r="BB13508" t="str">
            <v>A affecter</v>
          </cell>
          <cell r="BE13508" t="str">
            <v/>
          </cell>
          <cell r="BF13508" t="str">
            <v/>
          </cell>
          <cell r="BW13508" t="str">
            <v/>
          </cell>
        </row>
        <row r="13509">
          <cell r="F13509" t="str">
            <v>IMB/10387/S/07QZ</v>
          </cell>
          <cell r="Q13509">
            <v>10</v>
          </cell>
          <cell r="AQ13509" t="str">
            <v>SETRS ST</v>
          </cell>
          <cell r="AW13509">
            <v>2017</v>
          </cell>
          <cell r="AX13509" t="str">
            <v>17</v>
          </cell>
          <cell r="BB13509" t="str">
            <v>A affecter</v>
          </cell>
          <cell r="BE13509" t="str">
            <v/>
          </cell>
          <cell r="BF13509" t="str">
            <v/>
          </cell>
          <cell r="BW13509" t="str">
            <v/>
          </cell>
        </row>
        <row r="13510">
          <cell r="F13510" t="str">
            <v>IMB/10387/X/08MP</v>
          </cell>
          <cell r="Q13510">
            <v>10</v>
          </cell>
          <cell r="AQ13510" t="str">
            <v>SETRS ST</v>
          </cell>
          <cell r="AW13510">
            <v>2017</v>
          </cell>
          <cell r="AX13510" t="str">
            <v>17</v>
          </cell>
          <cell r="BB13510" t="str">
            <v>A affecter</v>
          </cell>
          <cell r="BE13510" t="str">
            <v/>
          </cell>
          <cell r="BF13510" t="str">
            <v/>
          </cell>
          <cell r="BW13510" t="str">
            <v/>
          </cell>
        </row>
        <row r="13511">
          <cell r="F13511" t="str">
            <v>IMB/10387/C/03YU</v>
          </cell>
          <cell r="Q13511">
            <v>14</v>
          </cell>
          <cell r="AQ13511" t="str">
            <v>SETRS ST</v>
          </cell>
          <cell r="AW13511" t="str">
            <v/>
          </cell>
          <cell r="AX13511" t="str">
            <v/>
          </cell>
          <cell r="BE13511" t="str">
            <v/>
          </cell>
          <cell r="BF13511" t="str">
            <v/>
          </cell>
          <cell r="BW13511" t="str">
            <v/>
          </cell>
        </row>
        <row r="13512">
          <cell r="F13512" t="str">
            <v>IMB/10387/S/03YP</v>
          </cell>
          <cell r="Q13512">
            <v>2</v>
          </cell>
          <cell r="AQ13512" t="str">
            <v>SETRS ST</v>
          </cell>
          <cell r="AW13512" t="str">
            <v/>
          </cell>
          <cell r="AX13512" t="str">
            <v/>
          </cell>
          <cell r="BE13512" t="str">
            <v/>
          </cell>
          <cell r="BF13512" t="str">
            <v/>
          </cell>
          <cell r="BW13512" t="str">
            <v/>
          </cell>
        </row>
        <row r="13513">
          <cell r="F13513" t="str">
            <v>IMB/10387/C/02UA</v>
          </cell>
          <cell r="Q13513">
            <v>3</v>
          </cell>
          <cell r="AQ13513" t="str">
            <v>SETRS ST</v>
          </cell>
          <cell r="AW13513">
            <v>2017</v>
          </cell>
          <cell r="AX13513" t="str">
            <v>18</v>
          </cell>
          <cell r="BB13513" t="str">
            <v>A affecter</v>
          </cell>
          <cell r="BE13513" t="str">
            <v/>
          </cell>
          <cell r="BF13513" t="str">
            <v/>
          </cell>
          <cell r="BW13513" t="str">
            <v/>
          </cell>
        </row>
        <row r="13514">
          <cell r="F13514" t="str">
            <v>IMB/10387/S/02UP</v>
          </cell>
          <cell r="Q13514">
            <v>1</v>
          </cell>
          <cell r="AQ13514" t="str">
            <v>SETRS ST</v>
          </cell>
          <cell r="AW13514">
            <v>2017</v>
          </cell>
          <cell r="AX13514" t="str">
            <v>18</v>
          </cell>
          <cell r="BB13514" t="str">
            <v>A affecter</v>
          </cell>
          <cell r="BE13514" t="str">
            <v/>
          </cell>
          <cell r="BF13514" t="str">
            <v/>
          </cell>
          <cell r="BW13514" t="str">
            <v/>
          </cell>
        </row>
        <row r="13515">
          <cell r="F13515" t="str">
            <v>IMB/10387/X/08OQ</v>
          </cell>
          <cell r="Q13515">
            <v>36</v>
          </cell>
          <cell r="AQ13515" t="str">
            <v>SETRS ST</v>
          </cell>
          <cell r="AW13515">
            <v>2017</v>
          </cell>
          <cell r="AX13515" t="str">
            <v>17</v>
          </cell>
          <cell r="BB13515" t="str">
            <v>A affecter</v>
          </cell>
          <cell r="BE13515" t="str">
            <v/>
          </cell>
          <cell r="BF13515" t="str">
            <v/>
          </cell>
          <cell r="BW13515" t="str">
            <v/>
          </cell>
        </row>
        <row r="13516">
          <cell r="F13516" t="str">
            <v>IMB/10387/X/08OR</v>
          </cell>
          <cell r="Q13516">
            <v>36</v>
          </cell>
          <cell r="AQ13516" t="str">
            <v>SETRS ST</v>
          </cell>
          <cell r="AW13516">
            <v>2017</v>
          </cell>
          <cell r="AX13516" t="str">
            <v>17</v>
          </cell>
          <cell r="BB13516" t="str">
            <v>A affecter</v>
          </cell>
          <cell r="BE13516" t="str">
            <v/>
          </cell>
          <cell r="BF13516" t="str">
            <v/>
          </cell>
          <cell r="BW13516" t="str">
            <v/>
          </cell>
        </row>
        <row r="13517">
          <cell r="F13517" t="str">
            <v>IMB/10387/C/02GI</v>
          </cell>
          <cell r="Q13517">
            <v>18</v>
          </cell>
          <cell r="AQ13517" t="str">
            <v>SETRS ST</v>
          </cell>
          <cell r="AW13517" t="str">
            <v/>
          </cell>
          <cell r="AX13517" t="str">
            <v/>
          </cell>
          <cell r="BE13517" t="str">
            <v/>
          </cell>
          <cell r="BF13517" t="str">
            <v/>
          </cell>
          <cell r="BW13517" t="str">
            <v/>
          </cell>
        </row>
        <row r="13518">
          <cell r="F13518" t="str">
            <v>IMB/10387/S/02HB</v>
          </cell>
          <cell r="Q13518">
            <v>1</v>
          </cell>
          <cell r="AQ13518" t="str">
            <v>SETRS ST</v>
          </cell>
          <cell r="AW13518" t="str">
            <v/>
          </cell>
          <cell r="AX13518" t="str">
            <v/>
          </cell>
          <cell r="BE13518" t="str">
            <v/>
          </cell>
          <cell r="BF13518" t="str">
            <v/>
          </cell>
          <cell r="BW13518" t="str">
            <v/>
          </cell>
        </row>
        <row r="13519">
          <cell r="F13519" t="str">
            <v>IMB/10387/S/02IC</v>
          </cell>
          <cell r="Q13519">
            <v>1</v>
          </cell>
          <cell r="AQ13519" t="str">
            <v>SETRS ST</v>
          </cell>
          <cell r="AW13519" t="str">
            <v/>
          </cell>
          <cell r="AX13519" t="str">
            <v/>
          </cell>
          <cell r="BE13519" t="str">
            <v/>
          </cell>
          <cell r="BF13519" t="str">
            <v/>
          </cell>
          <cell r="BW13519" t="str">
            <v/>
          </cell>
        </row>
        <row r="13520">
          <cell r="F13520" t="str">
            <v>IMB/10387/X/08MV</v>
          </cell>
          <cell r="Q13520">
            <v>1</v>
          </cell>
          <cell r="AQ13520" t="str">
            <v>SETRS ST</v>
          </cell>
          <cell r="AW13520" t="str">
            <v/>
          </cell>
          <cell r="AX13520" t="str">
            <v/>
          </cell>
          <cell r="BE13520" t="str">
            <v/>
          </cell>
          <cell r="BF13520" t="str">
            <v/>
          </cell>
          <cell r="BW13520" t="str">
            <v/>
          </cell>
        </row>
        <row r="13521">
          <cell r="F13521" t="str">
            <v>IMB/10387/X/08MW</v>
          </cell>
          <cell r="Q13521">
            <v>20</v>
          </cell>
          <cell r="AQ13521" t="str">
            <v>SETRS ST</v>
          </cell>
          <cell r="AW13521" t="str">
            <v/>
          </cell>
          <cell r="AX13521" t="str">
            <v/>
          </cell>
          <cell r="BE13521" t="str">
            <v/>
          </cell>
          <cell r="BF13521" t="str">
            <v/>
          </cell>
          <cell r="BW13521" t="str">
            <v/>
          </cell>
        </row>
        <row r="13522">
          <cell r="F13522" t="str">
            <v>IMB/10387/X/08MX</v>
          </cell>
          <cell r="Q13522">
            <v>20</v>
          </cell>
          <cell r="AQ13522" t="str">
            <v>SETRS ST</v>
          </cell>
          <cell r="AW13522" t="str">
            <v/>
          </cell>
          <cell r="AX13522" t="str">
            <v/>
          </cell>
          <cell r="BE13522" t="str">
            <v/>
          </cell>
          <cell r="BF13522" t="str">
            <v/>
          </cell>
          <cell r="BW13522" t="str">
            <v/>
          </cell>
        </row>
        <row r="13523">
          <cell r="F13523" t="str">
            <v>IMB/10387/X/08MY</v>
          </cell>
          <cell r="Q13523">
            <v>20</v>
          </cell>
          <cell r="AQ13523" t="str">
            <v>SETRS ST</v>
          </cell>
          <cell r="AW13523" t="str">
            <v/>
          </cell>
          <cell r="AX13523" t="str">
            <v/>
          </cell>
          <cell r="BE13523" t="str">
            <v/>
          </cell>
          <cell r="BF13523" t="str">
            <v/>
          </cell>
          <cell r="BW13523" t="str">
            <v/>
          </cell>
        </row>
        <row r="13524">
          <cell r="F13524" t="str">
            <v>IMB/10387/X/08MZ</v>
          </cell>
          <cell r="Q13524">
            <v>20</v>
          </cell>
          <cell r="AQ13524" t="str">
            <v>SETRS ST</v>
          </cell>
          <cell r="AW13524" t="str">
            <v/>
          </cell>
          <cell r="AX13524" t="str">
            <v/>
          </cell>
          <cell r="BE13524" t="str">
            <v/>
          </cell>
          <cell r="BF13524" t="str">
            <v/>
          </cell>
          <cell r="BW13524" t="str">
            <v/>
          </cell>
        </row>
        <row r="13525">
          <cell r="F13525" t="str">
            <v>IMB/10325/X/00M0</v>
          </cell>
          <cell r="Q13525">
            <v>4</v>
          </cell>
          <cell r="AQ13525" t="str">
            <v>SETRS ST</v>
          </cell>
          <cell r="AW13525" t="str">
            <v/>
          </cell>
          <cell r="AX13525" t="str">
            <v/>
          </cell>
          <cell r="BE13525" t="str">
            <v/>
          </cell>
          <cell r="BF13525" t="str">
            <v/>
          </cell>
          <cell r="BW13525" t="str">
            <v/>
          </cell>
        </row>
        <row r="13526">
          <cell r="F13526" t="str">
            <v>IMB/10325/X/00N3</v>
          </cell>
          <cell r="Q13526">
            <v>5</v>
          </cell>
          <cell r="AQ13526" t="str">
            <v>SETRS ST</v>
          </cell>
          <cell r="AW13526" t="str">
            <v/>
          </cell>
          <cell r="AX13526" t="str">
            <v/>
          </cell>
          <cell r="BE13526" t="str">
            <v/>
          </cell>
          <cell r="BF13526" t="str">
            <v/>
          </cell>
          <cell r="BW13526" t="str">
            <v/>
          </cell>
        </row>
        <row r="13527">
          <cell r="F13527" t="str">
            <v>IMB/10325/X/00CH</v>
          </cell>
          <cell r="Q13527">
            <v>26</v>
          </cell>
          <cell r="AQ13527" t="str">
            <v>SETRS ST</v>
          </cell>
          <cell r="AW13527" t="str">
            <v/>
          </cell>
          <cell r="AX13527" t="str">
            <v/>
          </cell>
          <cell r="BE13527" t="str">
            <v/>
          </cell>
          <cell r="BF13527" t="str">
            <v/>
          </cell>
          <cell r="BW13527" t="str">
            <v/>
          </cell>
        </row>
        <row r="13528">
          <cell r="F13528" t="str">
            <v>IMB/10325/X/00CI</v>
          </cell>
          <cell r="Q13528">
            <v>7</v>
          </cell>
          <cell r="AQ13528" t="str">
            <v>SETRS ST</v>
          </cell>
          <cell r="AW13528" t="str">
            <v/>
          </cell>
          <cell r="AX13528" t="str">
            <v/>
          </cell>
          <cell r="BE13528" t="str">
            <v/>
          </cell>
          <cell r="BF13528" t="str">
            <v/>
          </cell>
          <cell r="BW13528" t="str">
            <v/>
          </cell>
        </row>
        <row r="13529">
          <cell r="F13529" t="str">
            <v>IMB/10325/X/00O7</v>
          </cell>
          <cell r="Q13529">
            <v>97</v>
          </cell>
          <cell r="AQ13529" t="str">
            <v>SETRS ST</v>
          </cell>
          <cell r="AW13529">
            <v>2017</v>
          </cell>
          <cell r="AX13529" t="str">
            <v>07</v>
          </cell>
          <cell r="BB13529" t="str">
            <v>TELCOM ST</v>
          </cell>
          <cell r="BE13529" t="str">
            <v>11</v>
          </cell>
          <cell r="BF13529" t="str">
            <v>2017-S11</v>
          </cell>
          <cell r="BS13529" t="str">
            <v>BE OPTIK ST</v>
          </cell>
        </row>
        <row r="13530">
          <cell r="F13530" t="str">
            <v>IMB/10387/C/02CZ</v>
          </cell>
          <cell r="Q13530">
            <v>1</v>
          </cell>
          <cell r="AQ13530" t="str">
            <v>SETRS ST</v>
          </cell>
          <cell r="AW13530">
            <v>2016</v>
          </cell>
          <cell r="AX13530" t="str">
            <v>27</v>
          </cell>
          <cell r="BB13530" t="str">
            <v>TELCOM ST</v>
          </cell>
          <cell r="BE13530" t="str">
            <v>33</v>
          </cell>
          <cell r="BF13530" t="str">
            <v>2016-S33</v>
          </cell>
          <cell r="BS13530" t="str">
            <v>BE OPTIK ST</v>
          </cell>
          <cell r="BW13530" t="str">
            <v>38</v>
          </cell>
        </row>
        <row r="13531">
          <cell r="F13531" t="str">
            <v>IMB/10387/C/01XB</v>
          </cell>
          <cell r="Q13531">
            <v>5</v>
          </cell>
          <cell r="AQ13531" t="str">
            <v>SETRS ST</v>
          </cell>
          <cell r="AW13531">
            <v>2017</v>
          </cell>
          <cell r="AX13531" t="str">
            <v>17</v>
          </cell>
          <cell r="BB13531" t="str">
            <v>A affecter</v>
          </cell>
          <cell r="BE13531" t="str">
            <v/>
          </cell>
          <cell r="BF13531" t="str">
            <v/>
          </cell>
          <cell r="BW13531" t="str">
            <v/>
          </cell>
        </row>
        <row r="13532">
          <cell r="F13532" t="str">
            <v>IMB/10387/C/02MN</v>
          </cell>
          <cell r="Q13532">
            <v>8</v>
          </cell>
          <cell r="AQ13532" t="str">
            <v>SETRS ST</v>
          </cell>
          <cell r="AW13532" t="str">
            <v/>
          </cell>
          <cell r="AX13532" t="str">
            <v/>
          </cell>
          <cell r="BE13532" t="str">
            <v/>
          </cell>
          <cell r="BF13532" t="str">
            <v/>
          </cell>
          <cell r="BW13532" t="str">
            <v/>
          </cell>
        </row>
        <row r="13533">
          <cell r="F13533" t="str">
            <v>IMB/10387/C/03MW</v>
          </cell>
          <cell r="Q13533">
            <v>5</v>
          </cell>
          <cell r="AQ13533" t="str">
            <v>SETRS ST</v>
          </cell>
          <cell r="AW13533" t="str">
            <v/>
          </cell>
          <cell r="AX13533" t="str">
            <v/>
          </cell>
          <cell r="BE13533" t="str">
            <v/>
          </cell>
          <cell r="BF13533" t="str">
            <v/>
          </cell>
          <cell r="BW13533" t="str">
            <v/>
          </cell>
        </row>
        <row r="13534">
          <cell r="F13534" t="str">
            <v>IMB/10387/C/045G</v>
          </cell>
          <cell r="Q13534">
            <v>4</v>
          </cell>
          <cell r="AQ13534" t="str">
            <v>SETRS ST</v>
          </cell>
          <cell r="AW13534" t="str">
            <v/>
          </cell>
          <cell r="AX13534" t="str">
            <v/>
          </cell>
          <cell r="BE13534" t="str">
            <v/>
          </cell>
          <cell r="BF13534" t="str">
            <v/>
          </cell>
          <cell r="BW13534" t="str">
            <v/>
          </cell>
        </row>
        <row r="13535">
          <cell r="F13535" t="str">
            <v>IMB/10387/C/046K</v>
          </cell>
          <cell r="Q13535">
            <v>5</v>
          </cell>
          <cell r="AQ13535" t="str">
            <v>SETRS ST</v>
          </cell>
          <cell r="AW13535" t="str">
            <v/>
          </cell>
          <cell r="AX13535" t="str">
            <v/>
          </cell>
          <cell r="BE13535" t="str">
            <v/>
          </cell>
          <cell r="BF13535" t="str">
            <v/>
          </cell>
          <cell r="BW13535" t="str">
            <v/>
          </cell>
        </row>
        <row r="13536">
          <cell r="F13536" t="str">
            <v>IMB/10387/C/047D</v>
          </cell>
          <cell r="Q13536">
            <v>8</v>
          </cell>
          <cell r="AW13536" t="str">
            <v/>
          </cell>
          <cell r="AX13536" t="str">
            <v/>
          </cell>
          <cell r="BE13536" t="str">
            <v/>
          </cell>
          <cell r="BF13536" t="str">
            <v/>
          </cell>
          <cell r="BW13536" t="str">
            <v/>
          </cell>
        </row>
        <row r="13537">
          <cell r="F13537" t="str">
            <v>IMB/10387/C/0578</v>
          </cell>
          <cell r="Q13537">
            <v>41</v>
          </cell>
          <cell r="AQ13537" t="str">
            <v>SETRS ST</v>
          </cell>
          <cell r="AW13537">
            <v>2017</v>
          </cell>
          <cell r="AX13537" t="str">
            <v>07</v>
          </cell>
          <cell r="BB13537" t="str">
            <v>3ID2PLUS ST</v>
          </cell>
          <cell r="BE13537" t="str">
            <v>08</v>
          </cell>
          <cell r="BF13537" t="str">
            <v>2017-S08</v>
          </cell>
          <cell r="BS13537" t="str">
            <v>3ID2PLUS ST</v>
          </cell>
          <cell r="BW13537" t="str">
            <v>08</v>
          </cell>
        </row>
        <row r="13538">
          <cell r="F13538" t="str">
            <v>IMB/10387/X/08QT</v>
          </cell>
          <cell r="Q13538">
            <v>5</v>
          </cell>
          <cell r="AQ13538" t="str">
            <v>SETRS ST</v>
          </cell>
          <cell r="AW13538" t="str">
            <v/>
          </cell>
          <cell r="AX13538" t="str">
            <v/>
          </cell>
          <cell r="BE13538" t="str">
            <v/>
          </cell>
          <cell r="BF13538" t="str">
            <v/>
          </cell>
          <cell r="BW13538" t="str">
            <v/>
          </cell>
        </row>
        <row r="13539">
          <cell r="F13539" t="str">
            <v>IMB/10387/C/048N</v>
          </cell>
          <cell r="Q13539">
            <v>5</v>
          </cell>
          <cell r="AQ13539" t="str">
            <v>SETRS ST</v>
          </cell>
          <cell r="AW13539" t="str">
            <v/>
          </cell>
          <cell r="AX13539" t="str">
            <v/>
          </cell>
          <cell r="BE13539" t="str">
            <v/>
          </cell>
          <cell r="BF13539" t="str">
            <v/>
          </cell>
          <cell r="BW13539" t="str">
            <v/>
          </cell>
        </row>
        <row r="13540">
          <cell r="F13540" t="str">
            <v>IMB/10387/C/049P</v>
          </cell>
          <cell r="Q13540">
            <v>2</v>
          </cell>
          <cell r="AQ13540" t="str">
            <v>SETRS ST</v>
          </cell>
          <cell r="AW13540" t="str">
            <v/>
          </cell>
          <cell r="AX13540" t="str">
            <v/>
          </cell>
          <cell r="BE13540" t="str">
            <v/>
          </cell>
          <cell r="BF13540" t="str">
            <v/>
          </cell>
          <cell r="BW13540" t="str">
            <v/>
          </cell>
        </row>
        <row r="13541">
          <cell r="F13541" t="str">
            <v>IMB/10387/X/098T</v>
          </cell>
          <cell r="Q13541">
            <v>12</v>
          </cell>
          <cell r="AQ13541" t="str">
            <v>SETRS ST</v>
          </cell>
          <cell r="AW13541" t="str">
            <v/>
          </cell>
          <cell r="AX13541" t="str">
            <v/>
          </cell>
          <cell r="BE13541" t="str">
            <v/>
          </cell>
          <cell r="BF13541" t="str">
            <v/>
          </cell>
          <cell r="BW13541" t="str">
            <v/>
          </cell>
        </row>
        <row r="13542">
          <cell r="F13542" t="str">
            <v>IMB/10387/X/098U</v>
          </cell>
          <cell r="Q13542">
            <v>1</v>
          </cell>
          <cell r="AQ13542" t="str">
            <v>SETRS ST</v>
          </cell>
          <cell r="AW13542" t="str">
            <v/>
          </cell>
          <cell r="AX13542" t="str">
            <v/>
          </cell>
          <cell r="BE13542" t="str">
            <v/>
          </cell>
          <cell r="BF13542" t="str">
            <v/>
          </cell>
          <cell r="BW13542" t="str">
            <v/>
          </cell>
        </row>
        <row r="13543">
          <cell r="F13543" t="str">
            <v>IMB/10387/X/098V</v>
          </cell>
          <cell r="Q13543">
            <v>5</v>
          </cell>
          <cell r="AQ13543" t="str">
            <v>SETRS ST</v>
          </cell>
          <cell r="AW13543" t="str">
            <v/>
          </cell>
          <cell r="AX13543" t="str">
            <v/>
          </cell>
          <cell r="BE13543" t="str">
            <v/>
          </cell>
          <cell r="BF13543" t="str">
            <v/>
          </cell>
          <cell r="BW13543" t="str">
            <v/>
          </cell>
        </row>
        <row r="13544">
          <cell r="F13544" t="str">
            <v>IMB/10387/X/098W</v>
          </cell>
          <cell r="Q13544">
            <v>1</v>
          </cell>
          <cell r="AQ13544" t="str">
            <v>SETRS ST</v>
          </cell>
          <cell r="AW13544" t="str">
            <v/>
          </cell>
          <cell r="AX13544" t="str">
            <v/>
          </cell>
          <cell r="BE13544" t="str">
            <v/>
          </cell>
          <cell r="BF13544" t="str">
            <v/>
          </cell>
          <cell r="BW13544" t="str">
            <v/>
          </cell>
        </row>
        <row r="13545">
          <cell r="F13545" t="str">
            <v>IMB/10387/X/098X</v>
          </cell>
          <cell r="Q13545">
            <v>5</v>
          </cell>
          <cell r="AQ13545" t="str">
            <v>SETRS ST</v>
          </cell>
          <cell r="AW13545" t="str">
            <v/>
          </cell>
          <cell r="AX13545" t="str">
            <v/>
          </cell>
          <cell r="BE13545" t="str">
            <v/>
          </cell>
          <cell r="BF13545" t="str">
            <v/>
          </cell>
          <cell r="BW13545" t="str">
            <v/>
          </cell>
        </row>
        <row r="13546">
          <cell r="F13546" t="str">
            <v>IMB/10387/X/098Y</v>
          </cell>
          <cell r="Q13546">
            <v>6</v>
          </cell>
          <cell r="AQ13546" t="str">
            <v>SETRS ST</v>
          </cell>
          <cell r="AW13546" t="str">
            <v/>
          </cell>
          <cell r="AX13546" t="str">
            <v/>
          </cell>
          <cell r="BE13546" t="str">
            <v/>
          </cell>
          <cell r="BF13546" t="str">
            <v/>
          </cell>
          <cell r="BW13546" t="str">
            <v/>
          </cell>
        </row>
        <row r="13547">
          <cell r="F13547" t="str">
            <v>IMB/10387/X/098Z</v>
          </cell>
          <cell r="Q13547">
            <v>5</v>
          </cell>
          <cell r="AQ13547" t="str">
            <v>SETRS ST</v>
          </cell>
          <cell r="AW13547" t="str">
            <v/>
          </cell>
          <cell r="AX13547" t="str">
            <v/>
          </cell>
          <cell r="BE13547" t="str">
            <v/>
          </cell>
          <cell r="BF13547" t="str">
            <v/>
          </cell>
          <cell r="BW13547" t="str">
            <v/>
          </cell>
        </row>
        <row r="13548">
          <cell r="F13548" t="str">
            <v>IMB/10387/X/0990</v>
          </cell>
          <cell r="Q13548">
            <v>1</v>
          </cell>
          <cell r="AQ13548" t="str">
            <v>SETRS ST</v>
          </cell>
          <cell r="AW13548" t="str">
            <v/>
          </cell>
          <cell r="AX13548" t="str">
            <v/>
          </cell>
          <cell r="BE13548" t="str">
            <v/>
          </cell>
          <cell r="BF13548" t="str">
            <v/>
          </cell>
          <cell r="BW13548" t="str">
            <v/>
          </cell>
        </row>
        <row r="13549">
          <cell r="F13549" t="str">
            <v>IMB/10387/X/0991</v>
          </cell>
          <cell r="Q13549">
            <v>1</v>
          </cell>
          <cell r="AQ13549" t="str">
            <v>SETRS ST</v>
          </cell>
          <cell r="AW13549" t="str">
            <v/>
          </cell>
          <cell r="AX13549" t="str">
            <v/>
          </cell>
          <cell r="BE13549" t="str">
            <v/>
          </cell>
          <cell r="BF13549" t="str">
            <v/>
          </cell>
          <cell r="BW13549" t="str">
            <v/>
          </cell>
        </row>
        <row r="13550">
          <cell r="F13550" t="str">
            <v>IMB/10387/X/0992</v>
          </cell>
          <cell r="Q13550">
            <v>5</v>
          </cell>
          <cell r="AQ13550" t="str">
            <v>SETRS ST</v>
          </cell>
          <cell r="AW13550" t="str">
            <v/>
          </cell>
          <cell r="AX13550" t="str">
            <v/>
          </cell>
          <cell r="BE13550" t="str">
            <v/>
          </cell>
          <cell r="BF13550" t="str">
            <v/>
          </cell>
          <cell r="BW13550" t="str">
            <v/>
          </cell>
        </row>
        <row r="13551">
          <cell r="F13551" t="str">
            <v>IMB/10387/X/0993</v>
          </cell>
          <cell r="Q13551">
            <v>1</v>
          </cell>
          <cell r="AQ13551" t="str">
            <v>SETRS ST</v>
          </cell>
          <cell r="AW13551" t="str">
            <v/>
          </cell>
          <cell r="AX13551" t="str">
            <v/>
          </cell>
          <cell r="BE13551" t="str">
            <v/>
          </cell>
          <cell r="BF13551" t="str">
            <v/>
          </cell>
          <cell r="BW13551" t="str">
            <v/>
          </cell>
        </row>
        <row r="13552">
          <cell r="F13552" t="str">
            <v>IMB/10387/X/0994</v>
          </cell>
          <cell r="Q13552">
            <v>4</v>
          </cell>
          <cell r="AQ13552" t="str">
            <v>SETRS ST</v>
          </cell>
          <cell r="AW13552" t="str">
            <v/>
          </cell>
          <cell r="AX13552" t="str">
            <v/>
          </cell>
          <cell r="BE13552" t="str">
            <v/>
          </cell>
          <cell r="BF13552" t="str">
            <v/>
          </cell>
          <cell r="BW13552" t="str">
            <v/>
          </cell>
        </row>
        <row r="13553">
          <cell r="F13553" t="str">
            <v>IMB/10387/X/0995</v>
          </cell>
          <cell r="Q13553">
            <v>1</v>
          </cell>
          <cell r="AQ13553" t="str">
            <v>SETRS ST</v>
          </cell>
          <cell r="AW13553" t="str">
            <v/>
          </cell>
          <cell r="AX13553" t="str">
            <v/>
          </cell>
          <cell r="BE13553" t="str">
            <v/>
          </cell>
          <cell r="BF13553" t="str">
            <v/>
          </cell>
          <cell r="BW13553" t="str">
            <v/>
          </cell>
        </row>
        <row r="13554">
          <cell r="F13554" t="str">
            <v>IMB/10387/X/0996</v>
          </cell>
          <cell r="Q13554">
            <v>1</v>
          </cell>
          <cell r="AQ13554" t="str">
            <v>SETRS ST</v>
          </cell>
          <cell r="AW13554" t="str">
            <v/>
          </cell>
          <cell r="AX13554" t="str">
            <v/>
          </cell>
          <cell r="BE13554" t="str">
            <v/>
          </cell>
          <cell r="BF13554" t="str">
            <v/>
          </cell>
          <cell r="BW13554" t="str">
            <v/>
          </cell>
        </row>
        <row r="13555">
          <cell r="F13555" t="str">
            <v>IMB/10387/X/0997</v>
          </cell>
          <cell r="Q13555">
            <v>1</v>
          </cell>
          <cell r="AQ13555" t="str">
            <v>SETRS ST</v>
          </cell>
          <cell r="AW13555" t="str">
            <v/>
          </cell>
          <cell r="AX13555" t="str">
            <v/>
          </cell>
          <cell r="BE13555" t="str">
            <v/>
          </cell>
          <cell r="BF13555" t="str">
            <v/>
          </cell>
          <cell r="BW13555" t="str">
            <v/>
          </cell>
        </row>
        <row r="13556">
          <cell r="F13556" t="str">
            <v>IMB/10387/X/0998</v>
          </cell>
          <cell r="Q13556">
            <v>1</v>
          </cell>
          <cell r="AQ13556" t="str">
            <v>SETRS ST</v>
          </cell>
          <cell r="AW13556" t="str">
            <v/>
          </cell>
          <cell r="AX13556" t="str">
            <v/>
          </cell>
          <cell r="BE13556" t="str">
            <v/>
          </cell>
          <cell r="BF13556" t="str">
            <v/>
          </cell>
          <cell r="BW13556" t="str">
            <v/>
          </cell>
        </row>
        <row r="13557">
          <cell r="F13557" t="str">
            <v>IMB/10387/X/0999</v>
          </cell>
          <cell r="Q13557">
            <v>1</v>
          </cell>
          <cell r="AQ13557" t="str">
            <v>SETRS ST</v>
          </cell>
          <cell r="AW13557" t="str">
            <v/>
          </cell>
          <cell r="AX13557" t="str">
            <v/>
          </cell>
          <cell r="BE13557" t="str">
            <v/>
          </cell>
          <cell r="BF13557" t="str">
            <v/>
          </cell>
          <cell r="BW13557" t="str">
            <v/>
          </cell>
        </row>
        <row r="13558">
          <cell r="F13558" t="str">
            <v>IMB/10387/X/099A</v>
          </cell>
          <cell r="Q13558">
            <v>5</v>
          </cell>
          <cell r="AQ13558" t="str">
            <v>SETRS ST</v>
          </cell>
          <cell r="AW13558" t="str">
            <v/>
          </cell>
          <cell r="AX13558" t="str">
            <v/>
          </cell>
          <cell r="BE13558" t="str">
            <v/>
          </cell>
          <cell r="BF13558" t="str">
            <v/>
          </cell>
          <cell r="BW13558" t="str">
            <v/>
          </cell>
        </row>
        <row r="13559">
          <cell r="F13559" t="str">
            <v>IMB/10387/X/099B</v>
          </cell>
          <cell r="Q13559">
            <v>5</v>
          </cell>
          <cell r="AQ13559" t="str">
            <v>SETRS ST</v>
          </cell>
          <cell r="AW13559" t="str">
            <v/>
          </cell>
          <cell r="AX13559" t="str">
            <v/>
          </cell>
          <cell r="BE13559" t="str">
            <v/>
          </cell>
          <cell r="BF13559" t="str">
            <v/>
          </cell>
          <cell r="BW13559" t="str">
            <v/>
          </cell>
        </row>
        <row r="13560">
          <cell r="F13560" t="str">
            <v>IMB/10387/X/099C</v>
          </cell>
          <cell r="Q13560">
            <v>1</v>
          </cell>
          <cell r="AQ13560" t="str">
            <v>SETRS ST</v>
          </cell>
          <cell r="AW13560" t="str">
            <v/>
          </cell>
          <cell r="AX13560" t="str">
            <v/>
          </cell>
          <cell r="BE13560" t="str">
            <v/>
          </cell>
          <cell r="BF13560" t="str">
            <v/>
          </cell>
          <cell r="BW13560" t="str">
            <v/>
          </cell>
        </row>
        <row r="13561">
          <cell r="F13561" t="str">
            <v>IMB/10387/X/099D</v>
          </cell>
          <cell r="Q13561">
            <v>1</v>
          </cell>
          <cell r="AQ13561" t="str">
            <v>SETRS ST</v>
          </cell>
          <cell r="AW13561" t="str">
            <v/>
          </cell>
          <cell r="AX13561" t="str">
            <v/>
          </cell>
          <cell r="BE13561" t="str">
            <v/>
          </cell>
          <cell r="BF13561" t="str">
            <v/>
          </cell>
          <cell r="BW13561" t="str">
            <v/>
          </cell>
        </row>
        <row r="13562">
          <cell r="F13562" t="str">
            <v>IMB/10387/X/099E</v>
          </cell>
          <cell r="Q13562">
            <v>1</v>
          </cell>
          <cell r="AQ13562" t="str">
            <v>SETRS ST</v>
          </cell>
          <cell r="AW13562" t="str">
            <v/>
          </cell>
          <cell r="AX13562" t="str">
            <v/>
          </cell>
          <cell r="BE13562" t="str">
            <v/>
          </cell>
          <cell r="BF13562" t="str">
            <v/>
          </cell>
          <cell r="BW13562" t="str">
            <v/>
          </cell>
        </row>
        <row r="13563">
          <cell r="F13563" t="str">
            <v>IMB/10387/X/099F</v>
          </cell>
          <cell r="Q13563">
            <v>1</v>
          </cell>
          <cell r="AQ13563" t="str">
            <v>SETRS ST</v>
          </cell>
          <cell r="AW13563" t="str">
            <v/>
          </cell>
          <cell r="AX13563" t="str">
            <v/>
          </cell>
          <cell r="BE13563" t="str">
            <v/>
          </cell>
          <cell r="BF13563" t="str">
            <v/>
          </cell>
          <cell r="BW13563" t="str">
            <v/>
          </cell>
        </row>
        <row r="13564">
          <cell r="F13564" t="str">
            <v>IMB/10387/X/099G</v>
          </cell>
          <cell r="Q13564">
            <v>1</v>
          </cell>
          <cell r="AQ13564" t="str">
            <v>SETRS ST</v>
          </cell>
          <cell r="AW13564" t="str">
            <v/>
          </cell>
          <cell r="AX13564" t="str">
            <v/>
          </cell>
          <cell r="BE13564" t="str">
            <v/>
          </cell>
          <cell r="BF13564" t="str">
            <v/>
          </cell>
          <cell r="BW13564" t="str">
            <v/>
          </cell>
        </row>
        <row r="13565">
          <cell r="F13565" t="str">
            <v>IMB/10387/X/099H</v>
          </cell>
          <cell r="Q13565">
            <v>1</v>
          </cell>
          <cell r="AQ13565" t="str">
            <v>SETRS ST</v>
          </cell>
          <cell r="AW13565" t="str">
            <v/>
          </cell>
          <cell r="AX13565" t="str">
            <v/>
          </cell>
          <cell r="BE13565" t="str">
            <v/>
          </cell>
          <cell r="BF13565" t="str">
            <v/>
          </cell>
          <cell r="BW13565" t="str">
            <v/>
          </cell>
        </row>
        <row r="13566">
          <cell r="F13566" t="str">
            <v>IMB/10387/X/099I</v>
          </cell>
          <cell r="Q13566">
            <v>1</v>
          </cell>
          <cell r="AQ13566" t="str">
            <v>SETRS ST</v>
          </cell>
          <cell r="AW13566" t="str">
            <v/>
          </cell>
          <cell r="AX13566" t="str">
            <v/>
          </cell>
          <cell r="BE13566" t="str">
            <v/>
          </cell>
          <cell r="BF13566" t="str">
            <v/>
          </cell>
          <cell r="BW13566" t="str">
            <v/>
          </cell>
        </row>
        <row r="13567">
          <cell r="F13567" t="str">
            <v>IMB/10387/X/099J</v>
          </cell>
          <cell r="Q13567">
            <v>1</v>
          </cell>
          <cell r="AQ13567" t="str">
            <v>SETRS ST</v>
          </cell>
          <cell r="AW13567" t="str">
            <v/>
          </cell>
          <cell r="AX13567" t="str">
            <v/>
          </cell>
          <cell r="BE13567" t="str">
            <v/>
          </cell>
          <cell r="BF13567" t="str">
            <v/>
          </cell>
          <cell r="BW13567" t="str">
            <v/>
          </cell>
        </row>
        <row r="13568">
          <cell r="F13568" t="str">
            <v>IMB/10325/X/011V</v>
          </cell>
          <cell r="Q13568">
            <v>4</v>
          </cell>
          <cell r="AW13568" t="str">
            <v/>
          </cell>
          <cell r="AX13568" t="str">
            <v/>
          </cell>
          <cell r="BE13568" t="str">
            <v/>
          </cell>
          <cell r="BF13568" t="str">
            <v/>
          </cell>
          <cell r="BW13568" t="str">
            <v/>
          </cell>
        </row>
        <row r="13569">
          <cell r="F13569" t="str">
            <v>IMB/10325/X/014M</v>
          </cell>
          <cell r="Q13569">
            <v>4</v>
          </cell>
          <cell r="AW13569" t="str">
            <v/>
          </cell>
          <cell r="AX13569" t="str">
            <v/>
          </cell>
          <cell r="BE13569" t="str">
            <v/>
          </cell>
          <cell r="BF13569" t="str">
            <v/>
          </cell>
          <cell r="BW13569" t="str">
            <v/>
          </cell>
        </row>
        <row r="13570">
          <cell r="F13570" t="str">
            <v>IMB/10325/X/014N</v>
          </cell>
          <cell r="Q13570">
            <v>4</v>
          </cell>
          <cell r="AW13570" t="str">
            <v/>
          </cell>
          <cell r="AX13570" t="str">
            <v/>
          </cell>
          <cell r="BE13570" t="str">
            <v/>
          </cell>
          <cell r="BF13570" t="str">
            <v/>
          </cell>
          <cell r="BW13570" t="str">
            <v/>
          </cell>
        </row>
        <row r="13571">
          <cell r="F13571" t="str">
            <v>IMB/10325/X/014O</v>
          </cell>
          <cell r="Q13571">
            <v>4</v>
          </cell>
          <cell r="AW13571" t="str">
            <v/>
          </cell>
          <cell r="AX13571" t="str">
            <v/>
          </cell>
          <cell r="BE13571" t="str">
            <v/>
          </cell>
          <cell r="BF13571" t="str">
            <v/>
          </cell>
          <cell r="BW13571" t="str">
            <v/>
          </cell>
        </row>
        <row r="13572">
          <cell r="F13572" t="str">
            <v>IMB/10325/X/014P</v>
          </cell>
          <cell r="Q13572">
            <v>1</v>
          </cell>
          <cell r="AW13572" t="str">
            <v/>
          </cell>
          <cell r="AX13572" t="str">
            <v/>
          </cell>
          <cell r="BE13572" t="str">
            <v/>
          </cell>
          <cell r="BF13572" t="str">
            <v/>
          </cell>
          <cell r="BW13572" t="str">
            <v/>
          </cell>
        </row>
        <row r="13573">
          <cell r="F13573" t="str">
            <v>IMB/10325/X/014Q</v>
          </cell>
          <cell r="Q13573">
            <v>4</v>
          </cell>
          <cell r="AW13573" t="str">
            <v/>
          </cell>
          <cell r="AX13573" t="str">
            <v/>
          </cell>
          <cell r="BE13573" t="str">
            <v/>
          </cell>
          <cell r="BF13573" t="str">
            <v/>
          </cell>
          <cell r="BW13573" t="str">
            <v/>
          </cell>
        </row>
        <row r="13574">
          <cell r="F13574" t="str">
            <v>IMB/10325/X/014R</v>
          </cell>
          <cell r="Q13574">
            <v>5</v>
          </cell>
          <cell r="AW13574" t="str">
            <v/>
          </cell>
          <cell r="AX13574" t="str">
            <v/>
          </cell>
          <cell r="BE13574" t="str">
            <v/>
          </cell>
          <cell r="BF13574" t="str">
            <v/>
          </cell>
          <cell r="BW13574" t="str">
            <v/>
          </cell>
        </row>
        <row r="13575">
          <cell r="F13575" t="str">
            <v>IMB/10325/X/014S</v>
          </cell>
          <cell r="Q13575">
            <v>4</v>
          </cell>
          <cell r="AW13575" t="str">
            <v/>
          </cell>
          <cell r="AX13575" t="str">
            <v/>
          </cell>
          <cell r="BE13575" t="str">
            <v/>
          </cell>
          <cell r="BF13575" t="str">
            <v/>
          </cell>
          <cell r="BW13575" t="str">
            <v/>
          </cell>
        </row>
        <row r="13576">
          <cell r="F13576" t="str">
            <v>IMB/10387/C/04NH</v>
          </cell>
          <cell r="Q13576">
            <v>10</v>
          </cell>
          <cell r="AQ13576" t="str">
            <v>SETRS ST</v>
          </cell>
          <cell r="AW13576" t="str">
            <v/>
          </cell>
          <cell r="AX13576" t="str">
            <v/>
          </cell>
          <cell r="BE13576" t="str">
            <v/>
          </cell>
          <cell r="BF13576" t="str">
            <v/>
          </cell>
          <cell r="BW13576" t="str">
            <v/>
          </cell>
        </row>
        <row r="13577">
          <cell r="F13577" t="str">
            <v>IMB/10387/C/04OD</v>
          </cell>
          <cell r="Q13577">
            <v>3</v>
          </cell>
          <cell r="AQ13577" t="str">
            <v>SETRS ST</v>
          </cell>
          <cell r="AW13577" t="str">
            <v/>
          </cell>
          <cell r="AX13577" t="str">
            <v/>
          </cell>
          <cell r="BE13577" t="str">
            <v/>
          </cell>
          <cell r="BF13577" t="str">
            <v/>
          </cell>
          <cell r="BW13577" t="str">
            <v/>
          </cell>
        </row>
        <row r="13578">
          <cell r="F13578" t="str">
            <v>IMB/10387/C/0456</v>
          </cell>
          <cell r="Q13578">
            <v>24</v>
          </cell>
          <cell r="AQ13578" t="str">
            <v>SETRS ST</v>
          </cell>
          <cell r="AW13578" t="str">
            <v/>
          </cell>
          <cell r="AX13578" t="str">
            <v/>
          </cell>
          <cell r="BE13578" t="str">
            <v/>
          </cell>
          <cell r="BF13578" t="str">
            <v/>
          </cell>
          <cell r="BW13578" t="str">
            <v/>
          </cell>
        </row>
        <row r="13579">
          <cell r="F13579" t="str">
            <v>IMB/10387/C/046N</v>
          </cell>
          <cell r="Q13579">
            <v>24</v>
          </cell>
          <cell r="AQ13579" t="str">
            <v>SETRS ST</v>
          </cell>
          <cell r="AW13579" t="str">
            <v/>
          </cell>
          <cell r="AX13579" t="str">
            <v/>
          </cell>
          <cell r="BE13579" t="str">
            <v/>
          </cell>
          <cell r="BF13579" t="str">
            <v/>
          </cell>
          <cell r="BW13579" t="str">
            <v/>
          </cell>
        </row>
        <row r="13580">
          <cell r="F13580" t="str">
            <v>IMB/10387/S/047Y</v>
          </cell>
          <cell r="Q13580">
            <v>1</v>
          </cell>
          <cell r="AQ13580" t="str">
            <v>SETRS ST</v>
          </cell>
          <cell r="AW13580" t="str">
            <v/>
          </cell>
          <cell r="AX13580" t="str">
            <v/>
          </cell>
          <cell r="BE13580" t="str">
            <v/>
          </cell>
          <cell r="BF13580" t="str">
            <v/>
          </cell>
          <cell r="BW13580" t="str">
            <v/>
          </cell>
        </row>
        <row r="13581">
          <cell r="F13581" t="str">
            <v>IMB/10387/S/04AC</v>
          </cell>
          <cell r="Q13581">
            <v>1</v>
          </cell>
          <cell r="AQ13581" t="str">
            <v>SETRS ST</v>
          </cell>
          <cell r="AW13581" t="str">
            <v/>
          </cell>
          <cell r="AX13581" t="str">
            <v/>
          </cell>
          <cell r="BE13581" t="str">
            <v/>
          </cell>
          <cell r="BF13581" t="str">
            <v/>
          </cell>
          <cell r="BW13581" t="str">
            <v/>
          </cell>
        </row>
        <row r="13582">
          <cell r="F13582" t="str">
            <v>IMB/10387/S/07PO</v>
          </cell>
          <cell r="Q13582">
            <v>1</v>
          </cell>
          <cell r="AQ13582" t="str">
            <v>SETRS ST</v>
          </cell>
          <cell r="AW13582" t="str">
            <v/>
          </cell>
          <cell r="AX13582" t="str">
            <v/>
          </cell>
          <cell r="BE13582" t="str">
            <v/>
          </cell>
          <cell r="BF13582" t="str">
            <v/>
          </cell>
          <cell r="BW13582" t="str">
            <v/>
          </cell>
        </row>
        <row r="13583">
          <cell r="F13583" t="str">
            <v>IMB/10387/C/0527</v>
          </cell>
          <cell r="Q13583">
            <v>4</v>
          </cell>
          <cell r="AQ13583" t="str">
            <v>SETRS ST</v>
          </cell>
          <cell r="AW13583" t="str">
            <v/>
          </cell>
          <cell r="AX13583" t="str">
            <v/>
          </cell>
          <cell r="BE13583" t="str">
            <v/>
          </cell>
          <cell r="BF13583" t="str">
            <v/>
          </cell>
          <cell r="BW13583" t="str">
            <v/>
          </cell>
        </row>
        <row r="13584">
          <cell r="F13584" t="str">
            <v>IMB/10387/S/04XP</v>
          </cell>
          <cell r="Q13584">
            <v>4</v>
          </cell>
          <cell r="AQ13584" t="str">
            <v>SETRS ST</v>
          </cell>
          <cell r="AW13584" t="str">
            <v/>
          </cell>
          <cell r="AX13584" t="str">
            <v/>
          </cell>
          <cell r="BE13584" t="str">
            <v/>
          </cell>
          <cell r="BF13584" t="str">
            <v/>
          </cell>
          <cell r="BW13584" t="str">
            <v/>
          </cell>
        </row>
        <row r="13585">
          <cell r="F13585" t="str">
            <v>IMB/10387/C/03GR</v>
          </cell>
          <cell r="Q13585">
            <v>4</v>
          </cell>
          <cell r="AW13585" t="str">
            <v/>
          </cell>
          <cell r="AX13585" t="str">
            <v/>
          </cell>
          <cell r="BE13585" t="str">
            <v/>
          </cell>
          <cell r="BF13585" t="str">
            <v/>
          </cell>
          <cell r="BW13585" t="str">
            <v/>
          </cell>
        </row>
        <row r="13586">
          <cell r="F13586" t="str">
            <v>IMB/10387/C/03IJ</v>
          </cell>
          <cell r="Q13586">
            <v>22</v>
          </cell>
          <cell r="AW13586" t="str">
            <v/>
          </cell>
          <cell r="AX13586" t="str">
            <v/>
          </cell>
          <cell r="BE13586" t="str">
            <v/>
          </cell>
          <cell r="BF13586" t="str">
            <v/>
          </cell>
          <cell r="BW13586" t="str">
            <v/>
          </cell>
        </row>
        <row r="13587">
          <cell r="F13587" t="str">
            <v>IMB/10387/C/03KD</v>
          </cell>
          <cell r="Q13587">
            <v>16</v>
          </cell>
          <cell r="AW13587" t="str">
            <v/>
          </cell>
          <cell r="AX13587" t="str">
            <v/>
          </cell>
          <cell r="BE13587" t="str">
            <v/>
          </cell>
          <cell r="BF13587" t="str">
            <v/>
          </cell>
          <cell r="BW13587" t="str">
            <v/>
          </cell>
        </row>
        <row r="13588">
          <cell r="F13588" t="str">
            <v>IMB/10387/C/03M9</v>
          </cell>
          <cell r="Q13588">
            <v>16</v>
          </cell>
          <cell r="AW13588" t="str">
            <v/>
          </cell>
          <cell r="AX13588" t="str">
            <v/>
          </cell>
          <cell r="BE13588" t="str">
            <v/>
          </cell>
          <cell r="BF13588" t="str">
            <v/>
          </cell>
          <cell r="BW13588" t="str">
            <v/>
          </cell>
        </row>
        <row r="13589">
          <cell r="F13589" t="str">
            <v>IMB/10387/C/03AY</v>
          </cell>
          <cell r="Q13589">
            <v>41</v>
          </cell>
          <cell r="AW13589" t="str">
            <v/>
          </cell>
          <cell r="AX13589" t="str">
            <v/>
          </cell>
          <cell r="BE13589" t="str">
            <v/>
          </cell>
          <cell r="BF13589" t="str">
            <v/>
          </cell>
          <cell r="BW13589" t="str">
            <v/>
          </cell>
        </row>
        <row r="13590">
          <cell r="F13590" t="str">
            <v>IMB/10387/X/08QP</v>
          </cell>
          <cell r="Q13590">
            <v>42</v>
          </cell>
          <cell r="AW13590" t="str">
            <v/>
          </cell>
          <cell r="AX13590" t="str">
            <v/>
          </cell>
          <cell r="BE13590" t="str">
            <v/>
          </cell>
          <cell r="BF13590" t="str">
            <v/>
          </cell>
          <cell r="BW13590" t="str">
            <v/>
          </cell>
        </row>
        <row r="13591">
          <cell r="F13591" t="str">
            <v>IMB/10387/C/04VA</v>
          </cell>
          <cell r="Q13591">
            <v>23</v>
          </cell>
          <cell r="AW13591" t="str">
            <v/>
          </cell>
          <cell r="AX13591" t="str">
            <v/>
          </cell>
          <cell r="BE13591" t="str">
            <v/>
          </cell>
          <cell r="BF13591" t="str">
            <v/>
          </cell>
          <cell r="BW13591" t="str">
            <v/>
          </cell>
        </row>
        <row r="13592">
          <cell r="F13592" t="str">
            <v>IMB/10387/C/04VK</v>
          </cell>
          <cell r="Q13592">
            <v>24</v>
          </cell>
          <cell r="AW13592" t="str">
            <v/>
          </cell>
          <cell r="AX13592" t="str">
            <v/>
          </cell>
          <cell r="BE13592" t="str">
            <v/>
          </cell>
          <cell r="BF13592" t="str">
            <v/>
          </cell>
          <cell r="BW13592" t="str">
            <v/>
          </cell>
        </row>
        <row r="13593">
          <cell r="F13593" t="str">
            <v>IMB/10387/C/05HV</v>
          </cell>
          <cell r="Q13593">
            <v>14</v>
          </cell>
          <cell r="AW13593" t="str">
            <v/>
          </cell>
          <cell r="AX13593" t="str">
            <v/>
          </cell>
          <cell r="BE13593" t="str">
            <v/>
          </cell>
          <cell r="BF13593" t="str">
            <v/>
          </cell>
          <cell r="BW13593" t="str">
            <v/>
          </cell>
        </row>
        <row r="13594">
          <cell r="F13594" t="str">
            <v>IMB/10387/X/08RJ</v>
          </cell>
          <cell r="Q13594">
            <v>13</v>
          </cell>
          <cell r="AW13594" t="str">
            <v/>
          </cell>
          <cell r="AX13594" t="str">
            <v/>
          </cell>
          <cell r="BE13594" t="str">
            <v/>
          </cell>
          <cell r="BF13594" t="str">
            <v/>
          </cell>
          <cell r="BW13594" t="str">
            <v/>
          </cell>
        </row>
        <row r="13595">
          <cell r="F13595" t="str">
            <v>IMB/10387/C/04Y7</v>
          </cell>
          <cell r="Q13595">
            <v>9</v>
          </cell>
          <cell r="AW13595" t="str">
            <v/>
          </cell>
          <cell r="AX13595" t="str">
            <v/>
          </cell>
          <cell r="BE13595" t="str">
            <v/>
          </cell>
          <cell r="BF13595" t="str">
            <v/>
          </cell>
          <cell r="BW13595" t="str">
            <v/>
          </cell>
        </row>
        <row r="13596">
          <cell r="F13596" t="str">
            <v>IMB/10387/X/08TS</v>
          </cell>
          <cell r="Q13596">
            <v>7</v>
          </cell>
          <cell r="AW13596" t="str">
            <v/>
          </cell>
          <cell r="AX13596" t="str">
            <v/>
          </cell>
          <cell r="BE13596" t="str">
            <v/>
          </cell>
          <cell r="BF13596" t="str">
            <v/>
          </cell>
          <cell r="BW13596" t="str">
            <v/>
          </cell>
        </row>
        <row r="13597">
          <cell r="F13597" t="str">
            <v>IMB/10387/X/08TU</v>
          </cell>
          <cell r="Q13597">
            <v>6</v>
          </cell>
          <cell r="AW13597" t="str">
            <v/>
          </cell>
          <cell r="AX13597" t="str">
            <v/>
          </cell>
          <cell r="BE13597" t="str">
            <v/>
          </cell>
          <cell r="BF13597" t="str">
            <v/>
          </cell>
          <cell r="BW13597" t="str">
            <v/>
          </cell>
        </row>
        <row r="13598">
          <cell r="F13598" t="str">
            <v>IMB/10387/X/08UA</v>
          </cell>
          <cell r="Q13598">
            <v>6</v>
          </cell>
          <cell r="AW13598" t="str">
            <v/>
          </cell>
          <cell r="AX13598" t="str">
            <v/>
          </cell>
          <cell r="BE13598" t="str">
            <v/>
          </cell>
          <cell r="BF13598" t="str">
            <v/>
          </cell>
          <cell r="BW13598" t="str">
            <v/>
          </cell>
        </row>
        <row r="13599">
          <cell r="F13599" t="str">
            <v>IMB/10387/X/08UB</v>
          </cell>
          <cell r="Q13599">
            <v>6</v>
          </cell>
          <cell r="AW13599" t="str">
            <v/>
          </cell>
          <cell r="AX13599" t="str">
            <v/>
          </cell>
          <cell r="BE13599" t="str">
            <v/>
          </cell>
          <cell r="BF13599" t="str">
            <v/>
          </cell>
          <cell r="BW13599" t="str">
            <v/>
          </cell>
        </row>
        <row r="13600">
          <cell r="F13600" t="str">
            <v>IMB/10387/X/08UC</v>
          </cell>
          <cell r="Q13600">
            <v>6</v>
          </cell>
          <cell r="AW13600" t="str">
            <v/>
          </cell>
          <cell r="AX13600" t="str">
            <v/>
          </cell>
          <cell r="BE13600" t="str">
            <v/>
          </cell>
          <cell r="BF13600" t="str">
            <v/>
          </cell>
          <cell r="BW13600" t="str">
            <v/>
          </cell>
        </row>
        <row r="13601">
          <cell r="F13601" t="str">
            <v>IMB/10387/C/04MI</v>
          </cell>
          <cell r="Q13601">
            <v>10</v>
          </cell>
          <cell r="AW13601" t="str">
            <v/>
          </cell>
          <cell r="AX13601" t="str">
            <v/>
          </cell>
          <cell r="BE13601" t="str">
            <v/>
          </cell>
          <cell r="BF13601" t="str">
            <v/>
          </cell>
          <cell r="BW13601" t="str">
            <v/>
          </cell>
        </row>
        <row r="13602">
          <cell r="F13602" t="str">
            <v>IMB/10387/C/04OP</v>
          </cell>
          <cell r="Q13602">
            <v>10</v>
          </cell>
          <cell r="AW13602" t="str">
            <v/>
          </cell>
          <cell r="AX13602" t="str">
            <v/>
          </cell>
          <cell r="BE13602" t="str">
            <v/>
          </cell>
          <cell r="BF13602" t="str">
            <v/>
          </cell>
          <cell r="BW13602" t="str">
            <v/>
          </cell>
        </row>
        <row r="13603">
          <cell r="F13603" t="str">
            <v>IMB/10387/C/04QZ</v>
          </cell>
          <cell r="Q13603">
            <v>10</v>
          </cell>
          <cell r="AW13603" t="str">
            <v/>
          </cell>
          <cell r="AX13603" t="str">
            <v/>
          </cell>
          <cell r="BE13603" t="str">
            <v/>
          </cell>
          <cell r="BF13603" t="str">
            <v/>
          </cell>
          <cell r="BW13603" t="str">
            <v/>
          </cell>
        </row>
        <row r="13604">
          <cell r="F13604" t="str">
            <v>IMB/10387/C/04T9</v>
          </cell>
          <cell r="Q13604">
            <v>10</v>
          </cell>
          <cell r="AW13604" t="str">
            <v/>
          </cell>
          <cell r="AX13604" t="str">
            <v/>
          </cell>
          <cell r="BE13604" t="str">
            <v/>
          </cell>
          <cell r="BF13604" t="str">
            <v/>
          </cell>
          <cell r="BW13604" t="str">
            <v/>
          </cell>
        </row>
        <row r="13605">
          <cell r="F13605" t="str">
            <v>IMB/10387/C/04VG</v>
          </cell>
          <cell r="Q13605">
            <v>10</v>
          </cell>
          <cell r="AW13605" t="str">
            <v/>
          </cell>
          <cell r="AX13605" t="str">
            <v/>
          </cell>
          <cell r="BE13605" t="str">
            <v/>
          </cell>
          <cell r="BF13605" t="str">
            <v/>
          </cell>
          <cell r="BW13605" t="str">
            <v/>
          </cell>
        </row>
        <row r="13606">
          <cell r="F13606" t="str">
            <v>IMB/10387/C/04X9</v>
          </cell>
          <cell r="Q13606">
            <v>10</v>
          </cell>
          <cell r="AW13606" t="str">
            <v/>
          </cell>
          <cell r="AX13606" t="str">
            <v/>
          </cell>
          <cell r="BE13606" t="str">
            <v/>
          </cell>
          <cell r="BF13606" t="str">
            <v/>
          </cell>
          <cell r="BW13606" t="str">
            <v/>
          </cell>
        </row>
        <row r="13607">
          <cell r="F13607" t="str">
            <v>IMB/10387/C/04YU</v>
          </cell>
          <cell r="Q13607">
            <v>10</v>
          </cell>
          <cell r="AW13607" t="str">
            <v/>
          </cell>
          <cell r="AX13607" t="str">
            <v/>
          </cell>
          <cell r="BE13607" t="str">
            <v/>
          </cell>
          <cell r="BF13607" t="str">
            <v/>
          </cell>
          <cell r="BW13607" t="str">
            <v/>
          </cell>
        </row>
        <row r="13608">
          <cell r="F13608" t="str">
            <v>IMB/10387/C/050L</v>
          </cell>
          <cell r="Q13608">
            <v>10</v>
          </cell>
          <cell r="AW13608" t="str">
            <v/>
          </cell>
          <cell r="AX13608" t="str">
            <v/>
          </cell>
          <cell r="BE13608" t="str">
            <v/>
          </cell>
          <cell r="BF13608" t="str">
            <v/>
          </cell>
          <cell r="BW13608" t="str">
            <v/>
          </cell>
        </row>
        <row r="13609">
          <cell r="F13609" t="str">
            <v>IMB/10387/X/08NW</v>
          </cell>
          <cell r="Q13609">
            <v>8</v>
          </cell>
          <cell r="AW13609" t="str">
            <v/>
          </cell>
          <cell r="AX13609" t="str">
            <v/>
          </cell>
          <cell r="BE13609" t="str">
            <v/>
          </cell>
          <cell r="BF13609" t="str">
            <v/>
          </cell>
          <cell r="BW13609" t="str">
            <v/>
          </cell>
        </row>
        <row r="13610">
          <cell r="F13610" t="str">
            <v>IMB/10387/X/08NX</v>
          </cell>
          <cell r="Q13610">
            <v>8</v>
          </cell>
          <cell r="AW13610" t="str">
            <v/>
          </cell>
          <cell r="AX13610" t="str">
            <v/>
          </cell>
          <cell r="BE13610" t="str">
            <v/>
          </cell>
          <cell r="BF13610" t="str">
            <v/>
          </cell>
          <cell r="BW13610" t="str">
            <v/>
          </cell>
        </row>
        <row r="13611">
          <cell r="F13611" t="str">
            <v>IMB/10387/X/08NY</v>
          </cell>
          <cell r="Q13611">
            <v>8</v>
          </cell>
          <cell r="AW13611" t="str">
            <v/>
          </cell>
          <cell r="AX13611" t="str">
            <v/>
          </cell>
          <cell r="BE13611" t="str">
            <v/>
          </cell>
          <cell r="BF13611" t="str">
            <v/>
          </cell>
          <cell r="BW13611" t="str">
            <v/>
          </cell>
        </row>
        <row r="13612">
          <cell r="F13612" t="str">
            <v>IMB/10387/X/08NZ</v>
          </cell>
          <cell r="Q13612">
            <v>9</v>
          </cell>
          <cell r="AW13612" t="str">
            <v/>
          </cell>
          <cell r="AX13612" t="str">
            <v/>
          </cell>
          <cell r="BE13612" t="str">
            <v/>
          </cell>
          <cell r="BF13612" t="str">
            <v/>
          </cell>
          <cell r="BW13612" t="str">
            <v/>
          </cell>
        </row>
        <row r="13613">
          <cell r="F13613" t="str">
            <v>IMB/10387/X/08O0</v>
          </cell>
          <cell r="Q13613">
            <v>8</v>
          </cell>
          <cell r="AW13613" t="str">
            <v/>
          </cell>
          <cell r="AX13613" t="str">
            <v/>
          </cell>
          <cell r="BE13613" t="str">
            <v/>
          </cell>
          <cell r="BF13613" t="str">
            <v/>
          </cell>
          <cell r="BW13613" t="str">
            <v/>
          </cell>
        </row>
        <row r="13614">
          <cell r="F13614" t="str">
            <v>IMB/10387/C/057M</v>
          </cell>
          <cell r="Q13614">
            <v>10</v>
          </cell>
          <cell r="AW13614" t="str">
            <v/>
          </cell>
          <cell r="AX13614" t="str">
            <v/>
          </cell>
          <cell r="BE13614" t="str">
            <v/>
          </cell>
          <cell r="BF13614" t="str">
            <v/>
          </cell>
          <cell r="BW13614" t="str">
            <v/>
          </cell>
        </row>
        <row r="13615">
          <cell r="F13615" t="str">
            <v>IMB/10387/C/05AV</v>
          </cell>
          <cell r="Q13615">
            <v>10</v>
          </cell>
          <cell r="AW13615" t="str">
            <v/>
          </cell>
          <cell r="AX13615" t="str">
            <v/>
          </cell>
          <cell r="BE13615" t="str">
            <v/>
          </cell>
          <cell r="BF13615" t="str">
            <v/>
          </cell>
          <cell r="BW13615" t="str">
            <v/>
          </cell>
        </row>
        <row r="13616">
          <cell r="F13616" t="str">
            <v>IMB/10387/C/054R</v>
          </cell>
          <cell r="Q13616">
            <v>10</v>
          </cell>
          <cell r="AW13616" t="str">
            <v/>
          </cell>
          <cell r="AX13616" t="str">
            <v/>
          </cell>
          <cell r="BE13616" t="str">
            <v/>
          </cell>
          <cell r="BF13616" t="str">
            <v/>
          </cell>
          <cell r="BW13616" t="str">
            <v/>
          </cell>
        </row>
        <row r="13617">
          <cell r="F13617" t="str">
            <v>IMB/10387/C/055Q</v>
          </cell>
          <cell r="Q13617">
            <v>10</v>
          </cell>
          <cell r="AW13617" t="str">
            <v/>
          </cell>
          <cell r="AX13617" t="str">
            <v/>
          </cell>
          <cell r="BE13617" t="str">
            <v/>
          </cell>
          <cell r="BF13617" t="str">
            <v/>
          </cell>
          <cell r="BW13617" t="str">
            <v/>
          </cell>
        </row>
        <row r="13618">
          <cell r="F13618" t="str">
            <v>IMB/10387/C/056M</v>
          </cell>
          <cell r="Q13618">
            <v>10</v>
          </cell>
          <cell r="AW13618" t="str">
            <v/>
          </cell>
          <cell r="AX13618" t="str">
            <v/>
          </cell>
          <cell r="BE13618" t="str">
            <v/>
          </cell>
          <cell r="BF13618" t="str">
            <v/>
          </cell>
          <cell r="BW13618" t="str">
            <v/>
          </cell>
        </row>
        <row r="13619">
          <cell r="F13619" t="str">
            <v>IMB/10387/C/057D</v>
          </cell>
          <cell r="Q13619">
            <v>10</v>
          </cell>
          <cell r="AW13619" t="str">
            <v/>
          </cell>
          <cell r="AX13619" t="str">
            <v/>
          </cell>
          <cell r="BE13619" t="str">
            <v/>
          </cell>
          <cell r="BF13619" t="str">
            <v/>
          </cell>
          <cell r="BW13619" t="str">
            <v/>
          </cell>
        </row>
        <row r="13620">
          <cell r="F13620" t="str">
            <v>IMB/10387/C/04YC</v>
          </cell>
          <cell r="Q13620">
            <v>18</v>
          </cell>
          <cell r="AW13620" t="str">
            <v/>
          </cell>
          <cell r="AX13620" t="str">
            <v/>
          </cell>
          <cell r="BE13620" t="str">
            <v/>
          </cell>
          <cell r="BF13620" t="str">
            <v/>
          </cell>
          <cell r="BW13620" t="str">
            <v/>
          </cell>
        </row>
        <row r="13621">
          <cell r="F13621" t="str">
            <v>IMB/10387/X/08RN</v>
          </cell>
          <cell r="Q13621">
            <v>25</v>
          </cell>
          <cell r="AW13621" t="str">
            <v/>
          </cell>
          <cell r="AX13621" t="str">
            <v/>
          </cell>
          <cell r="BE13621" t="str">
            <v/>
          </cell>
          <cell r="BF13621" t="str">
            <v/>
          </cell>
          <cell r="BW13621" t="str">
            <v/>
          </cell>
        </row>
        <row r="13622">
          <cell r="F13622" t="str">
            <v>IMB/10387/X/08SD</v>
          </cell>
          <cell r="Q13622">
            <v>14</v>
          </cell>
          <cell r="AW13622" t="str">
            <v/>
          </cell>
          <cell r="AX13622" t="str">
            <v/>
          </cell>
          <cell r="BE13622" t="str">
            <v/>
          </cell>
          <cell r="BF13622" t="str">
            <v/>
          </cell>
          <cell r="BW13622" t="str">
            <v/>
          </cell>
        </row>
        <row r="13623">
          <cell r="F13623" t="str">
            <v>IMB/10387/X/08SE</v>
          </cell>
          <cell r="Q13623">
            <v>18</v>
          </cell>
          <cell r="AW13623" t="str">
            <v/>
          </cell>
          <cell r="AX13623" t="str">
            <v/>
          </cell>
          <cell r="BE13623" t="str">
            <v/>
          </cell>
          <cell r="BF13623" t="str">
            <v/>
          </cell>
          <cell r="BW13623" t="str">
            <v/>
          </cell>
        </row>
        <row r="13624">
          <cell r="F13624" t="str">
            <v>IMB/10387/X/08SF</v>
          </cell>
          <cell r="Q13624">
            <v>18</v>
          </cell>
          <cell r="AW13624" t="str">
            <v/>
          </cell>
          <cell r="AX13624" t="str">
            <v/>
          </cell>
          <cell r="BE13624" t="str">
            <v/>
          </cell>
          <cell r="BF13624" t="str">
            <v/>
          </cell>
          <cell r="BW13624" t="str">
            <v/>
          </cell>
        </row>
        <row r="13625">
          <cell r="F13625" t="str">
            <v>IMB/10387/X/08SG</v>
          </cell>
          <cell r="Q13625">
            <v>15</v>
          </cell>
          <cell r="AW13625" t="str">
            <v/>
          </cell>
          <cell r="AX13625" t="str">
            <v/>
          </cell>
          <cell r="BE13625" t="str">
            <v/>
          </cell>
          <cell r="BF13625" t="str">
            <v/>
          </cell>
          <cell r="BW13625" t="str">
            <v/>
          </cell>
        </row>
        <row r="13626">
          <cell r="F13626" t="str">
            <v>IMB/10387/C/04CK</v>
          </cell>
          <cell r="Q13626">
            <v>9</v>
          </cell>
          <cell r="AW13626" t="str">
            <v/>
          </cell>
          <cell r="AX13626" t="str">
            <v/>
          </cell>
          <cell r="BE13626" t="str">
            <v/>
          </cell>
          <cell r="BF13626" t="str">
            <v/>
          </cell>
          <cell r="BW13626" t="str">
            <v/>
          </cell>
        </row>
        <row r="13627">
          <cell r="F13627" t="str">
            <v>IMB/10387/C/04DD</v>
          </cell>
          <cell r="Q13627">
            <v>6</v>
          </cell>
          <cell r="AW13627" t="str">
            <v/>
          </cell>
          <cell r="AX13627" t="str">
            <v/>
          </cell>
          <cell r="BE13627" t="str">
            <v/>
          </cell>
          <cell r="BF13627" t="str">
            <v/>
          </cell>
          <cell r="BW13627" t="str">
            <v/>
          </cell>
        </row>
        <row r="13628">
          <cell r="F13628" t="str">
            <v>IMB/10387/C/0475</v>
          </cell>
          <cell r="Q13628">
            <v>10</v>
          </cell>
          <cell r="AW13628" t="str">
            <v/>
          </cell>
          <cell r="AX13628" t="str">
            <v/>
          </cell>
          <cell r="BE13628" t="str">
            <v/>
          </cell>
          <cell r="BF13628" t="str">
            <v/>
          </cell>
          <cell r="BW13628" t="str">
            <v/>
          </cell>
        </row>
        <row r="13629">
          <cell r="F13629" t="str">
            <v>IMB/10387/X/094A</v>
          </cell>
          <cell r="Q13629">
            <v>10</v>
          </cell>
          <cell r="AW13629" t="str">
            <v/>
          </cell>
          <cell r="AX13629" t="str">
            <v/>
          </cell>
          <cell r="BE13629" t="str">
            <v/>
          </cell>
          <cell r="BF13629" t="str">
            <v/>
          </cell>
          <cell r="BW13629" t="str">
            <v/>
          </cell>
        </row>
        <row r="13630">
          <cell r="F13630" t="str">
            <v>IMB/10387/X/094B</v>
          </cell>
          <cell r="Q13630">
            <v>10</v>
          </cell>
          <cell r="AW13630" t="str">
            <v/>
          </cell>
          <cell r="AX13630" t="str">
            <v/>
          </cell>
          <cell r="BE13630" t="str">
            <v/>
          </cell>
          <cell r="BF13630" t="str">
            <v/>
          </cell>
          <cell r="BW13630" t="str">
            <v/>
          </cell>
        </row>
        <row r="13631">
          <cell r="F13631" t="str">
            <v>IMB/10387/C/04UU</v>
          </cell>
          <cell r="Q13631">
            <v>4</v>
          </cell>
          <cell r="AW13631" t="str">
            <v/>
          </cell>
          <cell r="AX13631" t="str">
            <v/>
          </cell>
          <cell r="BE13631" t="str">
            <v/>
          </cell>
          <cell r="BF13631" t="str">
            <v/>
          </cell>
          <cell r="BW13631" t="str">
            <v/>
          </cell>
        </row>
        <row r="13632">
          <cell r="F13632" t="str">
            <v>IMB/10387/X/08UY</v>
          </cell>
          <cell r="Q13632">
            <v>40</v>
          </cell>
          <cell r="AW13632" t="str">
            <v/>
          </cell>
          <cell r="AX13632" t="str">
            <v/>
          </cell>
          <cell r="BE13632" t="str">
            <v/>
          </cell>
          <cell r="BF13632" t="str">
            <v/>
          </cell>
          <cell r="BW13632" t="str">
            <v/>
          </cell>
        </row>
        <row r="13633">
          <cell r="F13633" t="str">
            <v>IMB/10387/X/08UZ</v>
          </cell>
          <cell r="Q13633">
            <v>42</v>
          </cell>
          <cell r="AW13633" t="str">
            <v/>
          </cell>
          <cell r="AX13633" t="str">
            <v/>
          </cell>
          <cell r="BE13633" t="str">
            <v/>
          </cell>
          <cell r="BF13633" t="str">
            <v/>
          </cell>
          <cell r="BW13633" t="str">
            <v/>
          </cell>
        </row>
        <row r="13634">
          <cell r="F13634" t="str">
            <v>IMB/10387/C/02P6</v>
          </cell>
          <cell r="Q13634">
            <v>72</v>
          </cell>
          <cell r="AW13634" t="str">
            <v/>
          </cell>
          <cell r="AX13634" t="str">
            <v/>
          </cell>
          <cell r="BE13634" t="str">
            <v/>
          </cell>
          <cell r="BF13634" t="str">
            <v/>
          </cell>
          <cell r="BW13634" t="str">
            <v/>
          </cell>
        </row>
        <row r="13635">
          <cell r="F13635" t="str">
            <v>IMB/10387/C/02SL</v>
          </cell>
          <cell r="Q13635">
            <v>6</v>
          </cell>
          <cell r="AW13635" t="str">
            <v/>
          </cell>
          <cell r="AX13635" t="str">
            <v/>
          </cell>
          <cell r="BE13635" t="str">
            <v/>
          </cell>
          <cell r="BF13635" t="str">
            <v/>
          </cell>
          <cell r="BW13635" t="str">
            <v/>
          </cell>
        </row>
        <row r="13636">
          <cell r="F13636" t="str">
            <v>IMB/10387/C/058P</v>
          </cell>
          <cell r="Q13636">
            <v>10</v>
          </cell>
          <cell r="AW13636" t="str">
            <v/>
          </cell>
          <cell r="AX13636" t="str">
            <v/>
          </cell>
          <cell r="BE13636" t="str">
            <v/>
          </cell>
          <cell r="BF13636" t="str">
            <v/>
          </cell>
          <cell r="BW13636" t="str">
            <v/>
          </cell>
        </row>
        <row r="13637">
          <cell r="F13637" t="str">
            <v>IMB/10387/C/059T</v>
          </cell>
          <cell r="Q13637">
            <v>10</v>
          </cell>
          <cell r="AW13637" t="str">
            <v/>
          </cell>
          <cell r="AX13637" t="str">
            <v/>
          </cell>
          <cell r="BE13637" t="str">
            <v/>
          </cell>
          <cell r="BF13637" t="str">
            <v/>
          </cell>
          <cell r="BW13637" t="str">
            <v/>
          </cell>
        </row>
        <row r="13638">
          <cell r="F13638" t="str">
            <v>IMB/10325/X/011Z</v>
          </cell>
          <cell r="Q13638">
            <v>5</v>
          </cell>
          <cell r="AW13638" t="str">
            <v/>
          </cell>
          <cell r="AX13638" t="str">
            <v/>
          </cell>
          <cell r="BE13638" t="str">
            <v/>
          </cell>
          <cell r="BF13638" t="str">
            <v/>
          </cell>
          <cell r="BW13638" t="str">
            <v/>
          </cell>
        </row>
        <row r="13639">
          <cell r="F13639" t="str">
            <v>IMB/10387/C/00UT</v>
          </cell>
          <cell r="Q13639">
            <v>5</v>
          </cell>
          <cell r="AW13639" t="str">
            <v/>
          </cell>
          <cell r="AX13639" t="str">
            <v/>
          </cell>
          <cell r="BE13639" t="str">
            <v/>
          </cell>
          <cell r="BF13639" t="str">
            <v/>
          </cell>
          <cell r="BW13639" t="str">
            <v/>
          </cell>
        </row>
        <row r="13640">
          <cell r="F13640" t="str">
            <v>IMB/10387/C/02K3</v>
          </cell>
          <cell r="Q13640">
            <v>8</v>
          </cell>
          <cell r="AW13640" t="str">
            <v/>
          </cell>
          <cell r="AX13640" t="str">
            <v/>
          </cell>
          <cell r="BE13640" t="str">
            <v/>
          </cell>
          <cell r="BF13640" t="str">
            <v/>
          </cell>
          <cell r="BW13640" t="str">
            <v/>
          </cell>
        </row>
        <row r="13641">
          <cell r="F13641" t="str">
            <v>IMB/10387/C/02TJ</v>
          </cell>
          <cell r="Q13641">
            <v>9</v>
          </cell>
          <cell r="AW13641" t="str">
            <v/>
          </cell>
          <cell r="AX13641" t="str">
            <v/>
          </cell>
          <cell r="BE13641" t="str">
            <v/>
          </cell>
          <cell r="BF13641" t="str">
            <v/>
          </cell>
          <cell r="BW13641" t="str">
            <v/>
          </cell>
        </row>
        <row r="13642">
          <cell r="F13642" t="str">
            <v>IMB/10387/C/02X3</v>
          </cell>
          <cell r="Q13642">
            <v>4</v>
          </cell>
          <cell r="AW13642" t="str">
            <v/>
          </cell>
          <cell r="AX13642" t="str">
            <v/>
          </cell>
          <cell r="BE13642" t="str">
            <v/>
          </cell>
          <cell r="BF13642" t="str">
            <v/>
          </cell>
          <cell r="BW13642" t="str">
            <v/>
          </cell>
        </row>
        <row r="13643">
          <cell r="F13643" t="str">
            <v>IMB/10387/C/02ZD</v>
          </cell>
          <cell r="Q13643">
            <v>6</v>
          </cell>
          <cell r="AW13643" t="str">
            <v/>
          </cell>
          <cell r="AX13643" t="str">
            <v/>
          </cell>
          <cell r="BE13643" t="str">
            <v/>
          </cell>
          <cell r="BF13643" t="str">
            <v/>
          </cell>
          <cell r="BW13643" t="str">
            <v/>
          </cell>
        </row>
        <row r="13644">
          <cell r="F13644" t="str">
            <v>IMB/10387/C/032P</v>
          </cell>
          <cell r="Q13644">
            <v>8</v>
          </cell>
          <cell r="AW13644" t="str">
            <v/>
          </cell>
          <cell r="AX13644" t="str">
            <v/>
          </cell>
          <cell r="BE13644" t="str">
            <v/>
          </cell>
          <cell r="BF13644" t="str">
            <v/>
          </cell>
          <cell r="BW13644" t="str">
            <v/>
          </cell>
        </row>
        <row r="13645">
          <cell r="F13645" t="str">
            <v>IMB/10387/C/03OJ</v>
          </cell>
          <cell r="Q13645">
            <v>12</v>
          </cell>
          <cell r="AW13645" t="str">
            <v/>
          </cell>
          <cell r="AX13645" t="str">
            <v/>
          </cell>
          <cell r="BE13645" t="str">
            <v/>
          </cell>
          <cell r="BF13645" t="str">
            <v/>
          </cell>
          <cell r="BW13645" t="str">
            <v/>
          </cell>
        </row>
        <row r="13646">
          <cell r="F13646" t="str">
            <v>IMB/10387/C/03PW</v>
          </cell>
          <cell r="Q13646">
            <v>4</v>
          </cell>
          <cell r="AW13646" t="str">
            <v/>
          </cell>
          <cell r="AX13646" t="str">
            <v/>
          </cell>
          <cell r="BE13646" t="str">
            <v/>
          </cell>
          <cell r="BF13646" t="str">
            <v/>
          </cell>
          <cell r="BW13646" t="str">
            <v/>
          </cell>
        </row>
        <row r="13647">
          <cell r="F13647" t="str">
            <v>IMB/10387/C/03Q5</v>
          </cell>
          <cell r="Q13647">
            <v>5</v>
          </cell>
          <cell r="AW13647" t="str">
            <v/>
          </cell>
          <cell r="AX13647" t="str">
            <v/>
          </cell>
          <cell r="BE13647" t="str">
            <v/>
          </cell>
          <cell r="BF13647" t="str">
            <v/>
          </cell>
          <cell r="BW13647" t="str">
            <v/>
          </cell>
        </row>
        <row r="13648">
          <cell r="F13648" t="str">
            <v>IMB/10387/C/03QZ</v>
          </cell>
          <cell r="Q13648">
            <v>4</v>
          </cell>
          <cell r="AW13648" t="str">
            <v/>
          </cell>
          <cell r="AX13648" t="str">
            <v/>
          </cell>
          <cell r="BE13648" t="str">
            <v/>
          </cell>
          <cell r="BF13648" t="str">
            <v/>
          </cell>
          <cell r="BW13648" t="str">
            <v/>
          </cell>
        </row>
        <row r="13649">
          <cell r="F13649" t="str">
            <v>IMB/10387/C/03SZ</v>
          </cell>
          <cell r="Q13649">
            <v>9</v>
          </cell>
          <cell r="AW13649" t="str">
            <v/>
          </cell>
          <cell r="AX13649" t="str">
            <v/>
          </cell>
          <cell r="BE13649" t="str">
            <v/>
          </cell>
          <cell r="BF13649" t="str">
            <v/>
          </cell>
          <cell r="BW13649" t="str">
            <v/>
          </cell>
        </row>
        <row r="13650">
          <cell r="F13650" t="str">
            <v>IMB/10387/C/03UC</v>
          </cell>
          <cell r="Q13650">
            <v>16</v>
          </cell>
          <cell r="AW13650" t="str">
            <v/>
          </cell>
          <cell r="AX13650" t="str">
            <v/>
          </cell>
          <cell r="BE13650" t="str">
            <v/>
          </cell>
          <cell r="BF13650" t="str">
            <v/>
          </cell>
          <cell r="BW13650" t="str">
            <v/>
          </cell>
        </row>
        <row r="13651">
          <cell r="F13651" t="str">
            <v>IMB/10387/C/03XK</v>
          </cell>
          <cell r="Q13651">
            <v>8</v>
          </cell>
          <cell r="AW13651" t="str">
            <v/>
          </cell>
          <cell r="AX13651" t="str">
            <v/>
          </cell>
          <cell r="BE13651" t="str">
            <v/>
          </cell>
          <cell r="BF13651" t="str">
            <v/>
          </cell>
          <cell r="BW13651" t="str">
            <v/>
          </cell>
        </row>
        <row r="13652">
          <cell r="F13652" t="str">
            <v>IMB/10387/C/040D</v>
          </cell>
          <cell r="Q13652">
            <v>8</v>
          </cell>
          <cell r="AW13652" t="str">
            <v/>
          </cell>
          <cell r="AX13652" t="str">
            <v/>
          </cell>
          <cell r="BE13652" t="str">
            <v/>
          </cell>
          <cell r="BF13652" t="str">
            <v/>
          </cell>
          <cell r="BW13652" t="str">
            <v/>
          </cell>
        </row>
        <row r="13653">
          <cell r="F13653" t="str">
            <v>IMB/10387/C/0413</v>
          </cell>
          <cell r="Q13653">
            <v>16</v>
          </cell>
          <cell r="AW13653" t="str">
            <v/>
          </cell>
          <cell r="AX13653" t="str">
            <v/>
          </cell>
          <cell r="BE13653" t="str">
            <v/>
          </cell>
          <cell r="BF13653" t="str">
            <v/>
          </cell>
          <cell r="BW13653" t="str">
            <v/>
          </cell>
        </row>
        <row r="13654">
          <cell r="F13654" t="str">
            <v>IMB/10387/C/046F</v>
          </cell>
          <cell r="Q13654">
            <v>16</v>
          </cell>
          <cell r="AW13654" t="str">
            <v/>
          </cell>
          <cell r="AX13654" t="str">
            <v/>
          </cell>
          <cell r="BE13654" t="str">
            <v/>
          </cell>
          <cell r="BF13654" t="str">
            <v/>
          </cell>
          <cell r="BW13654" t="str">
            <v/>
          </cell>
        </row>
        <row r="13655">
          <cell r="F13655" t="str">
            <v>IMB/10387/C/04AY</v>
          </cell>
          <cell r="Q13655">
            <v>16</v>
          </cell>
          <cell r="AW13655" t="str">
            <v/>
          </cell>
          <cell r="AX13655" t="str">
            <v/>
          </cell>
          <cell r="BE13655" t="str">
            <v/>
          </cell>
          <cell r="BF13655" t="str">
            <v/>
          </cell>
          <cell r="BW13655" t="str">
            <v/>
          </cell>
        </row>
        <row r="13656">
          <cell r="F13656" t="str">
            <v>IMB/10387/C/04BI</v>
          </cell>
          <cell r="Q13656">
            <v>4</v>
          </cell>
          <cell r="AW13656" t="str">
            <v/>
          </cell>
          <cell r="AX13656" t="str">
            <v/>
          </cell>
          <cell r="BE13656" t="str">
            <v/>
          </cell>
          <cell r="BF13656" t="str">
            <v/>
          </cell>
          <cell r="BW13656" t="str">
            <v/>
          </cell>
        </row>
        <row r="13657">
          <cell r="F13657" t="str">
            <v>IMB/10387/C/04DP</v>
          </cell>
          <cell r="Q13657">
            <v>9</v>
          </cell>
          <cell r="AW13657" t="str">
            <v/>
          </cell>
          <cell r="AX13657" t="str">
            <v/>
          </cell>
          <cell r="BE13657" t="str">
            <v/>
          </cell>
          <cell r="BF13657" t="str">
            <v/>
          </cell>
          <cell r="BW13657" t="str">
            <v/>
          </cell>
        </row>
        <row r="13658">
          <cell r="F13658" t="str">
            <v>IMB/10387/C/04KS</v>
          </cell>
          <cell r="Q13658">
            <v>32</v>
          </cell>
          <cell r="AW13658" t="str">
            <v/>
          </cell>
          <cell r="AX13658" t="str">
            <v/>
          </cell>
          <cell r="BE13658" t="str">
            <v/>
          </cell>
          <cell r="BF13658" t="str">
            <v/>
          </cell>
          <cell r="BW13658" t="str">
            <v/>
          </cell>
        </row>
        <row r="13659">
          <cell r="F13659" t="str">
            <v>IMB/10387/C/04KT</v>
          </cell>
          <cell r="Q13659">
            <v>29</v>
          </cell>
          <cell r="AW13659" t="str">
            <v/>
          </cell>
          <cell r="AX13659" t="str">
            <v/>
          </cell>
          <cell r="BE13659" t="str">
            <v/>
          </cell>
          <cell r="BF13659" t="str">
            <v/>
          </cell>
          <cell r="BW13659" t="str">
            <v/>
          </cell>
        </row>
        <row r="13660">
          <cell r="F13660" t="str">
            <v>IMB/10387/C/04RX</v>
          </cell>
          <cell r="Q13660">
            <v>4</v>
          </cell>
          <cell r="AW13660" t="str">
            <v/>
          </cell>
          <cell r="AX13660" t="str">
            <v/>
          </cell>
          <cell r="BE13660" t="str">
            <v/>
          </cell>
          <cell r="BF13660" t="str">
            <v/>
          </cell>
          <cell r="BW13660" t="str">
            <v/>
          </cell>
        </row>
        <row r="13661">
          <cell r="F13661" t="str">
            <v>IMB/10387/C/04TW</v>
          </cell>
          <cell r="Q13661">
            <v>10</v>
          </cell>
          <cell r="AW13661" t="str">
            <v/>
          </cell>
          <cell r="AX13661" t="str">
            <v/>
          </cell>
          <cell r="BE13661" t="str">
            <v/>
          </cell>
          <cell r="BF13661" t="str">
            <v/>
          </cell>
          <cell r="BW13661" t="str">
            <v/>
          </cell>
        </row>
        <row r="13662">
          <cell r="F13662" t="str">
            <v>IMB/10387/C/04X3</v>
          </cell>
          <cell r="Q13662">
            <v>21</v>
          </cell>
          <cell r="AW13662" t="str">
            <v/>
          </cell>
          <cell r="AX13662" t="str">
            <v/>
          </cell>
          <cell r="BE13662" t="str">
            <v/>
          </cell>
          <cell r="BF13662" t="str">
            <v/>
          </cell>
          <cell r="BW13662" t="str">
            <v/>
          </cell>
        </row>
        <row r="13663">
          <cell r="F13663" t="str">
            <v>IMB/10387/C/050G</v>
          </cell>
          <cell r="Q13663">
            <v>8</v>
          </cell>
          <cell r="AW13663" t="str">
            <v/>
          </cell>
          <cell r="AX13663" t="str">
            <v/>
          </cell>
          <cell r="BE13663" t="str">
            <v/>
          </cell>
          <cell r="BF13663" t="str">
            <v/>
          </cell>
          <cell r="BW13663" t="str">
            <v/>
          </cell>
        </row>
        <row r="13664">
          <cell r="F13664" t="str">
            <v>IMB/10387/C/0511</v>
          </cell>
          <cell r="Q13664">
            <v>8</v>
          </cell>
          <cell r="AW13664" t="str">
            <v/>
          </cell>
          <cell r="AX13664" t="str">
            <v/>
          </cell>
          <cell r="BE13664" t="str">
            <v/>
          </cell>
          <cell r="BF13664" t="str">
            <v/>
          </cell>
          <cell r="BW13664" t="str">
            <v/>
          </cell>
        </row>
        <row r="13665">
          <cell r="F13665" t="str">
            <v>IMB/10387/C/052M</v>
          </cell>
          <cell r="Q13665">
            <v>10</v>
          </cell>
          <cell r="AW13665" t="str">
            <v/>
          </cell>
          <cell r="AX13665" t="str">
            <v/>
          </cell>
          <cell r="BE13665" t="str">
            <v/>
          </cell>
          <cell r="BF13665" t="str">
            <v/>
          </cell>
          <cell r="BW13665" t="str">
            <v/>
          </cell>
        </row>
        <row r="13666">
          <cell r="F13666" t="str">
            <v>IMB/10387/C/053B</v>
          </cell>
          <cell r="Q13666">
            <v>10</v>
          </cell>
          <cell r="AW13666" t="str">
            <v/>
          </cell>
          <cell r="AX13666" t="str">
            <v/>
          </cell>
          <cell r="BE13666" t="str">
            <v/>
          </cell>
          <cell r="BF13666" t="str">
            <v/>
          </cell>
          <cell r="BW13666" t="str">
            <v/>
          </cell>
        </row>
        <row r="13667">
          <cell r="F13667" t="str">
            <v>IMB/10387/C/053N</v>
          </cell>
          <cell r="Q13667">
            <v>10</v>
          </cell>
          <cell r="AW13667" t="str">
            <v/>
          </cell>
          <cell r="AX13667" t="str">
            <v/>
          </cell>
          <cell r="BE13667" t="str">
            <v/>
          </cell>
          <cell r="BF13667" t="str">
            <v/>
          </cell>
          <cell r="BW13667" t="str">
            <v/>
          </cell>
        </row>
        <row r="13668">
          <cell r="F13668" t="str">
            <v>IMB/10387/C/053Y</v>
          </cell>
          <cell r="Q13668">
            <v>7</v>
          </cell>
          <cell r="AW13668" t="str">
            <v/>
          </cell>
          <cell r="AX13668" t="str">
            <v/>
          </cell>
          <cell r="BE13668" t="str">
            <v/>
          </cell>
          <cell r="BF13668" t="str">
            <v/>
          </cell>
          <cell r="BW13668" t="str">
            <v/>
          </cell>
        </row>
        <row r="13669">
          <cell r="F13669" t="str">
            <v>IMB/10387/C/057B</v>
          </cell>
          <cell r="Q13669">
            <v>12</v>
          </cell>
          <cell r="AW13669" t="str">
            <v/>
          </cell>
          <cell r="AX13669" t="str">
            <v/>
          </cell>
          <cell r="BE13669" t="str">
            <v/>
          </cell>
          <cell r="BF13669" t="str">
            <v/>
          </cell>
          <cell r="BW13669" t="str">
            <v/>
          </cell>
        </row>
        <row r="13670">
          <cell r="F13670" t="str">
            <v>IMB/10387/C/057L</v>
          </cell>
          <cell r="Q13670">
            <v>10</v>
          </cell>
          <cell r="AW13670" t="str">
            <v/>
          </cell>
          <cell r="AX13670" t="str">
            <v/>
          </cell>
          <cell r="BE13670" t="str">
            <v/>
          </cell>
          <cell r="BF13670" t="str">
            <v/>
          </cell>
          <cell r="BW13670" t="str">
            <v/>
          </cell>
        </row>
        <row r="13671">
          <cell r="F13671" t="str">
            <v>IMB/10387/C/05BU</v>
          </cell>
          <cell r="Q13671">
            <v>47</v>
          </cell>
          <cell r="AW13671" t="str">
            <v/>
          </cell>
          <cell r="AX13671" t="str">
            <v/>
          </cell>
          <cell r="BE13671" t="str">
            <v/>
          </cell>
          <cell r="BF13671" t="str">
            <v/>
          </cell>
          <cell r="BW13671" t="str">
            <v/>
          </cell>
        </row>
        <row r="13672">
          <cell r="F13672" t="str">
            <v>IMB/10387/C/05FT</v>
          </cell>
          <cell r="Q13672">
            <v>10</v>
          </cell>
          <cell r="AW13672" t="str">
            <v/>
          </cell>
          <cell r="AX13672" t="str">
            <v/>
          </cell>
          <cell r="BE13672" t="str">
            <v/>
          </cell>
          <cell r="BF13672" t="str">
            <v/>
          </cell>
          <cell r="BW13672" t="str">
            <v/>
          </cell>
        </row>
        <row r="13673">
          <cell r="F13673" t="str">
            <v>IMB/10387/C/05G6</v>
          </cell>
          <cell r="Q13673">
            <v>10</v>
          </cell>
          <cell r="AW13673" t="str">
            <v/>
          </cell>
          <cell r="AX13673" t="str">
            <v/>
          </cell>
          <cell r="BE13673" t="str">
            <v/>
          </cell>
          <cell r="BF13673" t="str">
            <v/>
          </cell>
          <cell r="BW13673" t="str">
            <v/>
          </cell>
        </row>
        <row r="13674">
          <cell r="F13674" t="str">
            <v>IMB/10387/C/05TO</v>
          </cell>
          <cell r="Q13674">
            <v>17</v>
          </cell>
          <cell r="AW13674" t="str">
            <v/>
          </cell>
          <cell r="AX13674" t="str">
            <v/>
          </cell>
          <cell r="BE13674" t="str">
            <v/>
          </cell>
          <cell r="BF13674" t="str">
            <v/>
          </cell>
          <cell r="BW13674" t="str">
            <v/>
          </cell>
        </row>
        <row r="13675">
          <cell r="F13675" t="str">
            <v>IMB/10387/S/02EW</v>
          </cell>
          <cell r="Q13675">
            <v>102</v>
          </cell>
          <cell r="AW13675" t="str">
            <v/>
          </cell>
          <cell r="AX13675" t="str">
            <v/>
          </cell>
          <cell r="BE13675" t="str">
            <v/>
          </cell>
          <cell r="BF13675" t="str">
            <v/>
          </cell>
          <cell r="BW13675" t="str">
            <v/>
          </cell>
        </row>
        <row r="13676">
          <cell r="F13676" t="str">
            <v>IMB/10387/S/0506</v>
          </cell>
          <cell r="Q13676">
            <v>42</v>
          </cell>
          <cell r="AW13676" t="str">
            <v/>
          </cell>
          <cell r="AX13676" t="str">
            <v/>
          </cell>
          <cell r="BE13676" t="str">
            <v/>
          </cell>
          <cell r="BF13676" t="str">
            <v/>
          </cell>
          <cell r="BW13676" t="str">
            <v/>
          </cell>
        </row>
        <row r="13677">
          <cell r="F13677" t="str">
            <v>IMB/10387/S/0522</v>
          </cell>
          <cell r="Q13677">
            <v>9</v>
          </cell>
          <cell r="AW13677" t="str">
            <v/>
          </cell>
          <cell r="AX13677" t="str">
            <v/>
          </cell>
          <cell r="BE13677" t="str">
            <v/>
          </cell>
          <cell r="BF13677" t="str">
            <v/>
          </cell>
          <cell r="BW13677" t="str">
            <v/>
          </cell>
        </row>
        <row r="13678">
          <cell r="F13678" t="str">
            <v>IMB/10387/S/05IN</v>
          </cell>
          <cell r="Q13678">
            <v>5</v>
          </cell>
          <cell r="AW13678" t="str">
            <v/>
          </cell>
          <cell r="AX13678" t="str">
            <v/>
          </cell>
          <cell r="BE13678" t="str">
            <v/>
          </cell>
          <cell r="BF13678" t="str">
            <v/>
          </cell>
          <cell r="BW13678" t="str">
            <v/>
          </cell>
        </row>
        <row r="13679">
          <cell r="F13679" t="str">
            <v>IMB/10387/X/084U</v>
          </cell>
          <cell r="Q13679">
            <v>5</v>
          </cell>
          <cell r="AW13679" t="str">
            <v/>
          </cell>
          <cell r="AX13679" t="str">
            <v/>
          </cell>
          <cell r="BE13679" t="str">
            <v/>
          </cell>
          <cell r="BF13679" t="str">
            <v/>
          </cell>
          <cell r="BW13679" t="str">
            <v/>
          </cell>
        </row>
        <row r="13680">
          <cell r="F13680" t="str">
            <v>IMB/10387/X/08IC</v>
          </cell>
          <cell r="Q13680">
            <v>5</v>
          </cell>
          <cell r="AW13680" t="str">
            <v/>
          </cell>
          <cell r="AX13680" t="str">
            <v/>
          </cell>
          <cell r="BE13680" t="str">
            <v/>
          </cell>
          <cell r="BF13680" t="str">
            <v/>
          </cell>
          <cell r="BW13680" t="str">
            <v/>
          </cell>
        </row>
        <row r="13681">
          <cell r="F13681" t="str">
            <v>IMB/10387/X/08RV</v>
          </cell>
          <cell r="Q13681">
            <v>8</v>
          </cell>
          <cell r="AW13681" t="str">
            <v/>
          </cell>
          <cell r="AX13681" t="str">
            <v/>
          </cell>
          <cell r="BE13681" t="str">
            <v/>
          </cell>
          <cell r="BF13681" t="str">
            <v/>
          </cell>
          <cell r="BW13681" t="str">
            <v/>
          </cell>
        </row>
        <row r="13682">
          <cell r="F13682" t="str">
            <v>IMB/10387/X/08T9</v>
          </cell>
          <cell r="Q13682">
            <v>12</v>
          </cell>
          <cell r="AW13682" t="str">
            <v/>
          </cell>
          <cell r="AX13682" t="str">
            <v/>
          </cell>
          <cell r="BE13682" t="str">
            <v/>
          </cell>
          <cell r="BF13682" t="str">
            <v/>
          </cell>
          <cell r="BW13682" t="str">
            <v/>
          </cell>
        </row>
        <row r="13683">
          <cell r="F13683" t="str">
            <v>IMB/10387/X/094R</v>
          </cell>
          <cell r="Q13683">
            <v>31</v>
          </cell>
          <cell r="AW13683" t="str">
            <v/>
          </cell>
          <cell r="AX13683" t="str">
            <v/>
          </cell>
          <cell r="BE13683" t="str">
            <v/>
          </cell>
          <cell r="BF13683" t="str">
            <v/>
          </cell>
          <cell r="BW13683" t="str">
            <v/>
          </cell>
        </row>
        <row r="13684">
          <cell r="F13684" t="str">
            <v>IMB/10333/X/010T</v>
          </cell>
          <cell r="Q13684">
            <v>18</v>
          </cell>
          <cell r="AW13684" t="str">
            <v/>
          </cell>
          <cell r="AX13684" t="str">
            <v/>
          </cell>
          <cell r="BE13684" t="str">
            <v/>
          </cell>
          <cell r="BF13684" t="str">
            <v/>
          </cell>
          <cell r="BW13684" t="str">
            <v/>
          </cell>
        </row>
        <row r="13685">
          <cell r="F13685" t="str">
            <v>IMB/10387/C/030E</v>
          </cell>
          <cell r="Q13685">
            <v>4</v>
          </cell>
          <cell r="AW13685" t="str">
            <v/>
          </cell>
          <cell r="AX13685" t="str">
            <v/>
          </cell>
          <cell r="BE13685" t="str">
            <v/>
          </cell>
          <cell r="BF13685" t="str">
            <v/>
          </cell>
          <cell r="BW13685" t="str">
            <v/>
          </cell>
        </row>
        <row r="13686">
          <cell r="F13686" t="str">
            <v>IMB/10387/C/03V4</v>
          </cell>
          <cell r="Q13686">
            <v>4</v>
          </cell>
          <cell r="AW13686" t="str">
            <v/>
          </cell>
          <cell r="AX13686" t="str">
            <v/>
          </cell>
          <cell r="BE13686" t="str">
            <v/>
          </cell>
          <cell r="BF13686" t="str">
            <v/>
          </cell>
          <cell r="BW13686" t="str">
            <v/>
          </cell>
        </row>
        <row r="13687">
          <cell r="F13687" t="str">
            <v>IMB/10387/C/042B</v>
          </cell>
          <cell r="Q13687">
            <v>6</v>
          </cell>
          <cell r="AW13687" t="str">
            <v/>
          </cell>
          <cell r="AX13687" t="str">
            <v/>
          </cell>
          <cell r="BE13687" t="str">
            <v/>
          </cell>
          <cell r="BF13687" t="str">
            <v/>
          </cell>
          <cell r="BW13687" t="str">
            <v/>
          </cell>
        </row>
        <row r="13688">
          <cell r="F13688" t="str">
            <v>IMB/10387/C/045U</v>
          </cell>
          <cell r="Q13688">
            <v>5</v>
          </cell>
          <cell r="AW13688" t="str">
            <v/>
          </cell>
          <cell r="AX13688" t="str">
            <v/>
          </cell>
          <cell r="BE13688" t="str">
            <v/>
          </cell>
          <cell r="BF13688" t="str">
            <v/>
          </cell>
          <cell r="BW13688" t="str">
            <v/>
          </cell>
        </row>
        <row r="13689">
          <cell r="F13689" t="str">
            <v>IMB/10387/C/0490</v>
          </cell>
          <cell r="Q13689">
            <v>14</v>
          </cell>
          <cell r="AW13689" t="str">
            <v/>
          </cell>
          <cell r="AX13689" t="str">
            <v/>
          </cell>
          <cell r="BE13689" t="str">
            <v/>
          </cell>
          <cell r="BF13689" t="str">
            <v/>
          </cell>
          <cell r="BW13689" t="str">
            <v/>
          </cell>
        </row>
        <row r="13690">
          <cell r="F13690" t="str">
            <v>IMB/10387/C/04AT</v>
          </cell>
          <cell r="Q13690">
            <v>42</v>
          </cell>
          <cell r="AW13690" t="str">
            <v/>
          </cell>
          <cell r="AX13690" t="str">
            <v/>
          </cell>
          <cell r="BE13690" t="str">
            <v/>
          </cell>
          <cell r="BF13690" t="str">
            <v/>
          </cell>
          <cell r="BW13690" t="str">
            <v/>
          </cell>
        </row>
        <row r="13691">
          <cell r="F13691" t="str">
            <v>IMB/10387/C/04E5</v>
          </cell>
          <cell r="Q13691">
            <v>41</v>
          </cell>
          <cell r="AW13691" t="str">
            <v/>
          </cell>
          <cell r="AX13691" t="str">
            <v/>
          </cell>
          <cell r="BE13691" t="str">
            <v/>
          </cell>
          <cell r="BF13691" t="str">
            <v/>
          </cell>
          <cell r="BW13691" t="str">
            <v/>
          </cell>
        </row>
        <row r="13692">
          <cell r="F13692" t="str">
            <v>IMB/10387/C/04G5</v>
          </cell>
          <cell r="Q13692">
            <v>44</v>
          </cell>
          <cell r="AW13692" t="str">
            <v/>
          </cell>
          <cell r="AX13692" t="str">
            <v/>
          </cell>
          <cell r="BE13692" t="str">
            <v/>
          </cell>
          <cell r="BF13692" t="str">
            <v/>
          </cell>
          <cell r="BW13692" t="str">
            <v/>
          </cell>
        </row>
        <row r="13693">
          <cell r="F13693" t="str">
            <v>IMB/10387/C/04GS</v>
          </cell>
          <cell r="Q13693">
            <v>6</v>
          </cell>
          <cell r="AW13693" t="str">
            <v/>
          </cell>
          <cell r="AX13693" t="str">
            <v/>
          </cell>
          <cell r="BE13693" t="str">
            <v/>
          </cell>
          <cell r="BF13693" t="str">
            <v/>
          </cell>
          <cell r="BW13693" t="str">
            <v/>
          </cell>
        </row>
        <row r="13694">
          <cell r="F13694" t="str">
            <v>IMB/10387/C/04JV</v>
          </cell>
          <cell r="Q13694">
            <v>11</v>
          </cell>
          <cell r="AW13694" t="str">
            <v/>
          </cell>
          <cell r="AX13694" t="str">
            <v/>
          </cell>
          <cell r="BE13694" t="str">
            <v/>
          </cell>
          <cell r="BF13694" t="str">
            <v/>
          </cell>
          <cell r="BW13694" t="str">
            <v/>
          </cell>
        </row>
        <row r="13695">
          <cell r="F13695" t="str">
            <v>IMB/10387/C/04KO</v>
          </cell>
          <cell r="Q13695">
            <v>50</v>
          </cell>
          <cell r="AW13695" t="str">
            <v/>
          </cell>
          <cell r="AX13695" t="str">
            <v/>
          </cell>
          <cell r="BE13695" t="str">
            <v/>
          </cell>
          <cell r="BF13695" t="str">
            <v/>
          </cell>
          <cell r="BW13695" t="str">
            <v/>
          </cell>
        </row>
        <row r="13696">
          <cell r="F13696" t="str">
            <v>IMB/10387/C/04MH</v>
          </cell>
          <cell r="Q13696">
            <v>9</v>
          </cell>
          <cell r="AW13696" t="str">
            <v/>
          </cell>
          <cell r="AX13696" t="str">
            <v/>
          </cell>
          <cell r="BE13696" t="str">
            <v/>
          </cell>
          <cell r="BF13696" t="str">
            <v/>
          </cell>
          <cell r="BW13696" t="str">
            <v/>
          </cell>
        </row>
        <row r="13697">
          <cell r="F13697" t="str">
            <v>IMB/10387/C/04X2</v>
          </cell>
          <cell r="Q13697">
            <v>4</v>
          </cell>
          <cell r="AW13697" t="str">
            <v/>
          </cell>
          <cell r="AX13697" t="str">
            <v/>
          </cell>
          <cell r="BE13697" t="str">
            <v/>
          </cell>
          <cell r="BF13697" t="str">
            <v/>
          </cell>
          <cell r="BW13697" t="str">
            <v/>
          </cell>
        </row>
        <row r="13698">
          <cell r="F13698" t="str">
            <v>IMB/10387/C/054D</v>
          </cell>
          <cell r="Q13698">
            <v>10</v>
          </cell>
          <cell r="AW13698" t="str">
            <v/>
          </cell>
          <cell r="AX13698" t="str">
            <v/>
          </cell>
          <cell r="BE13698" t="str">
            <v/>
          </cell>
          <cell r="BF13698" t="str">
            <v/>
          </cell>
          <cell r="BW13698" t="str">
            <v/>
          </cell>
        </row>
        <row r="13699">
          <cell r="F13699" t="str">
            <v>IMB/10387/C/05BD</v>
          </cell>
          <cell r="Q13699">
            <v>12</v>
          </cell>
          <cell r="AW13699" t="str">
            <v/>
          </cell>
          <cell r="AX13699" t="str">
            <v/>
          </cell>
          <cell r="BE13699" t="str">
            <v/>
          </cell>
          <cell r="BF13699" t="str">
            <v/>
          </cell>
          <cell r="BW13699" t="str">
            <v/>
          </cell>
        </row>
        <row r="13700">
          <cell r="F13700" t="str">
            <v>IMB/10387/C/05FV</v>
          </cell>
          <cell r="Q13700">
            <v>4</v>
          </cell>
          <cell r="AW13700" t="str">
            <v/>
          </cell>
          <cell r="AX13700" t="str">
            <v/>
          </cell>
          <cell r="BE13700" t="str">
            <v/>
          </cell>
          <cell r="BF13700" t="str">
            <v/>
          </cell>
          <cell r="BW13700" t="str">
            <v/>
          </cell>
        </row>
        <row r="13701">
          <cell r="F13701" t="str">
            <v>IMB/10387/C/05UQ</v>
          </cell>
          <cell r="Q13701">
            <v>6</v>
          </cell>
          <cell r="AW13701" t="str">
            <v/>
          </cell>
          <cell r="AX13701" t="str">
            <v/>
          </cell>
          <cell r="BE13701" t="str">
            <v/>
          </cell>
          <cell r="BF13701" t="str">
            <v/>
          </cell>
          <cell r="BW13701" t="str">
            <v/>
          </cell>
        </row>
        <row r="13702">
          <cell r="F13702" t="str">
            <v>IMB/10387/S/03IQ</v>
          </cell>
          <cell r="Q13702">
            <v>5</v>
          </cell>
          <cell r="AW13702" t="str">
            <v/>
          </cell>
          <cell r="AX13702" t="str">
            <v/>
          </cell>
          <cell r="BE13702" t="str">
            <v/>
          </cell>
          <cell r="BF13702" t="str">
            <v/>
          </cell>
          <cell r="BW13702" t="str">
            <v/>
          </cell>
        </row>
        <row r="13703">
          <cell r="F13703" t="str">
            <v>IMB/10387/S/052X</v>
          </cell>
          <cell r="Q13703">
            <v>4</v>
          </cell>
          <cell r="AW13703" t="str">
            <v/>
          </cell>
          <cell r="AX13703" t="str">
            <v/>
          </cell>
          <cell r="BE13703" t="str">
            <v/>
          </cell>
          <cell r="BF13703" t="str">
            <v/>
          </cell>
          <cell r="BW13703" t="str">
            <v/>
          </cell>
        </row>
        <row r="13704">
          <cell r="F13704" t="str">
            <v>IMB/10387/X/083S</v>
          </cell>
          <cell r="Q13704">
            <v>4</v>
          </cell>
          <cell r="AW13704" t="str">
            <v/>
          </cell>
          <cell r="AX13704" t="str">
            <v/>
          </cell>
          <cell r="BE13704" t="str">
            <v/>
          </cell>
          <cell r="BF13704" t="str">
            <v/>
          </cell>
          <cell r="BW13704" t="str">
            <v/>
          </cell>
        </row>
        <row r="13705">
          <cell r="F13705" t="str">
            <v>IMB/10387/X/08QA</v>
          </cell>
          <cell r="Q13705">
            <v>25</v>
          </cell>
          <cell r="AW13705" t="str">
            <v/>
          </cell>
          <cell r="AX13705" t="str">
            <v/>
          </cell>
          <cell r="BE13705" t="str">
            <v/>
          </cell>
          <cell r="BF13705" t="str">
            <v/>
          </cell>
          <cell r="BW13705" t="str">
            <v/>
          </cell>
        </row>
        <row r="13706">
          <cell r="F13706" t="str">
            <v>IMB/10387/X/08QB</v>
          </cell>
          <cell r="Q13706">
            <v>24</v>
          </cell>
          <cell r="AW13706" t="str">
            <v/>
          </cell>
          <cell r="AX13706" t="str">
            <v/>
          </cell>
          <cell r="BE13706" t="str">
            <v/>
          </cell>
          <cell r="BF13706" t="str">
            <v/>
          </cell>
          <cell r="BW13706" t="str">
            <v/>
          </cell>
        </row>
        <row r="13707">
          <cell r="F13707" t="str">
            <v>IMB/10387/X/08QC</v>
          </cell>
          <cell r="Q13707">
            <v>25</v>
          </cell>
          <cell r="AW13707" t="str">
            <v/>
          </cell>
          <cell r="AX13707" t="str">
            <v/>
          </cell>
          <cell r="BE13707" t="str">
            <v/>
          </cell>
          <cell r="BF13707" t="str">
            <v/>
          </cell>
          <cell r="BW13707" t="str">
            <v/>
          </cell>
        </row>
        <row r="13708">
          <cell r="F13708" t="str">
            <v>IMB/10387/C/01ZU</v>
          </cell>
          <cell r="Q13708">
            <v>1</v>
          </cell>
          <cell r="AQ13708" t="str">
            <v>SETRS ST</v>
          </cell>
          <cell r="AW13708">
            <v>2017</v>
          </cell>
          <cell r="AX13708" t="str">
            <v>07</v>
          </cell>
          <cell r="BB13708" t="str">
            <v>TELCOM ST</v>
          </cell>
          <cell r="BE13708" t="str">
            <v>16</v>
          </cell>
          <cell r="BF13708" t="str">
            <v>2017-S16</v>
          </cell>
          <cell r="BS13708" t="str">
            <v>A affecter</v>
          </cell>
          <cell r="BW13708" t="str">
            <v/>
          </cell>
        </row>
        <row r="13709">
          <cell r="F13709" t="str">
            <v>IMB/10387/C/02Y4</v>
          </cell>
          <cell r="Q13709">
            <v>24</v>
          </cell>
          <cell r="AW13709" t="str">
            <v/>
          </cell>
          <cell r="AX13709" t="str">
            <v/>
          </cell>
          <cell r="BE13709" t="str">
            <v/>
          </cell>
          <cell r="BF13709" t="str">
            <v/>
          </cell>
          <cell r="BW13709" t="str">
            <v/>
          </cell>
        </row>
        <row r="13710">
          <cell r="F13710" t="str">
            <v>IMB/10387/C/031R</v>
          </cell>
          <cell r="Q13710">
            <v>24</v>
          </cell>
          <cell r="AW13710" t="str">
            <v/>
          </cell>
          <cell r="AX13710" t="str">
            <v/>
          </cell>
          <cell r="BE13710" t="str">
            <v/>
          </cell>
          <cell r="BF13710" t="str">
            <v/>
          </cell>
          <cell r="BW13710" t="str">
            <v/>
          </cell>
        </row>
        <row r="13711">
          <cell r="F13711" t="str">
            <v>IMB/10387/C/034L</v>
          </cell>
          <cell r="Q13711">
            <v>16</v>
          </cell>
          <cell r="AW13711" t="str">
            <v/>
          </cell>
          <cell r="AX13711" t="str">
            <v/>
          </cell>
          <cell r="BE13711" t="str">
            <v/>
          </cell>
          <cell r="BF13711" t="str">
            <v/>
          </cell>
          <cell r="BW13711" t="str">
            <v/>
          </cell>
        </row>
        <row r="13712">
          <cell r="F13712" t="str">
            <v>IMB/10387/C/04D3</v>
          </cell>
          <cell r="Q13712">
            <v>23</v>
          </cell>
          <cell r="AW13712" t="str">
            <v/>
          </cell>
          <cell r="AX13712" t="str">
            <v/>
          </cell>
          <cell r="BE13712" t="str">
            <v/>
          </cell>
          <cell r="BF13712" t="str">
            <v/>
          </cell>
          <cell r="BW13712" t="str">
            <v/>
          </cell>
        </row>
        <row r="13713">
          <cell r="F13713" t="str">
            <v>IMB/10387/C/04GY</v>
          </cell>
          <cell r="Q13713">
            <v>17</v>
          </cell>
          <cell r="AW13713" t="str">
            <v/>
          </cell>
          <cell r="AX13713" t="str">
            <v/>
          </cell>
          <cell r="BE13713" t="str">
            <v/>
          </cell>
          <cell r="BF13713" t="str">
            <v/>
          </cell>
          <cell r="BW13713" t="str">
            <v/>
          </cell>
        </row>
        <row r="13714">
          <cell r="F13714" t="str">
            <v>IMB/10387/C/04KE</v>
          </cell>
          <cell r="Q13714">
            <v>24</v>
          </cell>
          <cell r="AW13714" t="str">
            <v/>
          </cell>
          <cell r="AX13714" t="str">
            <v/>
          </cell>
          <cell r="BE13714" t="str">
            <v/>
          </cell>
          <cell r="BF13714" t="str">
            <v/>
          </cell>
          <cell r="BW13714" t="str">
            <v/>
          </cell>
        </row>
        <row r="13715">
          <cell r="F13715" t="str">
            <v>IMB/10387/X/07TD</v>
          </cell>
          <cell r="Q13715">
            <v>12</v>
          </cell>
          <cell r="AW13715" t="str">
            <v/>
          </cell>
          <cell r="AX13715" t="str">
            <v/>
          </cell>
          <cell r="BE13715" t="str">
            <v/>
          </cell>
          <cell r="BF13715" t="str">
            <v/>
          </cell>
          <cell r="BW13715" t="str">
            <v/>
          </cell>
        </row>
        <row r="13716">
          <cell r="F13716" t="str">
            <v>IMB/10387/C/035K</v>
          </cell>
          <cell r="Q13716">
            <v>3</v>
          </cell>
          <cell r="AW13716" t="str">
            <v/>
          </cell>
          <cell r="AX13716" t="str">
            <v/>
          </cell>
          <cell r="BE13716" t="str">
            <v/>
          </cell>
          <cell r="BF13716" t="str">
            <v/>
          </cell>
          <cell r="BW13716" t="str">
            <v/>
          </cell>
        </row>
        <row r="13717">
          <cell r="F13717" t="str">
            <v>IMB/10387/C/038D</v>
          </cell>
          <cell r="Q13717">
            <v>4</v>
          </cell>
          <cell r="AW13717" t="str">
            <v/>
          </cell>
          <cell r="AX13717" t="str">
            <v/>
          </cell>
          <cell r="BE13717" t="str">
            <v/>
          </cell>
          <cell r="BF13717" t="str">
            <v/>
          </cell>
          <cell r="BW13717" t="str">
            <v/>
          </cell>
        </row>
        <row r="13718">
          <cell r="F13718" t="str">
            <v>IMB/10387/C/042A</v>
          </cell>
          <cell r="Q13718">
            <v>12</v>
          </cell>
          <cell r="AW13718" t="str">
            <v/>
          </cell>
          <cell r="AX13718" t="str">
            <v/>
          </cell>
          <cell r="BE13718" t="str">
            <v/>
          </cell>
          <cell r="BF13718" t="str">
            <v/>
          </cell>
          <cell r="BW13718" t="str">
            <v/>
          </cell>
        </row>
        <row r="13719">
          <cell r="F13719" t="str">
            <v>IMB/10387/X/07TI</v>
          </cell>
          <cell r="Q13719">
            <v>12</v>
          </cell>
          <cell r="AW13719" t="str">
            <v/>
          </cell>
          <cell r="AX13719" t="str">
            <v/>
          </cell>
          <cell r="BE13719" t="str">
            <v/>
          </cell>
          <cell r="BF13719" t="str">
            <v/>
          </cell>
          <cell r="BW13719" t="str">
            <v/>
          </cell>
        </row>
        <row r="13720">
          <cell r="F13720" t="str">
            <v>IMB/10387/X/07TJ</v>
          </cell>
          <cell r="Q13720">
            <v>10</v>
          </cell>
          <cell r="AW13720" t="str">
            <v/>
          </cell>
          <cell r="AX13720" t="str">
            <v/>
          </cell>
          <cell r="BE13720" t="str">
            <v/>
          </cell>
          <cell r="BF13720" t="str">
            <v/>
          </cell>
          <cell r="BW13720" t="str">
            <v/>
          </cell>
        </row>
        <row r="13721">
          <cell r="F13721" t="str">
            <v>IMB/10387/X/07TK</v>
          </cell>
          <cell r="Q13721">
            <v>10</v>
          </cell>
          <cell r="AW13721" t="str">
            <v/>
          </cell>
          <cell r="AX13721" t="str">
            <v/>
          </cell>
          <cell r="BE13721" t="str">
            <v/>
          </cell>
          <cell r="BF13721" t="str">
            <v/>
          </cell>
          <cell r="BW13721" t="str">
            <v/>
          </cell>
        </row>
        <row r="13722">
          <cell r="F13722" t="str">
            <v>IMB/10387/C/04L2</v>
          </cell>
          <cell r="Q13722">
            <v>3</v>
          </cell>
          <cell r="AW13722" t="str">
            <v/>
          </cell>
          <cell r="AX13722" t="str">
            <v/>
          </cell>
          <cell r="BE13722" t="str">
            <v/>
          </cell>
          <cell r="BF13722" t="str">
            <v/>
          </cell>
          <cell r="BW13722" t="str">
            <v/>
          </cell>
        </row>
        <row r="13723">
          <cell r="F13723" t="str">
            <v>IMB/10387/C/04LH</v>
          </cell>
          <cell r="Q13723">
            <v>9</v>
          </cell>
          <cell r="AW13723" t="str">
            <v/>
          </cell>
          <cell r="AX13723" t="str">
            <v/>
          </cell>
          <cell r="BE13723" t="str">
            <v/>
          </cell>
          <cell r="BF13723" t="str">
            <v/>
          </cell>
          <cell r="BW13723" t="str">
            <v/>
          </cell>
        </row>
        <row r="13724">
          <cell r="F13724" t="str">
            <v>IMB/10387/C/04M3</v>
          </cell>
          <cell r="Q13724">
            <v>4</v>
          </cell>
          <cell r="AW13724" t="str">
            <v/>
          </cell>
          <cell r="AX13724" t="str">
            <v/>
          </cell>
          <cell r="BE13724" t="str">
            <v/>
          </cell>
          <cell r="BF13724" t="str">
            <v/>
          </cell>
          <cell r="BW13724" t="str">
            <v/>
          </cell>
        </row>
        <row r="13725">
          <cell r="F13725" t="str">
            <v>IMB/10387/C/05CO</v>
          </cell>
          <cell r="Q13725">
            <v>11</v>
          </cell>
          <cell r="AW13725" t="str">
            <v/>
          </cell>
          <cell r="AX13725" t="str">
            <v/>
          </cell>
          <cell r="BE13725" t="str">
            <v/>
          </cell>
          <cell r="BF13725" t="str">
            <v/>
          </cell>
          <cell r="BW13725" t="str">
            <v/>
          </cell>
        </row>
        <row r="13726">
          <cell r="F13726" t="str">
            <v>IMB/10387/X/07T5</v>
          </cell>
          <cell r="Q13726">
            <v>13</v>
          </cell>
          <cell r="AW13726" t="str">
            <v/>
          </cell>
          <cell r="AX13726" t="str">
            <v/>
          </cell>
          <cell r="BE13726" t="str">
            <v/>
          </cell>
          <cell r="BF13726" t="str">
            <v/>
          </cell>
          <cell r="BW13726" t="str">
            <v/>
          </cell>
        </row>
        <row r="13727">
          <cell r="F13727" t="str">
            <v>IMB/10387/S/05CE</v>
          </cell>
          <cell r="Q13727">
            <v>1</v>
          </cell>
          <cell r="AW13727" t="str">
            <v/>
          </cell>
          <cell r="AX13727" t="str">
            <v/>
          </cell>
          <cell r="BE13727" t="str">
            <v/>
          </cell>
          <cell r="BF13727" t="str">
            <v/>
          </cell>
          <cell r="BW13727" t="str">
            <v/>
          </cell>
        </row>
        <row r="13728">
          <cell r="F13728" t="str">
            <v>IMB/10387/X/08RH</v>
          </cell>
          <cell r="Q13728">
            <v>8</v>
          </cell>
          <cell r="AW13728" t="str">
            <v/>
          </cell>
          <cell r="AX13728" t="str">
            <v/>
          </cell>
          <cell r="BE13728" t="str">
            <v/>
          </cell>
          <cell r="BF13728" t="str">
            <v/>
          </cell>
          <cell r="BW13728" t="str">
            <v/>
          </cell>
        </row>
        <row r="13729">
          <cell r="F13729" t="str">
            <v>IMB/10387/X/08O2</v>
          </cell>
          <cell r="Q13729">
            <v>12</v>
          </cell>
          <cell r="AW13729" t="str">
            <v/>
          </cell>
          <cell r="AX13729" t="str">
            <v/>
          </cell>
          <cell r="BE13729" t="str">
            <v/>
          </cell>
          <cell r="BF13729" t="str">
            <v/>
          </cell>
          <cell r="BW13729" t="str">
            <v/>
          </cell>
        </row>
        <row r="13730">
          <cell r="F13730" t="str">
            <v>IMB/10387/X/08O3</v>
          </cell>
          <cell r="Q13730">
            <v>12</v>
          </cell>
          <cell r="AW13730" t="str">
            <v/>
          </cell>
          <cell r="AX13730" t="str">
            <v/>
          </cell>
          <cell r="BE13730" t="str">
            <v/>
          </cell>
          <cell r="BF13730" t="str">
            <v/>
          </cell>
          <cell r="BW13730" t="str">
            <v/>
          </cell>
        </row>
        <row r="13731">
          <cell r="F13731" t="str">
            <v>IMB/10387/X/….</v>
          </cell>
          <cell r="Q13731">
            <v>24</v>
          </cell>
          <cell r="AQ13731" t="str">
            <v>SETRS ST</v>
          </cell>
          <cell r="AW13731">
            <v>2017</v>
          </cell>
          <cell r="AX13731" t="str">
            <v>16</v>
          </cell>
          <cell r="BB13731" t="str">
            <v>A affecter</v>
          </cell>
          <cell r="BE13731" t="str">
            <v/>
          </cell>
          <cell r="BF13731" t="str">
            <v/>
          </cell>
          <cell r="BW13731" t="str">
            <v/>
          </cell>
        </row>
        <row r="13732">
          <cell r="F13732" t="str">
            <v>IMB/59606/C/02LS</v>
          </cell>
          <cell r="Q13732">
            <v>4</v>
          </cell>
          <cell r="AQ13732" t="str">
            <v>Tambu Matadi Y</v>
          </cell>
          <cell r="AW13732">
            <v>2016</v>
          </cell>
          <cell r="AX13732" t="str">
            <v>19</v>
          </cell>
          <cell r="BB13732" t="str">
            <v>Sebbache M</v>
          </cell>
          <cell r="BE13732" t="str">
            <v>20</v>
          </cell>
          <cell r="BF13732" t="str">
            <v>2016-S20</v>
          </cell>
          <cell r="BS13732" t="str">
            <v>Debrauwer J</v>
          </cell>
          <cell r="BW13732" t="str">
            <v>21</v>
          </cell>
        </row>
        <row r="13733">
          <cell r="F13733" t="str">
            <v>IMB/59606/C/YFCM</v>
          </cell>
          <cell r="Q13733">
            <v>5</v>
          </cell>
          <cell r="AQ13733" t="str">
            <v>ECRN ST</v>
          </cell>
          <cell r="AW13733">
            <v>2015</v>
          </cell>
          <cell r="AX13733" t="str">
            <v>30</v>
          </cell>
          <cell r="BB13733" t="str">
            <v>TELCOM ST</v>
          </cell>
          <cell r="BE13733" t="str">
            <v>34</v>
          </cell>
          <cell r="BF13733" t="str">
            <v>2015-S34</v>
          </cell>
          <cell r="BS13733" t="str">
            <v>Bal T</v>
          </cell>
          <cell r="BW13733" t="str">
            <v>35</v>
          </cell>
        </row>
        <row r="13734">
          <cell r="F13734" t="str">
            <v>IMB/59606/C/YFER</v>
          </cell>
          <cell r="Q13734">
            <v>9</v>
          </cell>
          <cell r="AQ13734" t="str">
            <v>ECRN ST</v>
          </cell>
          <cell r="AW13734">
            <v>2015</v>
          </cell>
          <cell r="AX13734" t="str">
            <v>30</v>
          </cell>
          <cell r="BB13734" t="str">
            <v>TELCOM ST</v>
          </cell>
          <cell r="BE13734" t="str">
            <v>35</v>
          </cell>
          <cell r="BF13734" t="str">
            <v>2015-S35</v>
          </cell>
          <cell r="BS13734" t="str">
            <v>Batik C</v>
          </cell>
          <cell r="BW13734" t="str">
            <v>35</v>
          </cell>
        </row>
        <row r="13735">
          <cell r="F13735" t="str">
            <v>IMB/59606/C/YFES</v>
          </cell>
          <cell r="Q13735">
            <v>24</v>
          </cell>
          <cell r="AQ13735" t="str">
            <v>ECRN ST</v>
          </cell>
          <cell r="AW13735">
            <v>2015</v>
          </cell>
          <cell r="AX13735" t="str">
            <v>30</v>
          </cell>
          <cell r="BB13735" t="str">
            <v>TELCOM ST</v>
          </cell>
          <cell r="BE13735" t="str">
            <v>35</v>
          </cell>
          <cell r="BF13735" t="str">
            <v>2015-S35</v>
          </cell>
          <cell r="BS13735" t="str">
            <v>Batik C</v>
          </cell>
          <cell r="BW13735" t="str">
            <v>35</v>
          </cell>
        </row>
        <row r="13736">
          <cell r="F13736" t="str">
            <v>IMB/59606/C/YFET</v>
          </cell>
          <cell r="Q13736">
            <v>28</v>
          </cell>
          <cell r="AQ13736" t="str">
            <v>ECRN ST</v>
          </cell>
          <cell r="AW13736">
            <v>2015</v>
          </cell>
          <cell r="AX13736" t="str">
            <v>30</v>
          </cell>
          <cell r="BB13736" t="str">
            <v>TELCOM ST</v>
          </cell>
          <cell r="BE13736" t="str">
            <v>35</v>
          </cell>
          <cell r="BF13736" t="str">
            <v>2015-S35</v>
          </cell>
          <cell r="BS13736" t="str">
            <v>Batik C</v>
          </cell>
          <cell r="BW13736" t="str">
            <v>35</v>
          </cell>
        </row>
        <row r="13737">
          <cell r="F13737" t="str">
            <v>IMB/59606/C/YFEU</v>
          </cell>
          <cell r="Q13737">
            <v>28</v>
          </cell>
          <cell r="AQ13737" t="str">
            <v>ECRN ST</v>
          </cell>
          <cell r="AW13737">
            <v>2015</v>
          </cell>
          <cell r="AX13737" t="str">
            <v>30</v>
          </cell>
          <cell r="BB13737" t="str">
            <v>TELCOM ST</v>
          </cell>
          <cell r="BE13737" t="str">
            <v>35</v>
          </cell>
          <cell r="BF13737" t="str">
            <v>2015-S35</v>
          </cell>
          <cell r="BS13737" t="str">
            <v>Batik C</v>
          </cell>
          <cell r="BW13737" t="str">
            <v>35</v>
          </cell>
        </row>
        <row r="13738">
          <cell r="F13738" t="str">
            <v>IMB/59606/C/YFEV</v>
          </cell>
          <cell r="Q13738">
            <v>24</v>
          </cell>
          <cell r="AQ13738" t="str">
            <v>ECRN ST</v>
          </cell>
          <cell r="AW13738">
            <v>2015</v>
          </cell>
          <cell r="AX13738" t="str">
            <v>30</v>
          </cell>
          <cell r="BB13738" t="str">
            <v>TELCOM ST</v>
          </cell>
          <cell r="BE13738" t="str">
            <v>35</v>
          </cell>
          <cell r="BF13738" t="str">
            <v>2015-S35</v>
          </cell>
          <cell r="BS13738" t="str">
            <v>Batik C</v>
          </cell>
          <cell r="BW13738" t="str">
            <v>35</v>
          </cell>
        </row>
        <row r="13739">
          <cell r="F13739" t="str">
            <v>IMB/59606/C/YFM4</v>
          </cell>
          <cell r="Q13739">
            <v>25</v>
          </cell>
          <cell r="AQ13739" t="str">
            <v>ECRN ST</v>
          </cell>
          <cell r="AW13739">
            <v>2015</v>
          </cell>
          <cell r="AX13739" t="str">
            <v>30</v>
          </cell>
          <cell r="BB13739" t="str">
            <v>TELCOM ST</v>
          </cell>
          <cell r="BE13739" t="str">
            <v>35</v>
          </cell>
          <cell r="BF13739" t="str">
            <v>2015-S35</v>
          </cell>
          <cell r="BS13739" t="str">
            <v>Batik C</v>
          </cell>
          <cell r="BW13739" t="str">
            <v>35</v>
          </cell>
        </row>
        <row r="13740">
          <cell r="F13740" t="str">
            <v>IMB/59606/S/00WW</v>
          </cell>
          <cell r="Q13740">
            <v>10</v>
          </cell>
          <cell r="AQ13740" t="str">
            <v>ECRN ST</v>
          </cell>
          <cell r="AW13740">
            <v>2015</v>
          </cell>
          <cell r="AX13740" t="str">
            <v>30</v>
          </cell>
          <cell r="BB13740" t="str">
            <v>TELCOM ST</v>
          </cell>
          <cell r="BE13740" t="str">
            <v>33</v>
          </cell>
          <cell r="BF13740" t="str">
            <v>2015-S33</v>
          </cell>
          <cell r="BS13740" t="str">
            <v>Bal T</v>
          </cell>
          <cell r="BW13740" t="str">
            <v>48</v>
          </cell>
        </row>
        <row r="13741">
          <cell r="F13741" t="str">
            <v>IMB/59606/X/03VQ</v>
          </cell>
          <cell r="Q13741">
            <v>1</v>
          </cell>
          <cell r="AQ13741" t="str">
            <v>Annulé</v>
          </cell>
          <cell r="AW13741" t="str">
            <v/>
          </cell>
          <cell r="AX13741" t="str">
            <v/>
          </cell>
          <cell r="BB13741" t="str">
            <v>Annulé</v>
          </cell>
          <cell r="BE13741" t="str">
            <v/>
          </cell>
          <cell r="BF13741" t="str">
            <v/>
          </cell>
          <cell r="BS13741" t="str">
            <v>Annulé</v>
          </cell>
          <cell r="BW13741" t="str">
            <v/>
          </cell>
        </row>
        <row r="13742">
          <cell r="F13742" t="str">
            <v>IMB/59606/C/0140</v>
          </cell>
          <cell r="Q13742">
            <v>37</v>
          </cell>
          <cell r="AQ13742" t="str">
            <v>ECRN ST</v>
          </cell>
          <cell r="AW13742">
            <v>2015</v>
          </cell>
          <cell r="AX13742" t="str">
            <v>32</v>
          </cell>
          <cell r="BB13742" t="str">
            <v>DTI ST</v>
          </cell>
          <cell r="BE13742" t="str">
            <v>36</v>
          </cell>
          <cell r="BF13742" t="str">
            <v>2015-S36</v>
          </cell>
          <cell r="BS13742" t="str">
            <v>DTI ST</v>
          </cell>
          <cell r="BW13742" t="str">
            <v>36</v>
          </cell>
        </row>
        <row r="13743">
          <cell r="F13743" t="str">
            <v>IMB/59606/C/02L3</v>
          </cell>
          <cell r="Q13743">
            <v>8</v>
          </cell>
          <cell r="AQ13743" t="str">
            <v>ECRN ST</v>
          </cell>
          <cell r="AW13743">
            <v>2015</v>
          </cell>
          <cell r="AX13743" t="str">
            <v>34</v>
          </cell>
          <cell r="BB13743" t="str">
            <v>Bal T</v>
          </cell>
          <cell r="BE13743" t="str">
            <v>34</v>
          </cell>
          <cell r="BF13743" t="str">
            <v>2015-S34</v>
          </cell>
          <cell r="BS13743" t="str">
            <v>Bal T</v>
          </cell>
          <cell r="BW13743" t="str">
            <v>34</v>
          </cell>
        </row>
        <row r="13744">
          <cell r="F13744" t="str">
            <v>IMB/59606/C/YHGA</v>
          </cell>
          <cell r="Q13744">
            <v>28</v>
          </cell>
          <cell r="AQ13744" t="str">
            <v>ECRN ST</v>
          </cell>
          <cell r="AW13744">
            <v>2015</v>
          </cell>
          <cell r="AX13744" t="str">
            <v>32</v>
          </cell>
          <cell r="BB13744" t="str">
            <v>DTI ST</v>
          </cell>
          <cell r="BE13744" t="str">
            <v>36</v>
          </cell>
          <cell r="BF13744" t="str">
            <v>2015-S36</v>
          </cell>
          <cell r="BS13744" t="str">
            <v>DTI ST</v>
          </cell>
          <cell r="BW13744" t="str">
            <v>36</v>
          </cell>
        </row>
        <row r="13745">
          <cell r="F13745" t="str">
            <v>IMB/59606/C/YHZ2</v>
          </cell>
          <cell r="Q13745">
            <v>6</v>
          </cell>
          <cell r="AQ13745" t="str">
            <v>ECRN ST</v>
          </cell>
          <cell r="AW13745">
            <v>2015</v>
          </cell>
          <cell r="AX13745" t="str">
            <v>34</v>
          </cell>
          <cell r="BB13745" t="str">
            <v>Bal T</v>
          </cell>
          <cell r="BE13745" t="str">
            <v>34</v>
          </cell>
          <cell r="BF13745" t="str">
            <v>2015-S34</v>
          </cell>
          <cell r="BS13745" t="str">
            <v>Bal T</v>
          </cell>
          <cell r="BW13745" t="str">
            <v>34</v>
          </cell>
        </row>
        <row r="13746">
          <cell r="F13746" t="str">
            <v>IMB/59606/C/YI7V</v>
          </cell>
          <cell r="Q13746">
            <v>10</v>
          </cell>
          <cell r="AQ13746" t="str">
            <v>ECRN ST</v>
          </cell>
          <cell r="AW13746">
            <v>2015</v>
          </cell>
          <cell r="AX13746" t="str">
            <v>34</v>
          </cell>
          <cell r="BB13746" t="str">
            <v>Bal T</v>
          </cell>
          <cell r="BE13746" t="str">
            <v>34</v>
          </cell>
          <cell r="BF13746" t="str">
            <v>2015-S34</v>
          </cell>
          <cell r="BS13746" t="str">
            <v>Bal T</v>
          </cell>
          <cell r="BW13746" t="str">
            <v>34</v>
          </cell>
        </row>
        <row r="13747">
          <cell r="F13747" t="str">
            <v>IMB/59606/C/0072</v>
          </cell>
          <cell r="Q13747">
            <v>11</v>
          </cell>
          <cell r="AQ13747" t="str">
            <v>ECRN ST</v>
          </cell>
          <cell r="AW13747">
            <v>2015</v>
          </cell>
          <cell r="AX13747" t="str">
            <v>41</v>
          </cell>
          <cell r="BB13747" t="str">
            <v>Debrauwer J</v>
          </cell>
          <cell r="BE13747" t="str">
            <v>42</v>
          </cell>
          <cell r="BF13747" t="str">
            <v>2015-S42</v>
          </cell>
          <cell r="BS13747" t="str">
            <v>Debrauwer J</v>
          </cell>
          <cell r="BW13747" t="str">
            <v>42</v>
          </cell>
        </row>
        <row r="13748">
          <cell r="F13748" t="str">
            <v>IMB/59606/C/YFHZ</v>
          </cell>
          <cell r="Q13748">
            <v>6</v>
          </cell>
          <cell r="AQ13748" t="str">
            <v>ECRN ST</v>
          </cell>
          <cell r="AW13748">
            <v>2015</v>
          </cell>
          <cell r="AX13748" t="str">
            <v>38</v>
          </cell>
          <cell r="BB13748" t="str">
            <v>TELCOM ST</v>
          </cell>
          <cell r="BE13748" t="str">
            <v>41</v>
          </cell>
          <cell r="BF13748" t="str">
            <v>2015-S41</v>
          </cell>
          <cell r="BS13748" t="str">
            <v>Grosselin P</v>
          </cell>
          <cell r="BW13748" t="str">
            <v>42</v>
          </cell>
        </row>
        <row r="13749">
          <cell r="F13749" t="str">
            <v>IMB/59606/C/00XQ</v>
          </cell>
          <cell r="Q13749">
            <v>135</v>
          </cell>
          <cell r="AQ13749" t="str">
            <v>SETRS ST</v>
          </cell>
          <cell r="AW13749">
            <v>2015</v>
          </cell>
          <cell r="AX13749" t="str">
            <v>44</v>
          </cell>
          <cell r="BB13749" t="str">
            <v>El Jilali B</v>
          </cell>
          <cell r="BE13749" t="str">
            <v>07</v>
          </cell>
          <cell r="BF13749" t="str">
            <v>2016-S07</v>
          </cell>
          <cell r="BS13749" t="str">
            <v>El Jilali B</v>
          </cell>
          <cell r="BW13749" t="str">
            <v>10</v>
          </cell>
        </row>
        <row r="13750">
          <cell r="F13750" t="str">
            <v>IMB/59606/C/00XU</v>
          </cell>
          <cell r="Q13750">
            <v>142</v>
          </cell>
          <cell r="AQ13750" t="str">
            <v>SETRS ST</v>
          </cell>
          <cell r="AW13750">
            <v>2015</v>
          </cell>
          <cell r="AX13750" t="str">
            <v>44</v>
          </cell>
          <cell r="BB13750" t="str">
            <v>TELCOM ST</v>
          </cell>
          <cell r="BE13750" t="str">
            <v>10</v>
          </cell>
          <cell r="BF13750" t="str">
            <v>2016-S10</v>
          </cell>
          <cell r="BS13750" t="str">
            <v>Debrauwer J</v>
          </cell>
          <cell r="BW13750" t="str">
            <v>10</v>
          </cell>
        </row>
        <row r="13751">
          <cell r="F13751" t="str">
            <v>IMB/59606/C/02QV</v>
          </cell>
          <cell r="Q13751">
            <v>7</v>
          </cell>
          <cell r="AQ13751" t="str">
            <v>Annulé</v>
          </cell>
          <cell r="AW13751" t="str">
            <v/>
          </cell>
          <cell r="AX13751" t="str">
            <v/>
          </cell>
          <cell r="BB13751" t="str">
            <v>Annulé</v>
          </cell>
          <cell r="BE13751" t="str">
            <v/>
          </cell>
          <cell r="BF13751" t="str">
            <v/>
          </cell>
          <cell r="BS13751" t="str">
            <v>Annulé</v>
          </cell>
          <cell r="BW13751" t="str">
            <v/>
          </cell>
        </row>
        <row r="13752">
          <cell r="F13752" t="str">
            <v>IMB/59606/C/02ZY</v>
          </cell>
          <cell r="Q13752">
            <v>7</v>
          </cell>
          <cell r="AQ13752" t="str">
            <v>SETRS ST</v>
          </cell>
          <cell r="AW13752">
            <v>2015</v>
          </cell>
          <cell r="AX13752" t="str">
            <v>48</v>
          </cell>
          <cell r="BB13752" t="str">
            <v>Bal T</v>
          </cell>
          <cell r="BE13752" t="str">
            <v>49</v>
          </cell>
          <cell r="BF13752" t="str">
            <v>2015-S49</v>
          </cell>
          <cell r="BS13752" t="str">
            <v>Bal T</v>
          </cell>
          <cell r="BW13752" t="str">
            <v>49</v>
          </cell>
        </row>
        <row r="13753">
          <cell r="F13753" t="str">
            <v>IMB/59606/C/YGF9</v>
          </cell>
          <cell r="Q13753">
            <v>4</v>
          </cell>
          <cell r="AQ13753" t="str">
            <v>ERRT ST</v>
          </cell>
          <cell r="AW13753">
            <v>2016</v>
          </cell>
          <cell r="AX13753" t="str">
            <v>08</v>
          </cell>
          <cell r="BB13753" t="str">
            <v>TELCOM ST</v>
          </cell>
          <cell r="BE13753" t="str">
            <v>17</v>
          </cell>
          <cell r="BF13753" t="str">
            <v>2016-S17</v>
          </cell>
          <cell r="BS13753" t="str">
            <v>Grosselin P</v>
          </cell>
          <cell r="BW13753" t="str">
            <v>19</v>
          </cell>
        </row>
        <row r="13754">
          <cell r="F13754" t="str">
            <v>IMB/59606/C/YGNL</v>
          </cell>
          <cell r="Q13754">
            <v>5</v>
          </cell>
          <cell r="AQ13754" t="str">
            <v>SETRS ST</v>
          </cell>
          <cell r="AW13754">
            <v>2015</v>
          </cell>
          <cell r="AX13754" t="str">
            <v>44</v>
          </cell>
          <cell r="BB13754" t="str">
            <v>TELCOM ST</v>
          </cell>
          <cell r="BE13754" t="str">
            <v>12</v>
          </cell>
          <cell r="BF13754" t="str">
            <v>2016-S12</v>
          </cell>
          <cell r="BS13754" t="str">
            <v>Grosselin P</v>
          </cell>
          <cell r="BW13754" t="str">
            <v>12</v>
          </cell>
        </row>
        <row r="13755">
          <cell r="F13755" t="str">
            <v>IMB/59606/C/YH16</v>
          </cell>
          <cell r="Q13755">
            <v>13</v>
          </cell>
          <cell r="AQ13755" t="str">
            <v>SETRS ST</v>
          </cell>
          <cell r="AW13755">
            <v>2015</v>
          </cell>
          <cell r="AX13755" t="str">
            <v>48</v>
          </cell>
          <cell r="BB13755" t="str">
            <v>Bal T</v>
          </cell>
          <cell r="BE13755" t="str">
            <v>49</v>
          </cell>
          <cell r="BF13755" t="str">
            <v>2015-S49</v>
          </cell>
          <cell r="BS13755" t="str">
            <v>Bal T</v>
          </cell>
          <cell r="BW13755" t="str">
            <v>49</v>
          </cell>
        </row>
        <row r="13756">
          <cell r="F13756" t="str">
            <v>IMB/59606/C/YH7E</v>
          </cell>
          <cell r="Q13756">
            <v>6</v>
          </cell>
          <cell r="AQ13756" t="str">
            <v>SETRS ST</v>
          </cell>
          <cell r="AW13756">
            <v>2015</v>
          </cell>
          <cell r="AX13756" t="str">
            <v>44</v>
          </cell>
          <cell r="BB13756" t="str">
            <v>TELCOM ST</v>
          </cell>
          <cell r="BE13756" t="str">
            <v>47</v>
          </cell>
          <cell r="BF13756" t="str">
            <v>2015-S47</v>
          </cell>
          <cell r="BS13756" t="str">
            <v>Grosselin P</v>
          </cell>
          <cell r="BW13756" t="str">
            <v>47</v>
          </cell>
        </row>
        <row r="13757">
          <cell r="F13757" t="str">
            <v>IMB/59606/C/YI6K</v>
          </cell>
          <cell r="Q13757">
            <v>7</v>
          </cell>
          <cell r="AQ13757" t="str">
            <v>SETRS ST</v>
          </cell>
          <cell r="AW13757">
            <v>2015</v>
          </cell>
          <cell r="AX13757" t="str">
            <v>48</v>
          </cell>
          <cell r="BB13757" t="str">
            <v>Bal T</v>
          </cell>
          <cell r="BE13757" t="str">
            <v>49</v>
          </cell>
          <cell r="BF13757" t="str">
            <v>2015-S49</v>
          </cell>
          <cell r="BS13757" t="str">
            <v>Bal T</v>
          </cell>
          <cell r="BW13757" t="str">
            <v>49</v>
          </cell>
        </row>
        <row r="13758">
          <cell r="F13758" t="str">
            <v>IMB/59606/C/YIOV</v>
          </cell>
          <cell r="Q13758">
            <v>5</v>
          </cell>
          <cell r="AQ13758" t="str">
            <v>SETRS ST</v>
          </cell>
          <cell r="AW13758">
            <v>2015</v>
          </cell>
          <cell r="AX13758" t="str">
            <v>51</v>
          </cell>
          <cell r="BB13758" t="str">
            <v>TELCOM ST</v>
          </cell>
          <cell r="BE13758" t="str">
            <v/>
          </cell>
          <cell r="BF13758" t="str">
            <v/>
          </cell>
          <cell r="BW13758" t="str">
            <v/>
          </cell>
        </row>
        <row r="13759">
          <cell r="F13759" t="str">
            <v>IMB/59606/C/YLQI</v>
          </cell>
          <cell r="Q13759">
            <v>19</v>
          </cell>
          <cell r="AQ13759" t="str">
            <v>SETRS ST</v>
          </cell>
          <cell r="AW13759">
            <v>2015</v>
          </cell>
          <cell r="AX13759" t="str">
            <v>48</v>
          </cell>
          <cell r="BB13759" t="str">
            <v>TELCOM ST</v>
          </cell>
          <cell r="BE13759" t="str">
            <v>51</v>
          </cell>
          <cell r="BF13759" t="str">
            <v>2015-S51</v>
          </cell>
          <cell r="BS13759" t="str">
            <v>Grosselin P</v>
          </cell>
          <cell r="BW13759" t="str">
            <v>03</v>
          </cell>
        </row>
        <row r="13760">
          <cell r="F13760" t="str">
            <v>IMB/59606/C/YLQJ</v>
          </cell>
          <cell r="Q13760">
            <v>19</v>
          </cell>
          <cell r="AQ13760" t="str">
            <v>SETRS ST</v>
          </cell>
          <cell r="AW13760">
            <v>2015</v>
          </cell>
          <cell r="AX13760" t="str">
            <v>48</v>
          </cell>
          <cell r="BB13760" t="str">
            <v>TELCOM ST</v>
          </cell>
          <cell r="BE13760" t="str">
            <v>51</v>
          </cell>
          <cell r="BF13760" t="str">
            <v>2015-S51</v>
          </cell>
          <cell r="BS13760" t="str">
            <v>Grosselin P</v>
          </cell>
          <cell r="BW13760" t="str">
            <v>03</v>
          </cell>
        </row>
        <row r="13761">
          <cell r="F13761" t="str">
            <v>IMB/59606/C/YLQK</v>
          </cell>
          <cell r="Q13761">
            <v>19</v>
          </cell>
          <cell r="AQ13761" t="str">
            <v>SETRS ST</v>
          </cell>
          <cell r="AW13761">
            <v>2015</v>
          </cell>
          <cell r="AX13761" t="str">
            <v>48</v>
          </cell>
          <cell r="BB13761" t="str">
            <v>TELCOM ST</v>
          </cell>
          <cell r="BE13761" t="str">
            <v>51</v>
          </cell>
          <cell r="BF13761" t="str">
            <v>2015-S51</v>
          </cell>
          <cell r="BS13761" t="str">
            <v>Grosselin P</v>
          </cell>
          <cell r="BW13761" t="str">
            <v>03</v>
          </cell>
        </row>
        <row r="13762">
          <cell r="F13762" t="str">
            <v>IMB/59606/C/YLQL</v>
          </cell>
          <cell r="Q13762">
            <v>19</v>
          </cell>
          <cell r="AQ13762" t="str">
            <v>SETRS ST</v>
          </cell>
          <cell r="AW13762">
            <v>2015</v>
          </cell>
          <cell r="AX13762" t="str">
            <v>48</v>
          </cell>
          <cell r="BB13762" t="str">
            <v>TELCOM ST</v>
          </cell>
          <cell r="BE13762" t="str">
            <v>51</v>
          </cell>
          <cell r="BF13762" t="str">
            <v>2015-S51</v>
          </cell>
          <cell r="BS13762" t="str">
            <v>Grosselin P</v>
          </cell>
          <cell r="BW13762" t="str">
            <v>03</v>
          </cell>
        </row>
        <row r="13763">
          <cell r="F13763" t="str">
            <v>IMB/59606/C/YLQM</v>
          </cell>
          <cell r="Q13763">
            <v>8</v>
          </cell>
          <cell r="AQ13763" t="str">
            <v>SETRS ST</v>
          </cell>
          <cell r="AW13763">
            <v>2015</v>
          </cell>
          <cell r="AX13763" t="str">
            <v>48</v>
          </cell>
          <cell r="BB13763" t="str">
            <v>TELCOM ST</v>
          </cell>
          <cell r="BE13763" t="str">
            <v>51</v>
          </cell>
          <cell r="BF13763" t="str">
            <v>2015-S51</v>
          </cell>
          <cell r="BS13763" t="str">
            <v>Grosselin P</v>
          </cell>
          <cell r="BW13763" t="str">
            <v>03</v>
          </cell>
        </row>
        <row r="13764">
          <cell r="F13764" t="str">
            <v>IMB/59606/C/YLQN</v>
          </cell>
          <cell r="Q13764">
            <v>16</v>
          </cell>
          <cell r="AQ13764" t="str">
            <v>SETRS ST</v>
          </cell>
          <cell r="AW13764">
            <v>2015</v>
          </cell>
          <cell r="AX13764" t="str">
            <v>48</v>
          </cell>
          <cell r="BB13764" t="str">
            <v>TELCOM ST</v>
          </cell>
          <cell r="BE13764" t="str">
            <v>51</v>
          </cell>
          <cell r="BF13764" t="str">
            <v>2015-S51</v>
          </cell>
          <cell r="BS13764" t="str">
            <v>Grosselin P</v>
          </cell>
          <cell r="BW13764" t="str">
            <v>03</v>
          </cell>
        </row>
        <row r="13765">
          <cell r="F13765" t="str">
            <v>IMB/59606/X/03I1</v>
          </cell>
          <cell r="Q13765">
            <v>15</v>
          </cell>
          <cell r="AQ13765" t="str">
            <v>SETRS ST</v>
          </cell>
          <cell r="AW13765">
            <v>2015</v>
          </cell>
          <cell r="AX13765" t="str">
            <v>48</v>
          </cell>
          <cell r="BB13765" t="str">
            <v>Debrauwer J</v>
          </cell>
          <cell r="BE13765" t="str">
            <v>13</v>
          </cell>
          <cell r="BF13765" t="str">
            <v>2016-S13</v>
          </cell>
          <cell r="BS13765" t="str">
            <v>Debrauwer J</v>
          </cell>
          <cell r="BW13765" t="str">
            <v>13</v>
          </cell>
        </row>
        <row r="13766">
          <cell r="F13766" t="str">
            <v>IMB/59606/X/03I2</v>
          </cell>
          <cell r="Q13766">
            <v>15</v>
          </cell>
          <cell r="AQ13766" t="str">
            <v>SETRS ST</v>
          </cell>
          <cell r="AW13766">
            <v>2015</v>
          </cell>
          <cell r="AX13766" t="str">
            <v>48</v>
          </cell>
          <cell r="BB13766" t="str">
            <v>Debrauwer J</v>
          </cell>
          <cell r="BE13766" t="str">
            <v>13</v>
          </cell>
          <cell r="BF13766" t="str">
            <v>2016-S13</v>
          </cell>
          <cell r="BS13766" t="str">
            <v>Debrauwer J</v>
          </cell>
          <cell r="BW13766" t="str">
            <v>13</v>
          </cell>
        </row>
        <row r="13767">
          <cell r="F13767" t="str">
            <v>IMB/59606/X/03ID</v>
          </cell>
          <cell r="Q13767">
            <v>6</v>
          </cell>
          <cell r="AQ13767" t="str">
            <v>SETRS ST</v>
          </cell>
          <cell r="AW13767">
            <v>2015</v>
          </cell>
          <cell r="AX13767" t="str">
            <v>44</v>
          </cell>
          <cell r="BB13767" t="str">
            <v>TELCOM ST</v>
          </cell>
          <cell r="BE13767" t="str">
            <v>47</v>
          </cell>
          <cell r="BF13767" t="str">
            <v>2015-S47</v>
          </cell>
          <cell r="BS13767" t="str">
            <v>Grosselin P</v>
          </cell>
          <cell r="BW13767" t="str">
            <v>47</v>
          </cell>
        </row>
        <row r="13768">
          <cell r="F13768" t="str">
            <v>IMB/59606/C/01HU</v>
          </cell>
          <cell r="Q13768">
            <v>32</v>
          </cell>
          <cell r="AQ13768" t="str">
            <v>ERRT ST</v>
          </cell>
          <cell r="AW13768">
            <v>2016</v>
          </cell>
          <cell r="AX13768" t="str">
            <v>29</v>
          </cell>
          <cell r="BB13768" t="str">
            <v>Sebbache M</v>
          </cell>
          <cell r="BE13768" t="str">
            <v>30</v>
          </cell>
          <cell r="BF13768" t="str">
            <v>2016-S30</v>
          </cell>
          <cell r="BS13768" t="str">
            <v>Canipel A</v>
          </cell>
          <cell r="BW13768" t="str">
            <v>31</v>
          </cell>
        </row>
        <row r="13769">
          <cell r="F13769" t="str">
            <v>IMB/59606/C/01HV</v>
          </cell>
          <cell r="Q13769">
            <v>32</v>
          </cell>
          <cell r="AQ13769" t="str">
            <v>ERRT ST</v>
          </cell>
          <cell r="AW13769">
            <v>2016</v>
          </cell>
          <cell r="AX13769" t="str">
            <v>29</v>
          </cell>
          <cell r="BB13769" t="str">
            <v>Sebbache M</v>
          </cell>
          <cell r="BE13769" t="str">
            <v>30</v>
          </cell>
          <cell r="BF13769" t="str">
            <v>2016-S30</v>
          </cell>
          <cell r="BS13769" t="str">
            <v>Canipel A</v>
          </cell>
          <cell r="BW13769" t="str">
            <v>31</v>
          </cell>
        </row>
        <row r="13770">
          <cell r="F13770" t="str">
            <v>IMB/59606/C/YHXJ</v>
          </cell>
          <cell r="Q13770">
            <v>4</v>
          </cell>
          <cell r="AQ13770" t="str">
            <v>Debrauwer J</v>
          </cell>
          <cell r="AW13770">
            <v>2015</v>
          </cell>
          <cell r="AX13770" t="str">
            <v>50</v>
          </cell>
          <cell r="BB13770" t="str">
            <v>Debrauwer J</v>
          </cell>
          <cell r="BE13770" t="str">
            <v>50</v>
          </cell>
          <cell r="BF13770" t="str">
            <v>2015-S50</v>
          </cell>
          <cell r="BS13770" t="str">
            <v>Debrauwer J</v>
          </cell>
          <cell r="BW13770" t="str">
            <v>50</v>
          </cell>
        </row>
        <row r="13771">
          <cell r="F13771" t="str">
            <v>IMB/59606/C/YH65</v>
          </cell>
          <cell r="Q13771">
            <v>9</v>
          </cell>
          <cell r="AQ13771" t="str">
            <v>Tambu Matadi Y</v>
          </cell>
          <cell r="AW13771" t="str">
            <v/>
          </cell>
          <cell r="AX13771" t="str">
            <v/>
          </cell>
          <cell r="BE13771" t="str">
            <v/>
          </cell>
          <cell r="BF13771" t="str">
            <v/>
          </cell>
          <cell r="BW13771" t="str">
            <v/>
          </cell>
        </row>
        <row r="13772">
          <cell r="F13772" t="str">
            <v>IMB/59606/C/YIBJ</v>
          </cell>
          <cell r="Q13772">
            <v>5</v>
          </cell>
          <cell r="AQ13772" t="str">
            <v>ERRT ST</v>
          </cell>
          <cell r="AW13772">
            <v>2016</v>
          </cell>
          <cell r="AX13772" t="str">
            <v>08</v>
          </cell>
          <cell r="BB13772" t="str">
            <v>TELCOM ST</v>
          </cell>
          <cell r="BE13772" t="str">
            <v>17</v>
          </cell>
          <cell r="BF13772" t="str">
            <v>2016-S17</v>
          </cell>
          <cell r="BS13772" t="str">
            <v>Grosselin P</v>
          </cell>
          <cell r="BW13772" t="str">
            <v>19</v>
          </cell>
        </row>
        <row r="13773">
          <cell r="F13773" t="str">
            <v>IMB/59606/C/0187</v>
          </cell>
          <cell r="Q13773">
            <v>15</v>
          </cell>
          <cell r="AQ13773" t="str">
            <v>SETRS ST</v>
          </cell>
          <cell r="AW13773">
            <v>2016</v>
          </cell>
          <cell r="AX13773" t="str">
            <v>09</v>
          </cell>
          <cell r="BB13773" t="str">
            <v>Marchetti N</v>
          </cell>
          <cell r="BE13773" t="str">
            <v>15</v>
          </cell>
          <cell r="BF13773" t="str">
            <v>2016-S15</v>
          </cell>
          <cell r="BS13773" t="str">
            <v>Debrauwer J</v>
          </cell>
          <cell r="BW13773" t="str">
            <v>15</v>
          </cell>
        </row>
        <row r="13774">
          <cell r="F13774" t="str">
            <v>IMB/59606/C/02XR</v>
          </cell>
          <cell r="Q13774">
            <v>17</v>
          </cell>
          <cell r="AQ13774" t="str">
            <v>SETRS ST</v>
          </cell>
          <cell r="AW13774">
            <v>2016</v>
          </cell>
          <cell r="AX13774" t="str">
            <v>09</v>
          </cell>
          <cell r="BB13774" t="str">
            <v>Marchetti N</v>
          </cell>
          <cell r="BE13774" t="str">
            <v>15</v>
          </cell>
          <cell r="BF13774" t="str">
            <v>2016-S15</v>
          </cell>
          <cell r="BS13774" t="str">
            <v>Debrauwer J</v>
          </cell>
          <cell r="BW13774" t="str">
            <v>15</v>
          </cell>
        </row>
        <row r="13775">
          <cell r="F13775" t="str">
            <v>IMB/59606/C/02Y4</v>
          </cell>
          <cell r="Q13775">
            <v>14</v>
          </cell>
          <cell r="AQ13775" t="str">
            <v>SETRS ST</v>
          </cell>
          <cell r="AW13775">
            <v>2016</v>
          </cell>
          <cell r="AX13775" t="str">
            <v>09</v>
          </cell>
          <cell r="BB13775" t="str">
            <v>Marchetti N</v>
          </cell>
          <cell r="BE13775" t="str">
            <v>15</v>
          </cell>
          <cell r="BF13775" t="str">
            <v>2016-S15</v>
          </cell>
          <cell r="BS13775" t="str">
            <v>Debrauwer J</v>
          </cell>
          <cell r="BW13775" t="str">
            <v>15</v>
          </cell>
        </row>
        <row r="13776">
          <cell r="F13776" t="str">
            <v>IMB/59606/C/02YA</v>
          </cell>
          <cell r="Q13776">
            <v>15</v>
          </cell>
          <cell r="AQ13776" t="str">
            <v>SETRS ST</v>
          </cell>
          <cell r="AW13776">
            <v>2016</v>
          </cell>
          <cell r="AX13776" t="str">
            <v>09</v>
          </cell>
          <cell r="BB13776" t="str">
            <v>Marchetti N</v>
          </cell>
          <cell r="BE13776" t="str">
            <v>15</v>
          </cell>
          <cell r="BF13776" t="str">
            <v>2016-S15</v>
          </cell>
          <cell r="BS13776" t="str">
            <v>Debrauwer J</v>
          </cell>
          <cell r="BW13776" t="str">
            <v>15</v>
          </cell>
        </row>
        <row r="13777">
          <cell r="F13777" t="str">
            <v>IMB/59606/C/02YF</v>
          </cell>
          <cell r="Q13777">
            <v>17</v>
          </cell>
          <cell r="AQ13777" t="str">
            <v>SETRS ST</v>
          </cell>
          <cell r="AW13777">
            <v>2016</v>
          </cell>
          <cell r="AX13777" t="str">
            <v>09</v>
          </cell>
          <cell r="BB13777" t="str">
            <v>Marchetti N</v>
          </cell>
          <cell r="BE13777" t="str">
            <v>15</v>
          </cell>
          <cell r="BF13777" t="str">
            <v>2016-S15</v>
          </cell>
          <cell r="BS13777" t="str">
            <v>Debrauwer J</v>
          </cell>
          <cell r="BW13777" t="str">
            <v>15</v>
          </cell>
        </row>
        <row r="13778">
          <cell r="F13778" t="str">
            <v>IMB/59606/C/02YL</v>
          </cell>
          <cell r="Q13778">
            <v>15</v>
          </cell>
          <cell r="AQ13778" t="str">
            <v>SETRS ST</v>
          </cell>
          <cell r="AW13778">
            <v>2016</v>
          </cell>
          <cell r="AX13778" t="str">
            <v>09</v>
          </cell>
          <cell r="BB13778" t="str">
            <v>Marchetti N</v>
          </cell>
          <cell r="BE13778" t="str">
            <v>15</v>
          </cell>
          <cell r="BF13778" t="str">
            <v>2016-S15</v>
          </cell>
          <cell r="BS13778" t="str">
            <v>Debrauwer J</v>
          </cell>
          <cell r="BW13778" t="str">
            <v>15</v>
          </cell>
        </row>
        <row r="13779">
          <cell r="F13779" t="str">
            <v>IMB/59606/C/032U</v>
          </cell>
          <cell r="Q13779">
            <v>10</v>
          </cell>
          <cell r="AQ13779" t="str">
            <v>SETRS ST</v>
          </cell>
          <cell r="AW13779">
            <v>2016</v>
          </cell>
          <cell r="AX13779" t="str">
            <v>09</v>
          </cell>
          <cell r="BB13779" t="str">
            <v>TELCOM ST</v>
          </cell>
          <cell r="BE13779" t="str">
            <v>32</v>
          </cell>
          <cell r="BF13779" t="str">
            <v>2016-S32</v>
          </cell>
          <cell r="BS13779" t="str">
            <v>Debrauwer J</v>
          </cell>
          <cell r="BW13779" t="str">
            <v>33</v>
          </cell>
        </row>
        <row r="13780">
          <cell r="F13780" t="str">
            <v>IMB/59606/C/033R</v>
          </cell>
          <cell r="Q13780">
            <v>22</v>
          </cell>
          <cell r="AQ13780" t="str">
            <v>SETRS ST</v>
          </cell>
          <cell r="AW13780">
            <v>2016</v>
          </cell>
          <cell r="AX13780" t="str">
            <v>09</v>
          </cell>
          <cell r="BB13780" t="str">
            <v>Marchetti N</v>
          </cell>
          <cell r="BE13780" t="str">
            <v>15</v>
          </cell>
          <cell r="BF13780" t="str">
            <v>2016-S15</v>
          </cell>
          <cell r="BS13780" t="str">
            <v>Debrauwer J</v>
          </cell>
          <cell r="BW13780" t="str">
            <v>15</v>
          </cell>
        </row>
        <row r="13781">
          <cell r="F13781" t="str">
            <v>IMB/59606/X/03GC</v>
          </cell>
          <cell r="Q13781">
            <v>22</v>
          </cell>
          <cell r="AQ13781" t="str">
            <v>SETRS ST</v>
          </cell>
          <cell r="AW13781">
            <v>2016</v>
          </cell>
          <cell r="AX13781" t="str">
            <v>09</v>
          </cell>
          <cell r="BB13781" t="str">
            <v>TELCOM ST</v>
          </cell>
          <cell r="BE13781" t="str">
            <v>32</v>
          </cell>
          <cell r="BF13781" t="str">
            <v>2016-S32</v>
          </cell>
          <cell r="BS13781" t="str">
            <v>Debrauwer J</v>
          </cell>
          <cell r="BW13781" t="str">
            <v>33</v>
          </cell>
        </row>
        <row r="13782">
          <cell r="F13782" t="str">
            <v>IMB/59606/X/03GD</v>
          </cell>
          <cell r="Q13782">
            <v>22</v>
          </cell>
          <cell r="AQ13782" t="str">
            <v>SETRS ST</v>
          </cell>
          <cell r="AW13782">
            <v>2016</v>
          </cell>
          <cell r="AX13782" t="str">
            <v>09</v>
          </cell>
          <cell r="BB13782" t="str">
            <v>TELCOM ST</v>
          </cell>
          <cell r="BE13782" t="str">
            <v>32</v>
          </cell>
          <cell r="BF13782" t="str">
            <v>2016-S32</v>
          </cell>
          <cell r="BS13782" t="str">
            <v>Debrauwer J</v>
          </cell>
          <cell r="BW13782" t="str">
            <v>33</v>
          </cell>
        </row>
        <row r="13783">
          <cell r="F13783" t="str">
            <v>IMB/59606/X/03GE</v>
          </cell>
          <cell r="Q13783">
            <v>16</v>
          </cell>
          <cell r="AQ13783" t="str">
            <v>SETRS ST</v>
          </cell>
          <cell r="AW13783">
            <v>2016</v>
          </cell>
          <cell r="AX13783" t="str">
            <v>09</v>
          </cell>
          <cell r="BB13783" t="str">
            <v>TELCOM ST</v>
          </cell>
          <cell r="BE13783" t="str">
            <v>32</v>
          </cell>
          <cell r="BF13783" t="str">
            <v>2016-S32</v>
          </cell>
          <cell r="BS13783" t="str">
            <v>Debrauwer J</v>
          </cell>
          <cell r="BW13783" t="str">
            <v>33</v>
          </cell>
        </row>
        <row r="13784">
          <cell r="F13784" t="str">
            <v>IMB/59606/C/030B</v>
          </cell>
          <cell r="Q13784">
            <v>22</v>
          </cell>
          <cell r="AQ13784" t="str">
            <v>Carre M</v>
          </cell>
          <cell r="AW13784">
            <v>2016</v>
          </cell>
          <cell r="AX13784" t="str">
            <v>10</v>
          </cell>
          <cell r="BB13784" t="str">
            <v>Carre M</v>
          </cell>
          <cell r="BE13784" t="str">
            <v>10</v>
          </cell>
          <cell r="BF13784" t="str">
            <v>2016-S10</v>
          </cell>
          <cell r="BS13784" t="str">
            <v>Carre M</v>
          </cell>
          <cell r="BW13784" t="str">
            <v>10</v>
          </cell>
        </row>
        <row r="13785">
          <cell r="F13785" t="str">
            <v>IMB/59606/C/02K7</v>
          </cell>
          <cell r="Q13785">
            <v>11</v>
          </cell>
          <cell r="AQ13785" t="str">
            <v>Tambu Matadi Y</v>
          </cell>
          <cell r="AW13785">
            <v>2016</v>
          </cell>
          <cell r="AX13785" t="str">
            <v>19</v>
          </cell>
          <cell r="BB13785" t="str">
            <v>Brice L</v>
          </cell>
          <cell r="BE13785" t="str">
            <v>20</v>
          </cell>
          <cell r="BF13785" t="str">
            <v>2016-S20</v>
          </cell>
          <cell r="BS13785" t="str">
            <v>Thebert M</v>
          </cell>
          <cell r="BW13785" t="str">
            <v>24</v>
          </cell>
        </row>
        <row r="13786">
          <cell r="F13786" t="str">
            <v>IMB/59606/C/02Q2</v>
          </cell>
          <cell r="Q13786">
            <v>6</v>
          </cell>
          <cell r="AQ13786" t="str">
            <v>Tambu Matadi Y</v>
          </cell>
          <cell r="AW13786">
            <v>2016</v>
          </cell>
          <cell r="AX13786" t="str">
            <v>19</v>
          </cell>
          <cell r="BB13786" t="str">
            <v>Brice L</v>
          </cell>
          <cell r="BE13786" t="str">
            <v>21</v>
          </cell>
          <cell r="BF13786" t="str">
            <v>2016-S21</v>
          </cell>
          <cell r="BS13786" t="str">
            <v>Thebert M</v>
          </cell>
          <cell r="BW13786" t="str">
            <v>24</v>
          </cell>
        </row>
        <row r="13787">
          <cell r="F13787" t="str">
            <v>IMB/59606/C/YDR7</v>
          </cell>
          <cell r="Q13787">
            <v>4</v>
          </cell>
          <cell r="AQ13787" t="str">
            <v>Tambu Matadi Y</v>
          </cell>
          <cell r="AW13787">
            <v>2016</v>
          </cell>
          <cell r="AX13787" t="str">
            <v>19</v>
          </cell>
          <cell r="BB13787" t="str">
            <v>Brice L</v>
          </cell>
          <cell r="BE13787" t="str">
            <v>21</v>
          </cell>
          <cell r="BF13787" t="str">
            <v>2016-S21</v>
          </cell>
          <cell r="BS13787" t="str">
            <v>Thebert M</v>
          </cell>
          <cell r="BW13787" t="str">
            <v>24</v>
          </cell>
        </row>
        <row r="13788">
          <cell r="F13788" t="str">
            <v>IMB/59606/C/YEWY</v>
          </cell>
          <cell r="Q13788">
            <v>4</v>
          </cell>
          <cell r="AQ13788" t="str">
            <v>Tambu Matadi Y</v>
          </cell>
          <cell r="AW13788">
            <v>2016</v>
          </cell>
          <cell r="AX13788" t="str">
            <v>19</v>
          </cell>
          <cell r="BB13788" t="str">
            <v>Brice L</v>
          </cell>
          <cell r="BE13788" t="str">
            <v>20</v>
          </cell>
          <cell r="BF13788" t="str">
            <v>2016-S20</v>
          </cell>
          <cell r="BS13788" t="str">
            <v>Thebert M</v>
          </cell>
          <cell r="BW13788" t="str">
            <v>24</v>
          </cell>
        </row>
        <row r="13789">
          <cell r="F13789" t="str">
            <v>IMB/59606/C/YGRO</v>
          </cell>
          <cell r="Q13789">
            <v>6</v>
          </cell>
          <cell r="AQ13789" t="str">
            <v>Tambu Matadi Y</v>
          </cell>
          <cell r="AW13789">
            <v>2016</v>
          </cell>
          <cell r="AX13789" t="str">
            <v>22</v>
          </cell>
          <cell r="BB13789" t="str">
            <v>Kluj B</v>
          </cell>
          <cell r="BE13789" t="str">
            <v>26</v>
          </cell>
          <cell r="BF13789" t="str">
            <v>2016-S26</v>
          </cell>
          <cell r="BS13789" t="str">
            <v>Mathissart K</v>
          </cell>
          <cell r="BW13789" t="str">
            <v>33</v>
          </cell>
        </row>
        <row r="13790">
          <cell r="F13790" t="str">
            <v>IMB/59606/X/03EY</v>
          </cell>
          <cell r="Q13790">
            <v>15</v>
          </cell>
          <cell r="AQ13790" t="str">
            <v>Tambu Matadi Y</v>
          </cell>
          <cell r="AW13790">
            <v>2016</v>
          </cell>
          <cell r="AX13790" t="str">
            <v>19</v>
          </cell>
          <cell r="BB13790" t="str">
            <v>Brice L</v>
          </cell>
          <cell r="BE13790" t="str">
            <v>21</v>
          </cell>
          <cell r="BF13790" t="str">
            <v>2016-S21</v>
          </cell>
          <cell r="BS13790" t="str">
            <v>Thebert M</v>
          </cell>
          <cell r="BW13790" t="str">
            <v>24</v>
          </cell>
        </row>
        <row r="13791">
          <cell r="F13791" t="str">
            <v>IMB/59606/X/03EZ</v>
          </cell>
          <cell r="Q13791">
            <v>15</v>
          </cell>
          <cell r="AQ13791" t="str">
            <v>Tambu Matadi Y</v>
          </cell>
          <cell r="AW13791">
            <v>2016</v>
          </cell>
          <cell r="AX13791" t="str">
            <v>19</v>
          </cell>
          <cell r="BB13791" t="str">
            <v>Brice L</v>
          </cell>
          <cell r="BE13791" t="str">
            <v>21</v>
          </cell>
          <cell r="BF13791" t="str">
            <v>2016-S21</v>
          </cell>
          <cell r="BS13791" t="str">
            <v>Thebert M</v>
          </cell>
          <cell r="BW13791" t="str">
            <v>24</v>
          </cell>
        </row>
        <row r="13792">
          <cell r="F13792" t="str">
            <v>IMB/59606/X/03K0</v>
          </cell>
          <cell r="Q13792">
            <v>8</v>
          </cell>
          <cell r="AQ13792" t="str">
            <v>Tambu Matadi Y</v>
          </cell>
          <cell r="AW13792">
            <v>2016</v>
          </cell>
          <cell r="AX13792" t="str">
            <v>19</v>
          </cell>
          <cell r="BB13792" t="str">
            <v>Brice L</v>
          </cell>
          <cell r="BE13792" t="str">
            <v>21</v>
          </cell>
          <cell r="BF13792" t="str">
            <v>2016-S21</v>
          </cell>
          <cell r="BS13792" t="str">
            <v>Thebert M</v>
          </cell>
          <cell r="BW13792" t="str">
            <v>24</v>
          </cell>
        </row>
        <row r="13793">
          <cell r="F13793" t="str">
            <v>IMB/59606/C/YLPK</v>
          </cell>
          <cell r="Q13793">
            <v>6</v>
          </cell>
          <cell r="AQ13793" t="str">
            <v>ERRT ST</v>
          </cell>
          <cell r="AW13793">
            <v>2016</v>
          </cell>
          <cell r="AX13793" t="str">
            <v>29</v>
          </cell>
          <cell r="BB13793" t="str">
            <v>TELCOM ST</v>
          </cell>
          <cell r="BE13793" t="str">
            <v>34</v>
          </cell>
          <cell r="BF13793" t="str">
            <v>2016-S34</v>
          </cell>
          <cell r="BS13793" t="str">
            <v>Debrauwer J</v>
          </cell>
          <cell r="BW13793" t="str">
            <v>35</v>
          </cell>
        </row>
        <row r="13794">
          <cell r="F13794" t="str">
            <v>IMB/59606/C/YLPX</v>
          </cell>
          <cell r="Q13794">
            <v>6</v>
          </cell>
          <cell r="AQ13794" t="str">
            <v>ERRT ST</v>
          </cell>
          <cell r="AW13794">
            <v>2016</v>
          </cell>
          <cell r="AX13794" t="str">
            <v>29</v>
          </cell>
          <cell r="BB13794" t="str">
            <v>TELCOM ST</v>
          </cell>
          <cell r="BE13794" t="str">
            <v>34</v>
          </cell>
          <cell r="BF13794" t="str">
            <v>2016-S34</v>
          </cell>
          <cell r="BS13794" t="str">
            <v>Debrauwer J</v>
          </cell>
          <cell r="BW13794" t="str">
            <v>35</v>
          </cell>
        </row>
        <row r="13795">
          <cell r="F13795" t="str">
            <v>IMB/59606/C/YGPQ</v>
          </cell>
          <cell r="Q13795">
            <v>4</v>
          </cell>
          <cell r="AQ13795" t="str">
            <v>Carre M</v>
          </cell>
          <cell r="AW13795">
            <v>2016</v>
          </cell>
          <cell r="AX13795" t="str">
            <v>28</v>
          </cell>
          <cell r="BB13795" t="str">
            <v>TELCOM ST</v>
          </cell>
          <cell r="BE13795" t="str">
            <v>40</v>
          </cell>
          <cell r="BF13795" t="str">
            <v>2016-S40</v>
          </cell>
          <cell r="BS13795" t="str">
            <v>BE OPTIK ST</v>
          </cell>
          <cell r="BW13795" t="str">
            <v>03</v>
          </cell>
        </row>
        <row r="13796">
          <cell r="F13796" t="str">
            <v>IMB/59383/X/005B</v>
          </cell>
          <cell r="Q13796">
            <v>0</v>
          </cell>
          <cell r="AQ13796" t="str">
            <v>Tambu Matadi Y</v>
          </cell>
          <cell r="AW13796" t="str">
            <v/>
          </cell>
          <cell r="AX13796" t="str">
            <v/>
          </cell>
          <cell r="BE13796" t="str">
            <v/>
          </cell>
          <cell r="BF13796" t="str">
            <v/>
          </cell>
          <cell r="BW13796" t="str">
            <v/>
          </cell>
        </row>
        <row r="13797">
          <cell r="F13797" t="str">
            <v>IMB/59383/X/0349</v>
          </cell>
          <cell r="Q13797">
            <v>0</v>
          </cell>
          <cell r="AQ13797" t="str">
            <v>Tambu Matadi Y</v>
          </cell>
          <cell r="AW13797" t="str">
            <v/>
          </cell>
          <cell r="AX13797" t="str">
            <v/>
          </cell>
          <cell r="BE13797" t="str">
            <v/>
          </cell>
          <cell r="BF13797" t="str">
            <v/>
          </cell>
          <cell r="BW13797" t="str">
            <v/>
          </cell>
        </row>
        <row r="13798">
          <cell r="F13798" t="str">
            <v>IMB/59383/X/03BA</v>
          </cell>
          <cell r="Q13798">
            <v>30</v>
          </cell>
          <cell r="AQ13798" t="str">
            <v>Carre M</v>
          </cell>
          <cell r="AW13798">
            <v>2017</v>
          </cell>
          <cell r="AX13798" t="str">
            <v>08</v>
          </cell>
          <cell r="BB13798" t="str">
            <v>BE OPTIK ST</v>
          </cell>
          <cell r="BE13798" t="str">
            <v>14</v>
          </cell>
          <cell r="BF13798" t="str">
            <v>2017-S14</v>
          </cell>
          <cell r="BS13798" t="str">
            <v>BE OPTIK ST</v>
          </cell>
          <cell r="BW13798" t="str">
            <v>14</v>
          </cell>
        </row>
        <row r="13799">
          <cell r="F13799" t="str">
            <v>IMB/59383/X/03BB</v>
          </cell>
          <cell r="Q13799">
            <v>45</v>
          </cell>
          <cell r="AQ13799" t="str">
            <v>Carre M</v>
          </cell>
          <cell r="AW13799">
            <v>2017</v>
          </cell>
          <cell r="AX13799" t="str">
            <v>08</v>
          </cell>
          <cell r="BB13799" t="str">
            <v>BE OPTIK ST</v>
          </cell>
          <cell r="BE13799" t="str">
            <v>14</v>
          </cell>
          <cell r="BF13799" t="str">
            <v>2017-S14</v>
          </cell>
          <cell r="BS13799" t="str">
            <v>BE OPTIK ST</v>
          </cell>
          <cell r="BW13799" t="str">
            <v>14</v>
          </cell>
        </row>
        <row r="13800">
          <cell r="F13800" t="str">
            <v>IMB/59544/X/029T</v>
          </cell>
          <cell r="Q13800">
            <v>32</v>
          </cell>
          <cell r="AQ13800" t="str">
            <v>Tambu Matadi Y</v>
          </cell>
          <cell r="AW13800">
            <v>2016</v>
          </cell>
          <cell r="AX13800" t="str">
            <v>34</v>
          </cell>
          <cell r="BB13800" t="str">
            <v>TELCOM ST</v>
          </cell>
          <cell r="BE13800" t="str">
            <v>37</v>
          </cell>
          <cell r="BF13800" t="str">
            <v>2016-S37</v>
          </cell>
          <cell r="BS13800" t="str">
            <v>BE OPTIK ST</v>
          </cell>
          <cell r="BW13800" t="str">
            <v>42</v>
          </cell>
        </row>
        <row r="13801">
          <cell r="F13801" t="str">
            <v>IMB/59544/X/02UG</v>
          </cell>
          <cell r="Q13801">
            <v>32</v>
          </cell>
          <cell r="AQ13801" t="str">
            <v>Tambu Matadi Y</v>
          </cell>
          <cell r="AW13801">
            <v>2016</v>
          </cell>
          <cell r="AX13801" t="str">
            <v>34</v>
          </cell>
          <cell r="BB13801" t="str">
            <v>TELCOM ST</v>
          </cell>
          <cell r="BE13801" t="str">
            <v>37</v>
          </cell>
          <cell r="BF13801" t="str">
            <v>2016-S37</v>
          </cell>
          <cell r="BS13801" t="str">
            <v>BE OPTIK ST</v>
          </cell>
          <cell r="BW13801" t="str">
            <v>42</v>
          </cell>
        </row>
        <row r="13802">
          <cell r="F13802" t="str">
            <v>IMB/59606/C/YFX1</v>
          </cell>
          <cell r="Q13802">
            <v>23</v>
          </cell>
          <cell r="AQ13802" t="str">
            <v>Tambu Matadi Y</v>
          </cell>
          <cell r="AW13802">
            <v>2016</v>
          </cell>
          <cell r="AX13802" t="str">
            <v>34</v>
          </cell>
          <cell r="BB13802" t="str">
            <v>Kluj B</v>
          </cell>
          <cell r="BE13802" t="str">
            <v>35</v>
          </cell>
          <cell r="BF13802" t="str">
            <v>2016-S35</v>
          </cell>
          <cell r="BS13802" t="str">
            <v>BE OPTIK ST</v>
          </cell>
          <cell r="BW13802" t="str">
            <v>03</v>
          </cell>
        </row>
        <row r="13803">
          <cell r="F13803" t="str">
            <v>IMB/59606/C/YHZ0</v>
          </cell>
          <cell r="Q13803">
            <v>7</v>
          </cell>
          <cell r="AQ13803" t="str">
            <v>Tambu Matadi Y</v>
          </cell>
          <cell r="AW13803">
            <v>2016</v>
          </cell>
          <cell r="AX13803" t="str">
            <v>37</v>
          </cell>
          <cell r="BB13803" t="str">
            <v>3ID2PLUS ST</v>
          </cell>
          <cell r="BE13803" t="str">
            <v>51</v>
          </cell>
          <cell r="BF13803" t="str">
            <v>2016-S51</v>
          </cell>
          <cell r="BS13803" t="str">
            <v>3ID2PLUS ST</v>
          </cell>
          <cell r="BW13803" t="str">
            <v>04</v>
          </cell>
        </row>
        <row r="13804">
          <cell r="F13804" t="str">
            <v>IMB/59383/X/038J</v>
          </cell>
          <cell r="Q13804">
            <v>8</v>
          </cell>
          <cell r="AQ13804" t="str">
            <v>Carre M</v>
          </cell>
          <cell r="AW13804" t="str">
            <v/>
          </cell>
          <cell r="AX13804" t="str">
            <v/>
          </cell>
          <cell r="BE13804" t="str">
            <v/>
          </cell>
          <cell r="BF13804" t="str">
            <v/>
          </cell>
          <cell r="BW13804" t="str">
            <v/>
          </cell>
        </row>
        <row r="13805">
          <cell r="F13805" t="str">
            <v>IMB/59383/X/03AA</v>
          </cell>
          <cell r="Q13805">
            <v>7</v>
          </cell>
          <cell r="AQ13805" t="str">
            <v>Carre M</v>
          </cell>
          <cell r="AW13805" t="str">
            <v/>
          </cell>
          <cell r="AX13805" t="str">
            <v/>
          </cell>
          <cell r="BE13805" t="str">
            <v/>
          </cell>
          <cell r="BF13805" t="str">
            <v/>
          </cell>
          <cell r="BW13805" t="str">
            <v/>
          </cell>
        </row>
        <row r="13806">
          <cell r="F13806" t="str">
            <v>IMB/59383/…</v>
          </cell>
          <cell r="Q13806">
            <v>8</v>
          </cell>
          <cell r="AQ13806" t="str">
            <v>Carre M</v>
          </cell>
          <cell r="AW13806" t="str">
            <v/>
          </cell>
          <cell r="AX13806" t="str">
            <v/>
          </cell>
          <cell r="BE13806" t="str">
            <v/>
          </cell>
          <cell r="BF13806" t="str">
            <v/>
          </cell>
          <cell r="BW13806" t="str">
            <v/>
          </cell>
        </row>
        <row r="13807">
          <cell r="F13807" t="str">
            <v>IMB/59383/X/0001</v>
          </cell>
          <cell r="Q13807">
            <v>10</v>
          </cell>
          <cell r="AQ13807" t="str">
            <v>Carre M</v>
          </cell>
          <cell r="AW13807">
            <v>2016</v>
          </cell>
          <cell r="AX13807" t="str">
            <v>39</v>
          </cell>
          <cell r="BB13807" t="str">
            <v>BE OPTIK ST</v>
          </cell>
          <cell r="BE13807" t="str">
            <v>42</v>
          </cell>
          <cell r="BF13807" t="str">
            <v>2016-S42</v>
          </cell>
          <cell r="BS13807" t="str">
            <v>BE OPTIK ST</v>
          </cell>
          <cell r="BW13807" t="str">
            <v>42</v>
          </cell>
        </row>
        <row r="13808">
          <cell r="F13808" t="str">
            <v>IMB/59383/X/0002</v>
          </cell>
          <cell r="Q13808">
            <v>10</v>
          </cell>
          <cell r="AQ13808" t="str">
            <v>Tambu Matadi Y</v>
          </cell>
          <cell r="AW13808">
            <v>2016</v>
          </cell>
          <cell r="AX13808" t="str">
            <v>42</v>
          </cell>
          <cell r="BB13808" t="str">
            <v>Carre M</v>
          </cell>
          <cell r="BE13808" t="str">
            <v>45</v>
          </cell>
          <cell r="BF13808" t="str">
            <v>2016-S45</v>
          </cell>
          <cell r="BS13808" t="str">
            <v>Carre M</v>
          </cell>
          <cell r="BW13808" t="str">
            <v>45</v>
          </cell>
        </row>
        <row r="13809">
          <cell r="F13809" t="str">
            <v>IMB/59383/X/0004</v>
          </cell>
          <cell r="Q13809">
            <v>10</v>
          </cell>
          <cell r="AQ13809" t="str">
            <v>Carre M</v>
          </cell>
          <cell r="AW13809">
            <v>2016</v>
          </cell>
          <cell r="AX13809" t="str">
            <v>39</v>
          </cell>
          <cell r="BB13809" t="str">
            <v>BE OPTIK ST</v>
          </cell>
          <cell r="BE13809" t="str">
            <v>42</v>
          </cell>
          <cell r="BF13809" t="str">
            <v>2016-S42</v>
          </cell>
          <cell r="BS13809" t="str">
            <v>BE OPTIK ST</v>
          </cell>
          <cell r="BW13809" t="str">
            <v>42</v>
          </cell>
        </row>
        <row r="13810">
          <cell r="F13810" t="str">
            <v>IMB/59383/X/0007</v>
          </cell>
          <cell r="Q13810">
            <v>10</v>
          </cell>
          <cell r="AQ13810" t="str">
            <v>Tambu Matadi Y</v>
          </cell>
          <cell r="AW13810">
            <v>2016</v>
          </cell>
          <cell r="AX13810" t="str">
            <v>42</v>
          </cell>
          <cell r="BB13810" t="str">
            <v>Carre M</v>
          </cell>
          <cell r="BE13810" t="str">
            <v>45</v>
          </cell>
          <cell r="BF13810" t="str">
            <v>2016-S45</v>
          </cell>
          <cell r="BS13810" t="str">
            <v>Carre M</v>
          </cell>
          <cell r="BW13810" t="str">
            <v>45</v>
          </cell>
        </row>
        <row r="13811">
          <cell r="F13811" t="str">
            <v>IMB/59383/X/000D</v>
          </cell>
          <cell r="Q13811">
            <v>8</v>
          </cell>
          <cell r="AQ13811" t="str">
            <v>Carre M</v>
          </cell>
          <cell r="AW13811">
            <v>2016</v>
          </cell>
          <cell r="AX13811" t="str">
            <v>39</v>
          </cell>
          <cell r="BB13811" t="str">
            <v>BE OPTIK ST</v>
          </cell>
          <cell r="BE13811" t="str">
            <v>42</v>
          </cell>
          <cell r="BF13811" t="str">
            <v>2016-S42</v>
          </cell>
          <cell r="BS13811" t="str">
            <v>BE OPTIK ST</v>
          </cell>
          <cell r="BW13811" t="str">
            <v>42</v>
          </cell>
        </row>
        <row r="13812">
          <cell r="F13812" t="str">
            <v>IMB/59383/X/000E</v>
          </cell>
          <cell r="Q13812">
            <v>8</v>
          </cell>
          <cell r="AQ13812" t="str">
            <v>Carre M</v>
          </cell>
          <cell r="AW13812">
            <v>2016</v>
          </cell>
          <cell r="AX13812" t="str">
            <v>39</v>
          </cell>
          <cell r="BB13812" t="str">
            <v>BE OPTIK ST</v>
          </cell>
          <cell r="BE13812" t="str">
            <v>42</v>
          </cell>
          <cell r="BF13812" t="str">
            <v>2016-S42</v>
          </cell>
          <cell r="BS13812" t="str">
            <v>BE OPTIK ST</v>
          </cell>
          <cell r="BW13812" t="str">
            <v>42</v>
          </cell>
        </row>
        <row r="13813">
          <cell r="F13813" t="str">
            <v>IMB/59383/X/000G</v>
          </cell>
          <cell r="Q13813">
            <v>10</v>
          </cell>
          <cell r="AQ13813" t="str">
            <v>Carre M</v>
          </cell>
          <cell r="AW13813">
            <v>2016</v>
          </cell>
          <cell r="AX13813" t="str">
            <v>39</v>
          </cell>
          <cell r="BB13813" t="str">
            <v>BE OPTIK ST</v>
          </cell>
          <cell r="BE13813" t="str">
            <v>42</v>
          </cell>
          <cell r="BF13813" t="str">
            <v>2016-S42</v>
          </cell>
          <cell r="BS13813" t="str">
            <v>BE OPTIK ST</v>
          </cell>
          <cell r="BW13813" t="str">
            <v>42</v>
          </cell>
        </row>
        <row r="13814">
          <cell r="F13814" t="str">
            <v>IMB/59383/X/000H</v>
          </cell>
          <cell r="Q13814">
            <v>10</v>
          </cell>
          <cell r="AQ13814" t="str">
            <v>Tambu Matadi Y</v>
          </cell>
          <cell r="AW13814">
            <v>2016</v>
          </cell>
          <cell r="AX13814" t="str">
            <v>42</v>
          </cell>
          <cell r="BB13814" t="str">
            <v>Carre M</v>
          </cell>
          <cell r="BE13814" t="str">
            <v>45</v>
          </cell>
          <cell r="BF13814" t="str">
            <v>2016-S45</v>
          </cell>
          <cell r="BS13814" t="str">
            <v>Carre M</v>
          </cell>
          <cell r="BW13814" t="str">
            <v>45</v>
          </cell>
        </row>
        <row r="13815">
          <cell r="F13815" t="str">
            <v>IMB/59383/X/000J</v>
          </cell>
          <cell r="Q13815">
            <v>10</v>
          </cell>
          <cell r="AQ13815" t="str">
            <v>Tambu Matadi Y</v>
          </cell>
          <cell r="AW13815">
            <v>2016</v>
          </cell>
          <cell r="AX13815" t="str">
            <v>42</v>
          </cell>
          <cell r="BB13815" t="str">
            <v>Carre M</v>
          </cell>
          <cell r="BE13815" t="str">
            <v>45</v>
          </cell>
          <cell r="BF13815" t="str">
            <v>2016-S45</v>
          </cell>
          <cell r="BS13815" t="str">
            <v>Carre M</v>
          </cell>
          <cell r="BW13815" t="str">
            <v>45</v>
          </cell>
        </row>
        <row r="13816">
          <cell r="F13816" t="str">
            <v>IMB/59383/X/000U</v>
          </cell>
          <cell r="Q13816">
            <v>8</v>
          </cell>
          <cell r="AQ13816" t="str">
            <v>Carre M</v>
          </cell>
          <cell r="AW13816" t="str">
            <v/>
          </cell>
          <cell r="AX13816" t="str">
            <v/>
          </cell>
          <cell r="BE13816" t="str">
            <v/>
          </cell>
          <cell r="BF13816" t="str">
            <v/>
          </cell>
          <cell r="BW13816" t="str">
            <v/>
          </cell>
        </row>
        <row r="13817">
          <cell r="F13817" t="str">
            <v>IMB/59383/X/001H</v>
          </cell>
          <cell r="Q13817">
            <v>10</v>
          </cell>
          <cell r="AQ13817" t="str">
            <v>Carre M</v>
          </cell>
          <cell r="AW13817">
            <v>2016</v>
          </cell>
          <cell r="AX13817" t="str">
            <v>40</v>
          </cell>
          <cell r="BB13817" t="str">
            <v>BE OPTIK ST</v>
          </cell>
          <cell r="BE13817" t="str">
            <v>43</v>
          </cell>
          <cell r="BF13817" t="str">
            <v>2016-S43</v>
          </cell>
          <cell r="BS13817" t="str">
            <v>BE OPTIK ST</v>
          </cell>
          <cell r="BW13817" t="str">
            <v>43</v>
          </cell>
        </row>
        <row r="13818">
          <cell r="F13818" t="str">
            <v>IMB/59383/X/001I</v>
          </cell>
          <cell r="Q13818">
            <v>8</v>
          </cell>
          <cell r="AQ13818" t="str">
            <v>Carre M</v>
          </cell>
          <cell r="AW13818">
            <v>2016</v>
          </cell>
          <cell r="AX13818" t="str">
            <v>39</v>
          </cell>
          <cell r="BB13818" t="str">
            <v>BE OPTIK ST</v>
          </cell>
          <cell r="BE13818" t="str">
            <v>42</v>
          </cell>
          <cell r="BF13818" t="str">
            <v>2016-S42</v>
          </cell>
          <cell r="BS13818" t="str">
            <v>BE OPTIK ST</v>
          </cell>
          <cell r="BW13818" t="str">
            <v>42</v>
          </cell>
        </row>
        <row r="13819">
          <cell r="F13819" t="str">
            <v>IMB/59383/X/001J</v>
          </cell>
          <cell r="Q13819">
            <v>7</v>
          </cell>
          <cell r="AQ13819" t="str">
            <v>Carre M</v>
          </cell>
          <cell r="AW13819" t="str">
            <v/>
          </cell>
          <cell r="AX13819" t="str">
            <v/>
          </cell>
          <cell r="BE13819" t="str">
            <v/>
          </cell>
          <cell r="BF13819" t="str">
            <v/>
          </cell>
          <cell r="BW13819" t="str">
            <v/>
          </cell>
        </row>
        <row r="13820">
          <cell r="F13820" t="str">
            <v>IMB/59383/X/001K</v>
          </cell>
          <cell r="Q13820">
            <v>10</v>
          </cell>
          <cell r="AQ13820" t="str">
            <v>Carre M</v>
          </cell>
          <cell r="AW13820">
            <v>2016</v>
          </cell>
          <cell r="AX13820" t="str">
            <v>40</v>
          </cell>
          <cell r="BB13820" t="str">
            <v>BE OPTIK ST</v>
          </cell>
          <cell r="BE13820" t="str">
            <v>43</v>
          </cell>
          <cell r="BF13820" t="str">
            <v>2016-S43</v>
          </cell>
          <cell r="BS13820" t="str">
            <v>BE OPTIK ST</v>
          </cell>
          <cell r="BW13820" t="str">
            <v>43</v>
          </cell>
        </row>
        <row r="13821">
          <cell r="F13821" t="str">
            <v>IMB/59383/X/001N</v>
          </cell>
          <cell r="Q13821">
            <v>10</v>
          </cell>
          <cell r="AQ13821" t="str">
            <v>Carre M</v>
          </cell>
          <cell r="AW13821">
            <v>2016</v>
          </cell>
          <cell r="AX13821" t="str">
            <v>40</v>
          </cell>
          <cell r="BB13821" t="str">
            <v>BE OPTIK ST</v>
          </cell>
          <cell r="BE13821" t="str">
            <v>43</v>
          </cell>
          <cell r="BF13821" t="str">
            <v>2016-S43</v>
          </cell>
          <cell r="BS13821" t="str">
            <v>BE OPTIK ST</v>
          </cell>
          <cell r="BW13821" t="str">
            <v>43</v>
          </cell>
        </row>
        <row r="13822">
          <cell r="F13822" t="str">
            <v>IMB/59383/X/001P</v>
          </cell>
          <cell r="Q13822">
            <v>10</v>
          </cell>
          <cell r="AQ13822" t="str">
            <v>Carre M</v>
          </cell>
          <cell r="AW13822">
            <v>2016</v>
          </cell>
          <cell r="AX13822" t="str">
            <v>40</v>
          </cell>
          <cell r="BB13822" t="str">
            <v>BE OPTIK ST</v>
          </cell>
          <cell r="BE13822" t="str">
            <v>43</v>
          </cell>
          <cell r="BF13822" t="str">
            <v>2016-S43</v>
          </cell>
          <cell r="BS13822" t="str">
            <v>BE OPTIK ST</v>
          </cell>
          <cell r="BW13822" t="str">
            <v>43</v>
          </cell>
        </row>
        <row r="13823">
          <cell r="F13823" t="str">
            <v>IMB/59383/X/001Q</v>
          </cell>
          <cell r="Q13823">
            <v>8</v>
          </cell>
          <cell r="AQ13823" t="str">
            <v>Carre M</v>
          </cell>
          <cell r="AW13823">
            <v>2016</v>
          </cell>
          <cell r="AX13823" t="str">
            <v>39</v>
          </cell>
          <cell r="BB13823" t="str">
            <v>BE OPTIK ST</v>
          </cell>
          <cell r="BE13823" t="str">
            <v>43</v>
          </cell>
          <cell r="BF13823" t="str">
            <v>2016-S43</v>
          </cell>
          <cell r="BS13823" t="str">
            <v>BE OPTIK ST</v>
          </cell>
          <cell r="BW13823" t="str">
            <v>43</v>
          </cell>
        </row>
        <row r="13824">
          <cell r="F13824" t="str">
            <v>IMB/59383/X/0025</v>
          </cell>
          <cell r="Q13824">
            <v>8</v>
          </cell>
          <cell r="AQ13824" t="str">
            <v>Carre M</v>
          </cell>
          <cell r="AW13824">
            <v>2016</v>
          </cell>
          <cell r="AX13824" t="str">
            <v>39</v>
          </cell>
          <cell r="BB13824" t="str">
            <v>BE OPTIK ST</v>
          </cell>
          <cell r="BE13824" t="str">
            <v>43</v>
          </cell>
          <cell r="BF13824" t="str">
            <v>2016-S43</v>
          </cell>
          <cell r="BS13824" t="str">
            <v>BE OPTIK ST</v>
          </cell>
          <cell r="BW13824" t="str">
            <v>43</v>
          </cell>
        </row>
        <row r="13825">
          <cell r="F13825" t="str">
            <v>IMB/59383/X/0029</v>
          </cell>
          <cell r="Q13825">
            <v>8</v>
          </cell>
          <cell r="AQ13825" t="str">
            <v>Carre M</v>
          </cell>
          <cell r="AW13825">
            <v>2016</v>
          </cell>
          <cell r="AX13825" t="str">
            <v>39</v>
          </cell>
          <cell r="BB13825" t="str">
            <v>BE OPTIK ST</v>
          </cell>
          <cell r="BE13825" t="str">
            <v>42</v>
          </cell>
          <cell r="BF13825" t="str">
            <v>2016-S42</v>
          </cell>
          <cell r="BS13825" t="str">
            <v>BE OPTIK ST</v>
          </cell>
          <cell r="BW13825" t="str">
            <v>42</v>
          </cell>
        </row>
        <row r="13826">
          <cell r="F13826" t="str">
            <v>IMB/59383/X/038I</v>
          </cell>
          <cell r="Q13826">
            <v>8</v>
          </cell>
          <cell r="AQ13826" t="str">
            <v>Carre M</v>
          </cell>
          <cell r="AW13826" t="str">
            <v/>
          </cell>
          <cell r="AX13826" t="str">
            <v/>
          </cell>
          <cell r="BE13826" t="str">
            <v/>
          </cell>
          <cell r="BF13826" t="str">
            <v/>
          </cell>
          <cell r="BW13826" t="str">
            <v/>
          </cell>
        </row>
        <row r="13827">
          <cell r="F13827" t="str">
            <v>IMB/59383/X/038K</v>
          </cell>
          <cell r="Q13827">
            <v>8</v>
          </cell>
          <cell r="AQ13827" t="str">
            <v>Carre M</v>
          </cell>
          <cell r="AW13827" t="str">
            <v/>
          </cell>
          <cell r="AX13827" t="str">
            <v/>
          </cell>
          <cell r="BE13827" t="str">
            <v/>
          </cell>
          <cell r="BF13827" t="str">
            <v/>
          </cell>
          <cell r="BW13827" t="str">
            <v/>
          </cell>
        </row>
        <row r="13828">
          <cell r="F13828" t="str">
            <v>IMB/59383/X/038L</v>
          </cell>
          <cell r="Q13828">
            <v>8</v>
          </cell>
          <cell r="AQ13828" t="str">
            <v>Carre M</v>
          </cell>
          <cell r="AW13828" t="str">
            <v/>
          </cell>
          <cell r="AX13828" t="str">
            <v/>
          </cell>
          <cell r="BE13828" t="str">
            <v/>
          </cell>
          <cell r="BF13828" t="str">
            <v/>
          </cell>
          <cell r="BW13828" t="str">
            <v/>
          </cell>
        </row>
        <row r="13829">
          <cell r="F13829" t="str">
            <v>IMB/59606/C/YEC8</v>
          </cell>
          <cell r="Q13829">
            <v>21</v>
          </cell>
          <cell r="AQ13829" t="str">
            <v>Tambu Matadi Y</v>
          </cell>
          <cell r="AW13829" t="str">
            <v/>
          </cell>
          <cell r="AX13829" t="str">
            <v/>
          </cell>
          <cell r="BE13829" t="str">
            <v/>
          </cell>
          <cell r="BF13829" t="str">
            <v/>
          </cell>
          <cell r="BW13829" t="str">
            <v/>
          </cell>
        </row>
        <row r="13830">
          <cell r="F13830" t="str">
            <v>IMB/59383/X/000S</v>
          </cell>
          <cell r="Q13830">
            <v>10</v>
          </cell>
          <cell r="AQ13830" t="str">
            <v>Tambu Matadi Y</v>
          </cell>
          <cell r="AW13830">
            <v>2016</v>
          </cell>
          <cell r="AX13830" t="str">
            <v>45</v>
          </cell>
          <cell r="BB13830" t="str">
            <v>3ID2PLUS ST</v>
          </cell>
          <cell r="BE13830" t="str">
            <v>04</v>
          </cell>
          <cell r="BF13830" t="str">
            <v>2017-S04</v>
          </cell>
          <cell r="BS13830" t="str">
            <v>3ID2PLUS ST</v>
          </cell>
          <cell r="BW13830" t="str">
            <v>04</v>
          </cell>
        </row>
        <row r="13831">
          <cell r="F13831" t="str">
            <v>IMB/59383/X/000K</v>
          </cell>
          <cell r="Q13831">
            <v>10</v>
          </cell>
          <cell r="AQ13831" t="str">
            <v>Tambu Matadi Y</v>
          </cell>
          <cell r="AW13831">
            <v>2016</v>
          </cell>
          <cell r="AX13831" t="str">
            <v>45</v>
          </cell>
          <cell r="BB13831" t="str">
            <v>3ID2PLUS ST</v>
          </cell>
          <cell r="BE13831" t="str">
            <v>04</v>
          </cell>
          <cell r="BF13831" t="str">
            <v>2017-S04</v>
          </cell>
          <cell r="BS13831" t="str">
            <v>3ID2PLUS ST</v>
          </cell>
          <cell r="BW13831" t="str">
            <v>04</v>
          </cell>
        </row>
        <row r="13832">
          <cell r="F13832" t="str">
            <v>IMB/59383/X/000N</v>
          </cell>
          <cell r="Q13832">
            <v>10</v>
          </cell>
          <cell r="AQ13832" t="str">
            <v>Tambu Matadi Y</v>
          </cell>
          <cell r="AW13832">
            <v>2016</v>
          </cell>
          <cell r="AX13832" t="str">
            <v>45</v>
          </cell>
          <cell r="BB13832" t="str">
            <v>3ID2PLUS ST</v>
          </cell>
          <cell r="BE13832" t="str">
            <v>04</v>
          </cell>
          <cell r="BF13832" t="str">
            <v>2017-S04</v>
          </cell>
          <cell r="BS13832" t="str">
            <v>3ID2PLUS ST</v>
          </cell>
          <cell r="BW13832" t="str">
            <v>04</v>
          </cell>
        </row>
        <row r="13833">
          <cell r="F13833" t="str">
            <v>IMB/59606/C/0007</v>
          </cell>
          <cell r="Q13833">
            <v>9</v>
          </cell>
          <cell r="AQ13833" t="str">
            <v>Tambu Matadi Y</v>
          </cell>
          <cell r="AW13833">
            <v>2016</v>
          </cell>
          <cell r="AX13833" t="str">
            <v>45</v>
          </cell>
          <cell r="BB13833" t="str">
            <v>3ID2PLUS ST</v>
          </cell>
          <cell r="BE13833" t="str">
            <v/>
          </cell>
          <cell r="BF13833" t="str">
            <v/>
          </cell>
          <cell r="BW13833" t="str">
            <v/>
          </cell>
        </row>
        <row r="13834">
          <cell r="F13834" t="str">
            <v>IMB/59606/C/01RP</v>
          </cell>
          <cell r="Q13834">
            <v>17</v>
          </cell>
          <cell r="AQ13834" t="str">
            <v>Tambu Matadi Y</v>
          </cell>
          <cell r="AW13834">
            <v>2016</v>
          </cell>
          <cell r="AX13834" t="str">
            <v>44</v>
          </cell>
          <cell r="BB13834" t="str">
            <v>3ID2PLUS ST</v>
          </cell>
          <cell r="BE13834" t="str">
            <v>05</v>
          </cell>
          <cell r="BF13834" t="str">
            <v>2017-S05</v>
          </cell>
          <cell r="BS13834" t="str">
            <v>3ID2PLUS ST</v>
          </cell>
          <cell r="BW13834" t="str">
            <v>05</v>
          </cell>
        </row>
        <row r="13835">
          <cell r="F13835" t="str">
            <v>IMB/59606/C/02UD</v>
          </cell>
          <cell r="Q13835">
            <v>1</v>
          </cell>
          <cell r="AQ13835" t="str">
            <v>Tambu Matadi Y</v>
          </cell>
          <cell r="AW13835">
            <v>2016</v>
          </cell>
          <cell r="AX13835" t="str">
            <v>44</v>
          </cell>
          <cell r="BB13835" t="str">
            <v>MANCIPOZ ST</v>
          </cell>
          <cell r="BE13835" t="str">
            <v>50</v>
          </cell>
          <cell r="BF13835" t="str">
            <v>2016-S50</v>
          </cell>
          <cell r="BS13835" t="str">
            <v>3ID2PLUS ST</v>
          </cell>
          <cell r="BW13835" t="str">
            <v>05</v>
          </cell>
        </row>
        <row r="13836">
          <cell r="F13836" t="str">
            <v>IMB/59606/C/02X5</v>
          </cell>
          <cell r="Q13836">
            <v>8</v>
          </cell>
          <cell r="AQ13836" t="str">
            <v>Tambu Matadi Y</v>
          </cell>
          <cell r="AW13836" t="str">
            <v/>
          </cell>
          <cell r="AX13836" t="str">
            <v/>
          </cell>
          <cell r="BE13836" t="str">
            <v/>
          </cell>
          <cell r="BF13836" t="str">
            <v/>
          </cell>
          <cell r="BW13836" t="str">
            <v/>
          </cell>
        </row>
        <row r="13837">
          <cell r="F13837" t="str">
            <v>IMB/59606/C/YGPL</v>
          </cell>
          <cell r="Q13837">
            <v>9</v>
          </cell>
          <cell r="AQ13837" t="str">
            <v>Tambu Matadi Y</v>
          </cell>
          <cell r="AW13837">
            <v>2016</v>
          </cell>
          <cell r="AX13837" t="str">
            <v>44</v>
          </cell>
          <cell r="BB13837" t="str">
            <v>3ID2PLUS ST</v>
          </cell>
          <cell r="BE13837" t="str">
            <v>08</v>
          </cell>
          <cell r="BF13837" t="str">
            <v>2017-S08</v>
          </cell>
          <cell r="BS13837" t="str">
            <v>3ID2PLUS ST</v>
          </cell>
          <cell r="BW13837" t="str">
            <v>08</v>
          </cell>
        </row>
        <row r="13838">
          <cell r="F13838" t="str">
            <v>IMB/59606/C/YGRU</v>
          </cell>
          <cell r="Q13838">
            <v>10</v>
          </cell>
          <cell r="AQ13838" t="str">
            <v>Tambu Matadi Y</v>
          </cell>
          <cell r="AW13838">
            <v>2016</v>
          </cell>
          <cell r="AX13838" t="str">
            <v>44</v>
          </cell>
          <cell r="BB13838" t="str">
            <v>3ID2PLUS ST</v>
          </cell>
          <cell r="BE13838" t="str">
            <v>07</v>
          </cell>
          <cell r="BF13838" t="str">
            <v>2017-S07</v>
          </cell>
          <cell r="BS13838" t="str">
            <v>3ID2PLUS ST</v>
          </cell>
          <cell r="BW13838" t="str">
            <v>07</v>
          </cell>
        </row>
        <row r="13839">
          <cell r="F13839" t="str">
            <v>IMB/59606/C/YHZM</v>
          </cell>
          <cell r="Q13839">
            <v>39</v>
          </cell>
          <cell r="AQ13839" t="str">
            <v>Carre M</v>
          </cell>
          <cell r="AW13839">
            <v>2017</v>
          </cell>
          <cell r="AX13839" t="str">
            <v>03</v>
          </cell>
          <cell r="BB13839" t="str">
            <v>BE OPTIK ST</v>
          </cell>
          <cell r="BE13839" t="str">
            <v>04</v>
          </cell>
          <cell r="BF13839" t="str">
            <v>2017-S04</v>
          </cell>
          <cell r="BS13839" t="str">
            <v>BE OPTIK ST</v>
          </cell>
          <cell r="BW13839" t="str">
            <v>04</v>
          </cell>
        </row>
        <row r="13840">
          <cell r="F13840" t="str">
            <v>IMB/59606/C/YI1B</v>
          </cell>
          <cell r="Q13840">
            <v>34</v>
          </cell>
          <cell r="AQ13840" t="str">
            <v>Carre M</v>
          </cell>
          <cell r="AW13840">
            <v>2017</v>
          </cell>
          <cell r="AX13840" t="str">
            <v>03</v>
          </cell>
          <cell r="BB13840" t="str">
            <v>BE OPTIK ST</v>
          </cell>
          <cell r="BE13840" t="str">
            <v>04</v>
          </cell>
          <cell r="BF13840" t="str">
            <v>2017-S04</v>
          </cell>
          <cell r="BS13840" t="str">
            <v>BE OPTIK ST</v>
          </cell>
          <cell r="BW13840" t="str">
            <v>04</v>
          </cell>
        </row>
        <row r="13841">
          <cell r="F13841" t="str">
            <v>IMB/59606/C/YJ1F</v>
          </cell>
          <cell r="Q13841">
            <v>12</v>
          </cell>
          <cell r="AQ13841" t="str">
            <v>Tambu Matadi Y</v>
          </cell>
          <cell r="AW13841">
            <v>2016</v>
          </cell>
          <cell r="AX13841" t="str">
            <v>45</v>
          </cell>
          <cell r="BB13841" t="str">
            <v>3ID2PLUS ST</v>
          </cell>
          <cell r="BE13841" t="str">
            <v>51</v>
          </cell>
          <cell r="BF13841" t="str">
            <v>2016-S51</v>
          </cell>
          <cell r="BS13841" t="str">
            <v>3ID2PLUS ST</v>
          </cell>
          <cell r="BW13841" t="str">
            <v>04</v>
          </cell>
        </row>
        <row r="13842">
          <cell r="F13842" t="str">
            <v>IMB/59606/C/YLDY</v>
          </cell>
          <cell r="Q13842">
            <v>1</v>
          </cell>
          <cell r="AQ13842" t="str">
            <v>Tambu Matadi Y</v>
          </cell>
          <cell r="AW13842">
            <v>2016</v>
          </cell>
          <cell r="AX13842" t="str">
            <v>44</v>
          </cell>
          <cell r="BB13842" t="str">
            <v>MANCIPOZ ST</v>
          </cell>
          <cell r="BE13842" t="str">
            <v>50</v>
          </cell>
          <cell r="BF13842" t="str">
            <v>2016-S50</v>
          </cell>
          <cell r="BS13842" t="str">
            <v>BE OPTIK ST</v>
          </cell>
          <cell r="BW13842" t="str">
            <v>03</v>
          </cell>
        </row>
        <row r="13843">
          <cell r="F13843" t="str">
            <v>IMB/59606/C/YLDZ</v>
          </cell>
          <cell r="Q13843">
            <v>23</v>
          </cell>
          <cell r="AQ13843" t="str">
            <v>Tambu Matadi Y</v>
          </cell>
          <cell r="AW13843">
            <v>2016</v>
          </cell>
          <cell r="AX13843" t="str">
            <v>44</v>
          </cell>
          <cell r="BB13843" t="str">
            <v>MANCIPOZ ST</v>
          </cell>
          <cell r="BE13843" t="str">
            <v>50</v>
          </cell>
          <cell r="BF13843" t="str">
            <v>2016-S50</v>
          </cell>
          <cell r="BS13843" t="str">
            <v>BE OPTIK ST</v>
          </cell>
          <cell r="BW13843" t="str">
            <v>03</v>
          </cell>
        </row>
        <row r="13844">
          <cell r="F13844" t="str">
            <v>IMB/59606/C/YLHF</v>
          </cell>
          <cell r="Q13844">
            <v>17</v>
          </cell>
          <cell r="AQ13844" t="str">
            <v>Tambu Matadi Y</v>
          </cell>
          <cell r="AW13844">
            <v>2016</v>
          </cell>
          <cell r="AX13844" t="str">
            <v>44</v>
          </cell>
          <cell r="BB13844" t="str">
            <v>3ID2PLUS ST</v>
          </cell>
          <cell r="BE13844" t="str">
            <v>05</v>
          </cell>
          <cell r="BF13844" t="str">
            <v>2017-S05</v>
          </cell>
          <cell r="BS13844" t="str">
            <v>3ID2PLUS ST</v>
          </cell>
          <cell r="BW13844" t="str">
            <v>05</v>
          </cell>
        </row>
        <row r="13845">
          <cell r="F13845" t="str">
            <v>IMB/59606/C/YLHU</v>
          </cell>
          <cell r="Q13845">
            <v>9</v>
          </cell>
          <cell r="AQ13845" t="str">
            <v>Tambu Matadi Y</v>
          </cell>
          <cell r="AW13845">
            <v>2016</v>
          </cell>
          <cell r="AX13845" t="str">
            <v>44</v>
          </cell>
          <cell r="BB13845" t="str">
            <v>3ID2PLUS ST</v>
          </cell>
          <cell r="BE13845" t="str">
            <v>51</v>
          </cell>
          <cell r="BF13845" t="str">
            <v>2016-S51</v>
          </cell>
          <cell r="BS13845" t="str">
            <v>3ID2PLUS ST</v>
          </cell>
          <cell r="BW13845" t="str">
            <v/>
          </cell>
        </row>
        <row r="13846">
          <cell r="F13846" t="str">
            <v>IMB/59606/S/02H1</v>
          </cell>
          <cell r="Q13846">
            <v>1</v>
          </cell>
          <cell r="AQ13846" t="str">
            <v>Tambu Matadi Y</v>
          </cell>
          <cell r="AW13846">
            <v>2016</v>
          </cell>
          <cell r="AX13846" t="str">
            <v>44</v>
          </cell>
          <cell r="BB13846" t="str">
            <v>MANCIPOZ ST</v>
          </cell>
          <cell r="BE13846" t="str">
            <v>50</v>
          </cell>
          <cell r="BF13846" t="str">
            <v>2016-S50</v>
          </cell>
          <cell r="BS13846" t="str">
            <v>BE OPTIK ST</v>
          </cell>
          <cell r="BW13846" t="str">
            <v>03</v>
          </cell>
        </row>
        <row r="13847">
          <cell r="F13847" t="str">
            <v>IMB/59606/S/YDWO</v>
          </cell>
          <cell r="Q13847">
            <v>7</v>
          </cell>
          <cell r="AQ13847" t="str">
            <v>SETRS ST</v>
          </cell>
          <cell r="AW13847">
            <v>2017</v>
          </cell>
          <cell r="AX13847" t="str">
            <v>07</v>
          </cell>
          <cell r="BB13847" t="str">
            <v>TELCOM ST</v>
          </cell>
          <cell r="BE13847" t="str">
            <v>11</v>
          </cell>
          <cell r="BF13847" t="str">
            <v>2017-S11</v>
          </cell>
          <cell r="BS13847" t="str">
            <v>BE OPTIK ST</v>
          </cell>
          <cell r="BW13847" t="str">
            <v>14</v>
          </cell>
        </row>
        <row r="13848">
          <cell r="F13848" t="str">
            <v>IMB/59606/X/038V</v>
          </cell>
          <cell r="Q13848">
            <v>25</v>
          </cell>
          <cell r="AQ13848" t="str">
            <v>Tambu Matadi Y</v>
          </cell>
          <cell r="AW13848">
            <v>2016</v>
          </cell>
          <cell r="AX13848" t="str">
            <v>44</v>
          </cell>
          <cell r="BB13848" t="str">
            <v>Carre M</v>
          </cell>
          <cell r="BE13848" t="str">
            <v>46</v>
          </cell>
          <cell r="BF13848" t="str">
            <v>2016-S46</v>
          </cell>
          <cell r="BS13848" t="str">
            <v>Carre M</v>
          </cell>
          <cell r="BW13848" t="str">
            <v>46</v>
          </cell>
        </row>
        <row r="13849">
          <cell r="F13849" t="str">
            <v>IMB/59606/X/038W</v>
          </cell>
          <cell r="Q13849">
            <v>25</v>
          </cell>
          <cell r="AQ13849" t="str">
            <v>Tambu Matadi Y</v>
          </cell>
          <cell r="AW13849">
            <v>2016</v>
          </cell>
          <cell r="AX13849" t="str">
            <v>44</v>
          </cell>
          <cell r="BB13849" t="str">
            <v>Carre M</v>
          </cell>
          <cell r="BE13849" t="str">
            <v>46</v>
          </cell>
          <cell r="BF13849" t="str">
            <v>2016-S46</v>
          </cell>
          <cell r="BS13849" t="str">
            <v>Carre M</v>
          </cell>
          <cell r="BW13849" t="str">
            <v>46</v>
          </cell>
        </row>
        <row r="13850">
          <cell r="F13850" t="str">
            <v>IMB/59606/X/038X</v>
          </cell>
          <cell r="Q13850">
            <v>25</v>
          </cell>
          <cell r="AQ13850" t="str">
            <v>Tambu Matadi Y</v>
          </cell>
          <cell r="AW13850">
            <v>2016</v>
          </cell>
          <cell r="AX13850" t="str">
            <v>44</v>
          </cell>
          <cell r="BB13850" t="str">
            <v>Carre M</v>
          </cell>
          <cell r="BE13850" t="str">
            <v>46</v>
          </cell>
          <cell r="BF13850" t="str">
            <v>2016-S46</v>
          </cell>
          <cell r="BS13850" t="str">
            <v>Carre M</v>
          </cell>
          <cell r="BW13850" t="str">
            <v>46</v>
          </cell>
        </row>
        <row r="13851">
          <cell r="F13851" t="str">
            <v>IMB/59383/X/03B8</v>
          </cell>
          <cell r="Q13851">
            <v>30</v>
          </cell>
          <cell r="AQ13851" t="str">
            <v>SETRS ST</v>
          </cell>
          <cell r="AW13851">
            <v>2017</v>
          </cell>
          <cell r="AX13851" t="str">
            <v>07</v>
          </cell>
          <cell r="BB13851" t="str">
            <v>Kluj B</v>
          </cell>
          <cell r="BE13851" t="str">
            <v>35</v>
          </cell>
          <cell r="BF13851" t="str">
            <v>2016-S35</v>
          </cell>
          <cell r="BS13851" t="str">
            <v>BE OPTIK ST</v>
          </cell>
          <cell r="BW13851" t="str">
            <v>38</v>
          </cell>
        </row>
        <row r="13852">
          <cell r="F13852" t="str">
            <v>IMB/59383/X/03B9</v>
          </cell>
          <cell r="Q13852">
            <v>30</v>
          </cell>
          <cell r="AQ13852" t="str">
            <v>SETRS ST</v>
          </cell>
          <cell r="AW13852">
            <v>2017</v>
          </cell>
          <cell r="AX13852" t="str">
            <v>07</v>
          </cell>
          <cell r="BB13852" t="str">
            <v>Kluj B</v>
          </cell>
          <cell r="BE13852" t="str">
            <v>35</v>
          </cell>
          <cell r="BF13852" t="str">
            <v>2016-S35</v>
          </cell>
          <cell r="BS13852" t="str">
            <v>BE OPTIK ST</v>
          </cell>
          <cell r="BW13852" t="str">
            <v>38</v>
          </cell>
        </row>
        <row r="13853">
          <cell r="F13853" t="str">
            <v>IMB/59544/X/020Y</v>
          </cell>
          <cell r="Q13853" t="str">
            <v>4</v>
          </cell>
          <cell r="AQ13853" t="str">
            <v>SETRS ST</v>
          </cell>
          <cell r="AW13853" t="str">
            <v/>
          </cell>
          <cell r="AX13853" t="str">
            <v/>
          </cell>
          <cell r="BE13853" t="str">
            <v/>
          </cell>
          <cell r="BF13853" t="str">
            <v/>
          </cell>
          <cell r="BW13853" t="str">
            <v/>
          </cell>
        </row>
        <row r="13854">
          <cell r="F13854" t="str">
            <v>IMB/59606/C/YFW2</v>
          </cell>
          <cell r="Q13854">
            <v>3</v>
          </cell>
          <cell r="AQ13854" t="str">
            <v>Annulé</v>
          </cell>
          <cell r="AW13854" t="str">
            <v/>
          </cell>
          <cell r="AX13854" t="str">
            <v/>
          </cell>
          <cell r="BB13854" t="str">
            <v>Annulé</v>
          </cell>
          <cell r="BE13854" t="str">
            <v/>
          </cell>
          <cell r="BF13854" t="str">
            <v/>
          </cell>
          <cell r="BW13854" t="str">
            <v/>
          </cell>
        </row>
        <row r="13855">
          <cell r="F13855" t="str">
            <v>IMB/59606/C/YH5F</v>
          </cell>
          <cell r="Q13855">
            <v>20</v>
          </cell>
          <cell r="AQ13855" t="str">
            <v>SETRS ST</v>
          </cell>
          <cell r="AW13855">
            <v>2017</v>
          </cell>
          <cell r="AX13855" t="str">
            <v>07</v>
          </cell>
          <cell r="BB13855" t="str">
            <v>BE OPTIK ST</v>
          </cell>
          <cell r="BE13855" t="str">
            <v>09</v>
          </cell>
          <cell r="BF13855" t="str">
            <v>2017-S09</v>
          </cell>
          <cell r="BS13855" t="str">
            <v>BE OPTIK ST</v>
          </cell>
          <cell r="BW13855" t="str">
            <v>09</v>
          </cell>
        </row>
        <row r="13856">
          <cell r="F13856" t="str">
            <v>IMB/59606/S/YD9D</v>
          </cell>
          <cell r="Q13856" t="str">
            <v>4</v>
          </cell>
          <cell r="AQ13856" t="str">
            <v>SETRS ST</v>
          </cell>
          <cell r="AW13856" t="str">
            <v/>
          </cell>
          <cell r="AX13856" t="str">
            <v/>
          </cell>
          <cell r="BE13856" t="str">
            <v/>
          </cell>
          <cell r="BF13856" t="str">
            <v/>
          </cell>
          <cell r="BW13856" t="str">
            <v/>
          </cell>
        </row>
        <row r="13857">
          <cell r="F13857" t="str">
            <v>IMB/59606/S/YGYB</v>
          </cell>
          <cell r="Q13857">
            <v>25</v>
          </cell>
          <cell r="AQ13857" t="str">
            <v>SETRS ST</v>
          </cell>
          <cell r="AW13857">
            <v>2017</v>
          </cell>
          <cell r="AX13857" t="str">
            <v>07</v>
          </cell>
          <cell r="BB13857" t="str">
            <v>TELCOM ST</v>
          </cell>
          <cell r="BE13857" t="str">
            <v>12</v>
          </cell>
          <cell r="BF13857" t="str">
            <v>2017-S12</v>
          </cell>
          <cell r="BS13857" t="str">
            <v>BE OPTIK ST</v>
          </cell>
          <cell r="BW13857" t="str">
            <v>15</v>
          </cell>
        </row>
        <row r="13858">
          <cell r="F13858" t="str">
            <v>IMB/59606/X/03W7</v>
          </cell>
          <cell r="Q13858">
            <v>10</v>
          </cell>
          <cell r="AQ13858" t="str">
            <v>ERRT ST</v>
          </cell>
          <cell r="AW13858">
            <v>2016</v>
          </cell>
          <cell r="AX13858" t="str">
            <v>27</v>
          </cell>
          <cell r="BB13858" t="str">
            <v>TELCOM ST</v>
          </cell>
          <cell r="BE13858" t="str">
            <v>34</v>
          </cell>
          <cell r="BF13858" t="str">
            <v>2016-S34</v>
          </cell>
          <cell r="BS13858" t="str">
            <v>Canipel A</v>
          </cell>
          <cell r="BW13858" t="str">
            <v>35</v>
          </cell>
        </row>
        <row r="13859">
          <cell r="F13859" t="str">
            <v>IMB/59606/X/048R</v>
          </cell>
          <cell r="Q13859">
            <v>23</v>
          </cell>
          <cell r="AQ13859" t="str">
            <v>SETRS ST</v>
          </cell>
          <cell r="AW13859">
            <v>2017</v>
          </cell>
          <cell r="AX13859" t="str">
            <v>07</v>
          </cell>
          <cell r="BB13859" t="str">
            <v>BE OPTIK ST</v>
          </cell>
          <cell r="BE13859" t="str">
            <v>09</v>
          </cell>
          <cell r="BF13859" t="str">
            <v>2017-S09</v>
          </cell>
          <cell r="BS13859" t="str">
            <v>BE OPTIK ST</v>
          </cell>
          <cell r="BW13859" t="str">
            <v>09</v>
          </cell>
        </row>
        <row r="13860">
          <cell r="F13860" t="str">
            <v>IMB/59014/X/01J2</v>
          </cell>
          <cell r="Q13860">
            <v>5</v>
          </cell>
          <cell r="AQ13860" t="str">
            <v>Tambu Matadi Y</v>
          </cell>
          <cell r="AW13860">
            <v>2016</v>
          </cell>
          <cell r="AX13860" t="str">
            <v>46</v>
          </cell>
          <cell r="BB13860" t="str">
            <v>Batik C</v>
          </cell>
          <cell r="BE13860" t="str">
            <v>48</v>
          </cell>
          <cell r="BF13860" t="str">
            <v>2016-S48</v>
          </cell>
          <cell r="BS13860" t="str">
            <v>Batik C</v>
          </cell>
          <cell r="BW13860" t="str">
            <v>48</v>
          </cell>
        </row>
        <row r="13861">
          <cell r="F13861" t="str">
            <v>IMB/59606/C/02JG</v>
          </cell>
          <cell r="Q13861">
            <v>9</v>
          </cell>
          <cell r="AQ13861" t="str">
            <v>Tambu Matadi Y</v>
          </cell>
          <cell r="AW13861">
            <v>2016</v>
          </cell>
          <cell r="AX13861" t="str">
            <v>46</v>
          </cell>
          <cell r="BB13861" t="str">
            <v>BE OPTIK ST</v>
          </cell>
          <cell r="BE13861" t="str">
            <v>51</v>
          </cell>
          <cell r="BF13861" t="str">
            <v>2016-S51</v>
          </cell>
          <cell r="BS13861" t="str">
            <v>BE OPTIK ST</v>
          </cell>
          <cell r="BW13861" t="str">
            <v>51</v>
          </cell>
        </row>
        <row r="13862">
          <cell r="F13862" t="str">
            <v>IMB/59606/C/YEY1</v>
          </cell>
          <cell r="Q13862">
            <v>10</v>
          </cell>
          <cell r="AQ13862" t="str">
            <v>Tambu Matadi Y</v>
          </cell>
          <cell r="AW13862">
            <v>2016</v>
          </cell>
          <cell r="AX13862" t="str">
            <v>46</v>
          </cell>
          <cell r="BB13862" t="str">
            <v>BE OPTIK ST</v>
          </cell>
          <cell r="BE13862" t="str">
            <v>52</v>
          </cell>
          <cell r="BF13862" t="str">
            <v>2016-S52</v>
          </cell>
          <cell r="BS13862" t="str">
            <v>BE OPTIK ST</v>
          </cell>
          <cell r="BW13862" t="str">
            <v>52</v>
          </cell>
        </row>
        <row r="13863">
          <cell r="F13863" t="str">
            <v>IMB/59606/C/YEYG</v>
          </cell>
          <cell r="Q13863">
            <v>15</v>
          </cell>
          <cell r="AQ13863" t="str">
            <v>Tambu Matadi Y</v>
          </cell>
          <cell r="AW13863">
            <v>2016</v>
          </cell>
          <cell r="AX13863" t="str">
            <v>46</v>
          </cell>
          <cell r="BB13863" t="str">
            <v>BE OPTIK ST</v>
          </cell>
          <cell r="BE13863" t="str">
            <v>52</v>
          </cell>
          <cell r="BF13863" t="str">
            <v>2016-S52</v>
          </cell>
          <cell r="BS13863" t="str">
            <v>BE OPTIK ST</v>
          </cell>
          <cell r="BW13863" t="str">
            <v>52</v>
          </cell>
        </row>
        <row r="13864">
          <cell r="F13864" t="str">
            <v>IMB/59606/C/YEYW</v>
          </cell>
          <cell r="Q13864">
            <v>16</v>
          </cell>
          <cell r="AQ13864" t="str">
            <v>Tambu Matadi Y</v>
          </cell>
          <cell r="AW13864">
            <v>2016</v>
          </cell>
          <cell r="AX13864" t="str">
            <v>46</v>
          </cell>
          <cell r="BB13864" t="str">
            <v>BE OPTIK ST</v>
          </cell>
          <cell r="BE13864" t="str">
            <v>52</v>
          </cell>
          <cell r="BF13864" t="str">
            <v>2016-S52</v>
          </cell>
          <cell r="BS13864" t="str">
            <v>BE OPTIK ST</v>
          </cell>
          <cell r="BW13864" t="str">
            <v>52</v>
          </cell>
        </row>
        <row r="13865">
          <cell r="F13865" t="str">
            <v>IMB/59606/C/YF0I</v>
          </cell>
          <cell r="Q13865">
            <v>10</v>
          </cell>
          <cell r="AQ13865" t="str">
            <v>Tambu Matadi Y</v>
          </cell>
          <cell r="AW13865">
            <v>2016</v>
          </cell>
          <cell r="AX13865" t="str">
            <v>46</v>
          </cell>
          <cell r="BB13865" t="str">
            <v>BE OPTIK ST</v>
          </cell>
          <cell r="BE13865" t="str">
            <v>52</v>
          </cell>
          <cell r="BF13865" t="str">
            <v>2016-S52</v>
          </cell>
          <cell r="BS13865" t="str">
            <v>BE OPTIK ST</v>
          </cell>
          <cell r="BW13865" t="str">
            <v>52</v>
          </cell>
        </row>
        <row r="13866">
          <cell r="F13866" t="str">
            <v>IMB/59606/C/YF0Z</v>
          </cell>
          <cell r="Q13866">
            <v>35</v>
          </cell>
          <cell r="AQ13866" t="str">
            <v>Tambu Matadi Y</v>
          </cell>
          <cell r="AW13866">
            <v>2016</v>
          </cell>
          <cell r="AX13866" t="str">
            <v>46</v>
          </cell>
          <cell r="BB13866" t="str">
            <v>BE OPTIK ST</v>
          </cell>
          <cell r="BE13866" t="str">
            <v>48</v>
          </cell>
          <cell r="BF13866" t="str">
            <v>2016-S48</v>
          </cell>
          <cell r="BS13866" t="str">
            <v>BE OPTIK ST</v>
          </cell>
          <cell r="BW13866" t="str">
            <v>48</v>
          </cell>
        </row>
        <row r="13867">
          <cell r="F13867" t="str">
            <v>IMB/59606/C/YF10</v>
          </cell>
          <cell r="Q13867">
            <v>10</v>
          </cell>
          <cell r="AQ13867" t="str">
            <v>Tambu Matadi Y</v>
          </cell>
          <cell r="AW13867">
            <v>2016</v>
          </cell>
          <cell r="AX13867" t="str">
            <v>46</v>
          </cell>
          <cell r="BB13867" t="str">
            <v>BE OPTIK ST</v>
          </cell>
          <cell r="BE13867" t="str">
            <v>52</v>
          </cell>
          <cell r="BF13867" t="str">
            <v>2016-S52</v>
          </cell>
          <cell r="BS13867" t="str">
            <v>BE OPTIK ST</v>
          </cell>
          <cell r="BW13867" t="str">
            <v>52</v>
          </cell>
        </row>
        <row r="13868">
          <cell r="F13868" t="str">
            <v>IMB/59606/C/YF1O</v>
          </cell>
          <cell r="Q13868">
            <v>10</v>
          </cell>
          <cell r="AQ13868" t="str">
            <v>Tambu Matadi Y</v>
          </cell>
          <cell r="AW13868">
            <v>2016</v>
          </cell>
          <cell r="AX13868" t="str">
            <v>46</v>
          </cell>
          <cell r="BB13868" t="str">
            <v>BE OPTIK ST</v>
          </cell>
          <cell r="BE13868" t="str">
            <v>48</v>
          </cell>
          <cell r="BF13868" t="str">
            <v>2016-S48</v>
          </cell>
          <cell r="BS13868" t="str">
            <v>BE OPTIK ST</v>
          </cell>
          <cell r="BW13868" t="str">
            <v>48</v>
          </cell>
        </row>
        <row r="13869">
          <cell r="F13869" t="str">
            <v>IMB/59606/C/YF2M</v>
          </cell>
          <cell r="Q13869">
            <v>10</v>
          </cell>
          <cell r="AQ13869" t="str">
            <v>Tambu Matadi Y</v>
          </cell>
          <cell r="AW13869">
            <v>2016</v>
          </cell>
          <cell r="AX13869" t="str">
            <v>46</v>
          </cell>
          <cell r="BB13869" t="str">
            <v>BE OPTIK ST</v>
          </cell>
          <cell r="BE13869" t="str">
            <v>48</v>
          </cell>
          <cell r="BF13869" t="str">
            <v>2016-S48</v>
          </cell>
          <cell r="BS13869" t="str">
            <v>BE OPTIK ST</v>
          </cell>
          <cell r="BW13869" t="str">
            <v>48</v>
          </cell>
        </row>
        <row r="13870">
          <cell r="F13870" t="str">
            <v>IMB/59606/C/YF41</v>
          </cell>
          <cell r="Q13870">
            <v>36</v>
          </cell>
          <cell r="AQ13870" t="str">
            <v>Tambu Matadi Y</v>
          </cell>
          <cell r="AW13870">
            <v>2016</v>
          </cell>
          <cell r="AX13870" t="str">
            <v>46</v>
          </cell>
          <cell r="BB13870" t="str">
            <v>BE OPTIK ST</v>
          </cell>
          <cell r="BE13870" t="str">
            <v>48</v>
          </cell>
          <cell r="BF13870" t="str">
            <v>2016-S48</v>
          </cell>
          <cell r="BS13870" t="str">
            <v>BE OPTIK ST</v>
          </cell>
          <cell r="BW13870" t="str">
            <v>48</v>
          </cell>
        </row>
        <row r="13871">
          <cell r="F13871" t="str">
            <v>IMB/59606/C/YF44</v>
          </cell>
          <cell r="Q13871">
            <v>10</v>
          </cell>
          <cell r="AQ13871" t="str">
            <v>Tambu Matadi Y</v>
          </cell>
          <cell r="AW13871">
            <v>2016</v>
          </cell>
          <cell r="AX13871" t="str">
            <v>46</v>
          </cell>
          <cell r="BB13871" t="str">
            <v>BE OPTIK ST</v>
          </cell>
          <cell r="BE13871" t="str">
            <v>48</v>
          </cell>
          <cell r="BF13871" t="str">
            <v>2016-S48</v>
          </cell>
          <cell r="BS13871" t="str">
            <v>BE OPTIK ST</v>
          </cell>
          <cell r="BW13871" t="str">
            <v>48</v>
          </cell>
        </row>
        <row r="13872">
          <cell r="F13872" t="str">
            <v>IMB/59606/C/YF46</v>
          </cell>
          <cell r="Q13872">
            <v>35</v>
          </cell>
          <cell r="AQ13872" t="str">
            <v>Tambu Matadi Y</v>
          </cell>
          <cell r="AW13872">
            <v>2016</v>
          </cell>
          <cell r="AX13872" t="str">
            <v>46</v>
          </cell>
          <cell r="BB13872" t="str">
            <v>BE OPTIK ST</v>
          </cell>
          <cell r="BE13872" t="str">
            <v>48</v>
          </cell>
          <cell r="BF13872" t="str">
            <v>2016-S48</v>
          </cell>
          <cell r="BS13872" t="str">
            <v>BE OPTIK ST</v>
          </cell>
          <cell r="BW13872" t="str">
            <v>48</v>
          </cell>
        </row>
        <row r="13873">
          <cell r="F13873" t="str">
            <v>IMB/59606/C/YF7D</v>
          </cell>
          <cell r="Q13873">
            <v>10</v>
          </cell>
          <cell r="AQ13873" t="str">
            <v>Tambu Matadi Y</v>
          </cell>
          <cell r="AW13873">
            <v>2016</v>
          </cell>
          <cell r="AX13873" t="str">
            <v>46</v>
          </cell>
          <cell r="BB13873" t="str">
            <v>BE OPTIK ST</v>
          </cell>
          <cell r="BE13873" t="str">
            <v>48</v>
          </cell>
          <cell r="BF13873" t="str">
            <v>2016-S48</v>
          </cell>
          <cell r="BS13873" t="str">
            <v>BE OPTIK ST</v>
          </cell>
          <cell r="BW13873" t="str">
            <v>48</v>
          </cell>
        </row>
        <row r="13874">
          <cell r="F13874" t="str">
            <v>IMB/59606/C/YF7H</v>
          </cell>
          <cell r="Q13874">
            <v>10</v>
          </cell>
          <cell r="AQ13874" t="str">
            <v>Tambu Matadi Y</v>
          </cell>
          <cell r="AW13874">
            <v>2016</v>
          </cell>
          <cell r="AX13874" t="str">
            <v>46</v>
          </cell>
          <cell r="BB13874" t="str">
            <v>BE OPTIK ST</v>
          </cell>
          <cell r="BE13874" t="str">
            <v>48</v>
          </cell>
          <cell r="BF13874" t="str">
            <v>2016-S48</v>
          </cell>
          <cell r="BS13874" t="str">
            <v>BE OPTIK ST</v>
          </cell>
          <cell r="BW13874" t="str">
            <v>48</v>
          </cell>
        </row>
        <row r="13875">
          <cell r="F13875" t="str">
            <v>IMB/59606/C/YF7R</v>
          </cell>
          <cell r="Q13875">
            <v>10</v>
          </cell>
          <cell r="AQ13875" t="str">
            <v>Tambu Matadi Y</v>
          </cell>
          <cell r="AW13875">
            <v>2016</v>
          </cell>
          <cell r="AX13875" t="str">
            <v>46</v>
          </cell>
          <cell r="BB13875" t="str">
            <v>BE OPTIK ST</v>
          </cell>
          <cell r="BE13875" t="str">
            <v>48</v>
          </cell>
          <cell r="BF13875" t="str">
            <v>2016-S48</v>
          </cell>
          <cell r="BS13875" t="str">
            <v>BE OPTIK ST</v>
          </cell>
          <cell r="BW13875" t="str">
            <v>48</v>
          </cell>
        </row>
        <row r="13876">
          <cell r="F13876" t="str">
            <v>IMB/59606/C/YF88</v>
          </cell>
          <cell r="Q13876">
            <v>10</v>
          </cell>
          <cell r="AQ13876" t="str">
            <v>Tambu Matadi Y</v>
          </cell>
          <cell r="AW13876">
            <v>2016</v>
          </cell>
          <cell r="AX13876" t="str">
            <v>46</v>
          </cell>
          <cell r="BB13876" t="str">
            <v>BE OPTIK ST</v>
          </cell>
          <cell r="BE13876" t="str">
            <v>48</v>
          </cell>
          <cell r="BF13876" t="str">
            <v>2016-S48</v>
          </cell>
          <cell r="BS13876" t="str">
            <v>BE OPTIK ST</v>
          </cell>
          <cell r="BW13876" t="str">
            <v>48</v>
          </cell>
        </row>
        <row r="13877">
          <cell r="F13877" t="str">
            <v>IMB/59606/C/YF8M</v>
          </cell>
          <cell r="Q13877">
            <v>10</v>
          </cell>
          <cell r="AQ13877" t="str">
            <v>Tambu Matadi Y</v>
          </cell>
          <cell r="AW13877">
            <v>2016</v>
          </cell>
          <cell r="AX13877" t="str">
            <v>46</v>
          </cell>
          <cell r="BB13877" t="str">
            <v>BE OPTIK ST</v>
          </cell>
          <cell r="BE13877" t="str">
            <v>48</v>
          </cell>
          <cell r="BF13877" t="str">
            <v>2016-S48</v>
          </cell>
          <cell r="BS13877" t="str">
            <v>BE OPTIK ST</v>
          </cell>
          <cell r="BW13877" t="str">
            <v>48</v>
          </cell>
        </row>
        <row r="13878">
          <cell r="F13878" t="str">
            <v>IMB/59606/C/YF9I</v>
          </cell>
          <cell r="Q13878">
            <v>10</v>
          </cell>
          <cell r="AQ13878" t="str">
            <v>Tambu Matadi Y</v>
          </cell>
          <cell r="AW13878">
            <v>2016</v>
          </cell>
          <cell r="AX13878" t="str">
            <v>46</v>
          </cell>
          <cell r="BB13878" t="str">
            <v>BE OPTIK ST</v>
          </cell>
          <cell r="BE13878" t="str">
            <v>48</v>
          </cell>
          <cell r="BF13878" t="str">
            <v>2016-S48</v>
          </cell>
          <cell r="BS13878" t="str">
            <v>BE OPTIK ST</v>
          </cell>
          <cell r="BW13878" t="str">
            <v>48</v>
          </cell>
        </row>
        <row r="13879">
          <cell r="F13879" t="str">
            <v>IMB/59606/C/YF92</v>
          </cell>
          <cell r="Q13879">
            <v>14</v>
          </cell>
          <cell r="AQ13879" t="str">
            <v>Tambu Matadi Y</v>
          </cell>
          <cell r="AW13879">
            <v>2016</v>
          </cell>
          <cell r="AX13879" t="str">
            <v>46</v>
          </cell>
          <cell r="BB13879" t="str">
            <v>BE OPTIK ST</v>
          </cell>
          <cell r="BE13879" t="str">
            <v>48</v>
          </cell>
          <cell r="BF13879" t="str">
            <v>2016-S48</v>
          </cell>
          <cell r="BS13879" t="str">
            <v>BE OPTIK ST</v>
          </cell>
          <cell r="BW13879" t="str">
            <v>48</v>
          </cell>
        </row>
        <row r="13880">
          <cell r="F13880" t="str">
            <v>IMB/59606/C/YF57</v>
          </cell>
          <cell r="Q13880">
            <v>10</v>
          </cell>
          <cell r="AQ13880" t="str">
            <v>Tambu Matadi Y</v>
          </cell>
          <cell r="AW13880">
            <v>2016</v>
          </cell>
          <cell r="AX13880" t="str">
            <v>46</v>
          </cell>
          <cell r="BB13880" t="str">
            <v>BE OPTIK ST</v>
          </cell>
          <cell r="BE13880" t="str">
            <v>52</v>
          </cell>
          <cell r="BF13880" t="str">
            <v>2016-S52</v>
          </cell>
          <cell r="BS13880" t="str">
            <v>BE OPTIK ST</v>
          </cell>
          <cell r="BW13880" t="str">
            <v>52</v>
          </cell>
        </row>
        <row r="13881">
          <cell r="F13881" t="str">
            <v>IMB/59606/C/YEZD</v>
          </cell>
          <cell r="Q13881">
            <v>10</v>
          </cell>
          <cell r="AQ13881" t="str">
            <v>Tambu Matadi Y</v>
          </cell>
          <cell r="AW13881">
            <v>2016</v>
          </cell>
          <cell r="AX13881" t="str">
            <v>46</v>
          </cell>
          <cell r="BB13881" t="str">
            <v>BE OPTIK ST</v>
          </cell>
          <cell r="BE13881" t="str">
            <v>52</v>
          </cell>
          <cell r="BF13881" t="str">
            <v>2016-S52</v>
          </cell>
          <cell r="BS13881" t="str">
            <v>BE OPTIK ST</v>
          </cell>
          <cell r="BW13881" t="str">
            <v>52</v>
          </cell>
        </row>
        <row r="13882">
          <cell r="F13882" t="str">
            <v>IMB/59544/X/00CF</v>
          </cell>
          <cell r="Q13882">
            <v>26</v>
          </cell>
          <cell r="AQ13882" t="str">
            <v>SETRS ST</v>
          </cell>
          <cell r="AW13882">
            <v>2017</v>
          </cell>
          <cell r="AX13882" t="str">
            <v>07</v>
          </cell>
          <cell r="BB13882" t="str">
            <v>BE OPTIK ST</v>
          </cell>
          <cell r="BE13882" t="str">
            <v>11</v>
          </cell>
          <cell r="BF13882" t="str">
            <v>2017-S11</v>
          </cell>
          <cell r="BS13882" t="str">
            <v>BE OPTIK ST</v>
          </cell>
          <cell r="BW13882" t="str">
            <v>11</v>
          </cell>
        </row>
        <row r="13883">
          <cell r="F13883" t="str">
            <v>IMB/59544/X/00CE</v>
          </cell>
          <cell r="Q13883">
            <v>1</v>
          </cell>
          <cell r="AQ13883" t="str">
            <v>SETRS ST</v>
          </cell>
          <cell r="AW13883">
            <v>2017</v>
          </cell>
          <cell r="AX13883" t="str">
            <v>07</v>
          </cell>
          <cell r="BB13883" t="str">
            <v>BE OPTIK ST</v>
          </cell>
          <cell r="BE13883" t="str">
            <v>11</v>
          </cell>
          <cell r="BF13883" t="str">
            <v>2017-S11</v>
          </cell>
          <cell r="BS13883" t="str">
            <v>BE OPTIK ST</v>
          </cell>
          <cell r="BW13883" t="str">
            <v>11</v>
          </cell>
        </row>
        <row r="13884">
          <cell r="F13884" t="str">
            <v>IMB/59544/X/00CG</v>
          </cell>
          <cell r="Q13884">
            <v>1</v>
          </cell>
          <cell r="AQ13884" t="str">
            <v>SETRS ST</v>
          </cell>
          <cell r="AW13884">
            <v>2017</v>
          </cell>
          <cell r="AX13884" t="str">
            <v>07</v>
          </cell>
          <cell r="BB13884" t="str">
            <v>BE OPTIK ST</v>
          </cell>
          <cell r="BE13884" t="str">
            <v>11</v>
          </cell>
          <cell r="BF13884" t="str">
            <v>2017-S11</v>
          </cell>
          <cell r="BS13884" t="str">
            <v>BE OPTIK ST</v>
          </cell>
          <cell r="BW13884" t="str">
            <v>11</v>
          </cell>
        </row>
        <row r="13885">
          <cell r="F13885" t="str">
            <v>IMB/59544/X/0253</v>
          </cell>
          <cell r="Q13885">
            <v>1</v>
          </cell>
          <cell r="AQ13885" t="str">
            <v>SETRS ST</v>
          </cell>
          <cell r="AW13885">
            <v>2017</v>
          </cell>
          <cell r="AX13885" t="str">
            <v>07</v>
          </cell>
          <cell r="BB13885" t="str">
            <v>BE OPTIK ST</v>
          </cell>
          <cell r="BE13885" t="str">
            <v>11</v>
          </cell>
          <cell r="BF13885" t="str">
            <v>2017-S11</v>
          </cell>
          <cell r="BS13885" t="str">
            <v>BE OPTIK ST</v>
          </cell>
          <cell r="BW13885" t="str">
            <v>11</v>
          </cell>
        </row>
        <row r="13886">
          <cell r="F13886" t="str">
            <v>IMB/59544/X/00CH</v>
          </cell>
          <cell r="Q13886">
            <v>1</v>
          </cell>
          <cell r="AQ13886" t="str">
            <v>SETRS ST</v>
          </cell>
          <cell r="AW13886">
            <v>2017</v>
          </cell>
          <cell r="AX13886" t="str">
            <v>07</v>
          </cell>
          <cell r="BB13886" t="str">
            <v>BE OPTIK ST</v>
          </cell>
          <cell r="BE13886" t="str">
            <v>11</v>
          </cell>
          <cell r="BF13886" t="str">
            <v>2017-S11</v>
          </cell>
          <cell r="BS13886" t="str">
            <v>BE OPTIK ST</v>
          </cell>
          <cell r="BW13886" t="str">
            <v>11</v>
          </cell>
        </row>
        <row r="13887">
          <cell r="F13887" t="str">
            <v>IMB/59544/X/0254</v>
          </cell>
          <cell r="Q13887">
            <v>1</v>
          </cell>
          <cell r="AQ13887" t="str">
            <v>SETRS ST</v>
          </cell>
          <cell r="AW13887">
            <v>2017</v>
          </cell>
          <cell r="AX13887" t="str">
            <v>07</v>
          </cell>
          <cell r="BB13887" t="str">
            <v>BE OPTIK ST</v>
          </cell>
          <cell r="BE13887" t="str">
            <v>11</v>
          </cell>
          <cell r="BF13887" t="str">
            <v>2017-S11</v>
          </cell>
          <cell r="BS13887" t="str">
            <v>BE OPTIK ST</v>
          </cell>
          <cell r="BW13887" t="str">
            <v>11</v>
          </cell>
        </row>
        <row r="13888">
          <cell r="F13888" t="str">
            <v>IMB/59544/X/00CI</v>
          </cell>
          <cell r="Q13888">
            <v>1</v>
          </cell>
          <cell r="AQ13888" t="str">
            <v>SETRS ST</v>
          </cell>
          <cell r="AW13888">
            <v>2017</v>
          </cell>
          <cell r="AX13888" t="str">
            <v>07</v>
          </cell>
          <cell r="BB13888" t="str">
            <v>BE OPTIK ST</v>
          </cell>
          <cell r="BE13888" t="str">
            <v>11</v>
          </cell>
          <cell r="BF13888" t="str">
            <v>2017-S11</v>
          </cell>
          <cell r="BS13888" t="str">
            <v>BE OPTIK ST</v>
          </cell>
          <cell r="BW13888" t="str">
            <v>11</v>
          </cell>
        </row>
        <row r="13889">
          <cell r="F13889" t="str">
            <v>IMB/59544/X/02SR</v>
          </cell>
          <cell r="Q13889">
            <v>20</v>
          </cell>
          <cell r="AQ13889" t="str">
            <v>SETRS ST</v>
          </cell>
          <cell r="AW13889" t="str">
            <v/>
          </cell>
          <cell r="AX13889" t="str">
            <v/>
          </cell>
          <cell r="BE13889" t="str">
            <v/>
          </cell>
          <cell r="BF13889" t="str">
            <v/>
          </cell>
          <cell r="BW13889" t="str">
            <v/>
          </cell>
        </row>
        <row r="13890">
          <cell r="F13890" t="str">
            <v>IMB/59606/C/YE07</v>
          </cell>
          <cell r="Q13890">
            <v>10</v>
          </cell>
          <cell r="AQ13890" t="str">
            <v>SETRS ST</v>
          </cell>
          <cell r="AW13890">
            <v>2017</v>
          </cell>
          <cell r="AX13890" t="str">
            <v>15</v>
          </cell>
          <cell r="BB13890" t="str">
            <v>A affecter</v>
          </cell>
          <cell r="BE13890" t="str">
            <v/>
          </cell>
          <cell r="BF13890" t="str">
            <v/>
          </cell>
          <cell r="BW13890" t="str">
            <v/>
          </cell>
        </row>
        <row r="13891">
          <cell r="F13891" t="str">
            <v>IMB/59606/C/YGSX</v>
          </cell>
          <cell r="Q13891">
            <v>9</v>
          </cell>
          <cell r="AQ13891" t="str">
            <v>SETRS ST</v>
          </cell>
          <cell r="AW13891" t="str">
            <v/>
          </cell>
          <cell r="AX13891" t="str">
            <v/>
          </cell>
          <cell r="BE13891" t="str">
            <v/>
          </cell>
          <cell r="BF13891" t="str">
            <v/>
          </cell>
          <cell r="BW13891" t="str">
            <v/>
          </cell>
        </row>
        <row r="13892">
          <cell r="F13892" t="str">
            <v>IMB/59606/C/YGT3</v>
          </cell>
          <cell r="Q13892">
            <v>6</v>
          </cell>
          <cell r="AQ13892" t="str">
            <v>SETRS ST</v>
          </cell>
          <cell r="AW13892" t="str">
            <v/>
          </cell>
          <cell r="AX13892" t="str">
            <v/>
          </cell>
          <cell r="BE13892" t="str">
            <v/>
          </cell>
          <cell r="BF13892" t="str">
            <v/>
          </cell>
          <cell r="BW13892" t="str">
            <v/>
          </cell>
        </row>
        <row r="13893">
          <cell r="F13893" t="str">
            <v>IMB/59606/C/YGX2</v>
          </cell>
          <cell r="Q13893">
            <v>5</v>
          </cell>
          <cell r="AQ13893" t="str">
            <v>SETRS ST</v>
          </cell>
          <cell r="AW13893" t="str">
            <v/>
          </cell>
          <cell r="AX13893" t="str">
            <v/>
          </cell>
          <cell r="BE13893" t="str">
            <v/>
          </cell>
          <cell r="BF13893" t="str">
            <v/>
          </cell>
          <cell r="BW13893" t="str">
            <v/>
          </cell>
        </row>
        <row r="13894">
          <cell r="F13894" t="str">
            <v>IMB/59606/C/YH0X</v>
          </cell>
          <cell r="Q13894">
            <v>5</v>
          </cell>
          <cell r="AQ13894" t="str">
            <v>Carre M</v>
          </cell>
          <cell r="AW13894">
            <v>2016</v>
          </cell>
          <cell r="AX13894" t="str">
            <v>50</v>
          </cell>
          <cell r="BB13894" t="str">
            <v>3ID2PLUS ST</v>
          </cell>
          <cell r="BE13894" t="str">
            <v>04</v>
          </cell>
          <cell r="BF13894" t="str">
            <v>2017-S04</v>
          </cell>
          <cell r="BS13894" t="str">
            <v>3ID2PLUS ST</v>
          </cell>
          <cell r="BW13894" t="str">
            <v>04</v>
          </cell>
        </row>
        <row r="13895">
          <cell r="F13895" t="str">
            <v>IMB/59606/C/YH32</v>
          </cell>
          <cell r="Q13895">
            <v>5</v>
          </cell>
          <cell r="AQ13895" t="str">
            <v>SETRS ST</v>
          </cell>
          <cell r="AW13895" t="str">
            <v/>
          </cell>
          <cell r="AX13895" t="str">
            <v/>
          </cell>
          <cell r="BE13895" t="str">
            <v/>
          </cell>
          <cell r="BF13895" t="str">
            <v/>
          </cell>
          <cell r="BW13895" t="str">
            <v/>
          </cell>
        </row>
        <row r="13896">
          <cell r="F13896" t="str">
            <v>IMB/59606/C/YH5L</v>
          </cell>
          <cell r="Q13896">
            <v>7</v>
          </cell>
          <cell r="AQ13896" t="str">
            <v>SETRS ST</v>
          </cell>
          <cell r="AW13896" t="str">
            <v/>
          </cell>
          <cell r="AX13896" t="str">
            <v/>
          </cell>
          <cell r="BE13896" t="str">
            <v/>
          </cell>
          <cell r="BF13896" t="str">
            <v/>
          </cell>
          <cell r="BW13896" t="str">
            <v/>
          </cell>
        </row>
        <row r="13897">
          <cell r="F13897" t="str">
            <v>IMB/59606/C/YK3G</v>
          </cell>
          <cell r="Q13897">
            <v>8</v>
          </cell>
          <cell r="AQ13897" t="str">
            <v>SETRS ST</v>
          </cell>
          <cell r="AW13897" t="str">
            <v/>
          </cell>
          <cell r="AX13897" t="str">
            <v/>
          </cell>
          <cell r="BE13897" t="str">
            <v/>
          </cell>
          <cell r="BF13897" t="str">
            <v/>
          </cell>
          <cell r="BW13897" t="str">
            <v/>
          </cell>
        </row>
        <row r="13898">
          <cell r="F13898" t="str">
            <v>IMB/59606/C/YKF2</v>
          </cell>
          <cell r="Q13898">
            <v>8</v>
          </cell>
          <cell r="AQ13898" t="str">
            <v>SETRS ST</v>
          </cell>
          <cell r="AW13898" t="str">
            <v/>
          </cell>
          <cell r="AX13898" t="str">
            <v/>
          </cell>
          <cell r="BE13898" t="str">
            <v/>
          </cell>
          <cell r="BF13898" t="str">
            <v/>
          </cell>
          <cell r="BW13898" t="str">
            <v/>
          </cell>
        </row>
        <row r="13899">
          <cell r="F13899" t="str">
            <v>IMB/59606/S/028H</v>
          </cell>
          <cell r="Q13899">
            <v>5</v>
          </cell>
          <cell r="AQ13899" t="str">
            <v>SETRS ST</v>
          </cell>
          <cell r="AW13899" t="str">
            <v/>
          </cell>
          <cell r="AX13899" t="str">
            <v/>
          </cell>
          <cell r="BE13899" t="str">
            <v/>
          </cell>
          <cell r="BF13899" t="str">
            <v/>
          </cell>
          <cell r="BW13899" t="str">
            <v/>
          </cell>
        </row>
        <row r="13900">
          <cell r="F13900" t="str">
            <v>IMB/59606/S/YLV0</v>
          </cell>
          <cell r="Q13900">
            <v>4</v>
          </cell>
          <cell r="AQ13900" t="str">
            <v>SETRS ST</v>
          </cell>
          <cell r="AW13900" t="str">
            <v/>
          </cell>
          <cell r="AX13900" t="str">
            <v/>
          </cell>
          <cell r="BE13900" t="str">
            <v/>
          </cell>
          <cell r="BF13900" t="str">
            <v/>
          </cell>
          <cell r="BW13900" t="str">
            <v/>
          </cell>
        </row>
        <row r="13901">
          <cell r="F13901" t="str">
            <v>IMB/59032/X/012V</v>
          </cell>
          <cell r="Q13901">
            <v>9</v>
          </cell>
          <cell r="AQ13901" t="str">
            <v>SETRS ST</v>
          </cell>
          <cell r="AW13901">
            <v>2017</v>
          </cell>
          <cell r="AX13901" t="str">
            <v>15</v>
          </cell>
          <cell r="BB13901" t="str">
            <v>A affecter</v>
          </cell>
          <cell r="BE13901" t="str">
            <v/>
          </cell>
          <cell r="BF13901" t="str">
            <v/>
          </cell>
          <cell r="BW13901" t="str">
            <v/>
          </cell>
        </row>
        <row r="13902">
          <cell r="F13902" t="str">
            <v>IMB/59014/X/01JN</v>
          </cell>
          <cell r="Q13902">
            <v>1</v>
          </cell>
          <cell r="AQ13902" t="str">
            <v>SETRS ST</v>
          </cell>
          <cell r="AW13902">
            <v>2017</v>
          </cell>
          <cell r="AX13902" t="str">
            <v>15</v>
          </cell>
          <cell r="BB13902" t="str">
            <v>3ID2PLUS ST</v>
          </cell>
          <cell r="BE13902" t="str">
            <v/>
          </cell>
          <cell r="BF13902" t="str">
            <v/>
          </cell>
          <cell r="BW13902" t="str">
            <v/>
          </cell>
        </row>
        <row r="13903">
          <cell r="F13903" t="str">
            <v>IMB/59014/X/01JP</v>
          </cell>
          <cell r="Q13903">
            <v>1</v>
          </cell>
          <cell r="AQ13903" t="str">
            <v>SETRS ST</v>
          </cell>
          <cell r="AW13903">
            <v>2017</v>
          </cell>
          <cell r="AX13903" t="str">
            <v>15</v>
          </cell>
          <cell r="BB13903" t="str">
            <v>3ID2PLUS ST</v>
          </cell>
          <cell r="BE13903" t="str">
            <v/>
          </cell>
          <cell r="BF13903" t="str">
            <v/>
          </cell>
          <cell r="BW13903" t="str">
            <v/>
          </cell>
        </row>
        <row r="13904">
          <cell r="F13904" t="str">
            <v>IMB/59014/X/01JQ</v>
          </cell>
          <cell r="Q13904">
            <v>1</v>
          </cell>
          <cell r="AQ13904" t="str">
            <v>SETRS ST</v>
          </cell>
          <cell r="AW13904">
            <v>2017</v>
          </cell>
          <cell r="AX13904" t="str">
            <v>15</v>
          </cell>
          <cell r="BB13904" t="str">
            <v>3ID2PLUS ST</v>
          </cell>
          <cell r="BE13904" t="str">
            <v/>
          </cell>
          <cell r="BF13904" t="str">
            <v/>
          </cell>
          <cell r="BW13904" t="str">
            <v/>
          </cell>
        </row>
        <row r="13905">
          <cell r="F13905" t="str">
            <v>IMB/59014/X/03HJ</v>
          </cell>
          <cell r="Q13905">
            <v>7</v>
          </cell>
          <cell r="AQ13905" t="str">
            <v>SETRS ST</v>
          </cell>
          <cell r="AW13905">
            <v>2017</v>
          </cell>
          <cell r="AX13905" t="str">
            <v>15</v>
          </cell>
          <cell r="BB13905" t="str">
            <v>3ID2PLUS ST</v>
          </cell>
          <cell r="BE13905" t="str">
            <v/>
          </cell>
          <cell r="BF13905" t="str">
            <v/>
          </cell>
          <cell r="BW13905" t="str">
            <v/>
          </cell>
        </row>
        <row r="13906">
          <cell r="F13906" t="str">
            <v>IMB/59544/X/01Y9</v>
          </cell>
          <cell r="Q13906">
            <v>21</v>
          </cell>
          <cell r="AQ13906" t="str">
            <v>SETRS ST</v>
          </cell>
          <cell r="AW13906">
            <v>2017</v>
          </cell>
          <cell r="AX13906" t="str">
            <v>11</v>
          </cell>
          <cell r="BB13906" t="str">
            <v>3ID2PLUS ST</v>
          </cell>
          <cell r="BE13906" t="str">
            <v/>
          </cell>
          <cell r="BF13906" t="str">
            <v/>
          </cell>
          <cell r="BW13906" t="str">
            <v/>
          </cell>
        </row>
        <row r="13907">
          <cell r="F13907" t="str">
            <v>IMB/59544/X/01YA</v>
          </cell>
          <cell r="Q13907">
            <v>21</v>
          </cell>
          <cell r="AQ13907" t="str">
            <v>SETRS ST</v>
          </cell>
          <cell r="AW13907">
            <v>2017</v>
          </cell>
          <cell r="AX13907" t="str">
            <v>11</v>
          </cell>
          <cell r="BB13907" t="str">
            <v>3ID2PLUS ST</v>
          </cell>
          <cell r="BE13907" t="str">
            <v/>
          </cell>
          <cell r="BF13907" t="str">
            <v/>
          </cell>
          <cell r="BW13907" t="str">
            <v/>
          </cell>
        </row>
        <row r="13908">
          <cell r="F13908" t="str">
            <v>IMB/59606/C/YH0R</v>
          </cell>
          <cell r="Q13908">
            <v>5</v>
          </cell>
          <cell r="AQ13908" t="str">
            <v>SETRS ST</v>
          </cell>
          <cell r="AW13908">
            <v>2017</v>
          </cell>
          <cell r="AX13908" t="str">
            <v>15</v>
          </cell>
          <cell r="BB13908" t="str">
            <v>A affecter</v>
          </cell>
          <cell r="BE13908" t="str">
            <v/>
          </cell>
          <cell r="BF13908" t="str">
            <v/>
          </cell>
          <cell r="BW13908" t="str">
            <v/>
          </cell>
        </row>
        <row r="13909">
          <cell r="F13909" t="str">
            <v>IMB/59606/C/YH0S</v>
          </cell>
          <cell r="Q13909">
            <v>1</v>
          </cell>
          <cell r="AQ13909" t="str">
            <v>SETRS ST</v>
          </cell>
          <cell r="AW13909">
            <v>2017</v>
          </cell>
          <cell r="AX13909" t="str">
            <v>15</v>
          </cell>
          <cell r="BB13909" t="str">
            <v>A affecter</v>
          </cell>
          <cell r="BE13909" t="str">
            <v/>
          </cell>
          <cell r="BF13909" t="str">
            <v/>
          </cell>
          <cell r="BW13909" t="str">
            <v/>
          </cell>
        </row>
        <row r="13910">
          <cell r="F13910" t="str">
            <v>IMB/59606/C/YH0T</v>
          </cell>
          <cell r="Q13910">
            <v>3</v>
          </cell>
          <cell r="AQ13910" t="str">
            <v>SETRS ST</v>
          </cell>
          <cell r="AW13910">
            <v>2017</v>
          </cell>
          <cell r="AX13910" t="str">
            <v>15</v>
          </cell>
          <cell r="BB13910" t="str">
            <v>A affecter</v>
          </cell>
          <cell r="BE13910" t="str">
            <v/>
          </cell>
          <cell r="BF13910" t="str">
            <v/>
          </cell>
          <cell r="BW13910" t="str">
            <v/>
          </cell>
        </row>
        <row r="13911">
          <cell r="F13911" t="str">
            <v>IMB/59606/C/YH0V</v>
          </cell>
          <cell r="Q13911">
            <v>1</v>
          </cell>
          <cell r="AQ13911" t="str">
            <v>SETRS ST</v>
          </cell>
          <cell r="AW13911">
            <v>2017</v>
          </cell>
          <cell r="AX13911" t="str">
            <v>15</v>
          </cell>
          <cell r="BB13911" t="str">
            <v>A affecter</v>
          </cell>
          <cell r="BE13911" t="str">
            <v/>
          </cell>
          <cell r="BF13911" t="str">
            <v/>
          </cell>
          <cell r="BW13911" t="str">
            <v/>
          </cell>
        </row>
        <row r="13912">
          <cell r="F13912" t="str">
            <v>IMB/59606/C/YGSB</v>
          </cell>
          <cell r="Q13912">
            <v>6</v>
          </cell>
          <cell r="AQ13912" t="str">
            <v>SETRS ST</v>
          </cell>
          <cell r="AW13912" t="str">
            <v/>
          </cell>
          <cell r="AX13912" t="str">
            <v/>
          </cell>
          <cell r="BE13912" t="str">
            <v/>
          </cell>
          <cell r="BF13912" t="str">
            <v/>
          </cell>
          <cell r="BW13912" t="str">
            <v/>
          </cell>
        </row>
        <row r="13913">
          <cell r="F13913" t="str">
            <v>IMB/59606/X/03IF</v>
          </cell>
          <cell r="Q13913">
            <v>2</v>
          </cell>
          <cell r="AQ13913" t="str">
            <v>SETRS ST</v>
          </cell>
          <cell r="AW13913" t="str">
            <v/>
          </cell>
          <cell r="AX13913" t="str">
            <v/>
          </cell>
          <cell r="BE13913" t="str">
            <v/>
          </cell>
          <cell r="BF13913" t="str">
            <v/>
          </cell>
          <cell r="BW13913" t="str">
            <v/>
          </cell>
        </row>
        <row r="13914">
          <cell r="F13914" t="str">
            <v>IMB/59606/X/03I9</v>
          </cell>
          <cell r="Q13914">
            <v>35</v>
          </cell>
          <cell r="AQ13914" t="str">
            <v>SETRS ST</v>
          </cell>
          <cell r="AW13914">
            <v>2017</v>
          </cell>
          <cell r="AX13914" t="str">
            <v>15</v>
          </cell>
          <cell r="BB13914" t="str">
            <v>3ID2PLUS ST</v>
          </cell>
          <cell r="BE13914" t="str">
            <v/>
          </cell>
          <cell r="BF13914" t="str">
            <v/>
          </cell>
          <cell r="BW13914" t="str">
            <v/>
          </cell>
        </row>
        <row r="13915">
          <cell r="F13915" t="str">
            <v>IMB/59606/X/03IA</v>
          </cell>
          <cell r="Q13915">
            <v>18</v>
          </cell>
          <cell r="AQ13915" t="str">
            <v>SETRS ST</v>
          </cell>
          <cell r="AW13915">
            <v>2017</v>
          </cell>
          <cell r="AX13915" t="str">
            <v>15</v>
          </cell>
          <cell r="BB13915" t="str">
            <v>3ID2PLUS ST</v>
          </cell>
          <cell r="BE13915" t="str">
            <v/>
          </cell>
          <cell r="BF13915" t="str">
            <v/>
          </cell>
          <cell r="BW13915" t="str">
            <v/>
          </cell>
        </row>
        <row r="13916">
          <cell r="F13916" t="str">
            <v>IMB/59544/X/029R</v>
          </cell>
          <cell r="Q13916">
            <v>9</v>
          </cell>
          <cell r="AQ13916" t="str">
            <v>SETRS ST</v>
          </cell>
          <cell r="AW13916">
            <v>2017</v>
          </cell>
          <cell r="AX13916" t="str">
            <v>10</v>
          </cell>
          <cell r="BB13916" t="str">
            <v>3ID2PLUS ST</v>
          </cell>
          <cell r="BE13916" t="str">
            <v/>
          </cell>
          <cell r="BF13916" t="str">
            <v/>
          </cell>
          <cell r="BW13916" t="str">
            <v/>
          </cell>
        </row>
        <row r="13917">
          <cell r="F13917" t="str">
            <v>IMB/59459/X/00IR</v>
          </cell>
          <cell r="Q13917">
            <v>37</v>
          </cell>
          <cell r="AQ13917" t="str">
            <v>SETRS ST</v>
          </cell>
          <cell r="AW13917">
            <v>2017</v>
          </cell>
          <cell r="AX13917" t="str">
            <v>15</v>
          </cell>
          <cell r="BB13917" t="str">
            <v>BE OPTIK ST</v>
          </cell>
          <cell r="BE13917" t="str">
            <v>17</v>
          </cell>
          <cell r="BF13917" t="str">
            <v>2017-S17</v>
          </cell>
          <cell r="BS13917" t="str">
            <v>BE OPTIK ST</v>
          </cell>
          <cell r="BW13917" t="str">
            <v>17</v>
          </cell>
        </row>
        <row r="13918">
          <cell r="F13918" t="str">
            <v>IMB/59459/X/01H5</v>
          </cell>
          <cell r="Q13918">
            <v>1</v>
          </cell>
          <cell r="AQ13918" t="str">
            <v>SETRS ST</v>
          </cell>
          <cell r="AW13918">
            <v>2017</v>
          </cell>
          <cell r="AX13918" t="str">
            <v>15</v>
          </cell>
          <cell r="BB13918" t="str">
            <v>BE OPTIK ST</v>
          </cell>
          <cell r="BE13918" t="str">
            <v>17</v>
          </cell>
          <cell r="BF13918" t="str">
            <v>2017-S17</v>
          </cell>
          <cell r="BS13918" t="str">
            <v>BE OPTIK ST</v>
          </cell>
          <cell r="BW13918" t="str">
            <v>17</v>
          </cell>
        </row>
        <row r="13919">
          <cell r="F13919" t="str">
            <v>IMB/59544/X/01HB</v>
          </cell>
          <cell r="Q13919">
            <v>4</v>
          </cell>
          <cell r="AQ13919" t="str">
            <v>SETRS ST</v>
          </cell>
          <cell r="AW13919" t="str">
            <v/>
          </cell>
          <cell r="AX13919" t="str">
            <v/>
          </cell>
          <cell r="BE13919" t="str">
            <v/>
          </cell>
          <cell r="BF13919" t="str">
            <v/>
          </cell>
          <cell r="BW13919" t="str">
            <v/>
          </cell>
        </row>
        <row r="13920">
          <cell r="F13920" t="str">
            <v>IMB/59544/X/02FG</v>
          </cell>
          <cell r="Q13920">
            <v>9</v>
          </cell>
          <cell r="AQ13920" t="str">
            <v>SETRS ST</v>
          </cell>
          <cell r="AW13920">
            <v>2017</v>
          </cell>
          <cell r="AX13920" t="str">
            <v>10</v>
          </cell>
          <cell r="BB13920" t="str">
            <v>3ID2PLUS ST</v>
          </cell>
          <cell r="BE13920" t="str">
            <v/>
          </cell>
          <cell r="BF13920" t="str">
            <v/>
          </cell>
          <cell r="BW13920" t="str">
            <v/>
          </cell>
        </row>
        <row r="13921">
          <cell r="F13921" t="str">
            <v>IMB/59606/C/00UK</v>
          </cell>
          <cell r="Q13921">
            <v>31</v>
          </cell>
          <cell r="AQ13921" t="str">
            <v>SETRS ST</v>
          </cell>
          <cell r="AW13921" t="str">
            <v/>
          </cell>
          <cell r="AX13921" t="str">
            <v/>
          </cell>
          <cell r="BE13921" t="str">
            <v/>
          </cell>
          <cell r="BF13921" t="str">
            <v/>
          </cell>
          <cell r="BW13921" t="str">
            <v/>
          </cell>
        </row>
        <row r="13922">
          <cell r="F13922" t="str">
            <v>IMB/59606/C/02LN</v>
          </cell>
          <cell r="Q13922">
            <v>6</v>
          </cell>
          <cell r="AQ13922" t="str">
            <v>SETRS ST</v>
          </cell>
          <cell r="AW13922" t="str">
            <v/>
          </cell>
          <cell r="AX13922" t="str">
            <v/>
          </cell>
          <cell r="BE13922" t="str">
            <v/>
          </cell>
          <cell r="BF13922" t="str">
            <v/>
          </cell>
          <cell r="BW13922" t="str">
            <v/>
          </cell>
        </row>
        <row r="13923">
          <cell r="F13923" t="str">
            <v>IMB/59606/C/02MX</v>
          </cell>
          <cell r="Q13923">
            <v>4</v>
          </cell>
          <cell r="AQ13923" t="str">
            <v>SETRS ST</v>
          </cell>
          <cell r="AW13923" t="str">
            <v/>
          </cell>
          <cell r="AX13923" t="str">
            <v/>
          </cell>
          <cell r="BE13923" t="str">
            <v/>
          </cell>
          <cell r="BF13923" t="str">
            <v/>
          </cell>
          <cell r="BW13923" t="str">
            <v/>
          </cell>
        </row>
        <row r="13924">
          <cell r="F13924" t="str">
            <v>IMB/59606/C/YE5N</v>
          </cell>
          <cell r="Q13924">
            <v>5</v>
          </cell>
          <cell r="AQ13924" t="str">
            <v>SETRS ST</v>
          </cell>
          <cell r="AW13924" t="str">
            <v/>
          </cell>
          <cell r="AX13924" t="str">
            <v/>
          </cell>
          <cell r="BE13924" t="str">
            <v/>
          </cell>
          <cell r="BF13924" t="str">
            <v/>
          </cell>
          <cell r="BW13924" t="str">
            <v/>
          </cell>
        </row>
        <row r="13925">
          <cell r="F13925" t="str">
            <v>IMB/59606/C/YEA3</v>
          </cell>
          <cell r="Q13925">
            <v>4</v>
          </cell>
          <cell r="AQ13925" t="str">
            <v>SETRS ST</v>
          </cell>
          <cell r="AW13925" t="str">
            <v/>
          </cell>
          <cell r="AX13925" t="str">
            <v/>
          </cell>
          <cell r="BE13925" t="str">
            <v/>
          </cell>
          <cell r="BF13925" t="str">
            <v/>
          </cell>
          <cell r="BW13925" t="str">
            <v/>
          </cell>
        </row>
        <row r="13926">
          <cell r="F13926" t="str">
            <v>IMB/59606/C/YFC8</v>
          </cell>
          <cell r="Q13926">
            <v>3</v>
          </cell>
          <cell r="AQ13926" t="str">
            <v>Annulé</v>
          </cell>
          <cell r="AW13926" t="str">
            <v/>
          </cell>
          <cell r="AX13926" t="str">
            <v/>
          </cell>
          <cell r="BB13926" t="str">
            <v>Annulé</v>
          </cell>
          <cell r="BE13926" t="str">
            <v/>
          </cell>
          <cell r="BF13926" t="str">
            <v/>
          </cell>
          <cell r="BW13926" t="str">
            <v/>
          </cell>
        </row>
        <row r="13927">
          <cell r="F13927" t="str">
            <v>IMB/59606/C/YFHR</v>
          </cell>
          <cell r="Q13927">
            <v>5</v>
          </cell>
          <cell r="AQ13927" t="str">
            <v>SETRS ST</v>
          </cell>
          <cell r="AW13927">
            <v>2017</v>
          </cell>
          <cell r="AX13927" t="str">
            <v>10</v>
          </cell>
          <cell r="BB13927" t="str">
            <v>TELCOM ST</v>
          </cell>
          <cell r="BE13927" t="str">
            <v/>
          </cell>
          <cell r="BF13927" t="str">
            <v/>
          </cell>
          <cell r="BW13927" t="str">
            <v/>
          </cell>
        </row>
        <row r="13928">
          <cell r="F13928" t="str">
            <v>IMB/59606/C/YG2F</v>
          </cell>
          <cell r="Q13928">
            <v>17</v>
          </cell>
          <cell r="AQ13928" t="str">
            <v>SETRS ST</v>
          </cell>
          <cell r="AW13928">
            <v>2017</v>
          </cell>
          <cell r="AX13928" t="str">
            <v>15</v>
          </cell>
          <cell r="BB13928" t="str">
            <v>3ID2PLUS ST</v>
          </cell>
          <cell r="BE13928" t="str">
            <v/>
          </cell>
          <cell r="BF13928" t="str">
            <v/>
          </cell>
          <cell r="BW13928" t="str">
            <v/>
          </cell>
        </row>
        <row r="13929">
          <cell r="F13929" t="str">
            <v>IMB/59606/C/YG3P</v>
          </cell>
          <cell r="Q13929">
            <v>4</v>
          </cell>
          <cell r="AQ13929" t="str">
            <v>SETRS ST</v>
          </cell>
          <cell r="AW13929">
            <v>2017</v>
          </cell>
          <cell r="AX13929" t="str">
            <v>15</v>
          </cell>
          <cell r="BB13929" t="str">
            <v>A affecter</v>
          </cell>
          <cell r="BE13929" t="str">
            <v/>
          </cell>
          <cell r="BF13929" t="str">
            <v/>
          </cell>
          <cell r="BW13929" t="str">
            <v/>
          </cell>
        </row>
        <row r="13930">
          <cell r="F13930" t="str">
            <v>IMB/59606/C/YKWF</v>
          </cell>
          <cell r="Q13930">
            <v>4</v>
          </cell>
          <cell r="AQ13930" t="str">
            <v>SETRS ST</v>
          </cell>
          <cell r="AW13930" t="str">
            <v/>
          </cell>
          <cell r="AX13930" t="str">
            <v/>
          </cell>
          <cell r="BE13930" t="str">
            <v/>
          </cell>
          <cell r="BF13930" t="str">
            <v/>
          </cell>
          <cell r="BW13930" t="str">
            <v/>
          </cell>
        </row>
        <row r="13931">
          <cell r="F13931" t="str">
            <v>IMB/59544/X/01C9</v>
          </cell>
          <cell r="Q13931">
            <v>58</v>
          </cell>
          <cell r="AQ13931" t="str">
            <v>SETRS ST</v>
          </cell>
          <cell r="AW13931" t="str">
            <v/>
          </cell>
          <cell r="AX13931" t="str">
            <v/>
          </cell>
          <cell r="BE13931" t="str">
            <v/>
          </cell>
          <cell r="BF13931" t="str">
            <v/>
          </cell>
          <cell r="BW13931" t="str">
            <v/>
          </cell>
        </row>
        <row r="13932">
          <cell r="F13932" t="str">
            <v>IMB/59606/C/YIUT</v>
          </cell>
          <cell r="Q13932">
            <v>6</v>
          </cell>
          <cell r="AQ13932" t="str">
            <v>SETRS ST</v>
          </cell>
          <cell r="AW13932">
            <v>2017</v>
          </cell>
          <cell r="AX13932" t="str">
            <v>15</v>
          </cell>
          <cell r="BB13932" t="str">
            <v>A affecter</v>
          </cell>
          <cell r="BE13932" t="str">
            <v/>
          </cell>
          <cell r="BF13932" t="str">
            <v/>
          </cell>
          <cell r="BW13932" t="str">
            <v/>
          </cell>
        </row>
        <row r="13933">
          <cell r="F13933" t="str">
            <v>IMB/59544/X/016M</v>
          </cell>
          <cell r="Q13933">
            <v>33</v>
          </cell>
          <cell r="AQ13933" t="str">
            <v>SETRS ST</v>
          </cell>
          <cell r="AW13933">
            <v>2017</v>
          </cell>
          <cell r="AX13933" t="str">
            <v>10</v>
          </cell>
          <cell r="BB13933" t="str">
            <v>3ID2PLUS ST</v>
          </cell>
          <cell r="BE13933" t="str">
            <v>13</v>
          </cell>
          <cell r="BF13933" t="str">
            <v>2017-S13</v>
          </cell>
          <cell r="BS13933" t="str">
            <v>3ID2PLUS ST</v>
          </cell>
          <cell r="BW13933" t="str">
            <v>13</v>
          </cell>
        </row>
        <row r="13934">
          <cell r="F13934" t="str">
            <v>IMB/59544/X/017C</v>
          </cell>
          <cell r="Q13934">
            <v>37</v>
          </cell>
          <cell r="AQ13934" t="str">
            <v>SETRS ST</v>
          </cell>
          <cell r="AW13934">
            <v>2017</v>
          </cell>
          <cell r="AX13934" t="str">
            <v>10</v>
          </cell>
          <cell r="BB13934" t="str">
            <v>3ID2PLUS ST</v>
          </cell>
          <cell r="BE13934" t="str">
            <v>13</v>
          </cell>
          <cell r="BF13934" t="str">
            <v>2017-S13</v>
          </cell>
          <cell r="BS13934" t="str">
            <v>3ID2PLUS ST</v>
          </cell>
          <cell r="BW13934" t="str">
            <v>13</v>
          </cell>
        </row>
        <row r="13935">
          <cell r="F13935" t="str">
            <v>IMB/59544/X/017D</v>
          </cell>
          <cell r="Q13935">
            <v>36</v>
          </cell>
          <cell r="AQ13935" t="str">
            <v>SETRS ST</v>
          </cell>
          <cell r="AW13935">
            <v>2017</v>
          </cell>
          <cell r="AX13935" t="str">
            <v>10</v>
          </cell>
          <cell r="BB13935" t="str">
            <v>3ID2PLUS ST</v>
          </cell>
          <cell r="BE13935" t="str">
            <v>13</v>
          </cell>
          <cell r="BF13935" t="str">
            <v>2017-S13</v>
          </cell>
          <cell r="BS13935" t="str">
            <v>3ID2PLUS ST</v>
          </cell>
          <cell r="BW13935" t="str">
            <v>13</v>
          </cell>
        </row>
        <row r="13936">
          <cell r="F13936" t="str">
            <v>IMB/59544/X/017B</v>
          </cell>
          <cell r="Q13936">
            <v>41</v>
          </cell>
          <cell r="AQ13936" t="str">
            <v>SETRS ST</v>
          </cell>
          <cell r="AW13936">
            <v>2017</v>
          </cell>
          <cell r="AX13936" t="str">
            <v>11</v>
          </cell>
          <cell r="BB13936" t="str">
            <v>Salhi B</v>
          </cell>
          <cell r="BE13936" t="str">
            <v/>
          </cell>
          <cell r="BF13936" t="str">
            <v/>
          </cell>
          <cell r="BW13936" t="str">
            <v/>
          </cell>
        </row>
        <row r="13937">
          <cell r="F13937" t="str">
            <v>IMB/59544/X/02T9</v>
          </cell>
          <cell r="Q13937">
            <v>32</v>
          </cell>
          <cell r="AQ13937" t="str">
            <v>SETRS ST</v>
          </cell>
          <cell r="AW13937">
            <v>2017</v>
          </cell>
          <cell r="AX13937" t="str">
            <v>11</v>
          </cell>
          <cell r="BB13937" t="str">
            <v>Salhi B</v>
          </cell>
          <cell r="BE13937" t="str">
            <v>16</v>
          </cell>
          <cell r="BF13937" t="str">
            <v>2017-S16</v>
          </cell>
          <cell r="BS13937" t="str">
            <v>BE OPTIK ST</v>
          </cell>
          <cell r="BW13937" t="str">
            <v/>
          </cell>
        </row>
        <row r="13938">
          <cell r="F13938" t="str">
            <v>IMB/59544/X/02TA</v>
          </cell>
          <cell r="Q13938">
            <v>22</v>
          </cell>
          <cell r="AQ13938" t="str">
            <v>SETRS ST</v>
          </cell>
          <cell r="AW13938">
            <v>2017</v>
          </cell>
          <cell r="AX13938" t="str">
            <v>11</v>
          </cell>
          <cell r="BB13938" t="str">
            <v>Salhi B</v>
          </cell>
          <cell r="BE13938" t="str">
            <v>16</v>
          </cell>
          <cell r="BF13938" t="str">
            <v>2017-S16</v>
          </cell>
          <cell r="BS13938" t="str">
            <v>BE OPTIK ST</v>
          </cell>
          <cell r="BW13938" t="str">
            <v/>
          </cell>
        </row>
        <row r="13939">
          <cell r="F13939" t="str">
            <v>IMB/59544/X/02U4</v>
          </cell>
          <cell r="Q13939">
            <v>33</v>
          </cell>
          <cell r="AQ13939" t="str">
            <v>SETRS ST</v>
          </cell>
          <cell r="AW13939">
            <v>2017</v>
          </cell>
          <cell r="AX13939" t="str">
            <v>11</v>
          </cell>
          <cell r="BB13939" t="str">
            <v>Salhi B</v>
          </cell>
          <cell r="BE13939" t="str">
            <v>16</v>
          </cell>
          <cell r="BF13939" t="str">
            <v>2017-S16</v>
          </cell>
          <cell r="BS13939" t="str">
            <v>BE OPTIK ST</v>
          </cell>
          <cell r="BW13939" t="str">
            <v/>
          </cell>
        </row>
        <row r="13940">
          <cell r="F13940" t="str">
            <v>IMB/59544/X/02T6</v>
          </cell>
          <cell r="Q13940">
            <v>41</v>
          </cell>
          <cell r="AQ13940" t="str">
            <v>SETRS ST</v>
          </cell>
          <cell r="AW13940">
            <v>2017</v>
          </cell>
          <cell r="AX13940" t="str">
            <v>11</v>
          </cell>
          <cell r="BB13940" t="str">
            <v>Salhi B</v>
          </cell>
          <cell r="BE13940" t="str">
            <v>17</v>
          </cell>
          <cell r="BF13940" t="str">
            <v>2017-S17</v>
          </cell>
          <cell r="BS13940" t="str">
            <v>BE OPTIK ST</v>
          </cell>
          <cell r="BW13940" t="str">
            <v>19</v>
          </cell>
        </row>
        <row r="13941">
          <cell r="F13941" t="str">
            <v>IMB/59544/X/02X2</v>
          </cell>
          <cell r="Q13941">
            <v>10</v>
          </cell>
          <cell r="AQ13941" t="str">
            <v>SETRS ST</v>
          </cell>
          <cell r="AW13941">
            <v>2017</v>
          </cell>
          <cell r="AX13941" t="str">
            <v>11</v>
          </cell>
          <cell r="BB13941" t="str">
            <v>Salhi B</v>
          </cell>
          <cell r="BE13941" t="str">
            <v>17</v>
          </cell>
          <cell r="BF13941" t="str">
            <v>2017-S17</v>
          </cell>
          <cell r="BS13941" t="str">
            <v>BE OPTIK ST</v>
          </cell>
          <cell r="BW13941" t="str">
            <v>19</v>
          </cell>
        </row>
        <row r="13942">
          <cell r="F13942" t="str">
            <v>IMB/59544/X/02T7</v>
          </cell>
          <cell r="Q13942">
            <v>20</v>
          </cell>
          <cell r="AQ13942" t="str">
            <v>SETRS ST</v>
          </cell>
          <cell r="AW13942">
            <v>2017</v>
          </cell>
          <cell r="AX13942" t="str">
            <v>11</v>
          </cell>
          <cell r="BB13942" t="str">
            <v>Salhi B</v>
          </cell>
          <cell r="BE13942" t="str">
            <v>17</v>
          </cell>
          <cell r="BF13942" t="str">
            <v>2017-S17</v>
          </cell>
          <cell r="BS13942" t="str">
            <v>BE OPTIK ST</v>
          </cell>
          <cell r="BW13942" t="str">
            <v>19</v>
          </cell>
        </row>
        <row r="13943">
          <cell r="F13943" t="str">
            <v>IMB/59544/X/02T8</v>
          </cell>
          <cell r="Q13943">
            <v>10</v>
          </cell>
          <cell r="AQ13943" t="str">
            <v>SETRS ST</v>
          </cell>
          <cell r="AW13943">
            <v>2017</v>
          </cell>
          <cell r="AX13943" t="str">
            <v>11</v>
          </cell>
          <cell r="BB13943" t="str">
            <v>Salhi B</v>
          </cell>
          <cell r="BE13943" t="str">
            <v>17</v>
          </cell>
          <cell r="BF13943" t="str">
            <v>2017-S17</v>
          </cell>
          <cell r="BS13943" t="str">
            <v>BE OPTIK ST</v>
          </cell>
          <cell r="BW13943" t="str">
            <v>19</v>
          </cell>
        </row>
        <row r="13944">
          <cell r="F13944" t="str">
            <v>IMB/59383/X/01K8</v>
          </cell>
          <cell r="Q13944">
            <v>69</v>
          </cell>
          <cell r="AQ13944" t="str">
            <v>SETRS ST</v>
          </cell>
          <cell r="AW13944">
            <v>2017</v>
          </cell>
          <cell r="AX13944" t="str">
            <v>11</v>
          </cell>
          <cell r="BB13944" t="str">
            <v>3ID2PLUS ST</v>
          </cell>
          <cell r="BE13944" t="str">
            <v/>
          </cell>
          <cell r="BF13944" t="str">
            <v/>
          </cell>
          <cell r="BW13944" t="str">
            <v/>
          </cell>
        </row>
        <row r="13945">
          <cell r="F13945" t="str">
            <v>IMB/59606/C/00TI</v>
          </cell>
          <cell r="Q13945">
            <v>22</v>
          </cell>
          <cell r="AQ13945" t="str">
            <v>SETRS ST</v>
          </cell>
          <cell r="AW13945">
            <v>2017</v>
          </cell>
          <cell r="AX13945" t="str">
            <v>11</v>
          </cell>
          <cell r="BB13945" t="str">
            <v>3ID2PLUS ST</v>
          </cell>
          <cell r="BE13945" t="str">
            <v/>
          </cell>
          <cell r="BF13945" t="str">
            <v/>
          </cell>
          <cell r="BW13945" t="str">
            <v/>
          </cell>
        </row>
        <row r="13946">
          <cell r="F13946" t="str">
            <v>IMB/59014/X/016N</v>
          </cell>
          <cell r="Q13946">
            <v>4</v>
          </cell>
          <cell r="AW13946" t="str">
            <v/>
          </cell>
          <cell r="AX13946" t="str">
            <v/>
          </cell>
          <cell r="BE13946" t="str">
            <v/>
          </cell>
          <cell r="BF13946" t="str">
            <v/>
          </cell>
          <cell r="BW13946" t="str">
            <v/>
          </cell>
        </row>
        <row r="13947">
          <cell r="F13947" t="str">
            <v>IMB/59014/X/017J</v>
          </cell>
          <cell r="Q13947">
            <v>5</v>
          </cell>
          <cell r="AW13947" t="str">
            <v/>
          </cell>
          <cell r="AX13947" t="str">
            <v/>
          </cell>
          <cell r="BE13947" t="str">
            <v/>
          </cell>
          <cell r="BF13947" t="str">
            <v/>
          </cell>
          <cell r="BW13947" t="str">
            <v/>
          </cell>
        </row>
        <row r="13948">
          <cell r="F13948" t="str">
            <v>IMB/59014/X/027L</v>
          </cell>
          <cell r="Q13948">
            <v>16</v>
          </cell>
          <cell r="AW13948" t="str">
            <v/>
          </cell>
          <cell r="AX13948" t="str">
            <v/>
          </cell>
          <cell r="BE13948" t="str">
            <v/>
          </cell>
          <cell r="BF13948" t="str">
            <v/>
          </cell>
          <cell r="BW13948" t="str">
            <v/>
          </cell>
        </row>
        <row r="13949">
          <cell r="F13949" t="str">
            <v>IMB/59032/X/01UN</v>
          </cell>
          <cell r="Q13949">
            <v>4</v>
          </cell>
          <cell r="AW13949" t="str">
            <v/>
          </cell>
          <cell r="AX13949" t="str">
            <v/>
          </cell>
          <cell r="BE13949" t="str">
            <v/>
          </cell>
          <cell r="BF13949" t="str">
            <v/>
          </cell>
          <cell r="BW13949" t="str">
            <v/>
          </cell>
        </row>
        <row r="13950">
          <cell r="F13950" t="str">
            <v>IMB/59606/C/02JO</v>
          </cell>
          <cell r="Q13950">
            <v>7</v>
          </cell>
          <cell r="AQ13950" t="str">
            <v>SETRS ST</v>
          </cell>
          <cell r="AW13950" t="str">
            <v/>
          </cell>
          <cell r="AX13950" t="str">
            <v/>
          </cell>
          <cell r="BE13950" t="str">
            <v/>
          </cell>
          <cell r="BF13950" t="str">
            <v/>
          </cell>
          <cell r="BW13950" t="str">
            <v/>
          </cell>
        </row>
        <row r="13951">
          <cell r="F13951" t="str">
            <v>IMB/59606/C/YFRF</v>
          </cell>
          <cell r="Q13951">
            <v>6</v>
          </cell>
          <cell r="AQ13951" t="str">
            <v>SETRS ST</v>
          </cell>
          <cell r="AW13951" t="str">
            <v/>
          </cell>
          <cell r="AX13951" t="str">
            <v/>
          </cell>
          <cell r="BE13951" t="str">
            <v/>
          </cell>
          <cell r="BF13951" t="str">
            <v/>
          </cell>
          <cell r="BW13951" t="str">
            <v/>
          </cell>
        </row>
        <row r="13952">
          <cell r="F13952" t="str">
            <v>IMB/59606/C/YFZR</v>
          </cell>
          <cell r="Q13952">
            <v>6</v>
          </cell>
          <cell r="AQ13952" t="str">
            <v>SETRS ST</v>
          </cell>
          <cell r="AW13952">
            <v>2017</v>
          </cell>
          <cell r="AX13952" t="str">
            <v>15</v>
          </cell>
          <cell r="BB13952" t="str">
            <v>A affecter</v>
          </cell>
          <cell r="BE13952" t="str">
            <v/>
          </cell>
          <cell r="BF13952" t="str">
            <v/>
          </cell>
          <cell r="BW13952" t="str">
            <v/>
          </cell>
        </row>
        <row r="13953">
          <cell r="F13953" t="str">
            <v>IMB/59606/C/YGE4</v>
          </cell>
          <cell r="Q13953">
            <v>9</v>
          </cell>
          <cell r="AQ13953" t="str">
            <v>SETRS ST</v>
          </cell>
          <cell r="AW13953">
            <v>2017</v>
          </cell>
          <cell r="AX13953" t="str">
            <v>16</v>
          </cell>
          <cell r="BB13953" t="str">
            <v>A affecter</v>
          </cell>
          <cell r="BE13953" t="str">
            <v/>
          </cell>
          <cell r="BF13953" t="str">
            <v/>
          </cell>
          <cell r="BW13953" t="str">
            <v/>
          </cell>
        </row>
        <row r="13954">
          <cell r="F13954" t="str">
            <v>IMB/59606/C/YGMS</v>
          </cell>
          <cell r="Q13954">
            <v>11</v>
          </cell>
          <cell r="AQ13954" t="str">
            <v>SETRS ST</v>
          </cell>
          <cell r="AW13954" t="str">
            <v/>
          </cell>
          <cell r="AX13954" t="str">
            <v/>
          </cell>
          <cell r="BE13954" t="str">
            <v/>
          </cell>
          <cell r="BF13954" t="str">
            <v/>
          </cell>
          <cell r="BW13954" t="str">
            <v/>
          </cell>
        </row>
        <row r="13955">
          <cell r="F13955" t="str">
            <v>IMB/59606/C/02MB</v>
          </cell>
          <cell r="Q13955">
            <v>1</v>
          </cell>
          <cell r="AQ13955" t="str">
            <v>SETRS ST</v>
          </cell>
          <cell r="AW13955">
            <v>2017</v>
          </cell>
          <cell r="AX13955" t="str">
            <v>16</v>
          </cell>
          <cell r="BB13955" t="str">
            <v>A affecter</v>
          </cell>
          <cell r="BE13955" t="str">
            <v/>
          </cell>
          <cell r="BF13955" t="str">
            <v/>
          </cell>
          <cell r="BW13955" t="str">
            <v/>
          </cell>
        </row>
        <row r="13956">
          <cell r="F13956" t="str">
            <v>IMB/59606/C/YFY3</v>
          </cell>
          <cell r="Q13956">
            <v>4</v>
          </cell>
          <cell r="AQ13956" t="str">
            <v>SETRS ST</v>
          </cell>
          <cell r="AW13956">
            <v>2017</v>
          </cell>
          <cell r="AX13956" t="str">
            <v>16</v>
          </cell>
          <cell r="BB13956" t="str">
            <v>A affecter</v>
          </cell>
          <cell r="BE13956" t="str">
            <v/>
          </cell>
          <cell r="BF13956" t="str">
            <v/>
          </cell>
          <cell r="BW13956" t="str">
            <v/>
          </cell>
        </row>
        <row r="13957">
          <cell r="F13957" t="str">
            <v>IMB/59606/C/YGAU</v>
          </cell>
          <cell r="Q13957">
            <v>3</v>
          </cell>
          <cell r="AQ13957" t="str">
            <v>SETRS ST</v>
          </cell>
          <cell r="AW13957">
            <v>2017</v>
          </cell>
          <cell r="AX13957" t="str">
            <v>15</v>
          </cell>
          <cell r="BB13957" t="str">
            <v>A affecter</v>
          </cell>
          <cell r="BE13957" t="str">
            <v/>
          </cell>
          <cell r="BF13957" t="str">
            <v/>
          </cell>
          <cell r="BW13957" t="str">
            <v/>
          </cell>
        </row>
        <row r="13958">
          <cell r="F13958" t="str">
            <v>IMB/59606/C/YGBN</v>
          </cell>
          <cell r="Q13958">
            <v>4</v>
          </cell>
          <cell r="AQ13958" t="str">
            <v>SETRS ST</v>
          </cell>
          <cell r="AW13958">
            <v>2017</v>
          </cell>
          <cell r="AX13958" t="str">
            <v>15</v>
          </cell>
          <cell r="BB13958" t="str">
            <v>A affecter</v>
          </cell>
          <cell r="BE13958" t="str">
            <v/>
          </cell>
          <cell r="BF13958" t="str">
            <v/>
          </cell>
          <cell r="BW13958" t="str">
            <v/>
          </cell>
        </row>
        <row r="13959">
          <cell r="F13959" t="str">
            <v>IMB/59606/C/034L</v>
          </cell>
          <cell r="Q13959">
            <v>24</v>
          </cell>
          <cell r="AQ13959" t="str">
            <v>SETRS ST</v>
          </cell>
          <cell r="AW13959">
            <v>2017</v>
          </cell>
          <cell r="AX13959" t="str">
            <v>11</v>
          </cell>
          <cell r="BB13959" t="str">
            <v>3ID2PLUS ST</v>
          </cell>
          <cell r="BE13959" t="str">
            <v>14</v>
          </cell>
          <cell r="BF13959" t="str">
            <v>2017-S14</v>
          </cell>
          <cell r="BS13959" t="str">
            <v>3ID2PLUS ST</v>
          </cell>
          <cell r="BW13959" t="str">
            <v>14</v>
          </cell>
        </row>
        <row r="13960">
          <cell r="F13960" t="str">
            <v>IMB/08105/C/07S9</v>
          </cell>
          <cell r="Q13960">
            <v>1</v>
          </cell>
          <cell r="AQ13960" t="str">
            <v>BET2D ST</v>
          </cell>
          <cell r="AW13960">
            <v>2016</v>
          </cell>
          <cell r="AX13960" t="str">
            <v>51</v>
          </cell>
          <cell r="BB13960" t="str">
            <v>BET2D ST</v>
          </cell>
          <cell r="BE13960" t="str">
            <v>51</v>
          </cell>
          <cell r="BF13960" t="str">
            <v>2016-S51</v>
          </cell>
          <cell r="BS13960" t="str">
            <v>BET2D ST</v>
          </cell>
          <cell r="BW13960" t="str">
            <v>51</v>
          </cell>
        </row>
        <row r="13961">
          <cell r="F13961" t="str">
            <v>IMB/08105/C/04UB</v>
          </cell>
          <cell r="Q13961">
            <v>8</v>
          </cell>
          <cell r="AQ13961" t="str">
            <v>BET2D ST</v>
          </cell>
          <cell r="AW13961">
            <v>2016</v>
          </cell>
          <cell r="AX13961" t="str">
            <v>49</v>
          </cell>
          <cell r="BB13961" t="str">
            <v>BET2D ST</v>
          </cell>
          <cell r="BE13961" t="str">
            <v>49</v>
          </cell>
          <cell r="BF13961" t="str">
            <v>2016-S49</v>
          </cell>
          <cell r="BS13961" t="str">
            <v>BET2D ST</v>
          </cell>
          <cell r="BW13961" t="str">
            <v>49</v>
          </cell>
        </row>
        <row r="13962">
          <cell r="F13962" t="str">
            <v>IMB/08105/C/04UD</v>
          </cell>
          <cell r="Q13962">
            <v>8</v>
          </cell>
          <cell r="AQ13962" t="str">
            <v>BET2D ST</v>
          </cell>
          <cell r="AW13962">
            <v>2016</v>
          </cell>
          <cell r="AX13962" t="str">
            <v>49</v>
          </cell>
          <cell r="BB13962" t="str">
            <v>BET2D ST</v>
          </cell>
          <cell r="BE13962" t="str">
            <v>49</v>
          </cell>
          <cell r="BF13962" t="str">
            <v>2016-S49</v>
          </cell>
          <cell r="BS13962" t="str">
            <v>BET2D ST</v>
          </cell>
          <cell r="BW13962" t="str">
            <v>49</v>
          </cell>
        </row>
        <row r="13963">
          <cell r="F13963" t="str">
            <v>IMB/08105/C/04UE</v>
          </cell>
          <cell r="Q13963">
            <v>8</v>
          </cell>
          <cell r="AQ13963" t="str">
            <v>BET2D ST</v>
          </cell>
          <cell r="AW13963">
            <v>2016</v>
          </cell>
          <cell r="AX13963" t="str">
            <v>49</v>
          </cell>
          <cell r="BB13963" t="str">
            <v>BET2D ST</v>
          </cell>
          <cell r="BE13963" t="str">
            <v>49</v>
          </cell>
          <cell r="BF13963" t="str">
            <v>2016-S49</v>
          </cell>
          <cell r="BS13963" t="str">
            <v>BET2D ST</v>
          </cell>
          <cell r="BW13963" t="str">
            <v>49</v>
          </cell>
        </row>
        <row r="13964">
          <cell r="F13964" t="str">
            <v>IMB/08105/C/052Z</v>
          </cell>
          <cell r="Q13964">
            <v>8</v>
          </cell>
          <cell r="AQ13964" t="str">
            <v>BET2D ST</v>
          </cell>
          <cell r="AW13964">
            <v>2016</v>
          </cell>
          <cell r="AX13964" t="str">
            <v>50</v>
          </cell>
          <cell r="BB13964" t="str">
            <v>BET2D ST</v>
          </cell>
          <cell r="BE13964" t="str">
            <v>50</v>
          </cell>
          <cell r="BF13964" t="str">
            <v>2016-S50</v>
          </cell>
          <cell r="BS13964" t="str">
            <v>BET2D ST</v>
          </cell>
          <cell r="BW13964" t="str">
            <v>50</v>
          </cell>
        </row>
        <row r="13965">
          <cell r="F13965" t="str">
            <v>IMB/08105/C/052Y</v>
          </cell>
          <cell r="Q13965">
            <v>8</v>
          </cell>
          <cell r="AQ13965" t="str">
            <v>BET2D ST</v>
          </cell>
          <cell r="AW13965">
            <v>2016</v>
          </cell>
          <cell r="AX13965" t="str">
            <v>50</v>
          </cell>
          <cell r="BB13965" t="str">
            <v>BET2D ST</v>
          </cell>
          <cell r="BE13965" t="str">
            <v>50</v>
          </cell>
          <cell r="BF13965" t="str">
            <v>2016-S50</v>
          </cell>
          <cell r="BS13965" t="str">
            <v>BET2D ST</v>
          </cell>
          <cell r="BW13965" t="str">
            <v>50</v>
          </cell>
        </row>
        <row r="13966">
          <cell r="F13966" t="str">
            <v>IMB/08105/C/0530</v>
          </cell>
          <cell r="Q13966">
            <v>8</v>
          </cell>
          <cell r="AQ13966" t="str">
            <v>BET2D ST</v>
          </cell>
          <cell r="AW13966">
            <v>2016</v>
          </cell>
          <cell r="AX13966" t="str">
            <v>50</v>
          </cell>
          <cell r="BB13966" t="str">
            <v>BET2D ST</v>
          </cell>
          <cell r="BE13966" t="str">
            <v>50</v>
          </cell>
          <cell r="BF13966" t="str">
            <v>2016-S50</v>
          </cell>
          <cell r="BS13966" t="str">
            <v>BET2D ST</v>
          </cell>
          <cell r="BW13966" t="str">
            <v>50</v>
          </cell>
        </row>
        <row r="13967">
          <cell r="F13967" t="str">
            <v>IMB/08105/C/06OG</v>
          </cell>
          <cell r="Q13967">
            <v>5</v>
          </cell>
          <cell r="AQ13967" t="str">
            <v>BET2D ST</v>
          </cell>
          <cell r="AW13967">
            <v>2016</v>
          </cell>
          <cell r="AX13967" t="str">
            <v>50</v>
          </cell>
          <cell r="BB13967" t="str">
            <v>BET2D ST</v>
          </cell>
          <cell r="BE13967" t="str">
            <v>50</v>
          </cell>
          <cell r="BF13967" t="str">
            <v>2016-S50</v>
          </cell>
          <cell r="BS13967" t="str">
            <v>BET2D ST</v>
          </cell>
          <cell r="BW13967" t="str">
            <v>50</v>
          </cell>
        </row>
        <row r="13968">
          <cell r="F13968" t="str">
            <v>IMB/08105/C/07LN</v>
          </cell>
          <cell r="Q13968">
            <v>6</v>
          </cell>
          <cell r="AQ13968" t="str">
            <v>BET2D ST</v>
          </cell>
          <cell r="AW13968">
            <v>2016</v>
          </cell>
          <cell r="AX13968" t="str">
            <v>50</v>
          </cell>
          <cell r="BB13968" t="str">
            <v>BET2D ST</v>
          </cell>
          <cell r="BE13968" t="str">
            <v>50</v>
          </cell>
          <cell r="BF13968" t="str">
            <v>2016-S50</v>
          </cell>
          <cell r="BS13968" t="str">
            <v>BET2D ST</v>
          </cell>
          <cell r="BW13968" t="str">
            <v/>
          </cell>
        </row>
        <row r="13969">
          <cell r="F13969" t="str">
            <v>IMB/08105/C/07ML</v>
          </cell>
          <cell r="Q13969">
            <v>6</v>
          </cell>
          <cell r="AQ13969" t="str">
            <v>BET2D ST</v>
          </cell>
          <cell r="AW13969">
            <v>2016</v>
          </cell>
          <cell r="AX13969" t="str">
            <v>50</v>
          </cell>
          <cell r="BB13969" t="str">
            <v>BET2D ST</v>
          </cell>
          <cell r="BE13969" t="str">
            <v>50</v>
          </cell>
          <cell r="BF13969" t="str">
            <v>2016-S50</v>
          </cell>
          <cell r="BS13969" t="str">
            <v>BET2D ST</v>
          </cell>
          <cell r="BW13969" t="str">
            <v>50</v>
          </cell>
        </row>
        <row r="13970">
          <cell r="F13970" t="str">
            <v>IMB/08105/C/07NN</v>
          </cell>
          <cell r="Q13970">
            <v>6</v>
          </cell>
          <cell r="AQ13970" t="str">
            <v>BET2D ST</v>
          </cell>
          <cell r="AW13970">
            <v>2016</v>
          </cell>
          <cell r="AX13970" t="str">
            <v>50</v>
          </cell>
          <cell r="BB13970" t="str">
            <v>BET2D ST</v>
          </cell>
          <cell r="BE13970" t="str">
            <v>50</v>
          </cell>
          <cell r="BF13970" t="str">
            <v>2016-S50</v>
          </cell>
          <cell r="BS13970" t="str">
            <v>BET2D ST</v>
          </cell>
          <cell r="BW13970" t="str">
            <v>50</v>
          </cell>
        </row>
        <row r="13971">
          <cell r="F13971" t="str">
            <v>IMB/08105/C/07SA</v>
          </cell>
          <cell r="Q13971">
            <v>1</v>
          </cell>
          <cell r="AQ13971" t="str">
            <v>BET2D ST</v>
          </cell>
          <cell r="AW13971">
            <v>2016</v>
          </cell>
          <cell r="AX13971" t="str">
            <v>51</v>
          </cell>
          <cell r="BB13971" t="str">
            <v>BET2D ST</v>
          </cell>
          <cell r="BE13971" t="str">
            <v>51</v>
          </cell>
          <cell r="BF13971" t="str">
            <v>2016-S51</v>
          </cell>
          <cell r="BS13971" t="str">
            <v>BET2D ST</v>
          </cell>
          <cell r="BW13971" t="str">
            <v>51</v>
          </cell>
        </row>
        <row r="13972">
          <cell r="F13972" t="str">
            <v>IMB/08105/C/08BC</v>
          </cell>
          <cell r="Q13972">
            <v>7</v>
          </cell>
          <cell r="AQ13972" t="str">
            <v>BET2D ST</v>
          </cell>
          <cell r="AW13972">
            <v>2016</v>
          </cell>
          <cell r="AX13972" t="str">
            <v>49</v>
          </cell>
          <cell r="BB13972" t="str">
            <v>BET2D ST</v>
          </cell>
          <cell r="BE13972" t="str">
            <v>49</v>
          </cell>
          <cell r="BF13972" t="str">
            <v>2016-S49</v>
          </cell>
          <cell r="BS13972" t="str">
            <v>BET2D ST</v>
          </cell>
          <cell r="BW13972" t="str">
            <v>49</v>
          </cell>
        </row>
        <row r="13973">
          <cell r="F13973" t="str">
            <v>IMB/08105/C/08BP</v>
          </cell>
          <cell r="Q13973">
            <v>4</v>
          </cell>
          <cell r="AQ13973" t="str">
            <v>Annulé</v>
          </cell>
          <cell r="AW13973" t="str">
            <v/>
          </cell>
          <cell r="AX13973" t="str">
            <v/>
          </cell>
          <cell r="BB13973" t="str">
            <v>Annulé</v>
          </cell>
          <cell r="BE13973" t="str">
            <v/>
          </cell>
          <cell r="BF13973" t="str">
            <v/>
          </cell>
          <cell r="BS13973" t="str">
            <v>Annulé</v>
          </cell>
          <cell r="BW13973" t="str">
            <v/>
          </cell>
        </row>
        <row r="13974">
          <cell r="F13974" t="str">
            <v>IMB/08105/C/08F9</v>
          </cell>
          <cell r="Q13974">
            <v>5</v>
          </cell>
          <cell r="AQ13974" t="str">
            <v>BET2D ST</v>
          </cell>
          <cell r="AW13974">
            <v>2016</v>
          </cell>
          <cell r="AX13974" t="str">
            <v>50</v>
          </cell>
          <cell r="BB13974" t="str">
            <v>BET2D ST</v>
          </cell>
          <cell r="BE13974" t="str">
            <v>50</v>
          </cell>
          <cell r="BF13974" t="str">
            <v>2016-S50</v>
          </cell>
          <cell r="BS13974" t="str">
            <v>BET2D ST</v>
          </cell>
          <cell r="BW13974" t="str">
            <v>50</v>
          </cell>
        </row>
        <row r="13975">
          <cell r="F13975" t="str">
            <v>IMB/08105/C/08H6</v>
          </cell>
          <cell r="Q13975">
            <v>5</v>
          </cell>
          <cell r="AQ13975" t="str">
            <v>BET2D ST</v>
          </cell>
          <cell r="AW13975">
            <v>2016</v>
          </cell>
          <cell r="AX13975" t="str">
            <v>50</v>
          </cell>
          <cell r="BB13975" t="str">
            <v>BET2D ST</v>
          </cell>
          <cell r="BE13975" t="str">
            <v>50</v>
          </cell>
          <cell r="BF13975" t="str">
            <v>2016-S50</v>
          </cell>
          <cell r="BS13975" t="str">
            <v>BET2D ST</v>
          </cell>
          <cell r="BW13975" t="str">
            <v>50</v>
          </cell>
        </row>
        <row r="13976">
          <cell r="F13976" t="str">
            <v>IMB/08105/S/07QN</v>
          </cell>
          <cell r="Q13976">
            <v>3</v>
          </cell>
          <cell r="AQ13976" t="str">
            <v>BET2D ST</v>
          </cell>
          <cell r="AW13976">
            <v>2016</v>
          </cell>
          <cell r="AX13976" t="str">
            <v>51</v>
          </cell>
          <cell r="BB13976" t="str">
            <v>BET2D ST</v>
          </cell>
          <cell r="BE13976" t="str">
            <v>51</v>
          </cell>
          <cell r="BF13976" t="str">
            <v>2016-S51</v>
          </cell>
          <cell r="BS13976" t="str">
            <v>BET2D ST</v>
          </cell>
          <cell r="BW13976" t="str">
            <v>51</v>
          </cell>
        </row>
        <row r="13977">
          <cell r="F13977" t="str">
            <v>IMB/08409/X/03BT</v>
          </cell>
          <cell r="Q13977">
            <v>50</v>
          </cell>
          <cell r="AQ13977" t="str">
            <v>SETRS ST</v>
          </cell>
          <cell r="AW13977">
            <v>2015</v>
          </cell>
          <cell r="AX13977" t="str">
            <v>50</v>
          </cell>
          <cell r="BB13977" t="str">
            <v>3ID2PLUS ST</v>
          </cell>
          <cell r="BE13977" t="str">
            <v>51</v>
          </cell>
          <cell r="BF13977" t="str">
            <v>2016-S51</v>
          </cell>
          <cell r="BS13977" t="str">
            <v>3ID2PLUS ST</v>
          </cell>
          <cell r="BW13977" t="str">
            <v>18</v>
          </cell>
        </row>
        <row r="13978">
          <cell r="F13978" t="str">
            <v>IMB/08409/X/04D0</v>
          </cell>
          <cell r="Q13978">
            <v>5</v>
          </cell>
          <cell r="AQ13978" t="str">
            <v>BET2D ST</v>
          </cell>
          <cell r="AW13978">
            <v>2016</v>
          </cell>
          <cell r="AX13978" t="str">
            <v>52</v>
          </cell>
          <cell r="BB13978" t="str">
            <v>BET2D ST</v>
          </cell>
          <cell r="BE13978" t="str">
            <v>52</v>
          </cell>
          <cell r="BF13978" t="str">
            <v>2016-S52</v>
          </cell>
          <cell r="BS13978" t="str">
            <v>BET2D ST</v>
          </cell>
          <cell r="BW13978" t="str">
            <v>52</v>
          </cell>
        </row>
        <row r="13979">
          <cell r="F13979" t="str">
            <v>IMB/08409/X/04FW</v>
          </cell>
          <cell r="Q13979">
            <v>9</v>
          </cell>
          <cell r="AQ13979" t="str">
            <v>BET2D ST</v>
          </cell>
          <cell r="AW13979">
            <v>2016</v>
          </cell>
          <cell r="AX13979" t="str">
            <v>52</v>
          </cell>
          <cell r="BB13979" t="str">
            <v>BET2D ST</v>
          </cell>
          <cell r="BE13979" t="str">
            <v>52</v>
          </cell>
          <cell r="BF13979" t="str">
            <v>2016-S52</v>
          </cell>
          <cell r="BS13979" t="str">
            <v>BET2D ST</v>
          </cell>
          <cell r="BW13979" t="str">
            <v>52</v>
          </cell>
        </row>
        <row r="13980">
          <cell r="F13980" t="str">
            <v>IMB/08409/X/04GD</v>
          </cell>
          <cell r="Q13980">
            <v>6</v>
          </cell>
          <cell r="AQ13980" t="str">
            <v>BET2D ST</v>
          </cell>
          <cell r="AW13980">
            <v>2016</v>
          </cell>
          <cell r="AX13980" t="str">
            <v>52</v>
          </cell>
          <cell r="BB13980" t="str">
            <v>BET2D ST</v>
          </cell>
          <cell r="BE13980" t="str">
            <v>52</v>
          </cell>
          <cell r="BF13980" t="str">
            <v>2016-S52</v>
          </cell>
          <cell r="BS13980" t="str">
            <v>BET2D ST</v>
          </cell>
          <cell r="BW13980" t="str">
            <v>52</v>
          </cell>
        </row>
        <row r="13981">
          <cell r="F13981" t="str">
            <v>IMB/08409/X/04GG</v>
          </cell>
          <cell r="Q13981">
            <v>4</v>
          </cell>
          <cell r="AQ13981" t="str">
            <v>BET2D ST</v>
          </cell>
          <cell r="AW13981">
            <v>2016</v>
          </cell>
          <cell r="AX13981" t="str">
            <v>51</v>
          </cell>
          <cell r="BB13981" t="str">
            <v>BET2D ST</v>
          </cell>
          <cell r="BE13981" t="str">
            <v>51</v>
          </cell>
          <cell r="BF13981" t="str">
            <v>2016-S51</v>
          </cell>
          <cell r="BS13981" t="str">
            <v>BET2D ST</v>
          </cell>
          <cell r="BW13981" t="str">
            <v>51</v>
          </cell>
        </row>
        <row r="13982">
          <cell r="F13982" t="str">
            <v>IMB/08409/X/04GN</v>
          </cell>
          <cell r="Q13982">
            <v>12</v>
          </cell>
          <cell r="AQ13982" t="str">
            <v>BET2D ST</v>
          </cell>
          <cell r="AW13982">
            <v>2016</v>
          </cell>
          <cell r="AX13982" t="str">
            <v>52</v>
          </cell>
          <cell r="BB13982" t="str">
            <v>BET2D ST</v>
          </cell>
          <cell r="BE13982" t="str">
            <v>52</v>
          </cell>
          <cell r="BF13982" t="str">
            <v>2016-S52</v>
          </cell>
          <cell r="BS13982" t="str">
            <v>BET2D ST</v>
          </cell>
          <cell r="BW13982" t="str">
            <v>52</v>
          </cell>
        </row>
        <row r="13983">
          <cell r="F13983" t="str">
            <v>IMB/08409/X/04HR</v>
          </cell>
          <cell r="Q13983">
            <v>9</v>
          </cell>
          <cell r="AQ13983" t="str">
            <v>BET2D ST</v>
          </cell>
          <cell r="AW13983">
            <v>2016</v>
          </cell>
          <cell r="AX13983" t="str">
            <v>52</v>
          </cell>
          <cell r="BB13983" t="str">
            <v>BET2D ST</v>
          </cell>
          <cell r="BE13983" t="str">
            <v>52</v>
          </cell>
          <cell r="BF13983" t="str">
            <v>2016-S52</v>
          </cell>
          <cell r="BS13983" t="str">
            <v>BET2D ST</v>
          </cell>
          <cell r="BW13983" t="str">
            <v>52</v>
          </cell>
        </row>
        <row r="13984">
          <cell r="F13984" t="str">
            <v>IMB/08409/X/04HQ</v>
          </cell>
          <cell r="Q13984">
            <v>1</v>
          </cell>
          <cell r="AQ13984" t="str">
            <v>BET2D ST</v>
          </cell>
          <cell r="AW13984">
            <v>2016</v>
          </cell>
          <cell r="AX13984" t="str">
            <v>52</v>
          </cell>
          <cell r="BB13984" t="str">
            <v>BET2D ST</v>
          </cell>
          <cell r="BE13984" t="str">
            <v>52</v>
          </cell>
          <cell r="BF13984" t="str">
            <v>2016-S52</v>
          </cell>
          <cell r="BS13984" t="str">
            <v>BET2D ST</v>
          </cell>
          <cell r="BW13984" t="str">
            <v>52</v>
          </cell>
        </row>
        <row r="13985">
          <cell r="F13985" t="str">
            <v>IMB/08409/X/04JN</v>
          </cell>
          <cell r="Q13985">
            <v>4</v>
          </cell>
          <cell r="AQ13985" t="str">
            <v>BET2D ST</v>
          </cell>
          <cell r="AW13985">
            <v>2016</v>
          </cell>
          <cell r="AX13985" t="str">
            <v>52</v>
          </cell>
          <cell r="BB13985" t="str">
            <v>BET2D ST</v>
          </cell>
          <cell r="BE13985" t="str">
            <v>52</v>
          </cell>
          <cell r="BF13985" t="str">
            <v>2016-S52</v>
          </cell>
          <cell r="BS13985" t="str">
            <v>BET2D ST</v>
          </cell>
          <cell r="BW13985" t="str">
            <v>52</v>
          </cell>
        </row>
        <row r="13986">
          <cell r="F13986" t="str">
            <v>IMB/08409/X/04JU</v>
          </cell>
          <cell r="Q13986">
            <v>1</v>
          </cell>
          <cell r="AQ13986" t="str">
            <v>BET2D ST</v>
          </cell>
          <cell r="AW13986">
            <v>2016</v>
          </cell>
          <cell r="AX13986" t="str">
            <v>52</v>
          </cell>
          <cell r="BB13986" t="str">
            <v>BET2D ST</v>
          </cell>
          <cell r="BE13986" t="str">
            <v>52</v>
          </cell>
          <cell r="BF13986" t="str">
            <v>2016-S52</v>
          </cell>
          <cell r="BS13986" t="str">
            <v>BET2D ST</v>
          </cell>
          <cell r="BW13986" t="str">
            <v>52</v>
          </cell>
        </row>
        <row r="13987">
          <cell r="F13987" t="str">
            <v>IMB/08409/X/04KN</v>
          </cell>
          <cell r="Q13987">
            <v>13</v>
          </cell>
          <cell r="AQ13987" t="str">
            <v>BET2D ST</v>
          </cell>
          <cell r="AW13987">
            <v>2016</v>
          </cell>
          <cell r="AX13987" t="str">
            <v>52</v>
          </cell>
          <cell r="BB13987" t="str">
            <v>BET2D ST</v>
          </cell>
          <cell r="BE13987" t="str">
            <v>52</v>
          </cell>
          <cell r="BF13987" t="str">
            <v>2016-S52</v>
          </cell>
          <cell r="BS13987" t="str">
            <v>BET2D ST</v>
          </cell>
          <cell r="BW13987" t="str">
            <v>52</v>
          </cell>
        </row>
        <row r="13988">
          <cell r="F13988" t="str">
            <v>IMB/08409/X/04LH</v>
          </cell>
          <cell r="Q13988">
            <v>15</v>
          </cell>
          <cell r="AQ13988" t="str">
            <v>BET2D ST</v>
          </cell>
          <cell r="AW13988">
            <v>2016</v>
          </cell>
          <cell r="AX13988" t="str">
            <v>52</v>
          </cell>
          <cell r="BB13988" t="str">
            <v>BET2D ST</v>
          </cell>
          <cell r="BE13988" t="str">
            <v>52</v>
          </cell>
          <cell r="BF13988" t="str">
            <v>2016-S52</v>
          </cell>
          <cell r="BS13988" t="str">
            <v>BET2D ST</v>
          </cell>
          <cell r="BW13988" t="str">
            <v>52</v>
          </cell>
        </row>
        <row r="13989">
          <cell r="F13989" t="str">
            <v>IMB/08409/X/04OP</v>
          </cell>
          <cell r="Q13989">
            <v>8</v>
          </cell>
          <cell r="AQ13989" t="str">
            <v>BET2D ST</v>
          </cell>
          <cell r="AW13989">
            <v>2017</v>
          </cell>
          <cell r="AX13989" t="str">
            <v>01</v>
          </cell>
          <cell r="BB13989" t="str">
            <v>BET2D ST</v>
          </cell>
          <cell r="BE13989" t="str">
            <v>01</v>
          </cell>
          <cell r="BF13989" t="str">
            <v>2017-S01</v>
          </cell>
          <cell r="BS13989" t="str">
            <v>BET2D ST</v>
          </cell>
          <cell r="BW13989" t="str">
            <v>01</v>
          </cell>
        </row>
        <row r="13990">
          <cell r="F13990" t="str">
            <v>IMB/08409/X/04QM</v>
          </cell>
          <cell r="Q13990">
            <v>30</v>
          </cell>
          <cell r="AQ13990" t="str">
            <v>BET2D ST</v>
          </cell>
          <cell r="AW13990">
            <v>2016</v>
          </cell>
          <cell r="AX13990" t="str">
            <v>52</v>
          </cell>
          <cell r="BB13990" t="str">
            <v>BET2D ST</v>
          </cell>
          <cell r="BE13990" t="str">
            <v>52</v>
          </cell>
          <cell r="BF13990" t="str">
            <v>2016-S52</v>
          </cell>
          <cell r="BS13990" t="str">
            <v>BET2D ST</v>
          </cell>
          <cell r="BW13990" t="str">
            <v>52</v>
          </cell>
        </row>
        <row r="13991">
          <cell r="F13991" t="str">
            <v>IMB/08409/X/05IR</v>
          </cell>
          <cell r="Q13991">
            <v>5</v>
          </cell>
          <cell r="AQ13991" t="str">
            <v>BET2D ST</v>
          </cell>
          <cell r="AW13991">
            <v>2017</v>
          </cell>
          <cell r="AX13991" t="str">
            <v>01</v>
          </cell>
          <cell r="BB13991" t="str">
            <v>BET2D ST</v>
          </cell>
          <cell r="BE13991" t="str">
            <v>01</v>
          </cell>
          <cell r="BF13991" t="str">
            <v>2017-S01</v>
          </cell>
          <cell r="BS13991" t="str">
            <v>BET2D ST</v>
          </cell>
          <cell r="BW13991" t="str">
            <v>01</v>
          </cell>
        </row>
        <row r="13992">
          <cell r="F13992" t="str">
            <v>IMB/08409/X/05L3</v>
          </cell>
          <cell r="Q13992">
            <v>7</v>
          </cell>
          <cell r="AQ13992" t="str">
            <v>BET2D ST</v>
          </cell>
          <cell r="AW13992">
            <v>2017</v>
          </cell>
          <cell r="AX13992" t="str">
            <v>01</v>
          </cell>
          <cell r="BB13992" t="str">
            <v>BET2D ST</v>
          </cell>
          <cell r="BE13992" t="str">
            <v>01</v>
          </cell>
          <cell r="BF13992" t="str">
            <v>2017-S01</v>
          </cell>
          <cell r="BS13992" t="str">
            <v>BET2D ST</v>
          </cell>
          <cell r="BW13992" t="str">
            <v>01</v>
          </cell>
        </row>
        <row r="13993">
          <cell r="F13993" t="str">
            <v>IMB/08105/C/05JD</v>
          </cell>
          <cell r="Q13993">
            <v>42</v>
          </cell>
          <cell r="AQ13993" t="str">
            <v>BET2D ST</v>
          </cell>
          <cell r="AW13993">
            <v>2016</v>
          </cell>
          <cell r="AX13993" t="str">
            <v>51</v>
          </cell>
          <cell r="BB13993" t="str">
            <v>BET2D ST</v>
          </cell>
          <cell r="BE13993" t="str">
            <v>51</v>
          </cell>
          <cell r="BF13993" t="str">
            <v>2016-S51</v>
          </cell>
          <cell r="BS13993" t="str">
            <v>BET2D ST</v>
          </cell>
          <cell r="BW13993" t="str">
            <v>51</v>
          </cell>
        </row>
        <row r="13994">
          <cell r="F13994" t="str">
            <v>IMB/08105/C/05TC</v>
          </cell>
          <cell r="Q13994">
            <v>58</v>
          </cell>
          <cell r="AQ13994" t="str">
            <v>BET2D ST</v>
          </cell>
          <cell r="AW13994">
            <v>2016</v>
          </cell>
          <cell r="AX13994" t="str">
            <v>51</v>
          </cell>
          <cell r="BB13994" t="str">
            <v>BET2D ST</v>
          </cell>
          <cell r="BE13994" t="str">
            <v>51</v>
          </cell>
          <cell r="BF13994" t="str">
            <v>2016-S51</v>
          </cell>
          <cell r="BS13994" t="str">
            <v>BET2D ST</v>
          </cell>
          <cell r="BW13994" t="str">
            <v>51</v>
          </cell>
        </row>
        <row r="13995">
          <cell r="F13995" t="str">
            <v>IMB/08105/C/05TT</v>
          </cell>
          <cell r="Q13995">
            <v>48</v>
          </cell>
          <cell r="AQ13995" t="str">
            <v>BET2D ST</v>
          </cell>
          <cell r="AW13995">
            <v>2016</v>
          </cell>
          <cell r="AX13995" t="str">
            <v>51</v>
          </cell>
          <cell r="BB13995" t="str">
            <v>BET2D ST</v>
          </cell>
          <cell r="BE13995" t="str">
            <v>51</v>
          </cell>
          <cell r="BF13995" t="str">
            <v>2016-S51</v>
          </cell>
          <cell r="BS13995" t="str">
            <v>BET2D ST</v>
          </cell>
          <cell r="BW13995" t="str">
            <v>51</v>
          </cell>
        </row>
        <row r="13996">
          <cell r="F13996" t="str">
            <v>IMB/08105/C/06UZ</v>
          </cell>
          <cell r="Q13996">
            <v>53</v>
          </cell>
          <cell r="AQ13996" t="str">
            <v>BET2D ST</v>
          </cell>
          <cell r="AW13996">
            <v>2016</v>
          </cell>
          <cell r="AX13996" t="str">
            <v>48</v>
          </cell>
          <cell r="BB13996" t="str">
            <v>BET2D ST</v>
          </cell>
          <cell r="BE13996" t="str">
            <v>48</v>
          </cell>
          <cell r="BF13996" t="str">
            <v>2016-S48</v>
          </cell>
          <cell r="BS13996" t="str">
            <v>BET2D ST</v>
          </cell>
          <cell r="BW13996" t="str">
            <v>48</v>
          </cell>
        </row>
        <row r="13997">
          <cell r="F13997" t="str">
            <v>IMB/08105/C/06WO</v>
          </cell>
          <cell r="Q13997">
            <v>82</v>
          </cell>
          <cell r="AQ13997" t="str">
            <v>BET2D ST</v>
          </cell>
          <cell r="AW13997">
            <v>2016</v>
          </cell>
          <cell r="AX13997" t="str">
            <v>48</v>
          </cell>
          <cell r="BB13997" t="str">
            <v>BET2D ST</v>
          </cell>
          <cell r="BE13997" t="str">
            <v>48</v>
          </cell>
          <cell r="BF13997" t="str">
            <v>2016-S48</v>
          </cell>
          <cell r="BS13997" t="str">
            <v>BET2D ST</v>
          </cell>
          <cell r="BW13997" t="str">
            <v>48</v>
          </cell>
        </row>
        <row r="13998">
          <cell r="F13998" t="str">
            <v>IMB/08105/C/06YX</v>
          </cell>
          <cell r="Q13998">
            <v>65</v>
          </cell>
          <cell r="AQ13998" t="str">
            <v>BET2D ST</v>
          </cell>
          <cell r="AW13998">
            <v>2016</v>
          </cell>
          <cell r="AX13998" t="str">
            <v>48</v>
          </cell>
          <cell r="BB13998" t="str">
            <v>BET2D ST</v>
          </cell>
          <cell r="BE13998" t="str">
            <v>48</v>
          </cell>
          <cell r="BF13998" t="str">
            <v>2016-S48</v>
          </cell>
          <cell r="BS13998" t="str">
            <v>BET2D ST</v>
          </cell>
          <cell r="BW13998" t="str">
            <v>48</v>
          </cell>
        </row>
        <row r="13999">
          <cell r="F13999" t="str">
            <v>IMB/08105/C/07FP</v>
          </cell>
          <cell r="Q13999">
            <v>9</v>
          </cell>
          <cell r="AQ13999" t="str">
            <v>BET2D ST</v>
          </cell>
          <cell r="AW13999">
            <v>2016</v>
          </cell>
          <cell r="AX13999" t="str">
            <v>50</v>
          </cell>
          <cell r="BB13999" t="str">
            <v>BET2D ST</v>
          </cell>
          <cell r="BE13999" t="str">
            <v>50</v>
          </cell>
          <cell r="BF13999" t="str">
            <v>2016-S50</v>
          </cell>
          <cell r="BS13999" t="str">
            <v>BET2D ST</v>
          </cell>
          <cell r="BW13999" t="str">
            <v>50</v>
          </cell>
        </row>
        <row r="14000">
          <cell r="F14000" t="str">
            <v>IMB/08105/C/08EJ</v>
          </cell>
          <cell r="Q14000">
            <v>4</v>
          </cell>
          <cell r="AQ14000" t="str">
            <v>BET2D ST</v>
          </cell>
          <cell r="AW14000">
            <v>2016</v>
          </cell>
          <cell r="AX14000" t="str">
            <v>50</v>
          </cell>
          <cell r="BB14000" t="str">
            <v>BET2D ST</v>
          </cell>
          <cell r="BE14000" t="str">
            <v>50</v>
          </cell>
          <cell r="BF14000" t="str">
            <v>2016-S50</v>
          </cell>
          <cell r="BS14000" t="str">
            <v>BET2D ST</v>
          </cell>
          <cell r="BW14000" t="str">
            <v>50</v>
          </cell>
        </row>
        <row r="14001">
          <cell r="F14001" t="str">
            <v>IMB/08409/X/04OJ</v>
          </cell>
          <cell r="Q14001">
            <v>6</v>
          </cell>
          <cell r="AQ14001" t="str">
            <v>BET2D ST</v>
          </cell>
          <cell r="AW14001">
            <v>2017</v>
          </cell>
          <cell r="AX14001" t="str">
            <v>01</v>
          </cell>
          <cell r="BB14001" t="str">
            <v>BET2D ST</v>
          </cell>
          <cell r="BE14001" t="str">
            <v>01</v>
          </cell>
          <cell r="BF14001" t="str">
            <v>2017-S01</v>
          </cell>
          <cell r="BS14001" t="str">
            <v>BET2D ST</v>
          </cell>
          <cell r="BW14001" t="str">
            <v>01</v>
          </cell>
        </row>
        <row r="14002">
          <cell r="F14002" t="str">
            <v>IMB/08409/X/04X3</v>
          </cell>
          <cell r="Q14002">
            <v>9</v>
          </cell>
          <cell r="AQ14002" t="str">
            <v>BET2D ST</v>
          </cell>
          <cell r="AW14002">
            <v>2016</v>
          </cell>
          <cell r="AX14002" t="str">
            <v>52</v>
          </cell>
          <cell r="BB14002" t="str">
            <v>BET2D ST</v>
          </cell>
          <cell r="BE14002" t="str">
            <v>52</v>
          </cell>
          <cell r="BF14002" t="str">
            <v>2016-S52</v>
          </cell>
          <cell r="BS14002" t="str">
            <v>BET2D ST</v>
          </cell>
          <cell r="BW14002" t="str">
            <v>52</v>
          </cell>
        </row>
        <row r="14003">
          <cell r="F14003" t="str">
            <v>IMB/08409/X/05E8</v>
          </cell>
          <cell r="Q14003">
            <v>9</v>
          </cell>
          <cell r="AQ14003" t="str">
            <v>BET2D ST</v>
          </cell>
          <cell r="AW14003">
            <v>2016</v>
          </cell>
          <cell r="AX14003" t="str">
            <v>52</v>
          </cell>
          <cell r="BB14003" t="str">
            <v>BET2D ST</v>
          </cell>
          <cell r="BE14003" t="str">
            <v>52</v>
          </cell>
          <cell r="BF14003" t="str">
            <v>2016-S52</v>
          </cell>
          <cell r="BS14003" t="str">
            <v>BET2D ST</v>
          </cell>
          <cell r="BW14003" t="str">
            <v>52</v>
          </cell>
        </row>
        <row r="14004">
          <cell r="F14004" t="str">
            <v>IMB/08105/C/06PG</v>
          </cell>
          <cell r="Q14004">
            <v>6</v>
          </cell>
          <cell r="AQ14004" t="str">
            <v>BET2D ST</v>
          </cell>
          <cell r="AW14004">
            <v>2016</v>
          </cell>
          <cell r="AX14004" t="str">
            <v>50</v>
          </cell>
          <cell r="BB14004" t="str">
            <v>BET2D ST</v>
          </cell>
          <cell r="BE14004" t="str">
            <v>50</v>
          </cell>
          <cell r="BF14004" t="str">
            <v>2016-S50</v>
          </cell>
          <cell r="BS14004" t="str">
            <v>BET2D ST</v>
          </cell>
          <cell r="BW14004" t="str">
            <v>50</v>
          </cell>
        </row>
        <row r="14005">
          <cell r="F14005" t="str">
            <v>IMB/08105/C/06QR</v>
          </cell>
          <cell r="Q14005">
            <v>5</v>
          </cell>
          <cell r="AQ14005" t="str">
            <v>BET2D ST</v>
          </cell>
          <cell r="AW14005">
            <v>2017</v>
          </cell>
          <cell r="AX14005" t="str">
            <v>01</v>
          </cell>
          <cell r="BB14005" t="str">
            <v>BET2D ST</v>
          </cell>
          <cell r="BE14005" t="str">
            <v>01</v>
          </cell>
          <cell r="BF14005" t="str">
            <v>2017-S01</v>
          </cell>
          <cell r="BS14005" t="str">
            <v>BET2D ST</v>
          </cell>
          <cell r="BW14005" t="str">
            <v>01</v>
          </cell>
        </row>
        <row r="14006">
          <cell r="F14006" t="str">
            <v>IMB/08105/C/06R3</v>
          </cell>
          <cell r="Q14006">
            <v>6</v>
          </cell>
          <cell r="AQ14006" t="str">
            <v>BET2D ST</v>
          </cell>
          <cell r="AW14006">
            <v>2017</v>
          </cell>
          <cell r="AX14006" t="str">
            <v>01</v>
          </cell>
          <cell r="BB14006" t="str">
            <v>BET2D ST</v>
          </cell>
          <cell r="BE14006" t="str">
            <v>01</v>
          </cell>
          <cell r="BF14006" t="str">
            <v>2017-S01</v>
          </cell>
          <cell r="BS14006" t="str">
            <v>BET2D ST</v>
          </cell>
          <cell r="BW14006" t="str">
            <v>01</v>
          </cell>
        </row>
        <row r="14007">
          <cell r="F14007" t="str">
            <v>IMB/08409/X/04M1</v>
          </cell>
          <cell r="Q14007">
            <v>7</v>
          </cell>
          <cell r="AQ14007" t="str">
            <v>BET2D ST</v>
          </cell>
          <cell r="AW14007">
            <v>2017</v>
          </cell>
          <cell r="AX14007" t="str">
            <v>01</v>
          </cell>
          <cell r="BB14007" t="str">
            <v>BET2D ST</v>
          </cell>
          <cell r="BE14007" t="str">
            <v>01</v>
          </cell>
          <cell r="BF14007" t="str">
            <v>2017-S01</v>
          </cell>
          <cell r="BS14007" t="str">
            <v>BET2D ST</v>
          </cell>
          <cell r="BW14007" t="str">
            <v>01</v>
          </cell>
        </row>
        <row r="14008">
          <cell r="F14008" t="str">
            <v>IMB/08409/X/04IC</v>
          </cell>
          <cell r="Q14008">
            <v>1</v>
          </cell>
          <cell r="AQ14008" t="str">
            <v>BET2D ST</v>
          </cell>
          <cell r="AW14008">
            <v>2017</v>
          </cell>
          <cell r="AX14008" t="str">
            <v>01</v>
          </cell>
          <cell r="BB14008" t="str">
            <v>BET2D ST</v>
          </cell>
          <cell r="BE14008" t="str">
            <v>01</v>
          </cell>
          <cell r="BF14008" t="str">
            <v>2017-S01</v>
          </cell>
          <cell r="BS14008" t="str">
            <v>BET2D ST</v>
          </cell>
          <cell r="BW14008" t="str">
            <v>01</v>
          </cell>
        </row>
        <row r="14009">
          <cell r="F14009" t="str">
            <v>IMB/08105/C/079F</v>
          </cell>
          <cell r="Q14009">
            <v>4</v>
          </cell>
          <cell r="AQ14009" t="str">
            <v>Klein H</v>
          </cell>
          <cell r="AW14009" t="str">
            <v/>
          </cell>
          <cell r="AX14009" t="str">
            <v/>
          </cell>
          <cell r="BE14009" t="str">
            <v/>
          </cell>
          <cell r="BF14009" t="str">
            <v/>
          </cell>
          <cell r="BW14009" t="str">
            <v/>
          </cell>
        </row>
        <row r="14010">
          <cell r="F14010" t="str">
            <v>IMB/08105/C/07XX</v>
          </cell>
          <cell r="Q14010">
            <v>9</v>
          </cell>
          <cell r="AQ14010" t="str">
            <v>Klein H</v>
          </cell>
          <cell r="AW14010">
            <v>2017</v>
          </cell>
          <cell r="AX14010" t="str">
            <v>16</v>
          </cell>
          <cell r="BB14010" t="str">
            <v>A affecter</v>
          </cell>
          <cell r="BE14010" t="str">
            <v/>
          </cell>
          <cell r="BF14010" t="str">
            <v/>
          </cell>
          <cell r="BW14010" t="str">
            <v/>
          </cell>
        </row>
        <row r="14011">
          <cell r="F14011" t="str">
            <v>IMB/08105/C/08CA</v>
          </cell>
          <cell r="Q14011">
            <v>7</v>
          </cell>
          <cell r="AQ14011" t="str">
            <v>Klein H</v>
          </cell>
          <cell r="AW14011">
            <v>2017</v>
          </cell>
          <cell r="AX14011" t="str">
            <v>16</v>
          </cell>
          <cell r="BB14011" t="str">
            <v>A affecter</v>
          </cell>
          <cell r="BE14011" t="str">
            <v/>
          </cell>
          <cell r="BF14011" t="str">
            <v/>
          </cell>
          <cell r="BW14011" t="str">
            <v/>
          </cell>
        </row>
        <row r="14012">
          <cell r="F14012" t="str">
            <v>IMB/08105/C/07SX</v>
          </cell>
          <cell r="Q14012">
            <v>4</v>
          </cell>
          <cell r="AQ14012" t="str">
            <v>Klein H</v>
          </cell>
          <cell r="AW14012" t="str">
            <v/>
          </cell>
          <cell r="AX14012" t="str">
            <v/>
          </cell>
          <cell r="BE14012" t="str">
            <v/>
          </cell>
          <cell r="BF14012" t="str">
            <v/>
          </cell>
          <cell r="BW14012" t="str">
            <v/>
          </cell>
        </row>
        <row r="14013">
          <cell r="F14013" t="str">
            <v>IMB/08105/C/07U1</v>
          </cell>
          <cell r="Q14013">
            <v>7</v>
          </cell>
          <cell r="AQ14013" t="str">
            <v>Klein H</v>
          </cell>
          <cell r="AW14013" t="str">
            <v/>
          </cell>
          <cell r="AX14013" t="str">
            <v/>
          </cell>
          <cell r="BE14013" t="str">
            <v/>
          </cell>
          <cell r="BF14013" t="str">
            <v/>
          </cell>
          <cell r="BW14013" t="str">
            <v/>
          </cell>
        </row>
        <row r="14014">
          <cell r="F14014" t="str">
            <v>IMB/08180/X/006E</v>
          </cell>
          <cell r="Q14014">
            <v>5</v>
          </cell>
          <cell r="AQ14014" t="str">
            <v>Klein H</v>
          </cell>
          <cell r="AW14014">
            <v>2017</v>
          </cell>
          <cell r="AX14014" t="str">
            <v>16</v>
          </cell>
          <cell r="BB14014" t="str">
            <v>A affecter</v>
          </cell>
          <cell r="BE14014" t="str">
            <v/>
          </cell>
          <cell r="BF14014" t="str">
            <v/>
          </cell>
          <cell r="BW14014" t="str">
            <v/>
          </cell>
        </row>
        <row r="14015">
          <cell r="F14015" t="str">
            <v>IMB/08409/X/04FJ</v>
          </cell>
          <cell r="Q14015">
            <v>19</v>
          </cell>
          <cell r="AQ14015" t="str">
            <v>Klein H</v>
          </cell>
          <cell r="AW14015">
            <v>2017</v>
          </cell>
          <cell r="AX14015" t="str">
            <v>16</v>
          </cell>
          <cell r="BB14015" t="str">
            <v>A affecter</v>
          </cell>
          <cell r="BE14015" t="str">
            <v/>
          </cell>
          <cell r="BF14015" t="str">
            <v/>
          </cell>
          <cell r="BW14015" t="str">
            <v/>
          </cell>
        </row>
        <row r="14016">
          <cell r="F14016" t="str">
            <v>IMB/08409/X/05J1</v>
          </cell>
          <cell r="Q14016">
            <v>8</v>
          </cell>
          <cell r="AQ14016" t="str">
            <v>SETRS ST</v>
          </cell>
          <cell r="AW14016">
            <v>2017</v>
          </cell>
          <cell r="AX14016" t="str">
            <v>06</v>
          </cell>
          <cell r="BB14016" t="str">
            <v>3ID2PLUS ST</v>
          </cell>
          <cell r="BE14016" t="str">
            <v>09</v>
          </cell>
          <cell r="BF14016" t="str">
            <v>2017-S09</v>
          </cell>
          <cell r="BS14016" t="str">
            <v>3ID2PLUS ST</v>
          </cell>
          <cell r="BW14016" t="str">
            <v>09</v>
          </cell>
        </row>
        <row r="14017">
          <cell r="F14017" t="str">
            <v>IMB/08409/X/05M1</v>
          </cell>
          <cell r="Q14017">
            <v>16</v>
          </cell>
          <cell r="AQ14017" t="str">
            <v>SETRS ST</v>
          </cell>
          <cell r="AW14017">
            <v>2017</v>
          </cell>
          <cell r="AX14017" t="str">
            <v>05</v>
          </cell>
          <cell r="BB14017" t="str">
            <v>3ID2PLUS ST</v>
          </cell>
          <cell r="BE14017" t="str">
            <v/>
          </cell>
          <cell r="BF14017" t="str">
            <v/>
          </cell>
          <cell r="BW14017" t="str">
            <v/>
          </cell>
        </row>
        <row r="14018">
          <cell r="F14018" t="str">
            <v>IMB/08105/C/06UN</v>
          </cell>
          <cell r="Q14018">
            <v>40</v>
          </cell>
          <cell r="AQ14018" t="str">
            <v>SETRS ST</v>
          </cell>
          <cell r="AW14018">
            <v>2017</v>
          </cell>
          <cell r="AX14018" t="str">
            <v>05</v>
          </cell>
          <cell r="BB14018" t="str">
            <v>3ID2PLUS ST</v>
          </cell>
          <cell r="BE14018" t="str">
            <v>12</v>
          </cell>
          <cell r="BF14018" t="str">
            <v>2017-S12</v>
          </cell>
          <cell r="BS14018" t="str">
            <v>3ID2PLUS ST</v>
          </cell>
          <cell r="BW14018" t="str">
            <v>12</v>
          </cell>
        </row>
        <row r="14019">
          <cell r="F14019" t="str">
            <v>IMB/08105/C/06Y1</v>
          </cell>
          <cell r="Q14019">
            <v>28</v>
          </cell>
          <cell r="AQ14019" t="str">
            <v>SETRS ST</v>
          </cell>
          <cell r="AW14019">
            <v>2017</v>
          </cell>
          <cell r="AX14019" t="str">
            <v>05</v>
          </cell>
          <cell r="BB14019" t="str">
            <v>3ID2PLUS ST</v>
          </cell>
          <cell r="BE14019" t="str">
            <v>12</v>
          </cell>
          <cell r="BF14019" t="str">
            <v>2017-S12</v>
          </cell>
          <cell r="BS14019" t="str">
            <v>3ID2PLUS ST</v>
          </cell>
          <cell r="BW14019" t="str">
            <v>12</v>
          </cell>
        </row>
        <row r="14020">
          <cell r="F14020" t="str">
            <v>IMB/08105/C/06Y6</v>
          </cell>
          <cell r="Q14020">
            <v>60</v>
          </cell>
          <cell r="AQ14020" t="str">
            <v>SETRS ST</v>
          </cell>
          <cell r="AW14020">
            <v>2017</v>
          </cell>
          <cell r="AX14020" t="str">
            <v>05</v>
          </cell>
          <cell r="BB14020" t="str">
            <v>3ID2PLUS ST</v>
          </cell>
          <cell r="BE14020" t="str">
            <v>12</v>
          </cell>
          <cell r="BF14020" t="str">
            <v>2017-S12</v>
          </cell>
          <cell r="BS14020" t="str">
            <v>3ID2PLUS ST</v>
          </cell>
          <cell r="BW14020" t="str">
            <v>12</v>
          </cell>
        </row>
        <row r="14021">
          <cell r="F14021" t="str">
            <v>IMB/08105/C/03QE</v>
          </cell>
          <cell r="Q14021">
            <v>18</v>
          </cell>
          <cell r="AQ14021" t="str">
            <v>SETRS ST</v>
          </cell>
          <cell r="AW14021">
            <v>2017</v>
          </cell>
          <cell r="AX14021" t="str">
            <v>05</v>
          </cell>
          <cell r="BB14021" t="str">
            <v>BE OPTIK ST</v>
          </cell>
          <cell r="BE14021" t="str">
            <v>10</v>
          </cell>
          <cell r="BF14021" t="str">
            <v>2017-S10</v>
          </cell>
          <cell r="BS14021" t="str">
            <v>BE OPTIK ST</v>
          </cell>
          <cell r="BW14021" t="str">
            <v>10</v>
          </cell>
        </row>
        <row r="14022">
          <cell r="F14022" t="str">
            <v>IMB/08105/C/03QF</v>
          </cell>
          <cell r="Q14022">
            <v>24</v>
          </cell>
          <cell r="AQ14022" t="str">
            <v>SETRS ST</v>
          </cell>
          <cell r="AW14022">
            <v>2017</v>
          </cell>
          <cell r="AX14022" t="str">
            <v>05</v>
          </cell>
          <cell r="BB14022" t="str">
            <v>BE OPTIK ST</v>
          </cell>
          <cell r="BE14022" t="str">
            <v>10</v>
          </cell>
          <cell r="BF14022" t="str">
            <v>2017-S10</v>
          </cell>
          <cell r="BS14022" t="str">
            <v>BE OPTIK ST</v>
          </cell>
          <cell r="BW14022" t="str">
            <v>10</v>
          </cell>
        </row>
        <row r="14023">
          <cell r="F14023" t="str">
            <v>IMB/08105/C/047V</v>
          </cell>
          <cell r="Q14023">
            <v>14</v>
          </cell>
          <cell r="AQ14023" t="str">
            <v>SETRS ST</v>
          </cell>
          <cell r="AW14023">
            <v>2017</v>
          </cell>
          <cell r="AX14023" t="str">
            <v>06</v>
          </cell>
          <cell r="BB14023" t="str">
            <v>BE OPTIK ST</v>
          </cell>
          <cell r="BE14023" t="str">
            <v>15</v>
          </cell>
          <cell r="BF14023" t="str">
            <v>2017-S15</v>
          </cell>
          <cell r="BS14023" t="str">
            <v>BE OPTIK ST</v>
          </cell>
          <cell r="BW14023" t="str">
            <v>15</v>
          </cell>
        </row>
        <row r="14024">
          <cell r="F14024" t="str">
            <v>IMB/08105/C/04AC</v>
          </cell>
          <cell r="Q14024">
            <v>4</v>
          </cell>
          <cell r="AQ14024" t="str">
            <v>SETRS ST</v>
          </cell>
          <cell r="AW14024">
            <v>2017</v>
          </cell>
          <cell r="AX14024" t="str">
            <v>06</v>
          </cell>
          <cell r="BB14024" t="str">
            <v>BE OPTIK ST</v>
          </cell>
          <cell r="BE14024" t="str">
            <v>15</v>
          </cell>
          <cell r="BF14024" t="str">
            <v>2017-S15</v>
          </cell>
          <cell r="BS14024" t="str">
            <v>BE OPTIK ST</v>
          </cell>
          <cell r="BW14024" t="str">
            <v>15</v>
          </cell>
        </row>
        <row r="14025">
          <cell r="F14025" t="str">
            <v>IMB/08105/C/04C1</v>
          </cell>
          <cell r="Q14025">
            <v>8</v>
          </cell>
          <cell r="AQ14025" t="str">
            <v>SETRS ST</v>
          </cell>
          <cell r="AW14025">
            <v>2017</v>
          </cell>
          <cell r="AX14025" t="str">
            <v>06</v>
          </cell>
          <cell r="BB14025" t="str">
            <v>BE OPTIK ST</v>
          </cell>
          <cell r="BE14025" t="str">
            <v>15</v>
          </cell>
          <cell r="BF14025" t="str">
            <v>2017-S15</v>
          </cell>
          <cell r="BS14025" t="str">
            <v>BE OPTIK ST</v>
          </cell>
          <cell r="BW14025" t="str">
            <v>15</v>
          </cell>
        </row>
        <row r="14026">
          <cell r="F14026" t="str">
            <v>IMB/08105/C/04DB</v>
          </cell>
          <cell r="Q14026">
            <v>5</v>
          </cell>
          <cell r="AQ14026" t="str">
            <v>SETRS ST</v>
          </cell>
          <cell r="AW14026">
            <v>2017</v>
          </cell>
          <cell r="AX14026" t="str">
            <v>06</v>
          </cell>
          <cell r="BB14026" t="str">
            <v>BE OPTIK ST</v>
          </cell>
          <cell r="BE14026" t="str">
            <v>15</v>
          </cell>
          <cell r="BF14026" t="str">
            <v>2017-S15</v>
          </cell>
          <cell r="BS14026" t="str">
            <v>BE OPTIK ST</v>
          </cell>
          <cell r="BW14026" t="str">
            <v>15</v>
          </cell>
        </row>
        <row r="14027">
          <cell r="F14027" t="str">
            <v>IMB/08105/C/04GL</v>
          </cell>
          <cell r="Q14027">
            <v>16</v>
          </cell>
          <cell r="AQ14027" t="str">
            <v>SETRS ST</v>
          </cell>
          <cell r="AW14027">
            <v>2017</v>
          </cell>
          <cell r="AX14027" t="str">
            <v>06</v>
          </cell>
          <cell r="BB14027" t="str">
            <v>BE OPTIK ST</v>
          </cell>
          <cell r="BE14027" t="str">
            <v>15</v>
          </cell>
          <cell r="BF14027" t="str">
            <v>2017-S15</v>
          </cell>
          <cell r="BS14027" t="str">
            <v>BE OPTIK ST</v>
          </cell>
          <cell r="BW14027" t="str">
            <v>15</v>
          </cell>
        </row>
        <row r="14028">
          <cell r="F14028" t="str">
            <v>IMB/08105/C/04HL</v>
          </cell>
          <cell r="Q14028">
            <v>5</v>
          </cell>
          <cell r="AQ14028" t="str">
            <v>SETRS ST</v>
          </cell>
          <cell r="AW14028">
            <v>2017</v>
          </cell>
          <cell r="AX14028" t="str">
            <v>06</v>
          </cell>
          <cell r="BB14028" t="str">
            <v>BE OPTIK ST</v>
          </cell>
          <cell r="BE14028" t="str">
            <v>15</v>
          </cell>
          <cell r="BF14028" t="str">
            <v>2017-S15</v>
          </cell>
          <cell r="BS14028" t="str">
            <v>BE OPTIK ST</v>
          </cell>
          <cell r="BW14028" t="str">
            <v>15</v>
          </cell>
        </row>
        <row r="14029">
          <cell r="F14029" t="str">
            <v>IMB/08105/C/04J5</v>
          </cell>
          <cell r="Q14029">
            <v>8</v>
          </cell>
          <cell r="AQ14029" t="str">
            <v>SETRS ST</v>
          </cell>
          <cell r="AW14029">
            <v>2017</v>
          </cell>
          <cell r="AX14029" t="str">
            <v>06</v>
          </cell>
          <cell r="BB14029" t="str">
            <v>BE OPTIK ST</v>
          </cell>
          <cell r="BE14029" t="str">
            <v>15</v>
          </cell>
          <cell r="BF14029" t="str">
            <v>2017-S15</v>
          </cell>
          <cell r="BS14029" t="str">
            <v>BE OPTIK ST</v>
          </cell>
          <cell r="BW14029" t="str">
            <v>15</v>
          </cell>
        </row>
        <row r="14030">
          <cell r="F14030" t="str">
            <v>IMB/08105/C/04K1</v>
          </cell>
          <cell r="Q14030">
            <v>8</v>
          </cell>
          <cell r="AQ14030" t="str">
            <v>SETRS ST</v>
          </cell>
          <cell r="AW14030">
            <v>2017</v>
          </cell>
          <cell r="AX14030" t="str">
            <v>06</v>
          </cell>
          <cell r="BB14030" t="str">
            <v>BE OPTIK ST</v>
          </cell>
          <cell r="BE14030" t="str">
            <v>15</v>
          </cell>
          <cell r="BF14030" t="str">
            <v>2017-S15</v>
          </cell>
          <cell r="BS14030" t="str">
            <v>BE OPTIK ST</v>
          </cell>
          <cell r="BW14030" t="str">
            <v>15</v>
          </cell>
        </row>
        <row r="14031">
          <cell r="F14031" t="str">
            <v>IMB/08105/C/04KA</v>
          </cell>
          <cell r="Q14031">
            <v>8</v>
          </cell>
          <cell r="AQ14031" t="str">
            <v>SETRS ST</v>
          </cell>
          <cell r="AW14031">
            <v>2017</v>
          </cell>
          <cell r="AX14031" t="str">
            <v>06</v>
          </cell>
          <cell r="BB14031" t="str">
            <v>BE OPTIK ST</v>
          </cell>
          <cell r="BE14031" t="str">
            <v>15</v>
          </cell>
          <cell r="BF14031" t="str">
            <v>2017-S15</v>
          </cell>
          <cell r="BS14031" t="str">
            <v>BE OPTIK ST</v>
          </cell>
          <cell r="BW14031" t="str">
            <v>15</v>
          </cell>
        </row>
        <row r="14032">
          <cell r="F14032" t="str">
            <v>IMB/08105/C/04L1</v>
          </cell>
          <cell r="Q14032">
            <v>14</v>
          </cell>
          <cell r="AQ14032" t="str">
            <v>SETRS ST</v>
          </cell>
          <cell r="AW14032">
            <v>2017</v>
          </cell>
          <cell r="AX14032" t="str">
            <v>06</v>
          </cell>
          <cell r="BB14032" t="str">
            <v>BE OPTIK ST</v>
          </cell>
          <cell r="BE14032" t="str">
            <v>15</v>
          </cell>
          <cell r="BF14032" t="str">
            <v>2017-S15</v>
          </cell>
          <cell r="BS14032" t="str">
            <v>BE OPTIK ST</v>
          </cell>
          <cell r="BW14032" t="str">
            <v>15</v>
          </cell>
        </row>
        <row r="14033">
          <cell r="F14033" t="str">
            <v>IMB/08105/C/04PD</v>
          </cell>
          <cell r="Q14033">
            <v>14</v>
          </cell>
          <cell r="AQ14033" t="str">
            <v>SETRS ST</v>
          </cell>
          <cell r="AW14033">
            <v>2017</v>
          </cell>
          <cell r="AX14033" t="str">
            <v>06</v>
          </cell>
          <cell r="BB14033" t="str">
            <v>BE OPTIK ST</v>
          </cell>
          <cell r="BE14033" t="str">
            <v>15</v>
          </cell>
          <cell r="BF14033" t="str">
            <v>2017-S15</v>
          </cell>
          <cell r="BS14033" t="str">
            <v>BE OPTIK ST</v>
          </cell>
          <cell r="BW14033" t="str">
            <v>15</v>
          </cell>
        </row>
        <row r="14034">
          <cell r="F14034" t="str">
            <v>IMB/08105/C/04SF</v>
          </cell>
          <cell r="Q14034">
            <v>4</v>
          </cell>
          <cell r="AQ14034" t="str">
            <v>SETRS ST</v>
          </cell>
          <cell r="AW14034">
            <v>2017</v>
          </cell>
          <cell r="AX14034" t="str">
            <v>06</v>
          </cell>
          <cell r="BB14034" t="str">
            <v>BE OPTIK ST</v>
          </cell>
          <cell r="BE14034" t="str">
            <v>15</v>
          </cell>
          <cell r="BF14034" t="str">
            <v>2017-S15</v>
          </cell>
          <cell r="BS14034" t="str">
            <v>BE OPTIK ST</v>
          </cell>
          <cell r="BW14034" t="str">
            <v>15</v>
          </cell>
        </row>
        <row r="14035">
          <cell r="F14035" t="str">
            <v>IMB/08105/C/04J8</v>
          </cell>
          <cell r="Q14035">
            <v>10</v>
          </cell>
          <cell r="AQ14035" t="str">
            <v>SETRS ST</v>
          </cell>
          <cell r="AW14035">
            <v>2017</v>
          </cell>
          <cell r="AX14035" t="str">
            <v>05</v>
          </cell>
          <cell r="BB14035" t="str">
            <v>3ID2PLUS ST</v>
          </cell>
          <cell r="BE14035" t="str">
            <v>09</v>
          </cell>
          <cell r="BF14035" t="str">
            <v>2017-S09</v>
          </cell>
          <cell r="BS14035" t="str">
            <v>3ID2PLUS ST</v>
          </cell>
          <cell r="BW14035" t="str">
            <v>09</v>
          </cell>
        </row>
        <row r="14036">
          <cell r="F14036" t="str">
            <v>IMB/08105/C/04JW</v>
          </cell>
          <cell r="Q14036">
            <v>10</v>
          </cell>
          <cell r="AQ14036" t="str">
            <v>SETRS ST</v>
          </cell>
          <cell r="AW14036">
            <v>2017</v>
          </cell>
          <cell r="AX14036" t="str">
            <v>05</v>
          </cell>
          <cell r="BB14036" t="str">
            <v>3ID2PLUS ST</v>
          </cell>
          <cell r="BE14036" t="str">
            <v>09</v>
          </cell>
          <cell r="BF14036" t="str">
            <v>2017-S09</v>
          </cell>
          <cell r="BS14036" t="str">
            <v>3ID2PLUS ST</v>
          </cell>
          <cell r="BW14036" t="str">
            <v>09</v>
          </cell>
        </row>
        <row r="14037">
          <cell r="F14037" t="str">
            <v>IMB/08105/C/04K3</v>
          </cell>
          <cell r="Q14037">
            <v>10</v>
          </cell>
          <cell r="AQ14037" t="str">
            <v>SETRS ST</v>
          </cell>
          <cell r="AW14037">
            <v>2017</v>
          </cell>
          <cell r="AX14037" t="str">
            <v>05</v>
          </cell>
          <cell r="BB14037" t="str">
            <v>3ID2PLUS ST</v>
          </cell>
          <cell r="BE14037" t="str">
            <v>09</v>
          </cell>
          <cell r="BF14037" t="str">
            <v>2017-S09</v>
          </cell>
          <cell r="BS14037" t="str">
            <v>3ID2PLUS ST</v>
          </cell>
          <cell r="BW14037" t="str">
            <v>09</v>
          </cell>
        </row>
        <row r="14038">
          <cell r="F14038" t="str">
            <v>IMB/08105/C/04KB</v>
          </cell>
          <cell r="Q14038">
            <v>10</v>
          </cell>
          <cell r="AQ14038" t="str">
            <v>SETRS ST</v>
          </cell>
          <cell r="AW14038">
            <v>2017</v>
          </cell>
          <cell r="AX14038" t="str">
            <v>05</v>
          </cell>
          <cell r="BB14038" t="str">
            <v>3ID2PLUS ST</v>
          </cell>
          <cell r="BE14038" t="str">
            <v>09</v>
          </cell>
          <cell r="BF14038" t="str">
            <v>2017-S09</v>
          </cell>
          <cell r="BS14038" t="str">
            <v>3ID2PLUS ST</v>
          </cell>
          <cell r="BW14038" t="str">
            <v>09</v>
          </cell>
        </row>
        <row r="14039">
          <cell r="F14039" t="str">
            <v>IMB/08105/C/04NW</v>
          </cell>
          <cell r="Q14039">
            <v>10</v>
          </cell>
          <cell r="AQ14039" t="str">
            <v>SETRS ST</v>
          </cell>
          <cell r="AW14039">
            <v>2017</v>
          </cell>
          <cell r="AX14039" t="str">
            <v>05</v>
          </cell>
          <cell r="BB14039" t="str">
            <v>3ID2PLUS ST</v>
          </cell>
          <cell r="BE14039" t="str">
            <v>09</v>
          </cell>
          <cell r="BF14039" t="str">
            <v>2017-S09</v>
          </cell>
          <cell r="BS14039" t="str">
            <v>3ID2PLUS ST</v>
          </cell>
          <cell r="BW14039" t="str">
            <v>09</v>
          </cell>
        </row>
        <row r="14040">
          <cell r="F14040" t="str">
            <v>IMB/08105/C/04OC</v>
          </cell>
          <cell r="Q14040">
            <v>10</v>
          </cell>
          <cell r="AQ14040" t="str">
            <v>SETRS ST</v>
          </cell>
          <cell r="AW14040">
            <v>2017</v>
          </cell>
          <cell r="AX14040" t="str">
            <v>05</v>
          </cell>
          <cell r="BB14040" t="str">
            <v>3ID2PLUS ST</v>
          </cell>
          <cell r="BE14040" t="str">
            <v>09</v>
          </cell>
          <cell r="BF14040" t="str">
            <v>2017-S09</v>
          </cell>
          <cell r="BS14040" t="str">
            <v>3ID2PLUS ST</v>
          </cell>
          <cell r="BW14040" t="str">
            <v>09</v>
          </cell>
        </row>
        <row r="14041">
          <cell r="F14041" t="str">
            <v>IMB/08105/C/04TV</v>
          </cell>
          <cell r="Q14041">
            <v>10</v>
          </cell>
          <cell r="AQ14041" t="str">
            <v>SETRS ST</v>
          </cell>
          <cell r="AW14041">
            <v>2017</v>
          </cell>
          <cell r="AX14041" t="str">
            <v>05</v>
          </cell>
          <cell r="BB14041" t="str">
            <v>3ID2PLUS ST</v>
          </cell>
          <cell r="BE14041" t="str">
            <v>09</v>
          </cell>
          <cell r="BF14041" t="str">
            <v>2017-S09</v>
          </cell>
          <cell r="BS14041" t="str">
            <v>3ID2PLUS ST</v>
          </cell>
          <cell r="BW14041" t="str">
            <v>09</v>
          </cell>
        </row>
        <row r="14042">
          <cell r="F14042" t="str">
            <v>IMB/08105/C/04ZL</v>
          </cell>
          <cell r="Q14042">
            <v>10</v>
          </cell>
          <cell r="AQ14042" t="str">
            <v>SETRS ST</v>
          </cell>
          <cell r="AW14042">
            <v>2017</v>
          </cell>
          <cell r="AX14042" t="str">
            <v>05</v>
          </cell>
          <cell r="BB14042" t="str">
            <v>3ID2PLUS ST</v>
          </cell>
          <cell r="BE14042" t="str">
            <v>09</v>
          </cell>
          <cell r="BF14042" t="str">
            <v>2017-S09</v>
          </cell>
          <cell r="BS14042" t="str">
            <v>3ID2PLUS ST</v>
          </cell>
          <cell r="BW14042" t="str">
            <v>09</v>
          </cell>
        </row>
        <row r="14043">
          <cell r="F14043" t="str">
            <v>IMB/08105/C/0561</v>
          </cell>
          <cell r="Q14043">
            <v>10</v>
          </cell>
          <cell r="AQ14043" t="str">
            <v>SETRS ST</v>
          </cell>
          <cell r="AW14043">
            <v>2017</v>
          </cell>
          <cell r="AX14043" t="str">
            <v>05</v>
          </cell>
          <cell r="BB14043" t="str">
            <v>3ID2PLUS ST</v>
          </cell>
          <cell r="BE14043" t="str">
            <v>09</v>
          </cell>
          <cell r="BF14043" t="str">
            <v>2017-S09</v>
          </cell>
          <cell r="BS14043" t="str">
            <v>3ID2PLUS ST</v>
          </cell>
          <cell r="BW14043" t="str">
            <v>09</v>
          </cell>
        </row>
        <row r="14044">
          <cell r="F14044" t="str">
            <v>IMB/08105/C/04V6</v>
          </cell>
          <cell r="Q14044">
            <v>15</v>
          </cell>
          <cell r="AQ14044" t="str">
            <v>SETRS ST</v>
          </cell>
          <cell r="AW14044">
            <v>2017</v>
          </cell>
          <cell r="AX14044" t="str">
            <v>05</v>
          </cell>
          <cell r="BB14044" t="str">
            <v>BE OPTIK ST</v>
          </cell>
          <cell r="BE14044" t="str">
            <v/>
          </cell>
          <cell r="BF14044" t="str">
            <v/>
          </cell>
          <cell r="BW14044" t="str">
            <v/>
          </cell>
        </row>
        <row r="14045">
          <cell r="F14045" t="str">
            <v>IMB/08105/C/04WD</v>
          </cell>
          <cell r="Q14045">
            <v>14</v>
          </cell>
          <cell r="AQ14045" t="str">
            <v>SETRS ST</v>
          </cell>
          <cell r="AW14045">
            <v>2017</v>
          </cell>
          <cell r="AX14045" t="str">
            <v>05</v>
          </cell>
          <cell r="BB14045" t="str">
            <v>BE OPTIK ST</v>
          </cell>
          <cell r="BE14045" t="str">
            <v/>
          </cell>
          <cell r="BF14045" t="str">
            <v/>
          </cell>
          <cell r="BW14045" t="str">
            <v/>
          </cell>
        </row>
        <row r="14046">
          <cell r="F14046" t="str">
            <v>IMB/08105/C/04WE</v>
          </cell>
          <cell r="Q14046">
            <v>11</v>
          </cell>
          <cell r="AQ14046" t="str">
            <v>SETRS ST</v>
          </cell>
          <cell r="AW14046">
            <v>2017</v>
          </cell>
          <cell r="AX14046" t="str">
            <v>05</v>
          </cell>
          <cell r="BB14046" t="str">
            <v>BE OPTIK ST</v>
          </cell>
          <cell r="BE14046" t="str">
            <v/>
          </cell>
          <cell r="BF14046" t="str">
            <v/>
          </cell>
          <cell r="BW14046" t="str">
            <v/>
          </cell>
        </row>
        <row r="14047">
          <cell r="F14047" t="str">
            <v>IMB/08105/C/054P</v>
          </cell>
          <cell r="Q14047">
            <v>7</v>
          </cell>
          <cell r="AQ14047" t="str">
            <v>SETRS ST</v>
          </cell>
          <cell r="AW14047">
            <v>2017</v>
          </cell>
          <cell r="AX14047" t="str">
            <v>06</v>
          </cell>
          <cell r="BB14047" t="str">
            <v>3ID2PLUS ST</v>
          </cell>
          <cell r="BE14047" t="str">
            <v>07</v>
          </cell>
          <cell r="BF14047" t="str">
            <v>2017-S07</v>
          </cell>
          <cell r="BS14047" t="str">
            <v>3ID2PLUS ST</v>
          </cell>
          <cell r="BW14047" t="str">
            <v>07</v>
          </cell>
        </row>
        <row r="14048">
          <cell r="F14048" t="str">
            <v>IMB/08105/C/0574</v>
          </cell>
          <cell r="Q14048">
            <v>6</v>
          </cell>
          <cell r="AQ14048" t="str">
            <v>SETRS ST</v>
          </cell>
          <cell r="AW14048">
            <v>2017</v>
          </cell>
          <cell r="AX14048" t="str">
            <v>06</v>
          </cell>
          <cell r="BB14048" t="str">
            <v>3ID2PLUS ST</v>
          </cell>
          <cell r="BE14048" t="str">
            <v>07</v>
          </cell>
          <cell r="BF14048" t="str">
            <v>2017-S07</v>
          </cell>
          <cell r="BS14048" t="str">
            <v>3ID2PLUS ST</v>
          </cell>
          <cell r="BW14048" t="str">
            <v>07</v>
          </cell>
        </row>
        <row r="14049">
          <cell r="F14049" t="str">
            <v>IMB/08105/C/059M</v>
          </cell>
          <cell r="Q14049">
            <v>7</v>
          </cell>
          <cell r="AQ14049" t="str">
            <v>SETRS ST</v>
          </cell>
          <cell r="AW14049">
            <v>2017</v>
          </cell>
          <cell r="AX14049" t="str">
            <v>06</v>
          </cell>
          <cell r="BB14049" t="str">
            <v>3ID2PLUS ST</v>
          </cell>
          <cell r="BE14049" t="str">
            <v>07</v>
          </cell>
          <cell r="BF14049" t="str">
            <v>2017-S07</v>
          </cell>
          <cell r="BS14049" t="str">
            <v>3ID2PLUS ST</v>
          </cell>
          <cell r="BW14049" t="str">
            <v>07</v>
          </cell>
        </row>
        <row r="14050">
          <cell r="F14050" t="str">
            <v>IMB/08105/C/059R</v>
          </cell>
          <cell r="Q14050">
            <v>24</v>
          </cell>
          <cell r="AQ14050" t="str">
            <v>SETRS ST</v>
          </cell>
          <cell r="AW14050">
            <v>2017</v>
          </cell>
          <cell r="AX14050" t="str">
            <v>08</v>
          </cell>
          <cell r="BB14050" t="str">
            <v>BE OPTIK ST</v>
          </cell>
          <cell r="BE14050" t="str">
            <v>10</v>
          </cell>
          <cell r="BF14050" t="str">
            <v>2017-S10</v>
          </cell>
          <cell r="BS14050" t="str">
            <v>BE OPTIK ST</v>
          </cell>
          <cell r="BW14050" t="str">
            <v>10</v>
          </cell>
        </row>
        <row r="14051">
          <cell r="F14051" t="str">
            <v>IMB/08105/C/05KI</v>
          </cell>
          <cell r="Q14051">
            <v>31</v>
          </cell>
          <cell r="AQ14051" t="str">
            <v>SETRS ST</v>
          </cell>
          <cell r="AW14051">
            <v>2017</v>
          </cell>
          <cell r="AX14051" t="str">
            <v>08</v>
          </cell>
          <cell r="BB14051" t="str">
            <v>BE OPTIK ST</v>
          </cell>
          <cell r="BE14051" t="str">
            <v>10</v>
          </cell>
          <cell r="BF14051" t="str">
            <v>2017-S10</v>
          </cell>
          <cell r="BS14051" t="str">
            <v>BE OPTIK ST</v>
          </cell>
          <cell r="BW14051" t="str">
            <v>10</v>
          </cell>
        </row>
        <row r="14052">
          <cell r="F14052" t="str">
            <v>IMB/08105/C/05J4</v>
          </cell>
          <cell r="Q14052">
            <v>23</v>
          </cell>
          <cell r="AQ14052" t="str">
            <v>SETRS ST</v>
          </cell>
          <cell r="AW14052">
            <v>2017</v>
          </cell>
          <cell r="AX14052" t="str">
            <v>06</v>
          </cell>
          <cell r="BB14052" t="str">
            <v>BE OPTIK ST</v>
          </cell>
          <cell r="BE14052" t="str">
            <v>10</v>
          </cell>
          <cell r="BF14052" t="str">
            <v>2017-S10</v>
          </cell>
          <cell r="BS14052" t="str">
            <v>BE OPTIK ST</v>
          </cell>
          <cell r="BW14052" t="str">
            <v>10</v>
          </cell>
        </row>
        <row r="14053">
          <cell r="F14053" t="str">
            <v>IMB/08105/C/05OB</v>
          </cell>
          <cell r="Q14053">
            <v>31</v>
          </cell>
          <cell r="AQ14053" t="str">
            <v>SETRS ST</v>
          </cell>
          <cell r="AW14053">
            <v>2017</v>
          </cell>
          <cell r="AX14053" t="str">
            <v>06</v>
          </cell>
          <cell r="BB14053" t="str">
            <v>BE OPTIK ST</v>
          </cell>
          <cell r="BE14053" t="str">
            <v>10</v>
          </cell>
          <cell r="BF14053" t="str">
            <v>2017-S10</v>
          </cell>
          <cell r="BS14053" t="str">
            <v>BE OPTIK ST</v>
          </cell>
          <cell r="BW14053" t="str">
            <v>10</v>
          </cell>
        </row>
        <row r="14054">
          <cell r="F14054" t="str">
            <v>IMB/08105/C/05P0</v>
          </cell>
          <cell r="Q14054">
            <v>28</v>
          </cell>
          <cell r="AQ14054" t="str">
            <v>SETRS ST</v>
          </cell>
          <cell r="AW14054">
            <v>2017</v>
          </cell>
          <cell r="AX14054" t="str">
            <v>06</v>
          </cell>
          <cell r="BB14054" t="str">
            <v>BE OPTIK ST</v>
          </cell>
          <cell r="BE14054" t="str">
            <v>10</v>
          </cell>
          <cell r="BF14054" t="str">
            <v>2017-S10</v>
          </cell>
          <cell r="BS14054" t="str">
            <v>BE OPTIK ST</v>
          </cell>
          <cell r="BW14054" t="str">
            <v>10</v>
          </cell>
        </row>
        <row r="14055">
          <cell r="F14055" t="str">
            <v>IMB/08105/C/06B3</v>
          </cell>
          <cell r="Q14055">
            <v>10</v>
          </cell>
          <cell r="AQ14055" t="str">
            <v>SETRS ST</v>
          </cell>
          <cell r="AW14055">
            <v>2017</v>
          </cell>
          <cell r="AX14055" t="str">
            <v>09</v>
          </cell>
          <cell r="BB14055" t="str">
            <v>3ID2PLUS ST</v>
          </cell>
          <cell r="BE14055" t="str">
            <v>11</v>
          </cell>
          <cell r="BF14055" t="str">
            <v>2017-S11</v>
          </cell>
          <cell r="BS14055" t="str">
            <v>3ID2PLUS ST</v>
          </cell>
          <cell r="BW14055" t="str">
            <v>13</v>
          </cell>
        </row>
        <row r="14056">
          <cell r="F14056" t="str">
            <v>IMB/08105/C/06B5</v>
          </cell>
          <cell r="Q14056">
            <v>10</v>
          </cell>
          <cell r="AQ14056" t="str">
            <v>SETRS ST</v>
          </cell>
          <cell r="AW14056">
            <v>2017</v>
          </cell>
          <cell r="AX14056" t="str">
            <v>09</v>
          </cell>
          <cell r="BB14056" t="str">
            <v>3ID2PLUS ST</v>
          </cell>
          <cell r="BE14056" t="str">
            <v>11</v>
          </cell>
          <cell r="BF14056" t="str">
            <v>2017-S11</v>
          </cell>
          <cell r="BS14056" t="str">
            <v>3ID2PLUS ST</v>
          </cell>
          <cell r="BW14056" t="str">
            <v>13</v>
          </cell>
        </row>
        <row r="14057">
          <cell r="F14057" t="str">
            <v>IMB/08105/C/06BA</v>
          </cell>
          <cell r="Q14057">
            <v>10</v>
          </cell>
          <cell r="AQ14057" t="str">
            <v>SETRS ST</v>
          </cell>
          <cell r="AW14057">
            <v>2017</v>
          </cell>
          <cell r="AX14057" t="str">
            <v>09</v>
          </cell>
          <cell r="BB14057" t="str">
            <v>3ID2PLUS ST</v>
          </cell>
          <cell r="BE14057" t="str">
            <v/>
          </cell>
          <cell r="BF14057" t="str">
            <v/>
          </cell>
          <cell r="BW14057" t="str">
            <v/>
          </cell>
        </row>
        <row r="14058">
          <cell r="F14058" t="str">
            <v>IMB/08105/C/06BD</v>
          </cell>
          <cell r="Q14058">
            <v>10</v>
          </cell>
          <cell r="AQ14058" t="str">
            <v>SETRS ST</v>
          </cell>
          <cell r="AW14058">
            <v>2017</v>
          </cell>
          <cell r="AX14058" t="str">
            <v>09</v>
          </cell>
          <cell r="BB14058" t="str">
            <v>3ID2PLUS ST</v>
          </cell>
          <cell r="BE14058" t="str">
            <v>11</v>
          </cell>
          <cell r="BF14058" t="str">
            <v>2017-S11</v>
          </cell>
          <cell r="BS14058" t="str">
            <v>3ID2PLUS ST</v>
          </cell>
          <cell r="BW14058" t="str">
            <v>13</v>
          </cell>
        </row>
        <row r="14059">
          <cell r="F14059" t="str">
            <v>IMB/08105/C/06BF</v>
          </cell>
          <cell r="Q14059">
            <v>10</v>
          </cell>
          <cell r="AQ14059" t="str">
            <v>SETRS ST</v>
          </cell>
          <cell r="AW14059">
            <v>2017</v>
          </cell>
          <cell r="AX14059" t="str">
            <v>09</v>
          </cell>
          <cell r="BB14059" t="str">
            <v>3ID2PLUS ST</v>
          </cell>
          <cell r="BE14059" t="str">
            <v/>
          </cell>
          <cell r="BF14059" t="str">
            <v/>
          </cell>
          <cell r="BW14059" t="str">
            <v/>
          </cell>
        </row>
        <row r="14060">
          <cell r="F14060" t="str">
            <v>IMB/08105/C/06CG</v>
          </cell>
          <cell r="Q14060">
            <v>10</v>
          </cell>
          <cell r="AQ14060" t="str">
            <v>SETRS ST</v>
          </cell>
          <cell r="AW14060">
            <v>2017</v>
          </cell>
          <cell r="AX14060" t="str">
            <v>08</v>
          </cell>
          <cell r="BB14060" t="str">
            <v>3ID2PLUS ST</v>
          </cell>
          <cell r="BE14060" t="str">
            <v/>
          </cell>
          <cell r="BF14060" t="str">
            <v/>
          </cell>
          <cell r="BW14060" t="str">
            <v/>
          </cell>
        </row>
        <row r="14061">
          <cell r="F14061" t="str">
            <v>IMB/08105/C/06DB</v>
          </cell>
          <cell r="Q14061">
            <v>10</v>
          </cell>
          <cell r="AQ14061" t="str">
            <v>SETRS ST</v>
          </cell>
          <cell r="AW14061">
            <v>2017</v>
          </cell>
          <cell r="AX14061" t="str">
            <v>08</v>
          </cell>
          <cell r="BB14061" t="str">
            <v>3ID2PLUS ST</v>
          </cell>
          <cell r="BE14061" t="str">
            <v/>
          </cell>
          <cell r="BF14061" t="str">
            <v/>
          </cell>
          <cell r="BW14061" t="str">
            <v/>
          </cell>
        </row>
        <row r="14062">
          <cell r="F14062" t="str">
            <v>IMB/08105/C/06DZ</v>
          </cell>
          <cell r="Q14062">
            <v>10</v>
          </cell>
          <cell r="AQ14062" t="str">
            <v>SETRS ST</v>
          </cell>
          <cell r="AW14062">
            <v>2017</v>
          </cell>
          <cell r="AX14062" t="str">
            <v>08</v>
          </cell>
          <cell r="BB14062" t="str">
            <v>3ID2PLUS ST</v>
          </cell>
          <cell r="BE14062" t="str">
            <v/>
          </cell>
          <cell r="BF14062" t="str">
            <v/>
          </cell>
          <cell r="BW14062" t="str">
            <v/>
          </cell>
        </row>
        <row r="14063">
          <cell r="F14063" t="str">
            <v>IMB/08105/C/06EI</v>
          </cell>
          <cell r="Q14063">
            <v>8</v>
          </cell>
          <cell r="AQ14063" t="str">
            <v>SETRS ST</v>
          </cell>
          <cell r="AW14063">
            <v>2017</v>
          </cell>
          <cell r="AX14063" t="str">
            <v>08</v>
          </cell>
          <cell r="BB14063" t="str">
            <v>3ID2PLUS ST</v>
          </cell>
          <cell r="BE14063" t="str">
            <v/>
          </cell>
          <cell r="BF14063" t="str">
            <v/>
          </cell>
          <cell r="BW14063" t="str">
            <v/>
          </cell>
        </row>
        <row r="14064">
          <cell r="F14064" t="str">
            <v>IMB/08105/C/06F7</v>
          </cell>
          <cell r="Q14064">
            <v>8</v>
          </cell>
          <cell r="AQ14064" t="str">
            <v>SETRS ST</v>
          </cell>
          <cell r="AW14064">
            <v>2017</v>
          </cell>
          <cell r="AX14064" t="str">
            <v>08</v>
          </cell>
          <cell r="BB14064" t="str">
            <v>3ID2PLUS ST</v>
          </cell>
          <cell r="BE14064" t="str">
            <v/>
          </cell>
          <cell r="BF14064" t="str">
            <v/>
          </cell>
          <cell r="BW14064" t="str">
            <v/>
          </cell>
        </row>
        <row r="14065">
          <cell r="F14065" t="str">
            <v>IMB/08105/C/06FU</v>
          </cell>
          <cell r="Q14065">
            <v>10</v>
          </cell>
          <cell r="AQ14065" t="str">
            <v>SETRS ST</v>
          </cell>
          <cell r="AW14065">
            <v>2017</v>
          </cell>
          <cell r="AX14065" t="str">
            <v>08</v>
          </cell>
          <cell r="BB14065" t="str">
            <v>3ID2PLUS ST</v>
          </cell>
          <cell r="BE14065" t="str">
            <v/>
          </cell>
          <cell r="BF14065" t="str">
            <v/>
          </cell>
          <cell r="BW14065" t="str">
            <v/>
          </cell>
        </row>
        <row r="14066">
          <cell r="F14066" t="str">
            <v>IMB/08105/C/06FE</v>
          </cell>
          <cell r="Q14066">
            <v>10</v>
          </cell>
          <cell r="AQ14066" t="str">
            <v>SETRS ST</v>
          </cell>
          <cell r="AW14066">
            <v>2017</v>
          </cell>
          <cell r="AX14066" t="str">
            <v>08</v>
          </cell>
          <cell r="BB14066" t="str">
            <v>3ID2PLUS ST</v>
          </cell>
          <cell r="BE14066" t="str">
            <v>15</v>
          </cell>
          <cell r="BF14066" t="str">
            <v>2017-S15</v>
          </cell>
          <cell r="BS14066" t="str">
            <v>3ID2PLUS ST</v>
          </cell>
          <cell r="BW14066" t="str">
            <v>15</v>
          </cell>
        </row>
        <row r="14067">
          <cell r="F14067" t="str">
            <v>IMB/08105/C/06FX</v>
          </cell>
          <cell r="Q14067">
            <v>10</v>
          </cell>
          <cell r="AQ14067" t="str">
            <v>SETRS ST</v>
          </cell>
          <cell r="AW14067">
            <v>2017</v>
          </cell>
          <cell r="AX14067" t="str">
            <v>08</v>
          </cell>
          <cell r="BB14067" t="str">
            <v>3ID2PLUS ST</v>
          </cell>
          <cell r="BE14067" t="str">
            <v>15</v>
          </cell>
          <cell r="BF14067" t="str">
            <v>2017-S15</v>
          </cell>
          <cell r="BS14067" t="str">
            <v>3ID2PLUS ST</v>
          </cell>
          <cell r="BW14067" t="str">
            <v>15</v>
          </cell>
        </row>
        <row r="14068">
          <cell r="F14068" t="str">
            <v>IMB/08105/C/06GB</v>
          </cell>
          <cell r="Q14068">
            <v>10</v>
          </cell>
          <cell r="AQ14068" t="str">
            <v>SETRS ST</v>
          </cell>
          <cell r="AW14068">
            <v>2017</v>
          </cell>
          <cell r="AX14068" t="str">
            <v>08</v>
          </cell>
          <cell r="BB14068" t="str">
            <v>3ID2PLUS ST</v>
          </cell>
          <cell r="BE14068" t="str">
            <v>15</v>
          </cell>
          <cell r="BF14068" t="str">
            <v>2017-S15</v>
          </cell>
          <cell r="BS14068" t="str">
            <v>3ID2PLUS ST</v>
          </cell>
          <cell r="BW14068" t="str">
            <v>15</v>
          </cell>
        </row>
        <row r="14069">
          <cell r="F14069" t="str">
            <v>IMB/08105/C/06GJ</v>
          </cell>
          <cell r="Q14069">
            <v>10</v>
          </cell>
          <cell r="AQ14069" t="str">
            <v>SETRS ST</v>
          </cell>
          <cell r="AW14069">
            <v>2017</v>
          </cell>
          <cell r="AX14069" t="str">
            <v>08</v>
          </cell>
          <cell r="BB14069" t="str">
            <v>3ID2PLUS ST</v>
          </cell>
          <cell r="BE14069" t="str">
            <v>15</v>
          </cell>
          <cell r="BF14069" t="str">
            <v>2017-S15</v>
          </cell>
          <cell r="BS14069" t="str">
            <v>3ID2PLUS ST</v>
          </cell>
          <cell r="BW14069" t="str">
            <v>15</v>
          </cell>
        </row>
        <row r="14070">
          <cell r="F14070" t="str">
            <v>IMB/08105/C/06GT</v>
          </cell>
          <cell r="Q14070">
            <v>10</v>
          </cell>
          <cell r="AQ14070" t="str">
            <v>SETRS ST</v>
          </cell>
          <cell r="AW14070">
            <v>2017</v>
          </cell>
          <cell r="AX14070" t="str">
            <v>08</v>
          </cell>
          <cell r="BB14070" t="str">
            <v>3ID2PLUS ST</v>
          </cell>
          <cell r="BE14070" t="str">
            <v>15</v>
          </cell>
          <cell r="BF14070" t="str">
            <v>2017-S15</v>
          </cell>
          <cell r="BS14070" t="str">
            <v>3ID2PLUS ST</v>
          </cell>
          <cell r="BW14070" t="str">
            <v>15</v>
          </cell>
        </row>
        <row r="14071">
          <cell r="F14071" t="str">
            <v>IMB/08105/C/06GY</v>
          </cell>
          <cell r="Q14071">
            <v>10</v>
          </cell>
          <cell r="AQ14071" t="str">
            <v>SETRS ST</v>
          </cell>
          <cell r="AW14071">
            <v>2017</v>
          </cell>
          <cell r="AX14071" t="str">
            <v>08</v>
          </cell>
          <cell r="BB14071" t="str">
            <v>3ID2PLUS ST</v>
          </cell>
          <cell r="BE14071" t="str">
            <v>15</v>
          </cell>
          <cell r="BF14071" t="str">
            <v>2017-S15</v>
          </cell>
          <cell r="BS14071" t="str">
            <v>3ID2PLUS ST</v>
          </cell>
          <cell r="BW14071" t="str">
            <v>15</v>
          </cell>
        </row>
        <row r="14072">
          <cell r="F14072" t="str">
            <v>IMB/08105/C/06HD</v>
          </cell>
          <cell r="Q14072">
            <v>10</v>
          </cell>
          <cell r="AQ14072" t="str">
            <v>SETRS ST</v>
          </cell>
          <cell r="AW14072">
            <v>2017</v>
          </cell>
          <cell r="AX14072" t="str">
            <v>08</v>
          </cell>
          <cell r="BB14072" t="str">
            <v>3ID2PLUS ST</v>
          </cell>
          <cell r="BE14072" t="str">
            <v>15</v>
          </cell>
          <cell r="BF14072" t="str">
            <v>2017-S15</v>
          </cell>
          <cell r="BS14072" t="str">
            <v>3ID2PLUS ST</v>
          </cell>
          <cell r="BW14072" t="str">
            <v>15</v>
          </cell>
        </row>
        <row r="14073">
          <cell r="F14073" t="str">
            <v>IMB/08105/C/06G4</v>
          </cell>
          <cell r="Q14073">
            <v>60</v>
          </cell>
          <cell r="AQ14073" t="str">
            <v>BET2D ST</v>
          </cell>
          <cell r="AW14073">
            <v>2017</v>
          </cell>
          <cell r="AX14073" t="str">
            <v>12</v>
          </cell>
          <cell r="BB14073" t="str">
            <v>BET2D ST</v>
          </cell>
          <cell r="BE14073" t="str">
            <v>13</v>
          </cell>
          <cell r="BF14073" t="str">
            <v>2017-S13</v>
          </cell>
          <cell r="BS14073" t="str">
            <v>BET2D ST</v>
          </cell>
          <cell r="BW14073" t="str">
            <v>13</v>
          </cell>
        </row>
        <row r="14074">
          <cell r="F14074" t="str">
            <v>IMB/08105/C/06HQ</v>
          </cell>
          <cell r="Q14074">
            <v>59</v>
          </cell>
          <cell r="AQ14074" t="str">
            <v>BET2D ST</v>
          </cell>
          <cell r="AW14074">
            <v>2017</v>
          </cell>
          <cell r="AX14074" t="str">
            <v>12</v>
          </cell>
          <cell r="BB14074" t="str">
            <v>BET2D ST</v>
          </cell>
          <cell r="BE14074" t="str">
            <v>13</v>
          </cell>
          <cell r="BF14074" t="str">
            <v>2017-S13</v>
          </cell>
          <cell r="BS14074" t="str">
            <v>BET2D ST</v>
          </cell>
          <cell r="BW14074" t="str">
            <v>13</v>
          </cell>
        </row>
        <row r="14075">
          <cell r="F14075" t="str">
            <v>IMB/08105/C/06M0</v>
          </cell>
          <cell r="Q14075">
            <v>60</v>
          </cell>
          <cell r="AQ14075" t="str">
            <v>BET2D ST</v>
          </cell>
          <cell r="AW14075">
            <v>2017</v>
          </cell>
          <cell r="AX14075" t="str">
            <v>12</v>
          </cell>
          <cell r="BB14075" t="str">
            <v>BET2D ST</v>
          </cell>
          <cell r="BE14075" t="str">
            <v>13</v>
          </cell>
          <cell r="BF14075" t="str">
            <v>2017-S13</v>
          </cell>
          <cell r="BS14075" t="str">
            <v>BET2D ST</v>
          </cell>
          <cell r="BW14075" t="str">
            <v>13</v>
          </cell>
        </row>
        <row r="14076">
          <cell r="F14076" t="str">
            <v>IMB/08105/C/06QL</v>
          </cell>
          <cell r="Q14076">
            <v>59</v>
          </cell>
          <cell r="AQ14076" t="str">
            <v>BET2D ST</v>
          </cell>
          <cell r="AW14076">
            <v>2017</v>
          </cell>
          <cell r="AX14076" t="str">
            <v>13</v>
          </cell>
          <cell r="BB14076" t="str">
            <v>BET2D ST</v>
          </cell>
          <cell r="BE14076" t="str">
            <v>13</v>
          </cell>
          <cell r="BF14076" t="str">
            <v>2017-S13</v>
          </cell>
          <cell r="BS14076" t="str">
            <v>BET2D ST</v>
          </cell>
          <cell r="BW14076" t="str">
            <v>13</v>
          </cell>
        </row>
        <row r="14077">
          <cell r="F14077" t="str">
            <v>IMB/08105/C/078Z</v>
          </cell>
          <cell r="Q14077">
            <v>4</v>
          </cell>
          <cell r="AQ14077" t="str">
            <v>SETRS ST</v>
          </cell>
          <cell r="AW14077" t="str">
            <v/>
          </cell>
          <cell r="AX14077" t="str">
            <v/>
          </cell>
          <cell r="BE14077" t="str">
            <v/>
          </cell>
          <cell r="BF14077" t="str">
            <v/>
          </cell>
          <cell r="BW14077" t="str">
            <v/>
          </cell>
        </row>
        <row r="14078">
          <cell r="F14078" t="str">
            <v>IMB/08105/C/0790</v>
          </cell>
          <cell r="Q14078">
            <v>4</v>
          </cell>
          <cell r="AQ14078" t="str">
            <v>SETRS ST</v>
          </cell>
          <cell r="AW14078" t="str">
            <v/>
          </cell>
          <cell r="AX14078" t="str">
            <v/>
          </cell>
          <cell r="BE14078" t="str">
            <v/>
          </cell>
          <cell r="BF14078" t="str">
            <v/>
          </cell>
          <cell r="BW14078" t="str">
            <v/>
          </cell>
        </row>
        <row r="14079">
          <cell r="F14079" t="str">
            <v>IMB/08105/C/0798</v>
          </cell>
          <cell r="Q14079">
            <v>6</v>
          </cell>
          <cell r="AQ14079" t="str">
            <v>SETRS ST</v>
          </cell>
          <cell r="AW14079" t="str">
            <v/>
          </cell>
          <cell r="AX14079" t="str">
            <v/>
          </cell>
          <cell r="BE14079" t="str">
            <v/>
          </cell>
          <cell r="BF14079" t="str">
            <v/>
          </cell>
          <cell r="BW14079" t="str">
            <v/>
          </cell>
        </row>
        <row r="14080">
          <cell r="F14080" t="str">
            <v>IMB/08105/C/07U9</v>
          </cell>
          <cell r="Q14080">
            <v>10</v>
          </cell>
          <cell r="AQ14080" t="str">
            <v>BET2D ST</v>
          </cell>
          <cell r="AW14080">
            <v>2017</v>
          </cell>
          <cell r="AX14080" t="str">
            <v>18</v>
          </cell>
          <cell r="BB14080" t="str">
            <v>BET2D ST</v>
          </cell>
          <cell r="BE14080" t="str">
            <v>18</v>
          </cell>
          <cell r="BF14080" t="str">
            <v>2017-S18</v>
          </cell>
          <cell r="BS14080" t="str">
            <v>BET2D ST</v>
          </cell>
          <cell r="BW14080" t="str">
            <v>18</v>
          </cell>
        </row>
        <row r="14081">
          <cell r="F14081" t="str">
            <v>IMB/08105/C/07UF</v>
          </cell>
          <cell r="Q14081">
            <v>10</v>
          </cell>
          <cell r="AQ14081" t="str">
            <v>BET2D ST</v>
          </cell>
          <cell r="AW14081">
            <v>2017</v>
          </cell>
          <cell r="AX14081" t="str">
            <v>18</v>
          </cell>
          <cell r="BB14081" t="str">
            <v>BET2D ST</v>
          </cell>
          <cell r="BE14081" t="str">
            <v>18</v>
          </cell>
          <cell r="BF14081" t="str">
            <v>2017-S18</v>
          </cell>
          <cell r="BS14081" t="str">
            <v>BET2D ST</v>
          </cell>
          <cell r="BW14081" t="str">
            <v>18</v>
          </cell>
        </row>
        <row r="14082">
          <cell r="F14082" t="str">
            <v>IMB/08105/C/07UT</v>
          </cell>
          <cell r="Q14082">
            <v>10</v>
          </cell>
          <cell r="AQ14082" t="str">
            <v>BET2D ST</v>
          </cell>
          <cell r="AW14082">
            <v>2017</v>
          </cell>
          <cell r="AX14082" t="str">
            <v>18</v>
          </cell>
          <cell r="BB14082" t="str">
            <v>BET2D ST</v>
          </cell>
          <cell r="BE14082" t="str">
            <v>18</v>
          </cell>
          <cell r="BF14082" t="str">
            <v>2017-S18</v>
          </cell>
          <cell r="BS14082" t="str">
            <v>BET2D ST</v>
          </cell>
          <cell r="BW14082" t="str">
            <v>18</v>
          </cell>
        </row>
        <row r="14083">
          <cell r="F14083" t="str">
            <v>IMB/08105/C/04T1</v>
          </cell>
          <cell r="Q14083">
            <v>5</v>
          </cell>
          <cell r="AQ14083" t="str">
            <v>BET2D ST</v>
          </cell>
          <cell r="AW14083">
            <v>2017</v>
          </cell>
          <cell r="AX14083" t="str">
            <v>18</v>
          </cell>
          <cell r="BB14083" t="str">
            <v>BET2D ST</v>
          </cell>
          <cell r="BE14083" t="str">
            <v>18</v>
          </cell>
          <cell r="BF14083" t="str">
            <v>2017-S18</v>
          </cell>
          <cell r="BS14083" t="str">
            <v>BET2D ST</v>
          </cell>
          <cell r="BW14083" t="str">
            <v>18</v>
          </cell>
        </row>
        <row r="14084">
          <cell r="F14084" t="str">
            <v>IMB/08105/C/04T2</v>
          </cell>
          <cell r="Q14084">
            <v>8</v>
          </cell>
          <cell r="AQ14084" t="str">
            <v>BET2D ST</v>
          </cell>
          <cell r="AW14084">
            <v>2017</v>
          </cell>
          <cell r="AX14084" t="str">
            <v>18</v>
          </cell>
          <cell r="BB14084" t="str">
            <v>BET2D ST</v>
          </cell>
          <cell r="BE14084" t="str">
            <v>18</v>
          </cell>
          <cell r="BF14084" t="str">
            <v>2017-S18</v>
          </cell>
          <cell r="BS14084" t="str">
            <v>BET2D ST</v>
          </cell>
          <cell r="BW14084" t="str">
            <v>18</v>
          </cell>
        </row>
        <row r="14085">
          <cell r="F14085" t="str">
            <v>IMB/08105/C/04T3</v>
          </cell>
          <cell r="Q14085">
            <v>10</v>
          </cell>
          <cell r="AQ14085" t="str">
            <v>BET2D ST</v>
          </cell>
          <cell r="AW14085">
            <v>2017</v>
          </cell>
          <cell r="AX14085" t="str">
            <v>18</v>
          </cell>
          <cell r="BB14085" t="str">
            <v>BET2D ST</v>
          </cell>
          <cell r="BE14085" t="str">
            <v>18</v>
          </cell>
          <cell r="BF14085" t="str">
            <v>2017-S18</v>
          </cell>
          <cell r="BS14085" t="str">
            <v>BET2D ST</v>
          </cell>
          <cell r="BW14085" t="str">
            <v>18</v>
          </cell>
        </row>
        <row r="14086">
          <cell r="F14086" t="str">
            <v>IMB/08105/C/04T4</v>
          </cell>
          <cell r="Q14086">
            <v>6</v>
          </cell>
          <cell r="AQ14086" t="str">
            <v>BET2D ST</v>
          </cell>
          <cell r="AW14086">
            <v>2017</v>
          </cell>
          <cell r="AX14086" t="str">
            <v>18</v>
          </cell>
          <cell r="BB14086" t="str">
            <v>BET2D ST</v>
          </cell>
          <cell r="BE14086" t="str">
            <v>18</v>
          </cell>
          <cell r="BF14086" t="str">
            <v>2017-S18</v>
          </cell>
          <cell r="BS14086" t="str">
            <v>BET2D ST</v>
          </cell>
          <cell r="BW14086" t="str">
            <v>18</v>
          </cell>
        </row>
        <row r="14087">
          <cell r="F14087" t="str">
            <v>IMB/08105/C/04T5</v>
          </cell>
          <cell r="Q14087">
            <v>6</v>
          </cell>
          <cell r="AQ14087" t="str">
            <v>BET2D ST</v>
          </cell>
          <cell r="AW14087">
            <v>2017</v>
          </cell>
          <cell r="AX14087" t="str">
            <v>18</v>
          </cell>
          <cell r="BB14087" t="str">
            <v>BET2D ST</v>
          </cell>
          <cell r="BE14087" t="str">
            <v>18</v>
          </cell>
          <cell r="BF14087" t="str">
            <v>2017-S18</v>
          </cell>
          <cell r="BS14087" t="str">
            <v>BET2D ST</v>
          </cell>
          <cell r="BW14087" t="str">
            <v>18</v>
          </cell>
        </row>
        <row r="14088">
          <cell r="F14088" t="str">
            <v>IMB/08105/C/04W2</v>
          </cell>
          <cell r="Q14088">
            <v>5</v>
          </cell>
          <cell r="AQ14088" t="str">
            <v>BET2D ST</v>
          </cell>
          <cell r="AW14088">
            <v>2017</v>
          </cell>
          <cell r="AX14088" t="str">
            <v>18</v>
          </cell>
          <cell r="BB14088" t="str">
            <v>BET2D ST</v>
          </cell>
          <cell r="BE14088" t="str">
            <v>18</v>
          </cell>
          <cell r="BF14088" t="str">
            <v>2017-S18</v>
          </cell>
          <cell r="BS14088" t="str">
            <v>BET2D ST</v>
          </cell>
          <cell r="BW14088" t="str">
            <v>18</v>
          </cell>
        </row>
        <row r="14089">
          <cell r="F14089" t="str">
            <v>IMB/08105/C/04W3</v>
          </cell>
          <cell r="Q14089">
            <v>6</v>
          </cell>
          <cell r="AQ14089" t="str">
            <v>BET2D ST</v>
          </cell>
          <cell r="AW14089">
            <v>2017</v>
          </cell>
          <cell r="AX14089" t="str">
            <v>18</v>
          </cell>
          <cell r="BB14089" t="str">
            <v>BET2D ST</v>
          </cell>
          <cell r="BE14089" t="str">
            <v>18</v>
          </cell>
          <cell r="BF14089" t="str">
            <v>2017-S18</v>
          </cell>
          <cell r="BS14089" t="str">
            <v>BET2D ST</v>
          </cell>
          <cell r="BW14089" t="str">
            <v>18</v>
          </cell>
        </row>
        <row r="14090">
          <cell r="F14090" t="str">
            <v>IMB/08105/C/04W4</v>
          </cell>
          <cell r="Q14090">
            <v>5</v>
          </cell>
          <cell r="AQ14090" t="str">
            <v>BET2D ST</v>
          </cell>
          <cell r="AW14090">
            <v>2017</v>
          </cell>
          <cell r="AX14090" t="str">
            <v>18</v>
          </cell>
          <cell r="BB14090" t="str">
            <v>BET2D ST</v>
          </cell>
          <cell r="BE14090" t="str">
            <v>18</v>
          </cell>
          <cell r="BF14090" t="str">
            <v>2017-S18</v>
          </cell>
          <cell r="BS14090" t="str">
            <v>BET2D ST</v>
          </cell>
          <cell r="BW14090" t="str">
            <v>18</v>
          </cell>
        </row>
        <row r="14091">
          <cell r="F14091" t="str">
            <v>IMB/08105/C/04W5</v>
          </cell>
          <cell r="Q14091">
            <v>6</v>
          </cell>
          <cell r="AQ14091" t="str">
            <v>BET2D ST</v>
          </cell>
          <cell r="AW14091">
            <v>2017</v>
          </cell>
          <cell r="AX14091" t="str">
            <v>18</v>
          </cell>
          <cell r="BB14091" t="str">
            <v>BET2D ST</v>
          </cell>
          <cell r="BE14091" t="str">
            <v>18</v>
          </cell>
          <cell r="BF14091" t="str">
            <v>2017-S18</v>
          </cell>
          <cell r="BS14091" t="str">
            <v>BET2D ST</v>
          </cell>
          <cell r="BW14091" t="str">
            <v>18</v>
          </cell>
        </row>
        <row r="14092">
          <cell r="F14092" t="str">
            <v>IMB/08105/C/04W6</v>
          </cell>
          <cell r="Q14092">
            <v>5</v>
          </cell>
          <cell r="AQ14092" t="str">
            <v>BET2D ST</v>
          </cell>
          <cell r="AW14092">
            <v>2017</v>
          </cell>
          <cell r="AX14092" t="str">
            <v>18</v>
          </cell>
          <cell r="BB14092" t="str">
            <v>BET2D ST</v>
          </cell>
          <cell r="BE14092" t="str">
            <v>18</v>
          </cell>
          <cell r="BF14092" t="str">
            <v>2017-S18</v>
          </cell>
          <cell r="BS14092" t="str">
            <v>BET2D ST</v>
          </cell>
          <cell r="BW14092" t="str">
            <v>18</v>
          </cell>
        </row>
        <row r="14093">
          <cell r="F14093" t="str">
            <v>IMB/08105/C/04W7</v>
          </cell>
          <cell r="Q14093">
            <v>8</v>
          </cell>
          <cell r="AQ14093" t="str">
            <v>BET2D ST</v>
          </cell>
          <cell r="AW14093">
            <v>2017</v>
          </cell>
          <cell r="AX14093" t="str">
            <v>18</v>
          </cell>
          <cell r="BB14093" t="str">
            <v>BET2D ST</v>
          </cell>
          <cell r="BE14093" t="str">
            <v>18</v>
          </cell>
          <cell r="BF14093" t="str">
            <v>2017-S18</v>
          </cell>
          <cell r="BS14093" t="str">
            <v>BET2D ST</v>
          </cell>
          <cell r="BW14093" t="str">
            <v>18</v>
          </cell>
        </row>
        <row r="14094">
          <cell r="F14094" t="str">
            <v>IMB/08105/C/04W8</v>
          </cell>
          <cell r="Q14094">
            <v>12</v>
          </cell>
          <cell r="AQ14094" t="str">
            <v>BET2D ST</v>
          </cell>
          <cell r="AW14094">
            <v>2017</v>
          </cell>
          <cell r="AX14094" t="str">
            <v>18</v>
          </cell>
          <cell r="BB14094" t="str">
            <v>BET2D ST</v>
          </cell>
          <cell r="BE14094" t="str">
            <v>18</v>
          </cell>
          <cell r="BF14094" t="str">
            <v>2017-S18</v>
          </cell>
          <cell r="BS14094" t="str">
            <v>BET2D ST</v>
          </cell>
          <cell r="BW14094" t="str">
            <v>18</v>
          </cell>
        </row>
        <row r="14095">
          <cell r="F14095" t="str">
            <v>IMB/08105/C/04XH</v>
          </cell>
          <cell r="Q14095">
            <v>12</v>
          </cell>
          <cell r="AQ14095" t="str">
            <v>BET2D ST</v>
          </cell>
          <cell r="AW14095" t="str">
            <v/>
          </cell>
          <cell r="AX14095" t="str">
            <v/>
          </cell>
          <cell r="BE14095" t="str">
            <v/>
          </cell>
          <cell r="BF14095" t="str">
            <v/>
          </cell>
          <cell r="BW14095" t="str">
            <v/>
          </cell>
        </row>
        <row r="14096">
          <cell r="F14096" t="str">
            <v>IMB/08105/C/04XM</v>
          </cell>
          <cell r="Q14096">
            <v>10</v>
          </cell>
          <cell r="AQ14096" t="str">
            <v>BET2D ST</v>
          </cell>
          <cell r="AW14096" t="str">
            <v/>
          </cell>
          <cell r="AX14096" t="str">
            <v/>
          </cell>
          <cell r="BE14096" t="str">
            <v/>
          </cell>
          <cell r="BF14096" t="str">
            <v/>
          </cell>
          <cell r="BW14096" t="str">
            <v/>
          </cell>
        </row>
        <row r="14097">
          <cell r="F14097" t="str">
            <v>IMB/08105/C/04Y3</v>
          </cell>
          <cell r="Q14097">
            <v>10</v>
          </cell>
          <cell r="AQ14097" t="str">
            <v>BET2D ST</v>
          </cell>
          <cell r="AW14097" t="str">
            <v/>
          </cell>
          <cell r="AX14097" t="str">
            <v/>
          </cell>
          <cell r="BE14097" t="str">
            <v/>
          </cell>
          <cell r="BF14097" t="str">
            <v/>
          </cell>
          <cell r="BW14097" t="str">
            <v/>
          </cell>
        </row>
        <row r="14098">
          <cell r="F14098" t="str">
            <v>IMB/08105/C/04YF</v>
          </cell>
          <cell r="Q14098">
            <v>5</v>
          </cell>
          <cell r="AQ14098" t="str">
            <v>BET2D ST</v>
          </cell>
          <cell r="AW14098" t="str">
            <v/>
          </cell>
          <cell r="AX14098" t="str">
            <v/>
          </cell>
          <cell r="BE14098" t="str">
            <v/>
          </cell>
          <cell r="BF14098" t="str">
            <v/>
          </cell>
          <cell r="BW14098" t="str">
            <v/>
          </cell>
        </row>
        <row r="14099">
          <cell r="F14099" t="str">
            <v>IMB/08105/C/04YS</v>
          </cell>
          <cell r="Q14099">
            <v>8</v>
          </cell>
          <cell r="AQ14099" t="str">
            <v>BET2D ST</v>
          </cell>
          <cell r="AW14099" t="str">
            <v/>
          </cell>
          <cell r="AX14099" t="str">
            <v/>
          </cell>
          <cell r="BE14099" t="str">
            <v/>
          </cell>
          <cell r="BF14099" t="str">
            <v/>
          </cell>
          <cell r="BW14099" t="str">
            <v/>
          </cell>
        </row>
        <row r="14100">
          <cell r="F14100" t="str">
            <v>IMB/08105/C/04Z1</v>
          </cell>
          <cell r="Q14100">
            <v>10</v>
          </cell>
          <cell r="AQ14100" t="str">
            <v>BET2D ST</v>
          </cell>
          <cell r="AW14100" t="str">
            <v/>
          </cell>
          <cell r="AX14100" t="str">
            <v/>
          </cell>
          <cell r="BE14100" t="str">
            <v/>
          </cell>
          <cell r="BF14100" t="str">
            <v/>
          </cell>
          <cell r="BW14100" t="str">
            <v/>
          </cell>
        </row>
        <row r="14101">
          <cell r="F14101" t="str">
            <v>IMB/08105/C/04ZM</v>
          </cell>
          <cell r="Q14101">
            <v>5</v>
          </cell>
          <cell r="AQ14101" t="str">
            <v>BET2D ST</v>
          </cell>
          <cell r="AW14101" t="str">
            <v/>
          </cell>
          <cell r="AX14101" t="str">
            <v/>
          </cell>
          <cell r="BE14101" t="str">
            <v/>
          </cell>
          <cell r="BF14101" t="str">
            <v/>
          </cell>
          <cell r="BW14101" t="str">
            <v/>
          </cell>
        </row>
        <row r="14102">
          <cell r="F14102" t="str">
            <v>IMB/08105/C/050A</v>
          </cell>
          <cell r="Q14102">
            <v>10</v>
          </cell>
          <cell r="AQ14102" t="str">
            <v>BET2D ST</v>
          </cell>
          <cell r="AW14102" t="str">
            <v/>
          </cell>
          <cell r="AX14102" t="str">
            <v/>
          </cell>
          <cell r="BE14102" t="str">
            <v/>
          </cell>
          <cell r="BF14102" t="str">
            <v/>
          </cell>
          <cell r="BW14102" t="str">
            <v/>
          </cell>
        </row>
        <row r="14103">
          <cell r="F14103" t="str">
            <v>IMB/08105/C/050P</v>
          </cell>
          <cell r="Q14103">
            <v>7</v>
          </cell>
          <cell r="AQ14103" t="str">
            <v>BET2D ST</v>
          </cell>
          <cell r="AW14103" t="str">
            <v/>
          </cell>
          <cell r="AX14103" t="str">
            <v/>
          </cell>
          <cell r="BE14103" t="str">
            <v/>
          </cell>
          <cell r="BF14103" t="str">
            <v/>
          </cell>
          <cell r="BW14103" t="str">
            <v/>
          </cell>
        </row>
        <row r="14104">
          <cell r="F14104" t="str">
            <v>IMB/08105/C/051B</v>
          </cell>
          <cell r="Q14104">
            <v>8</v>
          </cell>
          <cell r="AQ14104" t="str">
            <v>BET2D ST</v>
          </cell>
          <cell r="AW14104" t="str">
            <v/>
          </cell>
          <cell r="AX14104" t="str">
            <v/>
          </cell>
          <cell r="BE14104" t="str">
            <v/>
          </cell>
          <cell r="BF14104" t="str">
            <v/>
          </cell>
          <cell r="BW14104" t="str">
            <v/>
          </cell>
        </row>
        <row r="14105">
          <cell r="F14105" t="str">
            <v>IMB/08105/C/051C</v>
          </cell>
          <cell r="Q14105">
            <v>7</v>
          </cell>
          <cell r="AQ14105" t="str">
            <v>BET2D ST</v>
          </cell>
          <cell r="AW14105" t="str">
            <v/>
          </cell>
          <cell r="AX14105" t="str">
            <v/>
          </cell>
          <cell r="BE14105" t="str">
            <v/>
          </cell>
          <cell r="BF14105" t="str">
            <v/>
          </cell>
          <cell r="BW14105" t="str">
            <v/>
          </cell>
        </row>
        <row r="14106">
          <cell r="F14106" t="str">
            <v>IMB/08105/C/051R</v>
          </cell>
          <cell r="Q14106">
            <v>9</v>
          </cell>
          <cell r="AQ14106" t="str">
            <v>BET2D ST</v>
          </cell>
          <cell r="AW14106" t="str">
            <v/>
          </cell>
          <cell r="AX14106" t="str">
            <v/>
          </cell>
          <cell r="BE14106" t="str">
            <v/>
          </cell>
          <cell r="BF14106" t="str">
            <v/>
          </cell>
          <cell r="BW14106" t="str">
            <v/>
          </cell>
        </row>
        <row r="14107">
          <cell r="F14107" t="str">
            <v>IMB/08105/C/0523</v>
          </cell>
          <cell r="Q14107">
            <v>10</v>
          </cell>
          <cell r="AQ14107" t="str">
            <v>BET2D ST</v>
          </cell>
          <cell r="AW14107" t="str">
            <v/>
          </cell>
          <cell r="AX14107" t="str">
            <v/>
          </cell>
          <cell r="BE14107" t="str">
            <v/>
          </cell>
          <cell r="BF14107" t="str">
            <v/>
          </cell>
          <cell r="BW14107" t="str">
            <v/>
          </cell>
        </row>
        <row r="14108">
          <cell r="F14108" t="str">
            <v>IMB/08105/C/0538</v>
          </cell>
          <cell r="Q14108">
            <v>10</v>
          </cell>
          <cell r="AQ14108" t="str">
            <v>SETRS ST</v>
          </cell>
          <cell r="AW14108">
            <v>2017</v>
          </cell>
          <cell r="AX14108" t="str">
            <v>09</v>
          </cell>
          <cell r="BB14108" t="str">
            <v>3ID2PLUS ST</v>
          </cell>
          <cell r="BE14108" t="str">
            <v>11</v>
          </cell>
          <cell r="BF14108" t="str">
            <v>2017-S11</v>
          </cell>
          <cell r="BS14108" t="str">
            <v>3ID2PLUS ST</v>
          </cell>
          <cell r="BW14108" t="str">
            <v>11</v>
          </cell>
        </row>
        <row r="14109">
          <cell r="F14109" t="str">
            <v>IMB/08105/C/053Y</v>
          </cell>
          <cell r="Q14109">
            <v>10</v>
          </cell>
          <cell r="AQ14109" t="str">
            <v>SETRS ST</v>
          </cell>
          <cell r="AW14109">
            <v>2017</v>
          </cell>
          <cell r="AX14109" t="str">
            <v>09</v>
          </cell>
          <cell r="BB14109" t="str">
            <v>3ID2PLUS ST</v>
          </cell>
          <cell r="BE14109" t="str">
            <v>11</v>
          </cell>
          <cell r="BF14109" t="str">
            <v>2017-S11</v>
          </cell>
          <cell r="BS14109" t="str">
            <v>3ID2PLUS ST</v>
          </cell>
          <cell r="BW14109" t="str">
            <v>11</v>
          </cell>
        </row>
        <row r="14110">
          <cell r="F14110" t="str">
            <v>IMB/08105/C/0541</v>
          </cell>
          <cell r="Q14110">
            <v>10</v>
          </cell>
          <cell r="AQ14110" t="str">
            <v>BET2D ST</v>
          </cell>
          <cell r="AW14110" t="str">
            <v/>
          </cell>
          <cell r="AX14110" t="str">
            <v/>
          </cell>
          <cell r="BE14110" t="str">
            <v/>
          </cell>
          <cell r="BF14110" t="str">
            <v/>
          </cell>
          <cell r="BW14110" t="str">
            <v/>
          </cell>
        </row>
        <row r="14111">
          <cell r="F14111" t="str">
            <v>IMB/08105/C/0549</v>
          </cell>
          <cell r="Q14111">
            <v>1</v>
          </cell>
          <cell r="AQ14111" t="str">
            <v>BET2D ST</v>
          </cell>
          <cell r="AW14111">
            <v>2017</v>
          </cell>
          <cell r="AX14111" t="str">
            <v>13</v>
          </cell>
          <cell r="BB14111" t="str">
            <v>BET2D ST</v>
          </cell>
          <cell r="BE14111" t="str">
            <v>13</v>
          </cell>
          <cell r="BF14111" t="str">
            <v>2017-S13</v>
          </cell>
          <cell r="BS14111" t="str">
            <v>BET2D ST</v>
          </cell>
          <cell r="BW14111" t="str">
            <v>14</v>
          </cell>
        </row>
        <row r="14112">
          <cell r="F14112" t="str">
            <v>IMB/08105/C/054B</v>
          </cell>
          <cell r="Q14112">
            <v>10</v>
          </cell>
          <cell r="AQ14112" t="str">
            <v>BET2D ST</v>
          </cell>
          <cell r="AW14112">
            <v>2017</v>
          </cell>
          <cell r="AX14112" t="str">
            <v>13</v>
          </cell>
          <cell r="BB14112" t="str">
            <v>BET2D ST</v>
          </cell>
          <cell r="BE14112" t="str">
            <v>13</v>
          </cell>
          <cell r="BF14112" t="str">
            <v>2017-S13</v>
          </cell>
          <cell r="BS14112" t="str">
            <v>BET2D ST</v>
          </cell>
          <cell r="BW14112" t="str">
            <v>14</v>
          </cell>
        </row>
        <row r="14113">
          <cell r="F14113" t="str">
            <v>IMB/08105/C/054E</v>
          </cell>
          <cell r="Q14113">
            <v>10</v>
          </cell>
          <cell r="AQ14113" t="str">
            <v>SETRS ST</v>
          </cell>
          <cell r="AW14113" t="str">
            <v/>
          </cell>
          <cell r="AX14113" t="str">
            <v/>
          </cell>
          <cell r="BE14113" t="str">
            <v/>
          </cell>
          <cell r="BF14113" t="str">
            <v/>
          </cell>
          <cell r="BW14113" t="str">
            <v/>
          </cell>
        </row>
        <row r="14114">
          <cell r="F14114" t="str">
            <v>IMB/08105/C/054T</v>
          </cell>
          <cell r="Q14114">
            <v>10</v>
          </cell>
          <cell r="AQ14114" t="str">
            <v>SETRS ST</v>
          </cell>
          <cell r="AW14114" t="str">
            <v/>
          </cell>
          <cell r="AX14114" t="str">
            <v/>
          </cell>
          <cell r="BE14114" t="str">
            <v/>
          </cell>
          <cell r="BF14114" t="str">
            <v/>
          </cell>
          <cell r="BW14114" t="str">
            <v/>
          </cell>
        </row>
        <row r="14115">
          <cell r="F14115" t="str">
            <v>IMB/08105/C/0555</v>
          </cell>
          <cell r="Q14115">
            <v>10</v>
          </cell>
          <cell r="AQ14115" t="str">
            <v>SETRS ST</v>
          </cell>
          <cell r="AW14115" t="str">
            <v/>
          </cell>
          <cell r="AX14115" t="str">
            <v/>
          </cell>
          <cell r="BE14115" t="str">
            <v/>
          </cell>
          <cell r="BF14115" t="str">
            <v/>
          </cell>
          <cell r="BW14115" t="str">
            <v/>
          </cell>
        </row>
        <row r="14116">
          <cell r="F14116" t="str">
            <v>IMB/08105/C/055R</v>
          </cell>
          <cell r="Q14116">
            <v>8</v>
          </cell>
          <cell r="AQ14116" t="str">
            <v>BET2D ST</v>
          </cell>
          <cell r="AW14116" t="str">
            <v/>
          </cell>
          <cell r="AX14116" t="str">
            <v/>
          </cell>
          <cell r="BE14116" t="str">
            <v/>
          </cell>
          <cell r="BF14116" t="str">
            <v/>
          </cell>
          <cell r="BW14116" t="str">
            <v/>
          </cell>
        </row>
        <row r="14117">
          <cell r="F14117" t="str">
            <v>IMB/08105/C/0576</v>
          </cell>
          <cell r="Q14117">
            <v>9</v>
          </cell>
          <cell r="AQ14117" t="str">
            <v>BET2D ST</v>
          </cell>
          <cell r="AW14117">
            <v>2017</v>
          </cell>
          <cell r="AX14117" t="str">
            <v>13</v>
          </cell>
          <cell r="BB14117" t="str">
            <v>BET2D ST</v>
          </cell>
          <cell r="BE14117" t="str">
            <v>13</v>
          </cell>
          <cell r="BF14117" t="str">
            <v>2017-S13</v>
          </cell>
          <cell r="BS14117" t="str">
            <v>BET2D ST</v>
          </cell>
          <cell r="BW14117" t="str">
            <v>14</v>
          </cell>
        </row>
        <row r="14118">
          <cell r="F14118" t="str">
            <v>IMB/08105/C/0577</v>
          </cell>
          <cell r="Q14118">
            <v>14</v>
          </cell>
          <cell r="AQ14118" t="str">
            <v>BET2D ST</v>
          </cell>
          <cell r="AW14118">
            <v>2017</v>
          </cell>
          <cell r="AX14118" t="str">
            <v>13</v>
          </cell>
          <cell r="BB14118" t="str">
            <v>BET2D ST</v>
          </cell>
          <cell r="BE14118" t="str">
            <v>13</v>
          </cell>
          <cell r="BF14118" t="str">
            <v>2017-S13</v>
          </cell>
          <cell r="BS14118" t="str">
            <v>BET2D ST</v>
          </cell>
          <cell r="BW14118" t="str">
            <v>14</v>
          </cell>
        </row>
        <row r="14119">
          <cell r="F14119" t="str">
            <v>IMB/08105/C/0578</v>
          </cell>
          <cell r="Q14119">
            <v>12</v>
          </cell>
          <cell r="AQ14119" t="str">
            <v>BET2D ST</v>
          </cell>
          <cell r="AW14119">
            <v>2017</v>
          </cell>
          <cell r="AX14119" t="str">
            <v>13</v>
          </cell>
          <cell r="BB14119" t="str">
            <v>BET2D ST</v>
          </cell>
          <cell r="BE14119" t="str">
            <v>13</v>
          </cell>
          <cell r="BF14119" t="str">
            <v>2017-S13</v>
          </cell>
          <cell r="BS14119" t="str">
            <v>BET2D ST</v>
          </cell>
          <cell r="BW14119" t="str">
            <v>14</v>
          </cell>
        </row>
        <row r="14120">
          <cell r="F14120" t="str">
            <v>IMB/08105/C/0579</v>
          </cell>
          <cell r="Q14120">
            <v>16</v>
          </cell>
          <cell r="AQ14120" t="str">
            <v>BET2D ST</v>
          </cell>
          <cell r="AW14120">
            <v>2017</v>
          </cell>
          <cell r="AX14120" t="str">
            <v>13</v>
          </cell>
          <cell r="BB14120" t="str">
            <v>BET2D ST</v>
          </cell>
          <cell r="BE14120" t="str">
            <v>13</v>
          </cell>
          <cell r="BF14120" t="str">
            <v>2017-S13</v>
          </cell>
          <cell r="BS14120" t="str">
            <v>BET2D ST</v>
          </cell>
          <cell r="BW14120" t="str">
            <v>14</v>
          </cell>
        </row>
        <row r="14121">
          <cell r="F14121" t="str">
            <v>IMB/08105/C/057C</v>
          </cell>
          <cell r="Q14121">
            <v>13</v>
          </cell>
          <cell r="AQ14121" t="str">
            <v>BET2D ST</v>
          </cell>
          <cell r="AW14121">
            <v>2017</v>
          </cell>
          <cell r="AX14121" t="str">
            <v>13</v>
          </cell>
          <cell r="BB14121" t="str">
            <v>BET2D ST</v>
          </cell>
          <cell r="BE14121" t="str">
            <v>13</v>
          </cell>
          <cell r="BF14121" t="str">
            <v>2017-S13</v>
          </cell>
          <cell r="BS14121" t="str">
            <v>BET2D ST</v>
          </cell>
          <cell r="BW14121" t="str">
            <v>14</v>
          </cell>
        </row>
        <row r="14122">
          <cell r="F14122" t="str">
            <v>IMB/08105/C/05CC</v>
          </cell>
          <cell r="Q14122">
            <v>7</v>
          </cell>
          <cell r="AQ14122" t="str">
            <v>BET2D ST</v>
          </cell>
          <cell r="AW14122" t="str">
            <v/>
          </cell>
          <cell r="AX14122" t="str">
            <v/>
          </cell>
          <cell r="BE14122" t="str">
            <v/>
          </cell>
          <cell r="BF14122" t="str">
            <v/>
          </cell>
          <cell r="BW14122" t="str">
            <v/>
          </cell>
        </row>
        <row r="14123">
          <cell r="F14123" t="str">
            <v>IMB/08105/C/05ED</v>
          </cell>
          <cell r="Q14123">
            <v>4</v>
          </cell>
          <cell r="AQ14123" t="str">
            <v>BET2D ST</v>
          </cell>
          <cell r="AW14123" t="str">
            <v/>
          </cell>
          <cell r="AX14123" t="str">
            <v/>
          </cell>
          <cell r="BE14123" t="str">
            <v/>
          </cell>
          <cell r="BF14123" t="str">
            <v/>
          </cell>
          <cell r="BW14123" t="str">
            <v/>
          </cell>
        </row>
        <row r="14124">
          <cell r="F14124" t="str">
            <v>IMB/08105/C/05GK</v>
          </cell>
          <cell r="Q14124">
            <v>7</v>
          </cell>
          <cell r="AQ14124" t="str">
            <v>BET2D ST</v>
          </cell>
          <cell r="AW14124" t="str">
            <v/>
          </cell>
          <cell r="AX14124" t="str">
            <v/>
          </cell>
          <cell r="BE14124" t="str">
            <v/>
          </cell>
          <cell r="BF14124" t="str">
            <v/>
          </cell>
          <cell r="BW14124" t="str">
            <v/>
          </cell>
        </row>
        <row r="14125">
          <cell r="F14125" t="str">
            <v>IMB/08105/C/05HB</v>
          </cell>
          <cell r="Q14125">
            <v>66</v>
          </cell>
          <cell r="AQ14125" t="str">
            <v>BET2D ST</v>
          </cell>
          <cell r="AW14125">
            <v>2017</v>
          </cell>
          <cell r="AX14125" t="str">
            <v>13</v>
          </cell>
          <cell r="BB14125" t="str">
            <v>BET2D ST</v>
          </cell>
          <cell r="BE14125" t="str">
            <v>13</v>
          </cell>
          <cell r="BF14125" t="str">
            <v>2017-S13</v>
          </cell>
          <cell r="BS14125" t="str">
            <v>BET2D ST</v>
          </cell>
          <cell r="BW14125" t="str">
            <v>14</v>
          </cell>
        </row>
        <row r="14126">
          <cell r="F14126" t="str">
            <v>IMB/08105/C/05HC</v>
          </cell>
          <cell r="Q14126">
            <v>82</v>
          </cell>
          <cell r="AQ14126" t="str">
            <v>BET2D ST</v>
          </cell>
          <cell r="AW14126">
            <v>2017</v>
          </cell>
          <cell r="AX14126" t="str">
            <v>13</v>
          </cell>
          <cell r="BB14126" t="str">
            <v>BET2D ST</v>
          </cell>
          <cell r="BE14126" t="str">
            <v>13</v>
          </cell>
          <cell r="BF14126" t="str">
            <v>2017-S13</v>
          </cell>
          <cell r="BS14126" t="str">
            <v>BET2D ST</v>
          </cell>
          <cell r="BW14126" t="str">
            <v>14</v>
          </cell>
        </row>
        <row r="14127">
          <cell r="F14127" t="str">
            <v>IMB/08105/C/05HD</v>
          </cell>
          <cell r="Q14127">
            <v>52</v>
          </cell>
          <cell r="AQ14127" t="str">
            <v>BET2D ST</v>
          </cell>
          <cell r="AW14127">
            <v>2017</v>
          </cell>
          <cell r="AX14127" t="str">
            <v>13</v>
          </cell>
          <cell r="BB14127" t="str">
            <v>BET2D ST</v>
          </cell>
          <cell r="BE14127" t="str">
            <v>13</v>
          </cell>
          <cell r="BF14127" t="str">
            <v>2017-S13</v>
          </cell>
          <cell r="BS14127" t="str">
            <v>BET2D ST</v>
          </cell>
          <cell r="BW14127" t="str">
            <v>14</v>
          </cell>
        </row>
        <row r="14128">
          <cell r="F14128" t="str">
            <v>IMB/08105/C/05HE</v>
          </cell>
          <cell r="Q14128">
            <v>43</v>
          </cell>
          <cell r="AQ14128" t="str">
            <v>BET2D ST</v>
          </cell>
          <cell r="AW14128">
            <v>2017</v>
          </cell>
          <cell r="AX14128" t="str">
            <v>13</v>
          </cell>
          <cell r="BB14128" t="str">
            <v>BET2D ST</v>
          </cell>
          <cell r="BE14128" t="str">
            <v>13</v>
          </cell>
          <cell r="BF14128" t="str">
            <v>2017-S13</v>
          </cell>
          <cell r="BS14128" t="str">
            <v>BET2D ST</v>
          </cell>
          <cell r="BW14128" t="str">
            <v>14</v>
          </cell>
        </row>
        <row r="14129">
          <cell r="F14129" t="str">
            <v>IMB/08105/C/0693</v>
          </cell>
          <cell r="Q14129">
            <v>58</v>
          </cell>
          <cell r="AQ14129" t="str">
            <v>BET2D ST</v>
          </cell>
          <cell r="AW14129">
            <v>2017</v>
          </cell>
          <cell r="AX14129" t="str">
            <v>12</v>
          </cell>
          <cell r="BB14129" t="str">
            <v>BET2D ST</v>
          </cell>
          <cell r="BE14129" t="str">
            <v>12</v>
          </cell>
          <cell r="BF14129" t="str">
            <v>2017-S12</v>
          </cell>
          <cell r="BS14129" t="str">
            <v>BET2D ST</v>
          </cell>
          <cell r="BW14129" t="str">
            <v>12</v>
          </cell>
        </row>
        <row r="14130">
          <cell r="F14130" t="str">
            <v>IMB/08105/C/0694</v>
          </cell>
          <cell r="Q14130">
            <v>14</v>
          </cell>
          <cell r="AQ14130" t="str">
            <v>BET2D ST</v>
          </cell>
          <cell r="AW14130" t="str">
            <v/>
          </cell>
          <cell r="AX14130" t="str">
            <v/>
          </cell>
          <cell r="BE14130" t="str">
            <v/>
          </cell>
          <cell r="BF14130" t="str">
            <v/>
          </cell>
          <cell r="BW14130" t="str">
            <v/>
          </cell>
        </row>
        <row r="14131">
          <cell r="F14131" t="str">
            <v>IMB/08105/C/06AY</v>
          </cell>
          <cell r="Q14131">
            <v>9</v>
          </cell>
          <cell r="AQ14131" t="str">
            <v>BET2D ST</v>
          </cell>
          <cell r="AW14131">
            <v>2017</v>
          </cell>
          <cell r="AX14131" t="str">
            <v>16</v>
          </cell>
          <cell r="BB14131" t="str">
            <v>BET2D ST</v>
          </cell>
          <cell r="BE14131" t="str">
            <v>16</v>
          </cell>
          <cell r="BF14131" t="str">
            <v>2017-S16</v>
          </cell>
          <cell r="BS14131" t="str">
            <v>BET2D ST</v>
          </cell>
          <cell r="BW14131" t="str">
            <v>16</v>
          </cell>
        </row>
        <row r="14132">
          <cell r="F14132" t="str">
            <v>IMB/08105/C/06AZ</v>
          </cell>
          <cell r="Q14132">
            <v>9</v>
          </cell>
          <cell r="AQ14132" t="str">
            <v>BET2D ST</v>
          </cell>
          <cell r="AW14132">
            <v>2017</v>
          </cell>
          <cell r="AX14132" t="str">
            <v>16</v>
          </cell>
          <cell r="BB14132" t="str">
            <v>BET2D ST</v>
          </cell>
          <cell r="BE14132" t="str">
            <v>16</v>
          </cell>
          <cell r="BF14132" t="str">
            <v>2017-S16</v>
          </cell>
          <cell r="BS14132" t="str">
            <v>BET2D ST</v>
          </cell>
          <cell r="BW14132" t="str">
            <v>16</v>
          </cell>
        </row>
        <row r="14133">
          <cell r="F14133" t="str">
            <v>IMB/08105/C/06B0</v>
          </cell>
          <cell r="Q14133">
            <v>9</v>
          </cell>
          <cell r="AQ14133" t="str">
            <v>BET2D ST</v>
          </cell>
          <cell r="AW14133">
            <v>2017</v>
          </cell>
          <cell r="AX14133" t="str">
            <v>16</v>
          </cell>
          <cell r="BB14133" t="str">
            <v>BET2D ST</v>
          </cell>
          <cell r="BE14133" t="str">
            <v>16</v>
          </cell>
          <cell r="BF14133" t="str">
            <v>2017-S16</v>
          </cell>
          <cell r="BS14133" t="str">
            <v>BET2D ST</v>
          </cell>
          <cell r="BW14133" t="str">
            <v>16</v>
          </cell>
        </row>
        <row r="14134">
          <cell r="F14134" t="str">
            <v>IMB/08105/C/06B1</v>
          </cell>
          <cell r="Q14134">
            <v>10</v>
          </cell>
          <cell r="AQ14134" t="str">
            <v>BET2D ST</v>
          </cell>
          <cell r="AW14134">
            <v>2017</v>
          </cell>
          <cell r="AX14134" t="str">
            <v>16</v>
          </cell>
          <cell r="BB14134" t="str">
            <v>BET2D ST</v>
          </cell>
          <cell r="BE14134" t="str">
            <v>16</v>
          </cell>
          <cell r="BF14134" t="str">
            <v>2017-S16</v>
          </cell>
          <cell r="BS14134" t="str">
            <v>BET2D ST</v>
          </cell>
          <cell r="BW14134" t="str">
            <v>16</v>
          </cell>
        </row>
        <row r="14135">
          <cell r="F14135" t="str">
            <v>IMB/08105/C/06B2</v>
          </cell>
          <cell r="Q14135">
            <v>9</v>
          </cell>
          <cell r="AQ14135" t="str">
            <v>BET2D ST</v>
          </cell>
          <cell r="AW14135">
            <v>2017</v>
          </cell>
          <cell r="AX14135" t="str">
            <v>16</v>
          </cell>
          <cell r="BB14135" t="str">
            <v>BET2D ST</v>
          </cell>
          <cell r="BE14135" t="str">
            <v>16</v>
          </cell>
          <cell r="BF14135" t="str">
            <v>2017-S16</v>
          </cell>
          <cell r="BS14135" t="str">
            <v>BET2D ST</v>
          </cell>
          <cell r="BW14135" t="str">
            <v>16</v>
          </cell>
        </row>
        <row r="14136">
          <cell r="F14136" t="str">
            <v>IMB/08105/C/06B4</v>
          </cell>
          <cell r="Q14136">
            <v>58</v>
          </cell>
          <cell r="AQ14136" t="str">
            <v>BET2D ST</v>
          </cell>
          <cell r="AW14136">
            <v>2017</v>
          </cell>
          <cell r="AX14136" t="str">
            <v>12</v>
          </cell>
          <cell r="BB14136" t="str">
            <v>BET2D ST</v>
          </cell>
          <cell r="BE14136" t="str">
            <v>12</v>
          </cell>
          <cell r="BF14136" t="str">
            <v>2017-S12</v>
          </cell>
          <cell r="BS14136" t="str">
            <v>BET2D ST</v>
          </cell>
          <cell r="BW14136" t="str">
            <v>12</v>
          </cell>
        </row>
        <row r="14137">
          <cell r="F14137" t="str">
            <v>IMB/08105/C/06B6</v>
          </cell>
          <cell r="Q14137">
            <v>10</v>
          </cell>
          <cell r="AQ14137" t="str">
            <v>BET2D ST</v>
          </cell>
          <cell r="AW14137">
            <v>2017</v>
          </cell>
          <cell r="AX14137" t="str">
            <v>16</v>
          </cell>
          <cell r="BB14137" t="str">
            <v>BET2D ST</v>
          </cell>
          <cell r="BE14137" t="str">
            <v>16</v>
          </cell>
          <cell r="BF14137" t="str">
            <v>2017-S16</v>
          </cell>
          <cell r="BS14137" t="str">
            <v>BET2D ST</v>
          </cell>
          <cell r="BW14137" t="str">
            <v>16</v>
          </cell>
        </row>
        <row r="14138">
          <cell r="F14138" t="str">
            <v>IMB/08105/C/06B7</v>
          </cell>
          <cell r="Q14138">
            <v>9</v>
          </cell>
          <cell r="AQ14138" t="str">
            <v>BET2D ST</v>
          </cell>
          <cell r="AW14138">
            <v>2017</v>
          </cell>
          <cell r="AX14138" t="str">
            <v>16</v>
          </cell>
          <cell r="BB14138" t="str">
            <v>BET2D ST</v>
          </cell>
          <cell r="BE14138" t="str">
            <v>16</v>
          </cell>
          <cell r="BF14138" t="str">
            <v>2017-S16</v>
          </cell>
          <cell r="BS14138" t="str">
            <v>BET2D ST</v>
          </cell>
          <cell r="BW14138" t="str">
            <v>16</v>
          </cell>
        </row>
        <row r="14139">
          <cell r="F14139" t="str">
            <v>IMB/08105/C/06B8</v>
          </cell>
          <cell r="Q14139">
            <v>58</v>
          </cell>
          <cell r="AQ14139" t="str">
            <v>BET2D ST</v>
          </cell>
          <cell r="AW14139">
            <v>2017</v>
          </cell>
          <cell r="AX14139" t="str">
            <v>12</v>
          </cell>
          <cell r="BB14139" t="str">
            <v>BET2D ST</v>
          </cell>
          <cell r="BE14139" t="str">
            <v>12</v>
          </cell>
          <cell r="BF14139" t="str">
            <v>2017-S12</v>
          </cell>
          <cell r="BS14139" t="str">
            <v>BET2D ST</v>
          </cell>
          <cell r="BW14139" t="str">
            <v>12</v>
          </cell>
        </row>
        <row r="14140">
          <cell r="F14140" t="str">
            <v>IMB/08105/C/06B9</v>
          </cell>
          <cell r="Q14140">
            <v>71</v>
          </cell>
          <cell r="AQ14140" t="str">
            <v>BET2D ST</v>
          </cell>
          <cell r="AW14140">
            <v>2017</v>
          </cell>
          <cell r="AX14140" t="str">
            <v>12</v>
          </cell>
          <cell r="BB14140" t="str">
            <v>BET2D ST</v>
          </cell>
          <cell r="BE14140" t="str">
            <v>12</v>
          </cell>
          <cell r="BF14140" t="str">
            <v>2017-S12</v>
          </cell>
          <cell r="BS14140" t="str">
            <v>BET2D ST</v>
          </cell>
          <cell r="BW14140" t="str">
            <v>12</v>
          </cell>
        </row>
        <row r="14141">
          <cell r="F14141" t="str">
            <v>IMB/08105/C/06BB</v>
          </cell>
          <cell r="Q14141">
            <v>42</v>
          </cell>
          <cell r="AQ14141" t="str">
            <v>BET2D ST</v>
          </cell>
          <cell r="AW14141">
            <v>2017</v>
          </cell>
          <cell r="AX14141" t="str">
            <v>12</v>
          </cell>
          <cell r="BB14141" t="str">
            <v>BET2D ST</v>
          </cell>
          <cell r="BE14141" t="str">
            <v>12</v>
          </cell>
          <cell r="BF14141" t="str">
            <v>2017-S12</v>
          </cell>
          <cell r="BS14141" t="str">
            <v>BET2D ST</v>
          </cell>
          <cell r="BW14141" t="str">
            <v>12</v>
          </cell>
        </row>
        <row r="14142">
          <cell r="F14142" t="str">
            <v>IMB/08105/C/06BE</v>
          </cell>
          <cell r="Q14142">
            <v>59</v>
          </cell>
          <cell r="AQ14142" t="str">
            <v>BET2D ST</v>
          </cell>
          <cell r="AW14142">
            <v>2017</v>
          </cell>
          <cell r="AX14142" t="str">
            <v>12</v>
          </cell>
          <cell r="BB14142" t="str">
            <v>BET2D ST</v>
          </cell>
          <cell r="BE14142" t="str">
            <v>12</v>
          </cell>
          <cell r="BF14142" t="str">
            <v>2017-S12</v>
          </cell>
          <cell r="BS14142" t="str">
            <v>BET2D ST</v>
          </cell>
          <cell r="BW14142" t="str">
            <v>12</v>
          </cell>
        </row>
        <row r="14143">
          <cell r="F14143" t="str">
            <v>IMB/08105/C/06BG</v>
          </cell>
          <cell r="Q14143">
            <v>16</v>
          </cell>
          <cell r="AQ14143" t="str">
            <v>BET2D ST</v>
          </cell>
          <cell r="AW14143">
            <v>2017</v>
          </cell>
          <cell r="AX14143" t="str">
            <v>13</v>
          </cell>
          <cell r="BB14143" t="str">
            <v>BET2D ST</v>
          </cell>
          <cell r="BE14143" t="str">
            <v>13</v>
          </cell>
          <cell r="BF14143" t="str">
            <v>2017-S13</v>
          </cell>
          <cell r="BS14143" t="str">
            <v>BET2D ST</v>
          </cell>
          <cell r="BW14143" t="str">
            <v>14</v>
          </cell>
        </row>
        <row r="14144">
          <cell r="F14144" t="str">
            <v>IMB/08105/C/06C0</v>
          </cell>
          <cell r="Q14144">
            <v>24</v>
          </cell>
          <cell r="AQ14144" t="str">
            <v>BET2D ST</v>
          </cell>
          <cell r="AW14144">
            <v>2017</v>
          </cell>
          <cell r="AX14144" t="str">
            <v>13</v>
          </cell>
          <cell r="BB14144" t="str">
            <v>BET2D ST</v>
          </cell>
          <cell r="BE14144" t="str">
            <v>13</v>
          </cell>
          <cell r="BF14144" t="str">
            <v>2017-S13</v>
          </cell>
          <cell r="BS14144" t="str">
            <v>BET2D ST</v>
          </cell>
          <cell r="BW14144" t="str">
            <v>14</v>
          </cell>
        </row>
        <row r="14145">
          <cell r="F14145" t="str">
            <v>IMB/08105/C/06CN</v>
          </cell>
          <cell r="Q14145">
            <v>10</v>
          </cell>
          <cell r="AQ14145" t="str">
            <v>BET2D ST</v>
          </cell>
          <cell r="AW14145">
            <v>2017</v>
          </cell>
          <cell r="AX14145" t="str">
            <v>12</v>
          </cell>
          <cell r="BB14145" t="str">
            <v>BET2D ST</v>
          </cell>
          <cell r="BE14145" t="str">
            <v>12</v>
          </cell>
          <cell r="BF14145" t="str">
            <v>2017-S12</v>
          </cell>
          <cell r="BS14145" t="str">
            <v>BET2D ST</v>
          </cell>
          <cell r="BW14145" t="str">
            <v>12</v>
          </cell>
        </row>
        <row r="14146">
          <cell r="F14146" t="str">
            <v>IMB/08105/C/06CP</v>
          </cell>
          <cell r="Q14146">
            <v>24</v>
          </cell>
          <cell r="AQ14146" t="str">
            <v>BET2D ST</v>
          </cell>
          <cell r="AW14146">
            <v>2017</v>
          </cell>
          <cell r="AX14146" t="str">
            <v>13</v>
          </cell>
          <cell r="BB14146" t="str">
            <v>BET2D ST</v>
          </cell>
          <cell r="BE14146" t="str">
            <v>13</v>
          </cell>
          <cell r="BF14146" t="str">
            <v>2017-S13</v>
          </cell>
          <cell r="BS14146" t="str">
            <v>BET2D ST</v>
          </cell>
          <cell r="BW14146" t="str">
            <v>14</v>
          </cell>
        </row>
        <row r="14147">
          <cell r="F14147" t="str">
            <v>IMB/08105/C/06CV</v>
          </cell>
          <cell r="Q14147">
            <v>24</v>
          </cell>
          <cell r="AQ14147" t="str">
            <v>BET2D ST</v>
          </cell>
          <cell r="AW14147">
            <v>2017</v>
          </cell>
          <cell r="AX14147" t="str">
            <v>13</v>
          </cell>
          <cell r="BB14147" t="str">
            <v>BET2D ST</v>
          </cell>
          <cell r="BE14147" t="str">
            <v>13</v>
          </cell>
          <cell r="BF14147" t="str">
            <v>2017-S13</v>
          </cell>
          <cell r="BS14147" t="str">
            <v>BET2D ST</v>
          </cell>
          <cell r="BW14147" t="str">
            <v>14</v>
          </cell>
        </row>
        <row r="14148">
          <cell r="F14148" t="str">
            <v>IMB/08105/C/06D3</v>
          </cell>
          <cell r="Q14148">
            <v>17</v>
          </cell>
          <cell r="AQ14148" t="str">
            <v>BET2D ST</v>
          </cell>
          <cell r="AW14148">
            <v>2017</v>
          </cell>
          <cell r="AX14148" t="str">
            <v>13</v>
          </cell>
          <cell r="BB14148" t="str">
            <v>BET2D ST</v>
          </cell>
          <cell r="BE14148" t="str">
            <v>13</v>
          </cell>
          <cell r="BF14148" t="str">
            <v>2017-S13</v>
          </cell>
          <cell r="BS14148" t="str">
            <v>BET2D ST</v>
          </cell>
          <cell r="BW14148" t="str">
            <v>14</v>
          </cell>
        </row>
        <row r="14149">
          <cell r="F14149" t="str">
            <v>IMB/08105/C/06DC</v>
          </cell>
          <cell r="Q14149">
            <v>22</v>
          </cell>
          <cell r="AQ14149" t="str">
            <v>BET2D ST</v>
          </cell>
          <cell r="AW14149">
            <v>2017</v>
          </cell>
          <cell r="AX14149" t="str">
            <v>13</v>
          </cell>
          <cell r="BB14149" t="str">
            <v>BET2D ST</v>
          </cell>
          <cell r="BE14149" t="str">
            <v>13</v>
          </cell>
          <cell r="BF14149" t="str">
            <v>2017-S13</v>
          </cell>
          <cell r="BS14149" t="str">
            <v>BET2D ST</v>
          </cell>
          <cell r="BW14149" t="str">
            <v>14</v>
          </cell>
        </row>
        <row r="14150">
          <cell r="F14150" t="str">
            <v>IMB/08105/C/06DI</v>
          </cell>
          <cell r="Q14150">
            <v>16</v>
          </cell>
          <cell r="AQ14150" t="str">
            <v>BET2D ST</v>
          </cell>
          <cell r="AW14150">
            <v>2017</v>
          </cell>
          <cell r="AX14150" t="str">
            <v>13</v>
          </cell>
          <cell r="BB14150" t="str">
            <v>BET2D ST</v>
          </cell>
          <cell r="BE14150" t="str">
            <v>13</v>
          </cell>
          <cell r="BF14150" t="str">
            <v>2017-S13</v>
          </cell>
          <cell r="BS14150" t="str">
            <v>BET2D ST</v>
          </cell>
          <cell r="BW14150" t="str">
            <v>14</v>
          </cell>
        </row>
        <row r="14151">
          <cell r="F14151" t="str">
            <v>IMB/08105/C/06DT</v>
          </cell>
          <cell r="Q14151">
            <v>16</v>
          </cell>
          <cell r="AQ14151" t="str">
            <v>BET2D ST</v>
          </cell>
          <cell r="AW14151">
            <v>2017</v>
          </cell>
          <cell r="AX14151" t="str">
            <v>13</v>
          </cell>
          <cell r="BB14151" t="str">
            <v>BET2D ST</v>
          </cell>
          <cell r="BE14151" t="str">
            <v>13</v>
          </cell>
          <cell r="BF14151" t="str">
            <v>2017-S13</v>
          </cell>
          <cell r="BS14151" t="str">
            <v>BET2D ST</v>
          </cell>
          <cell r="BW14151" t="str">
            <v>14</v>
          </cell>
        </row>
        <row r="14152">
          <cell r="F14152" t="str">
            <v>IMB/08105/C/06DU</v>
          </cell>
          <cell r="Q14152">
            <v>15</v>
          </cell>
          <cell r="AQ14152" t="str">
            <v>BET2D ST</v>
          </cell>
          <cell r="AW14152">
            <v>2017</v>
          </cell>
          <cell r="AX14152" t="str">
            <v>13</v>
          </cell>
          <cell r="BB14152" t="str">
            <v>BET2D ST</v>
          </cell>
          <cell r="BE14152" t="str">
            <v>13</v>
          </cell>
          <cell r="BF14152" t="str">
            <v>2017-S13</v>
          </cell>
          <cell r="BS14152" t="str">
            <v>BET2D ST</v>
          </cell>
          <cell r="BW14152" t="str">
            <v>14</v>
          </cell>
        </row>
        <row r="14153">
          <cell r="F14153" t="str">
            <v>IMB/08105/C/06E0</v>
          </cell>
          <cell r="Q14153">
            <v>10</v>
          </cell>
          <cell r="AQ14153" t="str">
            <v>BET2D ST</v>
          </cell>
          <cell r="AW14153">
            <v>2017</v>
          </cell>
          <cell r="AX14153" t="str">
            <v>12</v>
          </cell>
          <cell r="BB14153" t="str">
            <v>BET2D ST</v>
          </cell>
          <cell r="BE14153" t="str">
            <v>12</v>
          </cell>
          <cell r="BF14153" t="str">
            <v>2017-S12</v>
          </cell>
          <cell r="BS14153" t="str">
            <v>BET2D ST</v>
          </cell>
          <cell r="BW14153" t="str">
            <v>12</v>
          </cell>
        </row>
        <row r="14154">
          <cell r="F14154" t="str">
            <v>IMB/08105/C/06EQ</v>
          </cell>
          <cell r="Q14154">
            <v>10</v>
          </cell>
          <cell r="AQ14154" t="str">
            <v>BET2D ST</v>
          </cell>
          <cell r="AW14154">
            <v>2017</v>
          </cell>
          <cell r="AX14154" t="str">
            <v>12</v>
          </cell>
          <cell r="BB14154" t="str">
            <v>BET2D ST</v>
          </cell>
          <cell r="BE14154" t="str">
            <v>12</v>
          </cell>
          <cell r="BF14154" t="str">
            <v>2017-S12</v>
          </cell>
          <cell r="BS14154" t="str">
            <v>BET2D ST</v>
          </cell>
          <cell r="BW14154" t="str">
            <v>12</v>
          </cell>
        </row>
        <row r="14155">
          <cell r="F14155" t="str">
            <v>IMB/08105/C/06FB</v>
          </cell>
          <cell r="Q14155">
            <v>10</v>
          </cell>
          <cell r="AQ14155" t="str">
            <v>BET2D ST</v>
          </cell>
          <cell r="AW14155">
            <v>2017</v>
          </cell>
          <cell r="AX14155" t="str">
            <v>12</v>
          </cell>
          <cell r="BB14155" t="str">
            <v>BET2D ST</v>
          </cell>
          <cell r="BE14155" t="str">
            <v>12</v>
          </cell>
          <cell r="BF14155" t="str">
            <v>2017-S12</v>
          </cell>
          <cell r="BS14155" t="str">
            <v>BET2D ST</v>
          </cell>
          <cell r="BW14155" t="str">
            <v>12</v>
          </cell>
        </row>
        <row r="14156">
          <cell r="F14156" t="str">
            <v>IMB/08105/C/06G6</v>
          </cell>
          <cell r="Q14156">
            <v>10</v>
          </cell>
          <cell r="AQ14156" t="str">
            <v>BET2D ST</v>
          </cell>
          <cell r="AW14156">
            <v>2017</v>
          </cell>
          <cell r="AX14156" t="str">
            <v>12</v>
          </cell>
          <cell r="BB14156" t="str">
            <v>BET2D ST</v>
          </cell>
          <cell r="BE14156" t="str">
            <v>12</v>
          </cell>
          <cell r="BF14156" t="str">
            <v>2017-S12</v>
          </cell>
          <cell r="BS14156" t="str">
            <v>BET2D ST</v>
          </cell>
          <cell r="BW14156" t="str">
            <v>12</v>
          </cell>
        </row>
        <row r="14157">
          <cell r="F14157" t="str">
            <v>IMB/08105/C/06GN</v>
          </cell>
          <cell r="Q14157">
            <v>10</v>
          </cell>
          <cell r="AQ14157" t="str">
            <v>BET2D ST</v>
          </cell>
          <cell r="AW14157">
            <v>2017</v>
          </cell>
          <cell r="AX14157" t="str">
            <v>12</v>
          </cell>
          <cell r="BB14157" t="str">
            <v>BET2D ST</v>
          </cell>
          <cell r="BE14157" t="str">
            <v>12</v>
          </cell>
          <cell r="BF14157" t="str">
            <v>2017-S12</v>
          </cell>
          <cell r="BS14157" t="str">
            <v>BET2D ST</v>
          </cell>
          <cell r="BW14157" t="str">
            <v>12</v>
          </cell>
        </row>
        <row r="14158">
          <cell r="F14158" t="str">
            <v>IMB/08105/C/06HE</v>
          </cell>
          <cell r="Q14158">
            <v>10</v>
          </cell>
          <cell r="AQ14158" t="str">
            <v>BET2D ST</v>
          </cell>
          <cell r="AW14158">
            <v>2017</v>
          </cell>
          <cell r="AX14158" t="str">
            <v>12</v>
          </cell>
          <cell r="BB14158" t="str">
            <v>BET2D ST</v>
          </cell>
          <cell r="BE14158" t="str">
            <v>12</v>
          </cell>
          <cell r="BF14158" t="str">
            <v>2017-S12</v>
          </cell>
          <cell r="BS14158" t="str">
            <v>BET2D ST</v>
          </cell>
          <cell r="BW14158" t="str">
            <v>12</v>
          </cell>
        </row>
        <row r="14159">
          <cell r="F14159" t="str">
            <v>IMB/08105/C/06HY</v>
          </cell>
          <cell r="Q14159">
            <v>10</v>
          </cell>
          <cell r="AQ14159" t="str">
            <v>BET2D ST</v>
          </cell>
          <cell r="AW14159">
            <v>2017</v>
          </cell>
          <cell r="AX14159" t="str">
            <v>12</v>
          </cell>
          <cell r="BB14159" t="str">
            <v>BET2D ST</v>
          </cell>
          <cell r="BE14159" t="str">
            <v>12</v>
          </cell>
          <cell r="BF14159" t="str">
            <v>2017-S12</v>
          </cell>
          <cell r="BS14159" t="str">
            <v>BET2D ST</v>
          </cell>
          <cell r="BW14159" t="str">
            <v>12</v>
          </cell>
        </row>
        <row r="14160">
          <cell r="F14160" t="str">
            <v>IMB/08105/C/06IO</v>
          </cell>
          <cell r="Q14160">
            <v>10</v>
          </cell>
          <cell r="AQ14160" t="str">
            <v>BET2D ST</v>
          </cell>
          <cell r="AW14160">
            <v>2017</v>
          </cell>
          <cell r="AX14160" t="str">
            <v>12</v>
          </cell>
          <cell r="BB14160" t="str">
            <v>BET2D ST</v>
          </cell>
          <cell r="BE14160" t="str">
            <v>12</v>
          </cell>
          <cell r="BF14160" t="str">
            <v>2017-S12</v>
          </cell>
          <cell r="BS14160" t="str">
            <v>BET2D ST</v>
          </cell>
          <cell r="BW14160" t="str">
            <v>12</v>
          </cell>
        </row>
        <row r="14161">
          <cell r="F14161" t="str">
            <v>IMB/08105/C/06J6</v>
          </cell>
          <cell r="Q14161">
            <v>10</v>
          </cell>
          <cell r="AQ14161" t="str">
            <v>BET2D ST</v>
          </cell>
          <cell r="AW14161">
            <v>2017</v>
          </cell>
          <cell r="AX14161" t="str">
            <v>12</v>
          </cell>
          <cell r="BB14161" t="str">
            <v>BET2D ST</v>
          </cell>
          <cell r="BE14161" t="str">
            <v>12</v>
          </cell>
          <cell r="BF14161" t="str">
            <v>2017-S12</v>
          </cell>
          <cell r="BS14161" t="str">
            <v>BET2D ST</v>
          </cell>
          <cell r="BW14161" t="str">
            <v>12</v>
          </cell>
        </row>
        <row r="14162">
          <cell r="F14162" t="str">
            <v>IMB/08105/C/06JM</v>
          </cell>
          <cell r="Q14162">
            <v>10</v>
          </cell>
          <cell r="AQ14162" t="str">
            <v>BET2D ST</v>
          </cell>
          <cell r="AW14162">
            <v>2017</v>
          </cell>
          <cell r="AX14162" t="str">
            <v>12</v>
          </cell>
          <cell r="BB14162" t="str">
            <v>BET2D ST</v>
          </cell>
          <cell r="BE14162" t="str">
            <v>12</v>
          </cell>
          <cell r="BF14162" t="str">
            <v>2017-S12</v>
          </cell>
          <cell r="BS14162" t="str">
            <v>BET2D ST</v>
          </cell>
          <cell r="BW14162" t="str">
            <v>12</v>
          </cell>
        </row>
        <row r="14163">
          <cell r="F14163" t="str">
            <v>IMB/08105/C/06NW</v>
          </cell>
          <cell r="Q14163">
            <v>5</v>
          </cell>
          <cell r="AQ14163" t="str">
            <v>BET2D ST</v>
          </cell>
          <cell r="AW14163">
            <v>2017</v>
          </cell>
          <cell r="AX14163" t="str">
            <v>16</v>
          </cell>
          <cell r="BB14163" t="str">
            <v>BET2D ST</v>
          </cell>
          <cell r="BE14163" t="str">
            <v>16</v>
          </cell>
          <cell r="BF14163" t="str">
            <v>2017-S16</v>
          </cell>
          <cell r="BS14163" t="str">
            <v>BET2D ST</v>
          </cell>
          <cell r="BW14163" t="str">
            <v>16</v>
          </cell>
        </row>
        <row r="14164">
          <cell r="F14164" t="str">
            <v>IMB/08105/C/06PD</v>
          </cell>
          <cell r="Q14164">
            <v>57</v>
          </cell>
          <cell r="AQ14164" t="str">
            <v>BET2D ST</v>
          </cell>
          <cell r="AW14164">
            <v>2017</v>
          </cell>
          <cell r="AX14164" t="str">
            <v>12</v>
          </cell>
          <cell r="BB14164" t="str">
            <v>BET2D ST</v>
          </cell>
          <cell r="BE14164" t="str">
            <v>12</v>
          </cell>
          <cell r="BF14164" t="str">
            <v>2017-S12</v>
          </cell>
          <cell r="BS14164" t="str">
            <v>BET2D ST</v>
          </cell>
          <cell r="BW14164" t="str">
            <v>12</v>
          </cell>
        </row>
        <row r="14165">
          <cell r="F14165" t="str">
            <v>IMB/08105/C/06SQ</v>
          </cell>
          <cell r="Q14165">
            <v>60</v>
          </cell>
          <cell r="AQ14165" t="str">
            <v>BET2D ST</v>
          </cell>
          <cell r="AW14165">
            <v>2017</v>
          </cell>
          <cell r="AX14165" t="str">
            <v>12</v>
          </cell>
          <cell r="BB14165" t="str">
            <v>BET2D ST</v>
          </cell>
          <cell r="BE14165" t="str">
            <v>13</v>
          </cell>
          <cell r="BF14165" t="str">
            <v>2017-S13</v>
          </cell>
          <cell r="BS14165" t="str">
            <v>BET2D ST</v>
          </cell>
          <cell r="BW14165" t="str">
            <v>13</v>
          </cell>
        </row>
        <row r="14166">
          <cell r="F14166" t="str">
            <v>IMB/08105/C/07CB</v>
          </cell>
          <cell r="Q14166">
            <v>12</v>
          </cell>
          <cell r="AQ14166" t="str">
            <v>BET2D ST</v>
          </cell>
          <cell r="AW14166">
            <v>2017</v>
          </cell>
          <cell r="AX14166" t="str">
            <v>14</v>
          </cell>
          <cell r="BB14166" t="str">
            <v>BET2D ST</v>
          </cell>
          <cell r="BE14166" t="str">
            <v>14</v>
          </cell>
          <cell r="BF14166" t="str">
            <v>2017-S14</v>
          </cell>
          <cell r="BS14166" t="str">
            <v>BET2D ST</v>
          </cell>
          <cell r="BW14166" t="str">
            <v>14</v>
          </cell>
        </row>
        <row r="14167">
          <cell r="F14167" t="str">
            <v>IMB/08105/C/07CC</v>
          </cell>
          <cell r="Q14167">
            <v>11</v>
          </cell>
          <cell r="AQ14167" t="str">
            <v>BET2D ST</v>
          </cell>
          <cell r="AW14167">
            <v>2017</v>
          </cell>
          <cell r="AX14167" t="str">
            <v>14</v>
          </cell>
          <cell r="BB14167" t="str">
            <v>BET2D ST</v>
          </cell>
          <cell r="BE14167" t="str">
            <v>14</v>
          </cell>
          <cell r="BF14167" t="str">
            <v>2017-S14</v>
          </cell>
          <cell r="BS14167" t="str">
            <v>BET2D ST</v>
          </cell>
          <cell r="BW14167" t="str">
            <v>14</v>
          </cell>
        </row>
        <row r="14168">
          <cell r="F14168" t="str">
            <v>IMB/08105/C/07LW</v>
          </cell>
          <cell r="Q14168">
            <v>6</v>
          </cell>
          <cell r="AQ14168" t="str">
            <v>BET2D ST</v>
          </cell>
          <cell r="AW14168">
            <v>2017</v>
          </cell>
          <cell r="AX14168" t="str">
            <v>16</v>
          </cell>
          <cell r="BB14168" t="str">
            <v>BET2D ST</v>
          </cell>
          <cell r="BE14168" t="str">
            <v>16</v>
          </cell>
          <cell r="BF14168" t="str">
            <v>2017-S16</v>
          </cell>
          <cell r="BS14168" t="str">
            <v>BET2D ST</v>
          </cell>
          <cell r="BW14168" t="str">
            <v>16</v>
          </cell>
        </row>
        <row r="14169">
          <cell r="F14169" t="str">
            <v>IMB/08105/C/07PL</v>
          </cell>
          <cell r="Q14169">
            <v>8</v>
          </cell>
          <cell r="AQ14169" t="str">
            <v>BET2D ST</v>
          </cell>
          <cell r="AW14169" t="str">
            <v/>
          </cell>
          <cell r="AX14169" t="str">
            <v/>
          </cell>
          <cell r="BE14169" t="str">
            <v/>
          </cell>
          <cell r="BF14169" t="str">
            <v/>
          </cell>
          <cell r="BW14169" t="str">
            <v/>
          </cell>
        </row>
        <row r="14170">
          <cell r="F14170" t="str">
            <v>IMB/08105/C/07PM</v>
          </cell>
          <cell r="Q14170">
            <v>12</v>
          </cell>
          <cell r="AQ14170" t="str">
            <v>BET2D ST</v>
          </cell>
          <cell r="AW14170" t="str">
            <v/>
          </cell>
          <cell r="AX14170" t="str">
            <v/>
          </cell>
          <cell r="BE14170" t="str">
            <v/>
          </cell>
          <cell r="BF14170" t="str">
            <v/>
          </cell>
          <cell r="BW14170" t="str">
            <v/>
          </cell>
        </row>
        <row r="14171">
          <cell r="F14171" t="str">
            <v>IMB/08105/C/07PN</v>
          </cell>
          <cell r="Q14171">
            <v>7</v>
          </cell>
          <cell r="AQ14171" t="str">
            <v>BET2D ST</v>
          </cell>
          <cell r="AW14171" t="str">
            <v/>
          </cell>
          <cell r="AX14171" t="str">
            <v/>
          </cell>
          <cell r="BE14171" t="str">
            <v/>
          </cell>
          <cell r="BF14171" t="str">
            <v/>
          </cell>
          <cell r="BW14171" t="str">
            <v/>
          </cell>
        </row>
        <row r="14172">
          <cell r="F14172" t="str">
            <v>IMB/08105/C/07U3</v>
          </cell>
          <cell r="Q14172">
            <v>13</v>
          </cell>
          <cell r="AQ14172" t="str">
            <v>BET2D ST</v>
          </cell>
          <cell r="AW14172" t="str">
            <v/>
          </cell>
          <cell r="AX14172" t="str">
            <v/>
          </cell>
          <cell r="BE14172" t="str">
            <v/>
          </cell>
          <cell r="BF14172" t="str">
            <v/>
          </cell>
          <cell r="BW14172" t="str">
            <v/>
          </cell>
        </row>
        <row r="14173">
          <cell r="F14173" t="str">
            <v>IMB/08105/C/07UZ</v>
          </cell>
          <cell r="Q14173">
            <v>10</v>
          </cell>
          <cell r="AQ14173" t="str">
            <v>BET2D ST</v>
          </cell>
          <cell r="AW14173" t="str">
            <v/>
          </cell>
          <cell r="AX14173" t="str">
            <v/>
          </cell>
          <cell r="BE14173" t="str">
            <v/>
          </cell>
          <cell r="BF14173" t="str">
            <v/>
          </cell>
          <cell r="BW14173" t="str">
            <v/>
          </cell>
        </row>
        <row r="14174">
          <cell r="F14174" t="str">
            <v>IMB/08105/C/07V0</v>
          </cell>
          <cell r="Q14174">
            <v>9</v>
          </cell>
          <cell r="AQ14174" t="str">
            <v>BET2D ST</v>
          </cell>
          <cell r="AW14174" t="str">
            <v/>
          </cell>
          <cell r="AX14174" t="str">
            <v/>
          </cell>
          <cell r="BE14174" t="str">
            <v/>
          </cell>
          <cell r="BF14174" t="str">
            <v/>
          </cell>
          <cell r="BW14174" t="str">
            <v/>
          </cell>
        </row>
        <row r="14175">
          <cell r="F14175" t="str">
            <v>IMB/08105/C/07WN</v>
          </cell>
          <cell r="Q14175">
            <v>10</v>
          </cell>
          <cell r="AQ14175" t="str">
            <v>BET2D ST</v>
          </cell>
          <cell r="AW14175" t="str">
            <v/>
          </cell>
          <cell r="AX14175" t="str">
            <v/>
          </cell>
          <cell r="BE14175" t="str">
            <v/>
          </cell>
          <cell r="BF14175" t="str">
            <v/>
          </cell>
          <cell r="BW14175" t="str">
            <v/>
          </cell>
        </row>
        <row r="14176">
          <cell r="F14176" t="str">
            <v>IMB/08105/C/07WU</v>
          </cell>
          <cell r="Q14176">
            <v>5</v>
          </cell>
          <cell r="AQ14176" t="str">
            <v>BET2D ST</v>
          </cell>
          <cell r="AW14176" t="str">
            <v/>
          </cell>
          <cell r="AX14176" t="str">
            <v/>
          </cell>
          <cell r="BE14176" t="str">
            <v/>
          </cell>
          <cell r="BF14176" t="str">
            <v/>
          </cell>
          <cell r="BW14176" t="str">
            <v/>
          </cell>
        </row>
        <row r="14177">
          <cell r="F14177" t="str">
            <v>IMB/08105/C/07X1</v>
          </cell>
          <cell r="Q14177">
            <v>6</v>
          </cell>
          <cell r="AQ14177" t="str">
            <v>BET2D ST</v>
          </cell>
          <cell r="AW14177" t="str">
            <v/>
          </cell>
          <cell r="AX14177" t="str">
            <v/>
          </cell>
          <cell r="BE14177" t="str">
            <v/>
          </cell>
          <cell r="BF14177" t="str">
            <v/>
          </cell>
          <cell r="BW14177" t="str">
            <v/>
          </cell>
        </row>
        <row r="14178">
          <cell r="F14178" t="str">
            <v>IMB/08105/C/083C</v>
          </cell>
          <cell r="Q14178">
            <v>12</v>
          </cell>
          <cell r="AQ14178" t="str">
            <v>BET2D ST</v>
          </cell>
          <cell r="AW14178">
            <v>2017</v>
          </cell>
          <cell r="AX14178" t="str">
            <v>16</v>
          </cell>
          <cell r="BB14178" t="str">
            <v>BET2D ST</v>
          </cell>
          <cell r="BE14178" t="str">
            <v>16</v>
          </cell>
          <cell r="BF14178" t="str">
            <v>2017-S16</v>
          </cell>
          <cell r="BS14178" t="str">
            <v>BET2D ST</v>
          </cell>
          <cell r="BW14178" t="str">
            <v>16</v>
          </cell>
        </row>
        <row r="14179">
          <cell r="F14179" t="str">
            <v>IMB/08105/C/083E</v>
          </cell>
          <cell r="Q14179">
            <v>10</v>
          </cell>
          <cell r="AQ14179" t="str">
            <v>BET2D ST</v>
          </cell>
          <cell r="AW14179">
            <v>2017</v>
          </cell>
          <cell r="AX14179" t="str">
            <v>16</v>
          </cell>
          <cell r="BB14179" t="str">
            <v>BET2D ST</v>
          </cell>
          <cell r="BE14179" t="str">
            <v>16</v>
          </cell>
          <cell r="BF14179" t="str">
            <v>2017-S16</v>
          </cell>
          <cell r="BS14179" t="str">
            <v>BET2D ST</v>
          </cell>
          <cell r="BW14179" t="str">
            <v>16</v>
          </cell>
        </row>
        <row r="14180">
          <cell r="F14180" t="str">
            <v>IMB/08105/C/08GW</v>
          </cell>
          <cell r="Q14180">
            <v>9</v>
          </cell>
          <cell r="AQ14180" t="str">
            <v>BET2D ST</v>
          </cell>
          <cell r="AW14180" t="str">
            <v/>
          </cell>
          <cell r="AX14180" t="str">
            <v/>
          </cell>
          <cell r="BE14180" t="str">
            <v/>
          </cell>
          <cell r="BF14180" t="str">
            <v/>
          </cell>
          <cell r="BW14180" t="str">
            <v/>
          </cell>
        </row>
        <row r="14181">
          <cell r="F14181" t="str">
            <v>IMB/08105/X/09F1</v>
          </cell>
          <cell r="Q14181">
            <v>31</v>
          </cell>
          <cell r="AQ14181" t="str">
            <v>BET2D ST</v>
          </cell>
          <cell r="AW14181" t="str">
            <v/>
          </cell>
          <cell r="AX14181" t="str">
            <v/>
          </cell>
          <cell r="BE14181" t="str">
            <v/>
          </cell>
          <cell r="BF14181" t="str">
            <v/>
          </cell>
          <cell r="BW14181" t="str">
            <v/>
          </cell>
        </row>
        <row r="14182">
          <cell r="F14182" t="str">
            <v>IMB/08105/X/09F2</v>
          </cell>
          <cell r="Q14182">
            <v>8</v>
          </cell>
          <cell r="AQ14182" t="str">
            <v>BET2D ST</v>
          </cell>
          <cell r="AW14182" t="str">
            <v/>
          </cell>
          <cell r="AX14182" t="str">
            <v/>
          </cell>
          <cell r="BE14182" t="str">
            <v/>
          </cell>
          <cell r="BF14182" t="str">
            <v/>
          </cell>
          <cell r="BW14182" t="str">
            <v/>
          </cell>
        </row>
        <row r="14183">
          <cell r="F14183" t="str">
            <v>IMB/08105/X/09F3</v>
          </cell>
          <cell r="Q14183">
            <v>10</v>
          </cell>
          <cell r="AQ14183" t="str">
            <v>BET2D ST</v>
          </cell>
          <cell r="AW14183" t="str">
            <v/>
          </cell>
          <cell r="AX14183" t="str">
            <v/>
          </cell>
          <cell r="BE14183" t="str">
            <v/>
          </cell>
          <cell r="BF14183" t="str">
            <v/>
          </cell>
          <cell r="BW14183" t="str">
            <v/>
          </cell>
        </row>
        <row r="14184">
          <cell r="F14184" t="str">
            <v>IMB/08180/X/003V</v>
          </cell>
          <cell r="Q14184">
            <v>6</v>
          </cell>
          <cell r="AQ14184" t="str">
            <v>BET2D ST</v>
          </cell>
          <cell r="AW14184" t="str">
            <v/>
          </cell>
          <cell r="AX14184" t="str">
            <v/>
          </cell>
          <cell r="BE14184" t="str">
            <v/>
          </cell>
          <cell r="BF14184" t="str">
            <v/>
          </cell>
          <cell r="BW14184" t="str">
            <v/>
          </cell>
        </row>
        <row r="14185">
          <cell r="F14185" t="str">
            <v>IMB/08180/X/004D</v>
          </cell>
          <cell r="Q14185">
            <v>5</v>
          </cell>
          <cell r="AQ14185" t="str">
            <v>BET2D ST</v>
          </cell>
          <cell r="AW14185" t="str">
            <v/>
          </cell>
          <cell r="AX14185" t="str">
            <v/>
          </cell>
          <cell r="BE14185" t="str">
            <v/>
          </cell>
          <cell r="BF14185" t="str">
            <v/>
          </cell>
          <cell r="BW14185" t="str">
            <v/>
          </cell>
        </row>
        <row r="14186">
          <cell r="F14186" t="str">
            <v>IMB/08180/X/004J</v>
          </cell>
          <cell r="Q14186">
            <v>6</v>
          </cell>
          <cell r="AQ14186" t="str">
            <v>BET2D ST</v>
          </cell>
          <cell r="AW14186" t="str">
            <v/>
          </cell>
          <cell r="AX14186" t="str">
            <v/>
          </cell>
          <cell r="BE14186" t="str">
            <v/>
          </cell>
          <cell r="BF14186" t="str">
            <v/>
          </cell>
          <cell r="BW14186" t="str">
            <v/>
          </cell>
        </row>
        <row r="14187">
          <cell r="F14187" t="str">
            <v>IMB/08409/X/04DV</v>
          </cell>
          <cell r="Q14187">
            <v>6</v>
          </cell>
          <cell r="AQ14187" t="str">
            <v>BET2D ST</v>
          </cell>
          <cell r="AW14187" t="str">
            <v/>
          </cell>
          <cell r="AX14187" t="str">
            <v/>
          </cell>
          <cell r="BE14187" t="str">
            <v/>
          </cell>
          <cell r="BF14187" t="str">
            <v/>
          </cell>
          <cell r="BW14187" t="str">
            <v/>
          </cell>
        </row>
        <row r="14188">
          <cell r="F14188" t="str">
            <v>IMB/08409/X/04EN</v>
          </cell>
          <cell r="Q14188">
            <v>10</v>
          </cell>
          <cell r="AQ14188" t="str">
            <v>BET2D ST</v>
          </cell>
          <cell r="AW14188">
            <v>2017</v>
          </cell>
          <cell r="AX14188" t="str">
            <v>15</v>
          </cell>
          <cell r="BB14188" t="str">
            <v>BET2D ST</v>
          </cell>
          <cell r="BE14188" t="str">
            <v>15</v>
          </cell>
          <cell r="BF14188" t="str">
            <v>2017-S15</v>
          </cell>
          <cell r="BS14188" t="str">
            <v>BET2D ST</v>
          </cell>
          <cell r="BW14188" t="str">
            <v>15</v>
          </cell>
        </row>
        <row r="14189">
          <cell r="F14189" t="str">
            <v>IMB/08409/X/04EP</v>
          </cell>
          <cell r="Q14189">
            <v>10</v>
          </cell>
          <cell r="AQ14189" t="str">
            <v>BET2D ST</v>
          </cell>
          <cell r="AW14189">
            <v>2017</v>
          </cell>
          <cell r="AX14189" t="str">
            <v>15</v>
          </cell>
          <cell r="BB14189" t="str">
            <v>BET2D ST</v>
          </cell>
          <cell r="BE14189" t="str">
            <v>15</v>
          </cell>
          <cell r="BF14189" t="str">
            <v>2017-S15</v>
          </cell>
          <cell r="BS14189" t="str">
            <v>BET2D ST</v>
          </cell>
          <cell r="BW14189" t="str">
            <v>15</v>
          </cell>
        </row>
        <row r="14190">
          <cell r="F14190" t="str">
            <v>IMB/08409/X/04EQ</v>
          </cell>
          <cell r="Q14190">
            <v>10</v>
          </cell>
          <cell r="AQ14190" t="str">
            <v>BET2D ST</v>
          </cell>
          <cell r="AW14190">
            <v>2017</v>
          </cell>
          <cell r="AX14190" t="str">
            <v>15</v>
          </cell>
          <cell r="BB14190" t="str">
            <v>BET2D ST</v>
          </cell>
          <cell r="BE14190" t="str">
            <v>15</v>
          </cell>
          <cell r="BF14190" t="str">
            <v>2017-S15</v>
          </cell>
          <cell r="BS14190" t="str">
            <v>BET2D ST</v>
          </cell>
          <cell r="BW14190" t="str">
            <v>15</v>
          </cell>
        </row>
        <row r="14191">
          <cell r="F14191" t="str">
            <v>IMB/08409/X/04ER</v>
          </cell>
          <cell r="Q14191">
            <v>10</v>
          </cell>
          <cell r="AQ14191" t="str">
            <v>BET2D ST</v>
          </cell>
          <cell r="AW14191">
            <v>2017</v>
          </cell>
          <cell r="AX14191" t="str">
            <v>15</v>
          </cell>
          <cell r="BB14191" t="str">
            <v>BET2D ST</v>
          </cell>
          <cell r="BE14191" t="str">
            <v>15</v>
          </cell>
          <cell r="BF14191" t="str">
            <v>2017-S15</v>
          </cell>
          <cell r="BS14191" t="str">
            <v>BET2D ST</v>
          </cell>
          <cell r="BW14191" t="str">
            <v>15</v>
          </cell>
        </row>
        <row r="14192">
          <cell r="F14192" t="str">
            <v>IMB/08409/X/04EY</v>
          </cell>
          <cell r="Q14192">
            <v>10</v>
          </cell>
          <cell r="AQ14192" t="str">
            <v>BET2D ST</v>
          </cell>
          <cell r="AW14192">
            <v>2017</v>
          </cell>
          <cell r="AX14192" t="str">
            <v>15</v>
          </cell>
          <cell r="BB14192" t="str">
            <v>BET2D ST</v>
          </cell>
          <cell r="BE14192" t="str">
            <v>15</v>
          </cell>
          <cell r="BF14192" t="str">
            <v>2017-S15</v>
          </cell>
          <cell r="BS14192" t="str">
            <v>BET2D ST</v>
          </cell>
          <cell r="BW14192" t="str">
            <v>15</v>
          </cell>
        </row>
        <row r="14193">
          <cell r="F14193" t="str">
            <v>IMB/08409/X/04EZ</v>
          </cell>
          <cell r="Q14193">
            <v>10</v>
          </cell>
          <cell r="AQ14193" t="str">
            <v>BET2D ST</v>
          </cell>
          <cell r="AW14193">
            <v>2017</v>
          </cell>
          <cell r="AX14193" t="str">
            <v>15</v>
          </cell>
          <cell r="BB14193" t="str">
            <v>BET2D ST</v>
          </cell>
          <cell r="BE14193" t="str">
            <v>15</v>
          </cell>
          <cell r="BF14193" t="str">
            <v>2017-S15</v>
          </cell>
          <cell r="BS14193" t="str">
            <v>BET2D ST</v>
          </cell>
          <cell r="BW14193" t="str">
            <v>15</v>
          </cell>
        </row>
        <row r="14194">
          <cell r="F14194" t="str">
            <v>IMB/08409/X/04F0</v>
          </cell>
          <cell r="Q14194">
            <v>10</v>
          </cell>
          <cell r="AQ14194" t="str">
            <v>BET2D ST</v>
          </cell>
          <cell r="AW14194">
            <v>2017</v>
          </cell>
          <cell r="AX14194" t="str">
            <v>15</v>
          </cell>
          <cell r="BB14194" t="str">
            <v>BET2D ST</v>
          </cell>
          <cell r="BE14194" t="str">
            <v>15</v>
          </cell>
          <cell r="BF14194" t="str">
            <v>2017-S15</v>
          </cell>
          <cell r="BS14194" t="str">
            <v>BET2D ST</v>
          </cell>
          <cell r="BW14194" t="str">
            <v>15</v>
          </cell>
        </row>
        <row r="14195">
          <cell r="F14195" t="str">
            <v>IMB/08409/X/04F1</v>
          </cell>
          <cell r="Q14195">
            <v>10</v>
          </cell>
          <cell r="AQ14195" t="str">
            <v>BET2D ST</v>
          </cell>
          <cell r="AW14195">
            <v>2017</v>
          </cell>
          <cell r="AX14195" t="str">
            <v>15</v>
          </cell>
          <cell r="BB14195" t="str">
            <v>BET2D ST</v>
          </cell>
          <cell r="BE14195" t="str">
            <v>15</v>
          </cell>
          <cell r="BF14195" t="str">
            <v>2017-S15</v>
          </cell>
          <cell r="BS14195" t="str">
            <v>BET2D ST</v>
          </cell>
          <cell r="BW14195" t="str">
            <v>15</v>
          </cell>
        </row>
        <row r="14196">
          <cell r="F14196" t="str">
            <v>IMB/08409/X/04FL</v>
          </cell>
          <cell r="Q14196">
            <v>28</v>
          </cell>
          <cell r="AQ14196" t="str">
            <v>BET2D ST</v>
          </cell>
          <cell r="AW14196">
            <v>2017</v>
          </cell>
          <cell r="AX14196" t="str">
            <v>15</v>
          </cell>
          <cell r="BB14196" t="str">
            <v>BET2D ST</v>
          </cell>
          <cell r="BE14196" t="str">
            <v>15</v>
          </cell>
          <cell r="BF14196" t="str">
            <v>2017-S15</v>
          </cell>
          <cell r="BS14196" t="str">
            <v>BET2D ST</v>
          </cell>
          <cell r="BW14196" t="str">
            <v>15</v>
          </cell>
        </row>
        <row r="14197">
          <cell r="F14197" t="str">
            <v>IMB/08409/X/04FM</v>
          </cell>
          <cell r="Q14197">
            <v>6</v>
          </cell>
          <cell r="AQ14197" t="str">
            <v>BET2D ST</v>
          </cell>
          <cell r="AW14197">
            <v>2017</v>
          </cell>
          <cell r="AX14197" t="str">
            <v>15</v>
          </cell>
          <cell r="BB14197" t="str">
            <v>BET2D ST</v>
          </cell>
          <cell r="BE14197" t="str">
            <v>15</v>
          </cell>
          <cell r="BF14197" t="str">
            <v>2017-S15</v>
          </cell>
          <cell r="BS14197" t="str">
            <v>BET2D ST</v>
          </cell>
          <cell r="BW14197" t="str">
            <v>15</v>
          </cell>
        </row>
        <row r="14198">
          <cell r="F14198" t="str">
            <v>IMB/08409/X/04GK</v>
          </cell>
          <cell r="Q14198">
            <v>6</v>
          </cell>
          <cell r="AQ14198" t="str">
            <v>BET2D ST</v>
          </cell>
          <cell r="AW14198" t="str">
            <v/>
          </cell>
          <cell r="AX14198" t="str">
            <v/>
          </cell>
          <cell r="BE14198" t="str">
            <v/>
          </cell>
          <cell r="BF14198" t="str">
            <v/>
          </cell>
          <cell r="BW14198" t="str">
            <v/>
          </cell>
        </row>
        <row r="14199">
          <cell r="F14199" t="str">
            <v>IMB/08409/X/04HE</v>
          </cell>
          <cell r="Q14199">
            <v>8</v>
          </cell>
          <cell r="AQ14199" t="str">
            <v>BET2D ST</v>
          </cell>
          <cell r="AW14199">
            <v>2017</v>
          </cell>
          <cell r="AX14199" t="str">
            <v>14</v>
          </cell>
          <cell r="BB14199" t="str">
            <v>BET2D ST</v>
          </cell>
          <cell r="BE14199" t="str">
            <v>14</v>
          </cell>
          <cell r="BF14199" t="str">
            <v>2017-S14</v>
          </cell>
          <cell r="BS14199" t="str">
            <v>BET2D ST</v>
          </cell>
          <cell r="BW14199" t="str">
            <v>14</v>
          </cell>
        </row>
        <row r="14200">
          <cell r="F14200" t="str">
            <v>IMB/08409/X/04HM</v>
          </cell>
          <cell r="Q14200">
            <v>8</v>
          </cell>
          <cell r="AQ14200" t="str">
            <v>BET2D ST</v>
          </cell>
          <cell r="AW14200">
            <v>2017</v>
          </cell>
          <cell r="AX14200" t="str">
            <v>14</v>
          </cell>
          <cell r="BB14200" t="str">
            <v>BET2D ST</v>
          </cell>
          <cell r="BE14200" t="str">
            <v>14</v>
          </cell>
          <cell r="BF14200" t="str">
            <v>2017-S14</v>
          </cell>
          <cell r="BS14200" t="str">
            <v>BET2D ST</v>
          </cell>
          <cell r="BW14200" t="str">
            <v>14</v>
          </cell>
        </row>
        <row r="14201">
          <cell r="F14201" t="str">
            <v>IMB/08409/X/04I2</v>
          </cell>
          <cell r="Q14201">
            <v>8</v>
          </cell>
          <cell r="AQ14201" t="str">
            <v>BET2D ST</v>
          </cell>
          <cell r="AW14201">
            <v>2017</v>
          </cell>
          <cell r="AX14201" t="str">
            <v>14</v>
          </cell>
          <cell r="BB14201" t="str">
            <v>BET2D ST</v>
          </cell>
          <cell r="BE14201" t="str">
            <v>14</v>
          </cell>
          <cell r="BF14201" t="str">
            <v>2017-S14</v>
          </cell>
          <cell r="BS14201" t="str">
            <v>BET2D ST</v>
          </cell>
          <cell r="BW14201" t="str">
            <v>14</v>
          </cell>
        </row>
        <row r="14202">
          <cell r="F14202" t="str">
            <v>IMB/08409/X/04IB</v>
          </cell>
          <cell r="Q14202">
            <v>8</v>
          </cell>
          <cell r="AQ14202" t="str">
            <v>BET2D ST</v>
          </cell>
          <cell r="AW14202">
            <v>2017</v>
          </cell>
          <cell r="AX14202" t="str">
            <v>14</v>
          </cell>
          <cell r="BB14202" t="str">
            <v>BET2D ST</v>
          </cell>
          <cell r="BE14202" t="str">
            <v>14</v>
          </cell>
          <cell r="BF14202" t="str">
            <v>2017-S14</v>
          </cell>
          <cell r="BS14202" t="str">
            <v>BET2D ST</v>
          </cell>
          <cell r="BW14202" t="str">
            <v>14</v>
          </cell>
        </row>
        <row r="14203">
          <cell r="F14203" t="str">
            <v>IMB/08409/X/04IP</v>
          </cell>
          <cell r="Q14203">
            <v>44</v>
          </cell>
          <cell r="AQ14203" t="str">
            <v>BET2D ST</v>
          </cell>
          <cell r="AW14203">
            <v>2017</v>
          </cell>
          <cell r="AX14203" t="str">
            <v>12</v>
          </cell>
          <cell r="BB14203" t="str">
            <v>BET2D ST</v>
          </cell>
          <cell r="BE14203" t="str">
            <v>12</v>
          </cell>
          <cell r="BF14203" t="str">
            <v>2017-S12</v>
          </cell>
          <cell r="BS14203" t="str">
            <v>BET2D ST</v>
          </cell>
          <cell r="BW14203" t="str">
            <v>12</v>
          </cell>
        </row>
        <row r="14204">
          <cell r="F14204" t="str">
            <v>IMB/08409/X/04KI</v>
          </cell>
          <cell r="Q14204">
            <v>12</v>
          </cell>
          <cell r="AQ14204" t="str">
            <v>BET2D ST</v>
          </cell>
          <cell r="AW14204" t="str">
            <v/>
          </cell>
          <cell r="AX14204" t="str">
            <v/>
          </cell>
          <cell r="BE14204" t="str">
            <v/>
          </cell>
          <cell r="BF14204" t="str">
            <v/>
          </cell>
          <cell r="BW14204" t="str">
            <v/>
          </cell>
        </row>
        <row r="14205">
          <cell r="F14205" t="str">
            <v>IMB/08409/X/04KL</v>
          </cell>
          <cell r="Q14205">
            <v>12</v>
          </cell>
          <cell r="AQ14205" t="str">
            <v>BET2D ST</v>
          </cell>
          <cell r="AW14205" t="str">
            <v/>
          </cell>
          <cell r="AX14205" t="str">
            <v/>
          </cell>
          <cell r="BE14205" t="str">
            <v/>
          </cell>
          <cell r="BF14205" t="str">
            <v/>
          </cell>
          <cell r="BW14205" t="str">
            <v/>
          </cell>
        </row>
        <row r="14206">
          <cell r="F14206" t="str">
            <v>IMB/08409/X/04KQ</v>
          </cell>
          <cell r="Q14206">
            <v>3</v>
          </cell>
          <cell r="AQ14206" t="str">
            <v>BET2D ST</v>
          </cell>
          <cell r="AW14206" t="str">
            <v/>
          </cell>
          <cell r="AX14206" t="str">
            <v/>
          </cell>
          <cell r="BE14206" t="str">
            <v/>
          </cell>
          <cell r="BF14206" t="str">
            <v/>
          </cell>
          <cell r="BW14206" t="str">
            <v/>
          </cell>
        </row>
        <row r="14207">
          <cell r="F14207" t="str">
            <v>IMB/08409/X/04KR</v>
          </cell>
          <cell r="Q14207">
            <v>4</v>
          </cell>
          <cell r="AQ14207" t="str">
            <v>BET2D ST</v>
          </cell>
          <cell r="AW14207" t="str">
            <v/>
          </cell>
          <cell r="AX14207" t="str">
            <v/>
          </cell>
          <cell r="BE14207" t="str">
            <v/>
          </cell>
          <cell r="BF14207" t="str">
            <v/>
          </cell>
          <cell r="BW14207" t="str">
            <v/>
          </cell>
        </row>
        <row r="14208">
          <cell r="F14208" t="str">
            <v>IMB/08409/X/04KX</v>
          </cell>
          <cell r="Q14208">
            <v>10</v>
          </cell>
          <cell r="AQ14208" t="str">
            <v>BET2D ST</v>
          </cell>
          <cell r="AW14208" t="str">
            <v/>
          </cell>
          <cell r="AX14208" t="str">
            <v/>
          </cell>
          <cell r="BE14208" t="str">
            <v/>
          </cell>
          <cell r="BF14208" t="str">
            <v/>
          </cell>
          <cell r="BW14208" t="str">
            <v/>
          </cell>
        </row>
        <row r="14209">
          <cell r="F14209" t="str">
            <v>IMB/08409/X/04KY</v>
          </cell>
          <cell r="Q14209">
            <v>6</v>
          </cell>
          <cell r="AQ14209" t="str">
            <v>BET2D ST</v>
          </cell>
          <cell r="AW14209" t="str">
            <v/>
          </cell>
          <cell r="AX14209" t="str">
            <v/>
          </cell>
          <cell r="BE14209" t="str">
            <v/>
          </cell>
          <cell r="BF14209" t="str">
            <v/>
          </cell>
          <cell r="BW14209" t="str">
            <v/>
          </cell>
        </row>
        <row r="14210">
          <cell r="F14210" t="str">
            <v>IMB/08409/X/04LB</v>
          </cell>
          <cell r="Q14210">
            <v>7</v>
          </cell>
          <cell r="AQ14210" t="str">
            <v>BET2D ST</v>
          </cell>
          <cell r="AW14210" t="str">
            <v/>
          </cell>
          <cell r="AX14210" t="str">
            <v/>
          </cell>
          <cell r="BE14210" t="str">
            <v/>
          </cell>
          <cell r="BF14210" t="str">
            <v/>
          </cell>
          <cell r="BW14210" t="str">
            <v/>
          </cell>
        </row>
        <row r="14211">
          <cell r="F14211" t="str">
            <v>IMB/08409/X/04LC</v>
          </cell>
          <cell r="Q14211">
            <v>39</v>
          </cell>
          <cell r="AQ14211" t="str">
            <v>BET2D ST</v>
          </cell>
          <cell r="AW14211" t="str">
            <v/>
          </cell>
          <cell r="AX14211" t="str">
            <v/>
          </cell>
          <cell r="BE14211" t="str">
            <v/>
          </cell>
          <cell r="BF14211" t="str">
            <v/>
          </cell>
          <cell r="BW14211" t="str">
            <v/>
          </cell>
        </row>
        <row r="14212">
          <cell r="F14212" t="str">
            <v>IMB/08409/X/04LD</v>
          </cell>
          <cell r="Q14212">
            <v>4</v>
          </cell>
          <cell r="AQ14212" t="str">
            <v>BET2D ST</v>
          </cell>
          <cell r="AW14212" t="str">
            <v/>
          </cell>
          <cell r="AX14212" t="str">
            <v/>
          </cell>
          <cell r="BE14212" t="str">
            <v/>
          </cell>
          <cell r="BF14212" t="str">
            <v/>
          </cell>
          <cell r="BW14212" t="str">
            <v/>
          </cell>
        </row>
        <row r="14213">
          <cell r="F14213" t="str">
            <v>IMB/08409/X/04M9</v>
          </cell>
          <cell r="Q14213">
            <v>20</v>
          </cell>
          <cell r="AQ14213" t="str">
            <v>Stand by</v>
          </cell>
          <cell r="AW14213" t="str">
            <v/>
          </cell>
          <cell r="AX14213" t="str">
            <v/>
          </cell>
          <cell r="BE14213" t="str">
            <v/>
          </cell>
          <cell r="BF14213" t="str">
            <v/>
          </cell>
          <cell r="BW14213" t="str">
            <v/>
          </cell>
        </row>
        <row r="14214">
          <cell r="F14214" t="str">
            <v>IMB/08409/X/04NJ</v>
          </cell>
          <cell r="Q14214">
            <v>2</v>
          </cell>
          <cell r="AQ14214" t="str">
            <v>BET2D ST</v>
          </cell>
          <cell r="AW14214" t="str">
            <v/>
          </cell>
          <cell r="AX14214" t="str">
            <v/>
          </cell>
          <cell r="BE14214" t="str">
            <v/>
          </cell>
          <cell r="BF14214" t="str">
            <v/>
          </cell>
          <cell r="BW14214" t="str">
            <v/>
          </cell>
        </row>
        <row r="14215">
          <cell r="F14215" t="str">
            <v>IMB/08409/X/04NN</v>
          </cell>
          <cell r="Q14215">
            <v>7</v>
          </cell>
          <cell r="AQ14215" t="str">
            <v>BET2D ST</v>
          </cell>
          <cell r="AW14215" t="str">
            <v/>
          </cell>
          <cell r="AX14215" t="str">
            <v/>
          </cell>
          <cell r="BE14215" t="str">
            <v/>
          </cell>
          <cell r="BF14215" t="str">
            <v/>
          </cell>
          <cell r="BW14215" t="str">
            <v/>
          </cell>
        </row>
        <row r="14216">
          <cell r="F14216" t="str">
            <v>IMB/08409/X/04SV</v>
          </cell>
          <cell r="Q14216">
            <v>50</v>
          </cell>
          <cell r="AQ14216" t="str">
            <v>BET2D ST</v>
          </cell>
          <cell r="AW14216">
            <v>2017</v>
          </cell>
          <cell r="AX14216" t="str">
            <v>12</v>
          </cell>
          <cell r="BB14216" t="str">
            <v>BET2D ST</v>
          </cell>
          <cell r="BE14216" t="str">
            <v>12</v>
          </cell>
          <cell r="BF14216" t="str">
            <v>2017-S12</v>
          </cell>
          <cell r="BS14216" t="str">
            <v>BET2D ST</v>
          </cell>
          <cell r="BW14216" t="str">
            <v>12</v>
          </cell>
        </row>
        <row r="14217">
          <cell r="F14217" t="str">
            <v>IMB/08409/X/04SW</v>
          </cell>
          <cell r="Q14217">
            <v>50</v>
          </cell>
          <cell r="AQ14217" t="str">
            <v>BET2D ST</v>
          </cell>
          <cell r="AW14217">
            <v>2017</v>
          </cell>
          <cell r="AX14217" t="str">
            <v>12</v>
          </cell>
          <cell r="BB14217" t="str">
            <v>BET2D ST</v>
          </cell>
          <cell r="BE14217" t="str">
            <v>12</v>
          </cell>
          <cell r="BF14217" t="str">
            <v>2017-S12</v>
          </cell>
          <cell r="BS14217" t="str">
            <v>BET2D ST</v>
          </cell>
          <cell r="BW14217" t="str">
            <v>12</v>
          </cell>
        </row>
        <row r="14218">
          <cell r="F14218" t="str">
            <v>IMB/08409/X/04SZ</v>
          </cell>
          <cell r="Q14218">
            <v>50</v>
          </cell>
          <cell r="AQ14218" t="str">
            <v>BET2D ST</v>
          </cell>
          <cell r="AW14218">
            <v>2017</v>
          </cell>
          <cell r="AX14218" t="str">
            <v>14</v>
          </cell>
          <cell r="BB14218" t="str">
            <v>BET2D ST</v>
          </cell>
          <cell r="BE14218" t="str">
            <v>14</v>
          </cell>
          <cell r="BF14218" t="str">
            <v>2017-S14</v>
          </cell>
          <cell r="BS14218" t="str">
            <v>BET2D ST</v>
          </cell>
          <cell r="BW14218" t="str">
            <v>14</v>
          </cell>
        </row>
        <row r="14219">
          <cell r="F14219" t="str">
            <v>IMB/08409/X/05B8</v>
          </cell>
          <cell r="Q14219">
            <v>10</v>
          </cell>
          <cell r="AQ14219" t="str">
            <v>BET2D ST</v>
          </cell>
          <cell r="AW14219">
            <v>2017</v>
          </cell>
          <cell r="AX14219" t="str">
            <v>15</v>
          </cell>
          <cell r="BB14219" t="str">
            <v>BET2D ST</v>
          </cell>
          <cell r="BE14219" t="str">
            <v>15</v>
          </cell>
          <cell r="BF14219" t="str">
            <v>2017-S15</v>
          </cell>
          <cell r="BS14219" t="str">
            <v>BET2D ST</v>
          </cell>
          <cell r="BW14219" t="str">
            <v>15</v>
          </cell>
        </row>
        <row r="14220">
          <cell r="F14220" t="str">
            <v>IMB/08409/X/05BF</v>
          </cell>
          <cell r="Q14220">
            <v>10</v>
          </cell>
          <cell r="AQ14220" t="str">
            <v>BET2D ST</v>
          </cell>
          <cell r="AW14220">
            <v>2017</v>
          </cell>
          <cell r="AX14220" t="str">
            <v>15</v>
          </cell>
          <cell r="BB14220" t="str">
            <v>BET2D ST</v>
          </cell>
          <cell r="BE14220" t="str">
            <v>15</v>
          </cell>
          <cell r="BF14220" t="str">
            <v>2017-S15</v>
          </cell>
          <cell r="BS14220" t="str">
            <v>BET2D ST</v>
          </cell>
          <cell r="BW14220" t="str">
            <v>15</v>
          </cell>
        </row>
        <row r="14221">
          <cell r="F14221" t="str">
            <v>IMB/08409/X/05C6</v>
          </cell>
          <cell r="Q14221">
            <v>9</v>
          </cell>
          <cell r="AQ14221" t="str">
            <v>BET2D ST</v>
          </cell>
          <cell r="AW14221">
            <v>2017</v>
          </cell>
          <cell r="AX14221" t="str">
            <v>15</v>
          </cell>
          <cell r="BB14221" t="str">
            <v>BET2D ST</v>
          </cell>
          <cell r="BE14221" t="str">
            <v>15</v>
          </cell>
          <cell r="BF14221" t="str">
            <v>2017-S15</v>
          </cell>
          <cell r="BS14221" t="str">
            <v>BET2D ST</v>
          </cell>
          <cell r="BW14221" t="str">
            <v>15</v>
          </cell>
        </row>
        <row r="14222">
          <cell r="F14222" t="str">
            <v>IMB/08409/X/05CW</v>
          </cell>
          <cell r="Q14222">
            <v>9</v>
          </cell>
          <cell r="AQ14222" t="str">
            <v>BET2D ST</v>
          </cell>
          <cell r="AW14222">
            <v>2017</v>
          </cell>
          <cell r="AX14222" t="str">
            <v>15</v>
          </cell>
          <cell r="BB14222" t="str">
            <v>BET2D ST</v>
          </cell>
          <cell r="BE14222" t="str">
            <v>15</v>
          </cell>
          <cell r="BF14222" t="str">
            <v>2017-S15</v>
          </cell>
          <cell r="BS14222" t="str">
            <v>BET2D ST</v>
          </cell>
          <cell r="BW14222" t="str">
            <v>15</v>
          </cell>
        </row>
        <row r="14223">
          <cell r="F14223" t="str">
            <v>IMB/08409/X/05DD</v>
          </cell>
          <cell r="Q14223">
            <v>10</v>
          </cell>
          <cell r="AQ14223" t="str">
            <v>BET2D ST</v>
          </cell>
          <cell r="AW14223">
            <v>2017</v>
          </cell>
          <cell r="AX14223" t="str">
            <v>15</v>
          </cell>
          <cell r="BB14223" t="str">
            <v>BET2D ST</v>
          </cell>
          <cell r="BE14223" t="str">
            <v>15</v>
          </cell>
          <cell r="BF14223" t="str">
            <v>2017-S15</v>
          </cell>
          <cell r="BS14223" t="str">
            <v>BET2D ST</v>
          </cell>
          <cell r="BW14223" t="str">
            <v>15</v>
          </cell>
        </row>
        <row r="14224">
          <cell r="F14224" t="str">
            <v>IMB/08409/X/05DV</v>
          </cell>
          <cell r="Q14224">
            <v>10</v>
          </cell>
          <cell r="AQ14224" t="str">
            <v>BET2D ST</v>
          </cell>
          <cell r="AW14224">
            <v>2017</v>
          </cell>
          <cell r="AX14224" t="str">
            <v>15</v>
          </cell>
          <cell r="BB14224" t="str">
            <v>BET2D ST</v>
          </cell>
          <cell r="BE14224" t="str">
            <v>15</v>
          </cell>
          <cell r="BF14224" t="str">
            <v>2017-S15</v>
          </cell>
          <cell r="BS14224" t="str">
            <v>BET2D ST</v>
          </cell>
          <cell r="BW14224" t="str">
            <v>15</v>
          </cell>
        </row>
        <row r="14225">
          <cell r="F14225" t="str">
            <v>IMB/08409/X/05I0</v>
          </cell>
          <cell r="Q14225">
            <v>6</v>
          </cell>
          <cell r="AQ14225" t="str">
            <v>BET2D ST</v>
          </cell>
          <cell r="AW14225" t="str">
            <v/>
          </cell>
          <cell r="AX14225" t="str">
            <v/>
          </cell>
          <cell r="BE14225" t="str">
            <v/>
          </cell>
          <cell r="BF14225" t="str">
            <v/>
          </cell>
          <cell r="BW14225" t="str">
            <v/>
          </cell>
        </row>
        <row r="14226">
          <cell r="F14226" t="str">
            <v>IMB/08480/X/00BI</v>
          </cell>
          <cell r="Q14226">
            <v>4</v>
          </cell>
          <cell r="AQ14226" t="str">
            <v>BET2D ST</v>
          </cell>
          <cell r="AW14226" t="str">
            <v/>
          </cell>
          <cell r="AX14226" t="str">
            <v/>
          </cell>
          <cell r="BE14226" t="str">
            <v/>
          </cell>
          <cell r="BF14226" t="str">
            <v/>
          </cell>
          <cell r="BW14226" t="str">
            <v/>
          </cell>
        </row>
        <row r="14227">
          <cell r="F14227" t="str">
            <v>IMB/08480/X/00CF</v>
          </cell>
          <cell r="Q14227">
            <v>5</v>
          </cell>
          <cell r="AQ14227" t="str">
            <v>BET2D ST</v>
          </cell>
          <cell r="AW14227" t="str">
            <v/>
          </cell>
          <cell r="AX14227" t="str">
            <v/>
          </cell>
          <cell r="BE14227" t="str">
            <v/>
          </cell>
          <cell r="BF14227" t="str">
            <v/>
          </cell>
          <cell r="BW14227" t="str">
            <v/>
          </cell>
        </row>
        <row r="14228">
          <cell r="F14228" t="str">
            <v>IMB/08480/X/00D6</v>
          </cell>
          <cell r="Q14228">
            <v>6</v>
          </cell>
          <cell r="AQ14228" t="str">
            <v>BET2D ST</v>
          </cell>
          <cell r="AW14228" t="str">
            <v/>
          </cell>
          <cell r="AX14228" t="str">
            <v/>
          </cell>
          <cell r="BE14228" t="str">
            <v/>
          </cell>
          <cell r="BF14228" t="str">
            <v/>
          </cell>
          <cell r="BW14228" t="str">
            <v/>
          </cell>
        </row>
        <row r="14229">
          <cell r="F14229" t="str">
            <v>IMB/08480/X/00DD</v>
          </cell>
          <cell r="Q14229">
            <v>8</v>
          </cell>
          <cell r="AQ14229" t="str">
            <v>BET2D ST</v>
          </cell>
          <cell r="AW14229" t="str">
            <v/>
          </cell>
          <cell r="AX14229" t="str">
            <v/>
          </cell>
          <cell r="BE14229" t="str">
            <v/>
          </cell>
          <cell r="BF14229" t="str">
            <v/>
          </cell>
          <cell r="BW14229" t="str">
            <v/>
          </cell>
        </row>
        <row r="14230">
          <cell r="F14230" t="str">
            <v>IMB/08480/X/00DN</v>
          </cell>
          <cell r="Q14230">
            <v>3</v>
          </cell>
          <cell r="AQ14230" t="str">
            <v>BET2D ST</v>
          </cell>
          <cell r="AW14230" t="str">
            <v/>
          </cell>
          <cell r="AX14230" t="str">
            <v/>
          </cell>
          <cell r="BE14230" t="str">
            <v/>
          </cell>
          <cell r="BF14230" t="str">
            <v/>
          </cell>
          <cell r="BW14230" t="str">
            <v/>
          </cell>
        </row>
        <row r="14231">
          <cell r="F14231" t="str">
            <v>IMB/08480/X/00DY</v>
          </cell>
          <cell r="Q14231">
            <v>10</v>
          </cell>
          <cell r="AQ14231" t="str">
            <v>BET2D ST</v>
          </cell>
          <cell r="AW14231" t="str">
            <v/>
          </cell>
          <cell r="AX14231" t="str">
            <v/>
          </cell>
          <cell r="BE14231" t="str">
            <v/>
          </cell>
          <cell r="BF14231" t="str">
            <v/>
          </cell>
          <cell r="BW14231" t="str">
            <v/>
          </cell>
        </row>
        <row r="14232">
          <cell r="F14232" t="str">
            <v>IMB/08480/X/00MJ</v>
          </cell>
          <cell r="Q14232">
            <v>8</v>
          </cell>
          <cell r="AQ14232" t="str">
            <v>BET2D ST</v>
          </cell>
          <cell r="AW14232" t="str">
            <v/>
          </cell>
          <cell r="AX14232" t="str">
            <v/>
          </cell>
          <cell r="BE14232" t="str">
            <v/>
          </cell>
          <cell r="BF14232" t="str">
            <v/>
          </cell>
          <cell r="BW14232" t="str">
            <v/>
          </cell>
        </row>
        <row r="14233">
          <cell r="F14233" t="str">
            <v>IMB/08480/X/00MM</v>
          </cell>
          <cell r="Q14233">
            <v>6</v>
          </cell>
          <cell r="AQ14233" t="str">
            <v>BET2D ST</v>
          </cell>
          <cell r="AW14233" t="str">
            <v/>
          </cell>
          <cell r="AX14233" t="str">
            <v/>
          </cell>
          <cell r="BE14233" t="str">
            <v/>
          </cell>
          <cell r="BF14233" t="str">
            <v/>
          </cell>
          <cell r="BW14233" t="str">
            <v/>
          </cell>
        </row>
        <row r="14234">
          <cell r="F14234" t="str">
            <v>IMB/08480/X/00MR</v>
          </cell>
          <cell r="Q14234">
            <v>6</v>
          </cell>
          <cell r="AQ14234" t="str">
            <v>BET2D ST</v>
          </cell>
          <cell r="AW14234" t="str">
            <v/>
          </cell>
          <cell r="AX14234" t="str">
            <v/>
          </cell>
          <cell r="BE14234" t="str">
            <v/>
          </cell>
          <cell r="BF14234" t="str">
            <v/>
          </cell>
          <cell r="BW14234" t="str">
            <v/>
          </cell>
        </row>
        <row r="14235">
          <cell r="F14235" t="str">
            <v>IMB/08480/X/00N0</v>
          </cell>
          <cell r="Q14235">
            <v>9</v>
          </cell>
          <cell r="AQ14235" t="str">
            <v>BET2D ST</v>
          </cell>
          <cell r="AW14235" t="str">
            <v/>
          </cell>
          <cell r="AX14235" t="str">
            <v/>
          </cell>
          <cell r="BE14235" t="str">
            <v/>
          </cell>
          <cell r="BF14235" t="str">
            <v/>
          </cell>
          <cell r="BW14235" t="str">
            <v/>
          </cell>
        </row>
        <row r="14236">
          <cell r="F14236" t="str">
            <v>IMB/08480/X/00N1</v>
          </cell>
          <cell r="Q14236">
            <v>7</v>
          </cell>
          <cell r="AQ14236" t="str">
            <v>BET2D ST</v>
          </cell>
          <cell r="AW14236" t="str">
            <v/>
          </cell>
          <cell r="AX14236" t="str">
            <v/>
          </cell>
          <cell r="BE14236" t="str">
            <v/>
          </cell>
          <cell r="BF14236" t="str">
            <v/>
          </cell>
          <cell r="BW14236" t="str">
            <v/>
          </cell>
        </row>
        <row r="14237">
          <cell r="F14237" t="str">
            <v>IMB/08480/X/00N3</v>
          </cell>
          <cell r="Q14237">
            <v>6</v>
          </cell>
          <cell r="AQ14237" t="str">
            <v>BET2D ST</v>
          </cell>
          <cell r="AW14237" t="str">
            <v/>
          </cell>
          <cell r="AX14237" t="str">
            <v/>
          </cell>
          <cell r="BE14237" t="str">
            <v/>
          </cell>
          <cell r="BF14237" t="str">
            <v/>
          </cell>
          <cell r="BW14237" t="str">
            <v/>
          </cell>
        </row>
        <row r="14238">
          <cell r="F14238" t="str">
            <v>IMB/08480/X/00NG</v>
          </cell>
          <cell r="Q14238">
            <v>9</v>
          </cell>
          <cell r="AQ14238" t="str">
            <v>BET2D ST</v>
          </cell>
          <cell r="AW14238" t="str">
            <v/>
          </cell>
          <cell r="AX14238" t="str">
            <v/>
          </cell>
          <cell r="BE14238" t="str">
            <v/>
          </cell>
          <cell r="BF14238" t="str">
            <v/>
          </cell>
          <cell r="BW14238" t="str">
            <v/>
          </cell>
        </row>
        <row r="14239">
          <cell r="F14239" t="str">
            <v>IMB/08480/X/00NJ</v>
          </cell>
          <cell r="Q14239">
            <v>8</v>
          </cell>
          <cell r="AQ14239" t="str">
            <v>BET2D ST</v>
          </cell>
          <cell r="AW14239" t="str">
            <v/>
          </cell>
          <cell r="AX14239" t="str">
            <v/>
          </cell>
          <cell r="BE14239" t="str">
            <v/>
          </cell>
          <cell r="BF14239" t="str">
            <v/>
          </cell>
          <cell r="BW14239" t="str">
            <v/>
          </cell>
        </row>
        <row r="14240">
          <cell r="F14240" t="str">
            <v>IMB/08480/X/00NV</v>
          </cell>
          <cell r="Q14240">
            <v>6</v>
          </cell>
          <cell r="AQ14240" t="str">
            <v>BET2D ST</v>
          </cell>
          <cell r="AW14240" t="str">
            <v/>
          </cell>
          <cell r="AX14240" t="str">
            <v/>
          </cell>
          <cell r="BE14240" t="str">
            <v/>
          </cell>
          <cell r="BF14240" t="str">
            <v/>
          </cell>
          <cell r="BW14240" t="str">
            <v/>
          </cell>
        </row>
        <row r="14241">
          <cell r="F14241" t="str">
            <v>IMB/08480/X/00O0</v>
          </cell>
          <cell r="Q14241">
            <v>7</v>
          </cell>
          <cell r="AQ14241" t="str">
            <v>BET2D ST</v>
          </cell>
          <cell r="AW14241" t="str">
            <v/>
          </cell>
          <cell r="AX14241" t="str">
            <v/>
          </cell>
          <cell r="BE14241" t="str">
            <v/>
          </cell>
          <cell r="BF14241" t="str">
            <v/>
          </cell>
          <cell r="BW14241" t="str">
            <v/>
          </cell>
        </row>
        <row r="14242">
          <cell r="F14242" t="str">
            <v>IMB/08480/X/00O6</v>
          </cell>
          <cell r="Q14242">
            <v>6</v>
          </cell>
          <cell r="AQ14242" t="str">
            <v>BET2D ST</v>
          </cell>
          <cell r="AW14242" t="str">
            <v/>
          </cell>
          <cell r="AX14242" t="str">
            <v/>
          </cell>
          <cell r="BE14242" t="str">
            <v/>
          </cell>
          <cell r="BF14242" t="str">
            <v/>
          </cell>
          <cell r="BW14242" t="str">
            <v/>
          </cell>
        </row>
        <row r="14243">
          <cell r="F14243" t="str">
            <v>IMB/08480/X/00OA</v>
          </cell>
          <cell r="Q14243">
            <v>8</v>
          </cell>
          <cell r="AQ14243" t="str">
            <v>BET2D ST</v>
          </cell>
          <cell r="AW14243" t="str">
            <v/>
          </cell>
          <cell r="AX14243" t="str">
            <v/>
          </cell>
          <cell r="BE14243" t="str">
            <v/>
          </cell>
          <cell r="BF14243" t="str">
            <v/>
          </cell>
          <cell r="BW14243" t="str">
            <v/>
          </cell>
        </row>
        <row r="14244">
          <cell r="F14244" t="str">
            <v>IMB/08480/X/00OD</v>
          </cell>
          <cell r="Q14244">
            <v>6</v>
          </cell>
          <cell r="AQ14244" t="str">
            <v>BET2D ST</v>
          </cell>
          <cell r="AW14244" t="str">
            <v/>
          </cell>
          <cell r="AX14244" t="str">
            <v/>
          </cell>
          <cell r="BE14244" t="str">
            <v/>
          </cell>
          <cell r="BF14244" t="str">
            <v/>
          </cell>
          <cell r="BW14244" t="str">
            <v/>
          </cell>
        </row>
        <row r="14245">
          <cell r="F14245" t="str">
            <v>IMB/08105/C/03QT</v>
          </cell>
          <cell r="Q14245">
            <v>5</v>
          </cell>
          <cell r="AQ14245" t="str">
            <v>BET2D ST</v>
          </cell>
          <cell r="AW14245" t="str">
            <v/>
          </cell>
          <cell r="AX14245" t="str">
            <v/>
          </cell>
          <cell r="BE14245" t="str">
            <v/>
          </cell>
          <cell r="BF14245" t="str">
            <v/>
          </cell>
          <cell r="BW14245" t="str">
            <v/>
          </cell>
        </row>
        <row r="14246">
          <cell r="F14246" t="str">
            <v>IMB/08105/C/03R0</v>
          </cell>
          <cell r="Q14246">
            <v>10</v>
          </cell>
          <cell r="AQ14246" t="str">
            <v>BET2D ST</v>
          </cell>
          <cell r="AW14246" t="str">
            <v/>
          </cell>
          <cell r="AX14246" t="str">
            <v/>
          </cell>
          <cell r="BE14246" t="str">
            <v/>
          </cell>
          <cell r="BF14246" t="str">
            <v/>
          </cell>
          <cell r="BW14246" t="str">
            <v/>
          </cell>
        </row>
        <row r="14247">
          <cell r="F14247" t="str">
            <v>IMB/08105/C/03T3</v>
          </cell>
          <cell r="Q14247">
            <v>4</v>
          </cell>
          <cell r="AQ14247" t="str">
            <v>BET2D ST</v>
          </cell>
          <cell r="AW14247" t="str">
            <v/>
          </cell>
          <cell r="AX14247" t="str">
            <v/>
          </cell>
          <cell r="BE14247" t="str">
            <v/>
          </cell>
          <cell r="BF14247" t="str">
            <v/>
          </cell>
          <cell r="BW14247" t="str">
            <v/>
          </cell>
        </row>
        <row r="14248">
          <cell r="F14248" t="str">
            <v>IMB/08105/C/03TE</v>
          </cell>
          <cell r="Q14248">
            <v>3</v>
          </cell>
          <cell r="AQ14248" t="str">
            <v>BET2D ST</v>
          </cell>
          <cell r="AW14248" t="str">
            <v/>
          </cell>
          <cell r="AX14248" t="str">
            <v/>
          </cell>
          <cell r="BE14248" t="str">
            <v/>
          </cell>
          <cell r="BF14248" t="str">
            <v/>
          </cell>
          <cell r="BW14248" t="str">
            <v/>
          </cell>
        </row>
        <row r="14249">
          <cell r="F14249" t="str">
            <v>IMB/08105/C/03VS</v>
          </cell>
          <cell r="Q14249">
            <v>3</v>
          </cell>
          <cell r="AQ14249" t="str">
            <v>BET2D ST</v>
          </cell>
          <cell r="AW14249" t="str">
            <v/>
          </cell>
          <cell r="AX14249" t="str">
            <v/>
          </cell>
          <cell r="BE14249" t="str">
            <v/>
          </cell>
          <cell r="BF14249" t="str">
            <v/>
          </cell>
          <cell r="BW14249" t="str">
            <v/>
          </cell>
        </row>
        <row r="14250">
          <cell r="F14250" t="str">
            <v>IMB/08105/C/03ZG</v>
          </cell>
          <cell r="Q14250">
            <v>4</v>
          </cell>
          <cell r="AQ14250" t="str">
            <v>BET2D ST</v>
          </cell>
          <cell r="AW14250" t="str">
            <v/>
          </cell>
          <cell r="AX14250" t="str">
            <v/>
          </cell>
          <cell r="BE14250" t="str">
            <v/>
          </cell>
          <cell r="BF14250" t="str">
            <v/>
          </cell>
          <cell r="BW14250" t="str">
            <v/>
          </cell>
        </row>
        <row r="14251">
          <cell r="F14251" t="str">
            <v>IMB/08105/C/040I</v>
          </cell>
          <cell r="Q14251">
            <v>10</v>
          </cell>
          <cell r="AQ14251" t="str">
            <v>BET2D ST</v>
          </cell>
          <cell r="AW14251" t="str">
            <v/>
          </cell>
          <cell r="AX14251" t="str">
            <v/>
          </cell>
          <cell r="BE14251" t="str">
            <v/>
          </cell>
          <cell r="BF14251" t="str">
            <v/>
          </cell>
          <cell r="BW14251" t="str">
            <v/>
          </cell>
        </row>
        <row r="14252">
          <cell r="F14252" t="str">
            <v>IMB/08105/C/045E</v>
          </cell>
          <cell r="Q14252">
            <v>4</v>
          </cell>
          <cell r="AQ14252" t="str">
            <v>BET2D ST</v>
          </cell>
          <cell r="AW14252" t="str">
            <v/>
          </cell>
          <cell r="AX14252" t="str">
            <v/>
          </cell>
          <cell r="BE14252" t="str">
            <v/>
          </cell>
          <cell r="BF14252" t="str">
            <v/>
          </cell>
          <cell r="BW14252" t="str">
            <v/>
          </cell>
        </row>
        <row r="14253">
          <cell r="F14253" t="str">
            <v>IMB/08105/C/045F</v>
          </cell>
          <cell r="Q14253">
            <v>7</v>
          </cell>
          <cell r="AQ14253" t="str">
            <v>BET2D ST</v>
          </cell>
          <cell r="AW14253" t="str">
            <v/>
          </cell>
          <cell r="AX14253" t="str">
            <v/>
          </cell>
          <cell r="BE14253" t="str">
            <v/>
          </cell>
          <cell r="BF14253" t="str">
            <v/>
          </cell>
          <cell r="BW14253" t="str">
            <v/>
          </cell>
        </row>
        <row r="14254">
          <cell r="F14254" t="str">
            <v>IMB/08105/C/045Q</v>
          </cell>
          <cell r="Q14254">
            <v>10</v>
          </cell>
          <cell r="AQ14254" t="str">
            <v>BET2D ST</v>
          </cell>
          <cell r="AW14254" t="str">
            <v/>
          </cell>
          <cell r="AX14254" t="str">
            <v/>
          </cell>
          <cell r="BE14254" t="str">
            <v/>
          </cell>
          <cell r="BF14254" t="str">
            <v/>
          </cell>
          <cell r="BW14254" t="str">
            <v/>
          </cell>
        </row>
        <row r="14255">
          <cell r="F14255" t="str">
            <v>IMB/08105/C/0473</v>
          </cell>
          <cell r="Q14255">
            <v>5</v>
          </cell>
          <cell r="AQ14255" t="str">
            <v>BET2D ST</v>
          </cell>
          <cell r="AW14255" t="str">
            <v/>
          </cell>
          <cell r="AX14255" t="str">
            <v/>
          </cell>
          <cell r="BE14255" t="str">
            <v/>
          </cell>
          <cell r="BF14255" t="str">
            <v/>
          </cell>
          <cell r="BW14255" t="str">
            <v/>
          </cell>
        </row>
        <row r="14256">
          <cell r="F14256" t="str">
            <v>IMB/08409/X/04HY</v>
          </cell>
          <cell r="Q14256">
            <v>8</v>
          </cell>
          <cell r="AQ14256" t="str">
            <v>BET2D ST</v>
          </cell>
          <cell r="AW14256" t="str">
            <v/>
          </cell>
          <cell r="AX14256" t="str">
            <v/>
          </cell>
          <cell r="BE14256" t="str">
            <v/>
          </cell>
          <cell r="BF14256" t="str">
            <v/>
          </cell>
          <cell r="BW14256" t="str">
            <v/>
          </cell>
        </row>
        <row r="14257">
          <cell r="F14257" t="str">
            <v>IMB/08409/X/04IM</v>
          </cell>
          <cell r="Q14257">
            <v>10</v>
          </cell>
          <cell r="AQ14257" t="str">
            <v>BET2D ST</v>
          </cell>
          <cell r="AW14257">
            <v>2017</v>
          </cell>
          <cell r="AX14257" t="str">
            <v>14</v>
          </cell>
          <cell r="BB14257" t="str">
            <v>BET2D ST</v>
          </cell>
          <cell r="BE14257" t="str">
            <v>14</v>
          </cell>
          <cell r="BF14257" t="str">
            <v>2017-S14</v>
          </cell>
          <cell r="BS14257" t="str">
            <v>BET2D ST</v>
          </cell>
          <cell r="BW14257" t="str">
            <v>14</v>
          </cell>
        </row>
        <row r="14258">
          <cell r="F14258" t="str">
            <v>IMB/08409/X/04M7</v>
          </cell>
          <cell r="Q14258">
            <v>10</v>
          </cell>
          <cell r="AQ14258" t="str">
            <v>BET2D ST</v>
          </cell>
          <cell r="AW14258">
            <v>2017</v>
          </cell>
          <cell r="AX14258" t="str">
            <v>14</v>
          </cell>
          <cell r="BB14258" t="str">
            <v>BET2D ST</v>
          </cell>
          <cell r="BE14258" t="str">
            <v>14</v>
          </cell>
          <cell r="BF14258" t="str">
            <v>2017-S14</v>
          </cell>
          <cell r="BS14258" t="str">
            <v>BET2D ST</v>
          </cell>
          <cell r="BW14258" t="str">
            <v>15</v>
          </cell>
        </row>
        <row r="14259">
          <cell r="F14259" t="str">
            <v>IMB/08409/X/04N9</v>
          </cell>
          <cell r="Q14259">
            <v>5</v>
          </cell>
          <cell r="AQ14259" t="str">
            <v>BET2D ST</v>
          </cell>
          <cell r="AW14259" t="str">
            <v/>
          </cell>
          <cell r="AX14259" t="str">
            <v/>
          </cell>
          <cell r="BE14259" t="str">
            <v/>
          </cell>
          <cell r="BF14259" t="str">
            <v/>
          </cell>
          <cell r="BW14259" t="str">
            <v/>
          </cell>
        </row>
        <row r="14260">
          <cell r="F14260" t="str">
            <v>IMB/08409/X/04WE</v>
          </cell>
          <cell r="Q14260">
            <v>29</v>
          </cell>
          <cell r="AQ14260" t="str">
            <v>BET2D ST</v>
          </cell>
          <cell r="AW14260">
            <v>2017</v>
          </cell>
          <cell r="AX14260" t="str">
            <v>16</v>
          </cell>
          <cell r="BB14260" t="str">
            <v>BET2D ST</v>
          </cell>
          <cell r="BE14260" t="str">
            <v>16</v>
          </cell>
          <cell r="BF14260" t="str">
            <v>2017-S16</v>
          </cell>
          <cell r="BS14260" t="str">
            <v>BET2D ST</v>
          </cell>
          <cell r="BW14260" t="str">
            <v>16</v>
          </cell>
        </row>
        <row r="14261">
          <cell r="F14261" t="str">
            <v>IMB/08105/C/068H</v>
          </cell>
          <cell r="Q14261">
            <v>15</v>
          </cell>
          <cell r="AQ14261" t="str">
            <v>BET2D ST</v>
          </cell>
          <cell r="AW14261" t="str">
            <v/>
          </cell>
          <cell r="AX14261" t="str">
            <v/>
          </cell>
          <cell r="BE14261" t="str">
            <v/>
          </cell>
          <cell r="BF14261" t="str">
            <v/>
          </cell>
          <cell r="BW14261" t="str">
            <v/>
          </cell>
        </row>
        <row r="14262">
          <cell r="F14262" t="str">
            <v>IMB/08105/C/08EP</v>
          </cell>
          <cell r="Q14262">
            <v>10</v>
          </cell>
          <cell r="AQ14262" t="str">
            <v>BET2D ST</v>
          </cell>
          <cell r="AW14262" t="str">
            <v/>
          </cell>
          <cell r="AX14262" t="str">
            <v/>
          </cell>
          <cell r="BE14262" t="str">
            <v/>
          </cell>
          <cell r="BF14262" t="str">
            <v/>
          </cell>
          <cell r="BW14262" t="str">
            <v/>
          </cell>
        </row>
        <row r="14263">
          <cell r="F14263" t="str">
            <v>IMB/08105/C/05KG</v>
          </cell>
          <cell r="Q14263">
            <v>10</v>
          </cell>
          <cell r="AQ14263" t="str">
            <v>BET2D ST</v>
          </cell>
          <cell r="AW14263" t="str">
            <v/>
          </cell>
          <cell r="AX14263" t="str">
            <v/>
          </cell>
          <cell r="BE14263" t="str">
            <v/>
          </cell>
          <cell r="BF14263" t="str">
            <v/>
          </cell>
          <cell r="BW14263" t="str">
            <v/>
          </cell>
        </row>
        <row r="14264">
          <cell r="F14264" t="str">
            <v>IMB/08105/C/0474</v>
          </cell>
          <cell r="Q14264">
            <v>9</v>
          </cell>
          <cell r="AQ14264" t="str">
            <v>BET2D ST</v>
          </cell>
          <cell r="AW14264" t="str">
            <v/>
          </cell>
          <cell r="AX14264" t="str">
            <v/>
          </cell>
          <cell r="BE14264" t="str">
            <v/>
          </cell>
          <cell r="BF14264" t="str">
            <v/>
          </cell>
          <cell r="BW14264" t="str">
            <v/>
          </cell>
        </row>
        <row r="14265">
          <cell r="F14265" t="str">
            <v>IMB/08105/C/07AW</v>
          </cell>
          <cell r="Q14265">
            <v>8</v>
          </cell>
          <cell r="AQ14265" t="str">
            <v>BET2D ST</v>
          </cell>
          <cell r="AW14265" t="str">
            <v/>
          </cell>
          <cell r="AX14265" t="str">
            <v/>
          </cell>
          <cell r="BE14265" t="str">
            <v/>
          </cell>
          <cell r="BF14265" t="str">
            <v/>
          </cell>
          <cell r="BW14265" t="str">
            <v/>
          </cell>
        </row>
        <row r="14266">
          <cell r="F14266" t="str">
            <v>IMB/08105/C/07DL</v>
          </cell>
          <cell r="Q14266">
            <v>7</v>
          </cell>
          <cell r="AQ14266" t="str">
            <v>BET2D ST</v>
          </cell>
          <cell r="AW14266" t="str">
            <v/>
          </cell>
          <cell r="AX14266" t="str">
            <v/>
          </cell>
          <cell r="BE14266" t="str">
            <v/>
          </cell>
          <cell r="BF14266" t="str">
            <v/>
          </cell>
          <cell r="BW14266" t="str">
            <v/>
          </cell>
        </row>
        <row r="14267">
          <cell r="F14267" t="str">
            <v>IMB/08105/C/08GV</v>
          </cell>
          <cell r="Q14267">
            <v>7</v>
          </cell>
          <cell r="AQ14267" t="str">
            <v>BET2D ST</v>
          </cell>
          <cell r="AW14267" t="str">
            <v/>
          </cell>
          <cell r="AX14267" t="str">
            <v/>
          </cell>
          <cell r="BE14267" t="str">
            <v/>
          </cell>
          <cell r="BF14267" t="str">
            <v/>
          </cell>
          <cell r="BW14267" t="str">
            <v/>
          </cell>
        </row>
        <row r="14268">
          <cell r="F14268" t="str">
            <v>IMB/08180/X/0046</v>
          </cell>
          <cell r="Q14268">
            <v>5</v>
          </cell>
          <cell r="AQ14268" t="str">
            <v>BET2D ST</v>
          </cell>
          <cell r="AW14268" t="str">
            <v/>
          </cell>
          <cell r="AX14268" t="str">
            <v/>
          </cell>
          <cell r="BE14268" t="str">
            <v/>
          </cell>
          <cell r="BF14268" t="str">
            <v/>
          </cell>
          <cell r="BW14268" t="str">
            <v/>
          </cell>
        </row>
        <row r="14269">
          <cell r="F14269" t="str">
            <v>IMB/08480/X/006Z</v>
          </cell>
          <cell r="Q14269">
            <v>7</v>
          </cell>
          <cell r="AQ14269" t="str">
            <v>BET2D ST</v>
          </cell>
          <cell r="AW14269" t="str">
            <v/>
          </cell>
          <cell r="AX14269" t="str">
            <v/>
          </cell>
          <cell r="BE14269" t="str">
            <v/>
          </cell>
          <cell r="BF14269" t="str">
            <v/>
          </cell>
          <cell r="BW14269" t="str">
            <v/>
          </cell>
        </row>
        <row r="14270">
          <cell r="F14270" t="str">
            <v>IMB/08105/S/06O4</v>
          </cell>
          <cell r="Q14270">
            <v>6</v>
          </cell>
          <cell r="AQ14270" t="str">
            <v>BET2D ST</v>
          </cell>
          <cell r="AW14270" t="str">
            <v/>
          </cell>
          <cell r="AX14270" t="str">
            <v/>
          </cell>
          <cell r="BE14270" t="str">
            <v/>
          </cell>
          <cell r="BF14270" t="str">
            <v/>
          </cell>
          <cell r="BW14270" t="str">
            <v/>
          </cell>
        </row>
        <row r="14271">
          <cell r="F14271" t="str">
            <v>IMB/08105/C/05QU</v>
          </cell>
          <cell r="Q14271">
            <v>16</v>
          </cell>
          <cell r="AQ14271" t="str">
            <v>BET2D ST</v>
          </cell>
          <cell r="AW14271">
            <v>2017</v>
          </cell>
          <cell r="AX14271" t="str">
            <v>17</v>
          </cell>
          <cell r="BB14271" t="str">
            <v>BET2D ST</v>
          </cell>
          <cell r="BE14271" t="str">
            <v>17</v>
          </cell>
          <cell r="BF14271" t="str">
            <v>2017-S17</v>
          </cell>
          <cell r="BS14271" t="str">
            <v>BET2D ST</v>
          </cell>
          <cell r="BW14271" t="str">
            <v>17</v>
          </cell>
        </row>
        <row r="14272">
          <cell r="F14272" t="str">
            <v>IMB/08105/C/05T6</v>
          </cell>
          <cell r="Q14272">
            <v>17</v>
          </cell>
          <cell r="AQ14272" t="str">
            <v>BET2D ST</v>
          </cell>
          <cell r="AW14272">
            <v>2017</v>
          </cell>
          <cell r="AX14272" t="str">
            <v>17</v>
          </cell>
          <cell r="BB14272" t="str">
            <v>BET2D ST</v>
          </cell>
          <cell r="BE14272" t="str">
            <v>17</v>
          </cell>
          <cell r="BF14272" t="str">
            <v>2017-S17</v>
          </cell>
          <cell r="BS14272" t="str">
            <v>BET2D ST</v>
          </cell>
          <cell r="BW14272" t="str">
            <v>17</v>
          </cell>
        </row>
        <row r="14273">
          <cell r="F14273" t="str">
            <v>IMB/08105/C/05TU</v>
          </cell>
          <cell r="Q14273">
            <v>17</v>
          </cell>
          <cell r="AQ14273" t="str">
            <v>BET2D ST</v>
          </cell>
          <cell r="AW14273">
            <v>2017</v>
          </cell>
          <cell r="AX14273" t="str">
            <v>17</v>
          </cell>
          <cell r="BB14273" t="str">
            <v>BET2D ST</v>
          </cell>
          <cell r="BE14273" t="str">
            <v>17</v>
          </cell>
          <cell r="BF14273" t="str">
            <v>2017-S17</v>
          </cell>
          <cell r="BS14273" t="str">
            <v>BET2D ST</v>
          </cell>
          <cell r="BW14273" t="str">
            <v>17</v>
          </cell>
        </row>
        <row r="14274">
          <cell r="F14274" t="str">
            <v>IMB/08105/C/0662</v>
          </cell>
          <cell r="Q14274">
            <v>21</v>
          </cell>
          <cell r="AQ14274" t="str">
            <v>BET2D ST</v>
          </cell>
          <cell r="AW14274">
            <v>2017</v>
          </cell>
          <cell r="AX14274" t="str">
            <v>17</v>
          </cell>
          <cell r="BB14274" t="str">
            <v>BET2D ST</v>
          </cell>
          <cell r="BE14274" t="str">
            <v>17</v>
          </cell>
          <cell r="BF14274" t="str">
            <v>2017-S17</v>
          </cell>
          <cell r="BS14274" t="str">
            <v>BET2D ST</v>
          </cell>
          <cell r="BW14274" t="str">
            <v>17</v>
          </cell>
        </row>
        <row r="14275">
          <cell r="F14275" t="str">
            <v>IMB/08105/C/066N</v>
          </cell>
          <cell r="Q14275">
            <v>15</v>
          </cell>
          <cell r="AQ14275" t="str">
            <v>BET2D ST</v>
          </cell>
          <cell r="AW14275">
            <v>2017</v>
          </cell>
          <cell r="AX14275" t="str">
            <v>17</v>
          </cell>
          <cell r="BB14275" t="str">
            <v>BET2D ST</v>
          </cell>
          <cell r="BE14275" t="str">
            <v>17</v>
          </cell>
          <cell r="BF14275" t="str">
            <v>2017-S17</v>
          </cell>
          <cell r="BS14275" t="str">
            <v>BET2D ST</v>
          </cell>
          <cell r="BW14275" t="str">
            <v>17</v>
          </cell>
        </row>
        <row r="14276">
          <cell r="F14276" t="str">
            <v>IMB/08105/C/066W</v>
          </cell>
          <cell r="Q14276">
            <v>24</v>
          </cell>
          <cell r="AQ14276" t="str">
            <v>BET2D ST</v>
          </cell>
          <cell r="AW14276">
            <v>2017</v>
          </cell>
          <cell r="AX14276" t="str">
            <v>17</v>
          </cell>
          <cell r="BB14276" t="str">
            <v>BET2D ST</v>
          </cell>
          <cell r="BE14276" t="str">
            <v>17</v>
          </cell>
          <cell r="BF14276" t="str">
            <v>2017-S17</v>
          </cell>
          <cell r="BS14276" t="str">
            <v>BET2D ST</v>
          </cell>
          <cell r="BW14276" t="str">
            <v>17</v>
          </cell>
        </row>
        <row r="14277">
          <cell r="F14277" t="str">
            <v>IMB/08105/C/0677</v>
          </cell>
          <cell r="Q14277">
            <v>15</v>
          </cell>
          <cell r="AQ14277" t="str">
            <v>BET2D ST</v>
          </cell>
          <cell r="AW14277">
            <v>2017</v>
          </cell>
          <cell r="AX14277" t="str">
            <v>17</v>
          </cell>
          <cell r="BB14277" t="str">
            <v>BET2D ST</v>
          </cell>
          <cell r="BE14277" t="str">
            <v>17</v>
          </cell>
          <cell r="BF14277" t="str">
            <v>2017-S17</v>
          </cell>
          <cell r="BS14277" t="str">
            <v>BET2D ST</v>
          </cell>
          <cell r="BW14277" t="str">
            <v>17</v>
          </cell>
        </row>
        <row r="14278">
          <cell r="F14278" t="str">
            <v>IMB/08105/C/06HF</v>
          </cell>
          <cell r="Q14278">
            <v>24</v>
          </cell>
          <cell r="AQ14278" t="str">
            <v>BET2D ST</v>
          </cell>
          <cell r="AW14278">
            <v>2017</v>
          </cell>
          <cell r="AX14278" t="str">
            <v>17</v>
          </cell>
          <cell r="BB14278" t="str">
            <v>BET2D ST</v>
          </cell>
          <cell r="BE14278" t="str">
            <v>17</v>
          </cell>
          <cell r="BF14278" t="str">
            <v>2017-S17</v>
          </cell>
          <cell r="BS14278" t="str">
            <v>BET2D ST</v>
          </cell>
          <cell r="BW14278" t="str">
            <v>17</v>
          </cell>
        </row>
        <row r="14279">
          <cell r="F14279" t="str">
            <v>IMB/08105/C/06KL</v>
          </cell>
          <cell r="Q14279">
            <v>24</v>
          </cell>
          <cell r="AQ14279" t="str">
            <v>BET2D ST</v>
          </cell>
          <cell r="AW14279">
            <v>2017</v>
          </cell>
          <cell r="AX14279" t="str">
            <v>17</v>
          </cell>
          <cell r="BB14279" t="str">
            <v>BET2D ST</v>
          </cell>
          <cell r="BE14279" t="str">
            <v>17</v>
          </cell>
          <cell r="BF14279" t="str">
            <v>2017-S17</v>
          </cell>
          <cell r="BS14279" t="str">
            <v>BET2D ST</v>
          </cell>
          <cell r="BW14279" t="str">
            <v>17</v>
          </cell>
        </row>
        <row r="14280">
          <cell r="F14280" t="str">
            <v>IMB/08105/C/07BG</v>
          </cell>
          <cell r="Q14280">
            <v>4</v>
          </cell>
          <cell r="AQ14280" t="str">
            <v>BET2D ST</v>
          </cell>
          <cell r="AW14280" t="str">
            <v/>
          </cell>
          <cell r="AX14280" t="str">
            <v/>
          </cell>
          <cell r="BE14280" t="str">
            <v/>
          </cell>
          <cell r="BF14280" t="str">
            <v/>
          </cell>
          <cell r="BW14280" t="str">
            <v/>
          </cell>
        </row>
        <row r="14281">
          <cell r="F14281" t="str">
            <v>IMB/08105/C/07J9</v>
          </cell>
          <cell r="Q14281">
            <v>4</v>
          </cell>
          <cell r="AQ14281" t="str">
            <v>BET2D ST</v>
          </cell>
          <cell r="AW14281" t="str">
            <v/>
          </cell>
          <cell r="AX14281" t="str">
            <v/>
          </cell>
          <cell r="BE14281" t="str">
            <v/>
          </cell>
          <cell r="BF14281" t="str">
            <v/>
          </cell>
          <cell r="BW14281" t="str">
            <v/>
          </cell>
        </row>
        <row r="14282">
          <cell r="F14282" t="str">
            <v>IMB/08409/X/04GP</v>
          </cell>
          <cell r="Q14282">
            <v>9</v>
          </cell>
          <cell r="AQ14282" t="str">
            <v>BET2D ST</v>
          </cell>
          <cell r="AW14282" t="str">
            <v/>
          </cell>
          <cell r="AX14282" t="str">
            <v/>
          </cell>
          <cell r="BE14282" t="str">
            <v/>
          </cell>
          <cell r="BF14282" t="str">
            <v/>
          </cell>
          <cell r="BW14282" t="str">
            <v/>
          </cell>
        </row>
        <row r="14283">
          <cell r="F14283" t="str">
            <v>IMB/08409/X/04H1</v>
          </cell>
          <cell r="Q14283">
            <v>5</v>
          </cell>
          <cell r="AQ14283" t="str">
            <v>BET2D ST</v>
          </cell>
          <cell r="AW14283" t="str">
            <v/>
          </cell>
          <cell r="AX14283" t="str">
            <v/>
          </cell>
          <cell r="BE14283" t="str">
            <v/>
          </cell>
          <cell r="BF14283" t="str">
            <v/>
          </cell>
          <cell r="BW14283" t="str">
            <v/>
          </cell>
        </row>
        <row r="14284">
          <cell r="F14284" t="str">
            <v>IMB/08409/X/04HT</v>
          </cell>
          <cell r="Q14284">
            <v>2</v>
          </cell>
          <cell r="AQ14284" t="str">
            <v>BET2D ST</v>
          </cell>
          <cell r="AW14284" t="str">
            <v/>
          </cell>
          <cell r="AX14284" t="str">
            <v/>
          </cell>
          <cell r="BE14284" t="str">
            <v/>
          </cell>
          <cell r="BF14284" t="str">
            <v/>
          </cell>
          <cell r="BW14284" t="str">
            <v/>
          </cell>
        </row>
        <row r="14285">
          <cell r="F14285" t="str">
            <v>IMB/08409/X/04JJ</v>
          </cell>
          <cell r="Q14285">
            <v>10</v>
          </cell>
          <cell r="AQ14285" t="str">
            <v>BET2D ST</v>
          </cell>
          <cell r="AW14285" t="str">
            <v/>
          </cell>
          <cell r="AX14285" t="str">
            <v/>
          </cell>
          <cell r="BE14285" t="str">
            <v/>
          </cell>
          <cell r="BF14285" t="str">
            <v/>
          </cell>
          <cell r="BW14285" t="str">
            <v/>
          </cell>
        </row>
        <row r="14286">
          <cell r="F14286" t="str">
            <v>IMB/08409/X/04JX</v>
          </cell>
          <cell r="Q14286">
            <v>4</v>
          </cell>
          <cell r="AQ14286" t="str">
            <v>BET2D ST</v>
          </cell>
          <cell r="AW14286" t="str">
            <v/>
          </cell>
          <cell r="AX14286" t="str">
            <v/>
          </cell>
          <cell r="BE14286" t="str">
            <v/>
          </cell>
          <cell r="BF14286" t="str">
            <v/>
          </cell>
          <cell r="BW14286" t="str">
            <v/>
          </cell>
        </row>
        <row r="14287">
          <cell r="F14287" t="str">
            <v>IMB/08409/X/04N6</v>
          </cell>
          <cell r="Q14287">
            <v>11</v>
          </cell>
          <cell r="AQ14287" t="str">
            <v>BET2D ST</v>
          </cell>
          <cell r="AW14287" t="str">
            <v/>
          </cell>
          <cell r="AX14287" t="str">
            <v/>
          </cell>
          <cell r="BE14287" t="str">
            <v/>
          </cell>
          <cell r="BF14287" t="str">
            <v/>
          </cell>
          <cell r="BW14287" t="str">
            <v/>
          </cell>
        </row>
        <row r="14288">
          <cell r="F14288" t="str">
            <v>IMB/08409/X/04NR</v>
          </cell>
          <cell r="Q14288">
            <v>5</v>
          </cell>
          <cell r="AQ14288" t="str">
            <v>BET2D ST</v>
          </cell>
          <cell r="AW14288" t="str">
            <v/>
          </cell>
          <cell r="AX14288" t="str">
            <v/>
          </cell>
          <cell r="BE14288" t="str">
            <v/>
          </cell>
          <cell r="BF14288" t="str">
            <v/>
          </cell>
          <cell r="BW14288" t="str">
            <v/>
          </cell>
        </row>
        <row r="14289">
          <cell r="F14289" t="str">
            <v>IMB/08409/X/04PH</v>
          </cell>
          <cell r="Q14289">
            <v>9</v>
          </cell>
          <cell r="AQ14289" t="str">
            <v>BET2D ST</v>
          </cell>
          <cell r="AW14289">
            <v>2017</v>
          </cell>
          <cell r="AX14289" t="str">
            <v>14</v>
          </cell>
          <cell r="BB14289" t="str">
            <v>BET2D ST</v>
          </cell>
          <cell r="BE14289" t="str">
            <v>14</v>
          </cell>
          <cell r="BF14289" t="str">
            <v>2017-S14</v>
          </cell>
          <cell r="BS14289" t="str">
            <v>BET2D ST</v>
          </cell>
          <cell r="BW14289" t="str">
            <v>14</v>
          </cell>
        </row>
        <row r="14290">
          <cell r="F14290" t="str">
            <v>IMB/08409/X/04PK</v>
          </cell>
          <cell r="Q14290">
            <v>6</v>
          </cell>
          <cell r="AQ14290" t="str">
            <v>BET2D ST</v>
          </cell>
          <cell r="AW14290" t="str">
            <v/>
          </cell>
          <cell r="AX14290" t="str">
            <v/>
          </cell>
          <cell r="BE14290" t="str">
            <v/>
          </cell>
          <cell r="BF14290" t="str">
            <v/>
          </cell>
          <cell r="BW14290" t="str">
            <v/>
          </cell>
        </row>
        <row r="14291">
          <cell r="F14291" t="str">
            <v>IMB/08409/X/04RB</v>
          </cell>
          <cell r="Q14291">
            <v>6</v>
          </cell>
          <cell r="AQ14291" t="str">
            <v>BET2D ST</v>
          </cell>
          <cell r="AW14291" t="str">
            <v/>
          </cell>
          <cell r="AX14291" t="str">
            <v/>
          </cell>
          <cell r="BE14291" t="str">
            <v/>
          </cell>
          <cell r="BF14291" t="str">
            <v/>
          </cell>
          <cell r="BW14291" t="str">
            <v/>
          </cell>
        </row>
        <row r="14292">
          <cell r="F14292" t="str">
            <v>IMB/08409/X/04RO</v>
          </cell>
          <cell r="Q14292">
            <v>5</v>
          </cell>
          <cell r="AQ14292" t="str">
            <v>BET2D ST</v>
          </cell>
          <cell r="AW14292" t="str">
            <v/>
          </cell>
          <cell r="AX14292" t="str">
            <v/>
          </cell>
          <cell r="BE14292" t="str">
            <v/>
          </cell>
          <cell r="BF14292" t="str">
            <v/>
          </cell>
          <cell r="BW14292" t="str">
            <v/>
          </cell>
        </row>
        <row r="14293">
          <cell r="F14293" t="str">
            <v>IMB/08409/X/05GT</v>
          </cell>
          <cell r="Q14293">
            <v>7</v>
          </cell>
          <cell r="AQ14293" t="str">
            <v>BET2D ST</v>
          </cell>
          <cell r="AW14293" t="str">
            <v/>
          </cell>
          <cell r="AX14293" t="str">
            <v/>
          </cell>
          <cell r="BE14293" t="str">
            <v/>
          </cell>
          <cell r="BF14293" t="str">
            <v/>
          </cell>
          <cell r="BW14293" t="str">
            <v/>
          </cell>
        </row>
        <row r="14294">
          <cell r="F14294" t="str">
            <v>IMB/08409/X/05K6</v>
          </cell>
          <cell r="Q14294">
            <v>6</v>
          </cell>
          <cell r="AQ14294" t="str">
            <v>BET2D ST</v>
          </cell>
          <cell r="AW14294" t="str">
            <v/>
          </cell>
          <cell r="AX14294" t="str">
            <v/>
          </cell>
          <cell r="BE14294" t="str">
            <v/>
          </cell>
          <cell r="BF14294" t="str">
            <v/>
          </cell>
          <cell r="BW14294" t="str">
            <v/>
          </cell>
        </row>
        <row r="14295">
          <cell r="F14295" t="str">
            <v>IMB/08409/X/05N4</v>
          </cell>
          <cell r="Q14295">
            <v>14</v>
          </cell>
          <cell r="AQ14295" t="str">
            <v>BET2D ST</v>
          </cell>
          <cell r="AW14295" t="str">
            <v/>
          </cell>
          <cell r="AX14295" t="str">
            <v/>
          </cell>
          <cell r="BE14295" t="str">
            <v/>
          </cell>
          <cell r="BF14295" t="str">
            <v/>
          </cell>
          <cell r="BW14295" t="str">
            <v/>
          </cell>
        </row>
        <row r="14296">
          <cell r="F14296" t="str">
            <v>IMB/08409/X/05RZ</v>
          </cell>
          <cell r="Q14296">
            <v>8</v>
          </cell>
          <cell r="AQ14296" t="str">
            <v>BET2D ST</v>
          </cell>
          <cell r="AW14296" t="str">
            <v/>
          </cell>
          <cell r="AX14296" t="str">
            <v/>
          </cell>
          <cell r="BE14296" t="str">
            <v/>
          </cell>
          <cell r="BF14296" t="str">
            <v/>
          </cell>
          <cell r="BW14296" t="str">
            <v/>
          </cell>
        </row>
        <row r="14297">
          <cell r="F14297" t="str">
            <v>IMB/08409/X/05ZQ</v>
          </cell>
          <cell r="Q14297">
            <v>5</v>
          </cell>
          <cell r="AQ14297" t="str">
            <v>BET2D ST</v>
          </cell>
          <cell r="AW14297" t="str">
            <v/>
          </cell>
          <cell r="AX14297" t="str">
            <v/>
          </cell>
          <cell r="BE14297" t="str">
            <v/>
          </cell>
          <cell r="BF14297" t="str">
            <v/>
          </cell>
          <cell r="BW14297" t="str">
            <v/>
          </cell>
        </row>
        <row r="14298">
          <cell r="F14298" t="str">
            <v>IMB/08409/X/062N</v>
          </cell>
          <cell r="Q14298">
            <v>5</v>
          </cell>
          <cell r="AQ14298" t="str">
            <v>BET2D ST</v>
          </cell>
          <cell r="AW14298" t="str">
            <v/>
          </cell>
          <cell r="AX14298" t="str">
            <v/>
          </cell>
          <cell r="BE14298" t="str">
            <v/>
          </cell>
          <cell r="BF14298" t="str">
            <v/>
          </cell>
          <cell r="BW14298" t="str">
            <v/>
          </cell>
        </row>
        <row r="14299">
          <cell r="F14299" t="str">
            <v>IMB/08105/C/07SP</v>
          </cell>
          <cell r="Q14299">
            <v>4</v>
          </cell>
          <cell r="AQ14299" t="str">
            <v>BET2D ST</v>
          </cell>
          <cell r="AW14299" t="str">
            <v/>
          </cell>
          <cell r="AX14299" t="str">
            <v/>
          </cell>
          <cell r="BE14299" t="str">
            <v/>
          </cell>
          <cell r="BF14299" t="str">
            <v/>
          </cell>
          <cell r="BW14299" t="str">
            <v/>
          </cell>
        </row>
        <row r="14300">
          <cell r="F14300" t="str">
            <v>IMB/08105/C/071S</v>
          </cell>
          <cell r="Q14300">
            <v>4</v>
          </cell>
          <cell r="AQ14300" t="str">
            <v>BET2D ST</v>
          </cell>
          <cell r="AW14300" t="str">
            <v/>
          </cell>
          <cell r="AX14300" t="str">
            <v/>
          </cell>
          <cell r="BE14300" t="str">
            <v/>
          </cell>
          <cell r="BF14300" t="str">
            <v/>
          </cell>
          <cell r="BW14300" t="str">
            <v/>
          </cell>
        </row>
        <row r="14301">
          <cell r="F14301" t="str">
            <v>IMB/08105/C/0743</v>
          </cell>
          <cell r="Q14301">
            <v>4</v>
          </cell>
          <cell r="AQ14301" t="str">
            <v>BET2D ST</v>
          </cell>
          <cell r="AW14301" t="str">
            <v/>
          </cell>
          <cell r="AX14301" t="str">
            <v/>
          </cell>
          <cell r="BE14301" t="str">
            <v/>
          </cell>
          <cell r="BF14301" t="str">
            <v/>
          </cell>
          <cell r="BW14301" t="str">
            <v/>
          </cell>
        </row>
        <row r="14302">
          <cell r="F14302" t="str">
            <v>IMB/08105/C/07KR</v>
          </cell>
          <cell r="Q14302">
            <v>7</v>
          </cell>
          <cell r="AQ14302" t="str">
            <v>BET2D ST</v>
          </cell>
          <cell r="AW14302" t="str">
            <v/>
          </cell>
          <cell r="AX14302" t="str">
            <v/>
          </cell>
          <cell r="BE14302" t="str">
            <v/>
          </cell>
          <cell r="BF14302" t="str">
            <v/>
          </cell>
          <cell r="BW14302" t="str">
            <v/>
          </cell>
        </row>
        <row r="14303">
          <cell r="F14303" t="str">
            <v>IMB/08105/C/07LL</v>
          </cell>
          <cell r="Q14303">
            <v>4</v>
          </cell>
          <cell r="AQ14303" t="str">
            <v>BET2D ST</v>
          </cell>
          <cell r="AW14303" t="str">
            <v/>
          </cell>
          <cell r="AX14303" t="str">
            <v/>
          </cell>
          <cell r="BE14303" t="str">
            <v/>
          </cell>
          <cell r="BF14303" t="str">
            <v/>
          </cell>
          <cell r="BW14303" t="str">
            <v/>
          </cell>
        </row>
        <row r="14304">
          <cell r="F14304" t="str">
            <v>IMB/08409/X/05J8</v>
          </cell>
          <cell r="Q14304">
            <v>4</v>
          </cell>
          <cell r="AQ14304" t="str">
            <v>BET2D ST</v>
          </cell>
          <cell r="AW14304" t="str">
            <v/>
          </cell>
          <cell r="AX14304" t="str">
            <v/>
          </cell>
          <cell r="BE14304" t="str">
            <v/>
          </cell>
          <cell r="BF14304" t="str">
            <v/>
          </cell>
          <cell r="BW14304" t="str">
            <v/>
          </cell>
        </row>
        <row r="14305">
          <cell r="F14305" t="str">
            <v>IMB/08409/X/05O6</v>
          </cell>
          <cell r="Q14305">
            <v>6</v>
          </cell>
          <cell r="AQ14305" t="str">
            <v>BET2D ST</v>
          </cell>
          <cell r="AW14305" t="str">
            <v/>
          </cell>
          <cell r="AX14305" t="str">
            <v/>
          </cell>
          <cell r="BE14305" t="str">
            <v/>
          </cell>
          <cell r="BF14305" t="str">
            <v/>
          </cell>
          <cell r="BW14305" t="str">
            <v/>
          </cell>
        </row>
        <row r="14306">
          <cell r="F14306" t="str">
            <v>IMB/08480/X/00W1</v>
          </cell>
          <cell r="Q14306">
            <v>4</v>
          </cell>
          <cell r="AQ14306" t="str">
            <v>BET2D ST</v>
          </cell>
          <cell r="AW14306" t="str">
            <v/>
          </cell>
          <cell r="AX14306" t="str">
            <v/>
          </cell>
          <cell r="BE14306" t="str">
            <v/>
          </cell>
          <cell r="BF14306" t="str">
            <v/>
          </cell>
          <cell r="BW14306" t="str">
            <v/>
          </cell>
        </row>
        <row r="14307">
          <cell r="F14307" t="str">
            <v>IMB/08480/X/00W4</v>
          </cell>
          <cell r="Q14307">
            <v>1</v>
          </cell>
          <cell r="AQ14307" t="str">
            <v>BET2D ST</v>
          </cell>
          <cell r="AW14307" t="str">
            <v/>
          </cell>
          <cell r="AX14307" t="str">
            <v/>
          </cell>
          <cell r="BE14307" t="str">
            <v/>
          </cell>
          <cell r="BF14307" t="str">
            <v/>
          </cell>
          <cell r="BW14307" t="str">
            <v/>
          </cell>
        </row>
        <row r="14308">
          <cell r="F14308" t="str">
            <v>IMB/08105/C/07GP</v>
          </cell>
          <cell r="Q14308">
            <v>4</v>
          </cell>
          <cell r="AQ14308" t="str">
            <v>BET2D ST</v>
          </cell>
          <cell r="AW14308" t="str">
            <v/>
          </cell>
          <cell r="AX14308" t="str">
            <v/>
          </cell>
          <cell r="BE14308" t="str">
            <v/>
          </cell>
          <cell r="BF14308" t="str">
            <v/>
          </cell>
          <cell r="BW14308" t="str">
            <v/>
          </cell>
        </row>
        <row r="14309">
          <cell r="F14309" t="str">
            <v>IMB/08105/C/08CD</v>
          </cell>
          <cell r="Q14309">
            <v>8</v>
          </cell>
          <cell r="AQ14309" t="str">
            <v>BET2D ST</v>
          </cell>
          <cell r="AW14309" t="str">
            <v/>
          </cell>
          <cell r="AX14309" t="str">
            <v/>
          </cell>
          <cell r="BE14309" t="str">
            <v/>
          </cell>
          <cell r="BF14309" t="str">
            <v/>
          </cell>
          <cell r="BW14309" t="str">
            <v/>
          </cell>
        </row>
        <row r="14310">
          <cell r="F14310" t="str">
            <v>IMB/08409/X/04CY</v>
          </cell>
          <cell r="Q14310">
            <v>25</v>
          </cell>
          <cell r="AQ14310" t="str">
            <v>BET2D ST</v>
          </cell>
          <cell r="AW14310" t="str">
            <v/>
          </cell>
          <cell r="AX14310" t="str">
            <v/>
          </cell>
          <cell r="BE14310" t="str">
            <v/>
          </cell>
          <cell r="BF14310" t="str">
            <v/>
          </cell>
          <cell r="BW14310" t="str">
            <v/>
          </cell>
        </row>
        <row r="14311">
          <cell r="F14311" t="str">
            <v>IMB/08409/X/04D3</v>
          </cell>
          <cell r="Q14311">
            <v>25</v>
          </cell>
          <cell r="AQ14311" t="str">
            <v>BET2D ST</v>
          </cell>
          <cell r="AW14311" t="str">
            <v/>
          </cell>
          <cell r="AX14311" t="str">
            <v/>
          </cell>
          <cell r="BE14311" t="str">
            <v/>
          </cell>
          <cell r="BF14311" t="str">
            <v/>
          </cell>
          <cell r="BW14311" t="str">
            <v/>
          </cell>
        </row>
        <row r="14312">
          <cell r="F14312" t="str">
            <v>IMB/08409/X/04KC</v>
          </cell>
          <cell r="Q14312">
            <v>20</v>
          </cell>
          <cell r="AQ14312" t="str">
            <v>BET2D ST</v>
          </cell>
          <cell r="AW14312" t="str">
            <v/>
          </cell>
          <cell r="AX14312" t="str">
            <v/>
          </cell>
          <cell r="BE14312" t="str">
            <v/>
          </cell>
          <cell r="BF14312" t="str">
            <v/>
          </cell>
          <cell r="BW14312" t="str">
            <v/>
          </cell>
        </row>
        <row r="14313">
          <cell r="F14313" t="str">
            <v>IMB/08409/X/04KD</v>
          </cell>
          <cell r="Q14313">
            <v>16</v>
          </cell>
          <cell r="AQ14313" t="str">
            <v>BET2D ST</v>
          </cell>
          <cell r="AW14313" t="str">
            <v/>
          </cell>
          <cell r="AX14313" t="str">
            <v/>
          </cell>
          <cell r="BE14313" t="str">
            <v/>
          </cell>
          <cell r="BF14313" t="str">
            <v/>
          </cell>
          <cell r="BW14313" t="str">
            <v/>
          </cell>
        </row>
        <row r="14314">
          <cell r="F14314" t="str">
            <v>IMB/08409/X/04O5</v>
          </cell>
          <cell r="Q14314">
            <v>4</v>
          </cell>
          <cell r="AQ14314" t="str">
            <v>A affecter</v>
          </cell>
          <cell r="AW14314" t="str">
            <v/>
          </cell>
          <cell r="AX14314" t="str">
            <v/>
          </cell>
          <cell r="BE14314" t="str">
            <v/>
          </cell>
          <cell r="BF14314" t="str">
            <v/>
          </cell>
          <cell r="BW14314" t="str">
            <v/>
          </cell>
        </row>
        <row r="14315">
          <cell r="F14315" t="str">
            <v>IMB/08409/X/05Z1</v>
          </cell>
          <cell r="Q14315">
            <v>11</v>
          </cell>
          <cell r="AQ14315" t="str">
            <v>BET2D ST</v>
          </cell>
          <cell r="AW14315" t="str">
            <v/>
          </cell>
          <cell r="AX14315" t="str">
            <v/>
          </cell>
          <cell r="BE14315" t="str">
            <v/>
          </cell>
          <cell r="BF14315" t="str">
            <v/>
          </cell>
          <cell r="BW14315" t="str">
            <v/>
          </cell>
        </row>
        <row r="14316">
          <cell r="F14316" t="str">
            <v>IMB/08409/X/05ZE</v>
          </cell>
          <cell r="Q14316">
            <v>4</v>
          </cell>
          <cell r="AQ14316" t="str">
            <v>BET2D ST</v>
          </cell>
          <cell r="AW14316" t="str">
            <v/>
          </cell>
          <cell r="AX14316" t="str">
            <v/>
          </cell>
          <cell r="BE14316" t="str">
            <v/>
          </cell>
          <cell r="BF14316" t="str">
            <v/>
          </cell>
          <cell r="BW14316" t="str">
            <v/>
          </cell>
        </row>
        <row r="14317">
          <cell r="F14317" t="str">
            <v>IMB/08409/X/06GV</v>
          </cell>
          <cell r="Q14317">
            <v>16</v>
          </cell>
          <cell r="AQ14317" t="str">
            <v>BET2D ST</v>
          </cell>
          <cell r="AW14317" t="str">
            <v/>
          </cell>
          <cell r="AX14317" t="str">
            <v/>
          </cell>
          <cell r="BE14317" t="str">
            <v/>
          </cell>
          <cell r="BF14317" t="str">
            <v/>
          </cell>
          <cell r="BW14317" t="str">
            <v/>
          </cell>
        </row>
        <row r="14318">
          <cell r="F14318" t="str">
            <v>IMB/08409/X/06IL</v>
          </cell>
          <cell r="Q14318">
            <v>20</v>
          </cell>
          <cell r="AQ14318" t="str">
            <v>BET2D ST</v>
          </cell>
          <cell r="AW14318" t="str">
            <v/>
          </cell>
          <cell r="AX14318" t="str">
            <v/>
          </cell>
          <cell r="BE14318" t="str">
            <v/>
          </cell>
          <cell r="BF14318" t="str">
            <v/>
          </cell>
          <cell r="BW14318" t="str">
            <v/>
          </cell>
        </row>
        <row r="14319">
          <cell r="F14319" t="str">
            <v>IMB/08480/X/00AO</v>
          </cell>
          <cell r="Q14319">
            <v>9</v>
          </cell>
          <cell r="AQ14319" t="str">
            <v>BET2D ST</v>
          </cell>
          <cell r="AW14319" t="str">
            <v/>
          </cell>
          <cell r="AX14319" t="str">
            <v/>
          </cell>
          <cell r="BE14319" t="str">
            <v/>
          </cell>
          <cell r="BF14319" t="str">
            <v/>
          </cell>
          <cell r="BW14319" t="str">
            <v/>
          </cell>
        </row>
        <row r="14320">
          <cell r="F14320" t="str">
            <v>IMB/08480/X/00FC</v>
          </cell>
          <cell r="Q14320">
            <v>5</v>
          </cell>
          <cell r="AQ14320" t="str">
            <v>BET2D ST</v>
          </cell>
          <cell r="AW14320" t="str">
            <v/>
          </cell>
          <cell r="AX14320" t="str">
            <v/>
          </cell>
          <cell r="BE14320" t="str">
            <v/>
          </cell>
          <cell r="BF14320" t="str">
            <v/>
          </cell>
          <cell r="BW14320" t="str">
            <v/>
          </cell>
        </row>
        <row r="14321">
          <cell r="F14321" t="str">
            <v>IMB/08480/X/00KC</v>
          </cell>
          <cell r="Q14321">
            <v>5</v>
          </cell>
          <cell r="AQ14321" t="str">
            <v>BET2D ST</v>
          </cell>
          <cell r="AW14321" t="str">
            <v/>
          </cell>
          <cell r="AX14321" t="str">
            <v/>
          </cell>
          <cell r="BE14321" t="str">
            <v/>
          </cell>
          <cell r="BF14321" t="str">
            <v/>
          </cell>
          <cell r="BW14321" t="str">
            <v/>
          </cell>
        </row>
        <row r="14322">
          <cell r="F14322" t="str">
            <v>IMB/08480/X/00QV</v>
          </cell>
          <cell r="Q14322">
            <v>14</v>
          </cell>
          <cell r="AQ14322" t="str">
            <v>BET2D ST</v>
          </cell>
          <cell r="AW14322" t="str">
            <v/>
          </cell>
          <cell r="AX14322" t="str">
            <v/>
          </cell>
          <cell r="BE14322" t="str">
            <v/>
          </cell>
          <cell r="BF14322" t="str">
            <v/>
          </cell>
          <cell r="BW14322" t="str">
            <v/>
          </cell>
        </row>
        <row r="14323">
          <cell r="F14323" t="str">
            <v>IMB/08480/X/00RA</v>
          </cell>
          <cell r="Q14323">
            <v>12</v>
          </cell>
          <cell r="AQ14323" t="str">
            <v>BET2D ST</v>
          </cell>
          <cell r="AW14323" t="str">
            <v/>
          </cell>
          <cell r="AX14323" t="str">
            <v/>
          </cell>
          <cell r="BE14323" t="str">
            <v/>
          </cell>
          <cell r="BF14323" t="str">
            <v/>
          </cell>
          <cell r="BW14323" t="str">
            <v/>
          </cell>
        </row>
        <row r="14324">
          <cell r="F14324" t="str">
            <v>IMB/08480/X/00SV</v>
          </cell>
          <cell r="Q14324">
            <v>9</v>
          </cell>
          <cell r="AQ14324" t="str">
            <v>BET2D ST</v>
          </cell>
          <cell r="AW14324" t="str">
            <v/>
          </cell>
          <cell r="AX14324" t="str">
            <v/>
          </cell>
          <cell r="BE14324" t="str">
            <v/>
          </cell>
          <cell r="BF14324" t="str">
            <v/>
          </cell>
          <cell r="BW14324" t="str">
            <v/>
          </cell>
        </row>
        <row r="14325">
          <cell r="F14325" t="str">
            <v>IMB/08105/C/07E5</v>
          </cell>
          <cell r="Q14325">
            <v>8</v>
          </cell>
          <cell r="AW14325" t="str">
            <v/>
          </cell>
          <cell r="AX14325" t="str">
            <v/>
          </cell>
          <cell r="BE14325" t="str">
            <v/>
          </cell>
          <cell r="BF14325" t="str">
            <v/>
          </cell>
          <cell r="BW14325" t="str">
            <v/>
          </cell>
        </row>
        <row r="14326">
          <cell r="F14326" t="str">
            <v>IMB/08409/X/05G1</v>
          </cell>
          <cell r="Q14326">
            <v>8</v>
          </cell>
          <cell r="AW14326" t="str">
            <v/>
          </cell>
          <cell r="AX14326" t="str">
            <v/>
          </cell>
          <cell r="BE14326" t="str">
            <v/>
          </cell>
          <cell r="BF14326" t="str">
            <v/>
          </cell>
          <cell r="BW14326" t="str">
            <v/>
          </cell>
        </row>
        <row r="14327">
          <cell r="F14327" t="str">
            <v>IMB/08409/X/06FS</v>
          </cell>
          <cell r="Q14327">
            <v>1</v>
          </cell>
          <cell r="AW14327" t="str">
            <v/>
          </cell>
          <cell r="AX14327" t="str">
            <v/>
          </cell>
          <cell r="BE14327" t="str">
            <v/>
          </cell>
          <cell r="BF14327" t="str">
            <v/>
          </cell>
          <cell r="BW14327" t="str">
            <v/>
          </cell>
        </row>
        <row r="14328">
          <cell r="F14328" t="str">
            <v>IMB/62119/X/05Y0</v>
          </cell>
          <cell r="Q14328">
            <v>10</v>
          </cell>
          <cell r="AW14328" t="str">
            <v/>
          </cell>
          <cell r="AX14328" t="str">
            <v/>
          </cell>
          <cell r="BE14328" t="str">
            <v/>
          </cell>
          <cell r="BF14328" t="str">
            <v/>
          </cell>
          <cell r="BW14328" t="str">
            <v/>
          </cell>
        </row>
        <row r="14329">
          <cell r="F14329" t="str">
            <v>IMB/62270/X/02CM</v>
          </cell>
          <cell r="Q14329">
            <v>5</v>
          </cell>
          <cell r="AW14329" t="str">
            <v/>
          </cell>
          <cell r="AX14329" t="str">
            <v/>
          </cell>
          <cell r="BE14329" t="str">
            <v/>
          </cell>
          <cell r="BF14329" t="str">
            <v/>
          </cell>
          <cell r="BW14329" t="str">
            <v/>
          </cell>
        </row>
        <row r="14330">
          <cell r="F14330" t="str">
            <v>IMB/62400/X/00P4</v>
          </cell>
          <cell r="Q14330">
            <v>7</v>
          </cell>
          <cell r="AW14330" t="str">
            <v/>
          </cell>
          <cell r="AX14330" t="str">
            <v/>
          </cell>
          <cell r="BE14330" t="str">
            <v/>
          </cell>
          <cell r="BF14330" t="str">
            <v/>
          </cell>
          <cell r="BW14330" t="str">
            <v/>
          </cell>
        </row>
        <row r="14331">
          <cell r="F14331" t="str">
            <v>IMB/62457/X/00O9</v>
          </cell>
          <cell r="Q14331">
            <v>5</v>
          </cell>
          <cell r="AW14331" t="str">
            <v/>
          </cell>
          <cell r="AX14331" t="str">
            <v/>
          </cell>
          <cell r="BE14331" t="str">
            <v/>
          </cell>
          <cell r="BF14331" t="str">
            <v/>
          </cell>
          <cell r="BW14331" t="str">
            <v/>
          </cell>
        </row>
        <row r="14332">
          <cell r="F14332" t="str">
            <v>IMB/62119/X/04Z1</v>
          </cell>
          <cell r="Q14332">
            <v>8</v>
          </cell>
          <cell r="AW14332" t="str">
            <v/>
          </cell>
          <cell r="AX14332" t="str">
            <v/>
          </cell>
          <cell r="BE14332" t="str">
            <v/>
          </cell>
          <cell r="BF14332" t="str">
            <v/>
          </cell>
          <cell r="BW14332" t="str">
            <v/>
          </cell>
        </row>
        <row r="14333">
          <cell r="F14333" t="str">
            <v>IMB/62119/X/05UB</v>
          </cell>
          <cell r="Q14333">
            <v>6</v>
          </cell>
          <cell r="AW14333" t="str">
            <v/>
          </cell>
          <cell r="AX14333" t="str">
            <v/>
          </cell>
          <cell r="BE14333" t="str">
            <v/>
          </cell>
          <cell r="BF14333" t="str">
            <v/>
          </cell>
          <cell r="BW14333" t="str">
            <v/>
          </cell>
        </row>
        <row r="14334">
          <cell r="F14334" t="str">
            <v>IMB/62119/X/05V6</v>
          </cell>
          <cell r="Q14334">
            <v>5</v>
          </cell>
          <cell r="AW14334" t="str">
            <v/>
          </cell>
          <cell r="AX14334" t="str">
            <v/>
          </cell>
          <cell r="BE14334" t="str">
            <v/>
          </cell>
          <cell r="BF14334" t="str">
            <v/>
          </cell>
          <cell r="BW14334" t="str">
            <v/>
          </cell>
        </row>
        <row r="14335">
          <cell r="F14335" t="str">
            <v>IMB/62119/X/05VS</v>
          </cell>
          <cell r="Q14335">
            <v>24</v>
          </cell>
          <cell r="AW14335" t="str">
            <v/>
          </cell>
          <cell r="AX14335" t="str">
            <v/>
          </cell>
          <cell r="BE14335" t="str">
            <v/>
          </cell>
          <cell r="BF14335" t="str">
            <v/>
          </cell>
          <cell r="BW14335" t="str">
            <v/>
          </cell>
        </row>
        <row r="14336">
          <cell r="F14336" t="str">
            <v>IMB/62119/X/05VU</v>
          </cell>
          <cell r="Q14336">
            <v>20</v>
          </cell>
          <cell r="AW14336" t="str">
            <v/>
          </cell>
          <cell r="AX14336" t="str">
            <v/>
          </cell>
          <cell r="BE14336" t="str">
            <v/>
          </cell>
          <cell r="BF14336" t="str">
            <v/>
          </cell>
          <cell r="BW14336" t="str">
            <v/>
          </cell>
        </row>
        <row r="14337">
          <cell r="F14337" t="str">
            <v>IMB/62119/X/066I</v>
          </cell>
          <cell r="Q14337">
            <v>32</v>
          </cell>
          <cell r="AW14337" t="str">
            <v/>
          </cell>
          <cell r="AX14337" t="str">
            <v/>
          </cell>
          <cell r="BE14337" t="str">
            <v/>
          </cell>
          <cell r="BF14337" t="str">
            <v/>
          </cell>
          <cell r="BW14337" t="str">
            <v/>
          </cell>
        </row>
        <row r="14338">
          <cell r="F14338" t="str">
            <v>IMB/62119/X/06F5</v>
          </cell>
          <cell r="Q14338">
            <v>32</v>
          </cell>
          <cell r="AW14338" t="str">
            <v/>
          </cell>
          <cell r="AX14338" t="str">
            <v/>
          </cell>
          <cell r="BE14338" t="str">
            <v/>
          </cell>
          <cell r="BF14338" t="str">
            <v/>
          </cell>
          <cell r="BW14338" t="str">
            <v/>
          </cell>
        </row>
        <row r="14339">
          <cell r="F14339" t="str">
            <v>IMB/62119/X/06F6</v>
          </cell>
          <cell r="Q14339">
            <v>32</v>
          </cell>
          <cell r="AW14339" t="str">
            <v/>
          </cell>
          <cell r="AX14339" t="str">
            <v/>
          </cell>
          <cell r="BE14339" t="str">
            <v/>
          </cell>
          <cell r="BF14339" t="str">
            <v/>
          </cell>
          <cell r="BW14339" t="str">
            <v/>
          </cell>
        </row>
        <row r="14340">
          <cell r="F14340" t="str">
            <v>IMB/62119/X/06F7</v>
          </cell>
          <cell r="Q14340">
            <v>32</v>
          </cell>
          <cell r="AW14340" t="str">
            <v/>
          </cell>
          <cell r="AX14340" t="str">
            <v/>
          </cell>
          <cell r="BE14340" t="str">
            <v/>
          </cell>
          <cell r="BF14340" t="str">
            <v/>
          </cell>
          <cell r="BW14340" t="str">
            <v/>
          </cell>
        </row>
        <row r="14341">
          <cell r="F14341" t="str">
            <v>IMB/62178/X/04ML</v>
          </cell>
          <cell r="Q14341">
            <v>10</v>
          </cell>
          <cell r="AW14341" t="str">
            <v/>
          </cell>
          <cell r="AX14341" t="str">
            <v/>
          </cell>
          <cell r="BE14341" t="str">
            <v/>
          </cell>
          <cell r="BF14341" t="str">
            <v/>
          </cell>
          <cell r="BW14341" t="str">
            <v/>
          </cell>
        </row>
        <row r="14342">
          <cell r="F14342" t="str">
            <v>IMB/62178/X/04MM</v>
          </cell>
          <cell r="Q14342">
            <v>10</v>
          </cell>
          <cell r="AW14342" t="str">
            <v/>
          </cell>
          <cell r="AX14342" t="str">
            <v/>
          </cell>
          <cell r="BE14342" t="str">
            <v/>
          </cell>
          <cell r="BF14342" t="str">
            <v/>
          </cell>
          <cell r="BW14342" t="str">
            <v/>
          </cell>
        </row>
        <row r="14343">
          <cell r="F14343" t="str">
            <v>IMB/62178/X/04MN</v>
          </cell>
          <cell r="Q14343">
            <v>10</v>
          </cell>
          <cell r="AW14343" t="str">
            <v/>
          </cell>
          <cell r="AX14343" t="str">
            <v/>
          </cell>
          <cell r="BE14343" t="str">
            <v/>
          </cell>
          <cell r="BF14343" t="str">
            <v/>
          </cell>
          <cell r="BW14343" t="str">
            <v/>
          </cell>
        </row>
        <row r="14344">
          <cell r="F14344" t="str">
            <v>IMB/62178/X/04MO</v>
          </cell>
          <cell r="Q14344">
            <v>36</v>
          </cell>
          <cell r="AW14344" t="str">
            <v/>
          </cell>
          <cell r="AX14344" t="str">
            <v/>
          </cell>
          <cell r="BE14344" t="str">
            <v/>
          </cell>
          <cell r="BF14344" t="str">
            <v/>
          </cell>
          <cell r="BW14344" t="str">
            <v/>
          </cell>
        </row>
        <row r="14345">
          <cell r="F14345" t="str">
            <v>IMB/62178/X/04MP</v>
          </cell>
          <cell r="Q14345">
            <v>10</v>
          </cell>
          <cell r="AW14345" t="str">
            <v/>
          </cell>
          <cell r="AX14345" t="str">
            <v/>
          </cell>
          <cell r="BE14345" t="str">
            <v/>
          </cell>
          <cell r="BF14345" t="str">
            <v/>
          </cell>
          <cell r="BW14345" t="str">
            <v/>
          </cell>
        </row>
        <row r="14346">
          <cell r="F14346" t="str">
            <v>IMB/62178/X/04MQ</v>
          </cell>
          <cell r="Q14346">
            <v>10</v>
          </cell>
          <cell r="AW14346" t="str">
            <v/>
          </cell>
          <cell r="AX14346" t="str">
            <v/>
          </cell>
          <cell r="BE14346" t="str">
            <v/>
          </cell>
          <cell r="BF14346" t="str">
            <v/>
          </cell>
          <cell r="BW14346" t="str">
            <v/>
          </cell>
        </row>
        <row r="14347">
          <cell r="F14347" t="str">
            <v>IMB/62178/X/08FV</v>
          </cell>
          <cell r="Q14347">
            <v>20</v>
          </cell>
          <cell r="AW14347" t="str">
            <v/>
          </cell>
          <cell r="AX14347" t="str">
            <v/>
          </cell>
          <cell r="BE14347" t="str">
            <v/>
          </cell>
          <cell r="BF14347" t="str">
            <v/>
          </cell>
          <cell r="BW14347" t="str">
            <v/>
          </cell>
        </row>
        <row r="14348">
          <cell r="F14348" t="str">
            <v>IMB/62270/X/01AK</v>
          </cell>
          <cell r="Q14348">
            <v>8</v>
          </cell>
          <cell r="AW14348" t="str">
            <v/>
          </cell>
          <cell r="AX14348" t="str">
            <v/>
          </cell>
          <cell r="BE14348" t="str">
            <v/>
          </cell>
          <cell r="BF14348" t="str">
            <v/>
          </cell>
          <cell r="BW14348" t="str">
            <v/>
          </cell>
        </row>
        <row r="14349">
          <cell r="F14349" t="str">
            <v>IMB/62270/X/01AL</v>
          </cell>
          <cell r="Q14349">
            <v>8</v>
          </cell>
          <cell r="AW14349" t="str">
            <v/>
          </cell>
          <cell r="AX14349" t="str">
            <v/>
          </cell>
          <cell r="BE14349" t="str">
            <v/>
          </cell>
          <cell r="BF14349" t="str">
            <v/>
          </cell>
          <cell r="BW14349" t="str">
            <v/>
          </cell>
        </row>
        <row r="14350">
          <cell r="F14350" t="str">
            <v>IMB/62270/X/01FX</v>
          </cell>
          <cell r="Q14350">
            <v>8</v>
          </cell>
          <cell r="AW14350" t="str">
            <v/>
          </cell>
          <cell r="AX14350" t="str">
            <v/>
          </cell>
          <cell r="BE14350" t="str">
            <v/>
          </cell>
          <cell r="BF14350" t="str">
            <v/>
          </cell>
          <cell r="BW14350" t="str">
            <v/>
          </cell>
        </row>
        <row r="14351">
          <cell r="F14351" t="str">
            <v>IMB/62270/X/01FY</v>
          </cell>
          <cell r="Q14351">
            <v>12</v>
          </cell>
          <cell r="AW14351" t="str">
            <v/>
          </cell>
          <cell r="AX14351" t="str">
            <v/>
          </cell>
          <cell r="BE14351" t="str">
            <v/>
          </cell>
          <cell r="BF14351" t="str">
            <v/>
          </cell>
          <cell r="BW14351" t="str">
            <v/>
          </cell>
        </row>
        <row r="14352">
          <cell r="F14352" t="str">
            <v>IMB/62270/X/02IN</v>
          </cell>
          <cell r="Q14352">
            <v>16</v>
          </cell>
          <cell r="AW14352" t="str">
            <v/>
          </cell>
          <cell r="AX14352" t="str">
            <v/>
          </cell>
          <cell r="BE14352" t="str">
            <v/>
          </cell>
          <cell r="BF14352" t="str">
            <v/>
          </cell>
          <cell r="BW14352" t="str">
            <v/>
          </cell>
        </row>
        <row r="14353">
          <cell r="F14353" t="str">
            <v>IMB/62270/X/02IY</v>
          </cell>
          <cell r="Q14353">
            <v>8</v>
          </cell>
          <cell r="AW14353" t="str">
            <v/>
          </cell>
          <cell r="AX14353" t="str">
            <v/>
          </cell>
          <cell r="BE14353" t="str">
            <v/>
          </cell>
          <cell r="BF14353" t="str">
            <v/>
          </cell>
          <cell r="BW14353" t="str">
            <v/>
          </cell>
        </row>
        <row r="14354">
          <cell r="F14354" t="str">
            <v>IMB/62270/X/02IZ</v>
          </cell>
          <cell r="Q14354">
            <v>8</v>
          </cell>
          <cell r="AW14354" t="str">
            <v/>
          </cell>
          <cell r="AX14354" t="str">
            <v/>
          </cell>
          <cell r="BE14354" t="str">
            <v/>
          </cell>
          <cell r="BF14354" t="str">
            <v/>
          </cell>
          <cell r="BW14354" t="str">
            <v/>
          </cell>
        </row>
        <row r="14355">
          <cell r="F14355" t="str">
            <v>IMB/62270/X/02J0</v>
          </cell>
          <cell r="Q14355">
            <v>8</v>
          </cell>
          <cell r="AW14355" t="str">
            <v/>
          </cell>
          <cell r="AX14355" t="str">
            <v/>
          </cell>
          <cell r="BE14355" t="str">
            <v/>
          </cell>
          <cell r="BF14355" t="str">
            <v/>
          </cell>
          <cell r="BW14355" t="str">
            <v/>
          </cell>
        </row>
        <row r="14356">
          <cell r="F14356" t="str">
            <v>IMB/62270/X/02J1</v>
          </cell>
          <cell r="Q14356">
            <v>8</v>
          </cell>
          <cell r="AW14356" t="str">
            <v/>
          </cell>
          <cell r="AX14356" t="str">
            <v/>
          </cell>
          <cell r="BE14356" t="str">
            <v/>
          </cell>
          <cell r="BF14356" t="str">
            <v/>
          </cell>
          <cell r="BW14356" t="str">
            <v/>
          </cell>
        </row>
        <row r="14357">
          <cell r="F14357" t="str">
            <v>IMB/62270/X/02J3</v>
          </cell>
          <cell r="Q14357">
            <v>8</v>
          </cell>
          <cell r="AW14357" t="str">
            <v/>
          </cell>
          <cell r="AX14357" t="str">
            <v/>
          </cell>
          <cell r="BE14357" t="str">
            <v/>
          </cell>
          <cell r="BF14357" t="str">
            <v/>
          </cell>
          <cell r="BW14357" t="str">
            <v/>
          </cell>
        </row>
        <row r="14358">
          <cell r="F14358" t="str">
            <v>IMB/62270/X/02J4</v>
          </cell>
          <cell r="Q14358">
            <v>8</v>
          </cell>
          <cell r="AW14358" t="str">
            <v/>
          </cell>
          <cell r="AX14358" t="str">
            <v/>
          </cell>
          <cell r="BE14358" t="str">
            <v/>
          </cell>
          <cell r="BF14358" t="str">
            <v/>
          </cell>
          <cell r="BW14358" t="str">
            <v/>
          </cell>
        </row>
        <row r="14359">
          <cell r="F14359" t="str">
            <v>IMB/62270/X/02J5</v>
          </cell>
          <cell r="Q14359">
            <v>8</v>
          </cell>
          <cell r="AW14359" t="str">
            <v/>
          </cell>
          <cell r="AX14359" t="str">
            <v/>
          </cell>
          <cell r="BE14359" t="str">
            <v/>
          </cell>
          <cell r="BF14359" t="str">
            <v/>
          </cell>
          <cell r="BW14359" t="str">
            <v/>
          </cell>
        </row>
        <row r="14360">
          <cell r="F14360" t="str">
            <v>IMB/62270/X/02JQ</v>
          </cell>
          <cell r="Q14360">
            <v>6</v>
          </cell>
          <cell r="AW14360" t="str">
            <v/>
          </cell>
          <cell r="AX14360" t="str">
            <v/>
          </cell>
          <cell r="BE14360" t="str">
            <v/>
          </cell>
          <cell r="BF14360" t="str">
            <v/>
          </cell>
          <cell r="BW14360" t="str">
            <v/>
          </cell>
        </row>
        <row r="14361">
          <cell r="F14361" t="str">
            <v>IMB/62457/X/00EK</v>
          </cell>
          <cell r="Q14361">
            <v>5</v>
          </cell>
          <cell r="AW14361" t="str">
            <v/>
          </cell>
          <cell r="AX14361" t="str">
            <v/>
          </cell>
          <cell r="BE14361" t="str">
            <v/>
          </cell>
          <cell r="BF14361" t="str">
            <v/>
          </cell>
          <cell r="BW14361" t="str">
            <v/>
          </cell>
        </row>
        <row r="14362">
          <cell r="F14362" t="str">
            <v>IMB/62457/X/00EL</v>
          </cell>
          <cell r="Q14362">
            <v>12</v>
          </cell>
          <cell r="AW14362" t="str">
            <v/>
          </cell>
          <cell r="AX14362" t="str">
            <v/>
          </cell>
          <cell r="BE14362" t="str">
            <v/>
          </cell>
          <cell r="BF14362" t="str">
            <v/>
          </cell>
          <cell r="BW14362" t="str">
            <v/>
          </cell>
        </row>
        <row r="14363">
          <cell r="F14363" t="str">
            <v>IMB/62457/X/00PG</v>
          </cell>
          <cell r="Q14363">
            <v>5</v>
          </cell>
          <cell r="AW14363" t="str">
            <v/>
          </cell>
          <cell r="AX14363" t="str">
            <v/>
          </cell>
          <cell r="BE14363" t="str">
            <v/>
          </cell>
          <cell r="BF14363" t="str">
            <v/>
          </cell>
          <cell r="BW14363" t="str">
            <v/>
          </cell>
        </row>
        <row r="14364">
          <cell r="F14364" t="str">
            <v>IMB/62457/X/00U7</v>
          </cell>
          <cell r="Q14364">
            <v>5</v>
          </cell>
          <cell r="AW14364" t="str">
            <v/>
          </cell>
          <cell r="AX14364" t="str">
            <v/>
          </cell>
          <cell r="BE14364" t="str">
            <v/>
          </cell>
          <cell r="BF14364" t="str">
            <v/>
          </cell>
          <cell r="BW14364" t="str">
            <v/>
          </cell>
        </row>
        <row r="14365">
          <cell r="F14365" t="str">
            <v>IMB/62489/X/00N4</v>
          </cell>
          <cell r="Q14365">
            <v>5</v>
          </cell>
          <cell r="AW14365" t="str">
            <v/>
          </cell>
          <cell r="AX14365" t="str">
            <v/>
          </cell>
          <cell r="BE14365" t="str">
            <v/>
          </cell>
          <cell r="BF14365" t="str">
            <v/>
          </cell>
          <cell r="BW14365" t="str">
            <v/>
          </cell>
        </row>
        <row r="14366">
          <cell r="F14366" t="str">
            <v>IMB/62489/X/00NK</v>
          </cell>
          <cell r="Q14366">
            <v>5</v>
          </cell>
          <cell r="AW14366" t="str">
            <v/>
          </cell>
          <cell r="AX14366" t="str">
            <v/>
          </cell>
          <cell r="BE14366" t="str">
            <v/>
          </cell>
          <cell r="BF14366" t="str">
            <v/>
          </cell>
          <cell r="BW14366" t="str">
            <v/>
          </cell>
        </row>
        <row r="14367">
          <cell r="F14367" t="str">
            <v>IMB/62489/X/00NM</v>
          </cell>
          <cell r="Q14367">
            <v>5</v>
          </cell>
          <cell r="AW14367" t="str">
            <v/>
          </cell>
          <cell r="AX14367" t="str">
            <v/>
          </cell>
          <cell r="BE14367" t="str">
            <v/>
          </cell>
          <cell r="BF14367" t="str">
            <v/>
          </cell>
          <cell r="BW14367" t="str">
            <v/>
          </cell>
        </row>
        <row r="14368">
          <cell r="F14368" t="str">
            <v>IMB/62489/X/00PT</v>
          </cell>
          <cell r="Q14368">
            <v>6</v>
          </cell>
          <cell r="AW14368" t="str">
            <v/>
          </cell>
          <cell r="AX14368" t="str">
            <v/>
          </cell>
          <cell r="BE14368" t="str">
            <v/>
          </cell>
          <cell r="BF14368" t="str">
            <v/>
          </cell>
          <cell r="BW14368" t="str">
            <v/>
          </cell>
        </row>
        <row r="14369">
          <cell r="F14369" t="str">
            <v>IMB/62489/X/01B8</v>
          </cell>
          <cell r="Q14369">
            <v>12</v>
          </cell>
          <cell r="AW14369" t="str">
            <v/>
          </cell>
          <cell r="AX14369" t="str">
            <v/>
          </cell>
          <cell r="BE14369" t="str">
            <v/>
          </cell>
          <cell r="BF14369" t="str">
            <v/>
          </cell>
          <cell r="BW14369" t="str">
            <v/>
          </cell>
        </row>
        <row r="14370">
          <cell r="F14370" t="str">
            <v>IMB/62489/X/01B9</v>
          </cell>
          <cell r="Q14370">
            <v>12</v>
          </cell>
          <cell r="AW14370" t="str">
            <v/>
          </cell>
          <cell r="AX14370" t="str">
            <v/>
          </cell>
          <cell r="BE14370" t="str">
            <v/>
          </cell>
          <cell r="BF14370" t="str">
            <v/>
          </cell>
          <cell r="BW14370" t="str">
            <v/>
          </cell>
        </row>
        <row r="14371">
          <cell r="F14371" t="str">
            <v>IMB/62848/X/007I</v>
          </cell>
          <cell r="Q14371">
            <v>8</v>
          </cell>
          <cell r="AW14371" t="str">
            <v/>
          </cell>
          <cell r="AX14371" t="str">
            <v/>
          </cell>
          <cell r="BE14371" t="str">
            <v/>
          </cell>
          <cell r="BF14371" t="str">
            <v/>
          </cell>
          <cell r="BW14371" t="str">
            <v/>
          </cell>
        </row>
        <row r="14372">
          <cell r="F14372" t="str">
            <v>IMB/62848/X/017E</v>
          </cell>
          <cell r="Q14372">
            <v>8</v>
          </cell>
          <cell r="AW14372" t="str">
            <v/>
          </cell>
          <cell r="AX14372" t="str">
            <v/>
          </cell>
          <cell r="BE14372" t="str">
            <v/>
          </cell>
          <cell r="BF14372" t="str">
            <v/>
          </cell>
          <cell r="BW14372" t="str">
            <v/>
          </cell>
        </row>
        <row r="14373">
          <cell r="F14373" t="str">
            <v>IMB/62848/X/017F</v>
          </cell>
          <cell r="Q14373">
            <v>8</v>
          </cell>
          <cell r="AW14373" t="str">
            <v/>
          </cell>
          <cell r="AX14373" t="str">
            <v/>
          </cell>
          <cell r="BE14373" t="str">
            <v/>
          </cell>
          <cell r="BF14373" t="str">
            <v/>
          </cell>
          <cell r="BW14373" t="str">
            <v/>
          </cell>
        </row>
        <row r="14374">
          <cell r="F14374" t="str">
            <v>IMB/62848/X/017G</v>
          </cell>
          <cell r="Q14374">
            <v>8</v>
          </cell>
          <cell r="AW14374" t="str">
            <v/>
          </cell>
          <cell r="AX14374" t="str">
            <v/>
          </cell>
          <cell r="BE14374" t="str">
            <v/>
          </cell>
          <cell r="BF14374" t="str">
            <v/>
          </cell>
          <cell r="BW14374" t="str">
            <v/>
          </cell>
        </row>
        <row r="14375">
          <cell r="F14375" t="str">
            <v>IMB/62848/X/017H</v>
          </cell>
          <cell r="Q14375">
            <v>8</v>
          </cell>
          <cell r="AW14375" t="str">
            <v/>
          </cell>
          <cell r="AX14375" t="str">
            <v/>
          </cell>
          <cell r="BE14375" t="str">
            <v/>
          </cell>
          <cell r="BF14375" t="str">
            <v/>
          </cell>
          <cell r="BW14375" t="str">
            <v/>
          </cell>
        </row>
        <row r="14376">
          <cell r="F14376" t="str">
            <v>IMB/62848/X/017I</v>
          </cell>
          <cell r="Q14376">
            <v>8</v>
          </cell>
          <cell r="AW14376" t="str">
            <v/>
          </cell>
          <cell r="AX14376" t="str">
            <v/>
          </cell>
          <cell r="BE14376" t="str">
            <v/>
          </cell>
          <cell r="BF14376" t="str">
            <v/>
          </cell>
          <cell r="BW14376" t="str">
            <v/>
          </cell>
        </row>
        <row r="14377">
          <cell r="F14377" t="str">
            <v>IMB/62848/X/017J</v>
          </cell>
          <cell r="Q14377">
            <v>12</v>
          </cell>
          <cell r="AW14377" t="str">
            <v/>
          </cell>
          <cell r="AX14377" t="str">
            <v/>
          </cell>
          <cell r="BE14377" t="str">
            <v/>
          </cell>
          <cell r="BF14377" t="str">
            <v/>
          </cell>
          <cell r="BW14377" t="str">
            <v/>
          </cell>
        </row>
      </sheetData>
      <sheetData sheetId="1">
        <row r="3">
          <cell r="AG3" t="str">
            <v>Piquetage</v>
          </cell>
          <cell r="AN3" t="str">
            <v>E-ZAPA</v>
          </cell>
          <cell r="BA3" t="str">
            <v>IPON</v>
          </cell>
        </row>
        <row r="4">
          <cell r="F4" t="str">
            <v>Identifiant PA</v>
          </cell>
          <cell r="AG4" t="str">
            <v>Piqueteur</v>
          </cell>
          <cell r="AK4" t="str">
            <v>Année piquetage</v>
          </cell>
          <cell r="AL4" t="str">
            <v>Semaine piquetage</v>
          </cell>
          <cell r="AN4" t="str">
            <v>Dessinateur
EZA-PA</v>
          </cell>
          <cell r="AQ4" t="str">
            <v>semaine EZA-PA</v>
          </cell>
          <cell r="BA4" t="str">
            <v>Dessinateur
IPON</v>
          </cell>
          <cell r="BG4" t="str">
            <v>Semaine IPON</v>
          </cell>
        </row>
        <row r="5">
          <cell r="F5" t="str">
            <v>PA-80001-0001</v>
          </cell>
          <cell r="AG5" t="str">
            <v>SOGETREL RA</v>
          </cell>
          <cell r="AK5">
            <v>2013</v>
          </cell>
          <cell r="AL5">
            <v>6</v>
          </cell>
          <cell r="AN5" t="str">
            <v>Peyron S</v>
          </cell>
          <cell r="AQ5">
            <v>8</v>
          </cell>
          <cell r="BA5" t="str">
            <v>Annulé</v>
          </cell>
          <cell r="BG5" t="str">
            <v/>
          </cell>
        </row>
        <row r="6">
          <cell r="F6" t="str">
            <v>PA-80001-0002</v>
          </cell>
          <cell r="AG6" t="str">
            <v>SOGETREL RA</v>
          </cell>
          <cell r="AK6">
            <v>2013</v>
          </cell>
          <cell r="AL6">
            <v>6</v>
          </cell>
          <cell r="AN6" t="str">
            <v>Peyron S</v>
          </cell>
          <cell r="AQ6">
            <v>8</v>
          </cell>
          <cell r="BA6" t="str">
            <v>Annulé</v>
          </cell>
          <cell r="BG6" t="str">
            <v/>
          </cell>
        </row>
        <row r="7">
          <cell r="F7" t="str">
            <v>PA-80001-0005</v>
          </cell>
          <cell r="AG7" t="str">
            <v>Tourneur D</v>
          </cell>
          <cell r="AK7">
            <v>2013</v>
          </cell>
          <cell r="AL7">
            <v>10</v>
          </cell>
          <cell r="AN7" t="str">
            <v>Peydecastaing D</v>
          </cell>
          <cell r="AQ7">
            <v>12</v>
          </cell>
          <cell r="BA7" t="str">
            <v>Girard V</v>
          </cell>
          <cell r="BG7">
            <v>4</v>
          </cell>
        </row>
        <row r="8">
          <cell r="F8" t="str">
            <v>PA-80001-0006</v>
          </cell>
          <cell r="AG8" t="str">
            <v>Tourneur D</v>
          </cell>
          <cell r="AK8">
            <v>2013</v>
          </cell>
          <cell r="AL8">
            <v>10</v>
          </cell>
          <cell r="AN8" t="str">
            <v>Peydecastaing D</v>
          </cell>
          <cell r="AQ8">
            <v>12</v>
          </cell>
          <cell r="BA8" t="str">
            <v>Nowak R</v>
          </cell>
          <cell r="BG8">
            <v>41</v>
          </cell>
        </row>
        <row r="9">
          <cell r="F9" t="str">
            <v>PA-80001-0007</v>
          </cell>
          <cell r="AG9" t="str">
            <v>Tourneur D</v>
          </cell>
          <cell r="AK9">
            <v>2013</v>
          </cell>
          <cell r="AL9">
            <v>10</v>
          </cell>
          <cell r="AN9" t="str">
            <v>Peydecastaing D</v>
          </cell>
          <cell r="AQ9">
            <v>12</v>
          </cell>
          <cell r="BA9" t="str">
            <v>Annulé</v>
          </cell>
          <cell r="BG9" t="str">
            <v/>
          </cell>
        </row>
        <row r="10">
          <cell r="F10" t="str">
            <v>PA-80001-0008</v>
          </cell>
          <cell r="AG10" t="str">
            <v>Tourneur D</v>
          </cell>
          <cell r="AK10">
            <v>2013</v>
          </cell>
          <cell r="AL10">
            <v>7</v>
          </cell>
          <cell r="AN10" t="str">
            <v>Peyron S</v>
          </cell>
          <cell r="AQ10">
            <v>8</v>
          </cell>
          <cell r="BA10" t="str">
            <v>Girard V</v>
          </cell>
          <cell r="BG10">
            <v>7</v>
          </cell>
        </row>
        <row r="11">
          <cell r="F11" t="str">
            <v>PA-80001-0009</v>
          </cell>
          <cell r="AG11" t="str">
            <v>Tourneur D</v>
          </cell>
          <cell r="AK11">
            <v>2013</v>
          </cell>
          <cell r="AL11">
            <v>10</v>
          </cell>
          <cell r="AN11" t="str">
            <v>Peydecastaing D</v>
          </cell>
          <cell r="AQ11">
            <v>12</v>
          </cell>
          <cell r="BA11" t="str">
            <v>Annulé</v>
          </cell>
          <cell r="BG11" t="str">
            <v/>
          </cell>
        </row>
        <row r="12">
          <cell r="F12" t="str">
            <v>PA-80001-000A</v>
          </cell>
          <cell r="AG12" t="str">
            <v>Tourneur D</v>
          </cell>
          <cell r="AK12">
            <v>2013</v>
          </cell>
          <cell r="AL12">
            <v>7</v>
          </cell>
          <cell r="AN12" t="str">
            <v>Peyron S</v>
          </cell>
          <cell r="AQ12">
            <v>8</v>
          </cell>
          <cell r="BA12" t="str">
            <v>Girard V</v>
          </cell>
          <cell r="BG12">
            <v>7</v>
          </cell>
        </row>
        <row r="13">
          <cell r="F13" t="str">
            <v>PA-80001-000C</v>
          </cell>
          <cell r="AG13" t="str">
            <v>Tourneur D</v>
          </cell>
          <cell r="AK13">
            <v>2013</v>
          </cell>
          <cell r="AL13">
            <v>7</v>
          </cell>
          <cell r="AN13" t="str">
            <v>Peyron S</v>
          </cell>
          <cell r="AQ13">
            <v>8</v>
          </cell>
          <cell r="BA13" t="str">
            <v>Annulé</v>
          </cell>
          <cell r="BG13" t="str">
            <v/>
          </cell>
        </row>
        <row r="14">
          <cell r="F14" t="str">
            <v>PA-80001-000D</v>
          </cell>
          <cell r="AG14" t="str">
            <v>Tourneur D</v>
          </cell>
          <cell r="AK14">
            <v>2013</v>
          </cell>
          <cell r="AL14">
            <v>6</v>
          </cell>
          <cell r="AN14" t="str">
            <v>Peyron S</v>
          </cell>
          <cell r="AQ14">
            <v>8</v>
          </cell>
          <cell r="BA14" t="str">
            <v>Girard V</v>
          </cell>
          <cell r="BG14">
            <v>11</v>
          </cell>
        </row>
        <row r="15">
          <cell r="F15" t="str">
            <v>PA-80001-000F</v>
          </cell>
          <cell r="AG15" t="str">
            <v>Tourneur D</v>
          </cell>
          <cell r="AK15">
            <v>2013</v>
          </cell>
          <cell r="AL15">
            <v>16</v>
          </cell>
          <cell r="AN15" t="str">
            <v>Tourneur D</v>
          </cell>
          <cell r="AQ15">
            <v>23</v>
          </cell>
          <cell r="BA15" t="str">
            <v>Girard V</v>
          </cell>
          <cell r="BG15">
            <v>11</v>
          </cell>
        </row>
        <row r="16">
          <cell r="F16" t="str">
            <v>PA-80001-000G</v>
          </cell>
          <cell r="AG16" t="str">
            <v>Tourneur D</v>
          </cell>
          <cell r="AK16">
            <v>2013</v>
          </cell>
          <cell r="AL16">
            <v>10</v>
          </cell>
          <cell r="AN16" t="str">
            <v>Peyron S</v>
          </cell>
          <cell r="AQ16">
            <v>12</v>
          </cell>
          <cell r="BA16" t="str">
            <v>Bauduin A</v>
          </cell>
          <cell r="BG16">
            <v>38</v>
          </cell>
        </row>
        <row r="17">
          <cell r="F17" t="str">
            <v>PA-80001-000H</v>
          </cell>
          <cell r="AG17" t="str">
            <v>Tambu Matadi Y</v>
          </cell>
          <cell r="AK17">
            <v>2013</v>
          </cell>
          <cell r="AL17">
            <v>47</v>
          </cell>
          <cell r="AN17" t="str">
            <v>Bourgoin T</v>
          </cell>
          <cell r="AQ17">
            <v>51</v>
          </cell>
          <cell r="BA17" t="str">
            <v>Annulé</v>
          </cell>
          <cell r="BG17" t="str">
            <v/>
          </cell>
        </row>
        <row r="18">
          <cell r="F18" t="str">
            <v>PA-80001-000I</v>
          </cell>
          <cell r="AG18" t="str">
            <v>Tourneur D</v>
          </cell>
          <cell r="AK18">
            <v>2013</v>
          </cell>
          <cell r="AL18">
            <v>10</v>
          </cell>
          <cell r="AN18" t="str">
            <v>Peyron S</v>
          </cell>
          <cell r="AQ18">
            <v>12</v>
          </cell>
          <cell r="BA18" t="str">
            <v>Annulé</v>
          </cell>
          <cell r="BG18" t="str">
            <v/>
          </cell>
        </row>
        <row r="19">
          <cell r="F19" t="str">
            <v>PA-80001-000J</v>
          </cell>
          <cell r="AG19" t="str">
            <v>Tourneur D</v>
          </cell>
          <cell r="AK19">
            <v>2013</v>
          </cell>
          <cell r="AL19">
            <v>10</v>
          </cell>
          <cell r="AN19" t="str">
            <v>Peyron S</v>
          </cell>
          <cell r="AQ19">
            <v>12</v>
          </cell>
          <cell r="BA19" t="str">
            <v>Annulé</v>
          </cell>
          <cell r="BG19" t="str">
            <v/>
          </cell>
        </row>
        <row r="20">
          <cell r="F20" t="str">
            <v>PA-80001-000K</v>
          </cell>
          <cell r="AG20" t="str">
            <v>Tambu Matadi Y</v>
          </cell>
          <cell r="AK20">
            <v>2013</v>
          </cell>
          <cell r="AL20">
            <v>32</v>
          </cell>
          <cell r="AN20" t="str">
            <v>Basile G</v>
          </cell>
          <cell r="AQ20">
            <v>39</v>
          </cell>
          <cell r="BA20" t="str">
            <v>Critelli M</v>
          </cell>
          <cell r="BG20">
            <v>21</v>
          </cell>
        </row>
        <row r="21">
          <cell r="F21" t="str">
            <v>PA-80001-000L</v>
          </cell>
          <cell r="AG21" t="str">
            <v>SOGETREL RA</v>
          </cell>
          <cell r="AK21">
            <v>2013</v>
          </cell>
          <cell r="AL21">
            <v>6</v>
          </cell>
          <cell r="AN21" t="str">
            <v>Peyron S</v>
          </cell>
          <cell r="AQ21">
            <v>8</v>
          </cell>
          <cell r="BA21" t="str">
            <v>Annulé</v>
          </cell>
          <cell r="BG21" t="str">
            <v/>
          </cell>
        </row>
        <row r="22">
          <cell r="F22" t="str">
            <v>PA-80001-000M</v>
          </cell>
          <cell r="AG22" t="str">
            <v>SOGETREL RA</v>
          </cell>
          <cell r="AK22">
            <v>2013</v>
          </cell>
          <cell r="AL22">
            <v>6</v>
          </cell>
          <cell r="AN22" t="str">
            <v>Peyron S</v>
          </cell>
          <cell r="AQ22">
            <v>8</v>
          </cell>
          <cell r="BA22" t="str">
            <v>Girard V</v>
          </cell>
          <cell r="BG22">
            <v>7</v>
          </cell>
        </row>
        <row r="23">
          <cell r="F23" t="str">
            <v>PA-80001-000P</v>
          </cell>
          <cell r="AG23" t="str">
            <v>SOGETREL RA</v>
          </cell>
          <cell r="AK23">
            <v>2013</v>
          </cell>
          <cell r="AL23">
            <v>6</v>
          </cell>
          <cell r="AN23" t="str">
            <v>Peyron S</v>
          </cell>
          <cell r="AQ23">
            <v>12</v>
          </cell>
          <cell r="BA23" t="str">
            <v>Girard V</v>
          </cell>
          <cell r="BG23">
            <v>7</v>
          </cell>
        </row>
        <row r="24">
          <cell r="F24" t="str">
            <v>PA-80001-000Q</v>
          </cell>
          <cell r="AG24" t="str">
            <v>SOGETREL RA</v>
          </cell>
          <cell r="AK24">
            <v>2013</v>
          </cell>
          <cell r="AL24">
            <v>6</v>
          </cell>
          <cell r="AN24" t="str">
            <v>Peyron S</v>
          </cell>
          <cell r="AQ24">
            <v>8</v>
          </cell>
          <cell r="BA24" t="str">
            <v>Annulé</v>
          </cell>
          <cell r="BG24" t="str">
            <v/>
          </cell>
        </row>
        <row r="25">
          <cell r="F25" t="str">
            <v>PA-80001-000S</v>
          </cell>
          <cell r="AG25" t="str">
            <v>Tourneur D</v>
          </cell>
          <cell r="AK25">
            <v>2013</v>
          </cell>
          <cell r="AL25">
            <v>7</v>
          </cell>
          <cell r="AN25" t="str">
            <v>Peyron S</v>
          </cell>
          <cell r="AQ25">
            <v>11</v>
          </cell>
          <cell r="BA25" t="str">
            <v>Critelli M</v>
          </cell>
          <cell r="BG25">
            <v>21</v>
          </cell>
        </row>
        <row r="26">
          <cell r="F26" t="str">
            <v>PA-80001-000U</v>
          </cell>
          <cell r="AG26" t="str">
            <v>Tambu Matadi Y</v>
          </cell>
          <cell r="AK26">
            <v>2013</v>
          </cell>
          <cell r="AL26">
            <v>31</v>
          </cell>
          <cell r="AN26" t="str">
            <v>Bourgoin T</v>
          </cell>
          <cell r="AQ26">
            <v>1</v>
          </cell>
          <cell r="BA26" t="str">
            <v>Nowak R</v>
          </cell>
          <cell r="BG26">
            <v>41</v>
          </cell>
        </row>
        <row r="27">
          <cell r="F27" t="str">
            <v>PA-80001-000V</v>
          </cell>
          <cell r="AG27" t="str">
            <v>Tambu Matadi Y</v>
          </cell>
          <cell r="AK27">
            <v>2013</v>
          </cell>
          <cell r="AL27">
            <v>47</v>
          </cell>
          <cell r="AN27" t="str">
            <v>Bourgoin T</v>
          </cell>
          <cell r="AQ27">
            <v>1</v>
          </cell>
          <cell r="BA27" t="str">
            <v>Critelli M</v>
          </cell>
          <cell r="BG27">
            <v>25</v>
          </cell>
        </row>
        <row r="28">
          <cell r="F28" t="str">
            <v>PA-80001-000X</v>
          </cell>
          <cell r="AG28" t="str">
            <v>SOGETREL RA</v>
          </cell>
          <cell r="AK28">
            <v>2013</v>
          </cell>
          <cell r="AL28">
            <v>6</v>
          </cell>
          <cell r="AN28" t="str">
            <v>Peyron S</v>
          </cell>
          <cell r="AQ28">
            <v>8</v>
          </cell>
          <cell r="BA28" t="str">
            <v>Annulé</v>
          </cell>
          <cell r="BG28" t="str">
            <v/>
          </cell>
        </row>
        <row r="29">
          <cell r="F29" t="str">
            <v>PA-80001-000Y</v>
          </cell>
          <cell r="AG29" t="str">
            <v>Tourneur D</v>
          </cell>
          <cell r="AK29">
            <v>2013</v>
          </cell>
          <cell r="AL29">
            <v>10</v>
          </cell>
          <cell r="AN29" t="str">
            <v>Peyron S</v>
          </cell>
          <cell r="AQ29">
            <v>12</v>
          </cell>
          <cell r="BA29" t="str">
            <v>Annulé</v>
          </cell>
          <cell r="BG29" t="str">
            <v/>
          </cell>
        </row>
        <row r="30">
          <cell r="F30" t="str">
            <v>PA-80001-000Z</v>
          </cell>
          <cell r="AG30" t="str">
            <v>Tambu Matadi Y</v>
          </cell>
          <cell r="AK30">
            <v>2013</v>
          </cell>
          <cell r="AL30">
            <v>47</v>
          </cell>
          <cell r="AN30" t="str">
            <v>Bourgoin T</v>
          </cell>
          <cell r="AQ30">
            <v>1</v>
          </cell>
          <cell r="BA30" t="str">
            <v>Bauduin A</v>
          </cell>
          <cell r="BG30">
            <v>32</v>
          </cell>
        </row>
        <row r="31">
          <cell r="F31" t="str">
            <v>PA-80001-0010</v>
          </cell>
          <cell r="AG31" t="str">
            <v>SOGETREL RA</v>
          </cell>
          <cell r="AK31">
            <v>2013</v>
          </cell>
          <cell r="AL31">
            <v>6</v>
          </cell>
          <cell r="AN31" t="str">
            <v>Peyron S</v>
          </cell>
          <cell r="AQ31">
            <v>8</v>
          </cell>
          <cell r="BA31" t="str">
            <v>Annulé</v>
          </cell>
          <cell r="BG31" t="str">
            <v/>
          </cell>
        </row>
        <row r="32">
          <cell r="F32" t="str">
            <v>PA-80001-0012</v>
          </cell>
          <cell r="AG32" t="str">
            <v>SOGETREL RA</v>
          </cell>
          <cell r="AK32">
            <v>2013</v>
          </cell>
          <cell r="AL32">
            <v>6</v>
          </cell>
          <cell r="AN32" t="str">
            <v>Peyron S</v>
          </cell>
          <cell r="AQ32">
            <v>8</v>
          </cell>
          <cell r="BA32" t="str">
            <v>Annulé</v>
          </cell>
          <cell r="BG32" t="str">
            <v/>
          </cell>
        </row>
        <row r="33">
          <cell r="F33" t="str">
            <v>PA-80001-0014</v>
          </cell>
          <cell r="AG33" t="str">
            <v>SOGETREL RA</v>
          </cell>
          <cell r="AK33">
            <v>2013</v>
          </cell>
          <cell r="AL33">
            <v>6</v>
          </cell>
          <cell r="AN33" t="str">
            <v>Peyron S</v>
          </cell>
          <cell r="AQ33">
            <v>12</v>
          </cell>
          <cell r="BA33" t="str">
            <v>Girard V</v>
          </cell>
          <cell r="BG33">
            <v>7</v>
          </cell>
        </row>
        <row r="34">
          <cell r="F34" t="str">
            <v>PA-80001-0016</v>
          </cell>
          <cell r="AG34" t="str">
            <v>Tourneur D</v>
          </cell>
          <cell r="AK34">
            <v>2013</v>
          </cell>
          <cell r="AL34">
            <v>10</v>
          </cell>
          <cell r="AN34" t="str">
            <v>Peyron S</v>
          </cell>
          <cell r="AQ34">
            <v>12</v>
          </cell>
          <cell r="BA34" t="str">
            <v>Girard V</v>
          </cell>
          <cell r="BG34">
            <v>11</v>
          </cell>
        </row>
        <row r="35">
          <cell r="F35" t="str">
            <v>PA-80001-0017</v>
          </cell>
          <cell r="AG35" t="str">
            <v>Tambu Matadi Y</v>
          </cell>
          <cell r="AK35">
            <v>2013</v>
          </cell>
          <cell r="AL35">
            <v>47</v>
          </cell>
          <cell r="AN35" t="str">
            <v>Bourgoin T</v>
          </cell>
          <cell r="AQ35">
            <v>51</v>
          </cell>
          <cell r="BA35" t="str">
            <v>Annulé</v>
          </cell>
          <cell r="BG35" t="str">
            <v/>
          </cell>
        </row>
        <row r="36">
          <cell r="F36" t="str">
            <v>PA-80001-0019</v>
          </cell>
          <cell r="AG36" t="str">
            <v>Tourneur D</v>
          </cell>
          <cell r="AK36">
            <v>2013</v>
          </cell>
          <cell r="AL36">
            <v>16</v>
          </cell>
          <cell r="AN36" t="str">
            <v>Tourneur D</v>
          </cell>
          <cell r="AQ36">
            <v>21</v>
          </cell>
          <cell r="BA36" t="str">
            <v>Critelli M</v>
          </cell>
          <cell r="BG36">
            <v>29</v>
          </cell>
        </row>
        <row r="37">
          <cell r="F37" t="str">
            <v>PA-80001-001B</v>
          </cell>
          <cell r="AG37" t="str">
            <v>Tourneur D</v>
          </cell>
          <cell r="AK37">
            <v>2013</v>
          </cell>
          <cell r="AL37">
            <v>10</v>
          </cell>
          <cell r="AN37" t="str">
            <v>Peyron S</v>
          </cell>
          <cell r="AQ37">
            <v>12</v>
          </cell>
          <cell r="BA37" t="str">
            <v>Annulé</v>
          </cell>
          <cell r="BG37" t="str">
            <v/>
          </cell>
        </row>
        <row r="38">
          <cell r="F38" t="str">
            <v>PA-80001-001C</v>
          </cell>
          <cell r="AG38" t="str">
            <v>Tourneur D</v>
          </cell>
          <cell r="AK38">
            <v>2013</v>
          </cell>
          <cell r="AL38">
            <v>10</v>
          </cell>
          <cell r="AN38" t="str">
            <v>Peydecastaing D</v>
          </cell>
          <cell r="AQ38">
            <v>12</v>
          </cell>
          <cell r="BA38" t="str">
            <v>Annulé</v>
          </cell>
          <cell r="BG38" t="str">
            <v/>
          </cell>
        </row>
        <row r="39">
          <cell r="F39" t="str">
            <v>PA-80001-001F</v>
          </cell>
          <cell r="AG39" t="str">
            <v>Tambu Matadi Y</v>
          </cell>
          <cell r="AK39">
            <v>2013</v>
          </cell>
          <cell r="AL39">
            <v>47</v>
          </cell>
          <cell r="AN39" t="str">
            <v>Bourgoin T</v>
          </cell>
          <cell r="AQ39">
            <v>1</v>
          </cell>
          <cell r="BA39" t="str">
            <v>Nowak R</v>
          </cell>
          <cell r="BG39">
            <v>28</v>
          </cell>
        </row>
        <row r="40">
          <cell r="F40" t="str">
            <v>PA-80001-001H</v>
          </cell>
          <cell r="AG40" t="str">
            <v>Tourneur D</v>
          </cell>
          <cell r="AK40">
            <v>2013</v>
          </cell>
          <cell r="AL40">
            <v>10</v>
          </cell>
          <cell r="AN40" t="str">
            <v>Peydecastaing D</v>
          </cell>
          <cell r="AQ40">
            <v>12</v>
          </cell>
          <cell r="BA40" t="str">
            <v>Girard V</v>
          </cell>
          <cell r="BG40">
            <v>7</v>
          </cell>
        </row>
        <row r="41">
          <cell r="F41" t="str">
            <v>PA-80001-002F</v>
          </cell>
          <cell r="AG41" t="str">
            <v>LECOCQ A.</v>
          </cell>
          <cell r="AK41">
            <v>2014</v>
          </cell>
          <cell r="AL41">
            <v>19</v>
          </cell>
          <cell r="AN41" t="str">
            <v>Tambu Matadi Y</v>
          </cell>
          <cell r="AQ41">
            <v>24</v>
          </cell>
          <cell r="BA41" t="str">
            <v>Batik C</v>
          </cell>
          <cell r="BG41">
            <v>35</v>
          </cell>
        </row>
        <row r="42">
          <cell r="F42" t="str">
            <v>PA-80001-001U</v>
          </cell>
          <cell r="AG42" t="str">
            <v>GRAILLOT P.</v>
          </cell>
          <cell r="AK42">
            <v>2014</v>
          </cell>
          <cell r="AL42">
            <v>9</v>
          </cell>
          <cell r="AN42" t="str">
            <v>Tambu Matadi Y</v>
          </cell>
          <cell r="AQ42">
            <v>29</v>
          </cell>
          <cell r="BA42" t="str">
            <v>Critelli M</v>
          </cell>
          <cell r="BG42">
            <v>31</v>
          </cell>
        </row>
        <row r="43">
          <cell r="F43" t="str">
            <v>PA-80001-001R</v>
          </cell>
          <cell r="AG43" t="str">
            <v>GRAILLOT P.</v>
          </cell>
          <cell r="AK43">
            <v>2014</v>
          </cell>
          <cell r="AL43">
            <v>9</v>
          </cell>
          <cell r="AN43" t="str">
            <v>Girard V</v>
          </cell>
          <cell r="AQ43">
            <v>12</v>
          </cell>
          <cell r="BA43" t="str">
            <v>Bauduin A</v>
          </cell>
          <cell r="BG43">
            <v>13</v>
          </cell>
        </row>
        <row r="44">
          <cell r="F44" t="str">
            <v>PA-80001-001M</v>
          </cell>
          <cell r="AG44" t="str">
            <v>GRAILLOT P.</v>
          </cell>
          <cell r="AK44">
            <v>2014</v>
          </cell>
          <cell r="AL44">
            <v>9</v>
          </cell>
          <cell r="AN44" t="str">
            <v>Tambu Matadi Y</v>
          </cell>
          <cell r="AQ44">
            <v>10</v>
          </cell>
          <cell r="BA44" t="str">
            <v>Critelli M</v>
          </cell>
          <cell r="BG44">
            <v>12</v>
          </cell>
        </row>
        <row r="45">
          <cell r="F45" t="str">
            <v>PA-80001-001Z</v>
          </cell>
          <cell r="AG45" t="str">
            <v>GRAILLOT P.</v>
          </cell>
          <cell r="AK45">
            <v>2014</v>
          </cell>
          <cell r="AL45">
            <v>8</v>
          </cell>
          <cell r="AN45" t="str">
            <v>Tambu Matadi Y</v>
          </cell>
          <cell r="AQ45">
            <v>13</v>
          </cell>
          <cell r="BA45" t="str">
            <v>Critelli M</v>
          </cell>
          <cell r="BG45">
            <v>13</v>
          </cell>
        </row>
        <row r="46">
          <cell r="F46" t="str">
            <v>PA-80001-001W</v>
          </cell>
          <cell r="AG46" t="str">
            <v>GRAILLOT P.</v>
          </cell>
          <cell r="AK46">
            <v>2014</v>
          </cell>
          <cell r="AL46">
            <v>8</v>
          </cell>
          <cell r="AN46" t="str">
            <v>Critelli M</v>
          </cell>
          <cell r="AQ46">
            <v>13</v>
          </cell>
          <cell r="BA46" t="str">
            <v>Critelli M</v>
          </cell>
          <cell r="BG46">
            <v>14</v>
          </cell>
        </row>
        <row r="47">
          <cell r="F47" t="str">
            <v>PA-80001-001Y</v>
          </cell>
          <cell r="AG47" t="str">
            <v>GRAILLOT P.</v>
          </cell>
          <cell r="AK47">
            <v>2014</v>
          </cell>
          <cell r="AL47">
            <v>9</v>
          </cell>
          <cell r="AN47" t="str">
            <v>Tambu Matadi Y</v>
          </cell>
          <cell r="AQ47">
            <v>12</v>
          </cell>
          <cell r="BA47" t="str">
            <v>Critelli M</v>
          </cell>
          <cell r="BG47">
            <v>13</v>
          </cell>
        </row>
        <row r="48">
          <cell r="F48" t="str">
            <v>PA-80001-001Q</v>
          </cell>
          <cell r="AG48" t="str">
            <v>GRAILLOT P.</v>
          </cell>
          <cell r="AK48">
            <v>2014</v>
          </cell>
          <cell r="AL48">
            <v>8</v>
          </cell>
          <cell r="AN48" t="str">
            <v>Armougom J-S</v>
          </cell>
          <cell r="AQ48">
            <v>12</v>
          </cell>
          <cell r="BA48" t="str">
            <v>Critelli M</v>
          </cell>
          <cell r="BG48">
            <v>13</v>
          </cell>
        </row>
        <row r="49">
          <cell r="F49" t="str">
            <v>PA-80001-001V</v>
          </cell>
          <cell r="AG49" t="str">
            <v>GRAILLOT P.</v>
          </cell>
          <cell r="AK49">
            <v>2014</v>
          </cell>
          <cell r="AL49">
            <v>8</v>
          </cell>
          <cell r="AN49" t="str">
            <v>Bauduin A</v>
          </cell>
          <cell r="AQ49">
            <v>13</v>
          </cell>
          <cell r="BA49" t="str">
            <v>Nowak R</v>
          </cell>
          <cell r="BG49">
            <v>22</v>
          </cell>
        </row>
        <row r="50">
          <cell r="F50" t="str">
            <v>PA-80001-000W</v>
          </cell>
          <cell r="AG50" t="str">
            <v>LECOCQ A.</v>
          </cell>
          <cell r="AK50">
            <v>2014</v>
          </cell>
          <cell r="AL50">
            <v>18</v>
          </cell>
          <cell r="AN50" t="str">
            <v>Tambu Matadi Y</v>
          </cell>
          <cell r="AQ50">
            <v>24</v>
          </cell>
          <cell r="BA50" t="str">
            <v>Nowak R</v>
          </cell>
          <cell r="BG50">
            <v>28</v>
          </cell>
        </row>
        <row r="51">
          <cell r="F51" t="str">
            <v>PA-80001-001X</v>
          </cell>
          <cell r="AG51" t="str">
            <v>LECOCQ A.</v>
          </cell>
          <cell r="AK51">
            <v>2014</v>
          </cell>
          <cell r="AL51">
            <v>19</v>
          </cell>
          <cell r="AN51" t="str">
            <v>Tambu Matadi Y</v>
          </cell>
          <cell r="AQ51">
            <v>24</v>
          </cell>
          <cell r="BA51" t="str">
            <v>Critelli M</v>
          </cell>
          <cell r="BG51">
            <v>32</v>
          </cell>
        </row>
        <row r="52">
          <cell r="F52" t="str">
            <v>PA-80001-0021</v>
          </cell>
          <cell r="AG52" t="str">
            <v>Annulé</v>
          </cell>
          <cell r="AK52" t="str">
            <v/>
          </cell>
          <cell r="AL52" t="str">
            <v/>
          </cell>
          <cell r="AQ52" t="str">
            <v/>
          </cell>
          <cell r="BG52" t="str">
            <v/>
          </cell>
        </row>
        <row r="53">
          <cell r="F53" t="str">
            <v>PA-80001-0022</v>
          </cell>
          <cell r="AG53" t="str">
            <v>LECOCQ A.</v>
          </cell>
          <cell r="AK53">
            <v>2014</v>
          </cell>
          <cell r="AL53">
            <v>14</v>
          </cell>
          <cell r="AN53" t="str">
            <v>Graillot P</v>
          </cell>
          <cell r="AQ53">
            <v>15</v>
          </cell>
          <cell r="BA53" t="str">
            <v>Nowak R</v>
          </cell>
          <cell r="BG53">
            <v>32</v>
          </cell>
        </row>
        <row r="54">
          <cell r="F54" t="str">
            <v>PA-80001-0023</v>
          </cell>
          <cell r="AG54" t="str">
            <v>GRAILLOT P.</v>
          </cell>
          <cell r="AK54">
            <v>2014</v>
          </cell>
          <cell r="AL54">
            <v>16</v>
          </cell>
          <cell r="AN54" t="str">
            <v>Nowak R</v>
          </cell>
          <cell r="AQ54">
            <v>19</v>
          </cell>
          <cell r="BA54" t="str">
            <v>Nowak R</v>
          </cell>
          <cell r="BG54">
            <v>19</v>
          </cell>
        </row>
        <row r="55">
          <cell r="F55" t="str">
            <v>PA-80001-0024</v>
          </cell>
          <cell r="AG55" t="str">
            <v>LECOCQ A.</v>
          </cell>
          <cell r="AK55">
            <v>2014</v>
          </cell>
          <cell r="AL55">
            <v>19</v>
          </cell>
          <cell r="AN55" t="str">
            <v>Critelli M</v>
          </cell>
          <cell r="AQ55">
            <v>39</v>
          </cell>
          <cell r="BA55" t="str">
            <v>Critelli M</v>
          </cell>
          <cell r="BG55">
            <v>39</v>
          </cell>
        </row>
        <row r="56">
          <cell r="F56" t="str">
            <v>PA-80001-0025</v>
          </cell>
          <cell r="AG56" t="str">
            <v>LECOCQ A.</v>
          </cell>
          <cell r="AK56">
            <v>2014</v>
          </cell>
          <cell r="AL56">
            <v>18</v>
          </cell>
          <cell r="AN56" t="str">
            <v>Critelli M</v>
          </cell>
          <cell r="AQ56">
            <v>22</v>
          </cell>
          <cell r="BA56" t="str">
            <v>Critelli M</v>
          </cell>
          <cell r="BG56">
            <v>29</v>
          </cell>
        </row>
        <row r="57">
          <cell r="F57" t="str">
            <v>PA-80001-002C</v>
          </cell>
          <cell r="AG57" t="str">
            <v>LECOCQ A.</v>
          </cell>
          <cell r="AK57">
            <v>2014</v>
          </cell>
          <cell r="AL57">
            <v>19</v>
          </cell>
          <cell r="AN57" t="str">
            <v>Batik C</v>
          </cell>
          <cell r="AQ57">
            <v>22</v>
          </cell>
          <cell r="BA57" t="str">
            <v>Bauduin A</v>
          </cell>
          <cell r="BG57">
            <v>24</v>
          </cell>
        </row>
        <row r="58">
          <cell r="F58" t="str">
            <v>PA-80001-0015</v>
          </cell>
          <cell r="AG58" t="str">
            <v>LECOCQ A.</v>
          </cell>
          <cell r="AK58">
            <v>2014</v>
          </cell>
          <cell r="AL58">
            <v>30</v>
          </cell>
          <cell r="AN58" t="str">
            <v>Critelli M</v>
          </cell>
          <cell r="AQ58">
            <v>31</v>
          </cell>
          <cell r="BA58" t="str">
            <v>Critelli M</v>
          </cell>
          <cell r="BG58">
            <v>31</v>
          </cell>
        </row>
        <row r="59">
          <cell r="F59" t="str">
            <v>PA-80001-001I</v>
          </cell>
          <cell r="AG59" t="str">
            <v>SETRS ST</v>
          </cell>
          <cell r="AK59">
            <v>2014</v>
          </cell>
          <cell r="AL59">
            <v>31</v>
          </cell>
          <cell r="AN59" t="str">
            <v>DTI ST</v>
          </cell>
          <cell r="AQ59">
            <v>34</v>
          </cell>
          <cell r="BA59" t="str">
            <v>Bauduin A</v>
          </cell>
          <cell r="BG59">
            <v>34</v>
          </cell>
        </row>
        <row r="60">
          <cell r="F60" t="str">
            <v>PA-80001-001N</v>
          </cell>
          <cell r="AG60" t="str">
            <v>SETRS ST</v>
          </cell>
          <cell r="AK60">
            <v>2014</v>
          </cell>
          <cell r="AL60">
            <v>31</v>
          </cell>
          <cell r="AN60" t="str">
            <v>DTI ST</v>
          </cell>
          <cell r="AQ60">
            <v>36</v>
          </cell>
          <cell r="BA60" t="str">
            <v>Critelli M</v>
          </cell>
          <cell r="BG60">
            <v>37</v>
          </cell>
        </row>
        <row r="61">
          <cell r="F61" t="str">
            <v>PA-80001-001P</v>
          </cell>
          <cell r="AG61" t="str">
            <v>SETRS ST</v>
          </cell>
          <cell r="AK61">
            <v>2014</v>
          </cell>
          <cell r="AL61">
            <v>31</v>
          </cell>
          <cell r="AN61" t="str">
            <v>DTI ST</v>
          </cell>
          <cell r="AQ61">
            <v>40</v>
          </cell>
          <cell r="BA61" t="str">
            <v>Critelli M</v>
          </cell>
          <cell r="BG61">
            <v>40</v>
          </cell>
        </row>
        <row r="62">
          <cell r="F62" t="str">
            <v>PA-80001-0026</v>
          </cell>
          <cell r="AG62" t="str">
            <v>SETRS ST</v>
          </cell>
          <cell r="AK62">
            <v>2014</v>
          </cell>
          <cell r="AL62">
            <v>31</v>
          </cell>
          <cell r="AN62" t="str">
            <v>DTI ST</v>
          </cell>
          <cell r="AQ62">
            <v>38</v>
          </cell>
          <cell r="BA62" t="str">
            <v>Critelli M</v>
          </cell>
          <cell r="BG62">
            <v>38</v>
          </cell>
        </row>
        <row r="63">
          <cell r="F63" t="str">
            <v>PA-80001-0027</v>
          </cell>
          <cell r="AG63" t="str">
            <v>SETRS ST</v>
          </cell>
          <cell r="AK63">
            <v>2014</v>
          </cell>
          <cell r="AL63">
            <v>31</v>
          </cell>
          <cell r="AN63" t="str">
            <v>DTI ST</v>
          </cell>
          <cell r="AQ63">
            <v>40</v>
          </cell>
          <cell r="BA63" t="str">
            <v>Critelli M</v>
          </cell>
          <cell r="BG63">
            <v>40</v>
          </cell>
        </row>
        <row r="64">
          <cell r="F64" t="str">
            <v>PA-80001-0028</v>
          </cell>
          <cell r="AG64" t="str">
            <v>SETRS ST</v>
          </cell>
          <cell r="AK64">
            <v>2014</v>
          </cell>
          <cell r="AL64">
            <v>31</v>
          </cell>
          <cell r="AN64" t="str">
            <v>DTI ST</v>
          </cell>
          <cell r="AQ64">
            <v>40</v>
          </cell>
          <cell r="BA64" t="str">
            <v>Critelli M</v>
          </cell>
          <cell r="BG64">
            <v>41</v>
          </cell>
        </row>
        <row r="65">
          <cell r="F65" t="str">
            <v>PA-80001-0029</v>
          </cell>
          <cell r="AG65" t="str">
            <v>SETRS ST</v>
          </cell>
          <cell r="AK65">
            <v>2014</v>
          </cell>
          <cell r="AL65">
            <v>31</v>
          </cell>
          <cell r="AN65" t="str">
            <v>DTI ST</v>
          </cell>
          <cell r="AQ65">
            <v>40</v>
          </cell>
          <cell r="BA65" t="str">
            <v>Critelli M</v>
          </cell>
          <cell r="BG65">
            <v>51</v>
          </cell>
        </row>
        <row r="66">
          <cell r="F66" t="str">
            <v>PA-80001-000N</v>
          </cell>
          <cell r="AG66" t="str">
            <v>SETRS ST</v>
          </cell>
          <cell r="AK66">
            <v>2014</v>
          </cell>
          <cell r="AL66">
            <v>31</v>
          </cell>
          <cell r="AN66" t="str">
            <v>DTI ST</v>
          </cell>
          <cell r="AQ66">
            <v>35</v>
          </cell>
          <cell r="BA66" t="str">
            <v>Critelli M</v>
          </cell>
          <cell r="BG66">
            <v>35</v>
          </cell>
        </row>
        <row r="67">
          <cell r="F67" t="str">
            <v>PA-80001-000O</v>
          </cell>
          <cell r="AG67" t="str">
            <v>SETRS ST</v>
          </cell>
          <cell r="AK67">
            <v>2014</v>
          </cell>
          <cell r="AL67">
            <v>31</v>
          </cell>
          <cell r="AN67" t="str">
            <v>DTI ST</v>
          </cell>
          <cell r="AQ67">
            <v>37</v>
          </cell>
          <cell r="BA67" t="str">
            <v>Girard V</v>
          </cell>
          <cell r="BG67">
            <v>37</v>
          </cell>
        </row>
        <row r="68">
          <cell r="F68" t="str">
            <v>PA-80001-000R</v>
          </cell>
          <cell r="AG68" t="str">
            <v>SETRS ST</v>
          </cell>
          <cell r="AK68">
            <v>2014</v>
          </cell>
          <cell r="AL68">
            <v>31</v>
          </cell>
          <cell r="AN68" t="str">
            <v>DTI ST</v>
          </cell>
          <cell r="AQ68">
            <v>35</v>
          </cell>
          <cell r="BA68" t="str">
            <v>Bauduin A</v>
          </cell>
          <cell r="BG68">
            <v>35</v>
          </cell>
        </row>
        <row r="69">
          <cell r="F69" t="str">
            <v>PA-80001-000E</v>
          </cell>
          <cell r="AG69" t="str">
            <v>SETRS ST</v>
          </cell>
          <cell r="AK69">
            <v>2014</v>
          </cell>
          <cell r="AL69">
            <v>31</v>
          </cell>
          <cell r="AN69" t="str">
            <v>DTI ST</v>
          </cell>
          <cell r="AQ69">
            <v>35</v>
          </cell>
          <cell r="BA69" t="str">
            <v>Bauduin A</v>
          </cell>
          <cell r="BG69">
            <v>35</v>
          </cell>
        </row>
        <row r="70">
          <cell r="F70" t="str">
            <v>PA-80001-001L</v>
          </cell>
          <cell r="AG70" t="str">
            <v>SETRS ST</v>
          </cell>
          <cell r="AK70">
            <v>2014</v>
          </cell>
          <cell r="AL70">
            <v>31</v>
          </cell>
          <cell r="AN70" t="str">
            <v>DTI ST</v>
          </cell>
          <cell r="AQ70">
            <v>35</v>
          </cell>
          <cell r="BA70" t="str">
            <v>Critelli M</v>
          </cell>
          <cell r="BG70">
            <v>35</v>
          </cell>
        </row>
        <row r="71">
          <cell r="F71" t="str">
            <v>PA-80001-001K</v>
          </cell>
          <cell r="AG71" t="str">
            <v>SETRS ST</v>
          </cell>
          <cell r="AK71">
            <v>2014</v>
          </cell>
          <cell r="AL71">
            <v>31</v>
          </cell>
          <cell r="AN71" t="str">
            <v>DTI ST</v>
          </cell>
          <cell r="AQ71">
            <v>38</v>
          </cell>
          <cell r="BA71" t="str">
            <v>Bauduin A</v>
          </cell>
          <cell r="BG71">
            <v>38</v>
          </cell>
        </row>
        <row r="72">
          <cell r="F72" t="str">
            <v>PA-80001-001G</v>
          </cell>
          <cell r="AG72" t="str">
            <v>SETRS ST</v>
          </cell>
          <cell r="AK72">
            <v>2014</v>
          </cell>
          <cell r="AL72">
            <v>31</v>
          </cell>
          <cell r="AN72" t="str">
            <v>DTI ST</v>
          </cell>
          <cell r="AQ72">
            <v>40</v>
          </cell>
          <cell r="BA72" t="str">
            <v>Critelli M</v>
          </cell>
          <cell r="BG72">
            <v>41</v>
          </cell>
        </row>
        <row r="73">
          <cell r="F73" t="str">
            <v>PA-80001-002H</v>
          </cell>
          <cell r="AG73" t="str">
            <v>SETRS ST</v>
          </cell>
          <cell r="AK73">
            <v>2014</v>
          </cell>
          <cell r="AL73">
            <v>31</v>
          </cell>
          <cell r="AN73" t="str">
            <v>DTI ST</v>
          </cell>
          <cell r="AQ73">
            <v>37</v>
          </cell>
          <cell r="BA73" t="str">
            <v>Nowak R</v>
          </cell>
          <cell r="BG73">
            <v>37</v>
          </cell>
        </row>
        <row r="74">
          <cell r="F74" t="str">
            <v>PA-80001-0018</v>
          </cell>
          <cell r="AG74" t="str">
            <v>BET2D ST</v>
          </cell>
          <cell r="AK74">
            <v>2015</v>
          </cell>
          <cell r="AL74">
            <v>14</v>
          </cell>
          <cell r="AN74" t="str">
            <v>BET2D ST</v>
          </cell>
          <cell r="AQ74">
            <v>14</v>
          </cell>
          <cell r="BA74" t="str">
            <v>BET2D ST</v>
          </cell>
          <cell r="BG74">
            <v>14</v>
          </cell>
        </row>
        <row r="75">
          <cell r="F75" t="str">
            <v>PA-80001-002A</v>
          </cell>
          <cell r="AG75" t="str">
            <v>BET2D ST</v>
          </cell>
          <cell r="AK75">
            <v>2015</v>
          </cell>
          <cell r="AL75">
            <v>14</v>
          </cell>
          <cell r="AN75" t="str">
            <v>BET2D ST</v>
          </cell>
          <cell r="AQ75">
            <v>14</v>
          </cell>
          <cell r="BA75" t="str">
            <v>BET2D ST</v>
          </cell>
          <cell r="BG75">
            <v>14</v>
          </cell>
        </row>
        <row r="76">
          <cell r="F76" t="str">
            <v>PA-80001-002E</v>
          </cell>
          <cell r="AG76" t="str">
            <v>BET2D ST</v>
          </cell>
          <cell r="AK76">
            <v>2015</v>
          </cell>
          <cell r="AL76">
            <v>18</v>
          </cell>
          <cell r="AN76" t="str">
            <v>BET2D ST</v>
          </cell>
          <cell r="AQ76">
            <v>18</v>
          </cell>
          <cell r="BA76" t="str">
            <v>BET2D ST</v>
          </cell>
          <cell r="BG76">
            <v>18</v>
          </cell>
        </row>
        <row r="77">
          <cell r="F77" t="str">
            <v>PA-80001-002G</v>
          </cell>
          <cell r="AG77" t="str">
            <v>BET2D ST</v>
          </cell>
          <cell r="AK77">
            <v>2015</v>
          </cell>
          <cell r="AL77">
            <v>14</v>
          </cell>
          <cell r="AN77" t="str">
            <v>BET2D ST</v>
          </cell>
          <cell r="AQ77">
            <v>14</v>
          </cell>
          <cell r="BA77" t="str">
            <v>BET2D ST</v>
          </cell>
          <cell r="BG77">
            <v>14</v>
          </cell>
        </row>
        <row r="78">
          <cell r="F78" t="str">
            <v>PA-80001-002B</v>
          </cell>
          <cell r="AG78" t="str">
            <v>BET2D ST</v>
          </cell>
          <cell r="AK78">
            <v>2015</v>
          </cell>
          <cell r="AL78">
            <v>18</v>
          </cell>
          <cell r="AN78" t="str">
            <v>BET2D ST</v>
          </cell>
          <cell r="AQ78">
            <v>18</v>
          </cell>
          <cell r="BA78" t="str">
            <v>BET2D ST</v>
          </cell>
          <cell r="BG78">
            <v>21</v>
          </cell>
        </row>
        <row r="79">
          <cell r="F79" t="str">
            <v>PA-80001-002D</v>
          </cell>
          <cell r="AG79" t="str">
            <v>BET2D ST</v>
          </cell>
          <cell r="AK79">
            <v>2015</v>
          </cell>
          <cell r="AL79">
            <v>18</v>
          </cell>
          <cell r="AN79" t="str">
            <v>BET2D ST</v>
          </cell>
          <cell r="AQ79">
            <v>18</v>
          </cell>
          <cell r="BA79" t="str">
            <v>BET2D ST</v>
          </cell>
          <cell r="BG79">
            <v>21</v>
          </cell>
        </row>
        <row r="80">
          <cell r="F80" t="str">
            <v>PA-80001-0011</v>
          </cell>
          <cell r="AG80" t="str">
            <v>BET2D ST</v>
          </cell>
          <cell r="AK80">
            <v>2015</v>
          </cell>
          <cell r="AL80">
            <v>18</v>
          </cell>
          <cell r="AN80" t="str">
            <v>BET2D ST</v>
          </cell>
          <cell r="AQ80">
            <v>18</v>
          </cell>
          <cell r="BA80" t="str">
            <v>BET2D ST</v>
          </cell>
          <cell r="BG80">
            <v>18</v>
          </cell>
        </row>
        <row r="81">
          <cell r="F81" t="str">
            <v>PA-80001-0013</v>
          </cell>
          <cell r="AG81" t="str">
            <v>BET2D ST</v>
          </cell>
          <cell r="AK81">
            <v>2015</v>
          </cell>
          <cell r="AL81">
            <v>21</v>
          </cell>
          <cell r="AN81" t="str">
            <v>BET2D ST</v>
          </cell>
          <cell r="AQ81">
            <v>21</v>
          </cell>
          <cell r="BA81" t="str">
            <v>BET2D ST</v>
          </cell>
          <cell r="BG81">
            <v>22</v>
          </cell>
        </row>
        <row r="82">
          <cell r="F82" t="str">
            <v>PA-80001-001S</v>
          </cell>
          <cell r="AG82" t="str">
            <v>BET2D ST</v>
          </cell>
          <cell r="AK82">
            <v>2015</v>
          </cell>
          <cell r="AL82">
            <v>14</v>
          </cell>
          <cell r="AN82" t="str">
            <v>BET2D ST</v>
          </cell>
          <cell r="AQ82">
            <v>14</v>
          </cell>
          <cell r="BA82" t="str">
            <v>BET2D ST</v>
          </cell>
          <cell r="BG82">
            <v>14</v>
          </cell>
        </row>
        <row r="83">
          <cell r="F83" t="str">
            <v>PA-80001-001T</v>
          </cell>
          <cell r="AG83" t="str">
            <v>BET2D ST</v>
          </cell>
          <cell r="AK83">
            <v>2015</v>
          </cell>
          <cell r="AL83">
            <v>14</v>
          </cell>
          <cell r="AN83" t="str">
            <v>BET2D ST</v>
          </cell>
          <cell r="AQ83">
            <v>14</v>
          </cell>
          <cell r="BA83" t="str">
            <v>BET2D ST</v>
          </cell>
          <cell r="BG83">
            <v>14</v>
          </cell>
        </row>
        <row r="84">
          <cell r="F84" t="str">
            <v>PA-80001-001O</v>
          </cell>
          <cell r="AG84" t="str">
            <v>BET2D ST</v>
          </cell>
          <cell r="AK84">
            <v>2015</v>
          </cell>
          <cell r="AL84">
            <v>18</v>
          </cell>
          <cell r="AN84" t="str">
            <v>BET2D ST</v>
          </cell>
          <cell r="AQ84">
            <v>18</v>
          </cell>
          <cell r="BA84" t="str">
            <v>BET2D ST</v>
          </cell>
          <cell r="BG84">
            <v>18</v>
          </cell>
        </row>
        <row r="85">
          <cell r="F85" t="str">
            <v>PA-80001-001A</v>
          </cell>
          <cell r="AG85" t="str">
            <v>BET2D ST</v>
          </cell>
          <cell r="AK85">
            <v>2015</v>
          </cell>
          <cell r="AL85">
            <v>18</v>
          </cell>
          <cell r="AN85" t="str">
            <v>BET2D ST</v>
          </cell>
          <cell r="AQ85">
            <v>18</v>
          </cell>
          <cell r="BA85" t="str">
            <v>BET2D ST</v>
          </cell>
          <cell r="BG85">
            <v>21</v>
          </cell>
        </row>
        <row r="86">
          <cell r="F86" t="str">
            <v>PA-80001-001D</v>
          </cell>
          <cell r="AG86" t="str">
            <v>BET2D ST</v>
          </cell>
          <cell r="AK86">
            <v>2016</v>
          </cell>
          <cell r="AL86">
            <v>14</v>
          </cell>
          <cell r="AN86" t="str">
            <v>BET2D ST</v>
          </cell>
          <cell r="AQ86">
            <v>14</v>
          </cell>
          <cell r="BA86" t="str">
            <v>BET2D ST</v>
          </cell>
          <cell r="BG86">
            <v>14</v>
          </cell>
        </row>
        <row r="87">
          <cell r="F87" t="str">
            <v>PA-80001-000T</v>
          </cell>
          <cell r="AG87" t="str">
            <v>BET2D ST</v>
          </cell>
          <cell r="AK87">
            <v>2015</v>
          </cell>
          <cell r="AL87">
            <v>14</v>
          </cell>
          <cell r="AN87" t="str">
            <v>BET2D ST</v>
          </cell>
          <cell r="AQ87">
            <v>14</v>
          </cell>
          <cell r="BA87" t="str">
            <v>BET2D ST</v>
          </cell>
          <cell r="BG87">
            <v>14</v>
          </cell>
        </row>
        <row r="88">
          <cell r="F88" t="str">
            <v>PA-80001-000B</v>
          </cell>
          <cell r="AG88" t="str">
            <v>BET2D ST</v>
          </cell>
          <cell r="AK88">
            <v>2015</v>
          </cell>
          <cell r="AL88">
            <v>21</v>
          </cell>
          <cell r="AN88" t="str">
            <v>BET2D ST</v>
          </cell>
          <cell r="AQ88">
            <v>21</v>
          </cell>
          <cell r="BA88" t="str">
            <v>BET2D ST</v>
          </cell>
          <cell r="BG88">
            <v>22</v>
          </cell>
        </row>
        <row r="89">
          <cell r="F89" t="str">
            <v>PA-80001-001J</v>
          </cell>
          <cell r="AG89" t="str">
            <v>BET2D ST</v>
          </cell>
          <cell r="AK89">
            <v>2015</v>
          </cell>
          <cell r="AL89">
            <v>14</v>
          </cell>
          <cell r="AN89" t="str">
            <v>BET2D ST</v>
          </cell>
          <cell r="AQ89">
            <v>14</v>
          </cell>
          <cell r="BA89" t="str">
            <v>BET2D ST</v>
          </cell>
          <cell r="BG89">
            <v>14</v>
          </cell>
        </row>
        <row r="90">
          <cell r="F90" t="str">
            <v>PA-80001-0020</v>
          </cell>
          <cell r="AG90" t="str">
            <v>Tambu Matadi Y</v>
          </cell>
          <cell r="AK90">
            <v>2016</v>
          </cell>
          <cell r="AL90">
            <v>8</v>
          </cell>
          <cell r="AN90" t="str">
            <v>Zidelmal M</v>
          </cell>
          <cell r="AQ90">
            <v>14</v>
          </cell>
          <cell r="BA90" t="str">
            <v>Thebert M</v>
          </cell>
          <cell r="BG90">
            <v>18</v>
          </cell>
        </row>
        <row r="91">
          <cell r="F91" t="str">
            <v>PA-80001-002M</v>
          </cell>
          <cell r="AG91" t="str">
            <v>Tambu Matadi Y</v>
          </cell>
          <cell r="AK91">
            <v>2016</v>
          </cell>
          <cell r="AL91">
            <v>8</v>
          </cell>
          <cell r="AN91" t="str">
            <v>Courdain C</v>
          </cell>
          <cell r="AQ91">
            <v>11</v>
          </cell>
          <cell r="BA91" t="str">
            <v>Canipel A</v>
          </cell>
          <cell r="BG91">
            <v>16</v>
          </cell>
        </row>
        <row r="92">
          <cell r="F92" t="str">
            <v>PA-80001-003K</v>
          </cell>
          <cell r="AG92" t="str">
            <v>Annulé</v>
          </cell>
          <cell r="AK92" t="str">
            <v/>
          </cell>
          <cell r="AL92" t="str">
            <v/>
          </cell>
          <cell r="AN92" t="str">
            <v>Annulé</v>
          </cell>
          <cell r="AQ92" t="str">
            <v/>
          </cell>
          <cell r="BA92" t="str">
            <v>Annulé</v>
          </cell>
          <cell r="BG92" t="str">
            <v/>
          </cell>
        </row>
        <row r="93">
          <cell r="F93" t="str">
            <v>PA-80021-0001</v>
          </cell>
          <cell r="AG93" t="str">
            <v>Vandelet S</v>
          </cell>
          <cell r="AK93">
            <v>2013</v>
          </cell>
          <cell r="AL93">
            <v>29</v>
          </cell>
          <cell r="AN93" t="str">
            <v>Ferhati A</v>
          </cell>
          <cell r="AQ93">
            <v>42</v>
          </cell>
          <cell r="BA93" t="str">
            <v>Bauduin A</v>
          </cell>
          <cell r="BG93">
            <v>32</v>
          </cell>
        </row>
        <row r="94">
          <cell r="F94" t="str">
            <v>PA-80021-0002</v>
          </cell>
          <cell r="AG94" t="str">
            <v>Vandelet S</v>
          </cell>
          <cell r="AK94">
            <v>2013</v>
          </cell>
          <cell r="AL94">
            <v>29</v>
          </cell>
          <cell r="AN94" t="str">
            <v>Ferhati A</v>
          </cell>
          <cell r="AQ94">
            <v>42</v>
          </cell>
          <cell r="BA94" t="str">
            <v>Bauduin A</v>
          </cell>
          <cell r="BG94">
            <v>22</v>
          </cell>
        </row>
        <row r="95">
          <cell r="F95" t="str">
            <v>PA-80021-0003</v>
          </cell>
          <cell r="AG95" t="str">
            <v>Tourneur D</v>
          </cell>
          <cell r="AK95">
            <v>2013</v>
          </cell>
          <cell r="AL95">
            <v>30</v>
          </cell>
          <cell r="AN95" t="str">
            <v>Armougom J-S</v>
          </cell>
          <cell r="AQ95">
            <v>37</v>
          </cell>
          <cell r="BA95" t="str">
            <v>Critelli M</v>
          </cell>
          <cell r="BG95">
            <v>11</v>
          </cell>
        </row>
        <row r="96">
          <cell r="F96" t="str">
            <v>PA-80021-0004</v>
          </cell>
          <cell r="AG96" t="str">
            <v>Tambu Matadi Y</v>
          </cell>
          <cell r="AK96">
            <v>2013</v>
          </cell>
          <cell r="AL96">
            <v>31</v>
          </cell>
          <cell r="AN96" t="str">
            <v>Tourneur D</v>
          </cell>
          <cell r="AQ96">
            <v>39</v>
          </cell>
          <cell r="BA96" t="str">
            <v>Bauduin A</v>
          </cell>
          <cell r="BG96">
            <v>21</v>
          </cell>
        </row>
        <row r="97">
          <cell r="F97" t="str">
            <v>PA-80021-0005</v>
          </cell>
          <cell r="AG97" t="str">
            <v>Tambu Matadi Y</v>
          </cell>
          <cell r="AK97">
            <v>2013</v>
          </cell>
          <cell r="AL97">
            <v>30</v>
          </cell>
          <cell r="AN97" t="str">
            <v>Bourgoin T</v>
          </cell>
          <cell r="AQ97">
            <v>4</v>
          </cell>
          <cell r="BA97" t="str">
            <v>Critelli M</v>
          </cell>
          <cell r="BG97">
            <v>20</v>
          </cell>
        </row>
        <row r="98">
          <cell r="F98" t="str">
            <v>PA-80021-0006</v>
          </cell>
          <cell r="AG98" t="str">
            <v>Tambu Matadi Y</v>
          </cell>
          <cell r="AK98">
            <v>2013</v>
          </cell>
          <cell r="AL98">
            <v>31</v>
          </cell>
          <cell r="AN98" t="str">
            <v>Ferhati A</v>
          </cell>
          <cell r="AQ98">
            <v>37</v>
          </cell>
          <cell r="BA98" t="str">
            <v>Critelli M</v>
          </cell>
          <cell r="BG98">
            <v>11</v>
          </cell>
        </row>
        <row r="99">
          <cell r="F99" t="str">
            <v>PA-80021-0007</v>
          </cell>
          <cell r="AG99" t="str">
            <v>Tourneur D</v>
          </cell>
          <cell r="AK99">
            <v>2013</v>
          </cell>
          <cell r="AL99">
            <v>30</v>
          </cell>
          <cell r="AN99" t="str">
            <v>Tourneur D</v>
          </cell>
          <cell r="AQ99">
            <v>39</v>
          </cell>
          <cell r="BA99" t="str">
            <v>Critelli M</v>
          </cell>
          <cell r="BG99">
            <v>24</v>
          </cell>
        </row>
        <row r="100">
          <cell r="F100" t="str">
            <v>PA-80021-0008</v>
          </cell>
          <cell r="AG100" t="str">
            <v>Tambu Matadi Y</v>
          </cell>
          <cell r="AK100">
            <v>2013</v>
          </cell>
          <cell r="AL100">
            <v>31</v>
          </cell>
          <cell r="AN100" t="str">
            <v>Ferhati A</v>
          </cell>
          <cell r="AQ100">
            <v>37</v>
          </cell>
          <cell r="BA100" t="str">
            <v>Bauduin A</v>
          </cell>
          <cell r="BG100">
            <v>12</v>
          </cell>
        </row>
        <row r="101">
          <cell r="F101" t="str">
            <v>PA-80021-0009</v>
          </cell>
          <cell r="AG101" t="str">
            <v>Tourneur D</v>
          </cell>
          <cell r="AK101">
            <v>2013</v>
          </cell>
          <cell r="AL101">
            <v>30</v>
          </cell>
          <cell r="AN101" t="str">
            <v>Ferhati A</v>
          </cell>
          <cell r="AQ101">
            <v>51</v>
          </cell>
          <cell r="BA101" t="str">
            <v>Bauduin A</v>
          </cell>
          <cell r="BG101">
            <v>12</v>
          </cell>
        </row>
        <row r="102">
          <cell r="F102" t="str">
            <v>PA-80021-000A</v>
          </cell>
          <cell r="AG102" t="str">
            <v>Tambu Matadi Y</v>
          </cell>
          <cell r="AK102">
            <v>2013</v>
          </cell>
          <cell r="AL102">
            <v>30</v>
          </cell>
          <cell r="AN102" t="str">
            <v>Tourneur D</v>
          </cell>
          <cell r="AQ102">
            <v>39</v>
          </cell>
          <cell r="BA102" t="str">
            <v>Girard V</v>
          </cell>
          <cell r="BG102">
            <v>9</v>
          </cell>
        </row>
        <row r="103">
          <cell r="F103" t="str">
            <v>PA-80021-000B</v>
          </cell>
          <cell r="AG103" t="str">
            <v>Tourneur D</v>
          </cell>
          <cell r="AK103">
            <v>2013</v>
          </cell>
          <cell r="AL103">
            <v>31</v>
          </cell>
          <cell r="AN103" t="str">
            <v>Tourneur D</v>
          </cell>
          <cell r="AQ103">
            <v>39</v>
          </cell>
          <cell r="BA103" t="str">
            <v>Critelli M</v>
          </cell>
          <cell r="BG103">
            <v>21</v>
          </cell>
        </row>
        <row r="104">
          <cell r="F104" t="str">
            <v>PA-80021-000C</v>
          </cell>
          <cell r="AG104" t="str">
            <v>Tambu Matadi Y</v>
          </cell>
          <cell r="AK104">
            <v>2013</v>
          </cell>
          <cell r="AL104">
            <v>31</v>
          </cell>
          <cell r="AN104" t="str">
            <v>Ferhati A</v>
          </cell>
          <cell r="AQ104">
            <v>42</v>
          </cell>
          <cell r="BA104" t="str">
            <v>Critelli M</v>
          </cell>
          <cell r="BG104">
            <v>21</v>
          </cell>
        </row>
        <row r="105">
          <cell r="F105" t="str">
            <v>PA-80021-000D</v>
          </cell>
          <cell r="AG105" t="str">
            <v>Tourneur D</v>
          </cell>
          <cell r="AK105">
            <v>2013</v>
          </cell>
          <cell r="AL105">
            <v>31</v>
          </cell>
          <cell r="AN105" t="str">
            <v>Ferhati A</v>
          </cell>
          <cell r="AQ105">
            <v>37</v>
          </cell>
          <cell r="BA105" t="str">
            <v>Debrauwer J</v>
          </cell>
          <cell r="BG105">
            <v>27</v>
          </cell>
        </row>
        <row r="106">
          <cell r="F106" t="str">
            <v>PA-80021-000E</v>
          </cell>
          <cell r="AG106" t="str">
            <v>Tambu Matadi Y</v>
          </cell>
          <cell r="AK106">
            <v>2013</v>
          </cell>
          <cell r="AL106">
            <v>31</v>
          </cell>
          <cell r="AN106" t="str">
            <v>Ferhati A</v>
          </cell>
          <cell r="AQ106">
            <v>42</v>
          </cell>
          <cell r="BA106" t="str">
            <v>Debrauwer J</v>
          </cell>
          <cell r="BG106">
            <v>26</v>
          </cell>
        </row>
        <row r="107">
          <cell r="F107" t="str">
            <v>PA-80021-000F</v>
          </cell>
          <cell r="AG107" t="str">
            <v>Tambu Matadi Y</v>
          </cell>
          <cell r="AK107">
            <v>2013</v>
          </cell>
          <cell r="AL107">
            <v>31</v>
          </cell>
          <cell r="AN107" t="str">
            <v>Tourneur D</v>
          </cell>
          <cell r="AQ107">
            <v>39</v>
          </cell>
          <cell r="BA107" t="str">
            <v>Bauduin A</v>
          </cell>
          <cell r="BG107">
            <v>16</v>
          </cell>
        </row>
        <row r="108">
          <cell r="F108" t="str">
            <v>PA-80021-000G</v>
          </cell>
          <cell r="AG108" t="str">
            <v>Tourneur D</v>
          </cell>
          <cell r="AK108">
            <v>2013</v>
          </cell>
          <cell r="AL108">
            <v>30</v>
          </cell>
          <cell r="AN108" t="str">
            <v>Ferhati A</v>
          </cell>
          <cell r="AQ108">
            <v>42</v>
          </cell>
          <cell r="BA108" t="str">
            <v>Nowak R</v>
          </cell>
          <cell r="BG108">
            <v>35</v>
          </cell>
        </row>
        <row r="109">
          <cell r="F109" t="str">
            <v>PA-80021-000H</v>
          </cell>
          <cell r="AG109" t="str">
            <v>Tourneur D</v>
          </cell>
          <cell r="AK109">
            <v>2013</v>
          </cell>
          <cell r="AL109">
            <v>30</v>
          </cell>
          <cell r="AN109" t="str">
            <v>Ferhati A</v>
          </cell>
          <cell r="AQ109">
            <v>42</v>
          </cell>
          <cell r="BA109" t="str">
            <v>Critelli M</v>
          </cell>
          <cell r="BG109">
            <v>14</v>
          </cell>
        </row>
        <row r="110">
          <cell r="F110" t="str">
            <v>PA-80021-000I</v>
          </cell>
          <cell r="AG110" t="str">
            <v>Tourneur D</v>
          </cell>
          <cell r="AK110">
            <v>2013</v>
          </cell>
          <cell r="AL110">
            <v>27</v>
          </cell>
          <cell r="AN110" t="str">
            <v>Ferhati A</v>
          </cell>
          <cell r="AQ110">
            <v>42</v>
          </cell>
          <cell r="BA110" t="str">
            <v>Bauduin A</v>
          </cell>
          <cell r="BG110">
            <v>43</v>
          </cell>
        </row>
        <row r="111">
          <cell r="F111" t="str">
            <v>PA-80021-000J</v>
          </cell>
          <cell r="AG111" t="str">
            <v>Tourneur D</v>
          </cell>
          <cell r="AK111">
            <v>2013</v>
          </cell>
          <cell r="AL111">
            <v>27</v>
          </cell>
          <cell r="AN111" t="str">
            <v>Ferhati A</v>
          </cell>
          <cell r="AQ111">
            <v>42</v>
          </cell>
          <cell r="BA111" t="str">
            <v>Batik C</v>
          </cell>
          <cell r="BG111">
            <v>26</v>
          </cell>
        </row>
        <row r="112">
          <cell r="F112" t="str">
            <v>PA-80021-000K</v>
          </cell>
          <cell r="AG112" t="str">
            <v>Tourneur D</v>
          </cell>
          <cell r="AK112">
            <v>2013</v>
          </cell>
          <cell r="AL112">
            <v>27</v>
          </cell>
          <cell r="AN112" t="str">
            <v>Ferhati A</v>
          </cell>
          <cell r="AQ112">
            <v>46</v>
          </cell>
          <cell r="BA112" t="str">
            <v>Critelli M</v>
          </cell>
          <cell r="BG112">
            <v>26</v>
          </cell>
        </row>
        <row r="113">
          <cell r="F113" t="str">
            <v>PA-80021-000L</v>
          </cell>
          <cell r="AG113" t="str">
            <v>BET2D ST</v>
          </cell>
          <cell r="AK113">
            <v>2014</v>
          </cell>
          <cell r="AL113">
            <v>38</v>
          </cell>
          <cell r="AN113" t="str">
            <v>BET2D ST</v>
          </cell>
          <cell r="AQ113">
            <v>38</v>
          </cell>
          <cell r="BA113" t="str">
            <v>BET2D ST</v>
          </cell>
          <cell r="BG113">
            <v>38</v>
          </cell>
        </row>
        <row r="114">
          <cell r="F114" t="str">
            <v>PA-80021-000M</v>
          </cell>
          <cell r="AG114" t="str">
            <v>BET2D ST</v>
          </cell>
          <cell r="AK114">
            <v>2014</v>
          </cell>
          <cell r="AL114">
            <v>38</v>
          </cell>
          <cell r="AN114" t="str">
            <v>BET2D ST</v>
          </cell>
          <cell r="AQ114">
            <v>38</v>
          </cell>
          <cell r="BA114" t="str">
            <v>BET2D ST</v>
          </cell>
          <cell r="BG114">
            <v>25</v>
          </cell>
        </row>
        <row r="115">
          <cell r="F115" t="str">
            <v>PA-80021-000N</v>
          </cell>
          <cell r="AG115" t="str">
            <v>BET2D ST</v>
          </cell>
          <cell r="AK115">
            <v>2014</v>
          </cell>
          <cell r="AL115">
            <v>38</v>
          </cell>
          <cell r="AN115" t="str">
            <v>BET2D ST</v>
          </cell>
          <cell r="AQ115">
            <v>38</v>
          </cell>
          <cell r="BA115" t="str">
            <v>BET2D ST</v>
          </cell>
          <cell r="BG115">
            <v>38</v>
          </cell>
        </row>
        <row r="116">
          <cell r="F116" t="str">
            <v>PA-80021-000O</v>
          </cell>
          <cell r="AG116" t="str">
            <v>BET2D ST</v>
          </cell>
          <cell r="AK116">
            <v>2015</v>
          </cell>
          <cell r="AL116">
            <v>10</v>
          </cell>
          <cell r="AN116" t="str">
            <v>Critelli M</v>
          </cell>
          <cell r="AQ116">
            <v>11</v>
          </cell>
          <cell r="BA116" t="str">
            <v>Critelli M</v>
          </cell>
          <cell r="BG116">
            <v>11</v>
          </cell>
        </row>
        <row r="117">
          <cell r="F117" t="str">
            <v>PA-80021-000P</v>
          </cell>
          <cell r="AG117" t="str">
            <v>BET2D ST</v>
          </cell>
          <cell r="AK117">
            <v>2014</v>
          </cell>
          <cell r="AL117">
            <v>1</v>
          </cell>
          <cell r="AN117" t="str">
            <v>BET2D ST</v>
          </cell>
          <cell r="AQ117">
            <v>1</v>
          </cell>
          <cell r="BA117" t="str">
            <v>BET2D ST</v>
          </cell>
          <cell r="BG117">
            <v>1</v>
          </cell>
        </row>
        <row r="118">
          <cell r="F118" t="str">
            <v>PA-80021-000Q</v>
          </cell>
          <cell r="AG118" t="str">
            <v>BET2D ST</v>
          </cell>
          <cell r="AK118">
            <v>2014</v>
          </cell>
          <cell r="AL118">
            <v>38</v>
          </cell>
          <cell r="AN118" t="str">
            <v>BET2D ST</v>
          </cell>
          <cell r="AQ118">
            <v>38</v>
          </cell>
          <cell r="BA118" t="str">
            <v>BET2D ST</v>
          </cell>
          <cell r="BG118">
            <v>38</v>
          </cell>
        </row>
        <row r="119">
          <cell r="F119" t="str">
            <v>PA-80021-000R</v>
          </cell>
          <cell r="AG119" t="str">
            <v>BET2D ST</v>
          </cell>
          <cell r="AK119">
            <v>2014</v>
          </cell>
          <cell r="AL119">
            <v>43</v>
          </cell>
          <cell r="AN119" t="str">
            <v>BET2D ST</v>
          </cell>
          <cell r="AQ119">
            <v>43</v>
          </cell>
          <cell r="BA119" t="str">
            <v>Nowak R</v>
          </cell>
          <cell r="BG119">
            <v>43</v>
          </cell>
        </row>
        <row r="120">
          <cell r="F120" t="str">
            <v>PA-80021-000S</v>
          </cell>
          <cell r="AG120" t="str">
            <v>BET2D ST</v>
          </cell>
          <cell r="AK120">
            <v>2014</v>
          </cell>
          <cell r="AL120">
            <v>38</v>
          </cell>
          <cell r="AN120" t="str">
            <v>BET2D ST</v>
          </cell>
          <cell r="AQ120">
            <v>38</v>
          </cell>
          <cell r="BA120" t="str">
            <v>BET2D ST</v>
          </cell>
          <cell r="BG120">
            <v>38</v>
          </cell>
        </row>
        <row r="121">
          <cell r="F121" t="str">
            <v>PA-80021-000T</v>
          </cell>
          <cell r="AG121" t="str">
            <v>GRAILLOT P.</v>
          </cell>
          <cell r="AK121">
            <v>2014</v>
          </cell>
          <cell r="AL121">
            <v>12</v>
          </cell>
          <cell r="AN121" t="str">
            <v>Graillot P</v>
          </cell>
          <cell r="AQ121">
            <v>15</v>
          </cell>
          <cell r="BA121" t="str">
            <v>Batik C</v>
          </cell>
          <cell r="BG121">
            <v>37</v>
          </cell>
        </row>
        <row r="122">
          <cell r="F122" t="str">
            <v>PA-80021-000U</v>
          </cell>
          <cell r="AG122" t="str">
            <v>GRAILLOT P.</v>
          </cell>
          <cell r="AK122">
            <v>2014</v>
          </cell>
          <cell r="AL122">
            <v>9</v>
          </cell>
          <cell r="AN122" t="str">
            <v>Vandelet S</v>
          </cell>
          <cell r="AQ122">
            <v>11</v>
          </cell>
          <cell r="BA122" t="str">
            <v>Batik C</v>
          </cell>
          <cell r="BG122">
            <v>30</v>
          </cell>
        </row>
        <row r="123">
          <cell r="F123" t="str">
            <v>PA-80021-000V</v>
          </cell>
          <cell r="AG123" t="str">
            <v>GRAILLOT P.</v>
          </cell>
          <cell r="AK123">
            <v>2014</v>
          </cell>
          <cell r="AL123">
            <v>9</v>
          </cell>
          <cell r="AN123" t="str">
            <v>Critelli M</v>
          </cell>
          <cell r="AQ123">
            <v>10</v>
          </cell>
          <cell r="BA123" t="str">
            <v>Critelli M</v>
          </cell>
          <cell r="BG123">
            <v>10</v>
          </cell>
        </row>
        <row r="124">
          <cell r="F124" t="str">
            <v>PA-80021-000W</v>
          </cell>
          <cell r="AG124" t="str">
            <v>GRAILLOT P.</v>
          </cell>
          <cell r="AK124">
            <v>2014</v>
          </cell>
          <cell r="AL124">
            <v>7</v>
          </cell>
          <cell r="AN124" t="str">
            <v>Critelli M</v>
          </cell>
          <cell r="AQ124">
            <v>11</v>
          </cell>
          <cell r="BA124" t="str">
            <v>Critelli M</v>
          </cell>
          <cell r="BG124">
            <v>11</v>
          </cell>
        </row>
        <row r="125">
          <cell r="F125" t="str">
            <v>PA-80021-000X</v>
          </cell>
          <cell r="AG125" t="str">
            <v>GRAILLOT P.</v>
          </cell>
          <cell r="AK125">
            <v>2014</v>
          </cell>
          <cell r="AL125">
            <v>7</v>
          </cell>
          <cell r="AN125" t="str">
            <v>Vandelet S</v>
          </cell>
          <cell r="AQ125">
            <v>11</v>
          </cell>
          <cell r="BA125" t="str">
            <v>Critelli M</v>
          </cell>
          <cell r="BG125">
            <v>12</v>
          </cell>
        </row>
        <row r="126">
          <cell r="F126" t="str">
            <v>PA-80021-000Y</v>
          </cell>
          <cell r="AG126" t="str">
            <v>GRAILLOT P.</v>
          </cell>
          <cell r="AK126">
            <v>2014</v>
          </cell>
          <cell r="AL126">
            <v>7</v>
          </cell>
          <cell r="AN126" t="str">
            <v>Critelli M</v>
          </cell>
          <cell r="AQ126">
            <v>11</v>
          </cell>
          <cell r="BA126" t="str">
            <v>Critelli M</v>
          </cell>
          <cell r="BG126">
            <v>11</v>
          </cell>
        </row>
        <row r="127">
          <cell r="F127" t="str">
            <v>PA-80021-000Z</v>
          </cell>
          <cell r="AG127" t="str">
            <v>GRAILLOT P.</v>
          </cell>
          <cell r="AK127">
            <v>2014</v>
          </cell>
          <cell r="AL127">
            <v>7</v>
          </cell>
          <cell r="AN127" t="str">
            <v>Armougom J-S</v>
          </cell>
          <cell r="AQ127">
            <v>12</v>
          </cell>
          <cell r="BA127" t="str">
            <v>Armougom J-S</v>
          </cell>
          <cell r="BG127">
            <v>12</v>
          </cell>
        </row>
        <row r="128">
          <cell r="F128" t="str">
            <v>PA-80021-0010</v>
          </cell>
          <cell r="AG128" t="str">
            <v>GRAILLOT P.</v>
          </cell>
          <cell r="AK128">
            <v>2014</v>
          </cell>
          <cell r="AL128">
            <v>9</v>
          </cell>
          <cell r="AN128" t="str">
            <v>Critelli M</v>
          </cell>
          <cell r="AQ128">
            <v>20</v>
          </cell>
          <cell r="BA128" t="str">
            <v>Critelli M</v>
          </cell>
          <cell r="BG128">
            <v>20</v>
          </cell>
        </row>
        <row r="129">
          <cell r="F129" t="str">
            <v>PA-80021-0011</v>
          </cell>
          <cell r="AG129" t="str">
            <v>GRAILLOT P.</v>
          </cell>
          <cell r="AK129">
            <v>2014</v>
          </cell>
          <cell r="AL129">
            <v>12</v>
          </cell>
          <cell r="AN129" t="str">
            <v>Bauduin A</v>
          </cell>
          <cell r="AQ129">
            <v>13</v>
          </cell>
          <cell r="BA129" t="str">
            <v>Bauduin A</v>
          </cell>
          <cell r="BG129">
            <v>13</v>
          </cell>
        </row>
        <row r="130">
          <cell r="F130" t="str">
            <v>PA-80021-0012</v>
          </cell>
          <cell r="AG130" t="str">
            <v>GRAILLOT P.</v>
          </cell>
          <cell r="AK130">
            <v>2014</v>
          </cell>
          <cell r="AL130">
            <v>12</v>
          </cell>
          <cell r="AN130" t="str">
            <v>Nowak R</v>
          </cell>
          <cell r="AQ130">
            <v>26</v>
          </cell>
          <cell r="BA130" t="str">
            <v>Nowak R</v>
          </cell>
          <cell r="BG130">
            <v>26</v>
          </cell>
        </row>
        <row r="131">
          <cell r="F131" t="str">
            <v>PA-80021-0013</v>
          </cell>
          <cell r="AG131" t="str">
            <v>GRAILLOT P.</v>
          </cell>
          <cell r="AK131">
            <v>2014</v>
          </cell>
          <cell r="AL131">
            <v>9</v>
          </cell>
          <cell r="AN131" t="str">
            <v>Critelli M</v>
          </cell>
          <cell r="AQ131">
            <v>11</v>
          </cell>
          <cell r="BA131" t="str">
            <v>Critelli M</v>
          </cell>
          <cell r="BG131">
            <v>10</v>
          </cell>
        </row>
        <row r="132">
          <cell r="F132" t="str">
            <v>PA-80021-0014</v>
          </cell>
          <cell r="AG132" t="str">
            <v>GRAILLOT P.</v>
          </cell>
          <cell r="AK132">
            <v>2014</v>
          </cell>
          <cell r="AL132">
            <v>8</v>
          </cell>
          <cell r="AN132" t="str">
            <v>Nowak R</v>
          </cell>
          <cell r="AQ132">
            <v>15</v>
          </cell>
          <cell r="BA132" t="str">
            <v>Nowak R</v>
          </cell>
          <cell r="BG132">
            <v>27</v>
          </cell>
        </row>
        <row r="133">
          <cell r="F133" t="str">
            <v>PA-80021-0015</v>
          </cell>
          <cell r="AG133" t="str">
            <v>GRAILLOT P.</v>
          </cell>
          <cell r="AK133">
            <v>2014</v>
          </cell>
          <cell r="AL133">
            <v>9</v>
          </cell>
          <cell r="AN133" t="str">
            <v>Nowak R</v>
          </cell>
          <cell r="AQ133">
            <v>21</v>
          </cell>
          <cell r="BA133" t="str">
            <v>Nowak R</v>
          </cell>
          <cell r="BG133">
            <v>21</v>
          </cell>
        </row>
        <row r="134">
          <cell r="F134" t="str">
            <v>PA-80021-0016</v>
          </cell>
          <cell r="AG134" t="str">
            <v>GRAILLOT P.</v>
          </cell>
          <cell r="AK134">
            <v>2014</v>
          </cell>
          <cell r="AL134">
            <v>12</v>
          </cell>
          <cell r="AN134" t="str">
            <v>Critelli M</v>
          </cell>
          <cell r="AQ134">
            <v>21</v>
          </cell>
          <cell r="BA134" t="str">
            <v>Batik C</v>
          </cell>
          <cell r="BG134">
            <v>30</v>
          </cell>
        </row>
        <row r="135">
          <cell r="F135" t="str">
            <v>PA-80021-0017</v>
          </cell>
          <cell r="AG135" t="str">
            <v>GRAILLOT P.</v>
          </cell>
          <cell r="AK135">
            <v>2014</v>
          </cell>
          <cell r="AL135">
            <v>9</v>
          </cell>
          <cell r="AN135" t="str">
            <v>Nowak R</v>
          </cell>
          <cell r="AQ135">
            <v>17</v>
          </cell>
          <cell r="BA135" t="str">
            <v>Nowak R</v>
          </cell>
          <cell r="BG135">
            <v>17</v>
          </cell>
        </row>
        <row r="136">
          <cell r="F136" t="str">
            <v>PA-80021-0018</v>
          </cell>
          <cell r="AG136" t="str">
            <v>BET2D ST</v>
          </cell>
          <cell r="AK136">
            <v>2014</v>
          </cell>
          <cell r="AL136">
            <v>39</v>
          </cell>
          <cell r="AN136" t="str">
            <v>BET2D ST</v>
          </cell>
          <cell r="AQ136">
            <v>39</v>
          </cell>
          <cell r="BA136" t="str">
            <v>BET2D ST</v>
          </cell>
          <cell r="BG136">
            <v>39</v>
          </cell>
        </row>
        <row r="137">
          <cell r="F137" t="str">
            <v>PA-80021-0019</v>
          </cell>
          <cell r="AG137" t="str">
            <v>GRAILLOT P.</v>
          </cell>
          <cell r="AK137">
            <v>2014</v>
          </cell>
          <cell r="AL137">
            <v>12</v>
          </cell>
          <cell r="AN137" t="str">
            <v>Bauduin A</v>
          </cell>
          <cell r="AQ137">
            <v>13</v>
          </cell>
          <cell r="BA137" t="str">
            <v>Bauduin A</v>
          </cell>
          <cell r="BG137">
            <v>13</v>
          </cell>
        </row>
        <row r="138">
          <cell r="F138" t="str">
            <v>PA-80021-001A</v>
          </cell>
          <cell r="AG138" t="str">
            <v>GRAILLOT P.</v>
          </cell>
          <cell r="AK138">
            <v>2014</v>
          </cell>
          <cell r="AL138">
            <v>7</v>
          </cell>
          <cell r="AN138" t="str">
            <v>Bauduin A</v>
          </cell>
          <cell r="AQ138">
            <v>11</v>
          </cell>
          <cell r="BA138" t="str">
            <v>Bauduin A</v>
          </cell>
          <cell r="BG138">
            <v>12</v>
          </cell>
        </row>
        <row r="139">
          <cell r="F139" t="str">
            <v>PA-80021-001B</v>
          </cell>
          <cell r="AG139" t="str">
            <v>GRAILLOT P.</v>
          </cell>
          <cell r="AK139">
            <v>2014</v>
          </cell>
          <cell r="AL139">
            <v>12</v>
          </cell>
          <cell r="AN139" t="str">
            <v>Graillot P</v>
          </cell>
          <cell r="AQ139">
            <v>15</v>
          </cell>
          <cell r="BA139" t="str">
            <v>Annulé</v>
          </cell>
          <cell r="BG139" t="str">
            <v/>
          </cell>
        </row>
        <row r="140">
          <cell r="F140" t="str">
            <v>PA-80021-001C</v>
          </cell>
          <cell r="AG140" t="str">
            <v>GRAILLOT P.</v>
          </cell>
          <cell r="AK140">
            <v>2014</v>
          </cell>
          <cell r="AL140">
            <v>12</v>
          </cell>
          <cell r="AN140" t="str">
            <v>Graillot P</v>
          </cell>
          <cell r="AQ140">
            <v>15</v>
          </cell>
          <cell r="BA140" t="str">
            <v>Nowak R</v>
          </cell>
          <cell r="BG140">
            <v>27</v>
          </cell>
        </row>
        <row r="141">
          <cell r="F141" t="str">
            <v>PA-80021-001D</v>
          </cell>
          <cell r="AG141" t="str">
            <v>GRAILLOT P.</v>
          </cell>
          <cell r="AK141">
            <v>2014</v>
          </cell>
          <cell r="AL141">
            <v>8</v>
          </cell>
          <cell r="AN141" t="str">
            <v>Nowak R</v>
          </cell>
          <cell r="AQ141">
            <v>14</v>
          </cell>
          <cell r="BA141" t="str">
            <v>Nowak R</v>
          </cell>
          <cell r="BG141">
            <v>25</v>
          </cell>
        </row>
        <row r="142">
          <cell r="F142" t="str">
            <v>PA-80021-001E</v>
          </cell>
          <cell r="AG142" t="str">
            <v>GRAILLOT P.</v>
          </cell>
          <cell r="AK142">
            <v>2014</v>
          </cell>
          <cell r="AL142">
            <v>9</v>
          </cell>
          <cell r="AN142" t="str">
            <v>Critelli M</v>
          </cell>
          <cell r="AQ142">
            <v>18</v>
          </cell>
          <cell r="BA142" t="str">
            <v>Critelli M</v>
          </cell>
          <cell r="BG142">
            <v>18</v>
          </cell>
        </row>
        <row r="143">
          <cell r="F143" t="str">
            <v>PA-80021-001F</v>
          </cell>
          <cell r="AG143" t="str">
            <v>GRAILLOT P.</v>
          </cell>
          <cell r="AK143">
            <v>2014</v>
          </cell>
          <cell r="AL143">
            <v>12</v>
          </cell>
          <cell r="AN143" t="str">
            <v>FRUTOS.N</v>
          </cell>
          <cell r="AQ143">
            <v>16</v>
          </cell>
          <cell r="BA143" t="str">
            <v>FRUTOS.N</v>
          </cell>
          <cell r="BG143">
            <v>16</v>
          </cell>
        </row>
        <row r="144">
          <cell r="F144" t="str">
            <v>PA-80021-001G</v>
          </cell>
          <cell r="AG144" t="str">
            <v>GRAILLOT P.</v>
          </cell>
          <cell r="AK144">
            <v>2014</v>
          </cell>
          <cell r="AL144">
            <v>12</v>
          </cell>
          <cell r="AN144" t="str">
            <v>Bauduin A</v>
          </cell>
          <cell r="AQ144">
            <v>14</v>
          </cell>
          <cell r="BA144" t="str">
            <v>Critelli M</v>
          </cell>
          <cell r="BG144">
            <v>24</v>
          </cell>
        </row>
        <row r="145">
          <cell r="F145" t="str">
            <v>PA-80021-001H</v>
          </cell>
          <cell r="AG145" t="str">
            <v>GRAILLOT P.</v>
          </cell>
          <cell r="AK145">
            <v>2014</v>
          </cell>
          <cell r="AL145">
            <v>7</v>
          </cell>
          <cell r="AN145" t="str">
            <v>Armougom J-S</v>
          </cell>
          <cell r="AQ145">
            <v>14</v>
          </cell>
          <cell r="BA145" t="str">
            <v>Critelli M</v>
          </cell>
          <cell r="BG145">
            <v>16</v>
          </cell>
        </row>
        <row r="146">
          <cell r="F146" t="str">
            <v>PA-80021-001I</v>
          </cell>
          <cell r="AG146" t="str">
            <v>GRAILLOT P.</v>
          </cell>
          <cell r="AK146">
            <v>2014</v>
          </cell>
          <cell r="AL146">
            <v>8</v>
          </cell>
          <cell r="AN146" t="str">
            <v>Critelli M</v>
          </cell>
          <cell r="AQ146">
            <v>11</v>
          </cell>
          <cell r="BA146" t="str">
            <v>Critelli M</v>
          </cell>
          <cell r="BG146">
            <v>10</v>
          </cell>
        </row>
        <row r="147">
          <cell r="F147" t="str">
            <v>PA-80021-001J</v>
          </cell>
          <cell r="AG147" t="str">
            <v>GRAILLOT P.</v>
          </cell>
          <cell r="AK147">
            <v>2014</v>
          </cell>
          <cell r="AL147">
            <v>8</v>
          </cell>
          <cell r="AN147" t="str">
            <v>Armougom J-S</v>
          </cell>
          <cell r="AQ147">
            <v>14</v>
          </cell>
          <cell r="BA147" t="str">
            <v>Debrauwer J</v>
          </cell>
          <cell r="BG147">
            <v>29</v>
          </cell>
        </row>
        <row r="148">
          <cell r="F148" t="str">
            <v>PA-80021-001K</v>
          </cell>
          <cell r="AG148" t="str">
            <v>BET2D ST</v>
          </cell>
          <cell r="AK148">
            <v>2014</v>
          </cell>
          <cell r="AL148">
            <v>38</v>
          </cell>
          <cell r="AN148" t="str">
            <v>BET2D ST</v>
          </cell>
          <cell r="AQ148">
            <v>38</v>
          </cell>
          <cell r="BA148" t="str">
            <v>BET2D ST</v>
          </cell>
          <cell r="BG148">
            <v>38</v>
          </cell>
        </row>
        <row r="149">
          <cell r="F149" t="str">
            <v>PA-80021-001L</v>
          </cell>
          <cell r="AG149" t="str">
            <v>GRAILLOT P.</v>
          </cell>
          <cell r="AK149">
            <v>2014</v>
          </cell>
          <cell r="AL149">
            <v>8</v>
          </cell>
          <cell r="AN149" t="str">
            <v>Armougom J-S</v>
          </cell>
          <cell r="AQ149">
            <v>14</v>
          </cell>
          <cell r="BA149" t="str">
            <v>Nowak R</v>
          </cell>
          <cell r="BG149">
            <v>27</v>
          </cell>
        </row>
        <row r="150">
          <cell r="F150" t="str">
            <v>PA-80021-001M</v>
          </cell>
          <cell r="AG150" t="str">
            <v>GRAILLOT P.</v>
          </cell>
          <cell r="AK150">
            <v>2014</v>
          </cell>
          <cell r="AL150">
            <v>12</v>
          </cell>
          <cell r="AN150" t="str">
            <v>Critelli M</v>
          </cell>
          <cell r="AQ150">
            <v>24</v>
          </cell>
          <cell r="BA150" t="str">
            <v>Critelli M</v>
          </cell>
          <cell r="BG150">
            <v>28</v>
          </cell>
        </row>
        <row r="151">
          <cell r="F151" t="str">
            <v>PA-80021-001N</v>
          </cell>
          <cell r="AG151" t="str">
            <v>GRAILLOT P.</v>
          </cell>
          <cell r="AK151">
            <v>2014</v>
          </cell>
          <cell r="AL151">
            <v>9</v>
          </cell>
          <cell r="AN151" t="str">
            <v>Critelli M</v>
          </cell>
          <cell r="AQ151">
            <v>18</v>
          </cell>
          <cell r="BA151" t="str">
            <v>Armougom J-S</v>
          </cell>
          <cell r="BG151">
            <v>18</v>
          </cell>
        </row>
        <row r="152">
          <cell r="F152" t="str">
            <v>PA-80021-001O</v>
          </cell>
          <cell r="AG152" t="str">
            <v>GRAILLOT P.</v>
          </cell>
          <cell r="AK152">
            <v>2014</v>
          </cell>
          <cell r="AL152">
            <v>12</v>
          </cell>
          <cell r="AN152" t="str">
            <v>Bauduin A</v>
          </cell>
          <cell r="AQ152">
            <v>13</v>
          </cell>
          <cell r="BA152" t="str">
            <v>Bauduin A</v>
          </cell>
          <cell r="BG152">
            <v>13</v>
          </cell>
        </row>
        <row r="153">
          <cell r="F153" t="str">
            <v>PA-80021-001P</v>
          </cell>
          <cell r="AG153" t="str">
            <v>GRAILLOT P.</v>
          </cell>
          <cell r="AK153">
            <v>2014</v>
          </cell>
          <cell r="AL153">
            <v>9</v>
          </cell>
          <cell r="AN153" t="str">
            <v>Nowak R</v>
          </cell>
          <cell r="AQ153">
            <v>24</v>
          </cell>
          <cell r="BA153" t="str">
            <v>Nowak R</v>
          </cell>
          <cell r="BG153">
            <v>24</v>
          </cell>
        </row>
        <row r="154">
          <cell r="F154" t="str">
            <v>PA-80021-001Q</v>
          </cell>
          <cell r="AG154" t="str">
            <v>GRAILLOT P.</v>
          </cell>
          <cell r="AK154">
            <v>2014</v>
          </cell>
          <cell r="AL154">
            <v>12</v>
          </cell>
          <cell r="AN154" t="str">
            <v>Graillot P</v>
          </cell>
          <cell r="AQ154">
            <v>15</v>
          </cell>
          <cell r="BA154" t="str">
            <v>Debrauwer J</v>
          </cell>
          <cell r="BG154">
            <v>26</v>
          </cell>
        </row>
        <row r="155">
          <cell r="F155" t="str">
            <v>PA-80021-001R</v>
          </cell>
          <cell r="AG155" t="str">
            <v>GRAILLOT P.</v>
          </cell>
          <cell r="AK155">
            <v>2014</v>
          </cell>
          <cell r="AL155">
            <v>8</v>
          </cell>
          <cell r="AN155" t="str">
            <v>Armougom J-S</v>
          </cell>
          <cell r="AQ155">
            <v>14</v>
          </cell>
          <cell r="BA155" t="str">
            <v>Nowak R</v>
          </cell>
          <cell r="BG155">
            <v>35</v>
          </cell>
        </row>
        <row r="156">
          <cell r="F156" t="str">
            <v>PA-80021-001S</v>
          </cell>
          <cell r="AG156" t="str">
            <v>GRAILLOT P.</v>
          </cell>
          <cell r="AK156">
            <v>2014</v>
          </cell>
          <cell r="AL156">
            <v>7</v>
          </cell>
          <cell r="AN156" t="str">
            <v>Armougom J-S</v>
          </cell>
          <cell r="AQ156">
            <v>12</v>
          </cell>
          <cell r="BA156" t="str">
            <v>Critelli M</v>
          </cell>
          <cell r="BG156">
            <v>18</v>
          </cell>
        </row>
        <row r="157">
          <cell r="F157" t="str">
            <v>PA-80021-001T</v>
          </cell>
          <cell r="AG157" t="str">
            <v>GRAILLOT P.</v>
          </cell>
          <cell r="AK157">
            <v>2014</v>
          </cell>
          <cell r="AL157">
            <v>7</v>
          </cell>
          <cell r="AN157" t="str">
            <v>Bauduin A</v>
          </cell>
          <cell r="AQ157">
            <v>10</v>
          </cell>
          <cell r="BA157" t="str">
            <v>Bauduin A</v>
          </cell>
          <cell r="BG157">
            <v>13</v>
          </cell>
        </row>
        <row r="158">
          <cell r="F158" t="str">
            <v>PA-80021-001U</v>
          </cell>
          <cell r="AG158" t="str">
            <v>GRAILLOT P.</v>
          </cell>
          <cell r="AK158">
            <v>2014</v>
          </cell>
          <cell r="AL158">
            <v>8</v>
          </cell>
          <cell r="AN158" t="str">
            <v>Armougom J-S</v>
          </cell>
          <cell r="AQ158">
            <v>12</v>
          </cell>
          <cell r="BA158" t="str">
            <v>Critelli M</v>
          </cell>
          <cell r="BG158">
            <v>16</v>
          </cell>
        </row>
        <row r="159">
          <cell r="F159" t="str">
            <v>PA-80021-001V</v>
          </cell>
          <cell r="AG159" t="str">
            <v>GRAILLOT P.</v>
          </cell>
          <cell r="AK159">
            <v>2014</v>
          </cell>
          <cell r="AL159">
            <v>8</v>
          </cell>
          <cell r="AN159" t="str">
            <v>Armougom J-S</v>
          </cell>
          <cell r="AQ159">
            <v>10</v>
          </cell>
          <cell r="BA159" t="str">
            <v>Critelli M</v>
          </cell>
          <cell r="BG159">
            <v>13</v>
          </cell>
        </row>
        <row r="160">
          <cell r="F160" t="str">
            <v>PA-80021-001W</v>
          </cell>
          <cell r="AG160" t="str">
            <v>BET2D ST</v>
          </cell>
          <cell r="AK160">
            <v>2014</v>
          </cell>
          <cell r="AL160">
            <v>51</v>
          </cell>
          <cell r="AN160" t="str">
            <v>BET2D ST</v>
          </cell>
          <cell r="AQ160">
            <v>51</v>
          </cell>
          <cell r="BA160" t="str">
            <v>BET2D ST</v>
          </cell>
          <cell r="BG160">
            <v>51</v>
          </cell>
        </row>
        <row r="161">
          <cell r="F161" t="str">
            <v>PA-80021-001X</v>
          </cell>
          <cell r="AG161" t="str">
            <v>BET2D ST</v>
          </cell>
          <cell r="AK161">
            <v>2014</v>
          </cell>
          <cell r="AL161">
            <v>38</v>
          </cell>
          <cell r="AN161" t="str">
            <v>BET2D ST</v>
          </cell>
          <cell r="AQ161">
            <v>38</v>
          </cell>
          <cell r="BA161" t="str">
            <v>BET2D ST</v>
          </cell>
          <cell r="BG161">
            <v>38</v>
          </cell>
        </row>
        <row r="162">
          <cell r="F162" t="str">
            <v>PA-80021-001Y</v>
          </cell>
          <cell r="AG162" t="str">
            <v>GRAILLOT P.</v>
          </cell>
          <cell r="AK162">
            <v>2014</v>
          </cell>
          <cell r="AL162">
            <v>9</v>
          </cell>
          <cell r="AN162" t="str">
            <v>Tambu Matadi Y</v>
          </cell>
          <cell r="AQ162">
            <v>21</v>
          </cell>
          <cell r="BA162" t="str">
            <v>Critelli M</v>
          </cell>
          <cell r="BG162">
            <v>24</v>
          </cell>
        </row>
        <row r="163">
          <cell r="F163" t="str">
            <v>PA-80021-001Z</v>
          </cell>
          <cell r="AG163" t="str">
            <v>GRAILLOT P.</v>
          </cell>
          <cell r="AK163">
            <v>2014</v>
          </cell>
          <cell r="AL163">
            <v>8</v>
          </cell>
          <cell r="AN163" t="str">
            <v>Armougom J-S</v>
          </cell>
          <cell r="AQ163">
            <v>14</v>
          </cell>
          <cell r="BA163" t="str">
            <v>Batik C</v>
          </cell>
          <cell r="BG163">
            <v>30</v>
          </cell>
        </row>
        <row r="164">
          <cell r="F164" t="str">
            <v>PA-80021-0020</v>
          </cell>
          <cell r="AG164" t="str">
            <v>GRAILLOT P.</v>
          </cell>
          <cell r="AK164">
            <v>2014</v>
          </cell>
          <cell r="AL164">
            <v>9</v>
          </cell>
          <cell r="AN164" t="str">
            <v>Critelli M</v>
          </cell>
          <cell r="AQ164">
            <v>10</v>
          </cell>
          <cell r="BA164" t="str">
            <v>Critelli M</v>
          </cell>
          <cell r="BG164">
            <v>10</v>
          </cell>
        </row>
        <row r="165">
          <cell r="F165" t="str">
            <v>PA-80021-0021</v>
          </cell>
          <cell r="AG165" t="str">
            <v>GRAILLOT P.</v>
          </cell>
          <cell r="AK165">
            <v>2014</v>
          </cell>
          <cell r="AL165">
            <v>9</v>
          </cell>
          <cell r="AN165" t="str">
            <v>Tambu Matadi Y</v>
          </cell>
          <cell r="AQ165">
            <v>21</v>
          </cell>
          <cell r="BA165" t="str">
            <v>Critelli M</v>
          </cell>
          <cell r="BG165">
            <v>30</v>
          </cell>
        </row>
        <row r="166">
          <cell r="F166" t="str">
            <v>PA-80021-0022</v>
          </cell>
          <cell r="AG166" t="str">
            <v>GRAILLOT P.</v>
          </cell>
          <cell r="AK166">
            <v>2014</v>
          </cell>
          <cell r="AL166">
            <v>9</v>
          </cell>
          <cell r="AN166" t="str">
            <v>Critelli M</v>
          </cell>
          <cell r="AQ166">
            <v>15</v>
          </cell>
          <cell r="BA166" t="str">
            <v>Critelli M</v>
          </cell>
          <cell r="BG166">
            <v>15</v>
          </cell>
        </row>
        <row r="167">
          <cell r="F167" t="str">
            <v>PA-80021-0023</v>
          </cell>
          <cell r="AG167" t="str">
            <v>GRAILLOT P.</v>
          </cell>
          <cell r="AK167">
            <v>2014</v>
          </cell>
          <cell r="AL167">
            <v>9</v>
          </cell>
          <cell r="AN167" t="str">
            <v>Tambu Matadi Y</v>
          </cell>
          <cell r="AQ167">
            <v>21</v>
          </cell>
          <cell r="BA167" t="str">
            <v>Nowak R</v>
          </cell>
          <cell r="BG167">
            <v>25</v>
          </cell>
        </row>
        <row r="168">
          <cell r="F168" t="str">
            <v>PA-80021-0024</v>
          </cell>
          <cell r="AG168" t="str">
            <v>GRAILLOT P.</v>
          </cell>
          <cell r="AK168">
            <v>2014</v>
          </cell>
          <cell r="AL168">
            <v>8</v>
          </cell>
          <cell r="AN168" t="str">
            <v>Armougom J-S</v>
          </cell>
          <cell r="AQ168">
            <v>9</v>
          </cell>
          <cell r="BA168" t="str">
            <v>Bauduin A</v>
          </cell>
          <cell r="BG168">
            <v>13</v>
          </cell>
        </row>
        <row r="169">
          <cell r="F169" t="str">
            <v>PA-80021-0025</v>
          </cell>
          <cell r="AG169" t="str">
            <v>GRAILLOT P.</v>
          </cell>
          <cell r="AK169">
            <v>2014</v>
          </cell>
          <cell r="AL169">
            <v>9</v>
          </cell>
          <cell r="AN169" t="str">
            <v>Tambu Matadi Y</v>
          </cell>
          <cell r="AQ169">
            <v>21</v>
          </cell>
          <cell r="BA169" t="str">
            <v>Critelli M</v>
          </cell>
          <cell r="BG169">
            <v>30</v>
          </cell>
        </row>
        <row r="170">
          <cell r="F170" t="str">
            <v>PA-80021-0026</v>
          </cell>
          <cell r="AG170" t="str">
            <v>GRAILLOT P.</v>
          </cell>
          <cell r="AK170">
            <v>2014</v>
          </cell>
          <cell r="AL170">
            <v>9</v>
          </cell>
          <cell r="AN170" t="str">
            <v>Tambu Matadi Y</v>
          </cell>
          <cell r="AQ170">
            <v>21</v>
          </cell>
          <cell r="BA170" t="str">
            <v>Batik C</v>
          </cell>
          <cell r="BG170">
            <v>26</v>
          </cell>
        </row>
        <row r="171">
          <cell r="F171" t="str">
            <v>PA-80021-0027</v>
          </cell>
          <cell r="AG171" t="str">
            <v>GRAILLOT P.</v>
          </cell>
          <cell r="AK171">
            <v>2014</v>
          </cell>
          <cell r="AL171">
            <v>9</v>
          </cell>
          <cell r="AN171" t="str">
            <v>Nowak R</v>
          </cell>
          <cell r="AQ171">
            <v>18</v>
          </cell>
          <cell r="BA171" t="str">
            <v>Nowak R</v>
          </cell>
          <cell r="BG171">
            <v>18</v>
          </cell>
        </row>
        <row r="172">
          <cell r="F172" t="str">
            <v>PA-80021-0028</v>
          </cell>
          <cell r="AG172" t="str">
            <v>GRAILLOT P.</v>
          </cell>
          <cell r="AK172">
            <v>2014</v>
          </cell>
          <cell r="AL172">
            <v>8</v>
          </cell>
          <cell r="AN172" t="str">
            <v>Armougom J-S</v>
          </cell>
          <cell r="AQ172">
            <v>15</v>
          </cell>
          <cell r="BA172" t="str">
            <v>Critelli M</v>
          </cell>
          <cell r="BG172">
            <v>21</v>
          </cell>
        </row>
        <row r="173">
          <cell r="F173" t="str">
            <v>PA-80021-0029</v>
          </cell>
          <cell r="AG173" t="str">
            <v>GRAILLOT P.</v>
          </cell>
          <cell r="AK173">
            <v>2014</v>
          </cell>
          <cell r="AL173">
            <v>9</v>
          </cell>
          <cell r="AN173" t="str">
            <v>Critelli M</v>
          </cell>
          <cell r="AQ173">
            <v>29</v>
          </cell>
          <cell r="BA173" t="str">
            <v>Critelli M</v>
          </cell>
          <cell r="BG173">
            <v>29</v>
          </cell>
        </row>
        <row r="174">
          <cell r="F174" t="str">
            <v>PA-80021-002A</v>
          </cell>
          <cell r="AG174" t="str">
            <v>LECOCQ A.</v>
          </cell>
          <cell r="AK174">
            <v>2014</v>
          </cell>
          <cell r="AL174">
            <v>22</v>
          </cell>
          <cell r="AN174" t="str">
            <v>Nowak R</v>
          </cell>
          <cell r="AQ174">
            <v>25</v>
          </cell>
          <cell r="BA174" t="str">
            <v>Nowak R</v>
          </cell>
          <cell r="BG174">
            <v>25</v>
          </cell>
        </row>
        <row r="175">
          <cell r="F175" t="str">
            <v>PA-80021-002B</v>
          </cell>
          <cell r="AG175" t="str">
            <v>GRAILLOT P.</v>
          </cell>
          <cell r="AK175">
            <v>2014</v>
          </cell>
          <cell r="AL175">
            <v>9</v>
          </cell>
          <cell r="AN175" t="str">
            <v>Critelli M</v>
          </cell>
          <cell r="AQ175">
            <v>29</v>
          </cell>
          <cell r="BA175" t="str">
            <v>Critelli M</v>
          </cell>
          <cell r="BG175">
            <v>29</v>
          </cell>
        </row>
        <row r="176">
          <cell r="F176" t="str">
            <v>PA-80021-002C</v>
          </cell>
          <cell r="AG176" t="str">
            <v>GRAILLOT P.</v>
          </cell>
          <cell r="AK176">
            <v>2014</v>
          </cell>
          <cell r="AL176">
            <v>29</v>
          </cell>
          <cell r="AN176" t="str">
            <v>Critelli M</v>
          </cell>
          <cell r="AQ176">
            <v>30</v>
          </cell>
          <cell r="BA176" t="str">
            <v>Critelli M</v>
          </cell>
          <cell r="BG176">
            <v>30</v>
          </cell>
        </row>
        <row r="177">
          <cell r="F177" t="str">
            <v>PA-80021-002D</v>
          </cell>
          <cell r="AG177" t="str">
            <v>GRAILLOT P.</v>
          </cell>
          <cell r="AK177">
            <v>2014</v>
          </cell>
          <cell r="AL177">
            <v>8</v>
          </cell>
          <cell r="AN177" t="str">
            <v>Armougom J-S</v>
          </cell>
          <cell r="AQ177">
            <v>15</v>
          </cell>
          <cell r="BA177" t="str">
            <v>Critelli M</v>
          </cell>
          <cell r="BG177">
            <v>38</v>
          </cell>
        </row>
        <row r="178">
          <cell r="F178" t="str">
            <v>PA-80021-002E</v>
          </cell>
          <cell r="AG178" t="str">
            <v>GRAILLOT P.</v>
          </cell>
          <cell r="AK178">
            <v>2014</v>
          </cell>
          <cell r="AL178">
            <v>9</v>
          </cell>
          <cell r="AN178" t="str">
            <v>Nowak R</v>
          </cell>
          <cell r="AQ178">
            <v>20</v>
          </cell>
          <cell r="BA178" t="str">
            <v>Nowak R</v>
          </cell>
          <cell r="BG178">
            <v>20</v>
          </cell>
        </row>
        <row r="179">
          <cell r="F179" t="str">
            <v>PA-80021-002F</v>
          </cell>
          <cell r="AG179" t="str">
            <v>BET2D ST</v>
          </cell>
          <cell r="AK179">
            <v>2014</v>
          </cell>
          <cell r="AL179">
            <v>39</v>
          </cell>
          <cell r="AN179" t="str">
            <v>BET2D ST</v>
          </cell>
          <cell r="AQ179">
            <v>39</v>
          </cell>
          <cell r="BA179" t="str">
            <v>BET2D ST</v>
          </cell>
          <cell r="BG179">
            <v>39</v>
          </cell>
        </row>
        <row r="180">
          <cell r="F180" t="str">
            <v>PA-80021-002G</v>
          </cell>
          <cell r="AG180" t="str">
            <v>BET2D ST</v>
          </cell>
          <cell r="AK180">
            <v>2014</v>
          </cell>
          <cell r="AL180">
            <v>39</v>
          </cell>
          <cell r="AN180" t="str">
            <v>BET2D ST</v>
          </cell>
          <cell r="AQ180">
            <v>39</v>
          </cell>
          <cell r="BA180" t="str">
            <v>BET2D ST</v>
          </cell>
          <cell r="BG180">
            <v>39</v>
          </cell>
        </row>
        <row r="181">
          <cell r="F181" t="str">
            <v>PA-80021-002H</v>
          </cell>
          <cell r="AG181" t="str">
            <v>GRAILLOT P.</v>
          </cell>
          <cell r="AK181">
            <v>2014</v>
          </cell>
          <cell r="AL181">
            <v>8</v>
          </cell>
          <cell r="AN181" t="str">
            <v>Armougom J-S</v>
          </cell>
          <cell r="AQ181">
            <v>15</v>
          </cell>
          <cell r="BA181" t="str">
            <v>Batik C</v>
          </cell>
          <cell r="BG181">
            <v>35</v>
          </cell>
        </row>
        <row r="182">
          <cell r="F182" t="str">
            <v>PA-80021-002I</v>
          </cell>
          <cell r="AG182" t="str">
            <v>GRAILLOT P.</v>
          </cell>
          <cell r="AK182">
            <v>2014</v>
          </cell>
          <cell r="AL182">
            <v>7</v>
          </cell>
          <cell r="AN182" t="str">
            <v>Bauduin A</v>
          </cell>
          <cell r="AQ182">
            <v>15</v>
          </cell>
          <cell r="BA182" t="str">
            <v>Bauduin A</v>
          </cell>
          <cell r="BG182">
            <v>15</v>
          </cell>
        </row>
        <row r="183">
          <cell r="F183" t="str">
            <v>PA-80021-002J</v>
          </cell>
          <cell r="AG183" t="str">
            <v>GRAILLOT P.</v>
          </cell>
          <cell r="AK183">
            <v>2014</v>
          </cell>
          <cell r="AL183">
            <v>12</v>
          </cell>
          <cell r="AN183" t="str">
            <v>Critelli M</v>
          </cell>
          <cell r="AQ183">
            <v>13</v>
          </cell>
          <cell r="BA183" t="str">
            <v>Critelli M</v>
          </cell>
          <cell r="BG183">
            <v>13</v>
          </cell>
        </row>
        <row r="184">
          <cell r="F184" t="str">
            <v>PA-80021-002K</v>
          </cell>
          <cell r="AG184" t="str">
            <v>BET2D ST</v>
          </cell>
          <cell r="AK184">
            <v>2015</v>
          </cell>
          <cell r="AL184">
            <v>10</v>
          </cell>
          <cell r="AN184" t="str">
            <v>Critelli M</v>
          </cell>
          <cell r="AQ184">
            <v>10</v>
          </cell>
          <cell r="BA184" t="str">
            <v>Annulé</v>
          </cell>
          <cell r="BG184" t="str">
            <v/>
          </cell>
        </row>
        <row r="185">
          <cell r="F185" t="str">
            <v>PA-80021-002L</v>
          </cell>
          <cell r="AG185" t="str">
            <v>GRAILLOT P.</v>
          </cell>
          <cell r="AK185">
            <v>2014</v>
          </cell>
          <cell r="AL185">
            <v>12</v>
          </cell>
          <cell r="AN185" t="str">
            <v>Critelli M</v>
          </cell>
          <cell r="AQ185">
            <v>13</v>
          </cell>
          <cell r="BA185" t="str">
            <v>Critelli M</v>
          </cell>
          <cell r="BG185">
            <v>13</v>
          </cell>
        </row>
        <row r="186">
          <cell r="F186" t="str">
            <v>PA-80021-002M</v>
          </cell>
          <cell r="AG186" t="str">
            <v>GRAILLOT P.</v>
          </cell>
          <cell r="AK186">
            <v>2014</v>
          </cell>
          <cell r="AL186">
            <v>9</v>
          </cell>
          <cell r="AN186" t="str">
            <v>Nowak R</v>
          </cell>
          <cell r="AQ186">
            <v>15</v>
          </cell>
          <cell r="BA186" t="str">
            <v>Bauduin A</v>
          </cell>
          <cell r="BG186">
            <v>23</v>
          </cell>
        </row>
        <row r="187">
          <cell r="F187" t="str">
            <v>PA-80021-002N</v>
          </cell>
          <cell r="AG187" t="str">
            <v>BET2D ST</v>
          </cell>
          <cell r="AK187">
            <v>2014</v>
          </cell>
          <cell r="AL187">
            <v>39</v>
          </cell>
          <cell r="AN187" t="str">
            <v>BET2D ST</v>
          </cell>
          <cell r="AQ187">
            <v>39</v>
          </cell>
          <cell r="BA187" t="str">
            <v>BET2D ST</v>
          </cell>
          <cell r="BG187">
            <v>39</v>
          </cell>
        </row>
        <row r="188">
          <cell r="F188" t="str">
            <v>PA-80021-002O</v>
          </cell>
          <cell r="AG188" t="str">
            <v>GRAILLOT P.</v>
          </cell>
          <cell r="AK188">
            <v>2014</v>
          </cell>
          <cell r="AL188">
            <v>8</v>
          </cell>
          <cell r="AN188" t="str">
            <v>Armougom J-S</v>
          </cell>
          <cell r="AQ188">
            <v>12</v>
          </cell>
          <cell r="BA188" t="str">
            <v>Critelli M</v>
          </cell>
          <cell r="BG188">
            <v>12</v>
          </cell>
        </row>
        <row r="189">
          <cell r="F189" t="str">
            <v>PA-80021-002P</v>
          </cell>
          <cell r="AG189" t="str">
            <v>GRAILLOT P.</v>
          </cell>
          <cell r="AK189">
            <v>2014</v>
          </cell>
          <cell r="AL189">
            <v>8</v>
          </cell>
          <cell r="AN189" t="str">
            <v>Critelli M</v>
          </cell>
          <cell r="AQ189">
            <v>19</v>
          </cell>
          <cell r="BA189" t="str">
            <v>Critelli M</v>
          </cell>
          <cell r="BG189">
            <v>19</v>
          </cell>
        </row>
        <row r="190">
          <cell r="F190" t="str">
            <v>PA-80021-002Q</v>
          </cell>
          <cell r="AG190" t="str">
            <v>GRAILLOT P.</v>
          </cell>
          <cell r="AK190">
            <v>2014</v>
          </cell>
          <cell r="AL190">
            <v>7</v>
          </cell>
          <cell r="AN190" t="str">
            <v>Armougom J-S</v>
          </cell>
          <cell r="AQ190">
            <v>10</v>
          </cell>
          <cell r="BA190" t="str">
            <v>Critelli M</v>
          </cell>
          <cell r="BG190">
            <v>15</v>
          </cell>
        </row>
        <row r="191">
          <cell r="F191" t="str">
            <v>PA-80021-002R</v>
          </cell>
          <cell r="AG191" t="str">
            <v>GRAILLOT P.</v>
          </cell>
          <cell r="AK191">
            <v>2014</v>
          </cell>
          <cell r="AL191">
            <v>12</v>
          </cell>
          <cell r="AN191" t="str">
            <v>Armougom J-S</v>
          </cell>
          <cell r="AQ191">
            <v>14</v>
          </cell>
          <cell r="BA191" t="str">
            <v>Critelli M</v>
          </cell>
          <cell r="BG191">
            <v>14</v>
          </cell>
        </row>
        <row r="192">
          <cell r="F192" t="str">
            <v>PA-80021-002S</v>
          </cell>
          <cell r="AG192" t="str">
            <v>BET2D ST</v>
          </cell>
          <cell r="AK192">
            <v>2014</v>
          </cell>
          <cell r="AL192">
            <v>20</v>
          </cell>
          <cell r="AN192" t="str">
            <v>Critelli M</v>
          </cell>
          <cell r="AQ192">
            <v>29</v>
          </cell>
          <cell r="BA192" t="str">
            <v>Critelli M</v>
          </cell>
          <cell r="BG192">
            <v>30</v>
          </cell>
        </row>
        <row r="193">
          <cell r="F193" t="str">
            <v>PA-80021-002T</v>
          </cell>
          <cell r="AG193" t="str">
            <v>LECOCQ A.</v>
          </cell>
          <cell r="AK193">
            <v>2014</v>
          </cell>
          <cell r="AL193">
            <v>14</v>
          </cell>
          <cell r="AN193" t="str">
            <v>Critelli M</v>
          </cell>
          <cell r="AQ193">
            <v>14</v>
          </cell>
          <cell r="BA193" t="str">
            <v>Critelli M</v>
          </cell>
          <cell r="BG193">
            <v>14</v>
          </cell>
        </row>
        <row r="194">
          <cell r="F194" t="str">
            <v>PA-80021-002U</v>
          </cell>
          <cell r="AG194" t="str">
            <v>BET2D ST</v>
          </cell>
          <cell r="AK194">
            <v>2014</v>
          </cell>
          <cell r="AL194">
            <v>20</v>
          </cell>
          <cell r="AN194" t="str">
            <v>Critelli M</v>
          </cell>
          <cell r="AQ194">
            <v>29</v>
          </cell>
          <cell r="BA194" t="str">
            <v>Critelli M</v>
          </cell>
          <cell r="BG194">
            <v>30</v>
          </cell>
        </row>
        <row r="195">
          <cell r="F195" t="str">
            <v>PA-80021-002V</v>
          </cell>
          <cell r="AG195" t="str">
            <v>BET2D ST</v>
          </cell>
          <cell r="AK195">
            <v>2014</v>
          </cell>
          <cell r="AL195">
            <v>20</v>
          </cell>
          <cell r="AN195" t="str">
            <v>Batik C</v>
          </cell>
          <cell r="AQ195">
            <v>30</v>
          </cell>
          <cell r="BA195" t="str">
            <v>Batik C</v>
          </cell>
          <cell r="BG195">
            <v>30</v>
          </cell>
        </row>
        <row r="196">
          <cell r="F196" t="str">
            <v>PA-80021-002W</v>
          </cell>
          <cell r="AG196" t="str">
            <v>BET2D ST</v>
          </cell>
          <cell r="AK196">
            <v>2014</v>
          </cell>
          <cell r="AL196">
            <v>20</v>
          </cell>
          <cell r="AN196" t="str">
            <v>DTI ST</v>
          </cell>
          <cell r="AQ196">
            <v>38</v>
          </cell>
          <cell r="BA196" t="str">
            <v>Girard V</v>
          </cell>
          <cell r="BG196">
            <v>38</v>
          </cell>
        </row>
        <row r="197">
          <cell r="F197" t="str">
            <v>PA-80021-002X</v>
          </cell>
          <cell r="AG197" t="str">
            <v>GRAILLOT P.</v>
          </cell>
          <cell r="AK197">
            <v>2014</v>
          </cell>
          <cell r="AL197">
            <v>8</v>
          </cell>
          <cell r="AN197" t="str">
            <v>Critelli M</v>
          </cell>
          <cell r="AQ197">
            <v>11</v>
          </cell>
          <cell r="BA197" t="str">
            <v>Critelli M</v>
          </cell>
          <cell r="BG197">
            <v>12</v>
          </cell>
        </row>
        <row r="198">
          <cell r="F198" t="str">
            <v>PA-80021-002Y</v>
          </cell>
          <cell r="AG198" t="str">
            <v>GRAILLOT P.</v>
          </cell>
          <cell r="AK198">
            <v>2014</v>
          </cell>
          <cell r="AL198">
            <v>8</v>
          </cell>
          <cell r="AN198" t="str">
            <v>Armougom J-S</v>
          </cell>
          <cell r="AQ198">
            <v>15</v>
          </cell>
          <cell r="BA198" t="str">
            <v>Critelli M</v>
          </cell>
          <cell r="BG198">
            <v>30</v>
          </cell>
        </row>
        <row r="199">
          <cell r="F199" t="str">
            <v>PA-80021-002Z</v>
          </cell>
          <cell r="AG199" t="str">
            <v>BET2D ST</v>
          </cell>
          <cell r="AK199">
            <v>2014</v>
          </cell>
          <cell r="AL199">
            <v>48</v>
          </cell>
          <cell r="AN199" t="str">
            <v>BET2D ST</v>
          </cell>
          <cell r="AQ199">
            <v>14</v>
          </cell>
          <cell r="BA199" t="str">
            <v>BET2D ST</v>
          </cell>
          <cell r="BG199">
            <v>14</v>
          </cell>
        </row>
        <row r="200">
          <cell r="F200" t="str">
            <v>PA-80021-0030</v>
          </cell>
          <cell r="AG200" t="str">
            <v>GRAILLOT P.</v>
          </cell>
          <cell r="AK200">
            <v>2014</v>
          </cell>
          <cell r="AL200">
            <v>12</v>
          </cell>
          <cell r="AN200" t="str">
            <v>BET2D ST</v>
          </cell>
          <cell r="AQ200">
            <v>13</v>
          </cell>
          <cell r="BA200" t="str">
            <v>Critelli M</v>
          </cell>
          <cell r="BG200">
            <v>13</v>
          </cell>
        </row>
        <row r="201">
          <cell r="F201" t="str">
            <v>PA-80021-0031</v>
          </cell>
          <cell r="AG201" t="str">
            <v>LECOCQ A.</v>
          </cell>
          <cell r="AK201">
            <v>2014</v>
          </cell>
          <cell r="AL201">
            <v>14</v>
          </cell>
          <cell r="AN201" t="str">
            <v>BET2D ST</v>
          </cell>
          <cell r="AQ201">
            <v>14</v>
          </cell>
          <cell r="BA201" t="str">
            <v>Bauduin A</v>
          </cell>
          <cell r="BG201">
            <v>14</v>
          </cell>
        </row>
        <row r="202">
          <cell r="F202" t="str">
            <v>PA-80021-0032</v>
          </cell>
          <cell r="AG202" t="str">
            <v>GRAILLOT P.</v>
          </cell>
          <cell r="AK202">
            <v>2014</v>
          </cell>
          <cell r="AL202">
            <v>12</v>
          </cell>
          <cell r="AN202" t="str">
            <v>BET2D ST</v>
          </cell>
          <cell r="AQ202">
            <v>13</v>
          </cell>
          <cell r="BA202" t="str">
            <v>Critelli M</v>
          </cell>
          <cell r="BG202">
            <v>13</v>
          </cell>
        </row>
        <row r="203">
          <cell r="F203" t="str">
            <v>PA-80021-0033</v>
          </cell>
          <cell r="AG203" t="str">
            <v>GRAILLOT P.</v>
          </cell>
          <cell r="AK203">
            <v>2014</v>
          </cell>
          <cell r="AL203">
            <v>12</v>
          </cell>
          <cell r="AN203" t="str">
            <v>BET2D ST</v>
          </cell>
          <cell r="AQ203">
            <v>14</v>
          </cell>
          <cell r="BA203" t="str">
            <v>Critelli M</v>
          </cell>
          <cell r="BG203">
            <v>14</v>
          </cell>
        </row>
        <row r="204">
          <cell r="F204" t="str">
            <v>PA-80021-0034</v>
          </cell>
          <cell r="AG204" t="str">
            <v>GRAILLOT P.</v>
          </cell>
          <cell r="AK204">
            <v>2014</v>
          </cell>
          <cell r="AL204">
            <v>8</v>
          </cell>
          <cell r="AN204" t="str">
            <v>BET2D ST</v>
          </cell>
          <cell r="AQ204">
            <v>10</v>
          </cell>
          <cell r="BA204" t="str">
            <v>Critelli M</v>
          </cell>
          <cell r="BG204">
            <v>12</v>
          </cell>
        </row>
        <row r="205">
          <cell r="F205" t="str">
            <v>PA-80021-0035</v>
          </cell>
          <cell r="AG205" t="str">
            <v>Tourneur D</v>
          </cell>
          <cell r="AK205">
            <v>2013</v>
          </cell>
          <cell r="AL205">
            <v>27</v>
          </cell>
          <cell r="AN205" t="str">
            <v>BET2D ST</v>
          </cell>
          <cell r="AQ205">
            <v>43</v>
          </cell>
          <cell r="BA205" t="str">
            <v>Bauduin A</v>
          </cell>
          <cell r="BG205">
            <v>22</v>
          </cell>
        </row>
        <row r="206">
          <cell r="F206" t="str">
            <v>PA-80021-0036</v>
          </cell>
          <cell r="AG206" t="str">
            <v>Tourneur D</v>
          </cell>
          <cell r="AK206">
            <v>2013</v>
          </cell>
          <cell r="AL206">
            <v>27</v>
          </cell>
          <cell r="AN206" t="str">
            <v>BET2D ST</v>
          </cell>
          <cell r="AQ206">
            <v>42</v>
          </cell>
          <cell r="BA206" t="str">
            <v>Critelli M</v>
          </cell>
          <cell r="BG206">
            <v>17</v>
          </cell>
        </row>
        <row r="207">
          <cell r="F207" t="str">
            <v>PA-80021-0037</v>
          </cell>
          <cell r="AG207" t="str">
            <v>Tourneur D</v>
          </cell>
          <cell r="AK207">
            <v>2013</v>
          </cell>
          <cell r="AL207">
            <v>27</v>
          </cell>
          <cell r="AN207" t="str">
            <v>BET2D ST</v>
          </cell>
          <cell r="AQ207">
            <v>38</v>
          </cell>
          <cell r="BA207" t="str">
            <v>Critelli M</v>
          </cell>
          <cell r="BG207">
            <v>16</v>
          </cell>
        </row>
        <row r="208">
          <cell r="F208" t="str">
            <v>PA-80021-0038</v>
          </cell>
          <cell r="AG208" t="str">
            <v>Tourneur D</v>
          </cell>
          <cell r="AK208">
            <v>2013</v>
          </cell>
          <cell r="AL208">
            <v>27</v>
          </cell>
          <cell r="AN208" t="str">
            <v>BET2D ST</v>
          </cell>
          <cell r="AQ208">
            <v>38</v>
          </cell>
          <cell r="BA208" t="str">
            <v>Critelli M</v>
          </cell>
          <cell r="BG208">
            <v>16</v>
          </cell>
        </row>
        <row r="209">
          <cell r="F209" t="str">
            <v>PA-80021-0039</v>
          </cell>
          <cell r="AG209" t="str">
            <v>Tourneur D</v>
          </cell>
          <cell r="AK209">
            <v>2013</v>
          </cell>
          <cell r="AL209">
            <v>27</v>
          </cell>
          <cell r="AN209" t="str">
            <v>BET2D ST</v>
          </cell>
          <cell r="AQ209">
            <v>42</v>
          </cell>
          <cell r="BA209" t="str">
            <v>Batik C</v>
          </cell>
          <cell r="BG209">
            <v>26</v>
          </cell>
        </row>
        <row r="210">
          <cell r="F210" t="str">
            <v>PA-80021-003A</v>
          </cell>
          <cell r="AG210" t="str">
            <v>BET2D ST</v>
          </cell>
          <cell r="AK210">
            <v>2014</v>
          </cell>
          <cell r="AL210">
            <v>20</v>
          </cell>
          <cell r="AN210" t="str">
            <v>DTI ST</v>
          </cell>
          <cell r="AQ210">
            <v>40</v>
          </cell>
          <cell r="BA210" t="str">
            <v>Bauduin A</v>
          </cell>
          <cell r="BG210">
            <v>11</v>
          </cell>
        </row>
        <row r="211">
          <cell r="F211" t="str">
            <v>PA-80021-003B</v>
          </cell>
          <cell r="AG211" t="str">
            <v>Tourneur D</v>
          </cell>
          <cell r="AK211">
            <v>2013</v>
          </cell>
          <cell r="AL211">
            <v>29</v>
          </cell>
          <cell r="AN211" t="str">
            <v>BET2D ST</v>
          </cell>
          <cell r="AQ211">
            <v>46</v>
          </cell>
          <cell r="BA211" t="str">
            <v>Nowak R</v>
          </cell>
          <cell r="BG211">
            <v>22</v>
          </cell>
        </row>
        <row r="212">
          <cell r="F212" t="str">
            <v>PA-80021-003C</v>
          </cell>
          <cell r="AG212" t="str">
            <v>Tourneur D</v>
          </cell>
          <cell r="AK212">
            <v>2013</v>
          </cell>
          <cell r="AL212">
            <v>29</v>
          </cell>
          <cell r="AN212" t="str">
            <v>BET2D ST</v>
          </cell>
          <cell r="AQ212">
            <v>37</v>
          </cell>
          <cell r="BA212" t="str">
            <v>Critelli M</v>
          </cell>
          <cell r="BG212">
            <v>19</v>
          </cell>
        </row>
        <row r="213">
          <cell r="F213" t="str">
            <v>PA-80021-003D</v>
          </cell>
          <cell r="AG213" t="str">
            <v>Tourneur D</v>
          </cell>
          <cell r="AK213">
            <v>2013</v>
          </cell>
          <cell r="AL213">
            <v>29</v>
          </cell>
          <cell r="AN213" t="str">
            <v>BET2D ST</v>
          </cell>
          <cell r="AQ213">
            <v>45</v>
          </cell>
          <cell r="BA213" t="str">
            <v>Critelli M</v>
          </cell>
          <cell r="BG213">
            <v>21</v>
          </cell>
        </row>
        <row r="214">
          <cell r="F214" t="str">
            <v>PA-80021-003E</v>
          </cell>
          <cell r="AG214" t="str">
            <v>BET2D ST</v>
          </cell>
          <cell r="AK214">
            <v>2014</v>
          </cell>
          <cell r="AL214">
            <v>39</v>
          </cell>
          <cell r="AN214" t="str">
            <v>BET2D ST</v>
          </cell>
          <cell r="AQ214">
            <v>39</v>
          </cell>
          <cell r="BA214" t="str">
            <v>BET2D ST</v>
          </cell>
          <cell r="BG214">
            <v>39</v>
          </cell>
        </row>
        <row r="215">
          <cell r="F215" t="str">
            <v>PA-80021-003F</v>
          </cell>
          <cell r="AG215" t="str">
            <v>LECOCQ A.</v>
          </cell>
          <cell r="AK215">
            <v>2015</v>
          </cell>
          <cell r="AL215">
            <v>4</v>
          </cell>
          <cell r="AN215" t="str">
            <v>Debrauwer J</v>
          </cell>
          <cell r="AQ215">
            <v>18</v>
          </cell>
          <cell r="BA215" t="str">
            <v>Debrauwer J</v>
          </cell>
          <cell r="BG215">
            <v>18</v>
          </cell>
        </row>
        <row r="216">
          <cell r="F216" t="str">
            <v>PA-80021-003G</v>
          </cell>
          <cell r="AG216" t="str">
            <v>BET2D ST</v>
          </cell>
          <cell r="AK216">
            <v>2015</v>
          </cell>
          <cell r="AL216">
            <v>10</v>
          </cell>
          <cell r="AN216" t="str">
            <v>Critelli M</v>
          </cell>
          <cell r="AQ216">
            <v>13</v>
          </cell>
          <cell r="BA216" t="str">
            <v>Critelli M</v>
          </cell>
          <cell r="BG216">
            <v>16</v>
          </cell>
        </row>
        <row r="217">
          <cell r="F217" t="str">
            <v>PA-80021-003H</v>
          </cell>
          <cell r="AG217" t="str">
            <v>BET2D ST</v>
          </cell>
          <cell r="AK217">
            <v>2015</v>
          </cell>
          <cell r="AL217">
            <v>10</v>
          </cell>
          <cell r="AN217" t="str">
            <v>Critelli M</v>
          </cell>
          <cell r="AQ217">
            <v>11</v>
          </cell>
          <cell r="BA217" t="str">
            <v>Critelli M</v>
          </cell>
          <cell r="BG217">
            <v>11</v>
          </cell>
        </row>
        <row r="218">
          <cell r="F218" t="str">
            <v>PA-80021-003I</v>
          </cell>
          <cell r="AG218" t="str">
            <v>GRAILLOT P.</v>
          </cell>
          <cell r="AK218">
            <v>2014</v>
          </cell>
          <cell r="AL218">
            <v>35</v>
          </cell>
          <cell r="AN218" t="str">
            <v>Nowak R</v>
          </cell>
          <cell r="AQ218">
            <v>43</v>
          </cell>
          <cell r="BA218" t="str">
            <v>Nowak R</v>
          </cell>
          <cell r="BG218">
            <v>43</v>
          </cell>
        </row>
        <row r="219">
          <cell r="F219" t="str">
            <v>PA-80021-003J</v>
          </cell>
          <cell r="AG219" t="str">
            <v>Annulé</v>
          </cell>
          <cell r="AK219" t="str">
            <v/>
          </cell>
          <cell r="AL219" t="str">
            <v/>
          </cell>
          <cell r="AN219" t="str">
            <v>Annulé</v>
          </cell>
          <cell r="AQ219" t="str">
            <v/>
          </cell>
          <cell r="BA219" t="str">
            <v>Annulé</v>
          </cell>
          <cell r="BG219" t="str">
            <v/>
          </cell>
        </row>
        <row r="220">
          <cell r="F220" t="str">
            <v>PA-80021-003K</v>
          </cell>
          <cell r="AG220" t="str">
            <v>BET2D ST</v>
          </cell>
          <cell r="AK220">
            <v>2014</v>
          </cell>
          <cell r="AL220">
            <v>43</v>
          </cell>
          <cell r="AN220" t="str">
            <v>BET2D ST</v>
          </cell>
          <cell r="AQ220">
            <v>43</v>
          </cell>
          <cell r="BA220" t="str">
            <v>BET2D ST</v>
          </cell>
          <cell r="BG220">
            <v>43</v>
          </cell>
        </row>
        <row r="221">
          <cell r="F221" t="str">
            <v>PA-80021-003L</v>
          </cell>
          <cell r="AG221" t="str">
            <v>BET2D ST</v>
          </cell>
          <cell r="AK221">
            <v>2015</v>
          </cell>
          <cell r="AL221">
            <v>10</v>
          </cell>
          <cell r="AN221" t="str">
            <v>Critelli M</v>
          </cell>
          <cell r="AQ221">
            <v>12</v>
          </cell>
          <cell r="BA221" t="str">
            <v>Critelli M</v>
          </cell>
          <cell r="BG221">
            <v>12</v>
          </cell>
        </row>
        <row r="222">
          <cell r="F222" t="str">
            <v>PA-80021-003M</v>
          </cell>
          <cell r="AG222" t="str">
            <v>LECOCQ A.</v>
          </cell>
          <cell r="AK222">
            <v>2014</v>
          </cell>
          <cell r="AL222">
            <v>21</v>
          </cell>
          <cell r="AN222" t="str">
            <v>Bauduin A</v>
          </cell>
          <cell r="AQ222">
            <v>22</v>
          </cell>
          <cell r="BA222" t="str">
            <v>Critelli M</v>
          </cell>
          <cell r="BG222">
            <v>43</v>
          </cell>
        </row>
        <row r="223">
          <cell r="F223" t="str">
            <v>PA-80021-003N</v>
          </cell>
          <cell r="AG223" t="str">
            <v>BET2D ST</v>
          </cell>
          <cell r="AK223">
            <v>2014</v>
          </cell>
          <cell r="AL223">
            <v>37</v>
          </cell>
          <cell r="AN223" t="str">
            <v>BET2D ST</v>
          </cell>
          <cell r="AQ223">
            <v>37</v>
          </cell>
          <cell r="BA223" t="str">
            <v>BET2D ST</v>
          </cell>
          <cell r="BG223">
            <v>37</v>
          </cell>
        </row>
        <row r="224">
          <cell r="F224" t="str">
            <v>PA-80021-003O</v>
          </cell>
          <cell r="AG224" t="str">
            <v>BET2D ST</v>
          </cell>
          <cell r="AK224">
            <v>2014</v>
          </cell>
          <cell r="AL224">
            <v>39</v>
          </cell>
          <cell r="AN224" t="str">
            <v>BET2D ST</v>
          </cell>
          <cell r="AQ224">
            <v>39</v>
          </cell>
          <cell r="BA224" t="str">
            <v>BET2D ST</v>
          </cell>
          <cell r="BG224">
            <v>39</v>
          </cell>
        </row>
        <row r="225">
          <cell r="F225" t="str">
            <v>PA-80021-003P</v>
          </cell>
          <cell r="AG225" t="str">
            <v>BET2D ST</v>
          </cell>
          <cell r="AK225">
            <v>2015</v>
          </cell>
          <cell r="AL225">
            <v>10</v>
          </cell>
          <cell r="AN225" t="str">
            <v>Nowak R</v>
          </cell>
          <cell r="AQ225">
            <v>11</v>
          </cell>
          <cell r="BA225" t="str">
            <v>Nowak R</v>
          </cell>
          <cell r="BG225">
            <v>11</v>
          </cell>
        </row>
        <row r="226">
          <cell r="F226" t="str">
            <v>PA-80021-003Q</v>
          </cell>
          <cell r="AG226" t="str">
            <v>BET2D ST</v>
          </cell>
          <cell r="AK226">
            <v>2014</v>
          </cell>
          <cell r="AL226">
            <v>51</v>
          </cell>
          <cell r="AN226" t="str">
            <v>BET2D ST</v>
          </cell>
          <cell r="AQ226">
            <v>51</v>
          </cell>
          <cell r="BA226" t="str">
            <v>BET2D ST</v>
          </cell>
          <cell r="BG226">
            <v>51</v>
          </cell>
        </row>
        <row r="227">
          <cell r="F227" t="str">
            <v>PA-80021-003R</v>
          </cell>
          <cell r="AG227" t="str">
            <v>GRAILLOT P.</v>
          </cell>
          <cell r="AK227">
            <v>2014</v>
          </cell>
          <cell r="AL227">
            <v>35</v>
          </cell>
          <cell r="AN227" t="str">
            <v>Critelli M</v>
          </cell>
          <cell r="AQ227">
            <v>36</v>
          </cell>
          <cell r="BA227" t="str">
            <v>Critelli M</v>
          </cell>
          <cell r="BG227">
            <v>37</v>
          </cell>
        </row>
        <row r="228">
          <cell r="F228" t="str">
            <v>PA-80021-003S</v>
          </cell>
          <cell r="AG228" t="str">
            <v>GRAILLOT P.</v>
          </cell>
          <cell r="AK228">
            <v>2014</v>
          </cell>
          <cell r="AL228">
            <v>35</v>
          </cell>
          <cell r="AN228" t="str">
            <v>Critelli M</v>
          </cell>
          <cell r="AQ228">
            <v>37</v>
          </cell>
          <cell r="BA228" t="str">
            <v>Critelli M</v>
          </cell>
          <cell r="BG228">
            <v>37</v>
          </cell>
        </row>
        <row r="229">
          <cell r="F229" t="str">
            <v>PA-80021-003T</v>
          </cell>
          <cell r="AG229" t="str">
            <v>GRAILLOT P.</v>
          </cell>
          <cell r="AK229">
            <v>2014</v>
          </cell>
          <cell r="AL229">
            <v>35</v>
          </cell>
          <cell r="AN229" t="str">
            <v>Critelli M</v>
          </cell>
          <cell r="AQ229">
            <v>42</v>
          </cell>
          <cell r="BA229" t="str">
            <v>Critelli M</v>
          </cell>
          <cell r="BG229">
            <v>43</v>
          </cell>
        </row>
        <row r="230">
          <cell r="F230" t="str">
            <v>PA-80021-003U</v>
          </cell>
          <cell r="AG230" t="str">
            <v>GRAILLOT P.</v>
          </cell>
          <cell r="AK230">
            <v>2014</v>
          </cell>
          <cell r="AL230">
            <v>35</v>
          </cell>
          <cell r="AN230" t="str">
            <v>Nowak R</v>
          </cell>
          <cell r="AQ230">
            <v>52</v>
          </cell>
          <cell r="BA230" t="str">
            <v>Nowak R</v>
          </cell>
          <cell r="BG230">
            <v>52</v>
          </cell>
        </row>
        <row r="231">
          <cell r="F231" t="str">
            <v>PA-80021-003V</v>
          </cell>
          <cell r="AG231" t="str">
            <v>BET2D ST</v>
          </cell>
          <cell r="AK231">
            <v>2014</v>
          </cell>
          <cell r="AL231">
            <v>38</v>
          </cell>
          <cell r="AN231" t="str">
            <v>BET2D ST</v>
          </cell>
          <cell r="AQ231">
            <v>38</v>
          </cell>
          <cell r="BA231" t="str">
            <v>BET2D ST</v>
          </cell>
          <cell r="BG231">
            <v>38</v>
          </cell>
        </row>
        <row r="232">
          <cell r="F232" t="str">
            <v>PA-80021-003W</v>
          </cell>
          <cell r="AG232" t="str">
            <v>LECOCQ A.</v>
          </cell>
          <cell r="AK232">
            <v>2014</v>
          </cell>
          <cell r="AL232">
            <v>22</v>
          </cell>
          <cell r="AN232" t="str">
            <v>Bauduin A</v>
          </cell>
          <cell r="AQ232">
            <v>30</v>
          </cell>
          <cell r="BA232" t="str">
            <v>Bauduin A</v>
          </cell>
          <cell r="BG232">
            <v>30</v>
          </cell>
        </row>
        <row r="233">
          <cell r="F233" t="str">
            <v>PA-80021-003X</v>
          </cell>
          <cell r="AG233" t="str">
            <v>BET2D ST</v>
          </cell>
          <cell r="AK233">
            <v>2015</v>
          </cell>
          <cell r="AL233">
            <v>14</v>
          </cell>
          <cell r="AN233" t="str">
            <v>BET2D ST</v>
          </cell>
          <cell r="AQ233">
            <v>14</v>
          </cell>
          <cell r="BA233" t="str">
            <v>BET2D ST</v>
          </cell>
          <cell r="BG233">
            <v>14</v>
          </cell>
        </row>
        <row r="234">
          <cell r="F234" t="str">
            <v>PA-80021-003Y</v>
          </cell>
          <cell r="AG234" t="str">
            <v>BET2D ST</v>
          </cell>
          <cell r="AK234">
            <v>2015</v>
          </cell>
          <cell r="AL234">
            <v>14</v>
          </cell>
          <cell r="AN234" t="str">
            <v>BET2D ST</v>
          </cell>
          <cell r="AQ234">
            <v>14</v>
          </cell>
          <cell r="BA234" t="str">
            <v>BET2D ST</v>
          </cell>
          <cell r="BG234">
            <v>14</v>
          </cell>
        </row>
        <row r="235">
          <cell r="F235" t="str">
            <v>PA-80021-003Z</v>
          </cell>
          <cell r="AG235" t="str">
            <v>GRAILLOT P.</v>
          </cell>
          <cell r="AK235">
            <v>2014</v>
          </cell>
          <cell r="AL235">
            <v>35</v>
          </cell>
          <cell r="AN235" t="str">
            <v>Bauduin A</v>
          </cell>
          <cell r="AQ235">
            <v>37</v>
          </cell>
          <cell r="BA235" t="str">
            <v>Bauduin A</v>
          </cell>
          <cell r="BG235">
            <v>37</v>
          </cell>
        </row>
        <row r="236">
          <cell r="F236" t="str">
            <v>PA-80021-0040</v>
          </cell>
          <cell r="AG236" t="str">
            <v>BET2D ST</v>
          </cell>
          <cell r="AK236">
            <v>2014</v>
          </cell>
          <cell r="AL236">
            <v>39</v>
          </cell>
          <cell r="AN236" t="str">
            <v>BET2D ST</v>
          </cell>
          <cell r="AQ236">
            <v>39</v>
          </cell>
          <cell r="BA236" t="str">
            <v>BET2D ST</v>
          </cell>
          <cell r="BG236">
            <v>39</v>
          </cell>
        </row>
        <row r="237">
          <cell r="F237" t="str">
            <v>PA-80021-0041</v>
          </cell>
          <cell r="AG237" t="str">
            <v>BET2D ST</v>
          </cell>
          <cell r="AK237">
            <v>2014</v>
          </cell>
          <cell r="AL237">
            <v>39</v>
          </cell>
          <cell r="AN237" t="str">
            <v>BET2D ST</v>
          </cell>
          <cell r="AQ237">
            <v>39</v>
          </cell>
          <cell r="BA237" t="str">
            <v>BET2D ST</v>
          </cell>
          <cell r="BG237">
            <v>39</v>
          </cell>
        </row>
        <row r="238">
          <cell r="F238" t="str">
            <v>PA-80021-0042</v>
          </cell>
          <cell r="AG238" t="str">
            <v>GRAILLOT P.</v>
          </cell>
          <cell r="AK238">
            <v>2014</v>
          </cell>
          <cell r="AL238">
            <v>29</v>
          </cell>
          <cell r="AN238" t="str">
            <v>DTI ST</v>
          </cell>
          <cell r="AQ238">
            <v>32</v>
          </cell>
          <cell r="BA238" t="str">
            <v>Critelli M</v>
          </cell>
          <cell r="BG238">
            <v>36</v>
          </cell>
        </row>
        <row r="239">
          <cell r="F239" t="str">
            <v>PA-80021-0043</v>
          </cell>
          <cell r="AG239" t="str">
            <v>BET2D ST</v>
          </cell>
          <cell r="AK239">
            <v>2014</v>
          </cell>
          <cell r="AL239">
            <v>39</v>
          </cell>
          <cell r="AN239" t="str">
            <v>BET2D ST</v>
          </cell>
          <cell r="AQ239">
            <v>39</v>
          </cell>
          <cell r="BA239" t="str">
            <v>BET2D ST</v>
          </cell>
          <cell r="BG239">
            <v>39</v>
          </cell>
        </row>
        <row r="240">
          <cell r="F240" t="str">
            <v>PA-80021-0044</v>
          </cell>
          <cell r="AG240" t="str">
            <v>BET2D ST</v>
          </cell>
          <cell r="AK240">
            <v>2014</v>
          </cell>
          <cell r="AL240">
            <v>38</v>
          </cell>
          <cell r="AN240" t="str">
            <v>BET2D ST</v>
          </cell>
          <cell r="AQ240">
            <v>38</v>
          </cell>
          <cell r="BA240" t="str">
            <v>BET2D ST</v>
          </cell>
          <cell r="BG240">
            <v>38</v>
          </cell>
        </row>
        <row r="241">
          <cell r="F241" t="str">
            <v>PA-80021-0045</v>
          </cell>
          <cell r="AG241" t="str">
            <v>BET2D ST</v>
          </cell>
          <cell r="AK241">
            <v>2014</v>
          </cell>
          <cell r="AL241">
            <v>39</v>
          </cell>
          <cell r="AN241" t="str">
            <v>BET2D ST</v>
          </cell>
          <cell r="AQ241">
            <v>39</v>
          </cell>
          <cell r="BA241" t="str">
            <v>Annulé</v>
          </cell>
          <cell r="BG241" t="str">
            <v/>
          </cell>
        </row>
        <row r="242">
          <cell r="F242" t="str">
            <v>PA-80021-0047</v>
          </cell>
          <cell r="AG242" t="str">
            <v>LECOCQ A.</v>
          </cell>
          <cell r="AK242">
            <v>2014</v>
          </cell>
          <cell r="AL242">
            <v>35</v>
          </cell>
          <cell r="AN242" t="str">
            <v>Bauduin A</v>
          </cell>
          <cell r="AQ242">
            <v>35</v>
          </cell>
          <cell r="BA242" t="str">
            <v>Bauduin A</v>
          </cell>
          <cell r="BG242">
            <v>35</v>
          </cell>
        </row>
        <row r="243">
          <cell r="F243" t="str">
            <v>PA-80021-0048</v>
          </cell>
          <cell r="AG243" t="str">
            <v>Annulé</v>
          </cell>
          <cell r="AK243" t="str">
            <v/>
          </cell>
          <cell r="AL243" t="str">
            <v/>
          </cell>
          <cell r="AN243" t="str">
            <v>Annulé</v>
          </cell>
          <cell r="AQ243" t="str">
            <v/>
          </cell>
          <cell r="BA243" t="str">
            <v>Annulé</v>
          </cell>
          <cell r="BG243" t="str">
            <v/>
          </cell>
        </row>
        <row r="244">
          <cell r="F244" t="str">
            <v>PA-80021-0049</v>
          </cell>
          <cell r="AG244" t="str">
            <v>GRAILLOT P.</v>
          </cell>
          <cell r="AK244">
            <v>2014</v>
          </cell>
          <cell r="AL244">
            <v>29</v>
          </cell>
          <cell r="AN244" t="str">
            <v>DTI ST</v>
          </cell>
          <cell r="AQ244">
            <v>37</v>
          </cell>
          <cell r="BA244" t="str">
            <v>Girard V</v>
          </cell>
          <cell r="BG244">
            <v>37</v>
          </cell>
        </row>
        <row r="245">
          <cell r="F245" t="str">
            <v>PA-80021-004A</v>
          </cell>
          <cell r="AG245" t="str">
            <v>GRAILLOT P.</v>
          </cell>
          <cell r="AK245">
            <v>2014</v>
          </cell>
          <cell r="AL245">
            <v>35</v>
          </cell>
          <cell r="AN245" t="str">
            <v>Bauduin A</v>
          </cell>
          <cell r="AQ245">
            <v>37</v>
          </cell>
          <cell r="BA245" t="str">
            <v>Annulé</v>
          </cell>
          <cell r="BG245" t="str">
            <v/>
          </cell>
        </row>
        <row r="246">
          <cell r="F246" t="str">
            <v>PA-80021-004B</v>
          </cell>
          <cell r="AG246" t="str">
            <v>GRAILLOT P.</v>
          </cell>
          <cell r="AK246">
            <v>2014</v>
          </cell>
          <cell r="AL246">
            <v>35</v>
          </cell>
          <cell r="AN246" t="str">
            <v>Bauduin A</v>
          </cell>
          <cell r="AQ246">
            <v>37</v>
          </cell>
          <cell r="BA246" t="str">
            <v>Bauduin A</v>
          </cell>
          <cell r="BG246">
            <v>37</v>
          </cell>
        </row>
        <row r="247">
          <cell r="F247" t="str">
            <v>PA-80021-004C</v>
          </cell>
          <cell r="AG247" t="str">
            <v>BET2D ST</v>
          </cell>
          <cell r="AK247">
            <v>2015</v>
          </cell>
          <cell r="AL247">
            <v>10</v>
          </cell>
          <cell r="AN247" t="str">
            <v>Nowak R</v>
          </cell>
          <cell r="AQ247">
            <v>11</v>
          </cell>
          <cell r="BA247" t="str">
            <v>Nowak R</v>
          </cell>
          <cell r="BG247">
            <v>11</v>
          </cell>
        </row>
        <row r="248">
          <cell r="F248" t="str">
            <v>PA-80021-004D</v>
          </cell>
          <cell r="AG248" t="str">
            <v>BET2D ST</v>
          </cell>
          <cell r="AK248">
            <v>2015</v>
          </cell>
          <cell r="AL248">
            <v>10</v>
          </cell>
          <cell r="AN248" t="str">
            <v>Nowak R</v>
          </cell>
          <cell r="AQ248">
            <v>11</v>
          </cell>
          <cell r="BA248" t="str">
            <v>Nowak R</v>
          </cell>
          <cell r="BG248">
            <v>11</v>
          </cell>
        </row>
        <row r="249">
          <cell r="F249" t="str">
            <v>PA-80021-004I</v>
          </cell>
          <cell r="AG249" t="str">
            <v>GRAILLOT P.</v>
          </cell>
          <cell r="AK249">
            <v>2014</v>
          </cell>
          <cell r="AL249">
            <v>35</v>
          </cell>
          <cell r="AN249" t="str">
            <v>Bauduin A</v>
          </cell>
          <cell r="AQ249">
            <v>37</v>
          </cell>
          <cell r="BA249" t="str">
            <v>Bauduin A</v>
          </cell>
          <cell r="BG249">
            <v>37</v>
          </cell>
        </row>
        <row r="250">
          <cell r="F250" t="str">
            <v>PA-80021-004J</v>
          </cell>
          <cell r="AG250" t="str">
            <v>BET2D ST</v>
          </cell>
          <cell r="AK250">
            <v>2015</v>
          </cell>
          <cell r="AL250">
            <v>10</v>
          </cell>
          <cell r="AN250" t="str">
            <v>Bauduin A</v>
          </cell>
          <cell r="AQ250">
            <v>11</v>
          </cell>
          <cell r="BA250" t="str">
            <v>Bauduin A</v>
          </cell>
          <cell r="BG250">
            <v>11</v>
          </cell>
        </row>
        <row r="251">
          <cell r="F251" t="str">
            <v>PA-80021-004K</v>
          </cell>
          <cell r="AG251" t="str">
            <v>GRAILLOT P.</v>
          </cell>
          <cell r="AK251">
            <v>2014</v>
          </cell>
          <cell r="AL251">
            <v>29</v>
          </cell>
          <cell r="AN251" t="str">
            <v>DTI ST</v>
          </cell>
          <cell r="AQ251">
            <v>35</v>
          </cell>
          <cell r="BA251" t="str">
            <v>Girard V</v>
          </cell>
          <cell r="BG251">
            <v>35</v>
          </cell>
        </row>
        <row r="252">
          <cell r="F252" t="str">
            <v>PA-80021-004L</v>
          </cell>
          <cell r="AG252" t="str">
            <v>GRAILLOT P.</v>
          </cell>
          <cell r="AK252">
            <v>2014</v>
          </cell>
          <cell r="AL252">
            <v>32</v>
          </cell>
          <cell r="AN252" t="str">
            <v>Bauduin A</v>
          </cell>
          <cell r="AQ252">
            <v>36</v>
          </cell>
          <cell r="BA252" t="str">
            <v>Bauduin A</v>
          </cell>
          <cell r="BG252">
            <v>36</v>
          </cell>
        </row>
        <row r="253">
          <cell r="F253" t="str">
            <v>PA-80021-004M</v>
          </cell>
          <cell r="AG253" t="str">
            <v>GRAILLOT P.</v>
          </cell>
          <cell r="AK253">
            <v>2014</v>
          </cell>
          <cell r="AL253">
            <v>29</v>
          </cell>
          <cell r="AN253" t="str">
            <v>DTI ST</v>
          </cell>
          <cell r="AQ253">
            <v>40</v>
          </cell>
          <cell r="BA253" t="str">
            <v>Bauduin A</v>
          </cell>
          <cell r="BG253">
            <v>41</v>
          </cell>
        </row>
        <row r="254">
          <cell r="F254" t="str">
            <v>PA-80021-004N</v>
          </cell>
          <cell r="AG254" t="str">
            <v>GRAILLOT P.</v>
          </cell>
          <cell r="AK254">
            <v>2014</v>
          </cell>
          <cell r="AL254">
            <v>35</v>
          </cell>
          <cell r="AN254" t="str">
            <v>Girard V</v>
          </cell>
          <cell r="AQ254">
            <v>37</v>
          </cell>
          <cell r="BA254" t="str">
            <v>Annulé</v>
          </cell>
          <cell r="BG254" t="str">
            <v/>
          </cell>
        </row>
        <row r="255">
          <cell r="F255" t="str">
            <v>PA-80021-004O</v>
          </cell>
          <cell r="AG255" t="str">
            <v>TAMBU MATADI Y</v>
          </cell>
          <cell r="AK255">
            <v>2015</v>
          </cell>
          <cell r="AL255">
            <v>39</v>
          </cell>
          <cell r="AN255" t="str">
            <v>Courdain C</v>
          </cell>
          <cell r="AQ255">
            <v>14</v>
          </cell>
          <cell r="BA255" t="str">
            <v>Fremaux J</v>
          </cell>
          <cell r="BG255">
            <v>24</v>
          </cell>
        </row>
        <row r="256">
          <cell r="F256" t="str">
            <v>PA-80021-004P</v>
          </cell>
          <cell r="AG256" t="str">
            <v>GRAILLOT P.</v>
          </cell>
          <cell r="AK256">
            <v>2014</v>
          </cell>
          <cell r="AL256">
            <v>35</v>
          </cell>
          <cell r="AN256" t="str">
            <v>Nowak R</v>
          </cell>
          <cell r="AQ256">
            <v>51</v>
          </cell>
          <cell r="BA256" t="str">
            <v>Nowak R</v>
          </cell>
          <cell r="BG256">
            <v>51</v>
          </cell>
        </row>
        <row r="257">
          <cell r="F257" t="str">
            <v>PA-80021-004Q</v>
          </cell>
          <cell r="AG257" t="str">
            <v>GRAILLOT P.</v>
          </cell>
          <cell r="AK257">
            <v>2014</v>
          </cell>
          <cell r="AL257">
            <v>35</v>
          </cell>
          <cell r="AN257" t="str">
            <v>Nowak R</v>
          </cell>
          <cell r="AQ257">
            <v>37</v>
          </cell>
          <cell r="BA257" t="str">
            <v>Nowak R</v>
          </cell>
          <cell r="BG257">
            <v>37</v>
          </cell>
        </row>
        <row r="258">
          <cell r="F258" t="str">
            <v>PA-80021-004R</v>
          </cell>
          <cell r="AG258" t="str">
            <v>Annulé</v>
          </cell>
          <cell r="AK258" t="str">
            <v/>
          </cell>
          <cell r="AL258" t="str">
            <v/>
          </cell>
          <cell r="AN258" t="str">
            <v>Annulé</v>
          </cell>
          <cell r="AQ258" t="str">
            <v/>
          </cell>
          <cell r="BA258" t="str">
            <v>Annulé</v>
          </cell>
          <cell r="BG258" t="str">
            <v/>
          </cell>
        </row>
        <row r="259">
          <cell r="F259" t="str">
            <v>PA-80021-004S</v>
          </cell>
          <cell r="AG259" t="str">
            <v>Annulé</v>
          </cell>
          <cell r="AK259" t="str">
            <v/>
          </cell>
          <cell r="AL259" t="str">
            <v/>
          </cell>
          <cell r="AN259" t="str">
            <v>Annulé</v>
          </cell>
          <cell r="AQ259" t="str">
            <v/>
          </cell>
          <cell r="BA259" t="str">
            <v>Annulé</v>
          </cell>
          <cell r="BG259" t="str">
            <v/>
          </cell>
        </row>
        <row r="260">
          <cell r="F260" t="str">
            <v>PA-80021-004T</v>
          </cell>
          <cell r="AG260" t="str">
            <v>GRAILLOT P.</v>
          </cell>
          <cell r="AK260">
            <v>2014</v>
          </cell>
          <cell r="AL260">
            <v>35</v>
          </cell>
          <cell r="AN260" t="str">
            <v>Bauduin A</v>
          </cell>
          <cell r="AQ260">
            <v>37</v>
          </cell>
          <cell r="BA260" t="str">
            <v>Bauduin A</v>
          </cell>
          <cell r="BG260">
            <v>37</v>
          </cell>
        </row>
        <row r="261">
          <cell r="F261" t="str">
            <v>PA-80021-004U</v>
          </cell>
          <cell r="AG261" t="str">
            <v>GRAILLOT P.</v>
          </cell>
          <cell r="AK261">
            <v>2014</v>
          </cell>
          <cell r="AL261">
            <v>35</v>
          </cell>
          <cell r="AN261" t="str">
            <v>Bauduin A</v>
          </cell>
          <cell r="AQ261">
            <v>37</v>
          </cell>
          <cell r="BA261" t="str">
            <v>Bauduin A</v>
          </cell>
          <cell r="BG261">
            <v>42</v>
          </cell>
        </row>
        <row r="262">
          <cell r="F262" t="str">
            <v>PA-80021-004V</v>
          </cell>
          <cell r="AG262" t="str">
            <v>GRAILLOT P.</v>
          </cell>
          <cell r="AK262">
            <v>2014</v>
          </cell>
          <cell r="AL262">
            <v>35</v>
          </cell>
          <cell r="AN262" t="str">
            <v>Bauduin A</v>
          </cell>
          <cell r="AQ262">
            <v>37</v>
          </cell>
          <cell r="BA262" t="str">
            <v>Bauduin A</v>
          </cell>
          <cell r="BG262">
            <v>37</v>
          </cell>
        </row>
        <row r="263">
          <cell r="F263" t="str">
            <v>PA-80021-004W</v>
          </cell>
          <cell r="AG263" t="str">
            <v>BET2D ST</v>
          </cell>
          <cell r="AK263">
            <v>2015</v>
          </cell>
          <cell r="AL263">
            <v>10</v>
          </cell>
          <cell r="AN263" t="str">
            <v>Critelli M</v>
          </cell>
          <cell r="AQ263">
            <v>13</v>
          </cell>
          <cell r="BA263" t="str">
            <v>Critelli M</v>
          </cell>
          <cell r="BG263">
            <v>13</v>
          </cell>
        </row>
        <row r="264">
          <cell r="F264" t="str">
            <v>PA-80021-004X</v>
          </cell>
          <cell r="AG264" t="str">
            <v>BET2D ST</v>
          </cell>
          <cell r="AK264">
            <v>2015</v>
          </cell>
          <cell r="AL264">
            <v>10</v>
          </cell>
          <cell r="AN264" t="str">
            <v>Dehay P</v>
          </cell>
          <cell r="AQ264">
            <v>25</v>
          </cell>
          <cell r="BA264" t="str">
            <v>Dehay P</v>
          </cell>
          <cell r="BG264">
            <v>25</v>
          </cell>
        </row>
        <row r="265">
          <cell r="F265" t="str">
            <v>PA-80021-004Y</v>
          </cell>
          <cell r="AG265" t="str">
            <v>BET2D ST</v>
          </cell>
          <cell r="AK265">
            <v>2015</v>
          </cell>
          <cell r="AL265">
            <v>10</v>
          </cell>
          <cell r="AN265" t="str">
            <v>Bauduin A</v>
          </cell>
          <cell r="AQ265">
            <v>10</v>
          </cell>
          <cell r="BA265" t="str">
            <v>Bauduin A</v>
          </cell>
          <cell r="BG265">
            <v>10</v>
          </cell>
        </row>
        <row r="266">
          <cell r="F266" t="str">
            <v>PA-80021-004Z</v>
          </cell>
          <cell r="AG266" t="str">
            <v>BET2D ST</v>
          </cell>
          <cell r="AK266">
            <v>2015</v>
          </cell>
          <cell r="AL266">
            <v>10</v>
          </cell>
          <cell r="AN266" t="str">
            <v>Critelli M</v>
          </cell>
          <cell r="AQ266">
            <v>10</v>
          </cell>
          <cell r="BA266" t="str">
            <v>Annulé</v>
          </cell>
          <cell r="BG266" t="str">
            <v/>
          </cell>
        </row>
        <row r="267">
          <cell r="F267" t="str">
            <v>PA-80021-0051</v>
          </cell>
          <cell r="AG267" t="str">
            <v>BET2D ST</v>
          </cell>
          <cell r="AK267">
            <v>2014</v>
          </cell>
          <cell r="AL267">
            <v>39</v>
          </cell>
          <cell r="AN267" t="str">
            <v>BET2D ST</v>
          </cell>
          <cell r="AQ267">
            <v>39</v>
          </cell>
          <cell r="BA267" t="str">
            <v>Annulé</v>
          </cell>
          <cell r="BG267" t="str">
            <v/>
          </cell>
        </row>
        <row r="268">
          <cell r="F268" t="str">
            <v>PA-80021-0052</v>
          </cell>
          <cell r="AG268" t="str">
            <v>GRAILLOT P.</v>
          </cell>
          <cell r="AK268">
            <v>2014</v>
          </cell>
          <cell r="AL268">
            <v>32</v>
          </cell>
          <cell r="AN268" t="str">
            <v>Nowak R</v>
          </cell>
          <cell r="AQ268">
            <v>36</v>
          </cell>
          <cell r="BA268" t="str">
            <v>Nowak R</v>
          </cell>
          <cell r="BG268">
            <v>36</v>
          </cell>
        </row>
        <row r="269">
          <cell r="F269" t="str">
            <v>PA-80021-0053</v>
          </cell>
          <cell r="AG269" t="str">
            <v>GRAILLOT P.</v>
          </cell>
          <cell r="AK269">
            <v>2014</v>
          </cell>
          <cell r="AL269">
            <v>32</v>
          </cell>
          <cell r="AN269" t="str">
            <v>Nowak R</v>
          </cell>
          <cell r="AQ269">
            <v>40</v>
          </cell>
          <cell r="BA269" t="str">
            <v>Nowak R</v>
          </cell>
          <cell r="BG269">
            <v>44</v>
          </cell>
        </row>
        <row r="270">
          <cell r="F270" t="str">
            <v>PA-80021-0054</v>
          </cell>
          <cell r="AG270" t="str">
            <v>BET2D ST</v>
          </cell>
          <cell r="AK270">
            <v>2014</v>
          </cell>
          <cell r="AL270">
            <v>39</v>
          </cell>
          <cell r="AN270" t="str">
            <v>BET2D ST</v>
          </cell>
          <cell r="AQ270">
            <v>39</v>
          </cell>
          <cell r="BA270" t="str">
            <v>BET2D ST</v>
          </cell>
          <cell r="BG270">
            <v>39</v>
          </cell>
        </row>
        <row r="271">
          <cell r="F271" t="str">
            <v>PA-80021-0055</v>
          </cell>
          <cell r="AG271" t="str">
            <v>GRAILLOT P.</v>
          </cell>
          <cell r="AK271">
            <v>2014</v>
          </cell>
          <cell r="AL271">
            <v>35</v>
          </cell>
          <cell r="AN271" t="str">
            <v>Bauduin A</v>
          </cell>
          <cell r="AQ271">
            <v>37</v>
          </cell>
          <cell r="BA271" t="str">
            <v>Bauduin A</v>
          </cell>
          <cell r="BG271">
            <v>37</v>
          </cell>
        </row>
        <row r="272">
          <cell r="F272" t="str">
            <v>PA-80021-0056</v>
          </cell>
          <cell r="AG272" t="str">
            <v>TAMBU MATADI Y</v>
          </cell>
          <cell r="AK272">
            <v>2014</v>
          </cell>
          <cell r="AL272">
            <v>43</v>
          </cell>
          <cell r="AN272" t="str">
            <v>Bauduin A</v>
          </cell>
          <cell r="AQ272">
            <v>51</v>
          </cell>
          <cell r="BA272" t="str">
            <v>Bauduin A</v>
          </cell>
          <cell r="BG272">
            <v>2</v>
          </cell>
        </row>
        <row r="273">
          <cell r="F273" t="str">
            <v>PA-80021-0057</v>
          </cell>
          <cell r="AG273" t="str">
            <v>TAMBU MATADI Y</v>
          </cell>
          <cell r="AK273">
            <v>2014</v>
          </cell>
          <cell r="AL273">
            <v>44</v>
          </cell>
          <cell r="AN273" t="str">
            <v>Bauduin A</v>
          </cell>
          <cell r="AQ273">
            <v>50</v>
          </cell>
          <cell r="BA273" t="str">
            <v>Bauduin A</v>
          </cell>
          <cell r="BG273">
            <v>50</v>
          </cell>
        </row>
        <row r="274">
          <cell r="F274" t="str">
            <v>PA-80021-0058</v>
          </cell>
          <cell r="AG274" t="str">
            <v>TAMBU MATADI Y</v>
          </cell>
          <cell r="AK274">
            <v>2014</v>
          </cell>
          <cell r="AL274">
            <v>43</v>
          </cell>
          <cell r="AN274" t="str">
            <v>Girard V</v>
          </cell>
          <cell r="AQ274">
            <v>51</v>
          </cell>
          <cell r="BA274" t="str">
            <v>Girard V</v>
          </cell>
          <cell r="BG274">
            <v>52</v>
          </cell>
        </row>
        <row r="275">
          <cell r="F275" t="str">
            <v>PA-80021-0059</v>
          </cell>
          <cell r="AG275" t="str">
            <v>TAMBU MATADI Y</v>
          </cell>
          <cell r="AK275">
            <v>2014</v>
          </cell>
          <cell r="AL275">
            <v>43</v>
          </cell>
          <cell r="AN275" t="str">
            <v>Girard V</v>
          </cell>
          <cell r="AQ275">
            <v>52</v>
          </cell>
          <cell r="BA275" t="str">
            <v>Girard V</v>
          </cell>
          <cell r="BG275">
            <v>52</v>
          </cell>
        </row>
        <row r="276">
          <cell r="F276" t="str">
            <v>PA-80021-005B</v>
          </cell>
          <cell r="AG276" t="str">
            <v>TAMBU MATADI Y</v>
          </cell>
          <cell r="AK276">
            <v>2015</v>
          </cell>
          <cell r="AL276">
            <v>16</v>
          </cell>
          <cell r="AN276" t="str">
            <v>Thebert M</v>
          </cell>
          <cell r="AQ276">
            <v>24</v>
          </cell>
          <cell r="BA276" t="str">
            <v>Thebert M</v>
          </cell>
          <cell r="BG276">
            <v>24</v>
          </cell>
        </row>
        <row r="277">
          <cell r="F277" t="str">
            <v>PA-80021-005C</v>
          </cell>
          <cell r="AG277" t="str">
            <v>BET2D ST</v>
          </cell>
          <cell r="AK277">
            <v>2015</v>
          </cell>
          <cell r="AL277">
            <v>10</v>
          </cell>
          <cell r="AN277" t="str">
            <v>Critelli M</v>
          </cell>
          <cell r="AQ277">
            <v>12</v>
          </cell>
          <cell r="BA277" t="str">
            <v>Critelli M</v>
          </cell>
          <cell r="BG277">
            <v>12</v>
          </cell>
        </row>
        <row r="278">
          <cell r="F278" t="str">
            <v>PA-80021-005D</v>
          </cell>
          <cell r="AG278" t="str">
            <v>BET2D ST</v>
          </cell>
          <cell r="AK278">
            <v>2015</v>
          </cell>
          <cell r="AL278">
            <v>10</v>
          </cell>
          <cell r="AN278" t="str">
            <v>Critelli M</v>
          </cell>
          <cell r="AQ278">
            <v>12</v>
          </cell>
          <cell r="BA278" t="str">
            <v>Critelli M</v>
          </cell>
          <cell r="BG278">
            <v>12</v>
          </cell>
        </row>
        <row r="279">
          <cell r="F279" t="str">
            <v>PA-80021-005E</v>
          </cell>
          <cell r="AG279" t="str">
            <v>BET2D ST</v>
          </cell>
          <cell r="AK279">
            <v>2015</v>
          </cell>
          <cell r="AL279">
            <v>10</v>
          </cell>
          <cell r="AN279" t="str">
            <v>Bauduin A</v>
          </cell>
          <cell r="AQ279">
            <v>11</v>
          </cell>
          <cell r="BA279" t="str">
            <v>Bauduin A</v>
          </cell>
          <cell r="BG279">
            <v>11</v>
          </cell>
        </row>
        <row r="280">
          <cell r="F280" t="str">
            <v>PA-80021-005F</v>
          </cell>
          <cell r="AG280" t="str">
            <v>TAMBU MATADI Y</v>
          </cell>
          <cell r="AK280">
            <v>2014</v>
          </cell>
          <cell r="AL280">
            <v>44</v>
          </cell>
          <cell r="AN280" t="str">
            <v>Critelli M</v>
          </cell>
          <cell r="AQ280">
            <v>50</v>
          </cell>
          <cell r="BA280" t="str">
            <v>Critelli M</v>
          </cell>
          <cell r="BG280">
            <v>50</v>
          </cell>
        </row>
        <row r="281">
          <cell r="F281" t="str">
            <v>PA-80021-005G</v>
          </cell>
          <cell r="AG281" t="str">
            <v>GRAILLOT P.</v>
          </cell>
          <cell r="AK281">
            <v>2014</v>
          </cell>
          <cell r="AL281">
            <v>35</v>
          </cell>
          <cell r="AN281" t="str">
            <v>Bauduin A</v>
          </cell>
          <cell r="AQ281">
            <v>38</v>
          </cell>
          <cell r="BA281" t="str">
            <v>Bauduin A</v>
          </cell>
          <cell r="BG281">
            <v>38</v>
          </cell>
        </row>
        <row r="282">
          <cell r="F282" t="str">
            <v>PA-80021-005H</v>
          </cell>
          <cell r="AG282" t="str">
            <v>TAMBU MATADI Y</v>
          </cell>
          <cell r="AK282">
            <v>2014</v>
          </cell>
          <cell r="AL282">
            <v>43</v>
          </cell>
          <cell r="AN282" t="str">
            <v>Critelli M</v>
          </cell>
          <cell r="AQ282">
            <v>50</v>
          </cell>
          <cell r="BA282" t="str">
            <v>Critelli M</v>
          </cell>
          <cell r="BG282">
            <v>7</v>
          </cell>
        </row>
        <row r="283">
          <cell r="F283" t="str">
            <v>PA-80021-005I</v>
          </cell>
          <cell r="AG283" t="str">
            <v>GRAILLOT P.</v>
          </cell>
          <cell r="AK283">
            <v>2014</v>
          </cell>
          <cell r="AL283">
            <v>35</v>
          </cell>
          <cell r="AN283" t="str">
            <v>Bauduin A</v>
          </cell>
          <cell r="AQ283">
            <v>38</v>
          </cell>
          <cell r="BA283" t="str">
            <v>Bauduin A</v>
          </cell>
          <cell r="BG283">
            <v>38</v>
          </cell>
        </row>
        <row r="284">
          <cell r="F284" t="str">
            <v>PA-80021-005J</v>
          </cell>
          <cell r="AG284" t="str">
            <v>GRAILLOT P.</v>
          </cell>
          <cell r="AK284">
            <v>2014</v>
          </cell>
          <cell r="AL284">
            <v>35</v>
          </cell>
          <cell r="AN284" t="str">
            <v>Bauduin A</v>
          </cell>
          <cell r="AQ284">
            <v>38</v>
          </cell>
          <cell r="BA284" t="str">
            <v>Bauduin A</v>
          </cell>
          <cell r="BG284">
            <v>38</v>
          </cell>
        </row>
        <row r="285">
          <cell r="F285" t="str">
            <v>PA-80021-005K</v>
          </cell>
          <cell r="AG285" t="str">
            <v>TAMBU MATADI Y</v>
          </cell>
          <cell r="AK285">
            <v>2014</v>
          </cell>
          <cell r="AL285">
            <v>43</v>
          </cell>
          <cell r="AN285" t="str">
            <v>Nowak R</v>
          </cell>
          <cell r="AQ285">
            <v>1</v>
          </cell>
          <cell r="BA285" t="str">
            <v>Nowak R</v>
          </cell>
          <cell r="BG285">
            <v>1</v>
          </cell>
        </row>
        <row r="286">
          <cell r="F286" t="str">
            <v>PA-80021-005L</v>
          </cell>
          <cell r="AG286" t="str">
            <v>GRAILLOT P.</v>
          </cell>
          <cell r="AK286">
            <v>2014</v>
          </cell>
          <cell r="AL286">
            <v>35</v>
          </cell>
          <cell r="AN286" t="str">
            <v>Nowak R</v>
          </cell>
          <cell r="AQ286">
            <v>40</v>
          </cell>
          <cell r="BA286" t="str">
            <v>Nowak R</v>
          </cell>
          <cell r="BG286">
            <v>41</v>
          </cell>
        </row>
        <row r="287">
          <cell r="F287" t="str">
            <v>PA-80021-005M</v>
          </cell>
          <cell r="AG287" t="str">
            <v>GRAILLOT P.</v>
          </cell>
          <cell r="AK287">
            <v>2014</v>
          </cell>
          <cell r="AL287">
            <v>35</v>
          </cell>
          <cell r="AN287" t="str">
            <v>Nowak R</v>
          </cell>
          <cell r="AQ287">
            <v>41</v>
          </cell>
          <cell r="BA287" t="str">
            <v>Nowak R</v>
          </cell>
          <cell r="BG287">
            <v>41</v>
          </cell>
        </row>
        <row r="288">
          <cell r="F288" t="str">
            <v>PA-80021-005N</v>
          </cell>
          <cell r="AG288" t="str">
            <v>GRAILLOT P.</v>
          </cell>
          <cell r="AK288">
            <v>2014</v>
          </cell>
          <cell r="AL288">
            <v>35</v>
          </cell>
          <cell r="AN288" t="str">
            <v>Nowak R</v>
          </cell>
          <cell r="AQ288">
            <v>39</v>
          </cell>
          <cell r="BA288" t="str">
            <v>Nowak R</v>
          </cell>
          <cell r="BG288">
            <v>40</v>
          </cell>
        </row>
        <row r="289">
          <cell r="F289" t="str">
            <v>PA-80021-005O</v>
          </cell>
          <cell r="AG289" t="str">
            <v>GRAILLOT P.</v>
          </cell>
          <cell r="AK289">
            <v>2014</v>
          </cell>
          <cell r="AL289">
            <v>32</v>
          </cell>
          <cell r="AN289" t="str">
            <v>Critelli M</v>
          </cell>
          <cell r="AQ289">
            <v>36</v>
          </cell>
          <cell r="BA289" t="str">
            <v>Critelli M</v>
          </cell>
          <cell r="BG289">
            <v>52</v>
          </cell>
        </row>
        <row r="290">
          <cell r="F290" t="str">
            <v>PA-80021-005P</v>
          </cell>
          <cell r="AG290" t="str">
            <v>GRAILLOT P.</v>
          </cell>
          <cell r="AK290">
            <v>2014</v>
          </cell>
          <cell r="AL290">
            <v>35</v>
          </cell>
          <cell r="AN290" t="str">
            <v>Nowak R</v>
          </cell>
          <cell r="AQ290">
            <v>39</v>
          </cell>
          <cell r="BA290" t="str">
            <v>Nowak R</v>
          </cell>
          <cell r="BG290">
            <v>39</v>
          </cell>
        </row>
        <row r="291">
          <cell r="F291" t="str">
            <v>PA-80021-005Q</v>
          </cell>
          <cell r="AG291" t="str">
            <v>GRAILLOT P.</v>
          </cell>
          <cell r="AK291">
            <v>2014</v>
          </cell>
          <cell r="AL291">
            <v>35</v>
          </cell>
          <cell r="AN291" t="str">
            <v>Bauduin A</v>
          </cell>
          <cell r="AQ291">
            <v>38</v>
          </cell>
          <cell r="BA291" t="str">
            <v>Nowak R</v>
          </cell>
          <cell r="BG291">
            <v>5</v>
          </cell>
        </row>
        <row r="292">
          <cell r="F292" t="str">
            <v>PA-80021-005R</v>
          </cell>
          <cell r="AG292" t="str">
            <v>GRAILLOT P.</v>
          </cell>
          <cell r="AK292">
            <v>2014</v>
          </cell>
          <cell r="AL292">
            <v>35</v>
          </cell>
          <cell r="AN292" t="str">
            <v>Nowak R</v>
          </cell>
          <cell r="AQ292">
            <v>40</v>
          </cell>
          <cell r="BA292" t="str">
            <v>Nowak R</v>
          </cell>
          <cell r="BG292">
            <v>52</v>
          </cell>
        </row>
        <row r="293">
          <cell r="F293" t="str">
            <v>PA-80021-005S</v>
          </cell>
          <cell r="AG293" t="str">
            <v>GRAILLOT P.</v>
          </cell>
          <cell r="AK293">
            <v>2014</v>
          </cell>
          <cell r="AL293">
            <v>32</v>
          </cell>
          <cell r="AN293" t="str">
            <v>Critelli M</v>
          </cell>
          <cell r="AQ293">
            <v>50</v>
          </cell>
          <cell r="BA293" t="str">
            <v>Critelli M</v>
          </cell>
          <cell r="BG293">
            <v>51</v>
          </cell>
        </row>
        <row r="294">
          <cell r="F294" t="str">
            <v>PA-80021-005T</v>
          </cell>
          <cell r="AG294" t="str">
            <v>BET2D ST</v>
          </cell>
          <cell r="AK294">
            <v>2014</v>
          </cell>
          <cell r="AL294">
            <v>39</v>
          </cell>
          <cell r="AN294" t="str">
            <v>BET2D ST</v>
          </cell>
          <cell r="AQ294">
            <v>39</v>
          </cell>
          <cell r="BA294" t="str">
            <v>BET2D ST</v>
          </cell>
          <cell r="BG294">
            <v>39</v>
          </cell>
        </row>
        <row r="295">
          <cell r="F295" t="str">
            <v>PA-80021-005U</v>
          </cell>
          <cell r="AG295" t="str">
            <v>TAMBU MATADI Y</v>
          </cell>
          <cell r="AK295">
            <v>2014</v>
          </cell>
          <cell r="AL295">
            <v>43</v>
          </cell>
          <cell r="AN295" t="str">
            <v>Bauduin A</v>
          </cell>
          <cell r="AQ295">
            <v>7</v>
          </cell>
          <cell r="BA295" t="str">
            <v>Bauduin A</v>
          </cell>
          <cell r="BG295">
            <v>7</v>
          </cell>
        </row>
        <row r="296">
          <cell r="F296" t="str">
            <v>PA-80021-005V</v>
          </cell>
          <cell r="AG296" t="str">
            <v>GRAILLOT P.</v>
          </cell>
          <cell r="AK296">
            <v>2014</v>
          </cell>
          <cell r="AL296">
            <v>35</v>
          </cell>
          <cell r="AN296" t="str">
            <v>Nowak R</v>
          </cell>
          <cell r="AQ296">
            <v>40</v>
          </cell>
          <cell r="BA296" t="str">
            <v>Nowak R</v>
          </cell>
          <cell r="BG296">
            <v>40</v>
          </cell>
        </row>
        <row r="297">
          <cell r="F297" t="str">
            <v>PA-80021-005W</v>
          </cell>
          <cell r="AG297" t="str">
            <v>BET2D ST</v>
          </cell>
          <cell r="AK297">
            <v>2015</v>
          </cell>
          <cell r="AL297">
            <v>10</v>
          </cell>
          <cell r="AN297" t="str">
            <v>Bauduin A</v>
          </cell>
          <cell r="AQ297">
            <v>11</v>
          </cell>
          <cell r="BA297" t="str">
            <v>Bauduin A</v>
          </cell>
          <cell r="BG297">
            <v>11</v>
          </cell>
        </row>
        <row r="298">
          <cell r="F298" t="str">
            <v>PA-80021-005X</v>
          </cell>
          <cell r="AG298" t="str">
            <v>Annulé</v>
          </cell>
          <cell r="AK298" t="str">
            <v/>
          </cell>
          <cell r="AL298" t="str">
            <v/>
          </cell>
          <cell r="AN298" t="str">
            <v>Annulé</v>
          </cell>
          <cell r="AQ298" t="str">
            <v/>
          </cell>
          <cell r="BA298" t="str">
            <v>Annulé</v>
          </cell>
          <cell r="BG298" t="str">
            <v/>
          </cell>
        </row>
        <row r="299">
          <cell r="F299" t="str">
            <v>PA-80021-005Y</v>
          </cell>
          <cell r="AG299" t="str">
            <v>GRAILLOT P.</v>
          </cell>
          <cell r="AK299">
            <v>2014</v>
          </cell>
          <cell r="AL299">
            <v>35</v>
          </cell>
          <cell r="AN299" t="str">
            <v>Critelli M</v>
          </cell>
          <cell r="AQ299">
            <v>39</v>
          </cell>
          <cell r="BA299" t="str">
            <v>Critelli M</v>
          </cell>
          <cell r="BG299">
            <v>40</v>
          </cell>
        </row>
        <row r="300">
          <cell r="F300" t="str">
            <v>PA-80021-005Z</v>
          </cell>
          <cell r="AG300" t="str">
            <v>Annulé</v>
          </cell>
          <cell r="AK300" t="str">
            <v/>
          </cell>
          <cell r="AL300" t="str">
            <v/>
          </cell>
          <cell r="AN300" t="str">
            <v>Annulé</v>
          </cell>
          <cell r="AQ300" t="str">
            <v/>
          </cell>
          <cell r="BA300" t="str">
            <v>Annulé</v>
          </cell>
          <cell r="BG300" t="str">
            <v/>
          </cell>
        </row>
        <row r="301">
          <cell r="F301" t="str">
            <v>PA-80021-0060</v>
          </cell>
          <cell r="AG301" t="str">
            <v>Annulé</v>
          </cell>
          <cell r="AK301" t="str">
            <v/>
          </cell>
          <cell r="AL301" t="str">
            <v/>
          </cell>
          <cell r="AN301" t="str">
            <v>Annulé</v>
          </cell>
          <cell r="AQ301" t="str">
            <v/>
          </cell>
          <cell r="BA301" t="str">
            <v>Annulé</v>
          </cell>
          <cell r="BG301" t="str">
            <v/>
          </cell>
        </row>
        <row r="302">
          <cell r="F302" t="str">
            <v>PA-80021-0061</v>
          </cell>
          <cell r="AG302" t="str">
            <v>TAMBU MATADI Y</v>
          </cell>
          <cell r="AK302">
            <v>2014</v>
          </cell>
          <cell r="AL302">
            <v>44</v>
          </cell>
          <cell r="AN302" t="str">
            <v>Nowak R</v>
          </cell>
          <cell r="AQ302">
            <v>1</v>
          </cell>
          <cell r="BA302" t="str">
            <v>Nowak R</v>
          </cell>
          <cell r="BG302">
            <v>1</v>
          </cell>
        </row>
        <row r="303">
          <cell r="F303" t="str">
            <v>PA-80021-0062</v>
          </cell>
          <cell r="AG303" t="str">
            <v>TAMBU MATADI Y</v>
          </cell>
          <cell r="AK303">
            <v>2014</v>
          </cell>
          <cell r="AL303">
            <v>43</v>
          </cell>
          <cell r="AN303" t="str">
            <v>Nowak R</v>
          </cell>
          <cell r="AQ303">
            <v>51</v>
          </cell>
          <cell r="BA303" t="str">
            <v>Nowak R</v>
          </cell>
          <cell r="BG303">
            <v>51</v>
          </cell>
        </row>
        <row r="304">
          <cell r="F304" t="str">
            <v>PA-80021-0063</v>
          </cell>
          <cell r="AG304" t="str">
            <v>TAMBU MATADI Y</v>
          </cell>
          <cell r="AK304">
            <v>2014</v>
          </cell>
          <cell r="AL304">
            <v>43</v>
          </cell>
          <cell r="AN304" t="str">
            <v>Critelli M</v>
          </cell>
          <cell r="AQ304">
            <v>1</v>
          </cell>
          <cell r="BA304" t="str">
            <v>Critelli M</v>
          </cell>
          <cell r="BG304">
            <v>1</v>
          </cell>
        </row>
        <row r="305">
          <cell r="F305" t="str">
            <v>PA-80021-0064</v>
          </cell>
          <cell r="AG305" t="str">
            <v>TAMBU MATADI Y</v>
          </cell>
          <cell r="AK305">
            <v>2014</v>
          </cell>
          <cell r="AL305">
            <v>43</v>
          </cell>
          <cell r="AN305" t="str">
            <v>Critelli M</v>
          </cell>
          <cell r="AQ305">
            <v>51</v>
          </cell>
          <cell r="BA305" t="str">
            <v>Critelli M</v>
          </cell>
          <cell r="BG305">
            <v>51</v>
          </cell>
        </row>
        <row r="306">
          <cell r="F306" t="str">
            <v>PA-80021-0065</v>
          </cell>
          <cell r="AG306" t="str">
            <v>GRAILLOT P.</v>
          </cell>
          <cell r="AK306">
            <v>2014</v>
          </cell>
          <cell r="AL306">
            <v>35</v>
          </cell>
          <cell r="AN306" t="str">
            <v>Bauduin A</v>
          </cell>
          <cell r="AQ306">
            <v>39</v>
          </cell>
          <cell r="BA306" t="str">
            <v>Annulé</v>
          </cell>
          <cell r="BG306" t="str">
            <v/>
          </cell>
        </row>
        <row r="307">
          <cell r="F307" t="str">
            <v>PA-80021-0066</v>
          </cell>
          <cell r="AG307" t="str">
            <v>TAMBU MATADI Y</v>
          </cell>
          <cell r="AK307">
            <v>2014</v>
          </cell>
          <cell r="AL307">
            <v>43</v>
          </cell>
          <cell r="AN307" t="str">
            <v>Nowak R</v>
          </cell>
          <cell r="AQ307">
            <v>4</v>
          </cell>
          <cell r="BA307" t="str">
            <v>Annulé</v>
          </cell>
          <cell r="BG307" t="str">
            <v/>
          </cell>
        </row>
        <row r="308">
          <cell r="F308" t="str">
            <v>PA-80021-0067</v>
          </cell>
          <cell r="AG308" t="str">
            <v>TAMBU MATADI Y</v>
          </cell>
          <cell r="AK308">
            <v>2014</v>
          </cell>
          <cell r="AL308">
            <v>43</v>
          </cell>
          <cell r="AN308" t="str">
            <v>Girard V</v>
          </cell>
          <cell r="AQ308">
            <v>50</v>
          </cell>
          <cell r="BA308" t="str">
            <v>Annulé</v>
          </cell>
          <cell r="BG308" t="str">
            <v/>
          </cell>
        </row>
        <row r="309">
          <cell r="F309" t="str">
            <v>PA-80021-0068</v>
          </cell>
          <cell r="AG309" t="str">
            <v>TAMBU MATADI Y</v>
          </cell>
          <cell r="AK309">
            <v>2014</v>
          </cell>
          <cell r="AL309">
            <v>43</v>
          </cell>
          <cell r="AN309" t="str">
            <v>Girard V</v>
          </cell>
          <cell r="AQ309">
            <v>50</v>
          </cell>
          <cell r="BA309" t="str">
            <v>Annulé</v>
          </cell>
          <cell r="BG309" t="str">
            <v/>
          </cell>
        </row>
        <row r="310">
          <cell r="F310" t="str">
            <v>PA-80021-0069</v>
          </cell>
          <cell r="AG310" t="str">
            <v>TAMBU MATADI Y</v>
          </cell>
          <cell r="AK310">
            <v>2014</v>
          </cell>
          <cell r="AL310">
            <v>43</v>
          </cell>
          <cell r="AN310" t="str">
            <v>Girard V</v>
          </cell>
          <cell r="AQ310">
            <v>50</v>
          </cell>
          <cell r="BA310" t="str">
            <v>Annulé</v>
          </cell>
          <cell r="BG310" t="str">
            <v/>
          </cell>
        </row>
        <row r="311">
          <cell r="F311" t="str">
            <v>PA-80021-006A</v>
          </cell>
          <cell r="AG311" t="str">
            <v>GRAILLOT P.</v>
          </cell>
          <cell r="AK311">
            <v>2014</v>
          </cell>
          <cell r="AL311">
            <v>35</v>
          </cell>
          <cell r="AN311" t="str">
            <v>Bauduin A</v>
          </cell>
          <cell r="AQ311">
            <v>39</v>
          </cell>
          <cell r="BA311" t="str">
            <v>Annulé</v>
          </cell>
          <cell r="BG311" t="str">
            <v/>
          </cell>
        </row>
        <row r="312">
          <cell r="F312" t="str">
            <v>PA-80021-006B</v>
          </cell>
          <cell r="AG312" t="str">
            <v>Annulé</v>
          </cell>
          <cell r="AK312">
            <v>2014</v>
          </cell>
          <cell r="AL312">
            <v>29</v>
          </cell>
          <cell r="AN312" t="str">
            <v>Bauduin A</v>
          </cell>
          <cell r="AQ312">
            <v>37</v>
          </cell>
          <cell r="BA312" t="str">
            <v>Annulé</v>
          </cell>
          <cell r="BG312" t="str">
            <v/>
          </cell>
        </row>
        <row r="313">
          <cell r="F313" t="str">
            <v>PA-80021-006C</v>
          </cell>
          <cell r="AG313" t="str">
            <v>GRAILLOT P.</v>
          </cell>
          <cell r="AK313">
            <v>2014</v>
          </cell>
          <cell r="AL313">
            <v>32</v>
          </cell>
          <cell r="AN313" t="str">
            <v>Critelli M</v>
          </cell>
          <cell r="AQ313">
            <v>36</v>
          </cell>
          <cell r="BA313" t="str">
            <v>Critelli M</v>
          </cell>
          <cell r="BG313">
            <v>36</v>
          </cell>
        </row>
        <row r="314">
          <cell r="F314" t="str">
            <v>PA-80021-006D</v>
          </cell>
          <cell r="AG314" t="str">
            <v>GRAILLOT P.</v>
          </cell>
          <cell r="AK314">
            <v>2014</v>
          </cell>
          <cell r="AL314">
            <v>35</v>
          </cell>
          <cell r="AN314" t="str">
            <v>Bauduin A</v>
          </cell>
          <cell r="AQ314">
            <v>39</v>
          </cell>
          <cell r="BA314" t="str">
            <v>Bauduin A</v>
          </cell>
          <cell r="BG314">
            <v>39</v>
          </cell>
        </row>
        <row r="315">
          <cell r="F315" t="str">
            <v>PA-80021-006E</v>
          </cell>
          <cell r="AG315" t="str">
            <v>BET2D ST</v>
          </cell>
          <cell r="AK315">
            <v>2015</v>
          </cell>
          <cell r="AL315">
            <v>10</v>
          </cell>
          <cell r="AN315" t="str">
            <v>Critelli M</v>
          </cell>
          <cell r="AQ315">
            <v>13</v>
          </cell>
          <cell r="BA315" t="str">
            <v>Critelli M</v>
          </cell>
          <cell r="BG315">
            <v>13</v>
          </cell>
        </row>
        <row r="316">
          <cell r="F316" t="str">
            <v>PA-80021-006F</v>
          </cell>
          <cell r="AG316" t="str">
            <v>BET2D ST</v>
          </cell>
          <cell r="AK316">
            <v>2015</v>
          </cell>
          <cell r="AL316">
            <v>10</v>
          </cell>
          <cell r="AN316" t="str">
            <v>Dehay P</v>
          </cell>
          <cell r="AQ316">
            <v>25</v>
          </cell>
          <cell r="BA316" t="str">
            <v>Dehay P</v>
          </cell>
          <cell r="BG316">
            <v>25</v>
          </cell>
        </row>
        <row r="317">
          <cell r="F317" t="str">
            <v>PA-80021-006G</v>
          </cell>
          <cell r="AG317" t="str">
            <v>GRAILLOT P.</v>
          </cell>
          <cell r="AK317">
            <v>2014</v>
          </cell>
          <cell r="AL317">
            <v>29</v>
          </cell>
          <cell r="AN317" t="str">
            <v>Critelli M</v>
          </cell>
          <cell r="AQ317">
            <v>30</v>
          </cell>
          <cell r="BA317" t="str">
            <v>Annulé</v>
          </cell>
          <cell r="BG317" t="str">
            <v/>
          </cell>
        </row>
        <row r="318">
          <cell r="F318" t="str">
            <v>PA-80021-006H</v>
          </cell>
          <cell r="AG318" t="str">
            <v>Annulé</v>
          </cell>
          <cell r="AK318" t="str">
            <v/>
          </cell>
          <cell r="AL318" t="str">
            <v/>
          </cell>
          <cell r="AN318" t="str">
            <v>Annulé</v>
          </cell>
          <cell r="AQ318" t="str">
            <v/>
          </cell>
          <cell r="BA318" t="str">
            <v>Annulé</v>
          </cell>
          <cell r="BG318" t="str">
            <v/>
          </cell>
        </row>
        <row r="319">
          <cell r="F319" t="str">
            <v>PA-80021-006I</v>
          </cell>
          <cell r="AG319" t="str">
            <v>Annulé</v>
          </cell>
          <cell r="AK319" t="str">
            <v/>
          </cell>
          <cell r="AL319" t="str">
            <v/>
          </cell>
          <cell r="AN319" t="str">
            <v>Annulé</v>
          </cell>
          <cell r="AQ319" t="str">
            <v/>
          </cell>
          <cell r="BA319" t="str">
            <v>Annulé</v>
          </cell>
          <cell r="BG319" t="str">
            <v/>
          </cell>
        </row>
        <row r="320">
          <cell r="F320" t="str">
            <v>PA-80021-006J</v>
          </cell>
          <cell r="AG320" t="str">
            <v>Annulé</v>
          </cell>
          <cell r="AK320" t="str">
            <v/>
          </cell>
          <cell r="AL320" t="str">
            <v/>
          </cell>
          <cell r="AN320" t="str">
            <v>Annulé</v>
          </cell>
          <cell r="AQ320" t="str">
            <v/>
          </cell>
          <cell r="BA320" t="str">
            <v>Annulé</v>
          </cell>
          <cell r="BG320" t="str">
            <v/>
          </cell>
        </row>
        <row r="321">
          <cell r="F321" t="str">
            <v>PA-80021-006K</v>
          </cell>
          <cell r="AG321" t="str">
            <v>Annulé</v>
          </cell>
          <cell r="AK321" t="str">
            <v/>
          </cell>
          <cell r="AL321" t="str">
            <v/>
          </cell>
          <cell r="AN321" t="str">
            <v>Annulé</v>
          </cell>
          <cell r="AQ321" t="str">
            <v/>
          </cell>
          <cell r="BA321" t="str">
            <v>Annulé</v>
          </cell>
          <cell r="BG321" t="str">
            <v/>
          </cell>
        </row>
        <row r="322">
          <cell r="F322" t="str">
            <v>PA-80021-006L</v>
          </cell>
          <cell r="AG322" t="str">
            <v>SETRS ST</v>
          </cell>
          <cell r="AK322">
            <v>2015</v>
          </cell>
          <cell r="AL322">
            <v>26</v>
          </cell>
          <cell r="AN322" t="str">
            <v>Critelli M</v>
          </cell>
          <cell r="AQ322">
            <v>27</v>
          </cell>
          <cell r="BA322" t="str">
            <v>Critelli M</v>
          </cell>
          <cell r="BG322">
            <v>27</v>
          </cell>
        </row>
        <row r="323">
          <cell r="F323" t="str">
            <v>PA-80021-006M</v>
          </cell>
          <cell r="AG323" t="str">
            <v>SETRS ST</v>
          </cell>
          <cell r="AK323">
            <v>2015</v>
          </cell>
          <cell r="AL323">
            <v>26</v>
          </cell>
          <cell r="AN323" t="str">
            <v>FREMAUX J</v>
          </cell>
          <cell r="AQ323">
            <v>34</v>
          </cell>
          <cell r="BA323" t="str">
            <v>FREMAUX J</v>
          </cell>
          <cell r="BG323">
            <v>34</v>
          </cell>
        </row>
        <row r="324">
          <cell r="F324" t="str">
            <v>PA-80021-006N</v>
          </cell>
          <cell r="AG324" t="str">
            <v>SETRS ST</v>
          </cell>
          <cell r="AK324">
            <v>2015</v>
          </cell>
          <cell r="AL324">
            <v>26</v>
          </cell>
          <cell r="AN324" t="str">
            <v>Critelli M</v>
          </cell>
          <cell r="AQ324">
            <v>28</v>
          </cell>
          <cell r="BA324" t="str">
            <v>Critelli M</v>
          </cell>
          <cell r="BG324">
            <v>28</v>
          </cell>
        </row>
        <row r="325">
          <cell r="F325" t="str">
            <v>PA-80021-006O</v>
          </cell>
          <cell r="AG325" t="str">
            <v>SETRS ST</v>
          </cell>
          <cell r="AK325">
            <v>2015</v>
          </cell>
          <cell r="AL325">
            <v>26</v>
          </cell>
          <cell r="AN325" t="str">
            <v>Mansue T</v>
          </cell>
          <cell r="AQ325">
            <v>34</v>
          </cell>
          <cell r="BA325" t="str">
            <v>Fremaux J</v>
          </cell>
          <cell r="BG325">
            <v>22</v>
          </cell>
        </row>
        <row r="326">
          <cell r="F326" t="str">
            <v>PA-80021-006P</v>
          </cell>
          <cell r="AG326" t="str">
            <v>SETRS ST</v>
          </cell>
          <cell r="AK326">
            <v>2015</v>
          </cell>
          <cell r="AL326">
            <v>26</v>
          </cell>
          <cell r="AN326" t="str">
            <v>3ID2PLUS ST</v>
          </cell>
          <cell r="AQ326">
            <v>15</v>
          </cell>
          <cell r="BA326" t="str">
            <v>3ID2PLUS ST</v>
          </cell>
          <cell r="BG326">
            <v>15</v>
          </cell>
        </row>
        <row r="327">
          <cell r="F327" t="str">
            <v>PA-80021-006Q</v>
          </cell>
          <cell r="AG327" t="str">
            <v>SETRS ST</v>
          </cell>
          <cell r="AK327">
            <v>2015</v>
          </cell>
          <cell r="AL327">
            <v>26</v>
          </cell>
          <cell r="AN327" t="str">
            <v>Mansue T</v>
          </cell>
          <cell r="AQ327">
            <v>36</v>
          </cell>
          <cell r="BA327" t="str">
            <v>Mansue T</v>
          </cell>
          <cell r="BG327">
            <v>36</v>
          </cell>
        </row>
        <row r="328">
          <cell r="F328" t="str">
            <v>PA-80021-006R</v>
          </cell>
          <cell r="AG328" t="str">
            <v>SETRS ST</v>
          </cell>
          <cell r="AK328">
            <v>2016</v>
          </cell>
          <cell r="AL328">
            <v>23</v>
          </cell>
          <cell r="AN328" t="str">
            <v>ERRT ST</v>
          </cell>
          <cell r="AQ328">
            <v>25</v>
          </cell>
          <cell r="BA328" t="str">
            <v>ERRT ST</v>
          </cell>
          <cell r="BG328">
            <v>25</v>
          </cell>
        </row>
        <row r="329">
          <cell r="F329" t="str">
            <v>PA-80021-006S</v>
          </cell>
          <cell r="AG329" t="str">
            <v>BET2D ST</v>
          </cell>
          <cell r="AK329">
            <v>2015</v>
          </cell>
          <cell r="AL329">
            <v>9</v>
          </cell>
          <cell r="AN329" t="str">
            <v>Critelli M</v>
          </cell>
          <cell r="AQ329">
            <v>11</v>
          </cell>
          <cell r="BA329" t="str">
            <v>Critelli M</v>
          </cell>
          <cell r="BG329">
            <v>11</v>
          </cell>
        </row>
        <row r="330">
          <cell r="F330" t="str">
            <v>PA-80021-006T</v>
          </cell>
          <cell r="AG330" t="str">
            <v>TAMBU MATADI Y</v>
          </cell>
          <cell r="AK330">
            <v>2015</v>
          </cell>
          <cell r="AL330">
            <v>19</v>
          </cell>
          <cell r="AN330" t="str">
            <v>Rakotovao A</v>
          </cell>
          <cell r="AQ330">
            <v>24</v>
          </cell>
          <cell r="BA330" t="str">
            <v>Rakotovao A</v>
          </cell>
          <cell r="BG330">
            <v>24</v>
          </cell>
        </row>
        <row r="331">
          <cell r="F331" t="str">
            <v>PA-80021-006U</v>
          </cell>
          <cell r="AG331" t="str">
            <v>BET2D ST</v>
          </cell>
          <cell r="AK331">
            <v>2015</v>
          </cell>
          <cell r="AL331">
            <v>9</v>
          </cell>
          <cell r="AN331" t="str">
            <v>Nowak R</v>
          </cell>
          <cell r="AQ331">
            <v>11</v>
          </cell>
          <cell r="BA331" t="str">
            <v>Nowak R</v>
          </cell>
          <cell r="BG331">
            <v>11</v>
          </cell>
        </row>
        <row r="332">
          <cell r="F332" t="str">
            <v>PA-80021-006V</v>
          </cell>
          <cell r="AG332" t="str">
            <v>BET2D ST</v>
          </cell>
          <cell r="AK332">
            <v>2015</v>
          </cell>
          <cell r="AL332">
            <v>9</v>
          </cell>
          <cell r="AN332" t="str">
            <v>Critelli M</v>
          </cell>
          <cell r="AQ332">
            <v>25</v>
          </cell>
          <cell r="BA332" t="str">
            <v>Critelli M</v>
          </cell>
          <cell r="BG332">
            <v>25</v>
          </cell>
        </row>
        <row r="333">
          <cell r="F333" t="str">
            <v>PA-80021-006W</v>
          </cell>
          <cell r="AG333" t="str">
            <v>BET2D ST</v>
          </cell>
          <cell r="AK333">
            <v>2015</v>
          </cell>
          <cell r="AL333">
            <v>9</v>
          </cell>
          <cell r="AN333" t="str">
            <v>Critelli M</v>
          </cell>
          <cell r="AQ333">
            <v>13</v>
          </cell>
          <cell r="BA333" t="str">
            <v>Critelli M</v>
          </cell>
          <cell r="BG333">
            <v>16</v>
          </cell>
        </row>
        <row r="334">
          <cell r="F334" t="str">
            <v>PA-80021-006X</v>
          </cell>
          <cell r="AG334" t="str">
            <v>LEBOEUF François</v>
          </cell>
          <cell r="AK334">
            <v>2015</v>
          </cell>
          <cell r="AL334">
            <v>3</v>
          </cell>
          <cell r="AN334" t="str">
            <v>Critelli M</v>
          </cell>
          <cell r="AQ334">
            <v>4</v>
          </cell>
          <cell r="BA334" t="str">
            <v>Critelli M</v>
          </cell>
          <cell r="BG334">
            <v>4</v>
          </cell>
        </row>
        <row r="335">
          <cell r="F335" t="str">
            <v>PA-80021-006Y</v>
          </cell>
          <cell r="AG335" t="str">
            <v>LEBOEUF François</v>
          </cell>
          <cell r="AK335">
            <v>2015</v>
          </cell>
          <cell r="AL335">
            <v>3</v>
          </cell>
          <cell r="AN335" t="str">
            <v>Girard V</v>
          </cell>
          <cell r="AQ335">
            <v>6</v>
          </cell>
          <cell r="BA335" t="str">
            <v>Girard V</v>
          </cell>
          <cell r="BG335">
            <v>6</v>
          </cell>
        </row>
        <row r="336">
          <cell r="F336" t="str">
            <v>PA-80021-006Z</v>
          </cell>
          <cell r="AG336" t="str">
            <v>TAMBU MATADI Y</v>
          </cell>
          <cell r="AK336">
            <v>2015</v>
          </cell>
          <cell r="AL336">
            <v>17</v>
          </cell>
          <cell r="AN336" t="str">
            <v>Rakotovao A</v>
          </cell>
          <cell r="AQ336">
            <v>25</v>
          </cell>
          <cell r="BA336" t="str">
            <v>Rakotovao A</v>
          </cell>
          <cell r="BG336">
            <v>25</v>
          </cell>
        </row>
        <row r="337">
          <cell r="F337" t="str">
            <v>PA-80021-0071</v>
          </cell>
          <cell r="AG337" t="str">
            <v>TAMBU MATADI Y</v>
          </cell>
          <cell r="AK337">
            <v>2015</v>
          </cell>
          <cell r="AL337">
            <v>17</v>
          </cell>
          <cell r="AN337" t="str">
            <v>3ID2PLUS ST</v>
          </cell>
          <cell r="AQ337">
            <v>21</v>
          </cell>
          <cell r="BA337" t="str">
            <v>3ID2PLUS ST</v>
          </cell>
          <cell r="BG337">
            <v>25</v>
          </cell>
        </row>
        <row r="338">
          <cell r="F338" t="str">
            <v>PA-80021-0072</v>
          </cell>
          <cell r="AG338" t="str">
            <v>Annulé</v>
          </cell>
          <cell r="AK338" t="str">
            <v/>
          </cell>
          <cell r="AL338" t="str">
            <v/>
          </cell>
          <cell r="AN338" t="str">
            <v>Annulé</v>
          </cell>
          <cell r="AQ338" t="str">
            <v/>
          </cell>
          <cell r="BA338" t="str">
            <v>Annulé</v>
          </cell>
          <cell r="BG338" t="str">
            <v/>
          </cell>
        </row>
        <row r="339">
          <cell r="F339" t="str">
            <v>PA-80021-0073</v>
          </cell>
          <cell r="AG339" t="str">
            <v>Annulé</v>
          </cell>
          <cell r="AK339" t="str">
            <v/>
          </cell>
          <cell r="AL339" t="str">
            <v/>
          </cell>
          <cell r="AN339" t="str">
            <v>Annulé</v>
          </cell>
          <cell r="AQ339" t="str">
            <v/>
          </cell>
          <cell r="BA339" t="str">
            <v>Annulé</v>
          </cell>
          <cell r="BG339" t="str">
            <v/>
          </cell>
        </row>
        <row r="340">
          <cell r="F340" t="str">
            <v>PA-80021-0074</v>
          </cell>
          <cell r="AG340" t="str">
            <v>Annulé</v>
          </cell>
          <cell r="AK340" t="str">
            <v/>
          </cell>
          <cell r="AL340" t="str">
            <v/>
          </cell>
          <cell r="AN340" t="str">
            <v>Annulé</v>
          </cell>
          <cell r="AQ340" t="str">
            <v/>
          </cell>
          <cell r="BA340" t="str">
            <v>Annulé</v>
          </cell>
          <cell r="BG340" t="str">
            <v/>
          </cell>
        </row>
        <row r="341">
          <cell r="F341" t="str">
            <v>PA-80021-0075</v>
          </cell>
          <cell r="AG341" t="str">
            <v>LEBOEUF François</v>
          </cell>
          <cell r="AK341">
            <v>2015</v>
          </cell>
          <cell r="AL341">
            <v>3</v>
          </cell>
          <cell r="AN341" t="str">
            <v>Critelli M</v>
          </cell>
          <cell r="AQ341">
            <v>6</v>
          </cell>
          <cell r="BA341" t="str">
            <v>Critelli M</v>
          </cell>
          <cell r="BG341">
            <v>6</v>
          </cell>
        </row>
        <row r="342">
          <cell r="F342" t="str">
            <v>PA-80021-0076</v>
          </cell>
          <cell r="AG342" t="str">
            <v>TAMBU MATADI Y</v>
          </cell>
          <cell r="AK342">
            <v>2015</v>
          </cell>
          <cell r="AL342">
            <v>15</v>
          </cell>
          <cell r="AN342" t="str">
            <v>Rakotovao A</v>
          </cell>
          <cell r="AQ342">
            <v>24</v>
          </cell>
          <cell r="BA342" t="str">
            <v>Rakotovao A</v>
          </cell>
          <cell r="BG342">
            <v>24</v>
          </cell>
        </row>
        <row r="343">
          <cell r="F343" t="str">
            <v>PA-80021-0077</v>
          </cell>
          <cell r="AG343" t="str">
            <v>LEBOEUF François</v>
          </cell>
          <cell r="AK343">
            <v>2015</v>
          </cell>
          <cell r="AL343">
            <v>3</v>
          </cell>
          <cell r="AN343" t="str">
            <v>Critelli M</v>
          </cell>
          <cell r="AQ343">
            <v>6</v>
          </cell>
          <cell r="BA343" t="str">
            <v>Critelli M</v>
          </cell>
          <cell r="BG343">
            <v>6</v>
          </cell>
        </row>
        <row r="344">
          <cell r="F344" t="str">
            <v>PA-80021-0078</v>
          </cell>
          <cell r="AG344" t="str">
            <v>LEBOEUF François</v>
          </cell>
          <cell r="AK344">
            <v>2015</v>
          </cell>
          <cell r="AL344">
            <v>3</v>
          </cell>
          <cell r="AN344" t="str">
            <v>Girard V</v>
          </cell>
          <cell r="AQ344">
            <v>5</v>
          </cell>
          <cell r="BA344" t="str">
            <v>Girard V</v>
          </cell>
          <cell r="BG344">
            <v>5</v>
          </cell>
        </row>
        <row r="345">
          <cell r="F345" t="str">
            <v>PA-80021-0079</v>
          </cell>
          <cell r="AG345" t="str">
            <v>SETRS ST</v>
          </cell>
          <cell r="AK345">
            <v>2015</v>
          </cell>
          <cell r="AL345">
            <v>26</v>
          </cell>
          <cell r="AN345" t="str">
            <v>FREMAUX J</v>
          </cell>
          <cell r="AQ345">
            <v>34</v>
          </cell>
          <cell r="BA345" t="str">
            <v>FREMAUX J</v>
          </cell>
          <cell r="BG345">
            <v>34</v>
          </cell>
        </row>
        <row r="346">
          <cell r="F346" t="str">
            <v>PA-80021-007A</v>
          </cell>
          <cell r="AG346" t="str">
            <v>Annulé</v>
          </cell>
          <cell r="AK346" t="str">
            <v/>
          </cell>
          <cell r="AL346" t="str">
            <v/>
          </cell>
          <cell r="AN346" t="str">
            <v>Annulé</v>
          </cell>
          <cell r="AQ346" t="str">
            <v/>
          </cell>
          <cell r="BA346" t="str">
            <v>Annulé</v>
          </cell>
          <cell r="BG346" t="str">
            <v/>
          </cell>
        </row>
        <row r="347">
          <cell r="F347" t="str">
            <v>PA-80021-007B</v>
          </cell>
          <cell r="AG347" t="str">
            <v>Annulé</v>
          </cell>
          <cell r="AK347" t="str">
            <v/>
          </cell>
          <cell r="AL347" t="str">
            <v/>
          </cell>
          <cell r="AN347" t="str">
            <v>Annulé</v>
          </cell>
          <cell r="AQ347" t="str">
            <v/>
          </cell>
          <cell r="BA347" t="str">
            <v>Annulé</v>
          </cell>
          <cell r="BG347" t="str">
            <v/>
          </cell>
        </row>
        <row r="348">
          <cell r="F348" t="str">
            <v>PA-80021-007C</v>
          </cell>
          <cell r="AG348" t="str">
            <v>Annulé</v>
          </cell>
          <cell r="AK348" t="str">
            <v/>
          </cell>
          <cell r="AL348" t="str">
            <v/>
          </cell>
          <cell r="AN348" t="str">
            <v>Annulé</v>
          </cell>
          <cell r="AQ348" t="str">
            <v/>
          </cell>
          <cell r="BA348" t="str">
            <v>Annulé</v>
          </cell>
          <cell r="BG348" t="str">
            <v/>
          </cell>
        </row>
        <row r="349">
          <cell r="F349" t="str">
            <v>PA-80021-007D</v>
          </cell>
          <cell r="AG349" t="str">
            <v>SETRS ST</v>
          </cell>
          <cell r="AK349">
            <v>2015</v>
          </cell>
          <cell r="AL349">
            <v>26</v>
          </cell>
          <cell r="AN349" t="str">
            <v>Rakotovao A</v>
          </cell>
          <cell r="AQ349">
            <v>30</v>
          </cell>
          <cell r="BA349" t="str">
            <v>Rakotovao A</v>
          </cell>
          <cell r="BG349">
            <v>30</v>
          </cell>
        </row>
        <row r="350">
          <cell r="F350" t="str">
            <v>PA-80021-007E</v>
          </cell>
          <cell r="AG350" t="str">
            <v>SETRS ST</v>
          </cell>
          <cell r="AK350">
            <v>2015</v>
          </cell>
          <cell r="AL350">
            <v>22</v>
          </cell>
          <cell r="AN350" t="str">
            <v>DTI ST</v>
          </cell>
          <cell r="AQ350">
            <v>40</v>
          </cell>
          <cell r="BA350" t="str">
            <v>Thebert M</v>
          </cell>
          <cell r="BG350">
            <v>2</v>
          </cell>
        </row>
        <row r="351">
          <cell r="F351" t="str">
            <v>PA-80021-007H</v>
          </cell>
          <cell r="AG351" t="str">
            <v>TAMBU MATADI Y</v>
          </cell>
          <cell r="AK351">
            <v>2015</v>
          </cell>
          <cell r="AL351">
            <v>19</v>
          </cell>
          <cell r="AN351" t="str">
            <v>Rakotovao A</v>
          </cell>
          <cell r="AQ351">
            <v>26</v>
          </cell>
          <cell r="BA351" t="str">
            <v>Critelli M</v>
          </cell>
          <cell r="BG351">
            <v>38</v>
          </cell>
        </row>
        <row r="352">
          <cell r="F352" t="str">
            <v>PA-80021-007I</v>
          </cell>
          <cell r="AG352" t="str">
            <v>Annulé</v>
          </cell>
          <cell r="AK352" t="str">
            <v/>
          </cell>
          <cell r="AL352" t="str">
            <v/>
          </cell>
          <cell r="AN352" t="str">
            <v>Annulé</v>
          </cell>
          <cell r="AQ352" t="str">
            <v/>
          </cell>
          <cell r="BA352" t="str">
            <v>Annulé</v>
          </cell>
          <cell r="BG352" t="str">
            <v/>
          </cell>
        </row>
        <row r="353">
          <cell r="F353" t="str">
            <v>PA-80021-007J</v>
          </cell>
          <cell r="AG353" t="str">
            <v>Annulé</v>
          </cell>
          <cell r="AK353" t="str">
            <v/>
          </cell>
          <cell r="AL353" t="str">
            <v/>
          </cell>
          <cell r="AN353" t="str">
            <v>Annulé</v>
          </cell>
          <cell r="AQ353" t="str">
            <v/>
          </cell>
          <cell r="BA353" t="str">
            <v>Annulé</v>
          </cell>
          <cell r="BG353" t="str">
            <v/>
          </cell>
        </row>
        <row r="354">
          <cell r="F354" t="str">
            <v>PA-80021-007K</v>
          </cell>
          <cell r="AG354" t="str">
            <v>Annulé</v>
          </cell>
          <cell r="AK354" t="str">
            <v/>
          </cell>
          <cell r="AL354" t="str">
            <v/>
          </cell>
          <cell r="AN354" t="str">
            <v>Annulé</v>
          </cell>
          <cell r="AQ354" t="str">
            <v/>
          </cell>
          <cell r="BA354" t="str">
            <v>Annulé</v>
          </cell>
          <cell r="BG354" t="str">
            <v/>
          </cell>
        </row>
        <row r="355">
          <cell r="F355" t="str">
            <v>PA-80021-007L</v>
          </cell>
          <cell r="AG355" t="str">
            <v>Annulé</v>
          </cell>
          <cell r="AK355" t="str">
            <v/>
          </cell>
          <cell r="AL355" t="str">
            <v/>
          </cell>
          <cell r="AN355" t="str">
            <v>Annulé</v>
          </cell>
          <cell r="AQ355" t="str">
            <v/>
          </cell>
          <cell r="BA355" t="str">
            <v>Annulé</v>
          </cell>
          <cell r="BG355" t="str">
            <v/>
          </cell>
        </row>
        <row r="356">
          <cell r="F356" t="str">
            <v>PA-80021-007M</v>
          </cell>
          <cell r="AG356" t="str">
            <v>Annulé</v>
          </cell>
          <cell r="AK356" t="str">
            <v/>
          </cell>
          <cell r="AL356" t="str">
            <v/>
          </cell>
          <cell r="AN356" t="str">
            <v>Annulé</v>
          </cell>
          <cell r="AQ356" t="str">
            <v/>
          </cell>
          <cell r="BA356" t="str">
            <v>Annulé</v>
          </cell>
          <cell r="BG356" t="str">
            <v/>
          </cell>
        </row>
        <row r="357">
          <cell r="F357" t="str">
            <v>PA-80021-007N</v>
          </cell>
          <cell r="AG357" t="str">
            <v>BET2D ST</v>
          </cell>
          <cell r="AK357">
            <v>2015</v>
          </cell>
          <cell r="AL357">
            <v>9</v>
          </cell>
          <cell r="AN357" t="str">
            <v>Critelli M</v>
          </cell>
          <cell r="AQ357">
            <v>14</v>
          </cell>
          <cell r="BA357" t="str">
            <v>Critelli M</v>
          </cell>
          <cell r="BG357">
            <v>16</v>
          </cell>
        </row>
        <row r="358">
          <cell r="F358" t="str">
            <v>PA-80021-007O</v>
          </cell>
          <cell r="AG358" t="str">
            <v>BET2D ST</v>
          </cell>
          <cell r="AK358">
            <v>2015</v>
          </cell>
          <cell r="AL358">
            <v>10</v>
          </cell>
          <cell r="AN358" t="str">
            <v>Bauduin A</v>
          </cell>
          <cell r="AQ358">
            <v>10</v>
          </cell>
          <cell r="BA358" t="str">
            <v>Bauduin A</v>
          </cell>
          <cell r="BG358">
            <v>10</v>
          </cell>
        </row>
        <row r="359">
          <cell r="F359" t="str">
            <v>PA-80021-007P</v>
          </cell>
          <cell r="AG359" t="str">
            <v>Annulé</v>
          </cell>
          <cell r="AK359" t="str">
            <v/>
          </cell>
          <cell r="AL359" t="str">
            <v/>
          </cell>
          <cell r="AN359" t="str">
            <v>Annulé</v>
          </cell>
          <cell r="AQ359" t="str">
            <v/>
          </cell>
          <cell r="BA359" t="str">
            <v>Annulé</v>
          </cell>
          <cell r="BG359" t="str">
            <v/>
          </cell>
        </row>
        <row r="360">
          <cell r="F360" t="str">
            <v>PA-80021-007Q</v>
          </cell>
          <cell r="AG360" t="str">
            <v>Annulé</v>
          </cell>
          <cell r="AK360" t="str">
            <v/>
          </cell>
          <cell r="AL360" t="str">
            <v/>
          </cell>
          <cell r="AN360" t="str">
            <v>Annulé</v>
          </cell>
          <cell r="AQ360" t="str">
            <v/>
          </cell>
          <cell r="BA360" t="str">
            <v>Annulé</v>
          </cell>
          <cell r="BG360" t="str">
            <v/>
          </cell>
        </row>
        <row r="361">
          <cell r="F361" t="str">
            <v>PA-80021-007R</v>
          </cell>
          <cell r="AG361" t="str">
            <v>Annulé</v>
          </cell>
          <cell r="AK361" t="str">
            <v/>
          </cell>
          <cell r="AL361" t="str">
            <v/>
          </cell>
          <cell r="AN361" t="str">
            <v>Annulé</v>
          </cell>
          <cell r="AQ361" t="str">
            <v/>
          </cell>
          <cell r="BA361" t="str">
            <v>Annulé</v>
          </cell>
          <cell r="BG361" t="str">
            <v/>
          </cell>
        </row>
        <row r="362">
          <cell r="F362" t="str">
            <v>PA-80021-007S</v>
          </cell>
          <cell r="AG362" t="str">
            <v>Annulé</v>
          </cell>
          <cell r="AK362" t="str">
            <v/>
          </cell>
          <cell r="AL362" t="str">
            <v/>
          </cell>
          <cell r="AN362" t="str">
            <v>Annulé</v>
          </cell>
          <cell r="AQ362" t="str">
            <v/>
          </cell>
          <cell r="BA362" t="str">
            <v>Annulé</v>
          </cell>
          <cell r="BG362" t="str">
            <v/>
          </cell>
        </row>
        <row r="363">
          <cell r="F363" t="str">
            <v>PA-80021-007T</v>
          </cell>
          <cell r="AG363" t="str">
            <v>BET2D ST</v>
          </cell>
          <cell r="AK363">
            <v>2015</v>
          </cell>
          <cell r="AL363">
            <v>9</v>
          </cell>
          <cell r="AN363" t="str">
            <v>Nowak R</v>
          </cell>
          <cell r="AQ363">
            <v>10</v>
          </cell>
          <cell r="BA363" t="str">
            <v>Nowak R</v>
          </cell>
          <cell r="BG363">
            <v>10</v>
          </cell>
        </row>
        <row r="364">
          <cell r="F364" t="str">
            <v>PA-80021-007U</v>
          </cell>
          <cell r="AG364" t="str">
            <v>BET2D ST</v>
          </cell>
          <cell r="AK364">
            <v>2015</v>
          </cell>
          <cell r="AL364">
            <v>9</v>
          </cell>
          <cell r="AN364" t="str">
            <v>Nowak R</v>
          </cell>
          <cell r="AQ364">
            <v>10</v>
          </cell>
          <cell r="BA364" t="str">
            <v>Nowak R</v>
          </cell>
          <cell r="BG364">
            <v>10</v>
          </cell>
        </row>
        <row r="365">
          <cell r="F365" t="str">
            <v>PA-80021-007V</v>
          </cell>
          <cell r="AG365" t="str">
            <v>Annulé</v>
          </cell>
          <cell r="AK365" t="str">
            <v/>
          </cell>
          <cell r="AL365" t="str">
            <v/>
          </cell>
          <cell r="AN365" t="str">
            <v>Annulé</v>
          </cell>
          <cell r="AQ365" t="str">
            <v/>
          </cell>
          <cell r="BA365" t="str">
            <v>Annulé</v>
          </cell>
          <cell r="BG365" t="str">
            <v/>
          </cell>
        </row>
        <row r="366">
          <cell r="F366" t="str">
            <v>PA-80021-007W</v>
          </cell>
          <cell r="AG366" t="str">
            <v>Annulé</v>
          </cell>
          <cell r="AK366" t="str">
            <v/>
          </cell>
          <cell r="AL366" t="str">
            <v/>
          </cell>
          <cell r="AN366" t="str">
            <v>Annulé</v>
          </cell>
          <cell r="AQ366" t="str">
            <v/>
          </cell>
          <cell r="BA366" t="str">
            <v>Annulé</v>
          </cell>
          <cell r="BG366" t="str">
            <v/>
          </cell>
        </row>
        <row r="367">
          <cell r="F367" t="str">
            <v>PA-80021-007X</v>
          </cell>
          <cell r="AG367" t="str">
            <v>Annulé</v>
          </cell>
          <cell r="AK367" t="str">
            <v/>
          </cell>
          <cell r="AL367" t="str">
            <v/>
          </cell>
          <cell r="AN367" t="str">
            <v>Annulé</v>
          </cell>
          <cell r="AQ367" t="str">
            <v/>
          </cell>
          <cell r="BA367" t="str">
            <v>Annulé</v>
          </cell>
          <cell r="BG367" t="str">
            <v/>
          </cell>
        </row>
        <row r="368">
          <cell r="F368" t="str">
            <v>PA-80021-007Y</v>
          </cell>
          <cell r="AG368" t="str">
            <v>Annulé</v>
          </cell>
          <cell r="AK368" t="str">
            <v/>
          </cell>
          <cell r="AL368" t="str">
            <v/>
          </cell>
          <cell r="AN368" t="str">
            <v>Annulé</v>
          </cell>
          <cell r="AQ368" t="str">
            <v/>
          </cell>
          <cell r="BA368" t="str">
            <v>Annulé</v>
          </cell>
          <cell r="BG368" t="str">
            <v/>
          </cell>
        </row>
        <row r="369">
          <cell r="F369" t="str">
            <v>PA-80021-007Z</v>
          </cell>
          <cell r="AG369" t="str">
            <v>Annulé</v>
          </cell>
          <cell r="AK369" t="str">
            <v/>
          </cell>
          <cell r="AL369" t="str">
            <v/>
          </cell>
          <cell r="AN369" t="str">
            <v>Annulé</v>
          </cell>
          <cell r="AQ369" t="str">
            <v/>
          </cell>
          <cell r="BA369" t="str">
            <v>Annulé</v>
          </cell>
          <cell r="BG369" t="str">
            <v/>
          </cell>
        </row>
        <row r="370">
          <cell r="F370" t="str">
            <v>PA-80021-0080</v>
          </cell>
          <cell r="AG370" t="str">
            <v>Annulé</v>
          </cell>
          <cell r="AK370" t="str">
            <v/>
          </cell>
          <cell r="AL370" t="str">
            <v/>
          </cell>
          <cell r="AN370" t="str">
            <v>Annulé</v>
          </cell>
          <cell r="AQ370" t="str">
            <v/>
          </cell>
          <cell r="BA370" t="str">
            <v>Annulé</v>
          </cell>
          <cell r="BG370" t="str">
            <v/>
          </cell>
        </row>
        <row r="371">
          <cell r="F371" t="str">
            <v>PA-80021-0081</v>
          </cell>
          <cell r="AG371" t="str">
            <v>Annulé</v>
          </cell>
          <cell r="AK371" t="str">
            <v/>
          </cell>
          <cell r="AL371" t="str">
            <v/>
          </cell>
          <cell r="AN371" t="str">
            <v>Annulé</v>
          </cell>
          <cell r="AQ371" t="str">
            <v/>
          </cell>
          <cell r="BA371" t="str">
            <v>Annulé</v>
          </cell>
          <cell r="BG371" t="str">
            <v/>
          </cell>
        </row>
        <row r="372">
          <cell r="F372" t="str">
            <v>PA-80021-0082</v>
          </cell>
          <cell r="AG372" t="str">
            <v>Annulé</v>
          </cell>
          <cell r="AK372" t="str">
            <v/>
          </cell>
          <cell r="AL372" t="str">
            <v/>
          </cell>
          <cell r="AN372" t="str">
            <v>Annulé</v>
          </cell>
          <cell r="AQ372" t="str">
            <v/>
          </cell>
          <cell r="BA372" t="str">
            <v>Annulé</v>
          </cell>
          <cell r="BG372" t="str">
            <v/>
          </cell>
        </row>
        <row r="373">
          <cell r="F373" t="str">
            <v>PA-80021-0083</v>
          </cell>
          <cell r="AG373" t="str">
            <v>BET2D ST</v>
          </cell>
          <cell r="AK373">
            <v>2015</v>
          </cell>
          <cell r="AL373">
            <v>9</v>
          </cell>
          <cell r="AN373" t="str">
            <v>Girard V</v>
          </cell>
          <cell r="AQ373">
            <v>10</v>
          </cell>
          <cell r="BA373" t="str">
            <v>Girard V</v>
          </cell>
          <cell r="BG373">
            <v>10</v>
          </cell>
        </row>
        <row r="374">
          <cell r="F374" t="str">
            <v>PA-80021-0084</v>
          </cell>
          <cell r="AG374" t="str">
            <v>BET2D ST</v>
          </cell>
          <cell r="AK374">
            <v>2015</v>
          </cell>
          <cell r="AL374">
            <v>9</v>
          </cell>
          <cell r="AN374" t="str">
            <v>Nowak R</v>
          </cell>
          <cell r="AQ374">
            <v>10</v>
          </cell>
          <cell r="BA374" t="str">
            <v>Nowak R</v>
          </cell>
          <cell r="BG374">
            <v>10</v>
          </cell>
        </row>
        <row r="375">
          <cell r="F375" t="str">
            <v>PA-80021-0085</v>
          </cell>
          <cell r="AG375" t="str">
            <v>LEBOEUF François</v>
          </cell>
          <cell r="AK375">
            <v>2015</v>
          </cell>
          <cell r="AL375">
            <v>3</v>
          </cell>
          <cell r="AN375" t="str">
            <v>Critelli M</v>
          </cell>
          <cell r="AQ375">
            <v>6</v>
          </cell>
          <cell r="BA375" t="str">
            <v>Critelli M</v>
          </cell>
          <cell r="BG375">
            <v>6</v>
          </cell>
        </row>
        <row r="376">
          <cell r="F376" t="str">
            <v>PA-80021-0086</v>
          </cell>
          <cell r="AG376" t="str">
            <v>BET2D ST</v>
          </cell>
          <cell r="AK376">
            <v>2015</v>
          </cell>
          <cell r="AL376">
            <v>9</v>
          </cell>
          <cell r="AN376" t="str">
            <v>Nowak R</v>
          </cell>
          <cell r="AQ376">
            <v>10</v>
          </cell>
          <cell r="BA376" t="str">
            <v>Nowak R</v>
          </cell>
          <cell r="BG376">
            <v>10</v>
          </cell>
        </row>
        <row r="377">
          <cell r="F377" t="str">
            <v>PA-80021-0087</v>
          </cell>
          <cell r="AG377" t="str">
            <v>BET2D ST</v>
          </cell>
          <cell r="AK377">
            <v>2015</v>
          </cell>
          <cell r="AL377">
            <v>9</v>
          </cell>
          <cell r="AN377" t="str">
            <v>Nowak R</v>
          </cell>
          <cell r="AQ377">
            <v>10</v>
          </cell>
          <cell r="BA377" t="str">
            <v>Nowak R</v>
          </cell>
          <cell r="BG377">
            <v>10</v>
          </cell>
        </row>
        <row r="378">
          <cell r="F378" t="str">
            <v>PA-80021-0088</v>
          </cell>
          <cell r="AG378" t="str">
            <v>BET2D ST</v>
          </cell>
          <cell r="AK378">
            <v>2015</v>
          </cell>
          <cell r="AL378">
            <v>9</v>
          </cell>
          <cell r="AN378" t="str">
            <v>Bauduin A</v>
          </cell>
          <cell r="AQ378">
            <v>11</v>
          </cell>
          <cell r="BA378" t="str">
            <v>Bauduin A</v>
          </cell>
          <cell r="BG378">
            <v>11</v>
          </cell>
        </row>
        <row r="379">
          <cell r="F379" t="str">
            <v>PA-80021-008A</v>
          </cell>
          <cell r="AG379" t="str">
            <v>LEBOEUF François</v>
          </cell>
          <cell r="AK379">
            <v>2015</v>
          </cell>
          <cell r="AL379">
            <v>3</v>
          </cell>
          <cell r="AN379" t="str">
            <v>Girard V</v>
          </cell>
          <cell r="AQ379">
            <v>6</v>
          </cell>
          <cell r="BA379" t="str">
            <v>Girard V</v>
          </cell>
          <cell r="BG379">
            <v>6</v>
          </cell>
        </row>
        <row r="380">
          <cell r="F380" t="str">
            <v>PA-80021-008B</v>
          </cell>
          <cell r="AG380" t="str">
            <v>Annulé</v>
          </cell>
          <cell r="AK380" t="str">
            <v/>
          </cell>
          <cell r="AL380" t="str">
            <v/>
          </cell>
          <cell r="AN380" t="str">
            <v>Annulé</v>
          </cell>
          <cell r="AQ380" t="str">
            <v/>
          </cell>
          <cell r="BA380" t="str">
            <v>Annulé</v>
          </cell>
          <cell r="BG380" t="str">
            <v/>
          </cell>
        </row>
        <row r="381">
          <cell r="F381" t="str">
            <v>PA-80021-008C</v>
          </cell>
          <cell r="AG381" t="str">
            <v>Annulé</v>
          </cell>
          <cell r="AK381" t="str">
            <v/>
          </cell>
          <cell r="AL381" t="str">
            <v/>
          </cell>
          <cell r="AN381" t="str">
            <v>Annulé</v>
          </cell>
          <cell r="AQ381" t="str">
            <v/>
          </cell>
          <cell r="BA381" t="str">
            <v>Annulé</v>
          </cell>
          <cell r="BG381" t="str">
            <v/>
          </cell>
        </row>
        <row r="382">
          <cell r="F382" t="str">
            <v>PA-80021-008D</v>
          </cell>
          <cell r="AG382" t="str">
            <v>Annulé</v>
          </cell>
          <cell r="AK382" t="str">
            <v/>
          </cell>
          <cell r="AL382" t="str">
            <v/>
          </cell>
          <cell r="AN382" t="str">
            <v>Annulé</v>
          </cell>
          <cell r="AQ382" t="str">
            <v/>
          </cell>
          <cell r="BA382" t="str">
            <v>Annulé</v>
          </cell>
          <cell r="BG382" t="str">
            <v/>
          </cell>
        </row>
        <row r="383">
          <cell r="F383" t="str">
            <v>PA-80021-008E</v>
          </cell>
          <cell r="AG383" t="str">
            <v>Annulé</v>
          </cell>
          <cell r="AK383" t="str">
            <v/>
          </cell>
          <cell r="AL383" t="str">
            <v/>
          </cell>
          <cell r="AN383" t="str">
            <v>Annulé</v>
          </cell>
          <cell r="AQ383" t="str">
            <v/>
          </cell>
          <cell r="BA383" t="str">
            <v>Annulé</v>
          </cell>
          <cell r="BG383" t="str">
            <v/>
          </cell>
        </row>
        <row r="384">
          <cell r="F384" t="str">
            <v>PA-80021-008L</v>
          </cell>
          <cell r="AG384" t="str">
            <v>Annulé</v>
          </cell>
          <cell r="AK384" t="str">
            <v/>
          </cell>
          <cell r="AL384" t="str">
            <v/>
          </cell>
          <cell r="AN384" t="str">
            <v>Annulé</v>
          </cell>
          <cell r="AQ384" t="str">
            <v/>
          </cell>
          <cell r="BA384" t="str">
            <v>Annulé</v>
          </cell>
          <cell r="BG384" t="str">
            <v/>
          </cell>
        </row>
        <row r="385">
          <cell r="F385" t="str">
            <v>PA-80021-008M</v>
          </cell>
          <cell r="AG385" t="str">
            <v>Annulé</v>
          </cell>
          <cell r="AK385" t="str">
            <v/>
          </cell>
          <cell r="AL385" t="str">
            <v/>
          </cell>
          <cell r="AN385" t="str">
            <v>Annulé</v>
          </cell>
          <cell r="AQ385" t="str">
            <v/>
          </cell>
          <cell r="BA385" t="str">
            <v>Annulé</v>
          </cell>
          <cell r="BG385" t="str">
            <v/>
          </cell>
        </row>
        <row r="386">
          <cell r="F386" t="str">
            <v>PA-80021-008N</v>
          </cell>
          <cell r="AG386" t="str">
            <v>SETRS ST</v>
          </cell>
          <cell r="AK386">
            <v>2015</v>
          </cell>
          <cell r="AL386">
            <v>36</v>
          </cell>
          <cell r="AN386" t="str">
            <v>Courdain C</v>
          </cell>
          <cell r="AQ386">
            <v>39</v>
          </cell>
          <cell r="BA386" t="str">
            <v>Annulé</v>
          </cell>
          <cell r="BG386" t="str">
            <v/>
          </cell>
        </row>
        <row r="387">
          <cell r="F387" t="str">
            <v>PA-80021-008O</v>
          </cell>
          <cell r="AG387" t="str">
            <v>Annulé</v>
          </cell>
          <cell r="AK387" t="str">
            <v/>
          </cell>
          <cell r="AL387" t="str">
            <v/>
          </cell>
          <cell r="AN387" t="str">
            <v>Annulé</v>
          </cell>
          <cell r="AQ387" t="str">
            <v/>
          </cell>
          <cell r="BA387" t="str">
            <v>Annulé</v>
          </cell>
          <cell r="BG387" t="str">
            <v/>
          </cell>
        </row>
        <row r="388">
          <cell r="F388" t="str">
            <v>PA-80021-008P</v>
          </cell>
          <cell r="AG388" t="str">
            <v>Annulé</v>
          </cell>
          <cell r="AK388" t="str">
            <v/>
          </cell>
          <cell r="AL388" t="str">
            <v/>
          </cell>
          <cell r="AN388" t="str">
            <v>Annulé</v>
          </cell>
          <cell r="AQ388" t="str">
            <v/>
          </cell>
          <cell r="BA388" t="str">
            <v>Annulé</v>
          </cell>
          <cell r="BG388" t="str">
            <v/>
          </cell>
        </row>
        <row r="389">
          <cell r="F389" t="str">
            <v>PA-80021-008Q</v>
          </cell>
          <cell r="AG389" t="str">
            <v>Annulé</v>
          </cell>
          <cell r="AK389" t="str">
            <v/>
          </cell>
          <cell r="AL389" t="str">
            <v/>
          </cell>
          <cell r="AN389" t="str">
            <v>Annulé</v>
          </cell>
          <cell r="AQ389" t="str">
            <v/>
          </cell>
          <cell r="BA389" t="str">
            <v>Annulé</v>
          </cell>
          <cell r="BG389" t="str">
            <v/>
          </cell>
        </row>
        <row r="390">
          <cell r="F390" t="str">
            <v>PA-80021-008R</v>
          </cell>
          <cell r="AG390" t="str">
            <v>BET2D ST</v>
          </cell>
          <cell r="AK390">
            <v>2015</v>
          </cell>
          <cell r="AL390">
            <v>9</v>
          </cell>
          <cell r="AN390" t="str">
            <v>Critelli M</v>
          </cell>
          <cell r="AQ390">
            <v>10</v>
          </cell>
          <cell r="BA390" t="str">
            <v>Annulé</v>
          </cell>
          <cell r="BG390" t="str">
            <v/>
          </cell>
        </row>
        <row r="391">
          <cell r="F391" t="str">
            <v>PA-80021-008S</v>
          </cell>
          <cell r="AG391" t="str">
            <v>Annulé</v>
          </cell>
          <cell r="AK391" t="str">
            <v/>
          </cell>
          <cell r="AL391" t="str">
            <v/>
          </cell>
          <cell r="AN391" t="str">
            <v>Annulé</v>
          </cell>
          <cell r="AQ391" t="str">
            <v/>
          </cell>
          <cell r="BA391" t="str">
            <v>Annulé</v>
          </cell>
          <cell r="BG391" t="str">
            <v/>
          </cell>
        </row>
        <row r="392">
          <cell r="F392" t="str">
            <v>PA-80021-008T</v>
          </cell>
          <cell r="AG392" t="str">
            <v>Annulé</v>
          </cell>
          <cell r="AK392" t="str">
            <v/>
          </cell>
          <cell r="AL392" t="str">
            <v/>
          </cell>
          <cell r="AN392" t="str">
            <v>Annulé</v>
          </cell>
          <cell r="AQ392" t="str">
            <v/>
          </cell>
          <cell r="BA392" t="str">
            <v>Annulé</v>
          </cell>
          <cell r="BG392" t="str">
            <v/>
          </cell>
        </row>
        <row r="393">
          <cell r="F393" t="str">
            <v>PA-80021-008U</v>
          </cell>
          <cell r="AG393" t="str">
            <v>Annulé</v>
          </cell>
          <cell r="AK393" t="str">
            <v/>
          </cell>
          <cell r="AL393" t="str">
            <v/>
          </cell>
          <cell r="AN393" t="str">
            <v>Annulé</v>
          </cell>
          <cell r="AQ393" t="str">
            <v/>
          </cell>
          <cell r="BA393" t="str">
            <v>Annulé</v>
          </cell>
          <cell r="BG393" t="str">
            <v/>
          </cell>
        </row>
        <row r="394">
          <cell r="F394" t="str">
            <v>PA-80021-008V</v>
          </cell>
          <cell r="AG394" t="str">
            <v>Annulé</v>
          </cell>
          <cell r="AK394" t="str">
            <v/>
          </cell>
          <cell r="AL394" t="str">
            <v/>
          </cell>
          <cell r="AN394" t="str">
            <v>Annulé</v>
          </cell>
          <cell r="AQ394" t="str">
            <v/>
          </cell>
          <cell r="BA394" t="str">
            <v>Annulé</v>
          </cell>
          <cell r="BG394" t="str">
            <v/>
          </cell>
        </row>
        <row r="395">
          <cell r="F395" t="str">
            <v>PA-80021-008W</v>
          </cell>
          <cell r="AG395" t="str">
            <v>Annulé</v>
          </cell>
          <cell r="AK395" t="str">
            <v/>
          </cell>
          <cell r="AL395" t="str">
            <v/>
          </cell>
          <cell r="AN395" t="str">
            <v>Annulé</v>
          </cell>
          <cell r="AQ395" t="str">
            <v/>
          </cell>
          <cell r="BA395" t="str">
            <v>Annulé</v>
          </cell>
          <cell r="BG395" t="str">
            <v/>
          </cell>
        </row>
        <row r="396">
          <cell r="F396" t="str">
            <v>PA-80021-008X</v>
          </cell>
          <cell r="AG396" t="str">
            <v>Annulé</v>
          </cell>
          <cell r="AK396" t="str">
            <v/>
          </cell>
          <cell r="AL396" t="str">
            <v/>
          </cell>
          <cell r="AN396" t="str">
            <v>Annulé</v>
          </cell>
          <cell r="AQ396" t="str">
            <v/>
          </cell>
          <cell r="BA396" t="str">
            <v>Annulé</v>
          </cell>
          <cell r="BG396" t="str">
            <v/>
          </cell>
        </row>
        <row r="397">
          <cell r="F397" t="str">
            <v>PA-80021-008Y</v>
          </cell>
          <cell r="AG397" t="str">
            <v>Annulé</v>
          </cell>
          <cell r="AK397" t="str">
            <v/>
          </cell>
          <cell r="AL397" t="str">
            <v/>
          </cell>
          <cell r="AN397" t="str">
            <v>Annulé</v>
          </cell>
          <cell r="AQ397" t="str">
            <v/>
          </cell>
          <cell r="BA397" t="str">
            <v>Annulé</v>
          </cell>
          <cell r="BG397" t="str">
            <v/>
          </cell>
        </row>
        <row r="398">
          <cell r="F398" t="str">
            <v>PA-80021-008Z</v>
          </cell>
          <cell r="AG398" t="str">
            <v>BET2D ST</v>
          </cell>
          <cell r="AK398">
            <v>2015</v>
          </cell>
          <cell r="AL398">
            <v>10</v>
          </cell>
          <cell r="AN398" t="str">
            <v>Bauduin A</v>
          </cell>
          <cell r="AQ398">
            <v>11</v>
          </cell>
          <cell r="BA398" t="str">
            <v>Bauduin A</v>
          </cell>
          <cell r="BG398">
            <v>11</v>
          </cell>
        </row>
        <row r="399">
          <cell r="F399" t="str">
            <v>PA-80021-0090</v>
          </cell>
          <cell r="AG399" t="str">
            <v>Annulé</v>
          </cell>
          <cell r="AK399" t="str">
            <v/>
          </cell>
          <cell r="AL399" t="str">
            <v/>
          </cell>
          <cell r="AN399" t="str">
            <v>Annulé</v>
          </cell>
          <cell r="AQ399" t="str">
            <v/>
          </cell>
          <cell r="BA399" t="str">
            <v>Annulé</v>
          </cell>
          <cell r="BG399" t="str">
            <v/>
          </cell>
        </row>
        <row r="400">
          <cell r="F400" t="str">
            <v>PA-80021-0091</v>
          </cell>
          <cell r="AG400" t="str">
            <v>Annulé</v>
          </cell>
          <cell r="AK400" t="str">
            <v/>
          </cell>
          <cell r="AL400" t="str">
            <v/>
          </cell>
          <cell r="AN400" t="str">
            <v>Annulé</v>
          </cell>
          <cell r="AQ400" t="str">
            <v/>
          </cell>
          <cell r="BA400" t="str">
            <v>Annulé</v>
          </cell>
          <cell r="BG400" t="str">
            <v/>
          </cell>
        </row>
        <row r="401">
          <cell r="F401" t="str">
            <v>PA-80021-0092</v>
          </cell>
          <cell r="AG401" t="str">
            <v>Annulé</v>
          </cell>
          <cell r="AK401" t="str">
            <v/>
          </cell>
          <cell r="AL401" t="str">
            <v/>
          </cell>
          <cell r="AN401" t="str">
            <v>Annulé</v>
          </cell>
          <cell r="AQ401" t="str">
            <v/>
          </cell>
          <cell r="BA401" t="str">
            <v>Annulé</v>
          </cell>
          <cell r="BG401" t="str">
            <v/>
          </cell>
        </row>
        <row r="402">
          <cell r="F402" t="str">
            <v>PA-80021-0093</v>
          </cell>
          <cell r="AG402" t="str">
            <v>SETRS ST</v>
          </cell>
          <cell r="AK402">
            <v>2015</v>
          </cell>
          <cell r="AL402">
            <v>36</v>
          </cell>
          <cell r="AN402" t="str">
            <v>Courdain C</v>
          </cell>
          <cell r="AQ402">
            <v>42</v>
          </cell>
          <cell r="BA402" t="str">
            <v>Courdain C</v>
          </cell>
          <cell r="BG402">
            <v>42</v>
          </cell>
        </row>
        <row r="403">
          <cell r="F403" t="str">
            <v>PA-80021-0094</v>
          </cell>
          <cell r="AG403" t="str">
            <v>SETRS ST</v>
          </cell>
          <cell r="AK403">
            <v>2015</v>
          </cell>
          <cell r="AL403">
            <v>36</v>
          </cell>
          <cell r="AN403" t="str">
            <v>Courdain C</v>
          </cell>
          <cell r="AQ403">
            <v>42</v>
          </cell>
          <cell r="BA403" t="str">
            <v>Courdain C</v>
          </cell>
          <cell r="BG403">
            <v>42</v>
          </cell>
        </row>
        <row r="404">
          <cell r="F404" t="str">
            <v>PA-80021-0095</v>
          </cell>
          <cell r="AG404" t="str">
            <v>SETRS ST</v>
          </cell>
          <cell r="AK404">
            <v>2015</v>
          </cell>
          <cell r="AL404">
            <v>26</v>
          </cell>
          <cell r="AN404" t="str">
            <v>3ID2PLUS ST</v>
          </cell>
          <cell r="AQ404">
            <v>17</v>
          </cell>
          <cell r="BA404" t="str">
            <v>3ID2PLUS ST</v>
          </cell>
          <cell r="BG404">
            <v>17</v>
          </cell>
        </row>
        <row r="405">
          <cell r="F405" t="str">
            <v>PA-80021-0096</v>
          </cell>
          <cell r="AG405" t="str">
            <v>Annulé</v>
          </cell>
          <cell r="AK405" t="str">
            <v/>
          </cell>
          <cell r="AL405" t="str">
            <v/>
          </cell>
          <cell r="AN405" t="str">
            <v>Annulé</v>
          </cell>
          <cell r="AQ405" t="str">
            <v/>
          </cell>
          <cell r="BA405" t="str">
            <v>Annulé</v>
          </cell>
          <cell r="BG405" t="str">
            <v/>
          </cell>
        </row>
        <row r="406">
          <cell r="F406" t="str">
            <v>PA-80021-0097</v>
          </cell>
          <cell r="AG406" t="str">
            <v>Annulé</v>
          </cell>
          <cell r="AK406" t="str">
            <v/>
          </cell>
          <cell r="AL406" t="str">
            <v/>
          </cell>
          <cell r="AN406" t="str">
            <v>Annulé</v>
          </cell>
          <cell r="AQ406" t="str">
            <v/>
          </cell>
          <cell r="BA406" t="str">
            <v>Annulé</v>
          </cell>
          <cell r="BG406" t="str">
            <v/>
          </cell>
        </row>
        <row r="407">
          <cell r="F407" t="str">
            <v>PA-80021-009B</v>
          </cell>
          <cell r="AG407" t="str">
            <v>Annulé</v>
          </cell>
          <cell r="AK407" t="str">
            <v/>
          </cell>
          <cell r="AL407" t="str">
            <v/>
          </cell>
          <cell r="AN407" t="str">
            <v>Annulé</v>
          </cell>
          <cell r="AQ407" t="str">
            <v/>
          </cell>
          <cell r="BA407" t="str">
            <v>Annulé</v>
          </cell>
          <cell r="BG407" t="str">
            <v/>
          </cell>
        </row>
        <row r="408">
          <cell r="F408" t="str">
            <v>PA-80021-009C</v>
          </cell>
          <cell r="AG408" t="str">
            <v>Annulé</v>
          </cell>
          <cell r="AK408" t="str">
            <v/>
          </cell>
          <cell r="AL408" t="str">
            <v/>
          </cell>
          <cell r="AN408" t="str">
            <v>Annulé</v>
          </cell>
          <cell r="AQ408" t="str">
            <v/>
          </cell>
          <cell r="BA408" t="str">
            <v>Annulé</v>
          </cell>
          <cell r="BG408" t="str">
            <v/>
          </cell>
        </row>
        <row r="409">
          <cell r="F409" t="str">
            <v>PA-80021-009D</v>
          </cell>
          <cell r="AG409" t="str">
            <v>Annulé</v>
          </cell>
          <cell r="AK409" t="str">
            <v/>
          </cell>
          <cell r="AL409" t="str">
            <v/>
          </cell>
          <cell r="AN409" t="str">
            <v>Annulé</v>
          </cell>
          <cell r="AQ409" t="str">
            <v/>
          </cell>
          <cell r="BA409" t="str">
            <v>Annulé</v>
          </cell>
          <cell r="BG409" t="str">
            <v/>
          </cell>
        </row>
        <row r="410">
          <cell r="F410" t="str">
            <v>PA-80021-009E</v>
          </cell>
          <cell r="AG410" t="str">
            <v>TAMBU MATADI Y</v>
          </cell>
          <cell r="AK410">
            <v>2015</v>
          </cell>
          <cell r="AL410">
            <v>17</v>
          </cell>
          <cell r="AN410" t="str">
            <v>Rakotovao A</v>
          </cell>
          <cell r="AQ410">
            <v>27</v>
          </cell>
          <cell r="BA410" t="str">
            <v>Critelli M</v>
          </cell>
          <cell r="BG410">
            <v>38</v>
          </cell>
        </row>
        <row r="411">
          <cell r="F411" t="str">
            <v>PA-80021-009F</v>
          </cell>
          <cell r="AG411" t="str">
            <v>SETRS ST</v>
          </cell>
          <cell r="AK411">
            <v>2015</v>
          </cell>
          <cell r="AL411">
            <v>26</v>
          </cell>
          <cell r="AN411" t="str">
            <v>DTI ST</v>
          </cell>
          <cell r="AQ411">
            <v>40</v>
          </cell>
          <cell r="BA411" t="str">
            <v>Courdain C</v>
          </cell>
          <cell r="BG411">
            <v>3</v>
          </cell>
        </row>
        <row r="412">
          <cell r="F412" t="str">
            <v>PA-80021-009G</v>
          </cell>
          <cell r="AG412" t="str">
            <v>SETRS ST</v>
          </cell>
          <cell r="AK412">
            <v>2015</v>
          </cell>
          <cell r="AL412">
            <v>26</v>
          </cell>
          <cell r="AN412" t="str">
            <v>DTI ST</v>
          </cell>
          <cell r="AQ412">
            <v>40</v>
          </cell>
          <cell r="BA412" t="str">
            <v xml:space="preserve">DTI ST </v>
          </cell>
          <cell r="BG412">
            <v>47</v>
          </cell>
        </row>
        <row r="413">
          <cell r="F413" t="str">
            <v>PA-80021-009H</v>
          </cell>
          <cell r="AG413" t="str">
            <v>Annulé</v>
          </cell>
          <cell r="AK413" t="str">
            <v/>
          </cell>
          <cell r="AL413" t="str">
            <v/>
          </cell>
          <cell r="AN413" t="str">
            <v>Annulé</v>
          </cell>
          <cell r="AQ413" t="str">
            <v/>
          </cell>
          <cell r="BA413" t="str">
            <v>Annulé</v>
          </cell>
          <cell r="BG413" t="str">
            <v/>
          </cell>
        </row>
        <row r="414">
          <cell r="F414" t="str">
            <v>PA-80021-009I</v>
          </cell>
          <cell r="AG414" t="str">
            <v>TAMBU MATADI Y</v>
          </cell>
          <cell r="AK414">
            <v>2015</v>
          </cell>
          <cell r="AL414">
            <v>19</v>
          </cell>
          <cell r="AN414" t="str">
            <v>Rakotovao A</v>
          </cell>
          <cell r="AQ414">
            <v>28</v>
          </cell>
          <cell r="BA414" t="str">
            <v>Rakotovao A</v>
          </cell>
          <cell r="BG414">
            <v>30</v>
          </cell>
        </row>
        <row r="415">
          <cell r="F415" t="str">
            <v>PA-80021-009J</v>
          </cell>
          <cell r="AG415" t="str">
            <v>SETRS ST</v>
          </cell>
          <cell r="AK415">
            <v>2015</v>
          </cell>
          <cell r="AL415">
            <v>27</v>
          </cell>
          <cell r="AN415" t="str">
            <v>FREMAUX J</v>
          </cell>
          <cell r="AQ415">
            <v>34</v>
          </cell>
          <cell r="BA415" t="str">
            <v>FREMAUX J</v>
          </cell>
          <cell r="BG415">
            <v>33</v>
          </cell>
        </row>
        <row r="416">
          <cell r="F416" t="str">
            <v>PA-80021-009K</v>
          </cell>
          <cell r="AG416" t="str">
            <v>SETRS ST</v>
          </cell>
          <cell r="AK416">
            <v>2015</v>
          </cell>
          <cell r="AL416">
            <v>26</v>
          </cell>
          <cell r="AN416" t="str">
            <v>3ID2PLUS ST</v>
          </cell>
          <cell r="AQ416">
            <v>11</v>
          </cell>
          <cell r="BA416" t="str">
            <v>3ID2PLUS ST</v>
          </cell>
          <cell r="BG416">
            <v>14</v>
          </cell>
        </row>
        <row r="417">
          <cell r="F417" t="str">
            <v>PA-80021-009L</v>
          </cell>
          <cell r="AG417" t="str">
            <v>SETRS ST</v>
          </cell>
          <cell r="AK417">
            <v>2015</v>
          </cell>
          <cell r="AL417">
            <v>36</v>
          </cell>
          <cell r="AN417" t="str">
            <v>Courdain C</v>
          </cell>
          <cell r="AQ417">
            <v>46</v>
          </cell>
          <cell r="BA417" t="str">
            <v>Courdain C</v>
          </cell>
          <cell r="BG417">
            <v>46</v>
          </cell>
        </row>
        <row r="418">
          <cell r="F418" t="str">
            <v>PA-80021-009M</v>
          </cell>
          <cell r="AG418" t="str">
            <v>SETRS ST</v>
          </cell>
          <cell r="AK418">
            <v>2015</v>
          </cell>
          <cell r="AL418">
            <v>26</v>
          </cell>
          <cell r="AN418" t="str">
            <v>DTI ST</v>
          </cell>
          <cell r="AQ418">
            <v>40</v>
          </cell>
          <cell r="BA418" t="str">
            <v xml:space="preserve">DTI ST </v>
          </cell>
          <cell r="BG418">
            <v>43</v>
          </cell>
        </row>
        <row r="419">
          <cell r="F419" t="str">
            <v>PA-80021-009N</v>
          </cell>
          <cell r="AG419" t="str">
            <v>SETRS ST</v>
          </cell>
          <cell r="AK419">
            <v>2015</v>
          </cell>
          <cell r="AL419">
            <v>27</v>
          </cell>
          <cell r="AN419" t="str">
            <v>DTI ST</v>
          </cell>
          <cell r="AQ419">
            <v>43</v>
          </cell>
          <cell r="BA419" t="str">
            <v>DTI ST</v>
          </cell>
          <cell r="BG419">
            <v>45</v>
          </cell>
        </row>
        <row r="420">
          <cell r="F420" t="str">
            <v>PA-80021-009O</v>
          </cell>
          <cell r="AG420" t="str">
            <v>SETRS ST</v>
          </cell>
          <cell r="AK420">
            <v>2015</v>
          </cell>
          <cell r="AL420">
            <v>27</v>
          </cell>
          <cell r="AN420" t="str">
            <v>DTI ST</v>
          </cell>
          <cell r="AQ420">
            <v>40</v>
          </cell>
          <cell r="BA420" t="str">
            <v>Courdain C</v>
          </cell>
          <cell r="BG420">
            <v>49</v>
          </cell>
        </row>
        <row r="421">
          <cell r="F421" t="str">
            <v>PA-80021-009P</v>
          </cell>
          <cell r="AG421" t="str">
            <v>SETRS ST</v>
          </cell>
          <cell r="AK421">
            <v>2015</v>
          </cell>
          <cell r="AL421">
            <v>27</v>
          </cell>
          <cell r="AN421" t="str">
            <v>DTI ST</v>
          </cell>
          <cell r="AQ421">
            <v>43</v>
          </cell>
          <cell r="BA421" t="str">
            <v xml:space="preserve">DTI ST </v>
          </cell>
          <cell r="BG421">
            <v>45</v>
          </cell>
        </row>
        <row r="422">
          <cell r="F422" t="str">
            <v>PA-80021-009Q</v>
          </cell>
          <cell r="AG422" t="str">
            <v>TAMBU MATADI Y</v>
          </cell>
          <cell r="AK422">
            <v>2015</v>
          </cell>
          <cell r="AL422">
            <v>16</v>
          </cell>
          <cell r="AN422" t="str">
            <v>Thebert M</v>
          </cell>
          <cell r="AQ422">
            <v>22</v>
          </cell>
          <cell r="BA422" t="str">
            <v>Thebert M</v>
          </cell>
          <cell r="BG422">
            <v>22</v>
          </cell>
        </row>
        <row r="423">
          <cell r="F423" t="str">
            <v>PA-80021-009R</v>
          </cell>
          <cell r="AG423" t="str">
            <v>Annulé</v>
          </cell>
          <cell r="AK423" t="str">
            <v/>
          </cell>
          <cell r="AL423" t="str">
            <v/>
          </cell>
          <cell r="AN423" t="str">
            <v>Annulé</v>
          </cell>
          <cell r="AQ423" t="str">
            <v/>
          </cell>
          <cell r="BA423" t="str">
            <v>Annulé</v>
          </cell>
          <cell r="BG423" t="str">
            <v/>
          </cell>
        </row>
        <row r="424">
          <cell r="F424" t="str">
            <v>PA-80021-009S</v>
          </cell>
          <cell r="AG424" t="str">
            <v>SETRS ST</v>
          </cell>
          <cell r="AK424">
            <v>2015</v>
          </cell>
          <cell r="AL424">
            <v>26</v>
          </cell>
          <cell r="AN424" t="str">
            <v>DTI ST</v>
          </cell>
          <cell r="AQ424">
            <v>43</v>
          </cell>
          <cell r="BA424" t="str">
            <v xml:space="preserve">DTI ST </v>
          </cell>
          <cell r="BG424">
            <v>45</v>
          </cell>
        </row>
        <row r="425">
          <cell r="F425" t="str">
            <v>PA-80021-009T</v>
          </cell>
          <cell r="AG425" t="str">
            <v>TAMBU MATADI Y</v>
          </cell>
          <cell r="AK425">
            <v>2015</v>
          </cell>
          <cell r="AL425">
            <v>16</v>
          </cell>
          <cell r="AN425" t="str">
            <v>Rakotovao A</v>
          </cell>
          <cell r="AQ425">
            <v>26</v>
          </cell>
          <cell r="BA425" t="str">
            <v>Rakotovao A</v>
          </cell>
          <cell r="BG425">
            <v>32</v>
          </cell>
        </row>
        <row r="426">
          <cell r="F426" t="str">
            <v>PA-80021-009U</v>
          </cell>
          <cell r="AG426" t="str">
            <v>SETRS ST</v>
          </cell>
          <cell r="AK426">
            <v>2015</v>
          </cell>
          <cell r="AL426">
            <v>25</v>
          </cell>
          <cell r="AN426" t="str">
            <v>Critelli M</v>
          </cell>
          <cell r="AQ426">
            <v>28</v>
          </cell>
          <cell r="BA426" t="str">
            <v>Critelli M</v>
          </cell>
          <cell r="BG426">
            <v>28</v>
          </cell>
        </row>
        <row r="427">
          <cell r="F427" t="str">
            <v>PA-80021-009V</v>
          </cell>
          <cell r="AG427" t="str">
            <v>SETRS ST</v>
          </cell>
          <cell r="AK427">
            <v>2015</v>
          </cell>
          <cell r="AL427">
            <v>26</v>
          </cell>
          <cell r="AN427" t="str">
            <v>Critelli M</v>
          </cell>
          <cell r="AQ427">
            <v>28</v>
          </cell>
          <cell r="BA427" t="str">
            <v>Critelli M</v>
          </cell>
          <cell r="BG427">
            <v>28</v>
          </cell>
        </row>
        <row r="428">
          <cell r="F428" t="str">
            <v>PA-80021-009W</v>
          </cell>
          <cell r="AG428" t="str">
            <v>SETRS ST</v>
          </cell>
          <cell r="AK428">
            <v>2016</v>
          </cell>
          <cell r="AL428">
            <v>17</v>
          </cell>
          <cell r="AN428" t="str">
            <v>Mansue T</v>
          </cell>
          <cell r="AQ428">
            <v>34</v>
          </cell>
          <cell r="BA428" t="str">
            <v>FREMAUX J</v>
          </cell>
          <cell r="BG428">
            <v>38</v>
          </cell>
        </row>
        <row r="429">
          <cell r="F429" t="str">
            <v>PA-80021-009X</v>
          </cell>
          <cell r="AG429" t="str">
            <v>SETRS ST</v>
          </cell>
          <cell r="AK429">
            <v>2016</v>
          </cell>
          <cell r="AL429">
            <v>8</v>
          </cell>
          <cell r="AN429" t="str">
            <v>Mansue T</v>
          </cell>
          <cell r="AQ429">
            <v>34</v>
          </cell>
          <cell r="BA429" t="str">
            <v>FREMAUX J</v>
          </cell>
          <cell r="BG429">
            <v>35</v>
          </cell>
        </row>
        <row r="430">
          <cell r="F430" t="str">
            <v>PA-80021-009Y</v>
          </cell>
          <cell r="AG430" t="str">
            <v>SETRS ST</v>
          </cell>
          <cell r="AK430">
            <v>2015</v>
          </cell>
          <cell r="AL430">
            <v>25</v>
          </cell>
          <cell r="AN430" t="str">
            <v>BET2D ST</v>
          </cell>
          <cell r="AQ430">
            <v>49</v>
          </cell>
          <cell r="BA430" t="str">
            <v>BET2D ST</v>
          </cell>
          <cell r="BG430">
            <v>49</v>
          </cell>
        </row>
        <row r="431">
          <cell r="F431" t="str">
            <v>PA-80021-009Z</v>
          </cell>
          <cell r="AG431" t="str">
            <v>SETRS ST</v>
          </cell>
          <cell r="AK431">
            <v>2015</v>
          </cell>
          <cell r="AL431">
            <v>25</v>
          </cell>
          <cell r="AN431" t="str">
            <v>Rakotovao A</v>
          </cell>
          <cell r="AQ431">
            <v>30</v>
          </cell>
          <cell r="BA431" t="str">
            <v>Rakotovao A</v>
          </cell>
          <cell r="BG431">
            <v>30</v>
          </cell>
        </row>
        <row r="432">
          <cell r="F432" t="str">
            <v>PA-80021-00A0</v>
          </cell>
          <cell r="AG432" t="str">
            <v>SETRS ST</v>
          </cell>
          <cell r="AK432">
            <v>2015</v>
          </cell>
          <cell r="AL432">
            <v>26</v>
          </cell>
          <cell r="AN432" t="str">
            <v>BET2D ST</v>
          </cell>
          <cell r="AQ432">
            <v>49</v>
          </cell>
          <cell r="BA432" t="str">
            <v>BET2D ST</v>
          </cell>
          <cell r="BG432">
            <v>49</v>
          </cell>
        </row>
        <row r="433">
          <cell r="F433" t="str">
            <v>PA-80021-00A2</v>
          </cell>
          <cell r="AG433" t="str">
            <v>SETRS ST</v>
          </cell>
          <cell r="AK433">
            <v>2016</v>
          </cell>
          <cell r="AL433">
            <v>13</v>
          </cell>
          <cell r="AN433" t="str">
            <v>Mansue T</v>
          </cell>
          <cell r="AQ433">
            <v>23</v>
          </cell>
          <cell r="BA433" t="str">
            <v>FREMAUX J</v>
          </cell>
          <cell r="BG433">
            <v>23</v>
          </cell>
        </row>
        <row r="434">
          <cell r="F434" t="str">
            <v>PA-80021-00A3</v>
          </cell>
          <cell r="AG434" t="str">
            <v>SETRS ST</v>
          </cell>
          <cell r="AK434">
            <v>2015</v>
          </cell>
          <cell r="AL434">
            <v>28</v>
          </cell>
          <cell r="AN434" t="str">
            <v>DTI ST</v>
          </cell>
          <cell r="AQ434">
            <v>41</v>
          </cell>
          <cell r="BA434" t="str">
            <v xml:space="preserve">DTI ST </v>
          </cell>
          <cell r="BG434">
            <v>41</v>
          </cell>
        </row>
        <row r="435">
          <cell r="F435" t="str">
            <v>PA-80021-00A4</v>
          </cell>
          <cell r="AG435" t="str">
            <v>TAMBU MATADI Y</v>
          </cell>
          <cell r="AK435">
            <v>2015</v>
          </cell>
          <cell r="AL435">
            <v>16</v>
          </cell>
          <cell r="AN435" t="str">
            <v>Rakotovao A</v>
          </cell>
          <cell r="AQ435">
            <v>26</v>
          </cell>
          <cell r="BA435" t="str">
            <v>Rakotovao A</v>
          </cell>
          <cell r="BG435">
            <v>32</v>
          </cell>
        </row>
        <row r="436">
          <cell r="F436" t="str">
            <v>PA-80021-00A5</v>
          </cell>
          <cell r="AG436" t="str">
            <v>BET2D ST</v>
          </cell>
          <cell r="AK436">
            <v>2015</v>
          </cell>
          <cell r="AL436">
            <v>10</v>
          </cell>
          <cell r="AN436" t="str">
            <v>3ID2PLUS ST</v>
          </cell>
          <cell r="AQ436">
            <v>17</v>
          </cell>
          <cell r="BA436" t="str">
            <v>3ID2PLUS ST</v>
          </cell>
          <cell r="BG436">
            <v>27</v>
          </cell>
        </row>
        <row r="437">
          <cell r="F437" t="str">
            <v>PA-80021-00A6</v>
          </cell>
          <cell r="AG437" t="str">
            <v>Annulé</v>
          </cell>
          <cell r="AK437" t="str">
            <v/>
          </cell>
          <cell r="AL437" t="str">
            <v/>
          </cell>
          <cell r="AN437" t="str">
            <v>Annulé</v>
          </cell>
          <cell r="AQ437" t="str">
            <v/>
          </cell>
          <cell r="BA437" t="str">
            <v>Annulé</v>
          </cell>
          <cell r="BG437" t="str">
            <v/>
          </cell>
        </row>
        <row r="438">
          <cell r="F438" t="str">
            <v>PA-80021-00A7</v>
          </cell>
          <cell r="AG438" t="str">
            <v>Annulé</v>
          </cell>
          <cell r="AK438" t="str">
            <v/>
          </cell>
          <cell r="AL438" t="str">
            <v/>
          </cell>
          <cell r="AN438" t="str">
            <v>Annulé</v>
          </cell>
          <cell r="AQ438" t="str">
            <v/>
          </cell>
          <cell r="BA438" t="str">
            <v>Annulé</v>
          </cell>
          <cell r="BG438" t="str">
            <v/>
          </cell>
        </row>
        <row r="439">
          <cell r="F439" t="str">
            <v>PA-80021-00A8</v>
          </cell>
          <cell r="AG439" t="str">
            <v>Annulé</v>
          </cell>
          <cell r="AK439" t="str">
            <v/>
          </cell>
          <cell r="AL439" t="str">
            <v/>
          </cell>
          <cell r="AN439" t="str">
            <v>Annulé</v>
          </cell>
          <cell r="AQ439" t="str">
            <v/>
          </cell>
          <cell r="BA439" t="str">
            <v>Annulé</v>
          </cell>
          <cell r="BG439" t="str">
            <v/>
          </cell>
        </row>
        <row r="440">
          <cell r="F440" t="str">
            <v>PA-80021-00A9</v>
          </cell>
          <cell r="AG440" t="str">
            <v>SETRS ST</v>
          </cell>
          <cell r="AK440">
            <v>2015</v>
          </cell>
          <cell r="AL440">
            <v>27</v>
          </cell>
          <cell r="AN440" t="str">
            <v>DTI ST</v>
          </cell>
          <cell r="AQ440">
            <v>38</v>
          </cell>
          <cell r="BA440" t="str">
            <v>Fremaux J</v>
          </cell>
          <cell r="BG440">
            <v>20</v>
          </cell>
        </row>
        <row r="441">
          <cell r="F441" t="str">
            <v>PA-80021-00AA</v>
          </cell>
          <cell r="AG441" t="str">
            <v>TAMBU MATADI Y</v>
          </cell>
          <cell r="AK441">
            <v>2015</v>
          </cell>
          <cell r="AL441">
            <v>17</v>
          </cell>
          <cell r="AN441" t="str">
            <v>Thebert M</v>
          </cell>
          <cell r="AQ441">
            <v>25</v>
          </cell>
          <cell r="BA441" t="str">
            <v>Thebert M</v>
          </cell>
          <cell r="BG441">
            <v>25</v>
          </cell>
        </row>
        <row r="442">
          <cell r="F442" t="str">
            <v>PA-80021-00AB</v>
          </cell>
          <cell r="AG442" t="str">
            <v>Annulé</v>
          </cell>
          <cell r="AK442" t="str">
            <v/>
          </cell>
          <cell r="AL442" t="str">
            <v/>
          </cell>
          <cell r="AN442" t="str">
            <v>Annulé</v>
          </cell>
          <cell r="AQ442" t="str">
            <v/>
          </cell>
          <cell r="BA442" t="str">
            <v>Annulé</v>
          </cell>
          <cell r="BG442" t="str">
            <v/>
          </cell>
        </row>
        <row r="443">
          <cell r="F443" t="str">
            <v>PA-80021-00AC</v>
          </cell>
          <cell r="AG443" t="str">
            <v>SETRS ST</v>
          </cell>
          <cell r="AK443">
            <v>2015</v>
          </cell>
          <cell r="AL443">
            <v>26</v>
          </cell>
          <cell r="AN443" t="str">
            <v>Critelli M</v>
          </cell>
          <cell r="AQ443">
            <v>29</v>
          </cell>
          <cell r="BA443" t="str">
            <v>Critelli M</v>
          </cell>
          <cell r="BG443">
            <v>29</v>
          </cell>
        </row>
        <row r="444">
          <cell r="F444" t="str">
            <v>PA-80021-00AD</v>
          </cell>
          <cell r="AG444" t="str">
            <v>TAMBU MATADI Y</v>
          </cell>
          <cell r="AK444">
            <v>2015</v>
          </cell>
          <cell r="AL444">
            <v>17</v>
          </cell>
          <cell r="AN444" t="str">
            <v>Rakotovao A</v>
          </cell>
          <cell r="AQ444">
            <v>24</v>
          </cell>
          <cell r="BA444" t="str">
            <v>Rakotovao A</v>
          </cell>
          <cell r="BG444">
            <v>24</v>
          </cell>
        </row>
        <row r="445">
          <cell r="F445" t="str">
            <v>PA-80021-00AF</v>
          </cell>
          <cell r="AG445" t="str">
            <v>Annulé</v>
          </cell>
          <cell r="AK445" t="str">
            <v/>
          </cell>
          <cell r="AL445" t="str">
            <v/>
          </cell>
          <cell r="AN445" t="str">
            <v>Annulé</v>
          </cell>
          <cell r="AQ445" t="str">
            <v/>
          </cell>
          <cell r="BA445" t="str">
            <v>Annulé</v>
          </cell>
          <cell r="BG445" t="str">
            <v/>
          </cell>
        </row>
        <row r="446">
          <cell r="F446" t="str">
            <v>PA-80021-00AG</v>
          </cell>
          <cell r="AG446" t="str">
            <v>SETRS ST</v>
          </cell>
          <cell r="AK446">
            <v>2015</v>
          </cell>
          <cell r="AL446">
            <v>26</v>
          </cell>
          <cell r="AN446" t="str">
            <v>3ID2PLUS ST</v>
          </cell>
          <cell r="AQ446">
            <v>13</v>
          </cell>
          <cell r="BA446" t="str">
            <v>3ID2PLUS ST</v>
          </cell>
          <cell r="BG446">
            <v>16</v>
          </cell>
        </row>
        <row r="447">
          <cell r="F447" t="str">
            <v>PA-80021-00AH</v>
          </cell>
          <cell r="AG447" t="str">
            <v>SETRS ST</v>
          </cell>
          <cell r="AK447">
            <v>2016</v>
          </cell>
          <cell r="AL447">
            <v>39</v>
          </cell>
          <cell r="AN447" t="str">
            <v>3ID2PLUS ST</v>
          </cell>
          <cell r="AQ447">
            <v>43</v>
          </cell>
          <cell r="BA447" t="str">
            <v>3ID2PLUS ST</v>
          </cell>
          <cell r="BG447">
            <v>43</v>
          </cell>
        </row>
        <row r="448">
          <cell r="F448" t="str">
            <v>PA-80021-00AI</v>
          </cell>
          <cell r="AG448" t="str">
            <v>TAMBU MATADI Y</v>
          </cell>
          <cell r="AK448">
            <v>2015</v>
          </cell>
          <cell r="AL448">
            <v>16</v>
          </cell>
          <cell r="AN448" t="str">
            <v>Rakotovao A</v>
          </cell>
          <cell r="AQ448">
            <v>26</v>
          </cell>
          <cell r="BA448" t="str">
            <v>Rakotovao A</v>
          </cell>
          <cell r="BG448">
            <v>26</v>
          </cell>
        </row>
        <row r="449">
          <cell r="F449" t="str">
            <v>PA-80021-00AJ</v>
          </cell>
          <cell r="AG449" t="str">
            <v>SETRS ST</v>
          </cell>
          <cell r="AK449">
            <v>2015</v>
          </cell>
          <cell r="AL449">
            <v>26</v>
          </cell>
          <cell r="AN449" t="str">
            <v>DTI ST</v>
          </cell>
          <cell r="AQ449">
            <v>37</v>
          </cell>
          <cell r="BA449" t="str">
            <v>DTI ST</v>
          </cell>
          <cell r="BG449">
            <v>38</v>
          </cell>
        </row>
        <row r="450">
          <cell r="F450" t="str">
            <v>PA-80021-00AK</v>
          </cell>
          <cell r="AG450" t="str">
            <v>SETRS ST</v>
          </cell>
          <cell r="AK450">
            <v>2015</v>
          </cell>
          <cell r="AL450">
            <v>27</v>
          </cell>
          <cell r="AN450" t="str">
            <v>DTI ST</v>
          </cell>
          <cell r="AQ450">
            <v>40</v>
          </cell>
          <cell r="BA450" t="str">
            <v>Thebert M</v>
          </cell>
          <cell r="BG450">
            <v>15</v>
          </cell>
        </row>
        <row r="451">
          <cell r="F451" t="str">
            <v>PA-80021-00AL</v>
          </cell>
          <cell r="AG451" t="str">
            <v>SETRS ST</v>
          </cell>
          <cell r="AK451">
            <v>2015</v>
          </cell>
          <cell r="AL451">
            <v>27</v>
          </cell>
          <cell r="AN451" t="str">
            <v>Rakotovao A</v>
          </cell>
          <cell r="AQ451">
            <v>28</v>
          </cell>
          <cell r="BA451" t="str">
            <v>Rakotovao A</v>
          </cell>
          <cell r="BG451">
            <v>28</v>
          </cell>
        </row>
        <row r="452">
          <cell r="F452" t="str">
            <v>PA-80021-00AM</v>
          </cell>
          <cell r="AG452" t="str">
            <v>SETRS ST</v>
          </cell>
          <cell r="AK452">
            <v>2015</v>
          </cell>
          <cell r="AL452">
            <v>26</v>
          </cell>
          <cell r="AN452" t="str">
            <v>Rakotovao A</v>
          </cell>
          <cell r="AQ452">
            <v>29</v>
          </cell>
          <cell r="BA452" t="str">
            <v>Rakotovao A</v>
          </cell>
          <cell r="BG452">
            <v>29</v>
          </cell>
        </row>
        <row r="453">
          <cell r="F453" t="str">
            <v>PA-80021-00AN</v>
          </cell>
          <cell r="AG453" t="str">
            <v>SETRS ST</v>
          </cell>
          <cell r="AK453">
            <v>2015</v>
          </cell>
          <cell r="AL453">
            <v>26</v>
          </cell>
          <cell r="AN453" t="str">
            <v>DTI ST</v>
          </cell>
          <cell r="AQ453">
            <v>40</v>
          </cell>
          <cell r="BA453" t="str">
            <v>DTI ST</v>
          </cell>
          <cell r="BG453">
            <v>43</v>
          </cell>
        </row>
        <row r="454">
          <cell r="F454" t="str">
            <v>PA-80021-00BR</v>
          </cell>
          <cell r="AG454" t="str">
            <v>SETRS ST</v>
          </cell>
          <cell r="AK454">
            <v>2016</v>
          </cell>
          <cell r="AL454">
            <v>23</v>
          </cell>
          <cell r="AN454" t="str">
            <v>ERRT ST</v>
          </cell>
          <cell r="AQ454">
            <v>25</v>
          </cell>
          <cell r="BA454" t="str">
            <v>ERRT ST</v>
          </cell>
          <cell r="BG454">
            <v>25</v>
          </cell>
        </row>
        <row r="455">
          <cell r="F455" t="str">
            <v>PA-80021-00BS</v>
          </cell>
          <cell r="AG455" t="str">
            <v>SETRS ST</v>
          </cell>
          <cell r="AK455">
            <v>2015</v>
          </cell>
          <cell r="AL455">
            <v>26</v>
          </cell>
          <cell r="AN455" t="str">
            <v>DTI ST</v>
          </cell>
          <cell r="AQ455">
            <v>40</v>
          </cell>
          <cell r="BA455" t="str">
            <v>Fremaux J</v>
          </cell>
          <cell r="BG455">
            <v>24</v>
          </cell>
        </row>
        <row r="456">
          <cell r="F456" t="str">
            <v>PA-80021-00BT</v>
          </cell>
          <cell r="AG456" t="str">
            <v>SETRS ST</v>
          </cell>
          <cell r="AK456">
            <v>2016</v>
          </cell>
          <cell r="AL456">
            <v>36</v>
          </cell>
          <cell r="AN456" t="str">
            <v>Courdain C</v>
          </cell>
          <cell r="AQ456">
            <v>41</v>
          </cell>
          <cell r="BA456" t="str">
            <v>Courdain C</v>
          </cell>
          <cell r="BG456">
            <v>41</v>
          </cell>
        </row>
        <row r="457">
          <cell r="F457" t="str">
            <v>PA-80021-00BU</v>
          </cell>
          <cell r="AG457" t="str">
            <v>TAMBU MATADI Y</v>
          </cell>
          <cell r="AK457">
            <v>2016</v>
          </cell>
          <cell r="AL457">
            <v>36</v>
          </cell>
          <cell r="AN457" t="str">
            <v>Courdain C</v>
          </cell>
          <cell r="AQ457">
            <v>41</v>
          </cell>
          <cell r="BA457" t="str">
            <v>Courdain C</v>
          </cell>
          <cell r="BG457">
            <v>41</v>
          </cell>
        </row>
        <row r="458">
          <cell r="F458" t="str">
            <v>PA-80021-00BV</v>
          </cell>
          <cell r="AG458" t="str">
            <v>SETRS ST</v>
          </cell>
          <cell r="AK458">
            <v>2015</v>
          </cell>
          <cell r="AL458">
            <v>28</v>
          </cell>
          <cell r="AN458" t="str">
            <v>DTI ST</v>
          </cell>
          <cell r="AQ458">
            <v>40</v>
          </cell>
          <cell r="BA458" t="str">
            <v>DTI ST</v>
          </cell>
          <cell r="BG458">
            <v>43</v>
          </cell>
        </row>
        <row r="459">
          <cell r="F459" t="str">
            <v>PA-80021-00BW</v>
          </cell>
          <cell r="AG459" t="str">
            <v>TAMBU MATADI Y</v>
          </cell>
          <cell r="AK459">
            <v>2015</v>
          </cell>
          <cell r="AL459">
            <v>19</v>
          </cell>
          <cell r="AN459" t="str">
            <v>Thebert M</v>
          </cell>
          <cell r="AQ459">
            <v>26</v>
          </cell>
          <cell r="BA459" t="str">
            <v>Thebert M</v>
          </cell>
          <cell r="BG459">
            <v>26</v>
          </cell>
        </row>
        <row r="460">
          <cell r="F460" t="str">
            <v>PA-80021-00BX</v>
          </cell>
          <cell r="AG460" t="str">
            <v>SETRS ST</v>
          </cell>
          <cell r="AK460">
            <v>2016</v>
          </cell>
          <cell r="AL460">
            <v>23</v>
          </cell>
          <cell r="AN460" t="str">
            <v>ERRT ST</v>
          </cell>
          <cell r="AQ460">
            <v>25</v>
          </cell>
          <cell r="BA460" t="str">
            <v>ERRT ST</v>
          </cell>
          <cell r="BG460">
            <v>25</v>
          </cell>
        </row>
        <row r="461">
          <cell r="F461" t="str">
            <v>PA-80021-00BY</v>
          </cell>
          <cell r="AG461" t="str">
            <v>SETRS ST</v>
          </cell>
          <cell r="AK461">
            <v>2015</v>
          </cell>
          <cell r="AL461">
            <v>27</v>
          </cell>
          <cell r="AN461" t="str">
            <v>Mansue T</v>
          </cell>
          <cell r="AQ461">
            <v>34</v>
          </cell>
          <cell r="BA461" t="str">
            <v>Mansue T</v>
          </cell>
          <cell r="BG461">
            <v>34</v>
          </cell>
        </row>
        <row r="462">
          <cell r="F462" t="str">
            <v>PA-80021-00BZ</v>
          </cell>
          <cell r="AG462" t="str">
            <v>SETRS ST</v>
          </cell>
          <cell r="AK462">
            <v>2015</v>
          </cell>
          <cell r="AL462">
            <v>28</v>
          </cell>
          <cell r="AN462" t="str">
            <v>3ID2PLUS ST</v>
          </cell>
          <cell r="AQ462">
            <v>50</v>
          </cell>
          <cell r="BA462" t="str">
            <v>Thebert M</v>
          </cell>
          <cell r="BG462">
            <v>52</v>
          </cell>
        </row>
        <row r="463">
          <cell r="F463" t="str">
            <v>PA-80021-00C0</v>
          </cell>
          <cell r="AG463" t="str">
            <v>SETRS ST</v>
          </cell>
          <cell r="AK463">
            <v>2015</v>
          </cell>
          <cell r="AL463">
            <v>28</v>
          </cell>
          <cell r="AN463" t="str">
            <v>Dehay P</v>
          </cell>
          <cell r="AQ463">
            <v>34</v>
          </cell>
          <cell r="BA463" t="str">
            <v>Dehay P</v>
          </cell>
          <cell r="BG463">
            <v>34</v>
          </cell>
        </row>
        <row r="464">
          <cell r="F464" t="str">
            <v>PA-80021-00C1</v>
          </cell>
          <cell r="AG464" t="str">
            <v>SETRS ST</v>
          </cell>
          <cell r="AK464">
            <v>2015</v>
          </cell>
          <cell r="AL464">
            <v>28</v>
          </cell>
          <cell r="AN464" t="str">
            <v>DTI ST</v>
          </cell>
          <cell r="AQ464">
            <v>40</v>
          </cell>
          <cell r="BA464" t="str">
            <v xml:space="preserve">DTI ST </v>
          </cell>
          <cell r="BG464">
            <v>41</v>
          </cell>
        </row>
        <row r="465">
          <cell r="F465" t="str">
            <v>PA-80021-00C2</v>
          </cell>
          <cell r="AG465" t="str">
            <v>BET2D ST</v>
          </cell>
          <cell r="AK465">
            <v>2015</v>
          </cell>
          <cell r="AL465">
            <v>10</v>
          </cell>
          <cell r="AN465" t="str">
            <v>Bauduin A</v>
          </cell>
          <cell r="AQ465">
            <v>10</v>
          </cell>
          <cell r="BA465" t="str">
            <v>Bauduin A</v>
          </cell>
          <cell r="BG465">
            <v>10</v>
          </cell>
        </row>
        <row r="466">
          <cell r="F466" t="str">
            <v>PA-80021-00C3</v>
          </cell>
          <cell r="AG466" t="str">
            <v>BET2D ST</v>
          </cell>
          <cell r="AK466">
            <v>2015</v>
          </cell>
          <cell r="AL466">
            <v>10</v>
          </cell>
          <cell r="AN466" t="str">
            <v>Nowak R</v>
          </cell>
          <cell r="AQ466">
            <v>11</v>
          </cell>
          <cell r="BA466" t="str">
            <v>Nowak R</v>
          </cell>
          <cell r="BG466">
            <v>11</v>
          </cell>
        </row>
        <row r="467">
          <cell r="F467" t="str">
            <v>PA-80021-00C4</v>
          </cell>
          <cell r="AG467" t="str">
            <v>BET2D ST</v>
          </cell>
          <cell r="AK467">
            <v>2015</v>
          </cell>
          <cell r="AL467">
            <v>10</v>
          </cell>
          <cell r="AN467" t="str">
            <v>Bauduin A</v>
          </cell>
          <cell r="AQ467">
            <v>11</v>
          </cell>
          <cell r="BA467" t="str">
            <v>Bauduin A</v>
          </cell>
          <cell r="BG467">
            <v>11</v>
          </cell>
        </row>
        <row r="468">
          <cell r="F468" t="str">
            <v>PA-80021-00C5</v>
          </cell>
          <cell r="AG468" t="str">
            <v>SETRS ST</v>
          </cell>
          <cell r="AK468">
            <v>2015</v>
          </cell>
          <cell r="AL468">
            <v>27</v>
          </cell>
          <cell r="AN468" t="str">
            <v>Critelli M</v>
          </cell>
          <cell r="AQ468">
            <v>38</v>
          </cell>
          <cell r="BA468" t="str">
            <v>Critelli M</v>
          </cell>
          <cell r="BG468">
            <v>38</v>
          </cell>
        </row>
        <row r="469">
          <cell r="F469" t="str">
            <v>PA-80021-00C6</v>
          </cell>
          <cell r="AG469" t="str">
            <v>SETRS ST</v>
          </cell>
          <cell r="AK469">
            <v>2015</v>
          </cell>
          <cell r="AL469">
            <v>27</v>
          </cell>
          <cell r="AN469" t="str">
            <v>DTI ST</v>
          </cell>
          <cell r="AQ469">
            <v>40</v>
          </cell>
          <cell r="BA469" t="str">
            <v>DTI ST</v>
          </cell>
          <cell r="BG469">
            <v>43</v>
          </cell>
        </row>
        <row r="470">
          <cell r="F470" t="str">
            <v>PA-80021-00C7</v>
          </cell>
          <cell r="AG470" t="str">
            <v>TAMBU MATADI Y</v>
          </cell>
          <cell r="AK470">
            <v>2015</v>
          </cell>
          <cell r="AL470">
            <v>16</v>
          </cell>
          <cell r="AN470" t="str">
            <v>Thebert M</v>
          </cell>
          <cell r="AQ470">
            <v>22</v>
          </cell>
          <cell r="BA470" t="str">
            <v>Thebert M</v>
          </cell>
          <cell r="BG470">
            <v>22</v>
          </cell>
        </row>
        <row r="471">
          <cell r="F471" t="str">
            <v>PA-80021-00C8</v>
          </cell>
          <cell r="AG471" t="str">
            <v>BET2D ST</v>
          </cell>
          <cell r="AK471">
            <v>2015</v>
          </cell>
          <cell r="AL471">
            <v>10</v>
          </cell>
          <cell r="AN471" t="str">
            <v>Bauduin A</v>
          </cell>
          <cell r="AQ471">
            <v>11</v>
          </cell>
          <cell r="BA471" t="str">
            <v>Bauduin A</v>
          </cell>
          <cell r="BG471">
            <v>11</v>
          </cell>
        </row>
        <row r="472">
          <cell r="F472" t="str">
            <v>PA-80021-00C9</v>
          </cell>
          <cell r="AG472" t="str">
            <v>BET2D ST</v>
          </cell>
          <cell r="AK472">
            <v>2015</v>
          </cell>
          <cell r="AL472">
            <v>10</v>
          </cell>
          <cell r="AN472" t="str">
            <v>Critelli M</v>
          </cell>
          <cell r="AQ472">
            <v>13</v>
          </cell>
          <cell r="BA472" t="str">
            <v>Critelli M</v>
          </cell>
          <cell r="BG472">
            <v>13</v>
          </cell>
        </row>
        <row r="473">
          <cell r="F473" t="str">
            <v>PA-80021-00CA</v>
          </cell>
          <cell r="AG473" t="str">
            <v>annulé</v>
          </cell>
          <cell r="AK473" t="str">
            <v/>
          </cell>
          <cell r="AL473" t="str">
            <v/>
          </cell>
          <cell r="AN473" t="str">
            <v>Annulé</v>
          </cell>
          <cell r="AQ473" t="str">
            <v/>
          </cell>
          <cell r="BA473" t="str">
            <v>Annulé</v>
          </cell>
          <cell r="BG473" t="str">
            <v/>
          </cell>
        </row>
        <row r="474">
          <cell r="F474" t="str">
            <v>PA-80021-00CB</v>
          </cell>
          <cell r="AG474" t="str">
            <v>BET2D ST</v>
          </cell>
          <cell r="AK474">
            <v>2015</v>
          </cell>
          <cell r="AL474">
            <v>10</v>
          </cell>
          <cell r="AN474" t="str">
            <v>Critelli M</v>
          </cell>
          <cell r="AQ474">
            <v>12</v>
          </cell>
          <cell r="BA474" t="str">
            <v>Critelli M</v>
          </cell>
          <cell r="BG474">
            <v>12</v>
          </cell>
        </row>
        <row r="475">
          <cell r="F475" t="str">
            <v>PA-80021-00CC</v>
          </cell>
          <cell r="AG475" t="str">
            <v>TAMBU MATADI Y</v>
          </cell>
          <cell r="AK475">
            <v>2015</v>
          </cell>
          <cell r="AL475">
            <v>16</v>
          </cell>
          <cell r="AN475" t="str">
            <v>Thebert M</v>
          </cell>
          <cell r="AQ475">
            <v>25</v>
          </cell>
          <cell r="BA475" t="str">
            <v>Thebert M</v>
          </cell>
          <cell r="BG475">
            <v>25</v>
          </cell>
        </row>
        <row r="476">
          <cell r="F476" t="str">
            <v>PA-80021-00CD</v>
          </cell>
          <cell r="AG476" t="str">
            <v>SETRS ST</v>
          </cell>
          <cell r="AK476">
            <v>2015</v>
          </cell>
          <cell r="AL476">
            <v>35</v>
          </cell>
          <cell r="AN476" t="str">
            <v>DTI ST</v>
          </cell>
          <cell r="AQ476">
            <v>40</v>
          </cell>
          <cell r="BA476" t="str">
            <v>Landuyt T</v>
          </cell>
          <cell r="BG476">
            <v>11</v>
          </cell>
        </row>
        <row r="477">
          <cell r="F477" t="str">
            <v>PA-80021-00CE</v>
          </cell>
          <cell r="AG477" t="str">
            <v>TAMBU MATADI Y</v>
          </cell>
          <cell r="AK477">
            <v>2015</v>
          </cell>
          <cell r="AL477">
            <v>40</v>
          </cell>
          <cell r="AN477" t="str">
            <v>3ID2PLUS ST</v>
          </cell>
          <cell r="AQ477">
            <v>3</v>
          </cell>
          <cell r="BA477" t="str">
            <v>3ID2PLUS ST</v>
          </cell>
          <cell r="BG477">
            <v>3</v>
          </cell>
        </row>
        <row r="478">
          <cell r="F478" t="str">
            <v>PA-80021-00CF</v>
          </cell>
          <cell r="AG478" t="str">
            <v>TAMBU MATADI Y</v>
          </cell>
          <cell r="AK478">
            <v>2016</v>
          </cell>
          <cell r="AL478">
            <v>19</v>
          </cell>
          <cell r="AN478" t="str">
            <v>Mansue T</v>
          </cell>
          <cell r="AQ478">
            <v>31</v>
          </cell>
          <cell r="BA478" t="str">
            <v>Girard V</v>
          </cell>
          <cell r="BG478">
            <v>49</v>
          </cell>
        </row>
        <row r="479">
          <cell r="F479" t="str">
            <v>PA-80021-00CG</v>
          </cell>
          <cell r="AG479" t="str">
            <v>SETRS ST</v>
          </cell>
          <cell r="AK479">
            <v>2015</v>
          </cell>
          <cell r="AL479">
            <v>35</v>
          </cell>
          <cell r="AN479" t="str">
            <v>DTI ST</v>
          </cell>
          <cell r="AQ479">
            <v>40</v>
          </cell>
          <cell r="BA479" t="str">
            <v>DTI ST</v>
          </cell>
          <cell r="BG479">
            <v>40</v>
          </cell>
        </row>
        <row r="480">
          <cell r="F480" t="str">
            <v>PA-80021-00CH</v>
          </cell>
          <cell r="AG480" t="str">
            <v>TAMBU MATADI Y</v>
          </cell>
          <cell r="AK480">
            <v>2015</v>
          </cell>
          <cell r="AL480">
            <v>19</v>
          </cell>
          <cell r="AN480" t="str">
            <v>Thebert M</v>
          </cell>
          <cell r="AQ480">
            <v>24</v>
          </cell>
          <cell r="BA480" t="str">
            <v>Thebert M</v>
          </cell>
          <cell r="BG480">
            <v>14</v>
          </cell>
        </row>
        <row r="481">
          <cell r="F481" t="str">
            <v>PA-80021-00CI</v>
          </cell>
          <cell r="AG481" t="str">
            <v>SETRS ST</v>
          </cell>
          <cell r="AK481">
            <v>2015</v>
          </cell>
          <cell r="AL481">
            <v>30</v>
          </cell>
          <cell r="AN481" t="str">
            <v>Zidelmal M</v>
          </cell>
          <cell r="AQ481">
            <v>19</v>
          </cell>
          <cell r="BA481" t="str">
            <v>Fremaux J</v>
          </cell>
          <cell r="BG481">
            <v>30</v>
          </cell>
        </row>
        <row r="482">
          <cell r="F482" t="str">
            <v>PA-80021-00CJ</v>
          </cell>
          <cell r="AG482" t="str">
            <v>SETRS ST</v>
          </cell>
          <cell r="AK482">
            <v>2015</v>
          </cell>
          <cell r="AL482">
            <v>30</v>
          </cell>
          <cell r="AN482" t="str">
            <v>DTI ST</v>
          </cell>
          <cell r="AQ482">
            <v>50</v>
          </cell>
          <cell r="BA482" t="str">
            <v>DTI ST</v>
          </cell>
          <cell r="BG482">
            <v>50</v>
          </cell>
        </row>
        <row r="483">
          <cell r="F483" t="str">
            <v>PA-80021-00CK</v>
          </cell>
          <cell r="AG483" t="str">
            <v>SETRS ST</v>
          </cell>
          <cell r="AK483">
            <v>2015</v>
          </cell>
          <cell r="AL483">
            <v>30</v>
          </cell>
          <cell r="AN483" t="str">
            <v>DTI ST</v>
          </cell>
          <cell r="AQ483">
            <v>46</v>
          </cell>
          <cell r="BA483" t="str">
            <v>DTI ST</v>
          </cell>
          <cell r="BG483">
            <v>50</v>
          </cell>
        </row>
        <row r="484">
          <cell r="F484" t="str">
            <v>PA-80021-00CL</v>
          </cell>
          <cell r="AG484" t="str">
            <v>SETRS ST</v>
          </cell>
          <cell r="AK484">
            <v>2015</v>
          </cell>
          <cell r="AL484">
            <v>27</v>
          </cell>
          <cell r="AN484" t="str">
            <v>TAMBU MATADI Y</v>
          </cell>
          <cell r="AQ484">
            <v>32</v>
          </cell>
          <cell r="BA484" t="str">
            <v>TAMBU MATADI Y</v>
          </cell>
          <cell r="BG484">
            <v>32</v>
          </cell>
        </row>
        <row r="485">
          <cell r="F485" t="str">
            <v>PA-80021-00CM</v>
          </cell>
          <cell r="AG485" t="str">
            <v>TAMBU MATADI Y</v>
          </cell>
          <cell r="AK485">
            <v>2015</v>
          </cell>
          <cell r="AL485">
            <v>19</v>
          </cell>
          <cell r="AN485" t="str">
            <v>Zidelmal M</v>
          </cell>
          <cell r="AQ485">
            <v>19</v>
          </cell>
          <cell r="BA485" t="str">
            <v>Fremaux J</v>
          </cell>
          <cell r="BG485">
            <v>30</v>
          </cell>
        </row>
        <row r="486">
          <cell r="F486" t="str">
            <v>PA-80021-00CN</v>
          </cell>
          <cell r="AG486" t="str">
            <v>SETRS ST</v>
          </cell>
          <cell r="AK486">
            <v>2015</v>
          </cell>
          <cell r="AL486">
            <v>30</v>
          </cell>
          <cell r="AN486" t="str">
            <v>DTI ST</v>
          </cell>
          <cell r="AQ486">
            <v>49</v>
          </cell>
          <cell r="BA486" t="str">
            <v>DTI ST</v>
          </cell>
          <cell r="BG486">
            <v>49</v>
          </cell>
        </row>
        <row r="487">
          <cell r="F487" t="str">
            <v>PA-80021-00CO</v>
          </cell>
          <cell r="AG487" t="str">
            <v>SETRS ST</v>
          </cell>
          <cell r="AK487">
            <v>2015</v>
          </cell>
          <cell r="AL487">
            <v>30</v>
          </cell>
          <cell r="AN487" t="str">
            <v>DTI ST</v>
          </cell>
          <cell r="AQ487">
            <v>47</v>
          </cell>
          <cell r="BA487" t="str">
            <v>DTI ST</v>
          </cell>
          <cell r="BG487">
            <v>47</v>
          </cell>
        </row>
        <row r="488">
          <cell r="F488" t="str">
            <v>PA-80021-00CP</v>
          </cell>
          <cell r="AG488" t="str">
            <v>SETRS ST</v>
          </cell>
          <cell r="AK488">
            <v>2015</v>
          </cell>
          <cell r="AL488">
            <v>30</v>
          </cell>
          <cell r="AN488" t="str">
            <v>Narduzzi F</v>
          </cell>
          <cell r="AQ488">
            <v>12</v>
          </cell>
          <cell r="BA488" t="str">
            <v>Canipel A</v>
          </cell>
          <cell r="BG488">
            <v>19</v>
          </cell>
        </row>
        <row r="489">
          <cell r="F489" t="str">
            <v>PA-80021-00CQ</v>
          </cell>
          <cell r="AG489" t="str">
            <v>TAMBU MATADI Y</v>
          </cell>
          <cell r="AK489">
            <v>2015</v>
          </cell>
          <cell r="AL489">
            <v>40</v>
          </cell>
          <cell r="AN489" t="str">
            <v>3ID2PLUS ST</v>
          </cell>
          <cell r="AQ489">
            <v>4</v>
          </cell>
          <cell r="BA489" t="str">
            <v>3ID2PLUS ST</v>
          </cell>
          <cell r="BG489">
            <v>4</v>
          </cell>
        </row>
        <row r="490">
          <cell r="F490" t="str">
            <v>PA-80021-00CR</v>
          </cell>
          <cell r="AG490" t="str">
            <v>TAMBU MATADI Y</v>
          </cell>
          <cell r="AK490">
            <v>2015</v>
          </cell>
          <cell r="AL490">
            <v>19</v>
          </cell>
          <cell r="AN490" t="str">
            <v>TAMBU MATADI Y</v>
          </cell>
          <cell r="AQ490">
            <v>32</v>
          </cell>
          <cell r="BA490" t="str">
            <v>TAMBU MATADI Y</v>
          </cell>
          <cell r="BG490">
            <v>32</v>
          </cell>
        </row>
        <row r="491">
          <cell r="F491" t="str">
            <v>PA-80021-00CS</v>
          </cell>
          <cell r="AG491" t="str">
            <v>SETRS ST</v>
          </cell>
          <cell r="AK491">
            <v>2015</v>
          </cell>
          <cell r="AL491">
            <v>30</v>
          </cell>
          <cell r="AN491" t="str">
            <v>Narduzzi F</v>
          </cell>
          <cell r="AQ491">
            <v>12</v>
          </cell>
          <cell r="BA491" t="str">
            <v>SAGA ST</v>
          </cell>
          <cell r="BG491">
            <v>14</v>
          </cell>
        </row>
        <row r="492">
          <cell r="F492" t="str">
            <v>PA-80021-00CT</v>
          </cell>
          <cell r="AG492" t="str">
            <v>TAMBU MATADI Y</v>
          </cell>
          <cell r="AK492">
            <v>2015</v>
          </cell>
          <cell r="AL492">
            <v>16</v>
          </cell>
          <cell r="AN492" t="str">
            <v>Thebert M</v>
          </cell>
          <cell r="AQ492">
            <v>25</v>
          </cell>
          <cell r="BA492" t="str">
            <v>Thebert M</v>
          </cell>
          <cell r="BG492">
            <v>25</v>
          </cell>
        </row>
        <row r="493">
          <cell r="F493" t="str">
            <v>PA-80021-00CU</v>
          </cell>
          <cell r="AG493" t="str">
            <v>TAMBU MATADI Y</v>
          </cell>
          <cell r="AK493">
            <v>2015</v>
          </cell>
          <cell r="AL493">
            <v>49</v>
          </cell>
          <cell r="AN493" t="str">
            <v>3ID2PLUS ST</v>
          </cell>
          <cell r="AQ493">
            <v>43</v>
          </cell>
          <cell r="BA493" t="str">
            <v>3ID2PLUS ST</v>
          </cell>
          <cell r="BG493">
            <v>46</v>
          </cell>
        </row>
        <row r="494">
          <cell r="F494" t="str">
            <v>PA-80021-00CV</v>
          </cell>
          <cell r="AG494" t="str">
            <v>TAMBU MATADI Y</v>
          </cell>
          <cell r="AK494">
            <v>2015</v>
          </cell>
          <cell r="AL494">
            <v>16</v>
          </cell>
          <cell r="AN494" t="str">
            <v>Thebert M</v>
          </cell>
          <cell r="AQ494">
            <v>25</v>
          </cell>
          <cell r="BA494" t="str">
            <v>Thebert M</v>
          </cell>
          <cell r="BG494">
            <v>25</v>
          </cell>
        </row>
        <row r="495">
          <cell r="F495" t="str">
            <v>PA-80021-00CW</v>
          </cell>
          <cell r="AG495" t="str">
            <v>TAMBU MATADI Y</v>
          </cell>
          <cell r="AK495">
            <v>2015</v>
          </cell>
          <cell r="AL495">
            <v>19</v>
          </cell>
          <cell r="AN495" t="str">
            <v>Thebert M</v>
          </cell>
          <cell r="AQ495">
            <v>26</v>
          </cell>
          <cell r="BA495" t="str">
            <v>Thebert M</v>
          </cell>
          <cell r="BG495">
            <v>26</v>
          </cell>
        </row>
        <row r="496">
          <cell r="F496" t="str">
            <v>PA-80021-00CX</v>
          </cell>
          <cell r="AG496" t="str">
            <v>TAMBU MATADI Y</v>
          </cell>
          <cell r="AK496">
            <v>2015</v>
          </cell>
          <cell r="AL496">
            <v>16</v>
          </cell>
          <cell r="AN496" t="str">
            <v>Thebert M</v>
          </cell>
          <cell r="AQ496">
            <v>26</v>
          </cell>
          <cell r="BA496" t="str">
            <v>Thebert M</v>
          </cell>
          <cell r="BG496">
            <v>26</v>
          </cell>
        </row>
        <row r="497">
          <cell r="F497" t="str">
            <v>PA-80021-00CY</v>
          </cell>
          <cell r="AG497" t="str">
            <v>SETRS ST</v>
          </cell>
          <cell r="AK497">
            <v>2015</v>
          </cell>
          <cell r="AL497">
            <v>30</v>
          </cell>
          <cell r="AN497" t="str">
            <v>DTI ST</v>
          </cell>
          <cell r="AQ497">
            <v>2</v>
          </cell>
          <cell r="BA497" t="str">
            <v>Everaere E</v>
          </cell>
          <cell r="BG497">
            <v>14</v>
          </cell>
        </row>
        <row r="498">
          <cell r="F498" t="str">
            <v>PA-80021-00CZ</v>
          </cell>
          <cell r="AG498" t="str">
            <v>SETRS ST</v>
          </cell>
          <cell r="AK498">
            <v>2015</v>
          </cell>
          <cell r="AL498">
            <v>30</v>
          </cell>
          <cell r="AN498" t="str">
            <v>DTI ST</v>
          </cell>
          <cell r="AQ498">
            <v>40</v>
          </cell>
          <cell r="BA498" t="str">
            <v>DTI ST</v>
          </cell>
          <cell r="BG498">
            <v>49</v>
          </cell>
        </row>
        <row r="499">
          <cell r="F499" t="str">
            <v>PA-80021-00D0</v>
          </cell>
          <cell r="AG499" t="str">
            <v>TAMBU MATADI Y</v>
          </cell>
          <cell r="AK499">
            <v>2015</v>
          </cell>
          <cell r="AL499">
            <v>16</v>
          </cell>
          <cell r="AN499" t="str">
            <v>Rakotovao A</v>
          </cell>
          <cell r="AQ499">
            <v>27</v>
          </cell>
          <cell r="BA499" t="str">
            <v>Rakotovao A</v>
          </cell>
          <cell r="BG499">
            <v>32</v>
          </cell>
        </row>
        <row r="500">
          <cell r="F500" t="str">
            <v>PA-80021-00D1</v>
          </cell>
          <cell r="AG500" t="str">
            <v>SETRS ST</v>
          </cell>
          <cell r="AK500">
            <v>2015</v>
          </cell>
          <cell r="AL500">
            <v>29</v>
          </cell>
          <cell r="AN500" t="str">
            <v>DTI ST</v>
          </cell>
          <cell r="AQ500">
            <v>40</v>
          </cell>
          <cell r="BA500" t="str">
            <v>Fremaux J</v>
          </cell>
          <cell r="BG500">
            <v>24</v>
          </cell>
        </row>
        <row r="501">
          <cell r="F501" t="str">
            <v>PA-80021-00D2</v>
          </cell>
          <cell r="AG501" t="str">
            <v>TAMBU MATADI Y</v>
          </cell>
          <cell r="AK501">
            <v>2015</v>
          </cell>
          <cell r="AL501">
            <v>16</v>
          </cell>
          <cell r="AN501" t="str">
            <v>Dehay P</v>
          </cell>
          <cell r="AQ501">
            <v>33</v>
          </cell>
          <cell r="BA501" t="str">
            <v>Dehay P</v>
          </cell>
          <cell r="BG501">
            <v>33</v>
          </cell>
        </row>
        <row r="502">
          <cell r="F502" t="str">
            <v>PA-80021-00D3</v>
          </cell>
          <cell r="AG502" t="str">
            <v>SETRS ST</v>
          </cell>
          <cell r="AK502">
            <v>2015</v>
          </cell>
          <cell r="AL502">
            <v>29</v>
          </cell>
          <cell r="AN502" t="str">
            <v>DTI ST</v>
          </cell>
          <cell r="AQ502">
            <v>43</v>
          </cell>
          <cell r="BA502" t="str">
            <v>Courdain C</v>
          </cell>
          <cell r="BG502">
            <v>1</v>
          </cell>
        </row>
        <row r="503">
          <cell r="F503" t="str">
            <v>PA-80021-00D4</v>
          </cell>
          <cell r="AG503" t="str">
            <v>SETRS ST</v>
          </cell>
          <cell r="AK503">
            <v>2015</v>
          </cell>
          <cell r="AL503">
            <v>29</v>
          </cell>
          <cell r="AN503" t="str">
            <v>DTI ST</v>
          </cell>
          <cell r="AQ503">
            <v>50</v>
          </cell>
          <cell r="BA503" t="str">
            <v>Fremaux J</v>
          </cell>
          <cell r="BG503">
            <v>24</v>
          </cell>
        </row>
        <row r="504">
          <cell r="F504" t="str">
            <v>PA-80021-00D5</v>
          </cell>
          <cell r="AG504" t="str">
            <v>SETRS ST</v>
          </cell>
          <cell r="AK504">
            <v>2015</v>
          </cell>
          <cell r="AL504">
            <v>29</v>
          </cell>
          <cell r="AN504" t="str">
            <v>DTI ST</v>
          </cell>
          <cell r="AQ504">
            <v>43</v>
          </cell>
          <cell r="BA504" t="str">
            <v>DTI ST</v>
          </cell>
          <cell r="BG504">
            <v>43</v>
          </cell>
        </row>
        <row r="505">
          <cell r="F505" t="str">
            <v>PA-80021-00D6</v>
          </cell>
          <cell r="AG505" t="str">
            <v>TAMBU MATADI Y</v>
          </cell>
          <cell r="AK505">
            <v>2015</v>
          </cell>
          <cell r="AL505">
            <v>19</v>
          </cell>
          <cell r="AN505" t="str">
            <v>TAMBU MATADI Y</v>
          </cell>
          <cell r="AQ505">
            <v>34</v>
          </cell>
          <cell r="BA505" t="str">
            <v>TAMBU MATADI Y</v>
          </cell>
          <cell r="BG505">
            <v>34</v>
          </cell>
        </row>
        <row r="506">
          <cell r="F506" t="str">
            <v>PA-80021-00D7</v>
          </cell>
          <cell r="AG506" t="str">
            <v>SETRS ST</v>
          </cell>
          <cell r="AK506">
            <v>2015</v>
          </cell>
          <cell r="AL506">
            <v>29</v>
          </cell>
          <cell r="AN506" t="str">
            <v>Courdain C</v>
          </cell>
          <cell r="AQ506">
            <v>25</v>
          </cell>
          <cell r="BA506" t="str">
            <v>Thebert M</v>
          </cell>
          <cell r="BG506">
            <v>32</v>
          </cell>
        </row>
        <row r="507">
          <cell r="F507" t="str">
            <v>PA-80021-00D8</v>
          </cell>
          <cell r="AG507" t="str">
            <v>SETRS ST</v>
          </cell>
          <cell r="AK507">
            <v>2015</v>
          </cell>
          <cell r="AL507">
            <v>29</v>
          </cell>
          <cell r="AN507" t="str">
            <v>DTI ST</v>
          </cell>
          <cell r="AQ507">
            <v>40</v>
          </cell>
          <cell r="BA507" t="str">
            <v>DTI ST</v>
          </cell>
          <cell r="BG507">
            <v>43</v>
          </cell>
        </row>
        <row r="508">
          <cell r="F508" t="str">
            <v>PA-80021-00DE</v>
          </cell>
          <cell r="AG508" t="str">
            <v>SETRS ST</v>
          </cell>
          <cell r="AK508">
            <v>2016</v>
          </cell>
          <cell r="AL508">
            <v>5</v>
          </cell>
          <cell r="AN508" t="str">
            <v>3ID2PLUS ST</v>
          </cell>
          <cell r="AQ508">
            <v>6</v>
          </cell>
          <cell r="BA508" t="str">
            <v>3ID2PLUS ST</v>
          </cell>
          <cell r="BG508">
            <v>9</v>
          </cell>
        </row>
        <row r="509">
          <cell r="F509" t="str">
            <v>PA-80021-00DF</v>
          </cell>
          <cell r="AG509" t="str">
            <v>SETRS ST</v>
          </cell>
          <cell r="AK509">
            <v>2016</v>
          </cell>
          <cell r="AL509">
            <v>5</v>
          </cell>
          <cell r="AN509" t="str">
            <v>3ID2PLUS ST</v>
          </cell>
          <cell r="AQ509">
            <v>6</v>
          </cell>
          <cell r="BA509" t="str">
            <v>3ID2PLUS ST</v>
          </cell>
          <cell r="BG509">
            <v>7</v>
          </cell>
        </row>
        <row r="510">
          <cell r="F510" t="str">
            <v>PA-80021-00DG</v>
          </cell>
          <cell r="AG510" t="str">
            <v>SETRS ST</v>
          </cell>
          <cell r="AK510">
            <v>2016</v>
          </cell>
          <cell r="AL510">
            <v>11</v>
          </cell>
          <cell r="AN510" t="str">
            <v>Courdain C</v>
          </cell>
          <cell r="AQ510">
            <v>12</v>
          </cell>
          <cell r="BA510" t="str">
            <v>Canipel A</v>
          </cell>
          <cell r="BG510">
            <v>20</v>
          </cell>
        </row>
        <row r="511">
          <cell r="F511" t="str">
            <v>PA-80021-00DH</v>
          </cell>
          <cell r="AG511" t="str">
            <v>SETRS ST</v>
          </cell>
          <cell r="AK511">
            <v>2016</v>
          </cell>
          <cell r="AL511">
            <v>4</v>
          </cell>
          <cell r="AN511" t="str">
            <v>3ID2PLUS ST</v>
          </cell>
          <cell r="AQ511">
            <v>21</v>
          </cell>
          <cell r="BA511" t="str">
            <v>3ID2PLUS ST</v>
          </cell>
          <cell r="BG511">
            <v>27</v>
          </cell>
        </row>
        <row r="512">
          <cell r="F512" t="str">
            <v>PA-80021-00DI</v>
          </cell>
          <cell r="AG512" t="str">
            <v>Annulé</v>
          </cell>
          <cell r="AK512" t="str">
            <v/>
          </cell>
          <cell r="AL512" t="str">
            <v/>
          </cell>
          <cell r="AN512" t="str">
            <v>Annulé</v>
          </cell>
          <cell r="AQ512" t="str">
            <v/>
          </cell>
          <cell r="BA512" t="str">
            <v>Annulé</v>
          </cell>
          <cell r="BG512" t="str">
            <v/>
          </cell>
        </row>
        <row r="513">
          <cell r="F513" t="str">
            <v>PA-80021-00DK</v>
          </cell>
          <cell r="AG513" t="str">
            <v>Annulé</v>
          </cell>
          <cell r="AK513" t="str">
            <v/>
          </cell>
          <cell r="AL513" t="str">
            <v/>
          </cell>
          <cell r="AN513" t="str">
            <v>Annulé</v>
          </cell>
          <cell r="AQ513" t="str">
            <v/>
          </cell>
          <cell r="BA513" t="str">
            <v>Annulé</v>
          </cell>
          <cell r="BG513" t="str">
            <v/>
          </cell>
        </row>
        <row r="514">
          <cell r="F514" t="str">
            <v>PA-80021-00DN</v>
          </cell>
          <cell r="AG514" t="str">
            <v>SETRS ST</v>
          </cell>
          <cell r="AK514">
            <v>2016</v>
          </cell>
          <cell r="AL514">
            <v>5</v>
          </cell>
          <cell r="AN514" t="str">
            <v>3ID2PLUS ST</v>
          </cell>
          <cell r="AQ514">
            <v>11</v>
          </cell>
          <cell r="BA514" t="str">
            <v>3ID2PLUS ST</v>
          </cell>
          <cell r="BG514">
            <v>14</v>
          </cell>
        </row>
        <row r="515">
          <cell r="F515" t="str">
            <v>PA-80021-00DQ</v>
          </cell>
          <cell r="AG515" t="str">
            <v>SETRS ST</v>
          </cell>
          <cell r="AK515">
            <v>2016</v>
          </cell>
          <cell r="AL515">
            <v>4</v>
          </cell>
          <cell r="AN515" t="str">
            <v>3ID2PLUS ST</v>
          </cell>
          <cell r="AQ515">
            <v>8</v>
          </cell>
          <cell r="BA515" t="str">
            <v>3ID2PLUS ST</v>
          </cell>
          <cell r="BG515">
            <v>12</v>
          </cell>
        </row>
        <row r="516">
          <cell r="F516" t="str">
            <v>PA-80021-00DR</v>
          </cell>
          <cell r="AG516" t="str">
            <v>Annulé</v>
          </cell>
          <cell r="AK516" t="str">
            <v/>
          </cell>
          <cell r="AL516" t="str">
            <v/>
          </cell>
          <cell r="AN516" t="str">
            <v>Annulé</v>
          </cell>
          <cell r="AQ516" t="str">
            <v/>
          </cell>
          <cell r="BA516" t="str">
            <v>Annulé</v>
          </cell>
          <cell r="BG516" t="str">
            <v/>
          </cell>
        </row>
        <row r="517">
          <cell r="F517" t="str">
            <v>PA-80021-00DT</v>
          </cell>
          <cell r="AG517" t="str">
            <v>SETRS ST</v>
          </cell>
          <cell r="AK517">
            <v>2016</v>
          </cell>
          <cell r="AL517">
            <v>13</v>
          </cell>
          <cell r="AN517" t="str">
            <v>Mansue T</v>
          </cell>
          <cell r="AQ517">
            <v>23</v>
          </cell>
          <cell r="BA517" t="str">
            <v>FREMAUX J</v>
          </cell>
          <cell r="BG517">
            <v>23</v>
          </cell>
        </row>
        <row r="518">
          <cell r="F518" t="str">
            <v>PA-80021-00DU</v>
          </cell>
          <cell r="AG518" t="str">
            <v>SETRS ST</v>
          </cell>
          <cell r="AK518">
            <v>2016</v>
          </cell>
          <cell r="AL518">
            <v>13</v>
          </cell>
          <cell r="AN518" t="str">
            <v>Mansue T</v>
          </cell>
          <cell r="AQ518">
            <v>24</v>
          </cell>
          <cell r="BA518" t="str">
            <v>Fremaux J</v>
          </cell>
          <cell r="BG518">
            <v>25</v>
          </cell>
        </row>
        <row r="519">
          <cell r="F519" t="str">
            <v>PA-80021-00DV</v>
          </cell>
          <cell r="AG519" t="str">
            <v>SETRS ST</v>
          </cell>
          <cell r="AK519">
            <v>2016</v>
          </cell>
          <cell r="AL519">
            <v>22</v>
          </cell>
          <cell r="AN519" t="str">
            <v>ERRT ST</v>
          </cell>
          <cell r="AQ519">
            <v>28</v>
          </cell>
          <cell r="BA519" t="str">
            <v>ERRT ST</v>
          </cell>
          <cell r="BG519">
            <v>28</v>
          </cell>
        </row>
        <row r="520">
          <cell r="F520" t="str">
            <v>PA-80021-00E0</v>
          </cell>
          <cell r="AG520" t="str">
            <v>Annulé</v>
          </cell>
          <cell r="AK520" t="str">
            <v/>
          </cell>
          <cell r="AL520" t="str">
            <v/>
          </cell>
          <cell r="AN520" t="str">
            <v>Annulé</v>
          </cell>
          <cell r="AQ520" t="str">
            <v/>
          </cell>
          <cell r="BA520" t="str">
            <v>Annulé</v>
          </cell>
          <cell r="BG520" t="str">
            <v/>
          </cell>
        </row>
        <row r="521">
          <cell r="F521" t="str">
            <v>PA-80021-00E9</v>
          </cell>
          <cell r="AG521" t="str">
            <v>SETRS ST</v>
          </cell>
          <cell r="AK521">
            <v>2016</v>
          </cell>
          <cell r="AL521">
            <v>7</v>
          </cell>
          <cell r="AN521" t="str">
            <v>3ID2PLUS ST</v>
          </cell>
          <cell r="AQ521">
            <v>26</v>
          </cell>
          <cell r="BA521" t="str">
            <v>3ID2PLUS ST</v>
          </cell>
          <cell r="BG521">
            <v>39</v>
          </cell>
        </row>
        <row r="522">
          <cell r="F522" t="str">
            <v>PA-80021-00EA</v>
          </cell>
          <cell r="AG522" t="str">
            <v>TAMBU MATADI Y</v>
          </cell>
          <cell r="AK522">
            <v>2015</v>
          </cell>
          <cell r="AL522">
            <v>49</v>
          </cell>
          <cell r="AN522" t="str">
            <v>3ID2PLUS ST</v>
          </cell>
          <cell r="AQ522">
            <v>51</v>
          </cell>
          <cell r="BA522" t="str">
            <v>Thebert M</v>
          </cell>
          <cell r="BG522">
            <v>11</v>
          </cell>
        </row>
        <row r="523">
          <cell r="F523" t="str">
            <v>PA-80021-00EB</v>
          </cell>
          <cell r="AG523" t="str">
            <v>SETRS ST</v>
          </cell>
          <cell r="AK523">
            <v>2016</v>
          </cell>
          <cell r="AL523">
            <v>6</v>
          </cell>
          <cell r="AN523" t="str">
            <v>3ID2PLUS ST</v>
          </cell>
          <cell r="AQ523">
            <v>11</v>
          </cell>
          <cell r="BA523" t="str">
            <v>3ID2PLUS ST</v>
          </cell>
          <cell r="BG523">
            <v>13</v>
          </cell>
        </row>
        <row r="524">
          <cell r="F524" t="str">
            <v>PA-80021-00EC</v>
          </cell>
          <cell r="AG524" t="str">
            <v>SETRS ST</v>
          </cell>
          <cell r="AK524">
            <v>2016</v>
          </cell>
          <cell r="AL524">
            <v>7</v>
          </cell>
          <cell r="AN524" t="str">
            <v>3ID2PLUS ST</v>
          </cell>
          <cell r="AQ524">
            <v>10</v>
          </cell>
          <cell r="BA524" t="str">
            <v>3ID2PLUS ST</v>
          </cell>
          <cell r="BG524">
            <v>13</v>
          </cell>
        </row>
        <row r="525">
          <cell r="F525" t="str">
            <v>PA-80021-00ED</v>
          </cell>
          <cell r="AG525" t="str">
            <v>SETRS ST</v>
          </cell>
          <cell r="AK525">
            <v>2016</v>
          </cell>
          <cell r="AL525">
            <v>5</v>
          </cell>
          <cell r="AN525" t="str">
            <v>ERRT ST</v>
          </cell>
          <cell r="AQ525">
            <v>31</v>
          </cell>
          <cell r="BA525" t="str">
            <v>ERRT ST</v>
          </cell>
          <cell r="BG525">
            <v>31</v>
          </cell>
        </row>
        <row r="526">
          <cell r="F526" t="str">
            <v>PA-80021-00EE</v>
          </cell>
          <cell r="AG526" t="str">
            <v>SETRS ST</v>
          </cell>
          <cell r="AK526">
            <v>2016</v>
          </cell>
          <cell r="AL526">
            <v>28</v>
          </cell>
          <cell r="AN526" t="str">
            <v>3ID2PLUS ST</v>
          </cell>
          <cell r="AQ526">
            <v>30</v>
          </cell>
          <cell r="BA526" t="str">
            <v>3ID2PLUS ST</v>
          </cell>
          <cell r="BG526">
            <v>41</v>
          </cell>
        </row>
        <row r="527">
          <cell r="F527" t="str">
            <v>PA-80021-00EF</v>
          </cell>
          <cell r="AG527" t="str">
            <v>SETRS ST</v>
          </cell>
          <cell r="AK527">
            <v>2016</v>
          </cell>
          <cell r="AL527">
            <v>5</v>
          </cell>
          <cell r="AN527" t="str">
            <v>ERRT ST</v>
          </cell>
          <cell r="AQ527">
            <v>17</v>
          </cell>
          <cell r="BA527" t="str">
            <v>ERRT ST</v>
          </cell>
          <cell r="BG527">
            <v>4</v>
          </cell>
        </row>
        <row r="528">
          <cell r="F528" t="str">
            <v>PA-80021-00EG</v>
          </cell>
          <cell r="AG528" t="str">
            <v>SETRS ST</v>
          </cell>
          <cell r="AK528">
            <v>2016</v>
          </cell>
          <cell r="AL528">
            <v>5</v>
          </cell>
          <cell r="AN528" t="str">
            <v>ERRT ST</v>
          </cell>
          <cell r="AQ528">
            <v>17</v>
          </cell>
          <cell r="BA528" t="str">
            <v>Annulé</v>
          </cell>
          <cell r="BG528" t="str">
            <v/>
          </cell>
        </row>
        <row r="529">
          <cell r="F529" t="str">
            <v>PA-80021-00EH</v>
          </cell>
          <cell r="AG529" t="str">
            <v>SETRS ST</v>
          </cell>
          <cell r="AK529">
            <v>2016</v>
          </cell>
          <cell r="AL529">
            <v>5</v>
          </cell>
          <cell r="AN529" t="str">
            <v>ERRT ST</v>
          </cell>
          <cell r="AQ529">
            <v>6</v>
          </cell>
          <cell r="BA529" t="str">
            <v>ERRT ST</v>
          </cell>
          <cell r="BG529">
            <v>13</v>
          </cell>
        </row>
        <row r="530">
          <cell r="F530" t="str">
            <v>PA-80021-00EI</v>
          </cell>
          <cell r="AG530" t="str">
            <v>Annulé</v>
          </cell>
          <cell r="AK530" t="str">
            <v/>
          </cell>
          <cell r="AL530" t="str">
            <v/>
          </cell>
          <cell r="AN530" t="str">
            <v>Annulé</v>
          </cell>
          <cell r="AQ530" t="str">
            <v/>
          </cell>
          <cell r="BA530" t="str">
            <v>Annulé</v>
          </cell>
          <cell r="BG530" t="str">
            <v/>
          </cell>
        </row>
        <row r="531">
          <cell r="F531" t="str">
            <v>PA-80021-00EJ</v>
          </cell>
          <cell r="AG531" t="str">
            <v>SETRS ST</v>
          </cell>
          <cell r="AK531">
            <v>2016</v>
          </cell>
          <cell r="AL531">
            <v>5</v>
          </cell>
          <cell r="AN531" t="str">
            <v>ERRT ST</v>
          </cell>
          <cell r="AQ531">
            <v>17</v>
          </cell>
          <cell r="BA531" t="str">
            <v>ERRT ST</v>
          </cell>
          <cell r="BG531">
            <v>18</v>
          </cell>
        </row>
        <row r="532">
          <cell r="F532" t="str">
            <v>PA-80021-00EK</v>
          </cell>
          <cell r="AG532" t="str">
            <v>SETRS ST</v>
          </cell>
          <cell r="AK532">
            <v>2016</v>
          </cell>
          <cell r="AL532">
            <v>5</v>
          </cell>
          <cell r="AN532" t="str">
            <v>ERRT ST</v>
          </cell>
          <cell r="AQ532">
            <v>6</v>
          </cell>
          <cell r="BA532" t="str">
            <v>Annulé</v>
          </cell>
          <cell r="BG532" t="str">
            <v/>
          </cell>
        </row>
        <row r="533">
          <cell r="F533" t="str">
            <v>PA-80021-00EL</v>
          </cell>
          <cell r="AG533" t="str">
            <v>SETRS ST</v>
          </cell>
          <cell r="AK533">
            <v>2016</v>
          </cell>
          <cell r="AL533">
            <v>6</v>
          </cell>
          <cell r="AN533" t="str">
            <v>Bal T</v>
          </cell>
          <cell r="AQ533">
            <v>10</v>
          </cell>
          <cell r="BA533" t="str">
            <v>Mansue T</v>
          </cell>
          <cell r="BG533">
            <v>10</v>
          </cell>
        </row>
        <row r="534">
          <cell r="F534" t="str">
            <v>PA-80021-00EM</v>
          </cell>
          <cell r="AG534" t="str">
            <v>SETRS ST</v>
          </cell>
          <cell r="AK534">
            <v>2016</v>
          </cell>
          <cell r="AL534">
            <v>6</v>
          </cell>
          <cell r="AN534" t="str">
            <v>3ID2PLUS ST</v>
          </cell>
          <cell r="AQ534">
            <v>17</v>
          </cell>
          <cell r="BA534" t="str">
            <v>3ID2PLUS ST</v>
          </cell>
          <cell r="BG534">
            <v>21</v>
          </cell>
        </row>
        <row r="535">
          <cell r="F535" t="str">
            <v>PA-80021-00EN</v>
          </cell>
          <cell r="AG535" t="str">
            <v>RESOCITY ST</v>
          </cell>
          <cell r="AK535">
            <v>2015</v>
          </cell>
          <cell r="AL535">
            <v>53</v>
          </cell>
          <cell r="AN535" t="str">
            <v>ERRT ST</v>
          </cell>
          <cell r="AQ535">
            <v>2</v>
          </cell>
          <cell r="BA535" t="str">
            <v>Courdain C</v>
          </cell>
          <cell r="BG535">
            <v>3</v>
          </cell>
        </row>
        <row r="536">
          <cell r="F536" t="str">
            <v>PA-80021-00EO</v>
          </cell>
          <cell r="AG536" t="str">
            <v>RESOCITY ST</v>
          </cell>
          <cell r="AK536">
            <v>2015</v>
          </cell>
          <cell r="AL536">
            <v>53</v>
          </cell>
          <cell r="AN536" t="str">
            <v>ERRT ST</v>
          </cell>
          <cell r="AQ536">
            <v>2</v>
          </cell>
          <cell r="BA536" t="str">
            <v>ERRT ST</v>
          </cell>
          <cell r="BG536">
            <v>12</v>
          </cell>
        </row>
        <row r="537">
          <cell r="F537" t="str">
            <v>PA-80021-00EP</v>
          </cell>
          <cell r="AG537" t="str">
            <v>SETRS ST</v>
          </cell>
          <cell r="AK537">
            <v>2015</v>
          </cell>
          <cell r="AL537">
            <v>36</v>
          </cell>
          <cell r="AN537" t="str">
            <v>Courdain C</v>
          </cell>
          <cell r="AQ537">
            <v>41</v>
          </cell>
          <cell r="BA537" t="str">
            <v>Courdain C</v>
          </cell>
          <cell r="BG537">
            <v>41</v>
          </cell>
        </row>
        <row r="538">
          <cell r="F538" t="str">
            <v>PA-80021-00EQ</v>
          </cell>
          <cell r="AG538" t="str">
            <v>SETRS ST</v>
          </cell>
          <cell r="AK538">
            <v>2016</v>
          </cell>
          <cell r="AL538">
            <v>3</v>
          </cell>
          <cell r="AN538" t="str">
            <v>ERRT ST</v>
          </cell>
          <cell r="AQ538">
            <v>5</v>
          </cell>
          <cell r="BA538" t="str">
            <v>ERRT ST</v>
          </cell>
          <cell r="BG538">
            <v>13</v>
          </cell>
        </row>
        <row r="539">
          <cell r="F539" t="str">
            <v>PA-80021-00ER</v>
          </cell>
          <cell r="AG539" t="str">
            <v>Carre M</v>
          </cell>
          <cell r="AK539">
            <v>2016</v>
          </cell>
          <cell r="AL539">
            <v>51</v>
          </cell>
          <cell r="AN539" t="str">
            <v>Annulé</v>
          </cell>
          <cell r="AQ539" t="str">
            <v/>
          </cell>
          <cell r="BA539" t="str">
            <v>Annulé</v>
          </cell>
          <cell r="BG539" t="str">
            <v/>
          </cell>
        </row>
        <row r="540">
          <cell r="F540" t="str">
            <v>PA-80021-00ES</v>
          </cell>
          <cell r="AG540" t="str">
            <v>Annulé</v>
          </cell>
          <cell r="AK540" t="str">
            <v/>
          </cell>
          <cell r="AL540" t="str">
            <v/>
          </cell>
          <cell r="AN540" t="str">
            <v>Annulé</v>
          </cell>
          <cell r="AQ540" t="str">
            <v/>
          </cell>
          <cell r="BA540" t="str">
            <v>Annulé</v>
          </cell>
          <cell r="BG540" t="str">
            <v/>
          </cell>
        </row>
        <row r="541">
          <cell r="F541" t="str">
            <v>PA-80021-00ET</v>
          </cell>
          <cell r="AG541" t="str">
            <v>SETRS ST</v>
          </cell>
          <cell r="AK541">
            <v>2015</v>
          </cell>
          <cell r="AL541">
            <v>48</v>
          </cell>
          <cell r="AN541" t="str">
            <v>3ID2PLUS ST</v>
          </cell>
          <cell r="AQ541">
            <v>52</v>
          </cell>
          <cell r="BA541" t="str">
            <v>Courdain C</v>
          </cell>
          <cell r="BG541">
            <v>16</v>
          </cell>
        </row>
        <row r="542">
          <cell r="F542" t="str">
            <v>PA-80021-00EU</v>
          </cell>
          <cell r="AG542" t="str">
            <v>SETRS ST</v>
          </cell>
          <cell r="AK542">
            <v>2016</v>
          </cell>
          <cell r="AL542">
            <v>6</v>
          </cell>
          <cell r="AN542" t="str">
            <v>3ID2PLUS ST</v>
          </cell>
          <cell r="AQ542">
            <v>11</v>
          </cell>
          <cell r="BA542" t="str">
            <v>3ID2PLUS ST</v>
          </cell>
          <cell r="BG542">
            <v>13</v>
          </cell>
        </row>
        <row r="543">
          <cell r="F543" t="str">
            <v>PA-80021-00EV</v>
          </cell>
          <cell r="AG543" t="str">
            <v>SETRS ST</v>
          </cell>
          <cell r="AK543">
            <v>2016</v>
          </cell>
          <cell r="AL543">
            <v>5</v>
          </cell>
          <cell r="AN543" t="str">
            <v>ERRT ST</v>
          </cell>
          <cell r="AQ543">
            <v>17</v>
          </cell>
          <cell r="BA543" t="str">
            <v>ERRT ST</v>
          </cell>
          <cell r="BG543">
            <v>22</v>
          </cell>
        </row>
        <row r="544">
          <cell r="F544" t="str">
            <v>PA-80021-00EW</v>
          </cell>
          <cell r="AG544" t="str">
            <v>SETRS ST</v>
          </cell>
          <cell r="AK544">
            <v>2016</v>
          </cell>
          <cell r="AL544">
            <v>5</v>
          </cell>
          <cell r="AN544" t="str">
            <v>ERRT ST</v>
          </cell>
          <cell r="AQ544">
            <v>16</v>
          </cell>
          <cell r="BA544" t="str">
            <v>ERRT ST</v>
          </cell>
          <cell r="BG544">
            <v>16</v>
          </cell>
        </row>
        <row r="545">
          <cell r="F545" t="str">
            <v>PA-80021-00EX</v>
          </cell>
          <cell r="AG545" t="str">
            <v>SETRS ST</v>
          </cell>
          <cell r="AK545">
            <v>2016</v>
          </cell>
          <cell r="AL545">
            <v>5</v>
          </cell>
          <cell r="AN545" t="str">
            <v>ERRT ST</v>
          </cell>
          <cell r="AQ545">
            <v>6</v>
          </cell>
          <cell r="BA545" t="str">
            <v>ERRT ST</v>
          </cell>
          <cell r="BG545">
            <v>10</v>
          </cell>
        </row>
        <row r="546">
          <cell r="F546" t="str">
            <v>PA-80021-00EY</v>
          </cell>
          <cell r="AG546" t="str">
            <v>SETRS ST</v>
          </cell>
          <cell r="AK546">
            <v>2016</v>
          </cell>
          <cell r="AL546">
            <v>13</v>
          </cell>
          <cell r="AN546" t="str">
            <v>Zidelmal M</v>
          </cell>
          <cell r="AQ546">
            <v>19</v>
          </cell>
          <cell r="BA546" t="str">
            <v>Canipel A</v>
          </cell>
          <cell r="BG546">
            <v>20</v>
          </cell>
        </row>
        <row r="547">
          <cell r="F547" t="str">
            <v>PA-80021-00EZ</v>
          </cell>
          <cell r="AG547" t="str">
            <v>SETRS ST</v>
          </cell>
          <cell r="AK547">
            <v>2016</v>
          </cell>
          <cell r="AL547">
            <v>6</v>
          </cell>
          <cell r="AN547" t="str">
            <v>3ID2PLUS ST</v>
          </cell>
          <cell r="AQ547">
            <v>10</v>
          </cell>
          <cell r="BA547" t="str">
            <v>3ID2PLUS ST</v>
          </cell>
          <cell r="BG547">
            <v>13</v>
          </cell>
        </row>
        <row r="548">
          <cell r="F548" t="str">
            <v>PA-80021-00F0</v>
          </cell>
          <cell r="AG548" t="str">
            <v>SETRS ST</v>
          </cell>
          <cell r="AK548">
            <v>2016</v>
          </cell>
          <cell r="AL548">
            <v>4</v>
          </cell>
          <cell r="AN548" t="str">
            <v>ERRT ST</v>
          </cell>
          <cell r="AQ548">
            <v>7</v>
          </cell>
          <cell r="BA548" t="str">
            <v>ERRT ST</v>
          </cell>
          <cell r="BG548">
            <v>10</v>
          </cell>
        </row>
        <row r="549">
          <cell r="F549" t="str">
            <v>PA-80021-00F1</v>
          </cell>
          <cell r="AG549" t="str">
            <v>Annulé</v>
          </cell>
          <cell r="AK549" t="str">
            <v/>
          </cell>
          <cell r="AL549" t="str">
            <v/>
          </cell>
          <cell r="AN549" t="str">
            <v>Annulé</v>
          </cell>
          <cell r="AQ549" t="str">
            <v/>
          </cell>
          <cell r="BA549" t="str">
            <v>Annulé</v>
          </cell>
          <cell r="BG549" t="str">
            <v/>
          </cell>
        </row>
        <row r="550">
          <cell r="F550" t="str">
            <v>PA-80021-00F2</v>
          </cell>
          <cell r="AG550" t="str">
            <v>Annulé</v>
          </cell>
          <cell r="AK550" t="str">
            <v/>
          </cell>
          <cell r="AL550" t="str">
            <v/>
          </cell>
          <cell r="AN550" t="str">
            <v>Annulé</v>
          </cell>
          <cell r="AQ550" t="str">
            <v/>
          </cell>
          <cell r="BA550" t="str">
            <v>Annulé</v>
          </cell>
          <cell r="BG550" t="str">
            <v/>
          </cell>
        </row>
        <row r="551">
          <cell r="F551" t="str">
            <v>PA-80021-00F3</v>
          </cell>
          <cell r="AG551" t="str">
            <v>Annulé</v>
          </cell>
          <cell r="AK551" t="str">
            <v/>
          </cell>
          <cell r="AL551" t="str">
            <v/>
          </cell>
          <cell r="AN551" t="str">
            <v>Annulé</v>
          </cell>
          <cell r="AQ551" t="str">
            <v/>
          </cell>
          <cell r="BA551" t="str">
            <v>Annulé</v>
          </cell>
          <cell r="BG551" t="str">
            <v/>
          </cell>
        </row>
        <row r="552">
          <cell r="F552" t="str">
            <v>PA-80021-00F4</v>
          </cell>
          <cell r="AG552" t="str">
            <v>Annulé</v>
          </cell>
          <cell r="AK552" t="str">
            <v/>
          </cell>
          <cell r="AL552" t="str">
            <v/>
          </cell>
          <cell r="AN552" t="str">
            <v>Annulé</v>
          </cell>
          <cell r="AQ552" t="str">
            <v/>
          </cell>
          <cell r="BA552" t="str">
            <v>Annulé</v>
          </cell>
          <cell r="BG552" t="str">
            <v/>
          </cell>
        </row>
        <row r="553">
          <cell r="F553" t="str">
            <v>PA-80021-00F5</v>
          </cell>
          <cell r="AG553" t="str">
            <v>SETRS ST</v>
          </cell>
          <cell r="AK553">
            <v>2016</v>
          </cell>
          <cell r="AL553">
            <v>6</v>
          </cell>
          <cell r="AN553" t="str">
            <v>3ID2PLUS ST</v>
          </cell>
          <cell r="AQ553">
            <v>10</v>
          </cell>
          <cell r="BA553" t="str">
            <v>3ID2PLUS ST</v>
          </cell>
          <cell r="BG553">
            <v>13</v>
          </cell>
        </row>
        <row r="554">
          <cell r="F554" t="str">
            <v>PA-80021-00FC</v>
          </cell>
          <cell r="AG554" t="str">
            <v>SETRS ST</v>
          </cell>
          <cell r="AK554">
            <v>2015</v>
          </cell>
          <cell r="AL554">
            <v>36</v>
          </cell>
          <cell r="AN554" t="str">
            <v>Courdain C</v>
          </cell>
          <cell r="AQ554">
            <v>42</v>
          </cell>
          <cell r="BA554" t="str">
            <v>Courdain C</v>
          </cell>
          <cell r="BG554">
            <v>42</v>
          </cell>
        </row>
        <row r="555">
          <cell r="F555" t="str">
            <v>PA-80021-00FD</v>
          </cell>
          <cell r="AG555" t="str">
            <v>TAMBU MATADI Y</v>
          </cell>
          <cell r="AK555">
            <v>2015</v>
          </cell>
          <cell r="AL555">
            <v>44</v>
          </cell>
          <cell r="AN555" t="str">
            <v>Critelli M</v>
          </cell>
          <cell r="AQ555">
            <v>45</v>
          </cell>
          <cell r="BA555" t="str">
            <v xml:space="preserve">CRITELLI M </v>
          </cell>
          <cell r="BG555">
            <v>45</v>
          </cell>
        </row>
        <row r="556">
          <cell r="F556" t="str">
            <v>PA-80021-00FE</v>
          </cell>
          <cell r="AG556" t="str">
            <v>SETRS ST</v>
          </cell>
          <cell r="AK556">
            <v>2016</v>
          </cell>
          <cell r="AL556">
            <v>6</v>
          </cell>
          <cell r="AN556" t="str">
            <v>Bal T</v>
          </cell>
          <cell r="AQ556">
            <v>10</v>
          </cell>
          <cell r="BA556" t="str">
            <v>Mansue T</v>
          </cell>
          <cell r="BG556">
            <v>11</v>
          </cell>
        </row>
        <row r="557">
          <cell r="F557" t="str">
            <v>PA-80021-00FF</v>
          </cell>
          <cell r="AG557" t="str">
            <v>SETRS ST</v>
          </cell>
          <cell r="AK557">
            <v>2016</v>
          </cell>
          <cell r="AL557">
            <v>3</v>
          </cell>
          <cell r="AN557" t="str">
            <v>3ID2PLUS ST</v>
          </cell>
          <cell r="AQ557">
            <v>4</v>
          </cell>
          <cell r="BA557" t="str">
            <v>3ID2PLUS ST</v>
          </cell>
          <cell r="BG557">
            <v>7</v>
          </cell>
        </row>
        <row r="558">
          <cell r="F558" t="str">
            <v>PA-80021-00FG</v>
          </cell>
          <cell r="AG558" t="str">
            <v>SETRS ST</v>
          </cell>
          <cell r="AK558">
            <v>2016</v>
          </cell>
          <cell r="AL558">
            <v>6</v>
          </cell>
          <cell r="AN558" t="str">
            <v>Bal T</v>
          </cell>
          <cell r="AQ558">
            <v>10</v>
          </cell>
          <cell r="BA558" t="str">
            <v>Mansue T</v>
          </cell>
          <cell r="BG558">
            <v>10</v>
          </cell>
        </row>
        <row r="559">
          <cell r="F559" t="str">
            <v>PA-80021-00FH</v>
          </cell>
          <cell r="AG559" t="str">
            <v>SETRS ST</v>
          </cell>
          <cell r="AK559">
            <v>2016</v>
          </cell>
          <cell r="AL559">
            <v>6</v>
          </cell>
          <cell r="AN559" t="str">
            <v>3ID2PLUS ST</v>
          </cell>
          <cell r="AQ559">
            <v>17</v>
          </cell>
          <cell r="BA559" t="str">
            <v>3ID2PLUS ST</v>
          </cell>
          <cell r="BG559">
            <v>25</v>
          </cell>
        </row>
        <row r="560">
          <cell r="F560" t="str">
            <v>PA-80021-00FI</v>
          </cell>
          <cell r="AG560" t="str">
            <v>SETRS ST</v>
          </cell>
          <cell r="AK560">
            <v>2016</v>
          </cell>
          <cell r="AL560">
            <v>3</v>
          </cell>
          <cell r="AN560" t="str">
            <v>3ID2PLUS ST</v>
          </cell>
          <cell r="AQ560">
            <v>5</v>
          </cell>
          <cell r="BA560" t="str">
            <v>SAGA ST</v>
          </cell>
          <cell r="BG560">
            <v>11</v>
          </cell>
        </row>
        <row r="561">
          <cell r="F561" t="str">
            <v>PA-80021-00FJ</v>
          </cell>
          <cell r="AG561" t="str">
            <v>SETRS ST</v>
          </cell>
          <cell r="AK561">
            <v>2016</v>
          </cell>
          <cell r="AL561">
            <v>3</v>
          </cell>
          <cell r="AN561" t="str">
            <v>ERRT ST</v>
          </cell>
          <cell r="AQ561">
            <v>6</v>
          </cell>
          <cell r="BA561" t="str">
            <v>ERRT ST</v>
          </cell>
          <cell r="BG561">
            <v>10</v>
          </cell>
        </row>
        <row r="562">
          <cell r="F562" t="str">
            <v>PA-80021-00FK</v>
          </cell>
          <cell r="AG562" t="str">
            <v>Annulé</v>
          </cell>
          <cell r="AK562" t="str">
            <v/>
          </cell>
          <cell r="AL562" t="str">
            <v/>
          </cell>
          <cell r="AN562" t="str">
            <v>Annulé</v>
          </cell>
          <cell r="AQ562" t="str">
            <v/>
          </cell>
          <cell r="BA562" t="str">
            <v>Annulé</v>
          </cell>
          <cell r="BG562" t="str">
            <v/>
          </cell>
        </row>
        <row r="563">
          <cell r="F563" t="str">
            <v>PA-80021-00FL</v>
          </cell>
          <cell r="AG563" t="str">
            <v>SETRS ST</v>
          </cell>
          <cell r="AK563">
            <v>2016</v>
          </cell>
          <cell r="AL563">
            <v>6</v>
          </cell>
          <cell r="AN563" t="str">
            <v>3ID2PLUS ST</v>
          </cell>
          <cell r="AQ563">
            <v>11</v>
          </cell>
          <cell r="BA563" t="str">
            <v>3ID2PLUS ST</v>
          </cell>
          <cell r="BG563">
            <v>13</v>
          </cell>
        </row>
        <row r="564">
          <cell r="F564" t="str">
            <v>PA-80021-00FM</v>
          </cell>
          <cell r="AG564" t="str">
            <v>SETRS ST</v>
          </cell>
          <cell r="AK564">
            <v>2016</v>
          </cell>
          <cell r="AL564">
            <v>3</v>
          </cell>
          <cell r="AN564" t="str">
            <v>ERRT ST</v>
          </cell>
          <cell r="AQ564">
            <v>16</v>
          </cell>
          <cell r="BA564" t="str">
            <v>ERRT ST</v>
          </cell>
          <cell r="BG564">
            <v>16</v>
          </cell>
        </row>
        <row r="565">
          <cell r="F565" t="str">
            <v>PA-80021-00FN</v>
          </cell>
          <cell r="AG565" t="str">
            <v>SETRS ST</v>
          </cell>
          <cell r="AK565">
            <v>2015</v>
          </cell>
          <cell r="AL565">
            <v>48</v>
          </cell>
          <cell r="AN565" t="str">
            <v>3ID2PLUS ST</v>
          </cell>
          <cell r="AQ565">
            <v>5</v>
          </cell>
          <cell r="BA565" t="str">
            <v>3ID2PLUS ST</v>
          </cell>
          <cell r="BG565">
            <v>11</v>
          </cell>
        </row>
        <row r="566">
          <cell r="F566" t="str">
            <v>PA-80021-00FO</v>
          </cell>
          <cell r="AG566" t="str">
            <v>TAMBU MATADI Y</v>
          </cell>
          <cell r="AK566">
            <v>2015</v>
          </cell>
          <cell r="AL566">
            <v>49</v>
          </cell>
          <cell r="AN566" t="str">
            <v>3ID2PLUS ST</v>
          </cell>
          <cell r="AQ566">
            <v>52</v>
          </cell>
          <cell r="BA566" t="str">
            <v>Grosselin P</v>
          </cell>
          <cell r="BG566">
            <v>10</v>
          </cell>
        </row>
        <row r="567">
          <cell r="F567" t="str">
            <v>PA-80021-00FP</v>
          </cell>
          <cell r="AG567" t="str">
            <v>SETRS ST</v>
          </cell>
          <cell r="AK567">
            <v>2016</v>
          </cell>
          <cell r="AL567">
            <v>8</v>
          </cell>
          <cell r="AN567" t="str">
            <v>3ID2PLUS ST</v>
          </cell>
          <cell r="AQ567">
            <v>17</v>
          </cell>
          <cell r="BA567" t="str">
            <v>3ID2PLUS ST</v>
          </cell>
          <cell r="BG567">
            <v>18</v>
          </cell>
        </row>
        <row r="568">
          <cell r="F568" t="str">
            <v>PA-80021-00FQ</v>
          </cell>
          <cell r="AG568" t="str">
            <v>SETRS ST</v>
          </cell>
          <cell r="AK568">
            <v>2016</v>
          </cell>
          <cell r="AL568">
            <v>4</v>
          </cell>
          <cell r="AN568" t="str">
            <v>3ID2PLUS ST</v>
          </cell>
          <cell r="AQ568">
            <v>4</v>
          </cell>
          <cell r="BA568" t="str">
            <v>3ID2PLUS ST</v>
          </cell>
          <cell r="BG568">
            <v>7</v>
          </cell>
        </row>
        <row r="569">
          <cell r="F569" t="str">
            <v>PA-80021-00FR</v>
          </cell>
          <cell r="AG569" t="str">
            <v>SETRS ST</v>
          </cell>
          <cell r="AK569">
            <v>2016</v>
          </cell>
          <cell r="AL569">
            <v>4</v>
          </cell>
          <cell r="AN569" t="str">
            <v>ERRT ST</v>
          </cell>
          <cell r="AQ569">
            <v>7</v>
          </cell>
          <cell r="BA569" t="str">
            <v>ERRT ST</v>
          </cell>
          <cell r="BG569">
            <v>10</v>
          </cell>
        </row>
        <row r="570">
          <cell r="F570" t="str">
            <v>PA-80021-00FS</v>
          </cell>
          <cell r="AG570" t="str">
            <v>SETRS ST</v>
          </cell>
          <cell r="AK570">
            <v>2015</v>
          </cell>
          <cell r="AL570">
            <v>48</v>
          </cell>
          <cell r="AN570" t="str">
            <v>3ID2PLUS ST</v>
          </cell>
          <cell r="AQ570">
            <v>52</v>
          </cell>
          <cell r="BA570" t="str">
            <v>Courdain C</v>
          </cell>
          <cell r="BG570">
            <v>15</v>
          </cell>
        </row>
        <row r="571">
          <cell r="F571" t="str">
            <v>PA-80021-00FT</v>
          </cell>
          <cell r="AG571" t="str">
            <v>SETRS ST</v>
          </cell>
          <cell r="AK571">
            <v>2015</v>
          </cell>
          <cell r="AL571">
            <v>48</v>
          </cell>
          <cell r="AN571" t="str">
            <v>3ID2PLUS ST</v>
          </cell>
          <cell r="AQ571">
            <v>5</v>
          </cell>
          <cell r="BA571" t="str">
            <v>3ID2PLUS ST</v>
          </cell>
          <cell r="BG571">
            <v>9</v>
          </cell>
        </row>
        <row r="572">
          <cell r="F572" t="str">
            <v>PA-80021-00FV</v>
          </cell>
          <cell r="AG572" t="str">
            <v>SETRS ST</v>
          </cell>
          <cell r="AK572">
            <v>2016</v>
          </cell>
          <cell r="AL572">
            <v>22</v>
          </cell>
          <cell r="AN572" t="str">
            <v>ERRT ST</v>
          </cell>
          <cell r="AQ572">
            <v>26</v>
          </cell>
          <cell r="BA572" t="str">
            <v>ERRT ST</v>
          </cell>
          <cell r="BG572">
            <v>1</v>
          </cell>
        </row>
        <row r="573">
          <cell r="F573" t="str">
            <v>PA-80021-00FW</v>
          </cell>
          <cell r="AG573" t="str">
            <v>SETRS ST</v>
          </cell>
          <cell r="AK573">
            <v>2015</v>
          </cell>
          <cell r="AL573">
            <v>36</v>
          </cell>
          <cell r="AN573" t="str">
            <v>FREMAUX J</v>
          </cell>
          <cell r="AQ573">
            <v>53</v>
          </cell>
          <cell r="BA573" t="str">
            <v>Fremaux J</v>
          </cell>
          <cell r="BG573">
            <v>53</v>
          </cell>
        </row>
        <row r="574">
          <cell r="F574" t="str">
            <v>PA-80021-00FX</v>
          </cell>
          <cell r="AG574" t="str">
            <v>SETRS ST</v>
          </cell>
          <cell r="AK574">
            <v>2016</v>
          </cell>
          <cell r="AL574">
            <v>21</v>
          </cell>
          <cell r="AN574" t="str">
            <v>ERRT ST</v>
          </cell>
          <cell r="AQ574">
            <v>26</v>
          </cell>
          <cell r="BA574" t="str">
            <v>ERRT ST</v>
          </cell>
          <cell r="BG574">
            <v>47</v>
          </cell>
        </row>
        <row r="575">
          <cell r="F575" t="str">
            <v>PA-80021-00FY</v>
          </cell>
          <cell r="AG575" t="str">
            <v>SETRS ST</v>
          </cell>
          <cell r="AK575">
            <v>2016</v>
          </cell>
          <cell r="AL575">
            <v>8</v>
          </cell>
          <cell r="AN575" t="str">
            <v>3ID2PLUS ST</v>
          </cell>
          <cell r="AQ575">
            <v>14</v>
          </cell>
          <cell r="BA575" t="str">
            <v>3ID2PLUS ST</v>
          </cell>
          <cell r="BG575">
            <v>14</v>
          </cell>
        </row>
        <row r="576">
          <cell r="F576" t="str">
            <v>PA-80021-00FZ</v>
          </cell>
          <cell r="AG576" t="str">
            <v>SETRS ST</v>
          </cell>
          <cell r="AK576">
            <v>2016</v>
          </cell>
          <cell r="AL576">
            <v>13</v>
          </cell>
          <cell r="AN576" t="str">
            <v>Zidelmal M</v>
          </cell>
          <cell r="AQ576">
            <v>20</v>
          </cell>
          <cell r="BA576" t="str">
            <v>Canipel A</v>
          </cell>
          <cell r="BG576">
            <v>20</v>
          </cell>
        </row>
        <row r="577">
          <cell r="F577" t="str">
            <v>PA-80021-00G0</v>
          </cell>
          <cell r="AG577" t="str">
            <v>SETRS ST</v>
          </cell>
          <cell r="AK577">
            <v>2016</v>
          </cell>
          <cell r="AL577">
            <v>27</v>
          </cell>
          <cell r="AN577" t="str">
            <v>3ID2PLUS ST</v>
          </cell>
          <cell r="AQ577">
            <v>30</v>
          </cell>
          <cell r="BA577" t="str">
            <v>3ID2PLUS ST</v>
          </cell>
          <cell r="BG577">
            <v>33</v>
          </cell>
        </row>
        <row r="578">
          <cell r="F578" t="str">
            <v>PA-80021-00G1</v>
          </cell>
          <cell r="AG578" t="str">
            <v>SETRS ST</v>
          </cell>
          <cell r="AK578">
            <v>2016</v>
          </cell>
          <cell r="AL578">
            <v>13</v>
          </cell>
          <cell r="AN578" t="str">
            <v>Mansue T</v>
          </cell>
          <cell r="AQ578">
            <v>26</v>
          </cell>
          <cell r="BA578" t="str">
            <v>Thebert M</v>
          </cell>
          <cell r="BG578">
            <v>26</v>
          </cell>
        </row>
        <row r="579">
          <cell r="F579" t="str">
            <v>PA-80021-00G2</v>
          </cell>
          <cell r="AG579" t="str">
            <v>SETRS ST</v>
          </cell>
          <cell r="AK579">
            <v>2016</v>
          </cell>
          <cell r="AL579">
            <v>22</v>
          </cell>
          <cell r="AN579" t="str">
            <v>ERRT ST</v>
          </cell>
          <cell r="AQ579">
            <v>26</v>
          </cell>
          <cell r="BA579" t="str">
            <v>ERRT ST</v>
          </cell>
          <cell r="BG579">
            <v>37</v>
          </cell>
        </row>
        <row r="580">
          <cell r="F580" t="str">
            <v>PA-80021-00G3</v>
          </cell>
          <cell r="AG580" t="str">
            <v>SETRS ST</v>
          </cell>
          <cell r="AK580">
            <v>2016</v>
          </cell>
          <cell r="AL580">
            <v>18</v>
          </cell>
          <cell r="AN580" t="str">
            <v>ERRT ST</v>
          </cell>
          <cell r="AQ580">
            <v>26</v>
          </cell>
          <cell r="BA580" t="str">
            <v>ERRT ST</v>
          </cell>
          <cell r="BG580">
            <v>31</v>
          </cell>
        </row>
        <row r="581">
          <cell r="F581" t="str">
            <v>PA-80021-00G4</v>
          </cell>
          <cell r="AG581" t="str">
            <v>SETRS ST</v>
          </cell>
          <cell r="AK581">
            <v>2016</v>
          </cell>
          <cell r="AL581">
            <v>21</v>
          </cell>
          <cell r="AN581" t="str">
            <v>ERRT ST</v>
          </cell>
          <cell r="AQ581">
            <v>25</v>
          </cell>
          <cell r="BA581" t="str">
            <v>ERRT ST</v>
          </cell>
          <cell r="BG581">
            <v>25</v>
          </cell>
        </row>
        <row r="582">
          <cell r="F582" t="str">
            <v>PA-80021-00G5</v>
          </cell>
          <cell r="AG582" t="str">
            <v>SETRS ST</v>
          </cell>
          <cell r="AK582">
            <v>2016</v>
          </cell>
          <cell r="AL582">
            <v>21</v>
          </cell>
          <cell r="AN582" t="str">
            <v>ERRT ST</v>
          </cell>
          <cell r="AQ582">
            <v>26</v>
          </cell>
          <cell r="BA582" t="str">
            <v>ERRT ST</v>
          </cell>
          <cell r="BG582">
            <v>7</v>
          </cell>
        </row>
        <row r="583">
          <cell r="F583" t="str">
            <v>PA-80021-00G6</v>
          </cell>
          <cell r="AG583" t="str">
            <v>SETRS ST</v>
          </cell>
          <cell r="AK583">
            <v>2016</v>
          </cell>
          <cell r="AL583">
            <v>21</v>
          </cell>
          <cell r="AN583" t="str">
            <v>3ID2PLUS ST</v>
          </cell>
          <cell r="AQ583">
            <v>30</v>
          </cell>
          <cell r="BA583" t="str">
            <v>3ID2PLUS ST</v>
          </cell>
          <cell r="BG583">
            <v>31</v>
          </cell>
        </row>
        <row r="584">
          <cell r="F584" t="str">
            <v>PA-80021-00G7</v>
          </cell>
          <cell r="AG584" t="str">
            <v>SETRS ST</v>
          </cell>
          <cell r="AK584">
            <v>2016</v>
          </cell>
          <cell r="AL584">
            <v>16</v>
          </cell>
          <cell r="AN584" t="str">
            <v>3ID2PLUS ST</v>
          </cell>
          <cell r="AQ584">
            <v>35</v>
          </cell>
          <cell r="BA584" t="str">
            <v>Annulé</v>
          </cell>
          <cell r="BG584" t="str">
            <v/>
          </cell>
        </row>
        <row r="585">
          <cell r="F585" t="str">
            <v>PA-80021-00G8</v>
          </cell>
          <cell r="AG585" t="str">
            <v>SETRS ST</v>
          </cell>
          <cell r="AK585">
            <v>2016</v>
          </cell>
          <cell r="AL585">
            <v>14</v>
          </cell>
          <cell r="AN585" t="str">
            <v>3ID2PLUS ST</v>
          </cell>
          <cell r="AQ585">
            <v>35</v>
          </cell>
          <cell r="BA585" t="str">
            <v>3ID2PLUS ST</v>
          </cell>
          <cell r="BG585">
            <v>35</v>
          </cell>
        </row>
        <row r="586">
          <cell r="F586" t="str">
            <v>PA-80021-00G9</v>
          </cell>
          <cell r="AG586" t="str">
            <v>SETRS ST</v>
          </cell>
          <cell r="AK586">
            <v>2016</v>
          </cell>
          <cell r="AL586">
            <v>4</v>
          </cell>
          <cell r="AN586" t="str">
            <v>3ID2PLUS ST</v>
          </cell>
          <cell r="AQ586">
            <v>4</v>
          </cell>
          <cell r="BA586" t="str">
            <v>3ID2PLUS ST</v>
          </cell>
          <cell r="BG586">
            <v>9</v>
          </cell>
        </row>
        <row r="587">
          <cell r="F587" t="str">
            <v>PA-80021-00GA</v>
          </cell>
          <cell r="AG587" t="str">
            <v>SETRS ST</v>
          </cell>
          <cell r="AK587">
            <v>2016</v>
          </cell>
          <cell r="AL587">
            <v>13</v>
          </cell>
          <cell r="AN587" t="str">
            <v>3ID2PLUS ST</v>
          </cell>
          <cell r="AQ587">
            <v>30</v>
          </cell>
          <cell r="BA587" t="str">
            <v>3ID2PLUS ST</v>
          </cell>
          <cell r="BG587">
            <v>30</v>
          </cell>
        </row>
        <row r="588">
          <cell r="F588" t="str">
            <v>PA-80021-00GB</v>
          </cell>
          <cell r="AG588" t="str">
            <v>SETRS ST</v>
          </cell>
          <cell r="AK588">
            <v>2016</v>
          </cell>
          <cell r="AL588">
            <v>13</v>
          </cell>
          <cell r="AN588" t="str">
            <v>3ID2PLUS ST</v>
          </cell>
          <cell r="AQ588">
            <v>30</v>
          </cell>
          <cell r="BA588" t="str">
            <v>3ID2PLUS ST</v>
          </cell>
          <cell r="BG588">
            <v>35</v>
          </cell>
        </row>
        <row r="589">
          <cell r="F589" t="str">
            <v>PA-80021-00GC</v>
          </cell>
          <cell r="AG589" t="str">
            <v>SETRS ST</v>
          </cell>
          <cell r="AK589">
            <v>2016</v>
          </cell>
          <cell r="AL589">
            <v>16</v>
          </cell>
          <cell r="AN589" t="str">
            <v>3ID2PLUS ST</v>
          </cell>
          <cell r="AQ589">
            <v>30</v>
          </cell>
          <cell r="BA589" t="str">
            <v>3ID2PLUS ST</v>
          </cell>
          <cell r="BG589">
            <v>34</v>
          </cell>
        </row>
        <row r="590">
          <cell r="F590" t="str">
            <v>PA-80021-00GD</v>
          </cell>
          <cell r="AG590" t="str">
            <v>SETRS ST</v>
          </cell>
          <cell r="AK590">
            <v>2016</v>
          </cell>
          <cell r="AL590">
            <v>13</v>
          </cell>
          <cell r="AN590" t="str">
            <v>3ID2PLUS ST</v>
          </cell>
          <cell r="AQ590">
            <v>30</v>
          </cell>
          <cell r="BA590" t="str">
            <v>3ID2PLUS ST</v>
          </cell>
          <cell r="BG590">
            <v>38</v>
          </cell>
        </row>
        <row r="591">
          <cell r="F591" t="str">
            <v>PA-80021-00GE</v>
          </cell>
          <cell r="AG591" t="str">
            <v>SETRS ST</v>
          </cell>
          <cell r="AK591">
            <v>2016</v>
          </cell>
          <cell r="AL591">
            <v>13</v>
          </cell>
          <cell r="AN591" t="str">
            <v>3ID2PLUS ST</v>
          </cell>
          <cell r="AQ591">
            <v>30</v>
          </cell>
          <cell r="BA591" t="str">
            <v>3ID2PLUS ST</v>
          </cell>
          <cell r="BG591">
            <v>31</v>
          </cell>
        </row>
        <row r="592">
          <cell r="F592" t="str">
            <v>PA-80021-00GF</v>
          </cell>
          <cell r="AG592" t="str">
            <v>SETRS ST</v>
          </cell>
          <cell r="AK592">
            <v>2016</v>
          </cell>
          <cell r="AL592">
            <v>16</v>
          </cell>
          <cell r="AN592" t="str">
            <v>3ID2PLUS ST</v>
          </cell>
          <cell r="AQ592">
            <v>30</v>
          </cell>
          <cell r="BA592" t="str">
            <v>3ID2PLUS ST</v>
          </cell>
          <cell r="BG592">
            <v>31</v>
          </cell>
        </row>
        <row r="593">
          <cell r="F593" t="str">
            <v>PA-80021-00GG</v>
          </cell>
          <cell r="AG593" t="str">
            <v>SETRS ST</v>
          </cell>
          <cell r="AK593">
            <v>2016</v>
          </cell>
          <cell r="AL593">
            <v>14</v>
          </cell>
          <cell r="AN593" t="str">
            <v>3ID2PLUS ST</v>
          </cell>
          <cell r="AQ593">
            <v>30</v>
          </cell>
          <cell r="BA593" t="str">
            <v>3ID2PLUS ST</v>
          </cell>
          <cell r="BG593">
            <v>40</v>
          </cell>
        </row>
        <row r="594">
          <cell r="F594" t="str">
            <v>PA-80021-00GH</v>
          </cell>
          <cell r="AG594" t="str">
            <v>SETRS ST</v>
          </cell>
          <cell r="AK594">
            <v>2015</v>
          </cell>
          <cell r="AL594">
            <v>48</v>
          </cell>
          <cell r="AN594" t="str">
            <v>3ID2PLUS ST</v>
          </cell>
          <cell r="AQ594">
            <v>4</v>
          </cell>
          <cell r="BA594" t="str">
            <v>3ID2PLUS ST</v>
          </cell>
          <cell r="BG594">
            <v>9</v>
          </cell>
        </row>
        <row r="595">
          <cell r="F595" t="str">
            <v>PA-80021-00GJ</v>
          </cell>
          <cell r="AG595" t="str">
            <v>SETRS ST</v>
          </cell>
          <cell r="AK595">
            <v>2016</v>
          </cell>
          <cell r="AL595">
            <v>23</v>
          </cell>
          <cell r="AN595" t="str">
            <v>3ID2PLUS ST</v>
          </cell>
          <cell r="AQ595">
            <v>35</v>
          </cell>
          <cell r="BA595" t="str">
            <v>3ID2PLUS ST</v>
          </cell>
          <cell r="BG595">
            <v>36</v>
          </cell>
        </row>
        <row r="596">
          <cell r="F596" t="str">
            <v>PA-80021-00GL</v>
          </cell>
          <cell r="AG596" t="str">
            <v>SETRS ST</v>
          </cell>
          <cell r="AK596">
            <v>2016</v>
          </cell>
          <cell r="AL596">
            <v>14</v>
          </cell>
          <cell r="AN596" t="str">
            <v>SAGA ST</v>
          </cell>
          <cell r="AQ596">
            <v>19</v>
          </cell>
          <cell r="BA596" t="str">
            <v>SAGA ST</v>
          </cell>
          <cell r="BG596">
            <v>19</v>
          </cell>
        </row>
        <row r="597">
          <cell r="F597" t="str">
            <v>PA-80021-00GM</v>
          </cell>
          <cell r="AG597" t="str">
            <v>SETRS ST</v>
          </cell>
          <cell r="AK597">
            <v>2016</v>
          </cell>
          <cell r="AL597">
            <v>16</v>
          </cell>
          <cell r="AN597" t="str">
            <v>Annulé</v>
          </cell>
          <cell r="AQ597" t="str">
            <v/>
          </cell>
          <cell r="BA597" t="str">
            <v>Annulé</v>
          </cell>
          <cell r="BG597" t="str">
            <v/>
          </cell>
        </row>
        <row r="598">
          <cell r="F598" t="str">
            <v>PA-80021-00GN</v>
          </cell>
          <cell r="AG598" t="str">
            <v>SETRS ST</v>
          </cell>
          <cell r="AK598">
            <v>2016</v>
          </cell>
          <cell r="AL598">
            <v>14</v>
          </cell>
          <cell r="AN598" t="str">
            <v>SAGA ST</v>
          </cell>
          <cell r="AQ598">
            <v>19</v>
          </cell>
          <cell r="BA598" t="str">
            <v xml:space="preserve">SAGA ST </v>
          </cell>
          <cell r="BG598">
            <v>19</v>
          </cell>
        </row>
        <row r="599">
          <cell r="F599" t="str">
            <v>PA-80021-00GO</v>
          </cell>
          <cell r="AG599" t="str">
            <v>SETRS ST</v>
          </cell>
          <cell r="AK599">
            <v>2016</v>
          </cell>
          <cell r="AL599">
            <v>4</v>
          </cell>
          <cell r="AN599" t="str">
            <v>3ID2PLUS ST</v>
          </cell>
          <cell r="AQ599">
            <v>6</v>
          </cell>
          <cell r="BA599" t="str">
            <v>3ID2PLUS ST</v>
          </cell>
          <cell r="BG599">
            <v>22</v>
          </cell>
        </row>
        <row r="600">
          <cell r="F600" t="str">
            <v>PA-80021-00GQ</v>
          </cell>
          <cell r="AG600" t="str">
            <v>SETRS ST</v>
          </cell>
          <cell r="AK600">
            <v>2016</v>
          </cell>
          <cell r="AL600">
            <v>4</v>
          </cell>
          <cell r="AN600" t="str">
            <v>3ID2PLUS ST</v>
          </cell>
          <cell r="AQ600">
            <v>15</v>
          </cell>
          <cell r="BA600" t="str">
            <v>3ID2PLUS ST</v>
          </cell>
          <cell r="BG600">
            <v>15</v>
          </cell>
        </row>
        <row r="601">
          <cell r="F601" t="str">
            <v>PA-80021-00GR</v>
          </cell>
          <cell r="AG601" t="str">
            <v>SETRS ST</v>
          </cell>
          <cell r="AK601">
            <v>2015</v>
          </cell>
          <cell r="AL601">
            <v>48</v>
          </cell>
          <cell r="AN601" t="str">
            <v>3ID2PLUS ST</v>
          </cell>
          <cell r="AQ601">
            <v>52</v>
          </cell>
          <cell r="BA601" t="str">
            <v>Thebert M</v>
          </cell>
          <cell r="BG601">
            <v>52</v>
          </cell>
        </row>
        <row r="602">
          <cell r="F602" t="str">
            <v>PA-80021-00GS</v>
          </cell>
          <cell r="AG602" t="str">
            <v>SETRS ST</v>
          </cell>
          <cell r="AK602">
            <v>2016</v>
          </cell>
          <cell r="AL602">
            <v>16</v>
          </cell>
          <cell r="AN602" t="str">
            <v>3ID2PLUS ST</v>
          </cell>
          <cell r="AQ602">
            <v>30</v>
          </cell>
          <cell r="BA602" t="str">
            <v>3ID2PLUS ST</v>
          </cell>
          <cell r="BG602">
            <v>31</v>
          </cell>
        </row>
        <row r="603">
          <cell r="F603" t="str">
            <v>PA-80021-00GT</v>
          </cell>
          <cell r="AG603" t="str">
            <v>SETRS ST</v>
          </cell>
          <cell r="AK603">
            <v>2016</v>
          </cell>
          <cell r="AL603">
            <v>16</v>
          </cell>
          <cell r="AN603" t="str">
            <v>3ID2PLUS ST</v>
          </cell>
          <cell r="AQ603">
            <v>30</v>
          </cell>
          <cell r="BA603" t="str">
            <v>3ID2PLUS ST</v>
          </cell>
          <cell r="BG603">
            <v>31</v>
          </cell>
        </row>
        <row r="604">
          <cell r="F604" t="str">
            <v>PA-80021-00GX</v>
          </cell>
          <cell r="AG604" t="str">
            <v>SETRS ST</v>
          </cell>
          <cell r="AK604">
            <v>2016</v>
          </cell>
          <cell r="AL604">
            <v>16</v>
          </cell>
          <cell r="AN604" t="str">
            <v>3ID2PLUS ST</v>
          </cell>
          <cell r="AQ604">
            <v>29</v>
          </cell>
          <cell r="BA604" t="str">
            <v>3ID2PLUS ST</v>
          </cell>
          <cell r="BG604">
            <v>29</v>
          </cell>
        </row>
        <row r="605">
          <cell r="F605" t="str">
            <v>PA-80021-00GZ</v>
          </cell>
          <cell r="AG605" t="str">
            <v>SETRS ST</v>
          </cell>
          <cell r="AK605">
            <v>2016</v>
          </cell>
          <cell r="AL605">
            <v>16</v>
          </cell>
          <cell r="AN605" t="str">
            <v>3ID2PLUS ST</v>
          </cell>
          <cell r="AQ605">
            <v>30</v>
          </cell>
          <cell r="BA605" t="str">
            <v>3ID2PLUS ST</v>
          </cell>
          <cell r="BG605">
            <v>41</v>
          </cell>
        </row>
        <row r="606">
          <cell r="F606" t="str">
            <v>PA-80021-00H0</v>
          </cell>
          <cell r="AG606" t="str">
            <v>Annulé</v>
          </cell>
          <cell r="AK606" t="str">
            <v/>
          </cell>
          <cell r="AL606" t="str">
            <v/>
          </cell>
          <cell r="AN606" t="str">
            <v>Annulé</v>
          </cell>
          <cell r="AQ606" t="str">
            <v/>
          </cell>
          <cell r="BA606" t="str">
            <v>Annulé</v>
          </cell>
          <cell r="BG606" t="str">
            <v/>
          </cell>
        </row>
        <row r="607">
          <cell r="F607" t="str">
            <v>PA-80021-00H1</v>
          </cell>
          <cell r="AG607" t="str">
            <v>SETRS ST</v>
          </cell>
          <cell r="AK607">
            <v>2016</v>
          </cell>
          <cell r="AL607">
            <v>17</v>
          </cell>
          <cell r="AN607" t="str">
            <v>3ID2PLUS ST</v>
          </cell>
          <cell r="AQ607">
            <v>30</v>
          </cell>
          <cell r="BA607" t="str">
            <v>3ID2PLUS ST</v>
          </cell>
          <cell r="BG607">
            <v>31</v>
          </cell>
        </row>
        <row r="608">
          <cell r="F608" t="str">
            <v>PA-80021-00H2</v>
          </cell>
          <cell r="AG608" t="str">
            <v>SETRS ST</v>
          </cell>
          <cell r="AK608">
            <v>2016</v>
          </cell>
          <cell r="AL608">
            <v>4</v>
          </cell>
          <cell r="AN608" t="str">
            <v>3ID2PLUS ST</v>
          </cell>
          <cell r="AQ608">
            <v>6</v>
          </cell>
          <cell r="BA608" t="str">
            <v>3ID2PLUS ST</v>
          </cell>
          <cell r="BG608">
            <v>12</v>
          </cell>
        </row>
        <row r="609">
          <cell r="F609" t="str">
            <v>PA-80021-00H3</v>
          </cell>
          <cell r="AG609" t="str">
            <v>SETRS ST</v>
          </cell>
          <cell r="AK609">
            <v>2016</v>
          </cell>
          <cell r="AL609">
            <v>6</v>
          </cell>
          <cell r="AN609" t="str">
            <v>Courdain C</v>
          </cell>
          <cell r="AQ609">
            <v>12</v>
          </cell>
          <cell r="BA609" t="str">
            <v>Canipel A</v>
          </cell>
          <cell r="BG609">
            <v>20</v>
          </cell>
        </row>
        <row r="610">
          <cell r="F610" t="str">
            <v>PA-80021-00H4</v>
          </cell>
          <cell r="AG610" t="str">
            <v>SETRS ST</v>
          </cell>
          <cell r="AK610">
            <v>2016</v>
          </cell>
          <cell r="AL610">
            <v>4</v>
          </cell>
          <cell r="AN610" t="str">
            <v>3ID2PLUS ST</v>
          </cell>
          <cell r="AQ610">
            <v>17</v>
          </cell>
          <cell r="BA610" t="str">
            <v>3ID2PLUS ST</v>
          </cell>
          <cell r="BG610">
            <v>18</v>
          </cell>
        </row>
        <row r="611">
          <cell r="F611" t="str">
            <v>PA-80021-00H5</v>
          </cell>
          <cell r="AG611" t="str">
            <v>SETRS ST</v>
          </cell>
          <cell r="AK611">
            <v>2016</v>
          </cell>
          <cell r="AL611">
            <v>17</v>
          </cell>
          <cell r="AN611" t="str">
            <v>3ID2PLUS ST</v>
          </cell>
          <cell r="AQ611">
            <v>30</v>
          </cell>
          <cell r="BA611" t="str">
            <v>3ID2PLUS ST</v>
          </cell>
          <cell r="BG611">
            <v>41</v>
          </cell>
        </row>
        <row r="612">
          <cell r="F612" t="str">
            <v>PA-80021-00H6</v>
          </cell>
          <cell r="AG612" t="str">
            <v>SETRS ST</v>
          </cell>
          <cell r="AK612">
            <v>2016</v>
          </cell>
          <cell r="AL612">
            <v>17</v>
          </cell>
          <cell r="AN612" t="str">
            <v>3ID2PLUS ST</v>
          </cell>
          <cell r="AQ612">
            <v>30</v>
          </cell>
          <cell r="BA612" t="str">
            <v>3ID2PLUS ST</v>
          </cell>
          <cell r="BG612">
            <v>31</v>
          </cell>
        </row>
        <row r="613">
          <cell r="F613" t="str">
            <v>PA-80021-00H7</v>
          </cell>
          <cell r="AG613" t="str">
            <v>SETRS ST</v>
          </cell>
          <cell r="AK613">
            <v>2016</v>
          </cell>
          <cell r="AL613">
            <v>23</v>
          </cell>
          <cell r="AN613" t="str">
            <v>3ID2PLUS ST</v>
          </cell>
          <cell r="AQ613">
            <v>30</v>
          </cell>
          <cell r="BA613" t="str">
            <v>3ID2PLUS ST</v>
          </cell>
          <cell r="BG613">
            <v>31</v>
          </cell>
        </row>
        <row r="614">
          <cell r="F614" t="str">
            <v>PA-80021-00HA</v>
          </cell>
          <cell r="AG614" t="str">
            <v>SETRS ST</v>
          </cell>
          <cell r="AK614">
            <v>2016</v>
          </cell>
          <cell r="AL614">
            <v>23</v>
          </cell>
          <cell r="AN614" t="str">
            <v>Mansue T</v>
          </cell>
          <cell r="AQ614">
            <v>29</v>
          </cell>
          <cell r="BA614" t="str">
            <v>Fremaux J</v>
          </cell>
          <cell r="BG614">
            <v>29</v>
          </cell>
        </row>
        <row r="615">
          <cell r="F615" t="str">
            <v>PA-80021-00HB</v>
          </cell>
          <cell r="AG615" t="str">
            <v>Annulé</v>
          </cell>
          <cell r="AK615" t="str">
            <v/>
          </cell>
          <cell r="AL615" t="str">
            <v/>
          </cell>
          <cell r="AN615" t="str">
            <v>Annulé</v>
          </cell>
          <cell r="AQ615" t="str">
            <v/>
          </cell>
          <cell r="BA615" t="str">
            <v>Annulé</v>
          </cell>
          <cell r="BG615" t="str">
            <v/>
          </cell>
        </row>
        <row r="616">
          <cell r="F616" t="str">
            <v>PA-80021-00HC</v>
          </cell>
          <cell r="AG616" t="str">
            <v>Annulé</v>
          </cell>
          <cell r="AK616" t="str">
            <v/>
          </cell>
          <cell r="AL616" t="str">
            <v/>
          </cell>
          <cell r="AN616" t="str">
            <v>Annulé</v>
          </cell>
          <cell r="AQ616" t="str">
            <v/>
          </cell>
          <cell r="BA616" t="str">
            <v>Annulé</v>
          </cell>
          <cell r="BG616" t="str">
            <v/>
          </cell>
        </row>
        <row r="617">
          <cell r="F617" t="str">
            <v>PA-80021-00HD</v>
          </cell>
          <cell r="AG617" t="str">
            <v>RESOCITY ST</v>
          </cell>
          <cell r="AK617">
            <v>2015</v>
          </cell>
          <cell r="AL617">
            <v>53</v>
          </cell>
          <cell r="AN617" t="str">
            <v>ERRT ST</v>
          </cell>
          <cell r="AQ617">
            <v>2</v>
          </cell>
          <cell r="BA617" t="str">
            <v>SAGA ST</v>
          </cell>
          <cell r="BG617">
            <v>14</v>
          </cell>
        </row>
        <row r="618">
          <cell r="F618" t="str">
            <v>PA-80021-00HE</v>
          </cell>
          <cell r="AG618" t="str">
            <v>SETRS ST</v>
          </cell>
          <cell r="AK618">
            <v>2016</v>
          </cell>
          <cell r="AL618">
            <v>3</v>
          </cell>
          <cell r="AN618" t="str">
            <v>ERRT ST</v>
          </cell>
          <cell r="AQ618">
            <v>7</v>
          </cell>
          <cell r="BA618" t="str">
            <v>ERRT ST</v>
          </cell>
          <cell r="BG618">
            <v>13</v>
          </cell>
        </row>
        <row r="619">
          <cell r="F619" t="str">
            <v>PA-80021-00HF</v>
          </cell>
          <cell r="AG619" t="str">
            <v>SETRS ST</v>
          </cell>
          <cell r="AK619">
            <v>2016</v>
          </cell>
          <cell r="AL619">
            <v>28</v>
          </cell>
          <cell r="AN619" t="str">
            <v>3ID2PLUS ST</v>
          </cell>
          <cell r="AQ619">
            <v>35</v>
          </cell>
          <cell r="BA619" t="str">
            <v>3ID2PLUS ST</v>
          </cell>
          <cell r="BG619">
            <v>40</v>
          </cell>
        </row>
        <row r="620">
          <cell r="F620" t="str">
            <v>PA-80021-00HG</v>
          </cell>
          <cell r="AG620" t="str">
            <v>RESOCITY ST</v>
          </cell>
          <cell r="AK620">
            <v>2015</v>
          </cell>
          <cell r="AL620">
            <v>53</v>
          </cell>
          <cell r="AN620" t="str">
            <v>ERRT ST</v>
          </cell>
          <cell r="AQ620">
            <v>5</v>
          </cell>
          <cell r="BA620" t="str">
            <v>ERRT ST</v>
          </cell>
          <cell r="BG620">
            <v>11</v>
          </cell>
        </row>
        <row r="621">
          <cell r="F621" t="str">
            <v>PA-80021-00HH</v>
          </cell>
          <cell r="AG621" t="str">
            <v>SETRS ST</v>
          </cell>
          <cell r="AK621">
            <v>2016</v>
          </cell>
          <cell r="AL621">
            <v>4</v>
          </cell>
          <cell r="AN621" t="str">
            <v>3ID2PLUS ST</v>
          </cell>
          <cell r="AQ621">
            <v>6</v>
          </cell>
          <cell r="BA621" t="str">
            <v>3ID2PLUS ST</v>
          </cell>
          <cell r="BG621">
            <v>11</v>
          </cell>
        </row>
        <row r="622">
          <cell r="F622" t="str">
            <v>PA-80021-00HI</v>
          </cell>
          <cell r="AG622" t="str">
            <v>SETRS ST</v>
          </cell>
          <cell r="AK622">
            <v>2016</v>
          </cell>
          <cell r="AL622">
            <v>17</v>
          </cell>
          <cell r="AN622" t="str">
            <v>Mansue T</v>
          </cell>
          <cell r="AQ622">
            <v>26</v>
          </cell>
          <cell r="BA622" t="str">
            <v>Fremaux J</v>
          </cell>
          <cell r="BG622">
            <v>28</v>
          </cell>
        </row>
        <row r="623">
          <cell r="F623" t="str">
            <v>PA-80021-00HJ</v>
          </cell>
          <cell r="AG623" t="str">
            <v>SETRS ST</v>
          </cell>
          <cell r="AK623">
            <v>2016</v>
          </cell>
          <cell r="AL623">
            <v>4</v>
          </cell>
          <cell r="AN623" t="str">
            <v>3ID2PLUS ST</v>
          </cell>
          <cell r="AQ623">
            <v>4</v>
          </cell>
          <cell r="BA623" t="str">
            <v>3ID2PLUS ST</v>
          </cell>
          <cell r="BG623">
            <v>8</v>
          </cell>
        </row>
        <row r="624">
          <cell r="F624" t="str">
            <v>PA-80021-00HK</v>
          </cell>
          <cell r="AG624" t="str">
            <v>SETRS ST</v>
          </cell>
          <cell r="AK624">
            <v>2016</v>
          </cell>
          <cell r="AL624">
            <v>4</v>
          </cell>
          <cell r="AN624" t="str">
            <v>3ID2PLUS ST</v>
          </cell>
          <cell r="AQ624">
            <v>6</v>
          </cell>
          <cell r="BA624" t="str">
            <v>3ID2PLUS ST</v>
          </cell>
          <cell r="BG624">
            <v>19</v>
          </cell>
        </row>
        <row r="625">
          <cell r="F625" t="str">
            <v>PA-80021-00HL</v>
          </cell>
          <cell r="AG625" t="str">
            <v>SETRS ST</v>
          </cell>
          <cell r="AK625">
            <v>2016</v>
          </cell>
          <cell r="AL625">
            <v>17</v>
          </cell>
          <cell r="AN625" t="str">
            <v>Mansue T</v>
          </cell>
          <cell r="AQ625">
            <v>26</v>
          </cell>
          <cell r="BA625" t="str">
            <v>Fremaux J</v>
          </cell>
          <cell r="BG625">
            <v>29</v>
          </cell>
        </row>
        <row r="626">
          <cell r="F626" t="str">
            <v>PA-80021-00HM</v>
          </cell>
          <cell r="AG626" t="str">
            <v>SETRS ST</v>
          </cell>
          <cell r="AK626">
            <v>2016</v>
          </cell>
          <cell r="AL626">
            <v>17</v>
          </cell>
          <cell r="AN626" t="str">
            <v>Mansue T</v>
          </cell>
          <cell r="AQ626">
            <v>26</v>
          </cell>
          <cell r="BA626" t="str">
            <v>Fremaux J</v>
          </cell>
          <cell r="BG626">
            <v>26</v>
          </cell>
        </row>
        <row r="627">
          <cell r="F627" t="str">
            <v>PA-80021-00HN</v>
          </cell>
          <cell r="AG627" t="str">
            <v>SETRS ST</v>
          </cell>
          <cell r="AK627">
            <v>2016</v>
          </cell>
          <cell r="AL627">
            <v>17</v>
          </cell>
          <cell r="AN627" t="str">
            <v>ERRT ST</v>
          </cell>
          <cell r="AQ627">
            <v>47</v>
          </cell>
          <cell r="BA627" t="str">
            <v>ERRT ST</v>
          </cell>
          <cell r="BG627">
            <v>47</v>
          </cell>
        </row>
        <row r="628">
          <cell r="F628" t="str">
            <v>PA-80021-00HO</v>
          </cell>
          <cell r="AG628" t="str">
            <v>SETRS ST</v>
          </cell>
          <cell r="AK628">
            <v>2016</v>
          </cell>
          <cell r="AL628">
            <v>16</v>
          </cell>
          <cell r="AN628" t="str">
            <v>ERRT ST</v>
          </cell>
          <cell r="AQ628">
            <v>30</v>
          </cell>
          <cell r="BA628" t="str">
            <v>ERRT ST</v>
          </cell>
          <cell r="BG628">
            <v>30</v>
          </cell>
        </row>
        <row r="629">
          <cell r="F629" t="str">
            <v>PA-80021-00HP</v>
          </cell>
          <cell r="AG629" t="str">
            <v>SETRS ST</v>
          </cell>
          <cell r="AK629">
            <v>2016</v>
          </cell>
          <cell r="AL629">
            <v>4</v>
          </cell>
          <cell r="AN629" t="str">
            <v>3ID2PLUS ST</v>
          </cell>
          <cell r="AQ629">
            <v>10</v>
          </cell>
          <cell r="BA629" t="str">
            <v>3ID2PLUS ST</v>
          </cell>
          <cell r="BG629">
            <v>13</v>
          </cell>
        </row>
        <row r="630">
          <cell r="F630" t="str">
            <v>PA-80021-00HQ</v>
          </cell>
          <cell r="AG630" t="str">
            <v>SETRS ST</v>
          </cell>
          <cell r="AK630">
            <v>2016</v>
          </cell>
          <cell r="AL630">
            <v>4</v>
          </cell>
          <cell r="AN630" t="str">
            <v>3ID2PLUS ST</v>
          </cell>
          <cell r="AQ630">
            <v>6</v>
          </cell>
          <cell r="BA630" t="str">
            <v>3ID2PLUS ST</v>
          </cell>
          <cell r="BG630">
            <v>7</v>
          </cell>
        </row>
        <row r="631">
          <cell r="F631" t="str">
            <v>PA-80021-00HR</v>
          </cell>
          <cell r="AG631" t="str">
            <v>SETRS ST</v>
          </cell>
          <cell r="AK631">
            <v>2016</v>
          </cell>
          <cell r="AL631">
            <v>17</v>
          </cell>
          <cell r="AN631" t="str">
            <v>ERRT ST</v>
          </cell>
          <cell r="AQ631">
            <v>29</v>
          </cell>
          <cell r="BA631" t="str">
            <v>ERRT ST</v>
          </cell>
          <cell r="BG631">
            <v>29</v>
          </cell>
        </row>
        <row r="632">
          <cell r="F632" t="str">
            <v>PA-80021-00HS</v>
          </cell>
          <cell r="AG632" t="str">
            <v>SETRS ST</v>
          </cell>
          <cell r="AK632">
            <v>2016</v>
          </cell>
          <cell r="AL632">
            <v>6</v>
          </cell>
          <cell r="AN632" t="str">
            <v>Bal T</v>
          </cell>
          <cell r="AQ632">
            <v>10</v>
          </cell>
          <cell r="BA632" t="str">
            <v>Mansue T</v>
          </cell>
          <cell r="BG632">
            <v>10</v>
          </cell>
        </row>
        <row r="633">
          <cell r="F633" t="str">
            <v>PA-80021-00HT</v>
          </cell>
          <cell r="AG633" t="str">
            <v>SETRS ST</v>
          </cell>
          <cell r="AK633">
            <v>2016</v>
          </cell>
          <cell r="AL633">
            <v>17</v>
          </cell>
          <cell r="AN633" t="str">
            <v>ERRT ST</v>
          </cell>
          <cell r="AQ633">
            <v>29</v>
          </cell>
          <cell r="BA633" t="str">
            <v>ERRT ST</v>
          </cell>
          <cell r="BG633">
            <v>29</v>
          </cell>
        </row>
        <row r="634">
          <cell r="F634" t="str">
            <v>PA-80021-00HU</v>
          </cell>
          <cell r="AG634" t="str">
            <v>SETRS ST</v>
          </cell>
          <cell r="AK634">
            <v>2016</v>
          </cell>
          <cell r="AL634">
            <v>17</v>
          </cell>
          <cell r="AN634" t="str">
            <v>ERRT ST</v>
          </cell>
          <cell r="AQ634">
            <v>30</v>
          </cell>
          <cell r="BA634" t="str">
            <v>ERRT ST</v>
          </cell>
          <cell r="BG634">
            <v>30</v>
          </cell>
        </row>
        <row r="635">
          <cell r="F635" t="str">
            <v>PA-80021-00HV</v>
          </cell>
          <cell r="AG635" t="str">
            <v>SETRS ST</v>
          </cell>
          <cell r="AK635">
            <v>2016</v>
          </cell>
          <cell r="AL635">
            <v>17</v>
          </cell>
          <cell r="AN635" t="str">
            <v>ERRT ST</v>
          </cell>
          <cell r="AQ635">
            <v>30</v>
          </cell>
          <cell r="BA635" t="str">
            <v>ERRT ST</v>
          </cell>
          <cell r="BG635">
            <v>30</v>
          </cell>
        </row>
        <row r="636">
          <cell r="F636" t="str">
            <v>PA-80021-00HW</v>
          </cell>
          <cell r="AG636" t="str">
            <v>SETRS ST</v>
          </cell>
          <cell r="AK636">
            <v>2016</v>
          </cell>
          <cell r="AL636">
            <v>17</v>
          </cell>
          <cell r="AN636" t="str">
            <v>ERRT ST</v>
          </cell>
          <cell r="AQ636">
            <v>39</v>
          </cell>
          <cell r="BA636" t="str">
            <v>ERRT ST</v>
          </cell>
          <cell r="BG636">
            <v>40</v>
          </cell>
        </row>
        <row r="637">
          <cell r="F637" t="str">
            <v>PA-80021-00HX</v>
          </cell>
          <cell r="AG637" t="str">
            <v>SETRS ST</v>
          </cell>
          <cell r="AK637">
            <v>2016</v>
          </cell>
          <cell r="AL637">
            <v>17</v>
          </cell>
          <cell r="AN637" t="str">
            <v>ERRT ST</v>
          </cell>
          <cell r="AQ637">
            <v>30</v>
          </cell>
          <cell r="BA637" t="str">
            <v>ERRT ST</v>
          </cell>
          <cell r="BG637">
            <v>30</v>
          </cell>
        </row>
        <row r="638">
          <cell r="F638" t="str">
            <v>PA-80021-00HY</v>
          </cell>
          <cell r="AG638" t="str">
            <v>Annulé</v>
          </cell>
          <cell r="AK638" t="str">
            <v/>
          </cell>
          <cell r="AL638" t="str">
            <v/>
          </cell>
          <cell r="AN638" t="str">
            <v>Annulé</v>
          </cell>
          <cell r="AQ638" t="str">
            <v/>
          </cell>
          <cell r="BA638" t="str">
            <v>Annulé</v>
          </cell>
          <cell r="BG638" t="str">
            <v/>
          </cell>
        </row>
        <row r="639">
          <cell r="F639" t="str">
            <v>PA-80021-00HZ</v>
          </cell>
          <cell r="AG639" t="str">
            <v>SETRS ST</v>
          </cell>
          <cell r="AK639">
            <v>2015</v>
          </cell>
          <cell r="AL639">
            <v>48</v>
          </cell>
          <cell r="AN639" t="str">
            <v>3ID2PLUS ST</v>
          </cell>
          <cell r="AQ639">
            <v>5</v>
          </cell>
          <cell r="BA639" t="str">
            <v>3ID2PLUS ST</v>
          </cell>
          <cell r="BG639">
            <v>9</v>
          </cell>
        </row>
        <row r="640">
          <cell r="F640" t="str">
            <v>PA-80021-00I0</v>
          </cell>
          <cell r="AG640" t="str">
            <v>SETRS ST</v>
          </cell>
          <cell r="AK640">
            <v>2015</v>
          </cell>
          <cell r="AL640">
            <v>48</v>
          </cell>
          <cell r="AN640" t="str">
            <v>3ID2PLUS ST</v>
          </cell>
          <cell r="AQ640">
            <v>50</v>
          </cell>
          <cell r="BA640" t="str">
            <v>Thebert M</v>
          </cell>
          <cell r="BG640">
            <v>7</v>
          </cell>
        </row>
        <row r="641">
          <cell r="F641" t="str">
            <v>PA-80021-00I1</v>
          </cell>
          <cell r="AG641" t="str">
            <v>SETRS ST</v>
          </cell>
          <cell r="AK641">
            <v>2016</v>
          </cell>
          <cell r="AL641">
            <v>27</v>
          </cell>
          <cell r="AN641" t="str">
            <v>3ID2PLUS ST</v>
          </cell>
          <cell r="AQ641">
            <v>30</v>
          </cell>
          <cell r="BA641" t="str">
            <v>3ID2PLUS ST</v>
          </cell>
          <cell r="BG641">
            <v>35</v>
          </cell>
        </row>
        <row r="642">
          <cell r="F642" t="str">
            <v>PA-80021-00I9</v>
          </cell>
          <cell r="AG642" t="str">
            <v>SETRS ST</v>
          </cell>
          <cell r="AK642">
            <v>2016</v>
          </cell>
          <cell r="AL642">
            <v>6</v>
          </cell>
          <cell r="AN642" t="str">
            <v>Courdain C</v>
          </cell>
          <cell r="AQ642">
            <v>14</v>
          </cell>
          <cell r="BA642" t="str">
            <v>Canipel A</v>
          </cell>
          <cell r="BG642">
            <v>20</v>
          </cell>
        </row>
        <row r="643">
          <cell r="F643" t="str">
            <v>PA-80021-00IA</v>
          </cell>
          <cell r="AG643" t="str">
            <v>SETRS ST</v>
          </cell>
          <cell r="AK643">
            <v>2016</v>
          </cell>
          <cell r="AL643">
            <v>6</v>
          </cell>
          <cell r="AN643" t="str">
            <v>Courdain C</v>
          </cell>
          <cell r="AQ643">
            <v>13</v>
          </cell>
          <cell r="BA643" t="str">
            <v>Canipel A</v>
          </cell>
          <cell r="BG643">
            <v>27</v>
          </cell>
        </row>
        <row r="644">
          <cell r="F644" t="str">
            <v>PA-80021-00IC</v>
          </cell>
          <cell r="AG644" t="str">
            <v>SETRS ST</v>
          </cell>
          <cell r="AK644">
            <v>2015</v>
          </cell>
          <cell r="AL644">
            <v>36</v>
          </cell>
          <cell r="AN644" t="str">
            <v>Mansue T</v>
          </cell>
          <cell r="AQ644">
            <v>39</v>
          </cell>
          <cell r="BA644" t="str">
            <v>Mansue T</v>
          </cell>
          <cell r="BG644">
            <v>39</v>
          </cell>
        </row>
        <row r="645">
          <cell r="F645" t="str">
            <v>PA-80021-00ID</v>
          </cell>
          <cell r="AG645" t="str">
            <v>SETRS ST</v>
          </cell>
          <cell r="AK645">
            <v>2016</v>
          </cell>
          <cell r="AL645">
            <v>23</v>
          </cell>
          <cell r="AN645" t="str">
            <v>3ID2PLUS ST</v>
          </cell>
          <cell r="AQ645">
            <v>30</v>
          </cell>
          <cell r="BA645" t="str">
            <v>3ID2PLUS ST</v>
          </cell>
          <cell r="BG645">
            <v>33</v>
          </cell>
        </row>
        <row r="646">
          <cell r="F646" t="str">
            <v>PA-80021-00IE</v>
          </cell>
          <cell r="AG646" t="str">
            <v>SETRS ST</v>
          </cell>
          <cell r="AK646">
            <v>2016</v>
          </cell>
          <cell r="AL646">
            <v>46</v>
          </cell>
          <cell r="AN646" t="str">
            <v>3ID2PLUS ST</v>
          </cell>
          <cell r="AQ646">
            <v>6</v>
          </cell>
          <cell r="BA646" t="str">
            <v>3ID2PLUS ST</v>
          </cell>
          <cell r="BG646">
            <v>6</v>
          </cell>
        </row>
        <row r="647">
          <cell r="F647" t="str">
            <v>PA-80021-00IH</v>
          </cell>
          <cell r="AG647" t="str">
            <v>SETRS ST</v>
          </cell>
          <cell r="AK647">
            <v>2016</v>
          </cell>
          <cell r="AL647">
            <v>6</v>
          </cell>
          <cell r="AN647" t="str">
            <v>Courdain C</v>
          </cell>
          <cell r="AQ647">
            <v>12</v>
          </cell>
          <cell r="BA647" t="str">
            <v>Canipel A</v>
          </cell>
          <cell r="BG647">
            <v>27</v>
          </cell>
        </row>
        <row r="648">
          <cell r="F648" t="str">
            <v>PA-80021-00II</v>
          </cell>
          <cell r="AG648" t="str">
            <v>SETRS ST</v>
          </cell>
          <cell r="AK648">
            <v>2016</v>
          </cell>
          <cell r="AL648">
            <v>13</v>
          </cell>
          <cell r="AN648" t="str">
            <v>Mansue T</v>
          </cell>
          <cell r="AQ648">
            <v>22</v>
          </cell>
          <cell r="BA648" t="str">
            <v>FREMAUX J</v>
          </cell>
          <cell r="BG648">
            <v>27</v>
          </cell>
        </row>
        <row r="649">
          <cell r="F649" t="str">
            <v>PA-80021-00IM</v>
          </cell>
          <cell r="AG649" t="str">
            <v>Annulé</v>
          </cell>
          <cell r="AK649" t="str">
            <v/>
          </cell>
          <cell r="AL649" t="str">
            <v/>
          </cell>
          <cell r="AN649" t="str">
            <v>Annulé</v>
          </cell>
          <cell r="AQ649" t="str">
            <v/>
          </cell>
          <cell r="BA649" t="str">
            <v>Annulé</v>
          </cell>
          <cell r="BG649" t="str">
            <v/>
          </cell>
        </row>
        <row r="650">
          <cell r="F650" t="str">
            <v>PA-80021-00IN</v>
          </cell>
          <cell r="AG650" t="str">
            <v>SETRS ST</v>
          </cell>
          <cell r="AK650">
            <v>2016</v>
          </cell>
          <cell r="AL650">
            <v>18</v>
          </cell>
          <cell r="AN650" t="str">
            <v>3ID2PLUS ST</v>
          </cell>
          <cell r="AQ650">
            <v>30</v>
          </cell>
          <cell r="BA650" t="str">
            <v>3ID2PLUS ST</v>
          </cell>
          <cell r="BG650">
            <v>39</v>
          </cell>
        </row>
        <row r="651">
          <cell r="F651" t="str">
            <v>PA-80021-00IP</v>
          </cell>
          <cell r="AG651" t="str">
            <v>SETRS ST</v>
          </cell>
          <cell r="AK651">
            <v>2016</v>
          </cell>
          <cell r="AL651">
            <v>18</v>
          </cell>
          <cell r="AN651" t="str">
            <v>Mansue T</v>
          </cell>
          <cell r="AQ651">
            <v>30</v>
          </cell>
          <cell r="BA651" t="str">
            <v>Fremaux J</v>
          </cell>
          <cell r="BG651">
            <v>33</v>
          </cell>
        </row>
        <row r="652">
          <cell r="F652" t="str">
            <v>PA-80021-00IR</v>
          </cell>
          <cell r="AG652" t="str">
            <v>SETRS ST</v>
          </cell>
          <cell r="AK652">
            <v>2016</v>
          </cell>
          <cell r="AL652">
            <v>23</v>
          </cell>
          <cell r="AN652" t="str">
            <v>3ID2PLUS ST</v>
          </cell>
          <cell r="AQ652">
            <v>39</v>
          </cell>
          <cell r="BA652" t="str">
            <v>3ID2PLUS ST</v>
          </cell>
          <cell r="BG652">
            <v>39</v>
          </cell>
        </row>
        <row r="653">
          <cell r="F653" t="str">
            <v>PA-80021-00IU</v>
          </cell>
          <cell r="AG653" t="str">
            <v>SETRS ST</v>
          </cell>
          <cell r="AK653">
            <v>2016</v>
          </cell>
          <cell r="AL653">
            <v>26</v>
          </cell>
          <cell r="AN653" t="str">
            <v>Mansue T</v>
          </cell>
          <cell r="AQ653">
            <v>30</v>
          </cell>
          <cell r="BA653" t="str">
            <v>Fremaux J</v>
          </cell>
          <cell r="BG653">
            <v>38</v>
          </cell>
        </row>
        <row r="654">
          <cell r="F654" t="str">
            <v>PA-80021-00IV</v>
          </cell>
          <cell r="AG654" t="str">
            <v>SETRS ST</v>
          </cell>
          <cell r="AK654">
            <v>2016</v>
          </cell>
          <cell r="AL654">
            <v>17</v>
          </cell>
          <cell r="AN654" t="str">
            <v>3ID2PLUS ST</v>
          </cell>
          <cell r="AQ654">
            <v>35</v>
          </cell>
          <cell r="BA654" t="str">
            <v>3ID2PLUS ST</v>
          </cell>
          <cell r="BG654">
            <v>35</v>
          </cell>
        </row>
        <row r="655">
          <cell r="F655" t="str">
            <v>PA-80021-00IW</v>
          </cell>
          <cell r="AG655" t="str">
            <v>SETRS ST</v>
          </cell>
          <cell r="AK655">
            <v>2016</v>
          </cell>
          <cell r="AL655">
            <v>22</v>
          </cell>
          <cell r="AN655" t="str">
            <v>SAGA ST</v>
          </cell>
          <cell r="AQ655">
            <v>38</v>
          </cell>
          <cell r="BA655" t="str">
            <v>SAGA ST</v>
          </cell>
          <cell r="BG655">
            <v>41</v>
          </cell>
        </row>
        <row r="656">
          <cell r="F656" t="str">
            <v>PA-80021-00IX</v>
          </cell>
          <cell r="AG656" t="str">
            <v>SETRS ST</v>
          </cell>
          <cell r="AK656">
            <v>2016</v>
          </cell>
          <cell r="AL656">
            <v>23</v>
          </cell>
          <cell r="AN656" t="str">
            <v>3ID2PLUS ST</v>
          </cell>
          <cell r="AQ656">
            <v>40</v>
          </cell>
          <cell r="BA656" t="str">
            <v>3ID2PLUS ST</v>
          </cell>
          <cell r="BG656">
            <v>40</v>
          </cell>
        </row>
        <row r="657">
          <cell r="F657" t="str">
            <v>PA-80021-00IY</v>
          </cell>
          <cell r="AG657" t="str">
            <v>SETRS ST</v>
          </cell>
          <cell r="AK657">
            <v>2016</v>
          </cell>
          <cell r="AL657">
            <v>23</v>
          </cell>
          <cell r="AN657" t="str">
            <v>3ID2PLUS ST</v>
          </cell>
          <cell r="AQ657">
            <v>32</v>
          </cell>
          <cell r="BA657" t="str">
            <v>3ID2PLUS ST</v>
          </cell>
          <cell r="BG657">
            <v>32</v>
          </cell>
        </row>
        <row r="658">
          <cell r="F658" t="str">
            <v>PA-80021-00IZ</v>
          </cell>
          <cell r="AG658" t="str">
            <v>SETRS ST</v>
          </cell>
          <cell r="AK658">
            <v>2016</v>
          </cell>
          <cell r="AL658">
            <v>24</v>
          </cell>
          <cell r="AN658" t="str">
            <v>3ID2PLUS ST</v>
          </cell>
          <cell r="AQ658">
            <v>34</v>
          </cell>
          <cell r="BA658" t="str">
            <v>3ID2PLUS ST</v>
          </cell>
          <cell r="BG658">
            <v>34</v>
          </cell>
        </row>
        <row r="659">
          <cell r="F659" t="str">
            <v>PA-80021-00J0</v>
          </cell>
          <cell r="AG659" t="str">
            <v>SETRS ST</v>
          </cell>
          <cell r="AK659">
            <v>2016</v>
          </cell>
          <cell r="AL659">
            <v>23</v>
          </cell>
          <cell r="AN659" t="str">
            <v>3ID2PLUS ST</v>
          </cell>
          <cell r="AQ659">
            <v>31</v>
          </cell>
          <cell r="BA659" t="str">
            <v>3ID2PLUS ST</v>
          </cell>
          <cell r="BG659">
            <v>31</v>
          </cell>
        </row>
        <row r="660">
          <cell r="F660" t="str">
            <v>PA-80021-00J1</v>
          </cell>
          <cell r="AG660" t="str">
            <v>Annulé</v>
          </cell>
          <cell r="AK660" t="str">
            <v/>
          </cell>
          <cell r="AL660" t="str">
            <v/>
          </cell>
          <cell r="AN660" t="str">
            <v>Annulé</v>
          </cell>
          <cell r="AQ660" t="str">
            <v/>
          </cell>
          <cell r="BA660" t="str">
            <v>Annulé</v>
          </cell>
          <cell r="BG660" t="str">
            <v/>
          </cell>
        </row>
        <row r="661">
          <cell r="F661" t="str">
            <v>PA-80021-00J4</v>
          </cell>
          <cell r="AG661" t="str">
            <v>SETRS ST</v>
          </cell>
          <cell r="AK661">
            <v>2016</v>
          </cell>
          <cell r="AL661">
            <v>17</v>
          </cell>
          <cell r="AN661" t="str">
            <v>3ID2PLUS ST</v>
          </cell>
          <cell r="AQ661">
            <v>39</v>
          </cell>
          <cell r="BA661" t="str">
            <v>3ID2PLUS ST</v>
          </cell>
          <cell r="BG661">
            <v>39</v>
          </cell>
        </row>
        <row r="662">
          <cell r="F662" t="str">
            <v>PA-80021-00J7</v>
          </cell>
          <cell r="AG662" t="str">
            <v>SETRS ST</v>
          </cell>
          <cell r="AK662">
            <v>2016</v>
          </cell>
          <cell r="AL662">
            <v>18</v>
          </cell>
          <cell r="AN662" t="str">
            <v>3ID2PLUS ST</v>
          </cell>
          <cell r="AQ662">
            <v>35</v>
          </cell>
          <cell r="BA662" t="str">
            <v>3ID2PLUS ST</v>
          </cell>
          <cell r="BG662">
            <v>41</v>
          </cell>
        </row>
        <row r="663">
          <cell r="F663" t="str">
            <v>PA-80021-00J8</v>
          </cell>
          <cell r="AG663" t="str">
            <v>SETRS ST</v>
          </cell>
          <cell r="AK663">
            <v>2016</v>
          </cell>
          <cell r="AL663">
            <v>12</v>
          </cell>
          <cell r="AN663" t="str">
            <v>Mansue T</v>
          </cell>
          <cell r="AQ663">
            <v>22</v>
          </cell>
          <cell r="BA663" t="str">
            <v>FREMAUX J</v>
          </cell>
          <cell r="BG663">
            <v>22</v>
          </cell>
        </row>
        <row r="664">
          <cell r="F664" t="str">
            <v>PA-80021-00JB</v>
          </cell>
          <cell r="AG664" t="str">
            <v>SETRS ST</v>
          </cell>
          <cell r="AK664">
            <v>2016</v>
          </cell>
          <cell r="AL664">
            <v>23</v>
          </cell>
          <cell r="AN664" t="str">
            <v>Annulé</v>
          </cell>
          <cell r="AQ664" t="str">
            <v/>
          </cell>
          <cell r="BA664" t="str">
            <v>Annulé</v>
          </cell>
          <cell r="BG664" t="str">
            <v/>
          </cell>
        </row>
        <row r="665">
          <cell r="F665" t="str">
            <v>PA-80021-00JC</v>
          </cell>
          <cell r="AG665" t="str">
            <v>Annulé</v>
          </cell>
          <cell r="AK665" t="str">
            <v/>
          </cell>
          <cell r="AL665" t="str">
            <v/>
          </cell>
          <cell r="AN665" t="str">
            <v>Annulé</v>
          </cell>
          <cell r="AQ665" t="str">
            <v/>
          </cell>
          <cell r="BA665" t="str">
            <v>Annulé</v>
          </cell>
          <cell r="BG665" t="str">
            <v/>
          </cell>
        </row>
        <row r="666">
          <cell r="F666" t="str">
            <v>PA-80021-00JD</v>
          </cell>
          <cell r="AG666" t="str">
            <v>Annulé</v>
          </cell>
          <cell r="AK666" t="str">
            <v/>
          </cell>
          <cell r="AL666" t="str">
            <v/>
          </cell>
          <cell r="AN666" t="str">
            <v>Annulé</v>
          </cell>
          <cell r="AQ666" t="str">
            <v/>
          </cell>
          <cell r="BA666" t="str">
            <v>Annulé</v>
          </cell>
          <cell r="BG666" t="str">
            <v/>
          </cell>
        </row>
        <row r="667">
          <cell r="F667" t="str">
            <v>PA-80021-00JE</v>
          </cell>
          <cell r="AG667" t="str">
            <v>SETRS ST</v>
          </cell>
          <cell r="AK667">
            <v>2016</v>
          </cell>
          <cell r="AL667">
            <v>28</v>
          </cell>
          <cell r="AN667" t="str">
            <v>Annulé</v>
          </cell>
          <cell r="AQ667" t="str">
            <v/>
          </cell>
          <cell r="BA667" t="str">
            <v>Annulé</v>
          </cell>
          <cell r="BG667" t="str">
            <v/>
          </cell>
        </row>
        <row r="668">
          <cell r="F668" t="str">
            <v>PA-80021-00JF</v>
          </cell>
          <cell r="AG668" t="str">
            <v>Annulé</v>
          </cell>
          <cell r="AK668" t="str">
            <v/>
          </cell>
          <cell r="AL668" t="str">
            <v/>
          </cell>
          <cell r="AN668" t="str">
            <v>Annulé</v>
          </cell>
          <cell r="AQ668" t="str">
            <v/>
          </cell>
          <cell r="BA668" t="str">
            <v>Annulé</v>
          </cell>
          <cell r="BG668" t="str">
            <v/>
          </cell>
        </row>
        <row r="669">
          <cell r="F669" t="str">
            <v>PA-80021-00JG</v>
          </cell>
          <cell r="AG669" t="str">
            <v>Annulé</v>
          </cell>
          <cell r="AK669" t="str">
            <v/>
          </cell>
          <cell r="AL669" t="str">
            <v/>
          </cell>
          <cell r="AN669" t="str">
            <v>Annulé</v>
          </cell>
          <cell r="AQ669" t="str">
            <v/>
          </cell>
          <cell r="BA669" t="str">
            <v>Annulé</v>
          </cell>
          <cell r="BG669" t="str">
            <v/>
          </cell>
        </row>
        <row r="670">
          <cell r="F670" t="str">
            <v>PA-80021-00JH</v>
          </cell>
          <cell r="AG670" t="str">
            <v>SETRS ST</v>
          </cell>
          <cell r="AK670">
            <v>2016</v>
          </cell>
          <cell r="AL670">
            <v>23</v>
          </cell>
          <cell r="AN670" t="str">
            <v>3ID2PLUS ST</v>
          </cell>
          <cell r="AQ670">
            <v>34</v>
          </cell>
          <cell r="BA670" t="str">
            <v>3ID2PLUS ST</v>
          </cell>
          <cell r="BG670">
            <v>34</v>
          </cell>
        </row>
        <row r="671">
          <cell r="F671" t="str">
            <v>PA-80021-00JI</v>
          </cell>
          <cell r="AG671" t="str">
            <v>SETRS ST</v>
          </cell>
          <cell r="AK671">
            <v>2016</v>
          </cell>
          <cell r="AL671">
            <v>23</v>
          </cell>
          <cell r="AN671" t="str">
            <v>3ID2PLUS ST</v>
          </cell>
          <cell r="AQ671">
            <v>31</v>
          </cell>
          <cell r="BA671" t="str">
            <v>3ID2PLUS ST</v>
          </cell>
          <cell r="BG671">
            <v>31</v>
          </cell>
        </row>
        <row r="672">
          <cell r="F672" t="str">
            <v>PA-80021-00JJ</v>
          </cell>
          <cell r="AG672" t="str">
            <v>SETRS ST</v>
          </cell>
          <cell r="AK672">
            <v>2016</v>
          </cell>
          <cell r="AL672">
            <v>23</v>
          </cell>
          <cell r="AN672" t="str">
            <v>3ID2PLUS ST</v>
          </cell>
          <cell r="AQ672">
            <v>32</v>
          </cell>
          <cell r="BA672" t="str">
            <v>3ID2PLUS ST</v>
          </cell>
          <cell r="BG672">
            <v>32</v>
          </cell>
        </row>
        <row r="673">
          <cell r="F673" t="str">
            <v>PA-80021-00JK</v>
          </cell>
          <cell r="AG673" t="str">
            <v>SETRS ST</v>
          </cell>
          <cell r="AK673">
            <v>2016</v>
          </cell>
          <cell r="AL673">
            <v>23</v>
          </cell>
          <cell r="AN673" t="str">
            <v>3ID2PLUS ST</v>
          </cell>
          <cell r="AQ673">
            <v>32</v>
          </cell>
          <cell r="BA673" t="str">
            <v>3ID2PLUS ST</v>
          </cell>
          <cell r="BG673">
            <v>32</v>
          </cell>
        </row>
        <row r="674">
          <cell r="F674" t="str">
            <v>PA-80021-00JL</v>
          </cell>
          <cell r="AG674" t="str">
            <v>SETRS ST</v>
          </cell>
          <cell r="AK674">
            <v>2016</v>
          </cell>
          <cell r="AL674">
            <v>23</v>
          </cell>
          <cell r="AN674" t="str">
            <v>3ID2PLUS ST</v>
          </cell>
          <cell r="AQ674">
            <v>30</v>
          </cell>
          <cell r="BA674" t="str">
            <v>3ID2PLUS ST</v>
          </cell>
          <cell r="BG674">
            <v>31</v>
          </cell>
        </row>
        <row r="675">
          <cell r="F675" t="str">
            <v>PA-80021-00JM</v>
          </cell>
          <cell r="AG675" t="str">
            <v>SETRS ST</v>
          </cell>
          <cell r="AK675">
            <v>2016</v>
          </cell>
          <cell r="AL675">
            <v>28</v>
          </cell>
          <cell r="AN675" t="str">
            <v>3ID2PLUS ST</v>
          </cell>
          <cell r="AQ675">
            <v>35</v>
          </cell>
          <cell r="BA675" t="str">
            <v>3ID2PLUS ST</v>
          </cell>
          <cell r="BG675">
            <v>35</v>
          </cell>
        </row>
        <row r="676">
          <cell r="F676" t="str">
            <v>PA-80021-00JN</v>
          </cell>
          <cell r="AG676" t="str">
            <v>SETRS ST</v>
          </cell>
          <cell r="AK676">
            <v>2016</v>
          </cell>
          <cell r="AL676">
            <v>29</v>
          </cell>
          <cell r="AN676" t="str">
            <v>3ID2PLUS ST</v>
          </cell>
          <cell r="AQ676">
            <v>35</v>
          </cell>
          <cell r="BA676" t="str">
            <v>3ID2PLUS ST</v>
          </cell>
          <cell r="BG676">
            <v>44</v>
          </cell>
        </row>
        <row r="677">
          <cell r="F677" t="str">
            <v>PA-80021-00JO</v>
          </cell>
          <cell r="AG677" t="str">
            <v>SETRS ST</v>
          </cell>
          <cell r="AK677">
            <v>2016</v>
          </cell>
          <cell r="AL677">
            <v>21</v>
          </cell>
          <cell r="AN677" t="str">
            <v>3ID2PLUS ST</v>
          </cell>
          <cell r="AQ677">
            <v>35</v>
          </cell>
          <cell r="BA677" t="str">
            <v>3ID2PLUS ST</v>
          </cell>
          <cell r="BG677">
            <v>36</v>
          </cell>
        </row>
        <row r="678">
          <cell r="F678" t="str">
            <v>PA-80021-00JP</v>
          </cell>
          <cell r="AG678" t="str">
            <v>SETRS ST</v>
          </cell>
          <cell r="AK678">
            <v>2016</v>
          </cell>
          <cell r="AL678">
            <v>13</v>
          </cell>
          <cell r="AN678" t="str">
            <v>Mansue T</v>
          </cell>
          <cell r="AQ678">
            <v>21</v>
          </cell>
          <cell r="BA678" t="str">
            <v>Courdain C</v>
          </cell>
          <cell r="BG678">
            <v>47</v>
          </cell>
        </row>
        <row r="679">
          <cell r="F679" t="str">
            <v>PA-80021-00JT</v>
          </cell>
          <cell r="AG679" t="str">
            <v>SETRS ST</v>
          </cell>
          <cell r="AK679">
            <v>2016</v>
          </cell>
          <cell r="AL679">
            <v>23</v>
          </cell>
          <cell r="AN679" t="str">
            <v>ERRT ST</v>
          </cell>
          <cell r="AQ679">
            <v>37</v>
          </cell>
          <cell r="BA679" t="str">
            <v>ERRT ST</v>
          </cell>
          <cell r="BG679">
            <v>37</v>
          </cell>
        </row>
        <row r="680">
          <cell r="F680" t="str">
            <v>PA-80021-00MO</v>
          </cell>
          <cell r="AG680" t="str">
            <v>Tambu Matadi Y</v>
          </cell>
          <cell r="AK680">
            <v>2016</v>
          </cell>
          <cell r="AL680">
            <v>19</v>
          </cell>
          <cell r="AN680" t="str">
            <v>Courdain C</v>
          </cell>
          <cell r="AQ680">
            <v>26</v>
          </cell>
          <cell r="BA680" t="str">
            <v>Canipel A</v>
          </cell>
          <cell r="BG680">
            <v>32</v>
          </cell>
        </row>
        <row r="681">
          <cell r="F681" t="str">
            <v>PA-80021-00IQ</v>
          </cell>
          <cell r="AG681" t="str">
            <v>Annulé</v>
          </cell>
          <cell r="AK681" t="str">
            <v/>
          </cell>
          <cell r="AL681" t="str">
            <v/>
          </cell>
          <cell r="AN681" t="str">
            <v>Annulé</v>
          </cell>
          <cell r="AQ681" t="str">
            <v/>
          </cell>
          <cell r="BA681" t="str">
            <v>Annulé</v>
          </cell>
          <cell r="BG681" t="str">
            <v/>
          </cell>
        </row>
        <row r="682">
          <cell r="F682" t="str">
            <v>PA-80021-00J2</v>
          </cell>
          <cell r="AG682" t="str">
            <v>Annulé</v>
          </cell>
          <cell r="AK682" t="str">
            <v/>
          </cell>
          <cell r="AL682" t="str">
            <v/>
          </cell>
          <cell r="AN682" t="str">
            <v>Annulé</v>
          </cell>
          <cell r="AQ682" t="str">
            <v/>
          </cell>
          <cell r="BA682" t="str">
            <v>Annulé</v>
          </cell>
          <cell r="BG682" t="str">
            <v/>
          </cell>
        </row>
        <row r="683">
          <cell r="F683" t="str">
            <v>PA-80021-00H8</v>
          </cell>
          <cell r="AG683" t="str">
            <v>Annulé</v>
          </cell>
          <cell r="AK683" t="str">
            <v/>
          </cell>
          <cell r="AL683" t="str">
            <v/>
          </cell>
          <cell r="AN683" t="str">
            <v>Annulé</v>
          </cell>
          <cell r="AQ683" t="str">
            <v/>
          </cell>
          <cell r="BA683" t="str">
            <v>Annulé</v>
          </cell>
          <cell r="BG683" t="str">
            <v/>
          </cell>
        </row>
        <row r="684">
          <cell r="F684" t="str">
            <v>PA-80021-00E6</v>
          </cell>
          <cell r="AG684" t="str">
            <v>Annulé</v>
          </cell>
          <cell r="AK684" t="str">
            <v/>
          </cell>
          <cell r="AL684" t="str">
            <v/>
          </cell>
          <cell r="AN684" t="str">
            <v>Annulé</v>
          </cell>
          <cell r="AQ684" t="str">
            <v/>
          </cell>
          <cell r="BA684" t="str">
            <v>Annulé</v>
          </cell>
          <cell r="BG684" t="str">
            <v/>
          </cell>
        </row>
        <row r="685">
          <cell r="F685" t="str">
            <v>PA-80021-00E7</v>
          </cell>
          <cell r="AG685" t="str">
            <v>Annulé</v>
          </cell>
          <cell r="AK685" t="str">
            <v/>
          </cell>
          <cell r="AL685" t="str">
            <v/>
          </cell>
          <cell r="AN685" t="str">
            <v>Annulé</v>
          </cell>
          <cell r="AQ685" t="str">
            <v/>
          </cell>
          <cell r="BA685" t="str">
            <v>Annulé</v>
          </cell>
          <cell r="BG685" t="str">
            <v/>
          </cell>
        </row>
        <row r="686">
          <cell r="F686" t="str">
            <v>PA-80021-00E8</v>
          </cell>
          <cell r="AG686" t="str">
            <v>annulé</v>
          </cell>
          <cell r="AK686" t="str">
            <v/>
          </cell>
          <cell r="AL686" t="str">
            <v/>
          </cell>
          <cell r="AN686" t="str">
            <v>Annulé</v>
          </cell>
          <cell r="AQ686" t="str">
            <v/>
          </cell>
          <cell r="BA686" t="str">
            <v>Annulé</v>
          </cell>
          <cell r="BG686" t="str">
            <v/>
          </cell>
        </row>
        <row r="687">
          <cell r="F687" t="str">
            <v>PA-80021-00DW</v>
          </cell>
          <cell r="AG687" t="str">
            <v>Annulé</v>
          </cell>
          <cell r="AK687" t="str">
            <v/>
          </cell>
          <cell r="AL687" t="str">
            <v/>
          </cell>
          <cell r="AN687" t="str">
            <v>Annulé</v>
          </cell>
          <cell r="AQ687" t="str">
            <v/>
          </cell>
          <cell r="BA687" t="str">
            <v>Annulé</v>
          </cell>
          <cell r="BG687" t="str">
            <v/>
          </cell>
        </row>
        <row r="688">
          <cell r="F688" t="str">
            <v>PA-80021-00DY</v>
          </cell>
          <cell r="AG688" t="str">
            <v>Annulé</v>
          </cell>
          <cell r="AK688" t="str">
            <v/>
          </cell>
          <cell r="AL688" t="str">
            <v/>
          </cell>
          <cell r="AN688" t="str">
            <v>Annulé</v>
          </cell>
          <cell r="AQ688" t="str">
            <v/>
          </cell>
          <cell r="BA688" t="str">
            <v>Annulé</v>
          </cell>
          <cell r="BG688" t="str">
            <v/>
          </cell>
        </row>
        <row r="689">
          <cell r="F689" t="str">
            <v>PA-80021-008J</v>
          </cell>
          <cell r="AG689" t="str">
            <v>Annulé</v>
          </cell>
          <cell r="AK689" t="str">
            <v/>
          </cell>
          <cell r="AL689" t="str">
            <v/>
          </cell>
          <cell r="AN689" t="str">
            <v>Annulé</v>
          </cell>
          <cell r="AQ689" t="str">
            <v/>
          </cell>
          <cell r="BA689" t="str">
            <v>Annulé</v>
          </cell>
          <cell r="BG689" t="str">
            <v/>
          </cell>
        </row>
        <row r="690">
          <cell r="F690" t="str">
            <v>PA-80021-00E1</v>
          </cell>
          <cell r="AG690" t="str">
            <v>Annulé</v>
          </cell>
          <cell r="AK690" t="str">
            <v/>
          </cell>
          <cell r="AL690" t="str">
            <v/>
          </cell>
          <cell r="AN690" t="str">
            <v>Annulé</v>
          </cell>
          <cell r="AQ690" t="str">
            <v/>
          </cell>
          <cell r="BA690" t="str">
            <v>Annulé</v>
          </cell>
          <cell r="BG690" t="str">
            <v/>
          </cell>
        </row>
        <row r="691">
          <cell r="F691" t="str">
            <v>PA-80021-00E2</v>
          </cell>
          <cell r="AG691" t="str">
            <v>Annulé</v>
          </cell>
          <cell r="AK691" t="str">
            <v/>
          </cell>
          <cell r="AL691" t="str">
            <v/>
          </cell>
          <cell r="AN691" t="str">
            <v>Annulé</v>
          </cell>
          <cell r="AQ691" t="str">
            <v/>
          </cell>
          <cell r="BA691" t="str">
            <v>Annulé</v>
          </cell>
          <cell r="BG691" t="str">
            <v/>
          </cell>
        </row>
        <row r="692">
          <cell r="F692" t="str">
            <v>PA-80021-00KC</v>
          </cell>
          <cell r="AG692" t="str">
            <v>Annulé</v>
          </cell>
          <cell r="AK692" t="str">
            <v/>
          </cell>
          <cell r="AL692" t="str">
            <v/>
          </cell>
          <cell r="AN692" t="str">
            <v>Annulé</v>
          </cell>
          <cell r="AQ692" t="str">
            <v/>
          </cell>
          <cell r="BA692" t="str">
            <v>Annulé</v>
          </cell>
          <cell r="BG692" t="str">
            <v/>
          </cell>
        </row>
        <row r="693">
          <cell r="F693" t="str">
            <v>PA-80021-008K</v>
          </cell>
          <cell r="AG693" t="str">
            <v>Annulé</v>
          </cell>
          <cell r="AK693" t="str">
            <v/>
          </cell>
          <cell r="AL693" t="str">
            <v/>
          </cell>
          <cell r="AN693" t="str">
            <v>Annulé</v>
          </cell>
          <cell r="AQ693" t="str">
            <v/>
          </cell>
          <cell r="BA693" t="str">
            <v>Annulé</v>
          </cell>
          <cell r="BG693" t="str">
            <v/>
          </cell>
        </row>
        <row r="694">
          <cell r="F694" t="str">
            <v>PA-80021-00DS</v>
          </cell>
          <cell r="AG694" t="str">
            <v>Annulé</v>
          </cell>
          <cell r="AK694" t="str">
            <v/>
          </cell>
          <cell r="AL694" t="str">
            <v/>
          </cell>
          <cell r="AN694" t="str">
            <v>Annulé</v>
          </cell>
          <cell r="AQ694" t="str">
            <v/>
          </cell>
          <cell r="BA694" t="str">
            <v>Annulé</v>
          </cell>
          <cell r="BG694" t="str">
            <v/>
          </cell>
        </row>
        <row r="695">
          <cell r="F695" t="str">
            <v>PA-80021-00K0</v>
          </cell>
          <cell r="AG695" t="str">
            <v>Annulé</v>
          </cell>
          <cell r="AK695" t="str">
            <v/>
          </cell>
          <cell r="AL695" t="str">
            <v/>
          </cell>
          <cell r="AN695" t="str">
            <v>Annulé</v>
          </cell>
          <cell r="AQ695" t="str">
            <v/>
          </cell>
          <cell r="BA695" t="str">
            <v>Annulé</v>
          </cell>
          <cell r="BG695" t="str">
            <v/>
          </cell>
        </row>
        <row r="696">
          <cell r="F696" t="str">
            <v>PA-80021-00K1</v>
          </cell>
          <cell r="AG696" t="str">
            <v>Annulé</v>
          </cell>
          <cell r="AK696" t="str">
            <v/>
          </cell>
          <cell r="AL696" t="str">
            <v/>
          </cell>
          <cell r="AN696" t="str">
            <v>Annulé</v>
          </cell>
          <cell r="AQ696" t="str">
            <v/>
          </cell>
          <cell r="BA696" t="str">
            <v>Annulé</v>
          </cell>
          <cell r="BG696" t="str">
            <v/>
          </cell>
        </row>
        <row r="697">
          <cell r="F697" t="str">
            <v>PA-80021-00K2</v>
          </cell>
          <cell r="AG697" t="str">
            <v>Annulé</v>
          </cell>
          <cell r="AK697" t="str">
            <v/>
          </cell>
          <cell r="AL697" t="str">
            <v/>
          </cell>
          <cell r="AN697" t="str">
            <v>Annulé</v>
          </cell>
          <cell r="AQ697" t="str">
            <v/>
          </cell>
          <cell r="BA697" t="str">
            <v>Annulé</v>
          </cell>
          <cell r="BG697" t="str">
            <v/>
          </cell>
        </row>
        <row r="698">
          <cell r="F698" t="str">
            <v>PA-80021-00K4</v>
          </cell>
          <cell r="AG698" t="str">
            <v>Annulé</v>
          </cell>
          <cell r="AK698" t="str">
            <v/>
          </cell>
          <cell r="AL698" t="str">
            <v/>
          </cell>
          <cell r="AN698" t="str">
            <v>Annulé</v>
          </cell>
          <cell r="AQ698" t="str">
            <v/>
          </cell>
          <cell r="BA698" t="str">
            <v>Annulé</v>
          </cell>
          <cell r="BG698" t="str">
            <v/>
          </cell>
        </row>
        <row r="699">
          <cell r="F699" t="str">
            <v>PA-80021-00K5</v>
          </cell>
          <cell r="AG699" t="str">
            <v>Annulé</v>
          </cell>
          <cell r="AK699" t="str">
            <v/>
          </cell>
          <cell r="AL699" t="str">
            <v/>
          </cell>
          <cell r="AN699" t="str">
            <v>Annulé</v>
          </cell>
          <cell r="AQ699" t="str">
            <v/>
          </cell>
          <cell r="BA699" t="str">
            <v>Annulé</v>
          </cell>
          <cell r="BG699" t="str">
            <v/>
          </cell>
        </row>
        <row r="700">
          <cell r="F700" t="str">
            <v>PA-80021-00KF</v>
          </cell>
          <cell r="AG700" t="str">
            <v>Annulé</v>
          </cell>
          <cell r="AK700" t="str">
            <v/>
          </cell>
          <cell r="AL700" t="str">
            <v/>
          </cell>
          <cell r="AN700" t="str">
            <v>Annulé</v>
          </cell>
          <cell r="AQ700" t="str">
            <v/>
          </cell>
          <cell r="BA700" t="str">
            <v>Annulé</v>
          </cell>
          <cell r="BG700" t="str">
            <v/>
          </cell>
        </row>
        <row r="701">
          <cell r="F701" t="str">
            <v>PA-80021-00KG</v>
          </cell>
          <cell r="AG701" t="str">
            <v>Annulé</v>
          </cell>
          <cell r="AK701" t="str">
            <v/>
          </cell>
          <cell r="AL701" t="str">
            <v/>
          </cell>
          <cell r="AN701" t="str">
            <v>Annulé</v>
          </cell>
          <cell r="AQ701" t="str">
            <v/>
          </cell>
          <cell r="BA701" t="str">
            <v>Annulé</v>
          </cell>
          <cell r="BG701" t="str">
            <v/>
          </cell>
        </row>
        <row r="702">
          <cell r="F702" t="str">
            <v>PA-80021-00KI</v>
          </cell>
          <cell r="AG702" t="str">
            <v>Annulé</v>
          </cell>
          <cell r="AK702" t="str">
            <v/>
          </cell>
          <cell r="AL702" t="str">
            <v/>
          </cell>
          <cell r="AN702" t="str">
            <v>Annulé</v>
          </cell>
          <cell r="AQ702" t="str">
            <v/>
          </cell>
          <cell r="BA702" t="str">
            <v>Annulé</v>
          </cell>
          <cell r="BG702" t="str">
            <v/>
          </cell>
        </row>
        <row r="703">
          <cell r="F703" t="str">
            <v>PA-80021-00KJ</v>
          </cell>
          <cell r="AG703" t="str">
            <v>Annulé</v>
          </cell>
          <cell r="AK703" t="str">
            <v/>
          </cell>
          <cell r="AL703" t="str">
            <v/>
          </cell>
          <cell r="AN703" t="str">
            <v>Annulé</v>
          </cell>
          <cell r="AQ703" t="str">
            <v/>
          </cell>
          <cell r="BA703" t="str">
            <v>Annulé</v>
          </cell>
          <cell r="BG703" t="str">
            <v/>
          </cell>
        </row>
        <row r="704">
          <cell r="F704" t="str">
            <v>PA-80021-00K6</v>
          </cell>
          <cell r="AG704" t="str">
            <v>Annulé</v>
          </cell>
          <cell r="AK704" t="str">
            <v/>
          </cell>
          <cell r="AL704" t="str">
            <v/>
          </cell>
          <cell r="AN704" t="str">
            <v>Annulé</v>
          </cell>
          <cell r="AQ704" t="str">
            <v/>
          </cell>
          <cell r="BA704" t="str">
            <v>Annulé</v>
          </cell>
          <cell r="BG704" t="str">
            <v/>
          </cell>
        </row>
        <row r="705">
          <cell r="F705" t="str">
            <v>PA-80021-00K7</v>
          </cell>
          <cell r="AG705" t="str">
            <v>Annulé</v>
          </cell>
          <cell r="AK705" t="str">
            <v/>
          </cell>
          <cell r="AL705" t="str">
            <v/>
          </cell>
          <cell r="AN705" t="str">
            <v>Annulé</v>
          </cell>
          <cell r="AQ705" t="str">
            <v/>
          </cell>
          <cell r="BA705" t="str">
            <v>Annulé</v>
          </cell>
          <cell r="BG705" t="str">
            <v/>
          </cell>
        </row>
        <row r="706">
          <cell r="F706" t="str">
            <v>PA-80021-00K8</v>
          </cell>
          <cell r="AG706" t="str">
            <v>SETRS ST</v>
          </cell>
          <cell r="AK706">
            <v>2016</v>
          </cell>
          <cell r="AL706">
            <v>29</v>
          </cell>
          <cell r="AN706" t="str">
            <v>Annulé</v>
          </cell>
          <cell r="AQ706" t="str">
            <v/>
          </cell>
          <cell r="BA706" t="str">
            <v>Annulé</v>
          </cell>
          <cell r="BG706" t="str">
            <v/>
          </cell>
        </row>
        <row r="707">
          <cell r="F707" t="str">
            <v>PA-80021-00K9</v>
          </cell>
          <cell r="AG707" t="str">
            <v>Annulé</v>
          </cell>
          <cell r="AK707" t="str">
            <v/>
          </cell>
          <cell r="AL707" t="str">
            <v/>
          </cell>
          <cell r="AN707" t="str">
            <v>Annulé</v>
          </cell>
          <cell r="AQ707" t="str">
            <v/>
          </cell>
          <cell r="BA707" t="str">
            <v>Annulé</v>
          </cell>
          <cell r="BG707" t="str">
            <v/>
          </cell>
        </row>
        <row r="708">
          <cell r="F708" t="str">
            <v>PA-80021-00KA</v>
          </cell>
          <cell r="AG708" t="str">
            <v>Annulé</v>
          </cell>
          <cell r="AK708" t="str">
            <v/>
          </cell>
          <cell r="AL708" t="str">
            <v/>
          </cell>
          <cell r="AN708" t="str">
            <v>Annulé</v>
          </cell>
          <cell r="AQ708" t="str">
            <v/>
          </cell>
          <cell r="BA708" t="str">
            <v>Annulé</v>
          </cell>
          <cell r="BG708" t="str">
            <v/>
          </cell>
        </row>
        <row r="709">
          <cell r="F709" t="str">
            <v>PA-80021-00KD</v>
          </cell>
          <cell r="AG709" t="str">
            <v>Annulé</v>
          </cell>
          <cell r="AK709" t="str">
            <v/>
          </cell>
          <cell r="AL709" t="str">
            <v/>
          </cell>
          <cell r="AN709" t="str">
            <v>Annulé</v>
          </cell>
          <cell r="AQ709" t="str">
            <v/>
          </cell>
          <cell r="BA709" t="str">
            <v>Annulé</v>
          </cell>
          <cell r="BG709" t="str">
            <v/>
          </cell>
        </row>
        <row r="710">
          <cell r="F710" t="str">
            <v>PA-80021-00KE</v>
          </cell>
          <cell r="AG710" t="str">
            <v>Annulé</v>
          </cell>
          <cell r="AK710" t="str">
            <v/>
          </cell>
          <cell r="AL710" t="str">
            <v/>
          </cell>
          <cell r="AN710" t="str">
            <v>Annulé</v>
          </cell>
          <cell r="AQ710" t="str">
            <v/>
          </cell>
          <cell r="BA710" t="str">
            <v>Annulé</v>
          </cell>
          <cell r="BG710" t="str">
            <v/>
          </cell>
        </row>
        <row r="711">
          <cell r="F711" t="str">
            <v>PA-80021-00K3</v>
          </cell>
          <cell r="AG711" t="str">
            <v>Annulé</v>
          </cell>
          <cell r="AK711" t="str">
            <v/>
          </cell>
          <cell r="AL711" t="str">
            <v/>
          </cell>
          <cell r="AN711" t="str">
            <v>Annulé</v>
          </cell>
          <cell r="AQ711" t="str">
            <v/>
          </cell>
          <cell r="BA711" t="str">
            <v>Annulé</v>
          </cell>
          <cell r="BG711" t="str">
            <v/>
          </cell>
        </row>
        <row r="712">
          <cell r="F712" t="str">
            <v>PA-80021-00AE</v>
          </cell>
          <cell r="AG712" t="str">
            <v>Annulé</v>
          </cell>
          <cell r="AK712" t="str">
            <v/>
          </cell>
          <cell r="AL712" t="str">
            <v/>
          </cell>
          <cell r="AN712" t="str">
            <v>Annulé</v>
          </cell>
          <cell r="AQ712" t="str">
            <v/>
          </cell>
          <cell r="BA712" t="str">
            <v>Annulé</v>
          </cell>
          <cell r="BG712" t="str">
            <v/>
          </cell>
        </row>
        <row r="713">
          <cell r="F713" t="str">
            <v>PA-80021-00LK</v>
          </cell>
          <cell r="AG713" t="str">
            <v>Annulé</v>
          </cell>
          <cell r="AK713" t="str">
            <v/>
          </cell>
          <cell r="AL713" t="str">
            <v/>
          </cell>
          <cell r="AN713" t="str">
            <v>Annulé</v>
          </cell>
          <cell r="AQ713" t="str">
            <v/>
          </cell>
          <cell r="BA713" t="str">
            <v>Annulé</v>
          </cell>
          <cell r="BG713" t="str">
            <v/>
          </cell>
        </row>
        <row r="714">
          <cell r="F714" t="str">
            <v>PA-80021-00LI</v>
          </cell>
          <cell r="AG714" t="str">
            <v>Annulé</v>
          </cell>
          <cell r="AK714" t="str">
            <v/>
          </cell>
          <cell r="AL714" t="str">
            <v/>
          </cell>
          <cell r="AN714" t="str">
            <v>Annulé</v>
          </cell>
          <cell r="AQ714" t="str">
            <v/>
          </cell>
          <cell r="BA714" t="str">
            <v>Annulé</v>
          </cell>
          <cell r="BG714" t="str">
            <v/>
          </cell>
        </row>
        <row r="715">
          <cell r="F715" t="str">
            <v>PA-80021-00LL</v>
          </cell>
          <cell r="AG715" t="str">
            <v>Annulé</v>
          </cell>
          <cell r="AK715" t="str">
            <v/>
          </cell>
          <cell r="AL715" t="str">
            <v/>
          </cell>
          <cell r="AN715" t="str">
            <v>Annulé</v>
          </cell>
          <cell r="AQ715" t="str">
            <v/>
          </cell>
          <cell r="BA715" t="str">
            <v>Annulé</v>
          </cell>
          <cell r="BG715" t="str">
            <v/>
          </cell>
        </row>
        <row r="716">
          <cell r="F716" t="str">
            <v>PA-80021-00J9</v>
          </cell>
          <cell r="AG716" t="str">
            <v>SETRS ST</v>
          </cell>
          <cell r="AK716">
            <v>2016</v>
          </cell>
          <cell r="AL716">
            <v>34</v>
          </cell>
          <cell r="AN716" t="str">
            <v>Ikhlef Y</v>
          </cell>
          <cell r="AQ716">
            <v>35</v>
          </cell>
          <cell r="BA716" t="str">
            <v>Fremaux J</v>
          </cell>
          <cell r="BG716">
            <v>38</v>
          </cell>
        </row>
        <row r="717">
          <cell r="F717" t="str">
            <v>PA-80021-00JA</v>
          </cell>
          <cell r="AG717" t="str">
            <v>SETRS ST</v>
          </cell>
          <cell r="AK717">
            <v>2016</v>
          </cell>
          <cell r="AL717">
            <v>34</v>
          </cell>
          <cell r="AN717" t="str">
            <v>Ikhlef Y</v>
          </cell>
          <cell r="AQ717">
            <v>35</v>
          </cell>
          <cell r="BA717" t="str">
            <v>Girard V</v>
          </cell>
          <cell r="BG717">
            <v>49</v>
          </cell>
        </row>
        <row r="718">
          <cell r="F718" t="str">
            <v>PA-80021-00JW</v>
          </cell>
          <cell r="AG718" t="str">
            <v>Annulé</v>
          </cell>
          <cell r="AK718" t="str">
            <v/>
          </cell>
          <cell r="AL718" t="str">
            <v/>
          </cell>
          <cell r="AN718" t="str">
            <v>Annulé</v>
          </cell>
          <cell r="AQ718" t="str">
            <v/>
          </cell>
          <cell r="BA718" t="str">
            <v>Annulé</v>
          </cell>
          <cell r="BG718" t="str">
            <v/>
          </cell>
        </row>
        <row r="719">
          <cell r="F719" t="str">
            <v>PA-80021-005A</v>
          </cell>
          <cell r="AG719" t="str">
            <v>Annulé</v>
          </cell>
          <cell r="AK719" t="str">
            <v/>
          </cell>
          <cell r="AL719" t="str">
            <v/>
          </cell>
          <cell r="AN719" t="str">
            <v>Annulé</v>
          </cell>
          <cell r="AQ719" t="str">
            <v/>
          </cell>
          <cell r="BA719" t="str">
            <v>Annulé</v>
          </cell>
          <cell r="BG719" t="str">
            <v/>
          </cell>
        </row>
        <row r="720">
          <cell r="F720" t="str">
            <v>PA-80021-00JQ</v>
          </cell>
          <cell r="AG720" t="str">
            <v>Annulé</v>
          </cell>
          <cell r="AK720" t="str">
            <v/>
          </cell>
          <cell r="AL720" t="str">
            <v/>
          </cell>
          <cell r="AN720" t="str">
            <v>Annulé</v>
          </cell>
          <cell r="AQ720" t="str">
            <v/>
          </cell>
          <cell r="BA720" t="str">
            <v>Annulé</v>
          </cell>
          <cell r="BG720" t="str">
            <v/>
          </cell>
        </row>
        <row r="721">
          <cell r="F721" t="str">
            <v>PA-80021-00JS</v>
          </cell>
          <cell r="AG721" t="str">
            <v>Annulé</v>
          </cell>
          <cell r="AK721" t="str">
            <v/>
          </cell>
          <cell r="AL721" t="str">
            <v/>
          </cell>
          <cell r="AN721" t="str">
            <v>Annulé</v>
          </cell>
          <cell r="AQ721" t="str">
            <v/>
          </cell>
          <cell r="BA721" t="str">
            <v>Annulé</v>
          </cell>
          <cell r="BG721" t="str">
            <v/>
          </cell>
        </row>
        <row r="722">
          <cell r="F722" t="str">
            <v>PA-80021-00JU</v>
          </cell>
          <cell r="AG722" t="str">
            <v>Annulé</v>
          </cell>
          <cell r="AK722" t="str">
            <v/>
          </cell>
          <cell r="AL722" t="str">
            <v/>
          </cell>
          <cell r="AN722" t="str">
            <v>Annulé</v>
          </cell>
          <cell r="AQ722" t="str">
            <v/>
          </cell>
          <cell r="BA722" t="str">
            <v>Annulé</v>
          </cell>
          <cell r="BG722" t="str">
            <v/>
          </cell>
        </row>
        <row r="723">
          <cell r="F723" t="str">
            <v>PA-80021-00JX</v>
          </cell>
          <cell r="AG723" t="str">
            <v>Annulé</v>
          </cell>
          <cell r="AK723" t="str">
            <v/>
          </cell>
          <cell r="AL723" t="str">
            <v/>
          </cell>
          <cell r="AN723" t="str">
            <v>Annulé</v>
          </cell>
          <cell r="AQ723" t="str">
            <v/>
          </cell>
          <cell r="BA723" t="str">
            <v>Annulé</v>
          </cell>
          <cell r="BG723" t="str">
            <v/>
          </cell>
        </row>
        <row r="724">
          <cell r="F724" t="str">
            <v>PA-80021-00OM</v>
          </cell>
          <cell r="AG724" t="str">
            <v>Annulé</v>
          </cell>
          <cell r="AK724" t="str">
            <v/>
          </cell>
          <cell r="AL724" t="str">
            <v/>
          </cell>
          <cell r="AN724" t="str">
            <v>Annulé</v>
          </cell>
          <cell r="AQ724" t="str">
            <v/>
          </cell>
          <cell r="BA724" t="str">
            <v>Annulé</v>
          </cell>
          <cell r="BG724" t="str">
            <v/>
          </cell>
        </row>
        <row r="725">
          <cell r="F725" t="str">
            <v>PA-80021-00N0</v>
          </cell>
          <cell r="AG725" t="str">
            <v>Annulé</v>
          </cell>
          <cell r="AK725" t="str">
            <v/>
          </cell>
          <cell r="AL725" t="str">
            <v/>
          </cell>
          <cell r="AN725" t="str">
            <v>Annulé</v>
          </cell>
          <cell r="AQ725" t="str">
            <v/>
          </cell>
          <cell r="BA725" t="str">
            <v>Annulé</v>
          </cell>
          <cell r="BG725" t="str">
            <v/>
          </cell>
        </row>
        <row r="726">
          <cell r="F726" t="str">
            <v>PA-80021-00LJ</v>
          </cell>
          <cell r="AG726" t="str">
            <v>Annulé</v>
          </cell>
          <cell r="AK726" t="str">
            <v/>
          </cell>
          <cell r="AL726" t="str">
            <v/>
          </cell>
          <cell r="AN726" t="str">
            <v>Annulé</v>
          </cell>
          <cell r="AQ726" t="str">
            <v/>
          </cell>
          <cell r="BA726" t="str">
            <v>Annulé</v>
          </cell>
          <cell r="BG726" t="str">
            <v/>
          </cell>
        </row>
        <row r="727">
          <cell r="F727" t="str">
            <v>PA-80021-00OC</v>
          </cell>
          <cell r="AG727" t="str">
            <v>Carre M</v>
          </cell>
          <cell r="AK727">
            <v>2016</v>
          </cell>
          <cell r="AL727">
            <v>40</v>
          </cell>
          <cell r="AN727" t="str">
            <v>Courdain C</v>
          </cell>
          <cell r="AQ727">
            <v>40</v>
          </cell>
          <cell r="BA727" t="str">
            <v>Courdain C</v>
          </cell>
          <cell r="BG727">
            <v>40</v>
          </cell>
        </row>
        <row r="728">
          <cell r="F728" t="str">
            <v>PA-62842-0001</v>
          </cell>
          <cell r="AG728" t="str">
            <v>SETRS ST</v>
          </cell>
          <cell r="AK728">
            <v>2015</v>
          </cell>
          <cell r="AL728">
            <v>41</v>
          </cell>
          <cell r="AN728" t="str">
            <v>Critelli M</v>
          </cell>
          <cell r="AQ728">
            <v>43</v>
          </cell>
          <cell r="BA728" t="str">
            <v>Critelli M</v>
          </cell>
          <cell r="BG728">
            <v>43</v>
          </cell>
        </row>
        <row r="729">
          <cell r="F729" t="str">
            <v>PA-62842-0002</v>
          </cell>
          <cell r="AG729" t="str">
            <v>SETRS ST</v>
          </cell>
          <cell r="AK729">
            <v>2015</v>
          </cell>
          <cell r="AL729">
            <v>41</v>
          </cell>
          <cell r="AN729" t="str">
            <v>Critelli M</v>
          </cell>
          <cell r="AQ729">
            <v>44</v>
          </cell>
          <cell r="BA729" t="str">
            <v>Critelli M</v>
          </cell>
          <cell r="BG729">
            <v>44</v>
          </cell>
        </row>
        <row r="730">
          <cell r="F730" t="str">
            <v>PA-62842-0003</v>
          </cell>
          <cell r="AG730" t="str">
            <v>SETRS ST</v>
          </cell>
          <cell r="AK730">
            <v>2015</v>
          </cell>
          <cell r="AL730">
            <v>42</v>
          </cell>
          <cell r="AN730" t="str">
            <v>BET2D ST</v>
          </cell>
          <cell r="AQ730">
            <v>48</v>
          </cell>
          <cell r="BA730" t="str">
            <v>BET2D ST</v>
          </cell>
          <cell r="BG730">
            <v>48</v>
          </cell>
        </row>
        <row r="731">
          <cell r="F731" t="str">
            <v>PA-62842-0004</v>
          </cell>
          <cell r="AG731" t="str">
            <v>SETRS ST</v>
          </cell>
          <cell r="AK731">
            <v>2015</v>
          </cell>
          <cell r="AL731">
            <v>41</v>
          </cell>
          <cell r="AN731" t="str">
            <v>Critelli M</v>
          </cell>
          <cell r="AQ731">
            <v>45</v>
          </cell>
          <cell r="BA731" t="str">
            <v>Critelli M</v>
          </cell>
          <cell r="BG731">
            <v>45</v>
          </cell>
        </row>
        <row r="732">
          <cell r="F732" t="str">
            <v>PA-62842-0005</v>
          </cell>
          <cell r="AG732" t="str">
            <v>SETRS ST</v>
          </cell>
          <cell r="AK732">
            <v>2015</v>
          </cell>
          <cell r="AL732">
            <v>40</v>
          </cell>
          <cell r="AN732" t="str">
            <v>BET2D ST</v>
          </cell>
          <cell r="AQ732">
            <v>46</v>
          </cell>
          <cell r="BA732" t="str">
            <v>BET2D ST</v>
          </cell>
          <cell r="BG732">
            <v>46</v>
          </cell>
        </row>
        <row r="733">
          <cell r="F733" t="str">
            <v>PA-62842-0006</v>
          </cell>
          <cell r="AG733" t="str">
            <v>SETRS ST</v>
          </cell>
          <cell r="AK733">
            <v>2015</v>
          </cell>
          <cell r="AL733">
            <v>41</v>
          </cell>
          <cell r="AN733" t="str">
            <v>BET2D ST</v>
          </cell>
          <cell r="AQ733">
            <v>48</v>
          </cell>
          <cell r="BA733" t="str">
            <v>BET2D ST</v>
          </cell>
          <cell r="BG733">
            <v>48</v>
          </cell>
        </row>
        <row r="734">
          <cell r="F734" t="str">
            <v>PA-62842-0007</v>
          </cell>
          <cell r="AG734" t="str">
            <v>SETRS ST</v>
          </cell>
          <cell r="AK734">
            <v>2015</v>
          </cell>
          <cell r="AL734">
            <v>40</v>
          </cell>
          <cell r="AN734" t="str">
            <v>BET2D ST</v>
          </cell>
          <cell r="AQ734">
            <v>46</v>
          </cell>
          <cell r="BA734" t="str">
            <v>BET2D ST</v>
          </cell>
          <cell r="BG734">
            <v>46</v>
          </cell>
        </row>
        <row r="735">
          <cell r="F735" t="str">
            <v>PA-62842-0008</v>
          </cell>
          <cell r="AG735" t="str">
            <v>SETRS ST</v>
          </cell>
          <cell r="AK735">
            <v>2016</v>
          </cell>
          <cell r="AL735">
            <v>2</v>
          </cell>
          <cell r="AN735" t="str">
            <v>3ID2PLUS ST</v>
          </cell>
          <cell r="AQ735">
            <v>6</v>
          </cell>
          <cell r="BA735" t="str">
            <v>3ID2PLUS ST</v>
          </cell>
          <cell r="BG735">
            <v>7</v>
          </cell>
        </row>
        <row r="736">
          <cell r="F736" t="str">
            <v>PA-62842-0009</v>
          </cell>
          <cell r="AG736" t="str">
            <v>SETRS ST</v>
          </cell>
          <cell r="AK736">
            <v>2015</v>
          </cell>
          <cell r="AL736">
            <v>42</v>
          </cell>
          <cell r="AN736" t="str">
            <v>BET2D ST</v>
          </cell>
          <cell r="AQ736">
            <v>47</v>
          </cell>
          <cell r="BA736" t="str">
            <v>BET2D ST</v>
          </cell>
          <cell r="BG736">
            <v>47</v>
          </cell>
        </row>
        <row r="737">
          <cell r="F737" t="str">
            <v>PA-62842-000A</v>
          </cell>
          <cell r="AG737" t="str">
            <v>SETRS ST</v>
          </cell>
          <cell r="AK737">
            <v>2015</v>
          </cell>
          <cell r="AL737">
            <v>42</v>
          </cell>
          <cell r="AN737" t="str">
            <v>BET2D ST</v>
          </cell>
          <cell r="AQ737">
            <v>47</v>
          </cell>
          <cell r="BA737" t="str">
            <v>BET2D ST</v>
          </cell>
          <cell r="BG737">
            <v>47</v>
          </cell>
        </row>
        <row r="738">
          <cell r="F738" t="str">
            <v>PA-62842-000B</v>
          </cell>
          <cell r="AG738" t="str">
            <v>SETRS ST</v>
          </cell>
          <cell r="AK738">
            <v>2015</v>
          </cell>
          <cell r="AL738">
            <v>40</v>
          </cell>
          <cell r="AN738" t="str">
            <v>BET2D ST</v>
          </cell>
          <cell r="AQ738">
            <v>46</v>
          </cell>
          <cell r="BA738" t="str">
            <v>BET2D ST</v>
          </cell>
          <cell r="BG738">
            <v>46</v>
          </cell>
        </row>
        <row r="739">
          <cell r="F739" t="str">
            <v>PA-62842-000C</v>
          </cell>
          <cell r="AG739" t="str">
            <v>SETRS ST</v>
          </cell>
          <cell r="AK739">
            <v>2015</v>
          </cell>
          <cell r="AL739">
            <v>42</v>
          </cell>
          <cell r="AN739" t="str">
            <v>BET2D ST</v>
          </cell>
          <cell r="AQ739">
            <v>48</v>
          </cell>
          <cell r="BA739" t="str">
            <v>BET2D ST</v>
          </cell>
          <cell r="BG739">
            <v>48</v>
          </cell>
        </row>
        <row r="740">
          <cell r="F740" t="str">
            <v>PA-62842-000D</v>
          </cell>
          <cell r="AG740" t="str">
            <v>SETRS ST</v>
          </cell>
          <cell r="AK740">
            <v>2015</v>
          </cell>
          <cell r="AL740">
            <v>42</v>
          </cell>
          <cell r="AN740" t="str">
            <v>BET2D ST</v>
          </cell>
          <cell r="AQ740">
            <v>48</v>
          </cell>
          <cell r="BA740" t="str">
            <v>BET2D ST</v>
          </cell>
          <cell r="BG740">
            <v>48</v>
          </cell>
        </row>
        <row r="741">
          <cell r="F741" t="str">
            <v>PA-62033-0000</v>
          </cell>
          <cell r="AG741" t="str">
            <v>RESOCITY ST</v>
          </cell>
          <cell r="AK741">
            <v>2015</v>
          </cell>
          <cell r="AL741">
            <v>44</v>
          </cell>
          <cell r="AN741" t="str">
            <v>Mansue T</v>
          </cell>
          <cell r="AQ741">
            <v>46</v>
          </cell>
          <cell r="BA741" t="str">
            <v>Mansue T</v>
          </cell>
          <cell r="BG741">
            <v>46</v>
          </cell>
        </row>
        <row r="742">
          <cell r="F742" t="str">
            <v>PA-62033-0001</v>
          </cell>
          <cell r="AG742" t="str">
            <v>RESOCITY ST</v>
          </cell>
          <cell r="AK742">
            <v>2015</v>
          </cell>
          <cell r="AL742">
            <v>44</v>
          </cell>
          <cell r="AN742" t="str">
            <v>Mansue T</v>
          </cell>
          <cell r="AQ742">
            <v>46</v>
          </cell>
          <cell r="BA742" t="str">
            <v>Mansue T</v>
          </cell>
          <cell r="BG742">
            <v>46</v>
          </cell>
        </row>
        <row r="743">
          <cell r="F743" t="str">
            <v>PA-62033-0002</v>
          </cell>
          <cell r="AG743" t="str">
            <v>RESOCITY ST</v>
          </cell>
          <cell r="AK743">
            <v>2015</v>
          </cell>
          <cell r="AL743">
            <v>44</v>
          </cell>
          <cell r="AN743" t="str">
            <v>Mansue T</v>
          </cell>
          <cell r="AQ743">
            <v>46</v>
          </cell>
          <cell r="BA743" t="str">
            <v>Mansue T</v>
          </cell>
          <cell r="BG743">
            <v>4</v>
          </cell>
        </row>
        <row r="744">
          <cell r="F744" t="str">
            <v>PA-62033-0003</v>
          </cell>
          <cell r="AG744" t="str">
            <v>RESOCITY ST</v>
          </cell>
          <cell r="AK744">
            <v>2015</v>
          </cell>
          <cell r="AL744">
            <v>44</v>
          </cell>
          <cell r="AN744" t="str">
            <v>Mansue T</v>
          </cell>
          <cell r="AQ744">
            <v>46</v>
          </cell>
          <cell r="BA744" t="str">
            <v>Mansue T</v>
          </cell>
          <cell r="BG744">
            <v>46</v>
          </cell>
        </row>
        <row r="745">
          <cell r="F745" t="str">
            <v>PA-62033-0004</v>
          </cell>
          <cell r="AG745" t="str">
            <v>RESOCITY ST</v>
          </cell>
          <cell r="AK745">
            <v>2015</v>
          </cell>
          <cell r="AL745">
            <v>44</v>
          </cell>
          <cell r="AN745" t="str">
            <v>Critelli M</v>
          </cell>
          <cell r="AQ745">
            <v>46</v>
          </cell>
          <cell r="BA745" t="str">
            <v>Critelli M</v>
          </cell>
          <cell r="BG745">
            <v>46</v>
          </cell>
        </row>
        <row r="746">
          <cell r="F746" t="str">
            <v>PA-62033-0006</v>
          </cell>
          <cell r="AG746" t="str">
            <v>OSKATEC ST</v>
          </cell>
          <cell r="AK746">
            <v>2015</v>
          </cell>
          <cell r="AL746">
            <v>43</v>
          </cell>
          <cell r="AN746" t="str">
            <v>Critelli M</v>
          </cell>
          <cell r="AQ746">
            <v>46</v>
          </cell>
          <cell r="BA746" t="str">
            <v>Fremaux J</v>
          </cell>
          <cell r="BG746">
            <v>46</v>
          </cell>
        </row>
        <row r="747">
          <cell r="F747" t="str">
            <v>PA-62033-0007</v>
          </cell>
          <cell r="AG747" t="str">
            <v>OSKATEC ST</v>
          </cell>
          <cell r="AK747">
            <v>2015</v>
          </cell>
          <cell r="AL747">
            <v>44</v>
          </cell>
          <cell r="AN747" t="str">
            <v>Mansue T</v>
          </cell>
          <cell r="AQ747">
            <v>45</v>
          </cell>
          <cell r="BA747" t="str">
            <v>Mansue T</v>
          </cell>
          <cell r="BG747">
            <v>45</v>
          </cell>
        </row>
        <row r="748">
          <cell r="F748" t="str">
            <v>PA-62033-0008</v>
          </cell>
          <cell r="AG748" t="str">
            <v>OSKATEC ST</v>
          </cell>
          <cell r="AK748">
            <v>2015</v>
          </cell>
          <cell r="AL748">
            <v>43</v>
          </cell>
          <cell r="AN748" t="str">
            <v>Narduzzi F</v>
          </cell>
          <cell r="AQ748">
            <v>14</v>
          </cell>
          <cell r="BA748" t="str">
            <v>Thebert M</v>
          </cell>
          <cell r="BG748">
            <v>16</v>
          </cell>
        </row>
        <row r="749">
          <cell r="F749" t="str">
            <v>PA-62033-0009</v>
          </cell>
          <cell r="AG749" t="str">
            <v>OSKATEC ST</v>
          </cell>
          <cell r="AK749">
            <v>2015</v>
          </cell>
          <cell r="AL749">
            <v>43</v>
          </cell>
          <cell r="AN749" t="str">
            <v>Mansue T</v>
          </cell>
          <cell r="AQ749">
            <v>44</v>
          </cell>
          <cell r="BA749" t="str">
            <v>Mansue T</v>
          </cell>
          <cell r="BG749">
            <v>44</v>
          </cell>
        </row>
        <row r="750">
          <cell r="F750" t="str">
            <v>PA-62033-000A</v>
          </cell>
          <cell r="AG750" t="str">
            <v>OSKATEC ST</v>
          </cell>
          <cell r="AK750">
            <v>2015</v>
          </cell>
          <cell r="AL750">
            <v>43</v>
          </cell>
          <cell r="AN750" t="str">
            <v>Mansue T</v>
          </cell>
          <cell r="AQ750">
            <v>45</v>
          </cell>
          <cell r="BA750" t="str">
            <v>Mansue T</v>
          </cell>
          <cell r="BG750">
            <v>45</v>
          </cell>
        </row>
        <row r="751">
          <cell r="F751" t="str">
            <v>PA-62033-000B</v>
          </cell>
          <cell r="AG751" t="str">
            <v>RESOCITY ST</v>
          </cell>
          <cell r="AK751">
            <v>2015</v>
          </cell>
          <cell r="AL751">
            <v>53</v>
          </cell>
          <cell r="AN751" t="str">
            <v>3ID2PLUS ST</v>
          </cell>
          <cell r="AQ751">
            <v>5</v>
          </cell>
          <cell r="BA751" t="str">
            <v>SAGA ST</v>
          </cell>
          <cell r="BG751">
            <v>12</v>
          </cell>
        </row>
        <row r="752">
          <cell r="F752" t="str">
            <v>PA-62033-000C</v>
          </cell>
          <cell r="AG752" t="str">
            <v>RESOCITY ST</v>
          </cell>
          <cell r="AK752">
            <v>2015</v>
          </cell>
          <cell r="AL752">
            <v>53</v>
          </cell>
          <cell r="AN752" t="str">
            <v>3ID2PLUS ST</v>
          </cell>
          <cell r="AQ752">
            <v>8</v>
          </cell>
          <cell r="BA752" t="str">
            <v>3ID2PLUS ST</v>
          </cell>
          <cell r="BG752">
            <v>11</v>
          </cell>
        </row>
        <row r="753">
          <cell r="F753" t="str">
            <v>PA-62033-000D</v>
          </cell>
          <cell r="AG753" t="str">
            <v>RESOCITY ST</v>
          </cell>
          <cell r="AK753">
            <v>2015</v>
          </cell>
          <cell r="AL753">
            <v>53</v>
          </cell>
          <cell r="AN753" t="str">
            <v>3ID2PLUS ST</v>
          </cell>
          <cell r="AQ753">
            <v>3</v>
          </cell>
          <cell r="BA753" t="str">
            <v>CRITELLI M</v>
          </cell>
          <cell r="BG753">
            <v>5</v>
          </cell>
        </row>
        <row r="754">
          <cell r="F754" t="str">
            <v>PA-62033-000E</v>
          </cell>
          <cell r="AG754" t="str">
            <v>RESOCITY ST</v>
          </cell>
          <cell r="AK754">
            <v>2015</v>
          </cell>
          <cell r="AL754">
            <v>53</v>
          </cell>
          <cell r="AN754" t="str">
            <v>3ID2PLUS ST</v>
          </cell>
          <cell r="AQ754">
            <v>30</v>
          </cell>
          <cell r="BA754" t="str">
            <v>3ID2PLUS ST</v>
          </cell>
          <cell r="BG754">
            <v>32</v>
          </cell>
        </row>
        <row r="755">
          <cell r="F755" t="str">
            <v>PA-62033-000F</v>
          </cell>
          <cell r="AG755" t="str">
            <v>RESOCITY ST</v>
          </cell>
          <cell r="AK755">
            <v>2016</v>
          </cell>
          <cell r="AL755">
            <v>2</v>
          </cell>
          <cell r="AN755" t="str">
            <v>ERRT ST</v>
          </cell>
          <cell r="AQ755">
            <v>4</v>
          </cell>
          <cell r="BA755" t="str">
            <v>ERRT ST</v>
          </cell>
          <cell r="BG755">
            <v>6</v>
          </cell>
        </row>
        <row r="756">
          <cell r="F756" t="str">
            <v>PA-62033-000G</v>
          </cell>
          <cell r="AG756" t="str">
            <v>RESOCITY ST</v>
          </cell>
          <cell r="AK756">
            <v>2016</v>
          </cell>
          <cell r="AL756">
            <v>2</v>
          </cell>
          <cell r="AN756" t="str">
            <v>ERRT ST</v>
          </cell>
          <cell r="AQ756">
            <v>7</v>
          </cell>
          <cell r="BA756" t="str">
            <v>ERRT ST</v>
          </cell>
          <cell r="BG756">
            <v>9</v>
          </cell>
        </row>
        <row r="757">
          <cell r="F757" t="str">
            <v>PA-62033-000H</v>
          </cell>
          <cell r="AG757" t="str">
            <v>RESOCITY ST</v>
          </cell>
          <cell r="AK757">
            <v>2016</v>
          </cell>
          <cell r="AL757">
            <v>2</v>
          </cell>
          <cell r="AN757" t="str">
            <v>ERRT ST</v>
          </cell>
          <cell r="AQ757">
            <v>29</v>
          </cell>
          <cell r="BA757" t="str">
            <v>ERRT ST</v>
          </cell>
          <cell r="BG757">
            <v>29</v>
          </cell>
        </row>
        <row r="758">
          <cell r="F758" t="str">
            <v>PA-62033-000I</v>
          </cell>
          <cell r="AG758" t="str">
            <v>RESOCITY ST</v>
          </cell>
          <cell r="AK758">
            <v>2015</v>
          </cell>
          <cell r="AL758">
            <v>53</v>
          </cell>
          <cell r="AN758" t="str">
            <v>3ID2PLUS ST</v>
          </cell>
          <cell r="AQ758">
            <v>5</v>
          </cell>
          <cell r="BA758" t="str">
            <v>3ID2PLUS ST</v>
          </cell>
          <cell r="BG758">
            <v>45</v>
          </cell>
        </row>
        <row r="759">
          <cell r="F759" t="str">
            <v>PA-62033-000J</v>
          </cell>
          <cell r="AG759" t="str">
            <v>RESOCITY ST</v>
          </cell>
          <cell r="AK759">
            <v>2015</v>
          </cell>
          <cell r="AL759">
            <v>53</v>
          </cell>
          <cell r="AN759" t="str">
            <v>3ID2PLUS ST</v>
          </cell>
          <cell r="AQ759">
            <v>5</v>
          </cell>
          <cell r="BA759" t="str">
            <v>SAGA ST</v>
          </cell>
          <cell r="BG759">
            <v>11</v>
          </cell>
        </row>
        <row r="760">
          <cell r="F760" t="str">
            <v>PA-62033-000R</v>
          </cell>
          <cell r="AG760" t="str">
            <v>Annulé</v>
          </cell>
          <cell r="AK760" t="str">
            <v/>
          </cell>
          <cell r="AL760" t="str">
            <v/>
          </cell>
          <cell r="AN760" t="str">
            <v>Annulé</v>
          </cell>
          <cell r="AQ760" t="str">
            <v/>
          </cell>
          <cell r="BA760" t="str">
            <v>Annulé</v>
          </cell>
          <cell r="BG760" t="str">
            <v/>
          </cell>
        </row>
        <row r="761">
          <cell r="F761" t="str">
            <v>PA-62033-000K</v>
          </cell>
          <cell r="AG761" t="str">
            <v>RESOCITY ST</v>
          </cell>
          <cell r="AK761">
            <v>2015</v>
          </cell>
          <cell r="AL761">
            <v>53</v>
          </cell>
          <cell r="AN761" t="str">
            <v>3ID2PLUS ST</v>
          </cell>
          <cell r="AQ761">
            <v>7</v>
          </cell>
          <cell r="BA761" t="str">
            <v>3ID2PLUS ST</v>
          </cell>
          <cell r="BG761">
            <v>19</v>
          </cell>
        </row>
        <row r="762">
          <cell r="F762" t="str">
            <v>PA-62033-000L</v>
          </cell>
          <cell r="AG762" t="str">
            <v>RESOCITY ST</v>
          </cell>
          <cell r="AK762">
            <v>2015</v>
          </cell>
          <cell r="AL762">
            <v>53</v>
          </cell>
          <cell r="AN762" t="str">
            <v>3ID2PLUS ST</v>
          </cell>
          <cell r="AQ762">
            <v>5</v>
          </cell>
          <cell r="BA762" t="str">
            <v>SAGA ST</v>
          </cell>
          <cell r="BG762">
            <v>11</v>
          </cell>
        </row>
        <row r="763">
          <cell r="F763" t="str">
            <v>PA-62033-000M</v>
          </cell>
          <cell r="AG763" t="str">
            <v>RESOCITY ST</v>
          </cell>
          <cell r="AK763">
            <v>2015</v>
          </cell>
          <cell r="AL763">
            <v>53</v>
          </cell>
          <cell r="AN763" t="str">
            <v>3ID2PLUS ST</v>
          </cell>
          <cell r="AQ763">
            <v>17</v>
          </cell>
          <cell r="BA763" t="str">
            <v>3ID2PLUS ST</v>
          </cell>
          <cell r="BG763">
            <v>37</v>
          </cell>
        </row>
        <row r="764">
          <cell r="F764" t="str">
            <v>PA-62033-000N</v>
          </cell>
          <cell r="AG764" t="str">
            <v>RESOCITY ST</v>
          </cell>
          <cell r="AK764">
            <v>2016</v>
          </cell>
          <cell r="AL764">
            <v>2</v>
          </cell>
          <cell r="AN764" t="str">
            <v>Mansue T</v>
          </cell>
          <cell r="AQ764">
            <v>12</v>
          </cell>
          <cell r="BA764" t="str">
            <v>Mansue T</v>
          </cell>
          <cell r="BG764">
            <v>12</v>
          </cell>
        </row>
        <row r="765">
          <cell r="F765" t="str">
            <v>PA-62033-000O</v>
          </cell>
          <cell r="AG765" t="str">
            <v>RESOCITY ST</v>
          </cell>
          <cell r="AK765">
            <v>2016</v>
          </cell>
          <cell r="AL765">
            <v>2</v>
          </cell>
          <cell r="AN765" t="str">
            <v>ERRT ST</v>
          </cell>
          <cell r="AQ765">
            <v>9</v>
          </cell>
          <cell r="BA765" t="str">
            <v>ERRT ST</v>
          </cell>
          <cell r="BG765">
            <v>9</v>
          </cell>
        </row>
        <row r="766">
          <cell r="F766" t="str">
            <v>PA-62033-000P</v>
          </cell>
          <cell r="AG766" t="str">
            <v>RESOCITY ST</v>
          </cell>
          <cell r="AK766">
            <v>2016</v>
          </cell>
          <cell r="AL766">
            <v>2</v>
          </cell>
          <cell r="AN766" t="str">
            <v>ERRT ST</v>
          </cell>
          <cell r="AQ766">
            <v>4</v>
          </cell>
          <cell r="BA766" t="str">
            <v>ERRT ST</v>
          </cell>
          <cell r="BG766">
            <v>9</v>
          </cell>
        </row>
        <row r="767">
          <cell r="F767" t="str">
            <v>PA-62033-000Q</v>
          </cell>
          <cell r="AG767" t="str">
            <v>RESOCITY ST</v>
          </cell>
          <cell r="AK767">
            <v>2016</v>
          </cell>
          <cell r="AL767">
            <v>2</v>
          </cell>
          <cell r="AN767" t="str">
            <v>ERRT ST</v>
          </cell>
          <cell r="AQ767">
            <v>23</v>
          </cell>
          <cell r="BA767" t="str">
            <v>ERRT ST</v>
          </cell>
          <cell r="BG767">
            <v>23</v>
          </cell>
        </row>
        <row r="768">
          <cell r="F768" t="str">
            <v>PA-62033-000S</v>
          </cell>
          <cell r="AG768" t="str">
            <v>RESOCITY ST</v>
          </cell>
          <cell r="AK768">
            <v>2016</v>
          </cell>
          <cell r="AL768">
            <v>2</v>
          </cell>
          <cell r="AN768" t="str">
            <v>ERRT ST</v>
          </cell>
          <cell r="AQ768">
            <v>9</v>
          </cell>
          <cell r="BA768" t="str">
            <v>ERRT ST</v>
          </cell>
          <cell r="BG768">
            <v>9</v>
          </cell>
        </row>
        <row r="769">
          <cell r="F769" t="str">
            <v>PA-62842-000E</v>
          </cell>
          <cell r="AG769" t="str">
            <v>SETRS ST</v>
          </cell>
          <cell r="AK769">
            <v>2015</v>
          </cell>
          <cell r="AL769">
            <v>51</v>
          </cell>
          <cell r="AN769" t="str">
            <v>3ID2PLUS ST</v>
          </cell>
          <cell r="AQ769">
            <v>1</v>
          </cell>
          <cell r="BA769" t="str">
            <v>CRITELLI M</v>
          </cell>
          <cell r="BG769">
            <v>1</v>
          </cell>
        </row>
        <row r="770">
          <cell r="F770" t="str">
            <v>PA-62842-000F</v>
          </cell>
          <cell r="AG770" t="str">
            <v>SETRS ST</v>
          </cell>
          <cell r="AK770">
            <v>2015</v>
          </cell>
          <cell r="AL770">
            <v>51</v>
          </cell>
          <cell r="AN770" t="str">
            <v>3ID2PLUS ST</v>
          </cell>
          <cell r="AQ770">
            <v>8</v>
          </cell>
          <cell r="BA770" t="str">
            <v>3ID2PLUS ST</v>
          </cell>
          <cell r="BG770">
            <v>10</v>
          </cell>
        </row>
        <row r="771">
          <cell r="F771" t="str">
            <v>PA-62842-000G</v>
          </cell>
          <cell r="AG771" t="str">
            <v>SETRS ST</v>
          </cell>
          <cell r="AK771">
            <v>2015</v>
          </cell>
          <cell r="AL771">
            <v>51</v>
          </cell>
          <cell r="AN771" t="str">
            <v>3ID2PLUS ST</v>
          </cell>
          <cell r="AQ771">
            <v>5</v>
          </cell>
          <cell r="BA771" t="str">
            <v>SAGA ST</v>
          </cell>
          <cell r="BG771" t="str">
            <v/>
          </cell>
        </row>
        <row r="772">
          <cell r="F772" t="str">
            <v>PA-62842-000H</v>
          </cell>
          <cell r="AG772" t="str">
            <v>SETRS ST</v>
          </cell>
          <cell r="AK772">
            <v>2015</v>
          </cell>
          <cell r="AL772">
            <v>51</v>
          </cell>
          <cell r="AN772" t="str">
            <v>3ID2PLUS ST</v>
          </cell>
          <cell r="AQ772">
            <v>17</v>
          </cell>
          <cell r="BA772" t="str">
            <v>3ID2PLUS ST</v>
          </cell>
          <cell r="BG772">
            <v>28</v>
          </cell>
        </row>
        <row r="773">
          <cell r="F773" t="str">
            <v>PA-62842-000I</v>
          </cell>
          <cell r="AG773" t="str">
            <v>Annulé</v>
          </cell>
          <cell r="AK773" t="str">
            <v/>
          </cell>
          <cell r="AL773" t="str">
            <v/>
          </cell>
          <cell r="AN773" t="str">
            <v>Annulé</v>
          </cell>
          <cell r="AQ773" t="str">
            <v/>
          </cell>
          <cell r="BA773" t="str">
            <v>Annulé</v>
          </cell>
          <cell r="BG773" t="str">
            <v/>
          </cell>
        </row>
        <row r="774">
          <cell r="F774" t="str">
            <v>PA-62842-000J</v>
          </cell>
          <cell r="AG774" t="str">
            <v>SETRS ST</v>
          </cell>
          <cell r="AK774">
            <v>2015</v>
          </cell>
          <cell r="AL774">
            <v>51</v>
          </cell>
          <cell r="AN774" t="str">
            <v>3ID2PLUS ST</v>
          </cell>
          <cell r="AQ774">
            <v>5</v>
          </cell>
          <cell r="BA774" t="str">
            <v>SAGA ST</v>
          </cell>
          <cell r="BG774">
            <v>11</v>
          </cell>
        </row>
        <row r="775">
          <cell r="F775" t="str">
            <v>PA-62842-000K</v>
          </cell>
          <cell r="AG775" t="str">
            <v>SETRS ST</v>
          </cell>
          <cell r="AK775">
            <v>2015</v>
          </cell>
          <cell r="AL775">
            <v>51</v>
          </cell>
          <cell r="AN775" t="str">
            <v>3ID2PLUS ST</v>
          </cell>
          <cell r="AQ775">
            <v>5</v>
          </cell>
          <cell r="BA775" t="str">
            <v>SAGA ST</v>
          </cell>
          <cell r="BG775" t="str">
            <v/>
          </cell>
        </row>
        <row r="776">
          <cell r="F776" t="str">
            <v>PA-62842-000L</v>
          </cell>
          <cell r="AG776" t="str">
            <v>SETRS ST</v>
          </cell>
          <cell r="AK776">
            <v>2015</v>
          </cell>
          <cell r="AL776">
            <v>51</v>
          </cell>
          <cell r="AN776" t="str">
            <v>3ID2PLUS ST</v>
          </cell>
          <cell r="AQ776">
            <v>5</v>
          </cell>
          <cell r="BA776" t="str">
            <v>SAGA ST</v>
          </cell>
          <cell r="BG776">
            <v>11</v>
          </cell>
        </row>
        <row r="777">
          <cell r="F777" t="str">
            <v>PA-62842-000M</v>
          </cell>
          <cell r="AG777" t="str">
            <v>RESOCITY ST</v>
          </cell>
          <cell r="AK777">
            <v>2016</v>
          </cell>
          <cell r="AL777">
            <v>3</v>
          </cell>
          <cell r="AN777" t="str">
            <v>3ID2PLUS ST</v>
          </cell>
          <cell r="AQ777">
            <v>5</v>
          </cell>
          <cell r="BA777" t="str">
            <v>3ID2PLUS ST</v>
          </cell>
          <cell r="BG777">
            <v>7</v>
          </cell>
        </row>
        <row r="778">
          <cell r="F778" t="str">
            <v>PA-62842-000N</v>
          </cell>
          <cell r="AG778" t="str">
            <v>SETRS ST</v>
          </cell>
          <cell r="AK778">
            <v>2015</v>
          </cell>
          <cell r="AL778">
            <v>51</v>
          </cell>
          <cell r="AN778" t="str">
            <v>3ID2PLUS ST</v>
          </cell>
          <cell r="AQ778">
            <v>17</v>
          </cell>
          <cell r="BA778" t="str">
            <v>3ID2PLUS ST</v>
          </cell>
          <cell r="BG778">
            <v>27</v>
          </cell>
        </row>
        <row r="779">
          <cell r="F779" t="str">
            <v>PA-62842-000O</v>
          </cell>
          <cell r="AG779" t="str">
            <v>BET2D ST</v>
          </cell>
          <cell r="AK779">
            <v>2016</v>
          </cell>
          <cell r="AL779">
            <v>23</v>
          </cell>
          <cell r="AN779" t="str">
            <v>BET2D ST</v>
          </cell>
          <cell r="AQ779">
            <v>23</v>
          </cell>
          <cell r="BA779" t="str">
            <v>BET2D ST</v>
          </cell>
          <cell r="BG779">
            <v>23</v>
          </cell>
        </row>
        <row r="780">
          <cell r="F780" t="str">
            <v>PA-62842-000P</v>
          </cell>
          <cell r="AG780" t="str">
            <v>SETRS ST</v>
          </cell>
          <cell r="AK780">
            <v>2016</v>
          </cell>
          <cell r="AL780">
            <v>6</v>
          </cell>
          <cell r="AN780" t="str">
            <v>3ID2PLUS ST</v>
          </cell>
          <cell r="AQ780">
            <v>35</v>
          </cell>
          <cell r="BA780" t="str">
            <v>3ID2PLUS ST</v>
          </cell>
          <cell r="BG780">
            <v>36</v>
          </cell>
        </row>
        <row r="781">
          <cell r="F781" t="str">
            <v>PA-62842-000Q</v>
          </cell>
          <cell r="AG781" t="str">
            <v>SETRS ST</v>
          </cell>
          <cell r="AK781">
            <v>2015</v>
          </cell>
          <cell r="AL781">
            <v>51</v>
          </cell>
          <cell r="AN781" t="str">
            <v>3ID2PLUS ST</v>
          </cell>
          <cell r="AQ781">
            <v>30</v>
          </cell>
          <cell r="BA781" t="str">
            <v>3ID2PLUS ST</v>
          </cell>
          <cell r="BG781">
            <v>32</v>
          </cell>
        </row>
        <row r="782">
          <cell r="F782" t="str">
            <v>PA-62842-000R</v>
          </cell>
          <cell r="AG782" t="str">
            <v>SETRS ST</v>
          </cell>
          <cell r="AK782">
            <v>2015</v>
          </cell>
          <cell r="AL782">
            <v>51</v>
          </cell>
          <cell r="AN782" t="str">
            <v>3ID2PLUS ST</v>
          </cell>
          <cell r="AQ782">
            <v>4</v>
          </cell>
          <cell r="BA782" t="str">
            <v>3ID2PLUS ST</v>
          </cell>
          <cell r="BG782">
            <v>21</v>
          </cell>
        </row>
        <row r="783">
          <cell r="F783" t="str">
            <v>PA-62842-000S</v>
          </cell>
          <cell r="AG783" t="str">
            <v>SETRS ST</v>
          </cell>
          <cell r="AK783">
            <v>2015</v>
          </cell>
          <cell r="AL783">
            <v>2</v>
          </cell>
          <cell r="AN783" t="str">
            <v>3ID2PLUS ST</v>
          </cell>
          <cell r="AQ783">
            <v>35</v>
          </cell>
          <cell r="BA783" t="str">
            <v>3ID2PLUS ST</v>
          </cell>
          <cell r="BG783">
            <v>38</v>
          </cell>
        </row>
        <row r="784">
          <cell r="F784" t="str">
            <v>PA-62842-000U</v>
          </cell>
          <cell r="AG784" t="str">
            <v>SETRS ST</v>
          </cell>
          <cell r="AK784">
            <v>2016</v>
          </cell>
          <cell r="AL784">
            <v>4</v>
          </cell>
          <cell r="AN784" t="str">
            <v>ERRT ST</v>
          </cell>
          <cell r="AQ784">
            <v>6</v>
          </cell>
          <cell r="BA784" t="str">
            <v>ERRT ST</v>
          </cell>
          <cell r="BG784">
            <v>49</v>
          </cell>
        </row>
        <row r="785">
          <cell r="F785" t="str">
            <v>PA-62842-000V</v>
          </cell>
          <cell r="AG785" t="str">
            <v>SETRS ST</v>
          </cell>
          <cell r="AK785">
            <v>2016</v>
          </cell>
          <cell r="AL785">
            <v>4</v>
          </cell>
          <cell r="AN785" t="str">
            <v>ERRT ST</v>
          </cell>
          <cell r="AQ785">
            <v>28</v>
          </cell>
          <cell r="BA785" t="str">
            <v>ERRT ST</v>
          </cell>
          <cell r="BG785">
            <v>28</v>
          </cell>
        </row>
        <row r="786">
          <cell r="F786" t="str">
            <v>PA-62842-000W</v>
          </cell>
          <cell r="AG786" t="str">
            <v>RESOCITY ST</v>
          </cell>
          <cell r="AK786">
            <v>2016</v>
          </cell>
          <cell r="AL786">
            <v>3</v>
          </cell>
          <cell r="AN786" t="str">
            <v>3ID2PLUS ST</v>
          </cell>
          <cell r="AQ786">
            <v>4</v>
          </cell>
          <cell r="BA786" t="str">
            <v>3ID2PLUS ST</v>
          </cell>
          <cell r="BG786">
            <v>19</v>
          </cell>
        </row>
        <row r="787">
          <cell r="F787" t="str">
            <v>PA-62842-000X</v>
          </cell>
          <cell r="AG787" t="str">
            <v>RESOCITY ST</v>
          </cell>
          <cell r="AK787">
            <v>2016</v>
          </cell>
          <cell r="AL787">
            <v>3</v>
          </cell>
          <cell r="AN787" t="str">
            <v>3ID2PLUS ST</v>
          </cell>
          <cell r="AQ787">
            <v>6</v>
          </cell>
          <cell r="BA787" t="str">
            <v>3ID2PLUS ST</v>
          </cell>
          <cell r="BG787">
            <v>22</v>
          </cell>
        </row>
        <row r="788">
          <cell r="F788" t="str">
            <v>PA-62842-000Z</v>
          </cell>
          <cell r="AG788" t="str">
            <v>RESOCITY ST</v>
          </cell>
          <cell r="AK788">
            <v>2016</v>
          </cell>
          <cell r="AL788">
            <v>3</v>
          </cell>
          <cell r="AN788" t="str">
            <v>ERRT ST</v>
          </cell>
          <cell r="AQ788">
            <v>4</v>
          </cell>
          <cell r="BA788" t="str">
            <v>ERRT ST</v>
          </cell>
          <cell r="BG788">
            <v>49</v>
          </cell>
        </row>
        <row r="789">
          <cell r="F789" t="str">
            <v>PA-62842-0010</v>
          </cell>
          <cell r="AG789" t="str">
            <v>RESOCITY ST</v>
          </cell>
          <cell r="AK789">
            <v>2016</v>
          </cell>
          <cell r="AL789">
            <v>3</v>
          </cell>
          <cell r="AN789" t="str">
            <v>ERRT ST</v>
          </cell>
          <cell r="AQ789">
            <v>17</v>
          </cell>
          <cell r="BA789" t="str">
            <v>ERRT ST</v>
          </cell>
          <cell r="BG789">
            <v>22</v>
          </cell>
        </row>
        <row r="790">
          <cell r="F790" t="str">
            <v>PA-62842-0011</v>
          </cell>
          <cell r="AG790" t="str">
            <v>RESOCITY ST</v>
          </cell>
          <cell r="AK790">
            <v>2016</v>
          </cell>
          <cell r="AL790">
            <v>3</v>
          </cell>
          <cell r="AN790" t="str">
            <v>ERRT ST</v>
          </cell>
          <cell r="AQ790">
            <v>5</v>
          </cell>
          <cell r="BA790" t="str">
            <v>ERRT ST</v>
          </cell>
          <cell r="BG790">
            <v>8</v>
          </cell>
        </row>
        <row r="791">
          <cell r="F791" t="str">
            <v>PA-62842-0012</v>
          </cell>
          <cell r="AG791" t="str">
            <v>RESOCITY ST</v>
          </cell>
          <cell r="AK791">
            <v>2016</v>
          </cell>
          <cell r="AL791">
            <v>3</v>
          </cell>
          <cell r="AN791" t="str">
            <v>ERRT ST</v>
          </cell>
          <cell r="AQ791">
            <v>5</v>
          </cell>
          <cell r="BA791" t="str">
            <v>ERRT ST</v>
          </cell>
          <cell r="BG791">
            <v>8</v>
          </cell>
        </row>
        <row r="792">
          <cell r="F792" t="str">
            <v>PA-62842-0013</v>
          </cell>
          <cell r="AG792" t="str">
            <v>OSKATEC ST</v>
          </cell>
          <cell r="AK792">
            <v>2015</v>
          </cell>
          <cell r="AL792">
            <v>53</v>
          </cell>
          <cell r="AN792" t="str">
            <v>ERRT ST</v>
          </cell>
          <cell r="AQ792">
            <v>21</v>
          </cell>
          <cell r="BA792" t="str">
            <v>ERRT ST</v>
          </cell>
          <cell r="BG792">
            <v>21</v>
          </cell>
        </row>
        <row r="793">
          <cell r="F793" t="str">
            <v>PA-62842-0014</v>
          </cell>
          <cell r="AG793" t="str">
            <v>OSKATEC ST</v>
          </cell>
          <cell r="AK793">
            <v>2015</v>
          </cell>
          <cell r="AL793">
            <v>53</v>
          </cell>
          <cell r="AN793" t="str">
            <v>ERRT ST</v>
          </cell>
          <cell r="AQ793">
            <v>3</v>
          </cell>
          <cell r="BA793" t="str">
            <v>ERRT ST</v>
          </cell>
          <cell r="BG793">
            <v>20</v>
          </cell>
        </row>
        <row r="794">
          <cell r="F794" t="str">
            <v>PA-62842-0015</v>
          </cell>
          <cell r="AG794" t="str">
            <v>OSKATEC ST</v>
          </cell>
          <cell r="AK794">
            <v>2015</v>
          </cell>
          <cell r="AL794">
            <v>53</v>
          </cell>
          <cell r="AN794" t="str">
            <v>ERRT ST</v>
          </cell>
          <cell r="AQ794">
            <v>49</v>
          </cell>
          <cell r="BA794" t="str">
            <v>ERRT ST</v>
          </cell>
          <cell r="BG794">
            <v>49</v>
          </cell>
        </row>
        <row r="795">
          <cell r="F795" t="str">
            <v>PA-62842-0016</v>
          </cell>
          <cell r="AG795" t="str">
            <v>OSKATEC ST</v>
          </cell>
          <cell r="AK795">
            <v>2015</v>
          </cell>
          <cell r="AL795">
            <v>53</v>
          </cell>
          <cell r="AN795" t="str">
            <v>ERRT ST</v>
          </cell>
          <cell r="AQ795">
            <v>18</v>
          </cell>
          <cell r="BA795" t="str">
            <v>ERRT ST</v>
          </cell>
          <cell r="BG795">
            <v>18</v>
          </cell>
        </row>
        <row r="796">
          <cell r="F796" t="str">
            <v>PA-62842-0017</v>
          </cell>
          <cell r="AG796" t="str">
            <v>OSKATEC ST</v>
          </cell>
          <cell r="AK796">
            <v>2016</v>
          </cell>
          <cell r="AL796">
            <v>6</v>
          </cell>
          <cell r="AN796" t="str">
            <v>3ID2PLUS ST</v>
          </cell>
          <cell r="AQ796">
            <v>21</v>
          </cell>
          <cell r="BA796" t="str">
            <v>3ID2PLUS ST</v>
          </cell>
          <cell r="BG796">
            <v>24</v>
          </cell>
        </row>
        <row r="797">
          <cell r="F797" t="str">
            <v>PA-62842-0018</v>
          </cell>
          <cell r="AG797" t="str">
            <v>RESOCITY ST</v>
          </cell>
          <cell r="AK797">
            <v>2016</v>
          </cell>
          <cell r="AL797">
            <v>3</v>
          </cell>
          <cell r="AN797" t="str">
            <v>ERRT ST</v>
          </cell>
          <cell r="AQ797">
            <v>21</v>
          </cell>
          <cell r="BA797" t="str">
            <v>ERRT ST</v>
          </cell>
          <cell r="BG797">
            <v>21</v>
          </cell>
        </row>
        <row r="798">
          <cell r="F798" t="str">
            <v>PA-62842-0019</v>
          </cell>
          <cell r="AG798" t="str">
            <v>RESOCITY ST</v>
          </cell>
          <cell r="AK798">
            <v>2016</v>
          </cell>
          <cell r="AL798">
            <v>3</v>
          </cell>
          <cell r="AN798" t="str">
            <v>ERRT ST</v>
          </cell>
          <cell r="AQ798">
            <v>8</v>
          </cell>
          <cell r="BA798" t="str">
            <v>ERRT ST</v>
          </cell>
          <cell r="BG798">
            <v>8</v>
          </cell>
        </row>
        <row r="799">
          <cell r="F799" t="str">
            <v>PA-62523-0000</v>
          </cell>
          <cell r="AG799" t="str">
            <v>RESOCITY ST</v>
          </cell>
          <cell r="AK799">
            <v>2016</v>
          </cell>
          <cell r="AL799">
            <v>4</v>
          </cell>
          <cell r="AN799" t="str">
            <v>Courdain C</v>
          </cell>
          <cell r="AQ799">
            <v>10</v>
          </cell>
          <cell r="BA799" t="str">
            <v>SAGA ST</v>
          </cell>
          <cell r="BG799">
            <v>11</v>
          </cell>
        </row>
        <row r="800">
          <cell r="F800" t="str">
            <v>PA-62523-0001</v>
          </cell>
          <cell r="AG800" t="str">
            <v>BET2D ST</v>
          </cell>
          <cell r="AK800">
            <v>2016</v>
          </cell>
          <cell r="AL800">
            <v>8</v>
          </cell>
          <cell r="AN800" t="str">
            <v>BET2D ST</v>
          </cell>
          <cell r="AQ800">
            <v>8</v>
          </cell>
          <cell r="BA800" t="str">
            <v>BET2D ST</v>
          </cell>
          <cell r="BG800">
            <v>8</v>
          </cell>
        </row>
        <row r="801">
          <cell r="F801" t="str">
            <v>PA-62523-0002</v>
          </cell>
          <cell r="AG801" t="str">
            <v>BET2D ST</v>
          </cell>
          <cell r="AK801">
            <v>2016</v>
          </cell>
          <cell r="AL801">
            <v>8</v>
          </cell>
          <cell r="AN801" t="str">
            <v>BET2D ST</v>
          </cell>
          <cell r="AQ801">
            <v>8</v>
          </cell>
          <cell r="BA801" t="str">
            <v>BET2D ST</v>
          </cell>
          <cell r="BG801">
            <v>8</v>
          </cell>
        </row>
        <row r="802">
          <cell r="F802" t="str">
            <v>PA-62523-0003</v>
          </cell>
          <cell r="AG802" t="str">
            <v>BET2D ST</v>
          </cell>
          <cell r="AK802">
            <v>2016</v>
          </cell>
          <cell r="AL802">
            <v>8</v>
          </cell>
          <cell r="AN802" t="str">
            <v>BET2D ST</v>
          </cell>
          <cell r="AQ802">
            <v>8</v>
          </cell>
          <cell r="BA802" t="str">
            <v>BET2D ST</v>
          </cell>
          <cell r="BG802">
            <v>8</v>
          </cell>
        </row>
        <row r="803">
          <cell r="F803" t="str">
            <v>PA-62523-0004</v>
          </cell>
          <cell r="AG803" t="str">
            <v>BET2D ST</v>
          </cell>
          <cell r="AK803">
            <v>2016</v>
          </cell>
          <cell r="AL803">
            <v>8</v>
          </cell>
          <cell r="AN803" t="str">
            <v>BET2D ST</v>
          </cell>
          <cell r="AQ803">
            <v>8</v>
          </cell>
          <cell r="BA803" t="str">
            <v>BET2D ST</v>
          </cell>
          <cell r="BG803">
            <v>8</v>
          </cell>
        </row>
        <row r="804">
          <cell r="F804" t="str">
            <v>PA-62523-0005</v>
          </cell>
          <cell r="AG804" t="str">
            <v>BET2D ST</v>
          </cell>
          <cell r="AK804">
            <v>2016</v>
          </cell>
          <cell r="AL804">
            <v>8</v>
          </cell>
          <cell r="AN804" t="str">
            <v>BET2D ST</v>
          </cell>
          <cell r="AQ804">
            <v>8</v>
          </cell>
          <cell r="BA804" t="str">
            <v>BET2D ST</v>
          </cell>
          <cell r="BG804">
            <v>8</v>
          </cell>
        </row>
        <row r="805">
          <cell r="F805" t="str">
            <v>PA-62523-0006</v>
          </cell>
          <cell r="AG805" t="str">
            <v>BET2D ST</v>
          </cell>
          <cell r="AK805">
            <v>2016</v>
          </cell>
          <cell r="AL805">
            <v>9</v>
          </cell>
          <cell r="AN805" t="str">
            <v>BET2D ST</v>
          </cell>
          <cell r="AQ805">
            <v>9</v>
          </cell>
          <cell r="BA805" t="str">
            <v>BET2D ST</v>
          </cell>
          <cell r="BG805">
            <v>9</v>
          </cell>
        </row>
        <row r="806">
          <cell r="F806" t="str">
            <v>PA-62523-0007</v>
          </cell>
          <cell r="AG806" t="str">
            <v>BET2D ST</v>
          </cell>
          <cell r="AK806">
            <v>2016</v>
          </cell>
          <cell r="AL806">
            <v>7</v>
          </cell>
          <cell r="AN806" t="str">
            <v>BET2D ST</v>
          </cell>
          <cell r="AQ806">
            <v>7</v>
          </cell>
          <cell r="BA806" t="str">
            <v>BET2D ST</v>
          </cell>
          <cell r="BG806">
            <v>7</v>
          </cell>
        </row>
        <row r="807">
          <cell r="F807" t="str">
            <v>PA-62523-0008</v>
          </cell>
          <cell r="AG807" t="str">
            <v>BET2D ST</v>
          </cell>
          <cell r="AK807">
            <v>2016</v>
          </cell>
          <cell r="AL807">
            <v>9</v>
          </cell>
          <cell r="AN807" t="str">
            <v>BET2D ST</v>
          </cell>
          <cell r="AQ807">
            <v>9</v>
          </cell>
          <cell r="BA807" t="str">
            <v>BET2D ST</v>
          </cell>
          <cell r="BG807">
            <v>9</v>
          </cell>
        </row>
        <row r="808">
          <cell r="F808" t="str">
            <v>PA-62523-0009</v>
          </cell>
          <cell r="AG808" t="str">
            <v>BET2D ST</v>
          </cell>
          <cell r="AK808">
            <v>2016</v>
          </cell>
          <cell r="AL808">
            <v>7</v>
          </cell>
          <cell r="AN808" t="str">
            <v>BET2D ST</v>
          </cell>
          <cell r="AQ808">
            <v>7</v>
          </cell>
          <cell r="BA808" t="str">
            <v>BET2D ST</v>
          </cell>
          <cell r="BG808">
            <v>7</v>
          </cell>
        </row>
        <row r="809">
          <cell r="F809" t="str">
            <v>PA-62523-000A</v>
          </cell>
          <cell r="AG809" t="str">
            <v>RESOCITY ST</v>
          </cell>
          <cell r="AK809">
            <v>2016</v>
          </cell>
          <cell r="AL809">
            <v>4</v>
          </cell>
          <cell r="AN809" t="str">
            <v>3ID2PLUS ST</v>
          </cell>
          <cell r="AQ809">
            <v>6</v>
          </cell>
          <cell r="BA809" t="str">
            <v>3ID2PLUS ST</v>
          </cell>
          <cell r="BG809">
            <v>11</v>
          </cell>
        </row>
        <row r="810">
          <cell r="F810" t="str">
            <v>PA-62523-000B</v>
          </cell>
          <cell r="AG810" t="str">
            <v>RESOCITY ST</v>
          </cell>
          <cell r="AK810">
            <v>2016</v>
          </cell>
          <cell r="AL810">
            <v>4</v>
          </cell>
          <cell r="AN810" t="str">
            <v>3ID2PLUS ST</v>
          </cell>
          <cell r="AQ810">
            <v>17</v>
          </cell>
          <cell r="BA810" t="str">
            <v>3ID2PLUS ST</v>
          </cell>
          <cell r="BG810">
            <v>27</v>
          </cell>
        </row>
        <row r="811">
          <cell r="F811" t="str">
            <v>PA-62523-000C</v>
          </cell>
          <cell r="AG811" t="str">
            <v>RESOCITY ST</v>
          </cell>
          <cell r="AK811">
            <v>2016</v>
          </cell>
          <cell r="AL811">
            <v>4</v>
          </cell>
          <cell r="AN811" t="str">
            <v>3ID2PLUS ST</v>
          </cell>
          <cell r="AQ811">
            <v>6</v>
          </cell>
          <cell r="BA811" t="str">
            <v>3ID2PLUS ST</v>
          </cell>
          <cell r="BG811">
            <v>21</v>
          </cell>
        </row>
        <row r="812">
          <cell r="F812" t="str">
            <v>PA-62523-000D</v>
          </cell>
          <cell r="AG812" t="str">
            <v>RESOCITY ST</v>
          </cell>
          <cell r="AK812">
            <v>2016</v>
          </cell>
          <cell r="AL812">
            <v>4</v>
          </cell>
          <cell r="AN812" t="str">
            <v>ERRT ST</v>
          </cell>
          <cell r="AQ812">
            <v>17</v>
          </cell>
          <cell r="BA812" t="str">
            <v>ERRT ST</v>
          </cell>
          <cell r="BG812">
            <v>17</v>
          </cell>
        </row>
        <row r="813">
          <cell r="F813" t="str">
            <v>PA-62523-000E</v>
          </cell>
          <cell r="AG813" t="str">
            <v>RESOCITY ST</v>
          </cell>
          <cell r="AK813">
            <v>2016</v>
          </cell>
          <cell r="AL813">
            <v>7</v>
          </cell>
          <cell r="AN813" t="str">
            <v>3ID2PLUS ST</v>
          </cell>
          <cell r="AQ813">
            <v>9</v>
          </cell>
          <cell r="BA813" t="str">
            <v>3ID2PLUS ST</v>
          </cell>
          <cell r="BG813">
            <v>19</v>
          </cell>
        </row>
        <row r="814">
          <cell r="F814" t="str">
            <v>PA-62523-000F</v>
          </cell>
          <cell r="AG814" t="str">
            <v>RESOCITY ST</v>
          </cell>
          <cell r="AK814">
            <v>2016</v>
          </cell>
          <cell r="AL814">
            <v>4</v>
          </cell>
          <cell r="AN814" t="str">
            <v>ERRT ST</v>
          </cell>
          <cell r="AQ814">
            <v>16</v>
          </cell>
          <cell r="BA814" t="str">
            <v>ERRT ST</v>
          </cell>
          <cell r="BG814">
            <v>16</v>
          </cell>
        </row>
        <row r="815">
          <cell r="F815" t="str">
            <v>PA-62523-000G</v>
          </cell>
          <cell r="AG815" t="str">
            <v>RESOCITY ST</v>
          </cell>
          <cell r="AK815">
            <v>2016</v>
          </cell>
          <cell r="AL815">
            <v>4</v>
          </cell>
          <cell r="AN815" t="str">
            <v>ERRT ST</v>
          </cell>
          <cell r="AQ815">
            <v>25</v>
          </cell>
          <cell r="BA815" t="str">
            <v>ERRT ST</v>
          </cell>
          <cell r="BG815">
            <v>25</v>
          </cell>
        </row>
        <row r="816">
          <cell r="F816" t="str">
            <v>PA-62523-000H</v>
          </cell>
          <cell r="AG816" t="str">
            <v>RESOCITY ST</v>
          </cell>
          <cell r="AK816">
            <v>2016</v>
          </cell>
          <cell r="AL816">
            <v>7</v>
          </cell>
          <cell r="AN816" t="str">
            <v>3ID2PLUS ST</v>
          </cell>
          <cell r="AQ816">
            <v>9</v>
          </cell>
          <cell r="BA816" t="str">
            <v>3ID2PLUS ST</v>
          </cell>
          <cell r="BG816">
            <v>30</v>
          </cell>
        </row>
        <row r="817">
          <cell r="F817" t="str">
            <v>PA-62523-000I</v>
          </cell>
          <cell r="AG817" t="str">
            <v>RESOCITY ST</v>
          </cell>
          <cell r="AK817">
            <v>2016</v>
          </cell>
          <cell r="AL817">
            <v>5</v>
          </cell>
          <cell r="AN817" t="str">
            <v>3ID2PLUS ST</v>
          </cell>
          <cell r="AQ817">
            <v>8</v>
          </cell>
          <cell r="BA817" t="str">
            <v>3ID2PLUS ST</v>
          </cell>
          <cell r="BG817">
            <v>31</v>
          </cell>
        </row>
        <row r="818">
          <cell r="F818" t="str">
            <v>PA-62523-000J</v>
          </cell>
          <cell r="AG818" t="str">
            <v>RESOCITY ST</v>
          </cell>
          <cell r="AK818">
            <v>2016</v>
          </cell>
          <cell r="AL818">
            <v>7</v>
          </cell>
          <cell r="AN818" t="str">
            <v>3ID2PLUS ST</v>
          </cell>
          <cell r="AQ818">
            <v>9</v>
          </cell>
          <cell r="BA818" t="str">
            <v>3ID2PLUS ST</v>
          </cell>
          <cell r="BG818">
            <v>12</v>
          </cell>
        </row>
        <row r="819">
          <cell r="F819" t="str">
            <v>PA-62523-000K</v>
          </cell>
          <cell r="AG819" t="str">
            <v>RESOCITY ST</v>
          </cell>
          <cell r="AK819">
            <v>2016</v>
          </cell>
          <cell r="AL819">
            <v>5</v>
          </cell>
          <cell r="AN819" t="str">
            <v>3ID2PLUS ST</v>
          </cell>
          <cell r="AQ819">
            <v>10</v>
          </cell>
          <cell r="BA819" t="str">
            <v>3ID2PLUS ST</v>
          </cell>
          <cell r="BG819">
            <v>17</v>
          </cell>
        </row>
        <row r="820">
          <cell r="F820" t="str">
            <v>PA-62523-000L</v>
          </cell>
          <cell r="AG820" t="str">
            <v>RESOCITY ST</v>
          </cell>
          <cell r="AK820">
            <v>2016</v>
          </cell>
          <cell r="AL820">
            <v>5</v>
          </cell>
          <cell r="AN820" t="str">
            <v>3ID2PLUS ST</v>
          </cell>
          <cell r="AQ820">
            <v>8</v>
          </cell>
          <cell r="BA820" t="str">
            <v>3ID2PLUS ST</v>
          </cell>
          <cell r="BG820">
            <v>17</v>
          </cell>
        </row>
        <row r="821">
          <cell r="F821" t="str">
            <v>PA-62523-000M</v>
          </cell>
          <cell r="AG821" t="str">
            <v>RESOCITY ST</v>
          </cell>
          <cell r="AK821">
            <v>2016</v>
          </cell>
          <cell r="AL821">
            <v>5</v>
          </cell>
          <cell r="AN821" t="str">
            <v>3ID2PLUS ST</v>
          </cell>
          <cell r="AQ821">
            <v>8</v>
          </cell>
          <cell r="BA821" t="str">
            <v>3ID2PLUS ST</v>
          </cell>
          <cell r="BG821">
            <v>13</v>
          </cell>
        </row>
        <row r="822">
          <cell r="F822" t="str">
            <v>PA-62523-000N</v>
          </cell>
          <cell r="AG822" t="str">
            <v>RESOCITY ST</v>
          </cell>
          <cell r="AK822">
            <v>2016</v>
          </cell>
          <cell r="AL822">
            <v>5</v>
          </cell>
          <cell r="AN822" t="str">
            <v>3ID2PLUS ST</v>
          </cell>
          <cell r="AQ822">
            <v>8</v>
          </cell>
          <cell r="BA822" t="str">
            <v>3ID2PLUS ST</v>
          </cell>
          <cell r="BG822">
            <v>37</v>
          </cell>
        </row>
        <row r="823">
          <cell r="F823" t="str">
            <v>PA-62523-000O</v>
          </cell>
          <cell r="AG823" t="str">
            <v>OSKATEC ST</v>
          </cell>
          <cell r="AK823">
            <v>2016</v>
          </cell>
          <cell r="AL823">
            <v>6</v>
          </cell>
          <cell r="AN823" t="str">
            <v>3ID2PLUS ST</v>
          </cell>
          <cell r="AQ823">
            <v>10</v>
          </cell>
          <cell r="BA823" t="str">
            <v>3ID2PLUS ST</v>
          </cell>
          <cell r="BG823">
            <v>22</v>
          </cell>
        </row>
        <row r="824">
          <cell r="F824" t="str">
            <v>PA-62523-000P</v>
          </cell>
          <cell r="AG824" t="str">
            <v>OSKATEC ST</v>
          </cell>
          <cell r="AK824">
            <v>2016</v>
          </cell>
          <cell r="AL824">
            <v>3</v>
          </cell>
          <cell r="AN824" t="str">
            <v>3ID2PLUS ST</v>
          </cell>
          <cell r="AQ824">
            <v>6</v>
          </cell>
          <cell r="BA824" t="str">
            <v>3ID2PLUS ST</v>
          </cell>
          <cell r="BG824">
            <v>11</v>
          </cell>
        </row>
        <row r="825">
          <cell r="F825" t="str">
            <v>PA-62523-000Q</v>
          </cell>
          <cell r="AG825" t="str">
            <v>OSKATEC ST</v>
          </cell>
          <cell r="AK825">
            <v>2016</v>
          </cell>
          <cell r="AL825">
            <v>3</v>
          </cell>
          <cell r="AN825" t="str">
            <v>3ID2PLUS ST</v>
          </cell>
          <cell r="AQ825">
            <v>17</v>
          </cell>
          <cell r="BA825" t="str">
            <v>3ID2PLUS ST</v>
          </cell>
          <cell r="BG825">
            <v>32</v>
          </cell>
        </row>
        <row r="826">
          <cell r="F826" t="str">
            <v>PA-62523-000R</v>
          </cell>
          <cell r="AG826" t="str">
            <v>OSKATEC ST</v>
          </cell>
          <cell r="AK826">
            <v>2016</v>
          </cell>
          <cell r="AL826">
            <v>3</v>
          </cell>
          <cell r="AN826" t="str">
            <v>3ID2PLUS ST</v>
          </cell>
          <cell r="AQ826">
            <v>5</v>
          </cell>
          <cell r="BA826" t="str">
            <v>3ID2PLUS ST</v>
          </cell>
          <cell r="BG826">
            <v>7</v>
          </cell>
        </row>
        <row r="827">
          <cell r="F827" t="str">
            <v>PA-62523-000S</v>
          </cell>
          <cell r="AG827" t="str">
            <v>OSKATEC ST</v>
          </cell>
          <cell r="AK827">
            <v>2016</v>
          </cell>
          <cell r="AL827">
            <v>3</v>
          </cell>
          <cell r="AN827" t="str">
            <v>3ID2PLUS ST</v>
          </cell>
          <cell r="AQ827">
            <v>4</v>
          </cell>
          <cell r="BA827" t="str">
            <v>3ID2PLUS ST</v>
          </cell>
          <cell r="BG827">
            <v>8</v>
          </cell>
        </row>
        <row r="828">
          <cell r="F828" t="str">
            <v>PA-62523-000T</v>
          </cell>
          <cell r="AG828" t="str">
            <v>BET2D ST</v>
          </cell>
          <cell r="AK828">
            <v>2016</v>
          </cell>
          <cell r="AL828">
            <v>7</v>
          </cell>
          <cell r="AN828" t="str">
            <v>BET2D ST</v>
          </cell>
          <cell r="AQ828">
            <v>7</v>
          </cell>
          <cell r="BA828" t="str">
            <v>BET2D ST</v>
          </cell>
          <cell r="BG828">
            <v>7</v>
          </cell>
        </row>
        <row r="829">
          <cell r="F829" t="str">
            <v>PA-62523-000U</v>
          </cell>
          <cell r="AG829" t="str">
            <v>BET2D ST</v>
          </cell>
          <cell r="AK829">
            <v>2016</v>
          </cell>
          <cell r="AL829">
            <v>7</v>
          </cell>
          <cell r="AN829" t="str">
            <v>BET2D ST</v>
          </cell>
          <cell r="AQ829">
            <v>7</v>
          </cell>
          <cell r="BA829" t="str">
            <v>BET2D ST</v>
          </cell>
          <cell r="BG829">
            <v>7</v>
          </cell>
        </row>
        <row r="830">
          <cell r="F830" t="str">
            <v>PA-62413-0019</v>
          </cell>
          <cell r="AG830" t="str">
            <v>RESOCITY ST</v>
          </cell>
          <cell r="AK830">
            <v>2016</v>
          </cell>
          <cell r="AL830">
            <v>9</v>
          </cell>
          <cell r="AN830" t="str">
            <v>3ID2PLUS ST</v>
          </cell>
          <cell r="AQ830">
            <v>25</v>
          </cell>
          <cell r="BA830" t="str">
            <v>3ID2PLUS ST</v>
          </cell>
          <cell r="BG830">
            <v>25</v>
          </cell>
        </row>
        <row r="831">
          <cell r="F831" t="str">
            <v>PA-62413-001A</v>
          </cell>
          <cell r="AG831" t="str">
            <v>RESOCITY ST</v>
          </cell>
          <cell r="AK831">
            <v>2016</v>
          </cell>
          <cell r="AL831">
            <v>9</v>
          </cell>
          <cell r="AN831" t="str">
            <v>3ID2PLUS ST</v>
          </cell>
          <cell r="AQ831">
            <v>23</v>
          </cell>
          <cell r="BA831" t="str">
            <v>3ID2PLUS ST</v>
          </cell>
          <cell r="BG831">
            <v>23</v>
          </cell>
        </row>
        <row r="832">
          <cell r="F832" t="str">
            <v>PA-62413-001B</v>
          </cell>
          <cell r="AG832" t="str">
            <v>RESOCITY ST</v>
          </cell>
          <cell r="AK832">
            <v>2016</v>
          </cell>
          <cell r="AL832">
            <v>9</v>
          </cell>
          <cell r="AN832" t="str">
            <v>3ID2PLUS ST</v>
          </cell>
          <cell r="AQ832">
            <v>25</v>
          </cell>
          <cell r="BA832" t="str">
            <v>3ID2PLUS ST</v>
          </cell>
          <cell r="BG832">
            <v>25</v>
          </cell>
        </row>
        <row r="833">
          <cell r="F833" t="str">
            <v>PA-62413-001F</v>
          </cell>
          <cell r="AG833" t="str">
            <v>RESOCITY ST</v>
          </cell>
          <cell r="AK833">
            <v>2016</v>
          </cell>
          <cell r="AL833">
            <v>12</v>
          </cell>
          <cell r="AN833" t="str">
            <v>3ID2PLUS ST</v>
          </cell>
          <cell r="AQ833">
            <v>24</v>
          </cell>
          <cell r="BA833" t="str">
            <v>3ID2PLUS ST</v>
          </cell>
          <cell r="BG833">
            <v>24</v>
          </cell>
        </row>
        <row r="834">
          <cell r="F834" t="str">
            <v>PA-62413-001D</v>
          </cell>
          <cell r="AG834" t="str">
            <v>RESOCITY ST</v>
          </cell>
          <cell r="AK834">
            <v>2016</v>
          </cell>
          <cell r="AL834">
            <v>12</v>
          </cell>
          <cell r="AN834" t="str">
            <v>3ID2PLUS ST</v>
          </cell>
          <cell r="AQ834">
            <v>21</v>
          </cell>
          <cell r="BA834" t="str">
            <v>3ID2PLUS ST</v>
          </cell>
          <cell r="BG834">
            <v>21</v>
          </cell>
        </row>
        <row r="835">
          <cell r="F835" t="str">
            <v>PA-62413-001P</v>
          </cell>
          <cell r="AG835" t="str">
            <v>RESOCITY ST</v>
          </cell>
          <cell r="AK835">
            <v>2016</v>
          </cell>
          <cell r="AL835">
            <v>9</v>
          </cell>
          <cell r="AN835" t="str">
            <v>3ID2PLUS ST</v>
          </cell>
          <cell r="AQ835">
            <v>26</v>
          </cell>
          <cell r="BA835" t="str">
            <v>3ID2PLUS ST</v>
          </cell>
          <cell r="BG835">
            <v>32</v>
          </cell>
        </row>
        <row r="836">
          <cell r="F836" t="str">
            <v>PA-62413-001C</v>
          </cell>
          <cell r="AG836" t="str">
            <v>RESOCITY ST</v>
          </cell>
          <cell r="AK836">
            <v>2016</v>
          </cell>
          <cell r="AL836">
            <v>9</v>
          </cell>
          <cell r="AN836" t="str">
            <v>3ID2PLUS ST</v>
          </cell>
          <cell r="AQ836">
            <v>24</v>
          </cell>
          <cell r="BA836" t="str">
            <v>3ID2PLUS ST</v>
          </cell>
          <cell r="BG836">
            <v>24</v>
          </cell>
        </row>
        <row r="837">
          <cell r="F837" t="str">
            <v>PA-62413-001I</v>
          </cell>
          <cell r="AG837" t="str">
            <v>RESOCITY ST</v>
          </cell>
          <cell r="AK837">
            <v>2016</v>
          </cell>
          <cell r="AL837">
            <v>13</v>
          </cell>
          <cell r="AN837" t="str">
            <v>SAGA ST</v>
          </cell>
          <cell r="AQ837">
            <v>19</v>
          </cell>
          <cell r="BA837" t="str">
            <v>SAGA ST</v>
          </cell>
          <cell r="BG837">
            <v>19</v>
          </cell>
        </row>
        <row r="838">
          <cell r="F838" t="str">
            <v>PA-62413-001L</v>
          </cell>
          <cell r="AG838" t="str">
            <v>RESOCITY ST</v>
          </cell>
          <cell r="AK838">
            <v>2016</v>
          </cell>
          <cell r="AL838">
            <v>13</v>
          </cell>
          <cell r="AN838" t="str">
            <v>SAGA ST</v>
          </cell>
          <cell r="AQ838">
            <v>19</v>
          </cell>
          <cell r="BA838" t="str">
            <v>SAGA ST</v>
          </cell>
          <cell r="BG838">
            <v>19</v>
          </cell>
        </row>
        <row r="839">
          <cell r="F839" t="str">
            <v>PA-62413-001E</v>
          </cell>
          <cell r="AG839" t="str">
            <v>RESOCITY ST</v>
          </cell>
          <cell r="AK839">
            <v>2016</v>
          </cell>
          <cell r="AL839">
            <v>12</v>
          </cell>
          <cell r="AN839" t="str">
            <v>3ID2PLUS ST</v>
          </cell>
          <cell r="AQ839">
            <v>24</v>
          </cell>
          <cell r="BA839" t="str">
            <v>3ID2PLUS ST</v>
          </cell>
          <cell r="BG839">
            <v>24</v>
          </cell>
        </row>
        <row r="840">
          <cell r="F840" t="str">
            <v>PA-62413-001K</v>
          </cell>
          <cell r="AG840" t="str">
            <v>RESOCITY ST</v>
          </cell>
          <cell r="AK840">
            <v>2016</v>
          </cell>
          <cell r="AL840">
            <v>12</v>
          </cell>
          <cell r="AN840" t="str">
            <v>3ID2PLUS ST</v>
          </cell>
          <cell r="AQ840">
            <v>25</v>
          </cell>
          <cell r="BA840" t="str">
            <v>3ID2PLUS ST</v>
          </cell>
          <cell r="BG840">
            <v>25</v>
          </cell>
        </row>
        <row r="841">
          <cell r="F841" t="str">
            <v>PA-62413-001J</v>
          </cell>
          <cell r="AG841" t="str">
            <v>RESOCITY ST</v>
          </cell>
          <cell r="AK841">
            <v>2016</v>
          </cell>
          <cell r="AL841">
            <v>13</v>
          </cell>
          <cell r="AN841" t="str">
            <v>SAGA ST</v>
          </cell>
          <cell r="AQ841">
            <v>21</v>
          </cell>
          <cell r="BA841" t="str">
            <v>SAGA ST</v>
          </cell>
          <cell r="BG841">
            <v>21</v>
          </cell>
        </row>
        <row r="842">
          <cell r="F842" t="str">
            <v>PA-62413-001R</v>
          </cell>
          <cell r="AG842" t="str">
            <v>RESOCITY ST</v>
          </cell>
          <cell r="AK842">
            <v>2016</v>
          </cell>
          <cell r="AL842">
            <v>9</v>
          </cell>
          <cell r="AN842" t="str">
            <v>3ID2PLUS ST</v>
          </cell>
          <cell r="AQ842">
            <v>26</v>
          </cell>
          <cell r="BA842" t="str">
            <v>3ID2PLUS ST</v>
          </cell>
          <cell r="BG842">
            <v>26</v>
          </cell>
        </row>
        <row r="843">
          <cell r="F843" t="str">
            <v>PA-62413-001Q</v>
          </cell>
          <cell r="AG843" t="str">
            <v>RESOCITY ST</v>
          </cell>
          <cell r="AK843">
            <v>2016</v>
          </cell>
          <cell r="AL843">
            <v>9</v>
          </cell>
          <cell r="AN843" t="str">
            <v>3ID2PLUS ST</v>
          </cell>
          <cell r="AQ843">
            <v>25</v>
          </cell>
          <cell r="BA843" t="str">
            <v>3ID2PLUS ST</v>
          </cell>
          <cell r="BG843">
            <v>25</v>
          </cell>
        </row>
        <row r="844">
          <cell r="F844" t="str">
            <v>PA-62413-001H</v>
          </cell>
          <cell r="AG844" t="str">
            <v>RESOCITY ST</v>
          </cell>
          <cell r="AK844">
            <v>2016</v>
          </cell>
          <cell r="AL844">
            <v>13</v>
          </cell>
          <cell r="AN844" t="str">
            <v>SAGA ST</v>
          </cell>
          <cell r="AQ844">
            <v>21</v>
          </cell>
          <cell r="BA844" t="str">
            <v>SAGA ST</v>
          </cell>
          <cell r="BG844">
            <v>21</v>
          </cell>
        </row>
        <row r="845">
          <cell r="F845" t="str">
            <v>PA-62413-001N</v>
          </cell>
          <cell r="AG845" t="str">
            <v>RESOCITY ST</v>
          </cell>
          <cell r="AK845">
            <v>2016</v>
          </cell>
          <cell r="AL845">
            <v>9</v>
          </cell>
          <cell r="AN845" t="str">
            <v>3ID2PLUS ST</v>
          </cell>
          <cell r="AQ845">
            <v>24</v>
          </cell>
          <cell r="BA845" t="str">
            <v>3ID2PLUS ST</v>
          </cell>
          <cell r="BG845">
            <v>24</v>
          </cell>
        </row>
        <row r="846">
          <cell r="F846" t="str">
            <v>PA-62413-001G</v>
          </cell>
          <cell r="AG846" t="str">
            <v>RESOCITY ST</v>
          </cell>
          <cell r="AK846">
            <v>2016</v>
          </cell>
          <cell r="AL846">
            <v>13</v>
          </cell>
          <cell r="AN846" t="str">
            <v>SAGA ST</v>
          </cell>
          <cell r="AQ846">
            <v>21</v>
          </cell>
          <cell r="BA846" t="str">
            <v>SAGA ST</v>
          </cell>
          <cell r="BG846">
            <v>21</v>
          </cell>
        </row>
        <row r="847">
          <cell r="F847" t="str">
            <v>PA-62413-000S</v>
          </cell>
          <cell r="AG847" t="str">
            <v>RESOCITY ST</v>
          </cell>
          <cell r="AK847">
            <v>2016</v>
          </cell>
          <cell r="AL847">
            <v>10</v>
          </cell>
          <cell r="AN847" t="str">
            <v>BET2D ST</v>
          </cell>
          <cell r="AQ847" t="str">
            <v/>
          </cell>
          <cell r="BA847" t="str">
            <v>BET2D ST</v>
          </cell>
          <cell r="BG847" t="str">
            <v/>
          </cell>
        </row>
        <row r="848">
          <cell r="F848" t="str">
            <v>PA-62413-0011</v>
          </cell>
          <cell r="AG848" t="str">
            <v>RESOCITY ST</v>
          </cell>
          <cell r="AK848">
            <v>2016</v>
          </cell>
          <cell r="AL848">
            <v>14</v>
          </cell>
          <cell r="AN848" t="str">
            <v>3ID2PLUS ST</v>
          </cell>
          <cell r="AQ848">
            <v>24</v>
          </cell>
          <cell r="BA848" t="str">
            <v>3ID2PLUS ST</v>
          </cell>
          <cell r="BG848">
            <v>24</v>
          </cell>
        </row>
        <row r="849">
          <cell r="F849" t="str">
            <v>PA-62413-001S</v>
          </cell>
          <cell r="AG849" t="str">
            <v>RESOCITY ST</v>
          </cell>
          <cell r="AK849">
            <v>2016</v>
          </cell>
          <cell r="AL849">
            <v>10</v>
          </cell>
          <cell r="AN849" t="str">
            <v>BET2D ST</v>
          </cell>
          <cell r="AQ849" t="str">
            <v/>
          </cell>
          <cell r="BA849" t="str">
            <v>BET2D ST</v>
          </cell>
          <cell r="BG849" t="str">
            <v/>
          </cell>
        </row>
        <row r="850">
          <cell r="F850" t="str">
            <v>PA-62413-0015</v>
          </cell>
          <cell r="AG850" t="str">
            <v>RESOCITY ST</v>
          </cell>
          <cell r="AK850">
            <v>2016</v>
          </cell>
          <cell r="AL850">
            <v>14</v>
          </cell>
          <cell r="AN850" t="str">
            <v>3ID2PLUS ST</v>
          </cell>
          <cell r="AQ850">
            <v>26</v>
          </cell>
          <cell r="BA850" t="str">
            <v>3ID2PLUS ST</v>
          </cell>
          <cell r="BG850">
            <v>26</v>
          </cell>
        </row>
        <row r="851">
          <cell r="F851" t="str">
            <v>PA-62413-0012</v>
          </cell>
          <cell r="AG851" t="str">
            <v>RESOCITY ST</v>
          </cell>
          <cell r="AK851">
            <v>2016</v>
          </cell>
          <cell r="AL851">
            <v>9</v>
          </cell>
          <cell r="AN851" t="str">
            <v>3ID2PLUS ST</v>
          </cell>
          <cell r="AQ851">
            <v>30</v>
          </cell>
          <cell r="BA851" t="str">
            <v>3ID2PLUS ST</v>
          </cell>
          <cell r="BG851">
            <v>30</v>
          </cell>
        </row>
        <row r="852">
          <cell r="F852" t="str">
            <v>PA-62413-0013</v>
          </cell>
          <cell r="AG852" t="str">
            <v>RESOCITY ST</v>
          </cell>
          <cell r="AK852">
            <v>2016</v>
          </cell>
          <cell r="AL852">
            <v>14</v>
          </cell>
          <cell r="AN852" t="str">
            <v>3ID2PLUS ST</v>
          </cell>
          <cell r="AQ852">
            <v>23</v>
          </cell>
          <cell r="BA852" t="str">
            <v>3ID2PLUS ST</v>
          </cell>
          <cell r="BG852">
            <v>23</v>
          </cell>
        </row>
        <row r="853">
          <cell r="F853" t="str">
            <v>PA-62413-000Y</v>
          </cell>
          <cell r="AG853" t="str">
            <v>RESOCITY ST</v>
          </cell>
          <cell r="AK853">
            <v>2016</v>
          </cell>
          <cell r="AL853">
            <v>9</v>
          </cell>
          <cell r="AN853" t="str">
            <v>3ID2PLUS ST</v>
          </cell>
          <cell r="AQ853">
            <v>30</v>
          </cell>
          <cell r="BA853" t="str">
            <v>3ID2PLUS ST</v>
          </cell>
          <cell r="BG853">
            <v>32</v>
          </cell>
        </row>
        <row r="854">
          <cell r="F854" t="str">
            <v>PA-62413-000T</v>
          </cell>
          <cell r="AG854" t="str">
            <v>RESOCITY ST</v>
          </cell>
          <cell r="AK854">
            <v>2016</v>
          </cell>
          <cell r="AL854">
            <v>10</v>
          </cell>
          <cell r="AN854" t="str">
            <v>BET2D ST</v>
          </cell>
          <cell r="AQ854">
            <v>34</v>
          </cell>
          <cell r="BA854" t="str">
            <v>BET2D ST</v>
          </cell>
          <cell r="BG854">
            <v>34</v>
          </cell>
        </row>
        <row r="855">
          <cell r="F855" t="str">
            <v>PA-62413-000X</v>
          </cell>
          <cell r="AG855" t="str">
            <v>RESOCITY ST</v>
          </cell>
          <cell r="AK855">
            <v>2016</v>
          </cell>
          <cell r="AL855">
            <v>9</v>
          </cell>
          <cell r="AN855" t="str">
            <v>3ID2PLUS ST</v>
          </cell>
          <cell r="AQ855">
            <v>30</v>
          </cell>
          <cell r="BA855" t="str">
            <v>3ID2PLUS ST</v>
          </cell>
          <cell r="BG855">
            <v>30</v>
          </cell>
        </row>
        <row r="856">
          <cell r="F856" t="str">
            <v>PA-62413-000R</v>
          </cell>
          <cell r="AG856" t="str">
            <v>RESOCITY ST</v>
          </cell>
          <cell r="AK856">
            <v>2016</v>
          </cell>
          <cell r="AL856">
            <v>10</v>
          </cell>
          <cell r="AN856" t="str">
            <v>BET2D ST</v>
          </cell>
          <cell r="AQ856">
            <v>49</v>
          </cell>
          <cell r="BA856" t="str">
            <v>BET2D ST</v>
          </cell>
          <cell r="BG856">
            <v>49</v>
          </cell>
        </row>
        <row r="857">
          <cell r="F857" t="str">
            <v>PA-62413-000Q</v>
          </cell>
          <cell r="AG857" t="str">
            <v>RESOCITY ST</v>
          </cell>
          <cell r="AK857">
            <v>2016</v>
          </cell>
          <cell r="AL857">
            <v>10</v>
          </cell>
          <cell r="AN857" t="str">
            <v>BET2D ST</v>
          </cell>
          <cell r="AQ857">
            <v>39</v>
          </cell>
          <cell r="BA857" t="str">
            <v>BET2D ST</v>
          </cell>
          <cell r="BG857">
            <v>39</v>
          </cell>
        </row>
        <row r="858">
          <cell r="F858" t="str">
            <v>PA-62413-0014</v>
          </cell>
          <cell r="AG858" t="str">
            <v>RESOCITY ST</v>
          </cell>
          <cell r="AK858">
            <v>2016</v>
          </cell>
          <cell r="AL858">
            <v>14</v>
          </cell>
          <cell r="AN858" t="str">
            <v>3ID2PLUS ST</v>
          </cell>
          <cell r="AQ858">
            <v>26</v>
          </cell>
          <cell r="BA858" t="str">
            <v>3ID2PLUS ST</v>
          </cell>
          <cell r="BG858">
            <v>26</v>
          </cell>
        </row>
        <row r="859">
          <cell r="F859" t="str">
            <v>PA-62413-0010</v>
          </cell>
          <cell r="AG859" t="str">
            <v>RESOCITY ST</v>
          </cell>
          <cell r="AK859">
            <v>2016</v>
          </cell>
          <cell r="AL859">
            <v>9</v>
          </cell>
          <cell r="AN859" t="str">
            <v>3ID2PLUS ST</v>
          </cell>
          <cell r="AQ859">
            <v>30</v>
          </cell>
          <cell r="BA859" t="str">
            <v>3ID2PLUS ST</v>
          </cell>
          <cell r="BG859">
            <v>35</v>
          </cell>
        </row>
        <row r="860">
          <cell r="F860" t="str">
            <v>PA-62413-000W</v>
          </cell>
          <cell r="AG860" t="str">
            <v>RESOCITY ST</v>
          </cell>
          <cell r="AK860">
            <v>2016</v>
          </cell>
          <cell r="AL860">
            <v>9</v>
          </cell>
          <cell r="AN860" t="str">
            <v>3ID2PLUS ST</v>
          </cell>
          <cell r="AQ860">
            <v>30</v>
          </cell>
          <cell r="BA860" t="str">
            <v>3ID2PLUS ST</v>
          </cell>
          <cell r="BG860">
            <v>39</v>
          </cell>
        </row>
        <row r="861">
          <cell r="F861" t="str">
            <v>PA-62413-000I</v>
          </cell>
          <cell r="AG861" t="str">
            <v>RESOCITY ST</v>
          </cell>
          <cell r="AK861">
            <v>2016</v>
          </cell>
          <cell r="AL861">
            <v>14</v>
          </cell>
          <cell r="AN861" t="str">
            <v>3ID2PLUS ST</v>
          </cell>
          <cell r="AQ861">
            <v>26</v>
          </cell>
          <cell r="BA861" t="str">
            <v>3ID2PLUS ST</v>
          </cell>
          <cell r="BG861">
            <v>32</v>
          </cell>
        </row>
        <row r="862">
          <cell r="F862" t="str">
            <v>PA-62413-000K</v>
          </cell>
          <cell r="AG862" t="str">
            <v>RESOCITY ST</v>
          </cell>
          <cell r="AK862">
            <v>2016</v>
          </cell>
          <cell r="AL862">
            <v>14</v>
          </cell>
          <cell r="AN862" t="str">
            <v>3ID2PLUS ST</v>
          </cell>
          <cell r="AQ862">
            <v>25</v>
          </cell>
          <cell r="BA862" t="str">
            <v>3ID2PLUS ST</v>
          </cell>
          <cell r="BG862">
            <v>25</v>
          </cell>
        </row>
        <row r="863">
          <cell r="F863" t="str">
            <v>PA-62413-0018</v>
          </cell>
          <cell r="AG863" t="str">
            <v>RESOCITY ST</v>
          </cell>
          <cell r="AK863">
            <v>2016</v>
          </cell>
          <cell r="AL863">
            <v>14</v>
          </cell>
          <cell r="AN863" t="str">
            <v>3ID2PLUS ST</v>
          </cell>
          <cell r="AQ863">
            <v>26</v>
          </cell>
          <cell r="BA863" t="str">
            <v>3ID2PLUS ST</v>
          </cell>
          <cell r="BG863">
            <v>26</v>
          </cell>
        </row>
        <row r="864">
          <cell r="F864" t="str">
            <v>PA-62413-000J</v>
          </cell>
          <cell r="AG864" t="str">
            <v>RESOCITY ST</v>
          </cell>
          <cell r="AK864">
            <v>2016</v>
          </cell>
          <cell r="AL864">
            <v>14</v>
          </cell>
          <cell r="AN864" t="str">
            <v>3ID2PLUS ST</v>
          </cell>
          <cell r="AQ864">
            <v>25</v>
          </cell>
          <cell r="BA864" t="str">
            <v>3ID2PLUS ST</v>
          </cell>
          <cell r="BG864">
            <v>25</v>
          </cell>
        </row>
        <row r="865">
          <cell r="F865" t="str">
            <v>PA-62413-000M</v>
          </cell>
          <cell r="AG865" t="str">
            <v>RESOCITY ST</v>
          </cell>
          <cell r="AK865">
            <v>2016</v>
          </cell>
          <cell r="AL865">
            <v>14</v>
          </cell>
          <cell r="AN865" t="str">
            <v>3ID2PLUS ST</v>
          </cell>
          <cell r="AQ865">
            <v>26</v>
          </cell>
          <cell r="BA865" t="str">
            <v>3ID2PLUS ST</v>
          </cell>
          <cell r="BG865">
            <v>34</v>
          </cell>
        </row>
        <row r="866">
          <cell r="F866" t="str">
            <v>PA-62413-000L</v>
          </cell>
          <cell r="AG866" t="str">
            <v>RESOCITY ST</v>
          </cell>
          <cell r="AK866">
            <v>2016</v>
          </cell>
          <cell r="AL866">
            <v>14</v>
          </cell>
          <cell r="AN866" t="str">
            <v>3ID2PLUS ST</v>
          </cell>
          <cell r="AQ866">
            <v>25</v>
          </cell>
          <cell r="BA866" t="str">
            <v>3ID2PLUS ST</v>
          </cell>
          <cell r="BG866">
            <v>25</v>
          </cell>
        </row>
        <row r="867">
          <cell r="F867" t="str">
            <v>PA-62413-0006</v>
          </cell>
          <cell r="AG867" t="str">
            <v>RESOCITY ST</v>
          </cell>
          <cell r="AK867">
            <v>2016</v>
          </cell>
          <cell r="AL867">
            <v>12</v>
          </cell>
          <cell r="AN867" t="str">
            <v>3ID2PLUS ST</v>
          </cell>
          <cell r="AQ867">
            <v>26</v>
          </cell>
          <cell r="BA867" t="str">
            <v>3ID2PLUS ST</v>
          </cell>
          <cell r="BG867">
            <v>28</v>
          </cell>
        </row>
        <row r="868">
          <cell r="F868" t="str">
            <v>PA-62413-0005</v>
          </cell>
          <cell r="AG868" t="str">
            <v>RESOCITY ST</v>
          </cell>
          <cell r="AK868">
            <v>2016</v>
          </cell>
          <cell r="AL868">
            <v>12</v>
          </cell>
          <cell r="AN868" t="str">
            <v>3ID2PLUS ST</v>
          </cell>
          <cell r="AQ868">
            <v>26</v>
          </cell>
          <cell r="BA868" t="str">
            <v>3ID2PLUS ST</v>
          </cell>
          <cell r="BG868">
            <v>27</v>
          </cell>
        </row>
        <row r="869">
          <cell r="F869" t="str">
            <v>PA-62413-0008</v>
          </cell>
          <cell r="AG869" t="str">
            <v>RESOCITY ST</v>
          </cell>
          <cell r="AK869">
            <v>2016</v>
          </cell>
          <cell r="AL869">
            <v>12</v>
          </cell>
          <cell r="AN869" t="str">
            <v>3ID2PLUS ST</v>
          </cell>
          <cell r="AQ869">
            <v>26</v>
          </cell>
          <cell r="BA869" t="str">
            <v>3ID2PLUS ST</v>
          </cell>
          <cell r="BG869">
            <v>36</v>
          </cell>
        </row>
        <row r="870">
          <cell r="F870" t="str">
            <v>PA-62413-0004</v>
          </cell>
          <cell r="AG870" t="str">
            <v>RESOCITY ST</v>
          </cell>
          <cell r="AK870">
            <v>2016</v>
          </cell>
          <cell r="AL870">
            <v>12</v>
          </cell>
          <cell r="AN870" t="str">
            <v>3ID2PLUS ST</v>
          </cell>
          <cell r="AQ870">
            <v>26</v>
          </cell>
          <cell r="BA870" t="str">
            <v>3ID2PLUS ST</v>
          </cell>
          <cell r="BG870">
            <v>28</v>
          </cell>
        </row>
        <row r="871">
          <cell r="F871" t="str">
            <v>PA-62413-0003</v>
          </cell>
          <cell r="AG871" t="str">
            <v>RESOCITY ST</v>
          </cell>
          <cell r="AK871">
            <v>2016</v>
          </cell>
          <cell r="AL871">
            <v>8</v>
          </cell>
          <cell r="AN871" t="str">
            <v>SAGA ST</v>
          </cell>
          <cell r="AQ871">
            <v>23</v>
          </cell>
          <cell r="BA871" t="str">
            <v>SAGA ST</v>
          </cell>
          <cell r="BG871">
            <v>23</v>
          </cell>
        </row>
        <row r="872">
          <cell r="F872" t="str">
            <v>PA-62413-0000</v>
          </cell>
          <cell r="AG872" t="str">
            <v>RESOCITY ST</v>
          </cell>
          <cell r="AK872">
            <v>2016</v>
          </cell>
          <cell r="AL872">
            <v>9</v>
          </cell>
          <cell r="AN872" t="str">
            <v>SAGA ST</v>
          </cell>
          <cell r="AQ872">
            <v>22</v>
          </cell>
          <cell r="BA872" t="str">
            <v>SAGA ST</v>
          </cell>
          <cell r="BG872">
            <v>22</v>
          </cell>
        </row>
        <row r="873">
          <cell r="F873" t="str">
            <v>PA-62413-0002</v>
          </cell>
          <cell r="AG873" t="str">
            <v>RESOCITY ST</v>
          </cell>
          <cell r="AK873">
            <v>2016</v>
          </cell>
          <cell r="AL873">
            <v>9</v>
          </cell>
          <cell r="AN873" t="str">
            <v>SAGA ST</v>
          </cell>
          <cell r="AQ873">
            <v>23</v>
          </cell>
          <cell r="BA873" t="str">
            <v>SAGA ST</v>
          </cell>
          <cell r="BG873">
            <v>23</v>
          </cell>
        </row>
        <row r="874">
          <cell r="F874" t="str">
            <v>PA-62413-0001</v>
          </cell>
          <cell r="AG874" t="str">
            <v>RESOCITY ST</v>
          </cell>
          <cell r="AK874">
            <v>2016</v>
          </cell>
          <cell r="AL874">
            <v>9</v>
          </cell>
          <cell r="AN874" t="str">
            <v>SAGA ST</v>
          </cell>
          <cell r="AQ874">
            <v>23</v>
          </cell>
          <cell r="BA874" t="str">
            <v>SAGA ST</v>
          </cell>
          <cell r="BG874">
            <v>23</v>
          </cell>
        </row>
        <row r="875">
          <cell r="F875" t="str">
            <v>PA-62413-0007</v>
          </cell>
          <cell r="AG875" t="str">
            <v>RESOCITY ST</v>
          </cell>
          <cell r="AK875">
            <v>2016</v>
          </cell>
          <cell r="AL875">
            <v>9</v>
          </cell>
          <cell r="AN875" t="str">
            <v>SAGA ST</v>
          </cell>
          <cell r="AQ875">
            <v>25</v>
          </cell>
          <cell r="BA875" t="str">
            <v>SAGA ST</v>
          </cell>
          <cell r="BG875">
            <v>25</v>
          </cell>
        </row>
        <row r="876">
          <cell r="F876" t="str">
            <v>PA-62413-000P</v>
          </cell>
          <cell r="AG876" t="str">
            <v>RESOCITY ST</v>
          </cell>
          <cell r="AK876">
            <v>2016</v>
          </cell>
          <cell r="AL876">
            <v>8</v>
          </cell>
          <cell r="AN876" t="str">
            <v>3ID2PLUS ST</v>
          </cell>
          <cell r="AQ876">
            <v>30</v>
          </cell>
          <cell r="BA876" t="str">
            <v>3ID2PLUS ST</v>
          </cell>
          <cell r="BG876">
            <v>30</v>
          </cell>
        </row>
        <row r="877">
          <cell r="F877" t="str">
            <v>PA-62413-000N</v>
          </cell>
          <cell r="AG877" t="str">
            <v>RESOCITY ST</v>
          </cell>
          <cell r="AK877">
            <v>2016</v>
          </cell>
          <cell r="AL877">
            <v>8</v>
          </cell>
          <cell r="AN877" t="str">
            <v>3ID2PLUS ST</v>
          </cell>
          <cell r="AQ877">
            <v>27</v>
          </cell>
          <cell r="BA877" t="str">
            <v>3ID2PLUS ST</v>
          </cell>
          <cell r="BG877">
            <v>27</v>
          </cell>
        </row>
        <row r="878">
          <cell r="F878" t="str">
            <v>PA-62413-000U</v>
          </cell>
          <cell r="AG878" t="str">
            <v>RESOCITY ST</v>
          </cell>
          <cell r="AK878">
            <v>2016</v>
          </cell>
          <cell r="AL878">
            <v>8</v>
          </cell>
          <cell r="AN878" t="str">
            <v>3ID2PLUS ST</v>
          </cell>
          <cell r="AQ878">
            <v>30</v>
          </cell>
          <cell r="BA878" t="str">
            <v>3ID2PLUS ST</v>
          </cell>
          <cell r="BG878">
            <v>30</v>
          </cell>
        </row>
        <row r="879">
          <cell r="F879" t="str">
            <v>PA-62413-001M</v>
          </cell>
          <cell r="AG879" t="str">
            <v>RESOCITY ST</v>
          </cell>
          <cell r="AK879">
            <v>2016</v>
          </cell>
          <cell r="AL879">
            <v>8</v>
          </cell>
          <cell r="AN879" t="str">
            <v>3ID2PLUS ST</v>
          </cell>
          <cell r="AQ879">
            <v>30</v>
          </cell>
          <cell r="BA879" t="str">
            <v>3ID2PLUS ST</v>
          </cell>
          <cell r="BG879">
            <v>30</v>
          </cell>
        </row>
        <row r="880">
          <cell r="F880" t="str">
            <v>PA-62413-000O</v>
          </cell>
          <cell r="AG880" t="str">
            <v>RESOCITY ST</v>
          </cell>
          <cell r="AK880">
            <v>2016</v>
          </cell>
          <cell r="AL880">
            <v>8</v>
          </cell>
          <cell r="AN880" t="str">
            <v>3ID2PLUS ST</v>
          </cell>
          <cell r="AQ880">
            <v>28</v>
          </cell>
          <cell r="BA880" t="str">
            <v>3ID2PLUS ST</v>
          </cell>
          <cell r="BG880">
            <v>28</v>
          </cell>
        </row>
        <row r="881">
          <cell r="F881" t="str">
            <v>PA-62413-000G</v>
          </cell>
          <cell r="AG881" t="str">
            <v>RESOCITY ST</v>
          </cell>
          <cell r="AK881">
            <v>2016</v>
          </cell>
          <cell r="AL881">
            <v>7</v>
          </cell>
          <cell r="AN881" t="str">
            <v>3ID2PLUS ST</v>
          </cell>
          <cell r="AQ881">
            <v>30</v>
          </cell>
          <cell r="BA881" t="str">
            <v>3ID2PLUS ST</v>
          </cell>
          <cell r="BG881">
            <v>30</v>
          </cell>
        </row>
        <row r="882">
          <cell r="F882" t="str">
            <v>PA-62413-000H</v>
          </cell>
          <cell r="AG882" t="str">
            <v>RESOCITY ST</v>
          </cell>
          <cell r="AK882">
            <v>2016</v>
          </cell>
          <cell r="AL882">
            <v>9</v>
          </cell>
          <cell r="AN882" t="str">
            <v>3ID2PLUS ST</v>
          </cell>
          <cell r="AQ882">
            <v>30</v>
          </cell>
          <cell r="BA882" t="str">
            <v>3ID2PLUS ST</v>
          </cell>
          <cell r="BG882">
            <v>30</v>
          </cell>
        </row>
        <row r="883">
          <cell r="F883" t="str">
            <v>PA-62413-000E</v>
          </cell>
          <cell r="AG883" t="str">
            <v>RESOCITY ST</v>
          </cell>
          <cell r="AK883">
            <v>2016</v>
          </cell>
          <cell r="AL883">
            <v>14</v>
          </cell>
          <cell r="AN883" t="str">
            <v>3ID2PLUS ST</v>
          </cell>
          <cell r="AQ883">
            <v>26</v>
          </cell>
          <cell r="BA883" t="str">
            <v>3ID2PLUS ST</v>
          </cell>
          <cell r="BG883">
            <v>29</v>
          </cell>
        </row>
        <row r="884">
          <cell r="F884" t="str">
            <v>PA-62413-000C</v>
          </cell>
          <cell r="AG884" t="str">
            <v>RESOCITY ST</v>
          </cell>
          <cell r="AK884">
            <v>2016</v>
          </cell>
          <cell r="AL884">
            <v>9</v>
          </cell>
          <cell r="AN884" t="str">
            <v>3ID2PLUS ST</v>
          </cell>
          <cell r="AQ884">
            <v>30</v>
          </cell>
          <cell r="BA884" t="str">
            <v>3ID2PLUS ST</v>
          </cell>
          <cell r="BG884">
            <v>34</v>
          </cell>
        </row>
        <row r="885">
          <cell r="F885" t="str">
            <v>PA-62413-000D</v>
          </cell>
          <cell r="AG885" t="str">
            <v>RESOCITY ST</v>
          </cell>
          <cell r="AK885">
            <v>2016</v>
          </cell>
          <cell r="AL885">
            <v>9</v>
          </cell>
          <cell r="AN885" t="str">
            <v>3ID2PLUS ST</v>
          </cell>
          <cell r="AQ885">
            <v>35</v>
          </cell>
          <cell r="BA885" t="str">
            <v>3ID2PLUS ST</v>
          </cell>
          <cell r="BG885">
            <v>35</v>
          </cell>
        </row>
        <row r="886">
          <cell r="F886" t="str">
            <v>PA-62413-000A</v>
          </cell>
          <cell r="AG886" t="str">
            <v>RESOCITY ST</v>
          </cell>
          <cell r="AK886">
            <v>2016</v>
          </cell>
          <cell r="AL886">
            <v>14</v>
          </cell>
          <cell r="AN886" t="str">
            <v>3ID2PLUS ST</v>
          </cell>
          <cell r="AQ886">
            <v>26</v>
          </cell>
          <cell r="BA886" t="str">
            <v>3ID2PLUS ST</v>
          </cell>
          <cell r="BG886">
            <v>39</v>
          </cell>
        </row>
        <row r="887">
          <cell r="F887" t="str">
            <v>PA-62413-000B</v>
          </cell>
          <cell r="AG887" t="str">
            <v>RESOCITY ST</v>
          </cell>
          <cell r="AK887">
            <v>2016</v>
          </cell>
          <cell r="AL887">
            <v>9</v>
          </cell>
          <cell r="AN887" t="str">
            <v>3ID2PLUS ST</v>
          </cell>
          <cell r="AQ887">
            <v>30</v>
          </cell>
          <cell r="BA887" t="str">
            <v>3ID2PLUS ST</v>
          </cell>
          <cell r="BG887">
            <v>38</v>
          </cell>
        </row>
        <row r="888">
          <cell r="F888" t="str">
            <v>PA-62413-000V</v>
          </cell>
          <cell r="AG888" t="str">
            <v>RESOCITY ST</v>
          </cell>
          <cell r="AK888">
            <v>2016</v>
          </cell>
          <cell r="AL888">
            <v>7</v>
          </cell>
          <cell r="AN888" t="str">
            <v>3ID2PLUS ST</v>
          </cell>
          <cell r="AQ888">
            <v>24</v>
          </cell>
          <cell r="BA888" t="str">
            <v>3ID2PLUS ST</v>
          </cell>
          <cell r="BG888">
            <v>24</v>
          </cell>
        </row>
        <row r="889">
          <cell r="F889" t="str">
            <v>PA-62413-0017</v>
          </cell>
          <cell r="AG889" t="str">
            <v>RESOCITY ST</v>
          </cell>
          <cell r="AK889">
            <v>2016</v>
          </cell>
          <cell r="AL889">
            <v>9</v>
          </cell>
          <cell r="AN889" t="str">
            <v>3ID2PLUS ST</v>
          </cell>
          <cell r="AQ889">
            <v>25</v>
          </cell>
          <cell r="BA889" t="str">
            <v>3ID2PLUS ST</v>
          </cell>
          <cell r="BG889">
            <v>25</v>
          </cell>
        </row>
        <row r="890">
          <cell r="F890" t="str">
            <v>PA-62413-000F</v>
          </cell>
          <cell r="AG890" t="str">
            <v>RESOCITY ST</v>
          </cell>
          <cell r="AK890">
            <v>2016</v>
          </cell>
          <cell r="AL890">
            <v>14</v>
          </cell>
          <cell r="AN890" t="str">
            <v>3ID2PLUS ST</v>
          </cell>
          <cell r="AQ890">
            <v>26</v>
          </cell>
          <cell r="BA890" t="str">
            <v>3ID2PLUS ST</v>
          </cell>
          <cell r="BG890">
            <v>34</v>
          </cell>
        </row>
        <row r="891">
          <cell r="F891" t="str">
            <v>PA-62413-001T</v>
          </cell>
          <cell r="AG891" t="str">
            <v>RESOCITY ST</v>
          </cell>
          <cell r="AK891">
            <v>2016</v>
          </cell>
          <cell r="AL891">
            <v>9</v>
          </cell>
          <cell r="AN891" t="str">
            <v>3ID2PLUS ST</v>
          </cell>
          <cell r="AQ891">
            <v>26</v>
          </cell>
          <cell r="BA891" t="str">
            <v>Annulé</v>
          </cell>
          <cell r="BG891" t="str">
            <v/>
          </cell>
        </row>
        <row r="892">
          <cell r="F892" t="str">
            <v>PA-62413-000Z</v>
          </cell>
          <cell r="AG892" t="str">
            <v>RESOCITY ST</v>
          </cell>
          <cell r="AK892">
            <v>2016</v>
          </cell>
          <cell r="AL892">
            <v>9</v>
          </cell>
          <cell r="AN892" t="str">
            <v>3ID2PLUS ST</v>
          </cell>
          <cell r="AQ892">
            <v>24</v>
          </cell>
          <cell r="BA892" t="str">
            <v>3ID2PLUS ST</v>
          </cell>
          <cell r="BG892">
            <v>24</v>
          </cell>
        </row>
        <row r="893">
          <cell r="F893" t="str">
            <v>PA-62413-0016</v>
          </cell>
          <cell r="AG893" t="str">
            <v>RESOCITY ST</v>
          </cell>
          <cell r="AK893">
            <v>2016</v>
          </cell>
          <cell r="AL893">
            <v>9</v>
          </cell>
          <cell r="AN893" t="str">
            <v>3ID2PLUS ST</v>
          </cell>
          <cell r="AQ893">
            <v>33</v>
          </cell>
          <cell r="BA893" t="str">
            <v>3ID2PLUS ST</v>
          </cell>
          <cell r="BG893">
            <v>33</v>
          </cell>
        </row>
        <row r="894">
          <cell r="F894" t="str">
            <v>PA-62413-001O</v>
          </cell>
          <cell r="AG894" t="str">
            <v>RESOCITY ST</v>
          </cell>
          <cell r="AK894">
            <v>2016</v>
          </cell>
          <cell r="AL894">
            <v>9</v>
          </cell>
          <cell r="AN894" t="str">
            <v>3ID2PLUS ST</v>
          </cell>
          <cell r="AQ894">
            <v>26</v>
          </cell>
          <cell r="BA894" t="str">
            <v>3ID2PLUS ST</v>
          </cell>
          <cell r="BG894">
            <v>26</v>
          </cell>
        </row>
        <row r="895">
          <cell r="F895" t="str">
            <v>PA-62413-0009</v>
          </cell>
          <cell r="AG895" t="str">
            <v>RESOCITY ST</v>
          </cell>
          <cell r="AK895">
            <v>2016</v>
          </cell>
          <cell r="AL895">
            <v>14</v>
          </cell>
          <cell r="AN895" t="str">
            <v>3ID2PLUS ST</v>
          </cell>
          <cell r="AQ895">
            <v>35</v>
          </cell>
          <cell r="BA895" t="str">
            <v>3ID2PLUS ST</v>
          </cell>
          <cell r="BG895">
            <v>38</v>
          </cell>
        </row>
        <row r="896">
          <cell r="F896" t="str">
            <v>PA-62842-000Y</v>
          </cell>
          <cell r="AG896" t="str">
            <v>BET2D ST</v>
          </cell>
          <cell r="AK896">
            <v>2016</v>
          </cell>
          <cell r="AL896">
            <v>25</v>
          </cell>
          <cell r="AN896" t="str">
            <v>BET2D ST</v>
          </cell>
          <cell r="AQ896">
            <v>25</v>
          </cell>
          <cell r="BA896" t="str">
            <v>BET2D ST</v>
          </cell>
          <cell r="BG896">
            <v>25</v>
          </cell>
        </row>
        <row r="897">
          <cell r="F897" t="str">
            <v>PA-62033-0005</v>
          </cell>
          <cell r="AG897" t="str">
            <v>RESOCITY ST</v>
          </cell>
          <cell r="AK897">
            <v>2016</v>
          </cell>
          <cell r="AL897">
            <v>33</v>
          </cell>
          <cell r="AN897" t="str">
            <v>SAGA ST</v>
          </cell>
          <cell r="AQ897">
            <v>39</v>
          </cell>
          <cell r="BA897" t="str">
            <v>SAGA ST</v>
          </cell>
          <cell r="BG897">
            <v>39</v>
          </cell>
        </row>
        <row r="898">
          <cell r="F898" t="str">
            <v>PA-62842-000T</v>
          </cell>
          <cell r="AG898" t="str">
            <v>ERRT ST</v>
          </cell>
          <cell r="AK898">
            <v>2016</v>
          </cell>
          <cell r="AL898">
            <v>29</v>
          </cell>
          <cell r="AN898" t="str">
            <v>ERRT ST</v>
          </cell>
          <cell r="AQ898">
            <v>44</v>
          </cell>
          <cell r="BA898" t="str">
            <v>ERRT ST</v>
          </cell>
          <cell r="BG898">
            <v>44</v>
          </cell>
        </row>
        <row r="899">
          <cell r="F899" t="str">
            <v>PA-62523-000V</v>
          </cell>
          <cell r="AG899" t="str">
            <v>ERRT ST</v>
          </cell>
          <cell r="AK899">
            <v>2016</v>
          </cell>
          <cell r="AL899">
            <v>29</v>
          </cell>
          <cell r="AN899" t="str">
            <v>ERRT ST</v>
          </cell>
          <cell r="AQ899">
            <v>39</v>
          </cell>
          <cell r="BA899" t="str">
            <v>ERRT ST</v>
          </cell>
          <cell r="BG899">
            <v>43</v>
          </cell>
        </row>
        <row r="900">
          <cell r="F900" t="str">
            <v>PA-62523-000W</v>
          </cell>
          <cell r="AG900" t="str">
            <v>ERRT ST</v>
          </cell>
          <cell r="AK900">
            <v>2016</v>
          </cell>
          <cell r="AL900">
            <v>29</v>
          </cell>
          <cell r="AN900" t="str">
            <v>ERRT ST</v>
          </cell>
          <cell r="AQ900">
            <v>31</v>
          </cell>
          <cell r="BA900" t="str">
            <v>ERRT ST</v>
          </cell>
          <cell r="BG900">
            <v>31</v>
          </cell>
        </row>
        <row r="901">
          <cell r="F901" t="str">
            <v>PA-62523-000X</v>
          </cell>
          <cell r="AG901" t="str">
            <v>ERRT ST</v>
          </cell>
          <cell r="AK901">
            <v>2016</v>
          </cell>
          <cell r="AL901">
            <v>29</v>
          </cell>
          <cell r="AN901" t="str">
            <v>ERRT ST</v>
          </cell>
          <cell r="AQ901">
            <v>31</v>
          </cell>
          <cell r="BA901" t="str">
            <v>ERRT ST</v>
          </cell>
          <cell r="BG901">
            <v>31</v>
          </cell>
        </row>
        <row r="902">
          <cell r="F902" t="str">
            <v>PA-62523-000Y</v>
          </cell>
          <cell r="AG902" t="str">
            <v>ERRT ST</v>
          </cell>
          <cell r="AK902">
            <v>2016</v>
          </cell>
          <cell r="AL902">
            <v>29</v>
          </cell>
          <cell r="AN902" t="str">
            <v>ERRT ST</v>
          </cell>
          <cell r="AQ902">
            <v>31</v>
          </cell>
          <cell r="BA902" t="str">
            <v>ERRT ST</v>
          </cell>
          <cell r="BG902">
            <v>31</v>
          </cell>
        </row>
        <row r="903">
          <cell r="F903" t="str">
            <v>PA-62523-000Z</v>
          </cell>
          <cell r="AG903" t="str">
            <v>ERRT ST</v>
          </cell>
          <cell r="AK903">
            <v>2016</v>
          </cell>
          <cell r="AL903">
            <v>29</v>
          </cell>
          <cell r="AN903" t="str">
            <v>ERRT ST</v>
          </cell>
          <cell r="AQ903">
            <v>34</v>
          </cell>
          <cell r="BA903" t="str">
            <v>ERRT ST</v>
          </cell>
          <cell r="BG903">
            <v>34</v>
          </cell>
        </row>
        <row r="904">
          <cell r="F904" t="str">
            <v>PA-62842-001B</v>
          </cell>
          <cell r="AG904" t="str">
            <v>ERRT ST</v>
          </cell>
          <cell r="AK904">
            <v>2016</v>
          </cell>
          <cell r="AL904">
            <v>29</v>
          </cell>
          <cell r="AN904" t="str">
            <v>ERRT ST</v>
          </cell>
          <cell r="AQ904">
            <v>31</v>
          </cell>
          <cell r="BA904" t="str">
            <v>ERRT ST</v>
          </cell>
          <cell r="BG904">
            <v>31</v>
          </cell>
        </row>
        <row r="905">
          <cell r="F905" t="str">
            <v>PA-62842-001A</v>
          </cell>
          <cell r="AG905" t="str">
            <v>RESOCITY ST</v>
          </cell>
          <cell r="AK905">
            <v>2017</v>
          </cell>
          <cell r="AL905">
            <v>9</v>
          </cell>
          <cell r="AN905" t="str">
            <v>3ID2PLUS ST</v>
          </cell>
          <cell r="AQ905">
            <v>15</v>
          </cell>
          <cell r="BG905" t="str">
            <v/>
          </cell>
        </row>
        <row r="906">
          <cell r="F906" t="str">
            <v>PA-62771-0001</v>
          </cell>
          <cell r="AG906" t="str">
            <v>SETRS ST</v>
          </cell>
          <cell r="AK906">
            <v>2015</v>
          </cell>
          <cell r="AL906">
            <v>42</v>
          </cell>
          <cell r="AN906" t="str">
            <v>3ID2PLUS ST</v>
          </cell>
          <cell r="AQ906">
            <v>45</v>
          </cell>
          <cell r="BA906" t="str">
            <v>Thebert M</v>
          </cell>
          <cell r="BG906">
            <v>46</v>
          </cell>
        </row>
        <row r="907">
          <cell r="F907" t="str">
            <v>PA-62771-0002</v>
          </cell>
          <cell r="AG907" t="str">
            <v>SETRS ST</v>
          </cell>
          <cell r="AK907">
            <v>2015</v>
          </cell>
          <cell r="AL907">
            <v>42</v>
          </cell>
          <cell r="AN907" t="str">
            <v>3ID2PLUS ST</v>
          </cell>
          <cell r="AQ907">
            <v>46</v>
          </cell>
          <cell r="BA907" t="str">
            <v>Critelli M</v>
          </cell>
          <cell r="BG907">
            <v>47</v>
          </cell>
        </row>
        <row r="908">
          <cell r="F908" t="str">
            <v>PA-62771-0005</v>
          </cell>
          <cell r="AG908" t="str">
            <v>SETRS ST</v>
          </cell>
          <cell r="AK908">
            <v>2015</v>
          </cell>
          <cell r="AL908">
            <v>42</v>
          </cell>
          <cell r="AN908" t="str">
            <v>3ID2PLUS ST</v>
          </cell>
          <cell r="AQ908">
            <v>46</v>
          </cell>
          <cell r="BA908" t="str">
            <v>Critelli M</v>
          </cell>
          <cell r="BG908">
            <v>47</v>
          </cell>
        </row>
        <row r="909">
          <cell r="F909" t="str">
            <v>PA-62771-0006</v>
          </cell>
          <cell r="AG909" t="str">
            <v>SETRS ST</v>
          </cell>
          <cell r="AK909">
            <v>2015</v>
          </cell>
          <cell r="AL909">
            <v>43</v>
          </cell>
          <cell r="AN909" t="str">
            <v>3ID2PLUS ST</v>
          </cell>
          <cell r="AQ909">
            <v>44</v>
          </cell>
          <cell r="BA909" t="str">
            <v>Thebert M</v>
          </cell>
          <cell r="BG909">
            <v>46</v>
          </cell>
        </row>
        <row r="910">
          <cell r="F910" t="str">
            <v>PA-62771-0009</v>
          </cell>
          <cell r="AG910" t="str">
            <v>SETRS ST</v>
          </cell>
          <cell r="AK910">
            <v>2015</v>
          </cell>
          <cell r="AL910">
            <v>42</v>
          </cell>
          <cell r="AN910" t="str">
            <v>3ID2PLUS ST</v>
          </cell>
          <cell r="AQ910">
            <v>46</v>
          </cell>
          <cell r="BA910" t="str">
            <v>Critelli M</v>
          </cell>
          <cell r="BG910">
            <v>48</v>
          </cell>
        </row>
        <row r="911">
          <cell r="F911" t="str">
            <v>PA-62771-000A</v>
          </cell>
          <cell r="AG911" t="str">
            <v>SETRS ST</v>
          </cell>
          <cell r="AK911">
            <v>2015</v>
          </cell>
          <cell r="AL911">
            <v>42</v>
          </cell>
          <cell r="AN911" t="str">
            <v>3ID2PLUS ST</v>
          </cell>
          <cell r="AQ911">
            <v>47</v>
          </cell>
          <cell r="BA911" t="str">
            <v>Critelli M</v>
          </cell>
          <cell r="BG911">
            <v>48</v>
          </cell>
        </row>
        <row r="912">
          <cell r="F912" t="str">
            <v>PA-62771-000B</v>
          </cell>
          <cell r="AG912" t="str">
            <v>SETRS ST</v>
          </cell>
          <cell r="AK912">
            <v>2015</v>
          </cell>
          <cell r="AL912">
            <v>42</v>
          </cell>
          <cell r="AN912" t="str">
            <v>3ID2PLUS ST</v>
          </cell>
          <cell r="AQ912">
            <v>47</v>
          </cell>
          <cell r="BA912" t="str">
            <v>Courdain C</v>
          </cell>
          <cell r="BG912">
            <v>46</v>
          </cell>
        </row>
        <row r="913">
          <cell r="F913" t="str">
            <v>PA-62771-000C</v>
          </cell>
          <cell r="AG913" t="str">
            <v>SETRS ST</v>
          </cell>
          <cell r="AK913">
            <v>2015</v>
          </cell>
          <cell r="AL913">
            <v>42</v>
          </cell>
          <cell r="AN913" t="str">
            <v>3ID2PLUS ST</v>
          </cell>
          <cell r="AQ913">
            <v>47</v>
          </cell>
          <cell r="BA913" t="str">
            <v>Thebert M</v>
          </cell>
          <cell r="BG913">
            <v>49</v>
          </cell>
        </row>
        <row r="914">
          <cell r="F914" t="str">
            <v>PA-62771-000D</v>
          </cell>
          <cell r="AG914" t="str">
            <v>SETRS ST</v>
          </cell>
          <cell r="AK914">
            <v>2015</v>
          </cell>
          <cell r="AL914">
            <v>42</v>
          </cell>
          <cell r="AN914" t="str">
            <v>3ID2PLUS ST</v>
          </cell>
          <cell r="AQ914">
            <v>47</v>
          </cell>
          <cell r="BA914" t="str">
            <v>Courdain C</v>
          </cell>
          <cell r="BG914">
            <v>45</v>
          </cell>
        </row>
        <row r="915">
          <cell r="F915" t="str">
            <v>PA-62771-000E</v>
          </cell>
          <cell r="AG915" t="str">
            <v>SETRS ST</v>
          </cell>
          <cell r="AK915">
            <v>2015</v>
          </cell>
          <cell r="AL915">
            <v>42</v>
          </cell>
          <cell r="AN915" t="str">
            <v>3ID2PLUS ST</v>
          </cell>
          <cell r="AQ915">
            <v>51</v>
          </cell>
          <cell r="BA915" t="str">
            <v>Thebert M</v>
          </cell>
          <cell r="BG915">
            <v>51</v>
          </cell>
        </row>
        <row r="916">
          <cell r="F916" t="str">
            <v>PA-62771-000F</v>
          </cell>
          <cell r="AG916" t="str">
            <v>SETRS ST</v>
          </cell>
          <cell r="AK916">
            <v>2015</v>
          </cell>
          <cell r="AL916">
            <v>42</v>
          </cell>
          <cell r="AN916" t="str">
            <v>3ID2PLUS ST</v>
          </cell>
          <cell r="AQ916">
            <v>47</v>
          </cell>
          <cell r="BA916" t="str">
            <v>Thebert M</v>
          </cell>
          <cell r="BG916">
            <v>49</v>
          </cell>
        </row>
        <row r="917">
          <cell r="F917" t="str">
            <v>PA-62771-000G</v>
          </cell>
          <cell r="AG917" t="str">
            <v>SETRS ST</v>
          </cell>
          <cell r="AK917">
            <v>2015</v>
          </cell>
          <cell r="AL917">
            <v>42</v>
          </cell>
          <cell r="AN917" t="str">
            <v>3ID2PLUS ST</v>
          </cell>
          <cell r="AQ917">
            <v>47</v>
          </cell>
          <cell r="BA917" t="str">
            <v>Thebert M</v>
          </cell>
          <cell r="BG917">
            <v>14</v>
          </cell>
        </row>
        <row r="918">
          <cell r="F918" t="str">
            <v>PA-62771-000H</v>
          </cell>
          <cell r="AG918" t="str">
            <v>SETRS ST</v>
          </cell>
          <cell r="AK918">
            <v>2015</v>
          </cell>
          <cell r="AL918">
            <v>42</v>
          </cell>
          <cell r="AN918" t="str">
            <v>3ID2PLUS ST</v>
          </cell>
          <cell r="AQ918">
            <v>47</v>
          </cell>
          <cell r="BA918" t="str">
            <v>Courdain C</v>
          </cell>
          <cell r="BG918">
            <v>43</v>
          </cell>
        </row>
        <row r="919">
          <cell r="F919" t="str">
            <v>PA-62628-0000</v>
          </cell>
          <cell r="AG919" t="str">
            <v>SETRS ST</v>
          </cell>
          <cell r="AK919">
            <v>2015</v>
          </cell>
          <cell r="AL919">
            <v>43</v>
          </cell>
          <cell r="AN919" t="str">
            <v>ERRT ST</v>
          </cell>
          <cell r="AQ919">
            <v>45</v>
          </cell>
          <cell r="BA919" t="str">
            <v>Thebert M</v>
          </cell>
          <cell r="BG919">
            <v>45</v>
          </cell>
        </row>
        <row r="920">
          <cell r="F920" t="str">
            <v>PA-62628-0001</v>
          </cell>
          <cell r="AG920" t="str">
            <v>SETRS ST</v>
          </cell>
          <cell r="AK920">
            <v>2015</v>
          </cell>
          <cell r="AL920">
            <v>43</v>
          </cell>
          <cell r="AN920" t="str">
            <v>ERRT ST</v>
          </cell>
          <cell r="AQ920">
            <v>45</v>
          </cell>
          <cell r="BA920" t="str">
            <v>Thebert M</v>
          </cell>
          <cell r="BG920">
            <v>46</v>
          </cell>
        </row>
        <row r="921">
          <cell r="F921" t="str">
            <v>PA-62628-0002</v>
          </cell>
          <cell r="AG921" t="str">
            <v>SETRS ST</v>
          </cell>
          <cell r="AK921">
            <v>2015</v>
          </cell>
          <cell r="AL921">
            <v>43</v>
          </cell>
          <cell r="AN921" t="str">
            <v>ERRT ST</v>
          </cell>
          <cell r="AQ921">
            <v>45</v>
          </cell>
          <cell r="BA921" t="str">
            <v>Thebert M</v>
          </cell>
          <cell r="BG921">
            <v>47</v>
          </cell>
        </row>
        <row r="922">
          <cell r="F922" t="str">
            <v>PA-62628-0003</v>
          </cell>
          <cell r="AG922" t="str">
            <v>SETRS ST</v>
          </cell>
          <cell r="AK922">
            <v>2015</v>
          </cell>
          <cell r="AL922">
            <v>43</v>
          </cell>
          <cell r="AN922" t="str">
            <v>ERRT ST</v>
          </cell>
          <cell r="AQ922">
            <v>15</v>
          </cell>
          <cell r="BA922" t="str">
            <v>ERRT ST</v>
          </cell>
          <cell r="BG922">
            <v>15</v>
          </cell>
        </row>
        <row r="923">
          <cell r="F923" t="str">
            <v>PA-62628-0004</v>
          </cell>
          <cell r="AG923" t="str">
            <v>SETRS ST</v>
          </cell>
          <cell r="AK923">
            <v>2015</v>
          </cell>
          <cell r="AL923">
            <v>43</v>
          </cell>
          <cell r="AN923" t="str">
            <v>ERRT ST</v>
          </cell>
          <cell r="AQ923">
            <v>45</v>
          </cell>
          <cell r="BA923" t="str">
            <v>Thebert M</v>
          </cell>
          <cell r="BG923">
            <v>46</v>
          </cell>
        </row>
        <row r="924">
          <cell r="F924" t="str">
            <v>PA-62628-0005</v>
          </cell>
          <cell r="AG924" t="str">
            <v>SETRS ST</v>
          </cell>
          <cell r="AK924">
            <v>2015</v>
          </cell>
          <cell r="AL924">
            <v>43</v>
          </cell>
          <cell r="AN924" t="str">
            <v>Mansue T</v>
          </cell>
          <cell r="AQ924">
            <v>48</v>
          </cell>
          <cell r="BA924" t="str">
            <v>Mansue T</v>
          </cell>
          <cell r="BG924">
            <v>48</v>
          </cell>
        </row>
        <row r="925">
          <cell r="F925" t="str">
            <v>PA-62628-0006</v>
          </cell>
          <cell r="AG925" t="str">
            <v>SETRS ST</v>
          </cell>
          <cell r="AK925">
            <v>2015</v>
          </cell>
          <cell r="AL925">
            <v>45</v>
          </cell>
          <cell r="AN925" t="str">
            <v>3ID2PLUS ST</v>
          </cell>
          <cell r="AQ925">
            <v>6</v>
          </cell>
          <cell r="BA925" t="str">
            <v>3ID2PLUS ST</v>
          </cell>
          <cell r="BG925">
            <v>8</v>
          </cell>
        </row>
        <row r="926">
          <cell r="F926" t="str">
            <v>PA-62628-0007</v>
          </cell>
          <cell r="AG926" t="str">
            <v>SETRS ST</v>
          </cell>
          <cell r="AK926">
            <v>2015</v>
          </cell>
          <cell r="AL926">
            <v>45</v>
          </cell>
          <cell r="AN926" t="str">
            <v>ERRT ST</v>
          </cell>
          <cell r="AQ926">
            <v>46</v>
          </cell>
          <cell r="BA926" t="str">
            <v>Thebert M</v>
          </cell>
          <cell r="BG926">
            <v>48</v>
          </cell>
        </row>
        <row r="927">
          <cell r="F927" t="str">
            <v>PA-62628-0008</v>
          </cell>
          <cell r="AG927" t="str">
            <v>SETRS ST</v>
          </cell>
          <cell r="AK927">
            <v>2015</v>
          </cell>
          <cell r="AL927">
            <v>44</v>
          </cell>
          <cell r="AN927" t="str">
            <v>ERRT ST</v>
          </cell>
          <cell r="AQ927">
            <v>46</v>
          </cell>
          <cell r="BA927" t="str">
            <v>Thebert M</v>
          </cell>
          <cell r="BG927">
            <v>47</v>
          </cell>
        </row>
        <row r="928">
          <cell r="F928" t="str">
            <v>PA-62628-0009</v>
          </cell>
          <cell r="AG928" t="str">
            <v>SETRS ST</v>
          </cell>
          <cell r="AK928">
            <v>2015</v>
          </cell>
          <cell r="AL928">
            <v>43</v>
          </cell>
          <cell r="AN928" t="str">
            <v>ERRT ST</v>
          </cell>
          <cell r="AQ928">
            <v>48</v>
          </cell>
          <cell r="BA928" t="str">
            <v>Thebert M</v>
          </cell>
          <cell r="BG928">
            <v>48</v>
          </cell>
        </row>
        <row r="929">
          <cell r="F929" t="str">
            <v>PA-62628-000A</v>
          </cell>
          <cell r="AG929" t="str">
            <v>SETRS ST</v>
          </cell>
          <cell r="AK929">
            <v>2015</v>
          </cell>
          <cell r="AL929">
            <v>43</v>
          </cell>
          <cell r="AN929" t="str">
            <v>ERRT ST</v>
          </cell>
          <cell r="AQ929">
            <v>47</v>
          </cell>
          <cell r="BA929" t="str">
            <v>Thebert M</v>
          </cell>
          <cell r="BG929">
            <v>48</v>
          </cell>
        </row>
        <row r="930">
          <cell r="F930" t="str">
            <v>PA-62628-000B</v>
          </cell>
          <cell r="AG930" t="str">
            <v>SETRS ST</v>
          </cell>
          <cell r="AK930">
            <v>2015</v>
          </cell>
          <cell r="AL930">
            <v>43</v>
          </cell>
          <cell r="AN930" t="str">
            <v>ERRT ST</v>
          </cell>
          <cell r="AQ930">
            <v>46</v>
          </cell>
          <cell r="BA930" t="str">
            <v>Thebert M</v>
          </cell>
          <cell r="BG930">
            <v>48</v>
          </cell>
        </row>
        <row r="931">
          <cell r="F931" t="str">
            <v>PA-62628-000C</v>
          </cell>
          <cell r="AG931" t="str">
            <v>SETRS ST</v>
          </cell>
          <cell r="AK931">
            <v>2015</v>
          </cell>
          <cell r="AL931">
            <v>43</v>
          </cell>
          <cell r="AN931" t="str">
            <v>ERRT ST</v>
          </cell>
          <cell r="AQ931">
            <v>46</v>
          </cell>
          <cell r="BA931" t="str">
            <v>ERRT ST</v>
          </cell>
          <cell r="BG931">
            <v>27</v>
          </cell>
        </row>
        <row r="932">
          <cell r="F932" t="str">
            <v>PA-62628-000D</v>
          </cell>
          <cell r="AG932" t="str">
            <v>SETRS ST</v>
          </cell>
          <cell r="AK932">
            <v>2015</v>
          </cell>
          <cell r="AL932">
            <v>43</v>
          </cell>
          <cell r="AN932" t="str">
            <v>ERRT ST</v>
          </cell>
          <cell r="AQ932">
            <v>46</v>
          </cell>
          <cell r="BA932" t="str">
            <v>Thebert M</v>
          </cell>
          <cell r="BG932">
            <v>50</v>
          </cell>
        </row>
        <row r="933">
          <cell r="F933" t="str">
            <v>PA-62628-000E</v>
          </cell>
          <cell r="AG933" t="str">
            <v>SETRS ST</v>
          </cell>
          <cell r="AK933">
            <v>2015</v>
          </cell>
          <cell r="AL933">
            <v>43</v>
          </cell>
          <cell r="AN933" t="str">
            <v>ERRT ST</v>
          </cell>
          <cell r="AQ933">
            <v>46</v>
          </cell>
          <cell r="BA933" t="str">
            <v>Thebert M</v>
          </cell>
          <cell r="BG933">
            <v>48</v>
          </cell>
        </row>
        <row r="934">
          <cell r="F934" t="str">
            <v>PA-62628-000F</v>
          </cell>
          <cell r="AG934" t="str">
            <v>SETRS ST</v>
          </cell>
          <cell r="AK934">
            <v>2015</v>
          </cell>
          <cell r="AL934">
            <v>43</v>
          </cell>
          <cell r="AN934" t="str">
            <v>ERRT ST</v>
          </cell>
          <cell r="AQ934">
            <v>46</v>
          </cell>
          <cell r="BA934" t="str">
            <v>Critelli M</v>
          </cell>
          <cell r="BG934">
            <v>51</v>
          </cell>
        </row>
        <row r="935">
          <cell r="F935" t="str">
            <v>PA-62628-000I</v>
          </cell>
          <cell r="AG935" t="str">
            <v>Resocity ST</v>
          </cell>
          <cell r="AK935">
            <v>2015</v>
          </cell>
          <cell r="AL935">
            <v>44</v>
          </cell>
          <cell r="AN935" t="str">
            <v>ERRT ST</v>
          </cell>
          <cell r="AQ935">
            <v>46</v>
          </cell>
          <cell r="BA935" t="str">
            <v>Mansue T</v>
          </cell>
          <cell r="BG935">
            <v>52</v>
          </cell>
        </row>
        <row r="936">
          <cell r="F936" t="str">
            <v>PA-62628-000H</v>
          </cell>
          <cell r="AG936" t="str">
            <v>Resocity ST</v>
          </cell>
          <cell r="AK936">
            <v>2015</v>
          </cell>
          <cell r="AL936">
            <v>44</v>
          </cell>
          <cell r="AN936" t="str">
            <v>ERRT ST</v>
          </cell>
          <cell r="AQ936">
            <v>47</v>
          </cell>
          <cell r="BA936" t="str">
            <v>Thebert M</v>
          </cell>
          <cell r="BG936">
            <v>48</v>
          </cell>
        </row>
        <row r="937">
          <cell r="F937" t="str">
            <v>PA-62628-000G</v>
          </cell>
          <cell r="AG937" t="str">
            <v>Resocity ST</v>
          </cell>
          <cell r="AK937">
            <v>2015</v>
          </cell>
          <cell r="AL937">
            <v>45</v>
          </cell>
          <cell r="AN937" t="str">
            <v>ERRT ST</v>
          </cell>
          <cell r="AQ937">
            <v>46</v>
          </cell>
          <cell r="BA937" t="str">
            <v>Thebert M</v>
          </cell>
          <cell r="BG937">
            <v>48</v>
          </cell>
        </row>
        <row r="938">
          <cell r="F938" t="str">
            <v>PA-62628-000J</v>
          </cell>
          <cell r="AG938" t="str">
            <v>Resocity ST</v>
          </cell>
          <cell r="AK938">
            <v>2015</v>
          </cell>
          <cell r="AL938">
            <v>45</v>
          </cell>
          <cell r="AN938" t="str">
            <v>ERRT ST</v>
          </cell>
          <cell r="AQ938">
            <v>48</v>
          </cell>
          <cell r="BA938" t="str">
            <v>Thebert M</v>
          </cell>
          <cell r="BG938">
            <v>50</v>
          </cell>
        </row>
        <row r="939">
          <cell r="F939" t="str">
            <v>PA-62628-000K</v>
          </cell>
          <cell r="AG939" t="str">
            <v>Resocity ST</v>
          </cell>
          <cell r="AK939">
            <v>2015</v>
          </cell>
          <cell r="AL939">
            <v>45</v>
          </cell>
          <cell r="AN939" t="str">
            <v>ERRT ST</v>
          </cell>
          <cell r="AQ939">
            <v>48</v>
          </cell>
          <cell r="BA939" t="str">
            <v>Thebert M</v>
          </cell>
          <cell r="BG939">
            <v>49</v>
          </cell>
        </row>
        <row r="940">
          <cell r="F940" t="str">
            <v>PA-62628-000L</v>
          </cell>
          <cell r="AG940" t="str">
            <v>Resocity ST</v>
          </cell>
          <cell r="AK940">
            <v>2015</v>
          </cell>
          <cell r="AL940">
            <v>46</v>
          </cell>
          <cell r="AN940" t="str">
            <v>ERRT ST</v>
          </cell>
          <cell r="AQ940">
            <v>50</v>
          </cell>
          <cell r="BA940" t="str">
            <v>Fremaux J</v>
          </cell>
          <cell r="BG940">
            <v>51</v>
          </cell>
        </row>
        <row r="941">
          <cell r="F941" t="str">
            <v>PA-62628-000M</v>
          </cell>
          <cell r="AG941" t="str">
            <v>Resocity ST</v>
          </cell>
          <cell r="AK941">
            <v>2015</v>
          </cell>
          <cell r="AL941">
            <v>46</v>
          </cell>
          <cell r="AN941" t="str">
            <v>ERRT ST</v>
          </cell>
          <cell r="AQ941">
            <v>48</v>
          </cell>
          <cell r="BA941" t="str">
            <v>Thebert M</v>
          </cell>
          <cell r="BG941">
            <v>48</v>
          </cell>
        </row>
        <row r="942">
          <cell r="F942" t="str">
            <v>PA-62628-000N</v>
          </cell>
          <cell r="AG942" t="str">
            <v>Resocity ST</v>
          </cell>
          <cell r="AK942">
            <v>2015</v>
          </cell>
          <cell r="AL942">
            <v>46</v>
          </cell>
          <cell r="AN942" t="str">
            <v>ERRT ST</v>
          </cell>
          <cell r="AQ942">
            <v>48</v>
          </cell>
          <cell r="BA942" t="str">
            <v>Thebert M</v>
          </cell>
          <cell r="BG942">
            <v>49</v>
          </cell>
        </row>
        <row r="943">
          <cell r="F943" t="str">
            <v>PA-62628-000O</v>
          </cell>
          <cell r="AG943" t="str">
            <v>OSKATEC ST</v>
          </cell>
          <cell r="AK943">
            <v>2015</v>
          </cell>
          <cell r="AL943">
            <v>44</v>
          </cell>
          <cell r="AN943" t="str">
            <v>ERRT ST</v>
          </cell>
          <cell r="AQ943">
            <v>16</v>
          </cell>
          <cell r="BA943" t="str">
            <v>ERRT ST</v>
          </cell>
          <cell r="BG943">
            <v>16</v>
          </cell>
        </row>
        <row r="944">
          <cell r="F944" t="str">
            <v>PA-62628-000P</v>
          </cell>
          <cell r="AG944" t="str">
            <v>OSKATEC ST</v>
          </cell>
          <cell r="AK944">
            <v>2015</v>
          </cell>
          <cell r="AL944">
            <v>45</v>
          </cell>
          <cell r="AN944" t="str">
            <v>ERRT ST</v>
          </cell>
          <cell r="AQ944">
            <v>15</v>
          </cell>
          <cell r="BA944" t="str">
            <v>ERRT ST</v>
          </cell>
          <cell r="BG944">
            <v>15</v>
          </cell>
        </row>
        <row r="945">
          <cell r="F945" t="str">
            <v>PA-62628-000Q</v>
          </cell>
          <cell r="AG945" t="str">
            <v>OSKATEC ST</v>
          </cell>
          <cell r="AK945">
            <v>2015</v>
          </cell>
          <cell r="AL945">
            <v>45</v>
          </cell>
          <cell r="AN945" t="str">
            <v>ERRT ST</v>
          </cell>
          <cell r="AQ945">
            <v>16</v>
          </cell>
          <cell r="BA945" t="str">
            <v>ERRT ST</v>
          </cell>
          <cell r="BG945">
            <v>16</v>
          </cell>
        </row>
        <row r="946">
          <cell r="F946" t="str">
            <v>PA-62628-000R</v>
          </cell>
          <cell r="AG946" t="str">
            <v>OSKATEC ST</v>
          </cell>
          <cell r="AK946">
            <v>2015</v>
          </cell>
          <cell r="AL946">
            <v>44</v>
          </cell>
          <cell r="AN946" t="str">
            <v>ERRT ST</v>
          </cell>
          <cell r="AQ946">
            <v>16</v>
          </cell>
          <cell r="BA946" t="str">
            <v>ERRT ST</v>
          </cell>
          <cell r="BG946">
            <v>16</v>
          </cell>
        </row>
        <row r="947">
          <cell r="F947" t="str">
            <v>PA-62628-000S</v>
          </cell>
          <cell r="AG947" t="str">
            <v>OSKATEC ST</v>
          </cell>
          <cell r="AK947">
            <v>2015</v>
          </cell>
          <cell r="AL947">
            <v>44</v>
          </cell>
          <cell r="AN947" t="str">
            <v>ERRT ST</v>
          </cell>
          <cell r="AQ947">
            <v>15</v>
          </cell>
          <cell r="BA947" t="str">
            <v>ERRT ST</v>
          </cell>
          <cell r="BG947">
            <v>15</v>
          </cell>
        </row>
        <row r="948">
          <cell r="F948" t="str">
            <v>PA-62628-000T</v>
          </cell>
          <cell r="AG948" t="str">
            <v>Resocity ST</v>
          </cell>
          <cell r="AK948">
            <v>2015</v>
          </cell>
          <cell r="AL948">
            <v>46</v>
          </cell>
          <cell r="AN948" t="str">
            <v>ERRT ST</v>
          </cell>
          <cell r="AQ948">
            <v>49</v>
          </cell>
          <cell r="BA948" t="str">
            <v>Thebert M</v>
          </cell>
          <cell r="BG948">
            <v>50</v>
          </cell>
        </row>
        <row r="949">
          <cell r="F949" t="str">
            <v>PA-62628-000U</v>
          </cell>
          <cell r="AG949" t="str">
            <v>Annulé</v>
          </cell>
          <cell r="AK949" t="str">
            <v/>
          </cell>
          <cell r="AL949" t="str">
            <v/>
          </cell>
          <cell r="AN949" t="str">
            <v>Annulé</v>
          </cell>
          <cell r="AQ949" t="str">
            <v/>
          </cell>
          <cell r="BA949" t="str">
            <v>Annulé</v>
          </cell>
          <cell r="BG949" t="str">
            <v/>
          </cell>
        </row>
        <row r="950">
          <cell r="F950" t="str">
            <v>PA-62628-000V</v>
          </cell>
          <cell r="AG950" t="str">
            <v>Resocity ST</v>
          </cell>
          <cell r="AK950">
            <v>2015</v>
          </cell>
          <cell r="AL950">
            <v>46</v>
          </cell>
          <cell r="AN950" t="str">
            <v>ERRT ST</v>
          </cell>
          <cell r="AQ950">
            <v>52</v>
          </cell>
          <cell r="BA950" t="str">
            <v>Thebert M</v>
          </cell>
          <cell r="BG950">
            <v>53</v>
          </cell>
        </row>
        <row r="951">
          <cell r="F951" t="str">
            <v>PA-62628-000W</v>
          </cell>
          <cell r="AG951" t="str">
            <v>Resocity ST</v>
          </cell>
          <cell r="AK951">
            <v>2015</v>
          </cell>
          <cell r="AL951">
            <v>46</v>
          </cell>
          <cell r="AN951" t="str">
            <v>ERRT ST</v>
          </cell>
          <cell r="AQ951">
            <v>49</v>
          </cell>
          <cell r="BA951" t="str">
            <v>Mansue T</v>
          </cell>
          <cell r="BG951">
            <v>50</v>
          </cell>
        </row>
        <row r="952">
          <cell r="F952" t="str">
            <v>PA-62628-000X</v>
          </cell>
          <cell r="AG952" t="str">
            <v>BET2D ST</v>
          </cell>
          <cell r="AK952">
            <v>2016</v>
          </cell>
          <cell r="AL952">
            <v>2</v>
          </cell>
          <cell r="AN952" t="str">
            <v>BET2D ST</v>
          </cell>
          <cell r="AQ952">
            <v>2</v>
          </cell>
          <cell r="BA952" t="str">
            <v>BET2D ST</v>
          </cell>
          <cell r="BG952">
            <v>2</v>
          </cell>
        </row>
        <row r="953">
          <cell r="F953" t="str">
            <v>PA-62628-000Y</v>
          </cell>
          <cell r="AG953" t="str">
            <v>BET2D ST</v>
          </cell>
          <cell r="AK953">
            <v>2016</v>
          </cell>
          <cell r="AL953">
            <v>1</v>
          </cell>
          <cell r="AN953" t="str">
            <v>BET2D ST</v>
          </cell>
          <cell r="AQ953">
            <v>1</v>
          </cell>
          <cell r="BA953" t="str">
            <v>BET2D ST</v>
          </cell>
          <cell r="BG953">
            <v>2</v>
          </cell>
        </row>
        <row r="954">
          <cell r="F954" t="str">
            <v>PA-62628-000Z</v>
          </cell>
          <cell r="AG954" t="str">
            <v>BET2D ST</v>
          </cell>
          <cell r="AK954">
            <v>2015</v>
          </cell>
          <cell r="AL954">
            <v>53</v>
          </cell>
          <cell r="AN954" t="str">
            <v>BET2D ST</v>
          </cell>
          <cell r="AQ954">
            <v>53</v>
          </cell>
          <cell r="BA954" t="str">
            <v>BET2D ST</v>
          </cell>
          <cell r="BG954">
            <v>53</v>
          </cell>
        </row>
        <row r="955">
          <cell r="F955" t="str">
            <v>PA-62628-0010</v>
          </cell>
          <cell r="AG955" t="str">
            <v>BET2D ST</v>
          </cell>
          <cell r="AK955">
            <v>2015</v>
          </cell>
          <cell r="AL955">
            <v>53</v>
          </cell>
          <cell r="AN955" t="str">
            <v>BET2D ST</v>
          </cell>
          <cell r="AQ955">
            <v>53</v>
          </cell>
          <cell r="BA955" t="str">
            <v>BET2D ST</v>
          </cell>
          <cell r="BG955">
            <v>53</v>
          </cell>
        </row>
        <row r="956">
          <cell r="F956" t="str">
            <v>PA-62628-0011</v>
          </cell>
          <cell r="AG956" t="str">
            <v>BET2D ST</v>
          </cell>
          <cell r="AK956">
            <v>2015</v>
          </cell>
          <cell r="AL956">
            <v>53</v>
          </cell>
          <cell r="AN956" t="str">
            <v>BET2D ST</v>
          </cell>
          <cell r="AQ956">
            <v>53</v>
          </cell>
          <cell r="BA956" t="str">
            <v>BET2D ST</v>
          </cell>
          <cell r="BG956">
            <v>53</v>
          </cell>
        </row>
        <row r="957">
          <cell r="F957" t="str">
            <v>PA-62628-0012</v>
          </cell>
          <cell r="AG957" t="str">
            <v>BET2D ST</v>
          </cell>
          <cell r="AK957">
            <v>2016</v>
          </cell>
          <cell r="AL957">
            <v>2</v>
          </cell>
          <cell r="AN957" t="str">
            <v>BET2D ST</v>
          </cell>
          <cell r="AQ957">
            <v>2</v>
          </cell>
          <cell r="BA957" t="str">
            <v>BET2D ST</v>
          </cell>
          <cell r="BG957">
            <v>2</v>
          </cell>
        </row>
        <row r="958">
          <cell r="F958" t="str">
            <v>PA-62628-0013</v>
          </cell>
          <cell r="AG958" t="str">
            <v>BET2D ST</v>
          </cell>
          <cell r="AK958">
            <v>2015</v>
          </cell>
          <cell r="AL958">
            <v>53</v>
          </cell>
          <cell r="AN958" t="str">
            <v>BET2D ST</v>
          </cell>
          <cell r="AQ958">
            <v>53</v>
          </cell>
          <cell r="BA958" t="str">
            <v>BET2D ST</v>
          </cell>
          <cell r="BG958">
            <v>53</v>
          </cell>
        </row>
        <row r="959">
          <cell r="F959" t="str">
            <v>PA-62628-0014</v>
          </cell>
          <cell r="AG959" t="str">
            <v>BET2D ST</v>
          </cell>
          <cell r="AK959">
            <v>2016</v>
          </cell>
          <cell r="AL959">
            <v>1</v>
          </cell>
          <cell r="AN959" t="str">
            <v>BET2D ST</v>
          </cell>
          <cell r="AQ959">
            <v>1</v>
          </cell>
          <cell r="BA959" t="str">
            <v>BET2D ST</v>
          </cell>
          <cell r="BG959">
            <v>1</v>
          </cell>
        </row>
        <row r="960">
          <cell r="F960" t="str">
            <v>PA-62628-0015</v>
          </cell>
          <cell r="AG960" t="str">
            <v>BET2D ST</v>
          </cell>
          <cell r="AK960">
            <v>2015</v>
          </cell>
          <cell r="AL960">
            <v>52</v>
          </cell>
          <cell r="AN960" t="str">
            <v>BET2D ST</v>
          </cell>
          <cell r="AQ960">
            <v>52</v>
          </cell>
          <cell r="BA960" t="str">
            <v>BET2D ST</v>
          </cell>
          <cell r="BG960">
            <v>52</v>
          </cell>
        </row>
        <row r="961">
          <cell r="F961" t="str">
            <v>PA-62628-0016</v>
          </cell>
          <cell r="AG961" t="str">
            <v>BET2D ST</v>
          </cell>
          <cell r="AK961">
            <v>2015</v>
          </cell>
          <cell r="AL961">
            <v>52</v>
          </cell>
          <cell r="AN961" t="str">
            <v>BET2D ST</v>
          </cell>
          <cell r="AQ961">
            <v>52</v>
          </cell>
          <cell r="BA961" t="str">
            <v>BET2D ST</v>
          </cell>
          <cell r="BG961">
            <v>52</v>
          </cell>
        </row>
        <row r="962">
          <cell r="F962" t="str">
            <v>PA-62628-0017</v>
          </cell>
          <cell r="AG962" t="str">
            <v>OSKATEC ST</v>
          </cell>
          <cell r="AK962">
            <v>2015</v>
          </cell>
          <cell r="AL962">
            <v>50</v>
          </cell>
          <cell r="AN962" t="str">
            <v>3ID2PLUS ST</v>
          </cell>
          <cell r="AQ962">
            <v>5</v>
          </cell>
          <cell r="BA962" t="str">
            <v>3ID2PLUS ST</v>
          </cell>
          <cell r="BG962">
            <v>8</v>
          </cell>
        </row>
        <row r="963">
          <cell r="F963" t="str">
            <v>PA-62628-0018</v>
          </cell>
          <cell r="AG963" t="str">
            <v>OSKATEC ST</v>
          </cell>
          <cell r="AK963">
            <v>2015</v>
          </cell>
          <cell r="AL963">
            <v>50</v>
          </cell>
          <cell r="AN963" t="str">
            <v>3ID2PLUS ST</v>
          </cell>
          <cell r="AQ963">
            <v>51</v>
          </cell>
          <cell r="BA963" t="str">
            <v>Mansue T</v>
          </cell>
          <cell r="BG963">
            <v>53</v>
          </cell>
        </row>
        <row r="964">
          <cell r="F964" t="str">
            <v>PA-62628-0019</v>
          </cell>
          <cell r="AG964" t="str">
            <v>OSKATEC ST</v>
          </cell>
          <cell r="AK964">
            <v>2015</v>
          </cell>
          <cell r="AL964">
            <v>51</v>
          </cell>
          <cell r="AN964" t="str">
            <v>ERRT ST</v>
          </cell>
          <cell r="AQ964">
            <v>2</v>
          </cell>
          <cell r="BA964" t="str">
            <v>Mansue T</v>
          </cell>
          <cell r="BG964">
            <v>3</v>
          </cell>
        </row>
        <row r="965">
          <cell r="F965" t="str">
            <v>PA-62628-001A</v>
          </cell>
          <cell r="AG965" t="str">
            <v>OSKATEC ST</v>
          </cell>
          <cell r="AK965">
            <v>2015</v>
          </cell>
          <cell r="AL965">
            <v>51</v>
          </cell>
          <cell r="AN965" t="str">
            <v>ERRT ST</v>
          </cell>
          <cell r="AQ965">
            <v>2</v>
          </cell>
          <cell r="BA965" t="str">
            <v>Mansue T</v>
          </cell>
          <cell r="BG965">
            <v>3</v>
          </cell>
        </row>
        <row r="966">
          <cell r="F966" t="str">
            <v>PA-62771-0007</v>
          </cell>
          <cell r="AG966" t="str">
            <v>SETRS ST</v>
          </cell>
          <cell r="AK966">
            <v>2016</v>
          </cell>
          <cell r="AL966">
            <v>16</v>
          </cell>
          <cell r="AN966" t="str">
            <v>3ID2PLUS ST</v>
          </cell>
          <cell r="AQ966">
            <v>21</v>
          </cell>
          <cell r="BA966" t="str">
            <v>3ID2PLUS ST</v>
          </cell>
          <cell r="BG966">
            <v>24</v>
          </cell>
        </row>
        <row r="967">
          <cell r="F967" t="str">
            <v>PA-62771-000I</v>
          </cell>
          <cell r="AG967" t="str">
            <v>SETRS ST</v>
          </cell>
          <cell r="AK967">
            <v>2016</v>
          </cell>
          <cell r="AL967">
            <v>17</v>
          </cell>
          <cell r="AN967" t="str">
            <v>ERRT ST</v>
          </cell>
          <cell r="AQ967">
            <v>26</v>
          </cell>
          <cell r="BA967" t="str">
            <v>ERRT ST</v>
          </cell>
          <cell r="BG967">
            <v>26</v>
          </cell>
        </row>
        <row r="968">
          <cell r="F968" t="str">
            <v>PA-62771-0016</v>
          </cell>
          <cell r="AG968" t="str">
            <v>SETRS ST</v>
          </cell>
          <cell r="AK968">
            <v>2016</v>
          </cell>
          <cell r="AL968">
            <v>17</v>
          </cell>
          <cell r="AN968" t="str">
            <v>3ID2PLUS ST</v>
          </cell>
          <cell r="AQ968">
            <v>21</v>
          </cell>
          <cell r="BA968" t="str">
            <v>3ID2PLUS ST</v>
          </cell>
          <cell r="BG968">
            <v>22</v>
          </cell>
        </row>
        <row r="969">
          <cell r="F969" t="str">
            <v>PA-62771-001K</v>
          </cell>
          <cell r="AG969" t="str">
            <v>SETRS ST</v>
          </cell>
          <cell r="AK969">
            <v>2016</v>
          </cell>
          <cell r="AL969">
            <v>17</v>
          </cell>
          <cell r="AN969" t="str">
            <v>ERRT ST</v>
          </cell>
          <cell r="AQ969">
            <v>26</v>
          </cell>
          <cell r="BA969" t="str">
            <v>ERRT ST</v>
          </cell>
          <cell r="BG969">
            <v>26</v>
          </cell>
        </row>
        <row r="970">
          <cell r="F970" t="str">
            <v>PA-62771-0008</v>
          </cell>
          <cell r="AG970" t="str">
            <v>SETRS ST</v>
          </cell>
          <cell r="AK970">
            <v>2016</v>
          </cell>
          <cell r="AL970">
            <v>8</v>
          </cell>
          <cell r="AN970" t="str">
            <v>3ID2PLUS ST</v>
          </cell>
          <cell r="AQ970">
            <v>17</v>
          </cell>
          <cell r="BA970" t="str">
            <v>3ID2PLUS ST</v>
          </cell>
          <cell r="BG970">
            <v>18</v>
          </cell>
        </row>
        <row r="971">
          <cell r="F971" t="str">
            <v>PA-62771-000L</v>
          </cell>
          <cell r="AG971" t="str">
            <v>SETRS ST</v>
          </cell>
          <cell r="AK971">
            <v>2016</v>
          </cell>
          <cell r="AL971">
            <v>5</v>
          </cell>
          <cell r="AN971" t="str">
            <v>3ID2PLUS ST</v>
          </cell>
          <cell r="AQ971">
            <v>17</v>
          </cell>
          <cell r="BA971" t="str">
            <v>3ID2PLUS ST</v>
          </cell>
          <cell r="BG971">
            <v>21</v>
          </cell>
        </row>
        <row r="972">
          <cell r="F972" t="str">
            <v>PA-62771-000M</v>
          </cell>
          <cell r="AG972" t="str">
            <v>Annulé</v>
          </cell>
          <cell r="AK972" t="str">
            <v/>
          </cell>
          <cell r="AL972" t="str">
            <v/>
          </cell>
          <cell r="AN972" t="str">
            <v>Annulé</v>
          </cell>
          <cell r="AQ972" t="str">
            <v/>
          </cell>
          <cell r="BA972" t="str">
            <v>Annulé</v>
          </cell>
          <cell r="BG972" t="str">
            <v/>
          </cell>
        </row>
        <row r="973">
          <cell r="F973" t="str">
            <v>PA-62771-000N</v>
          </cell>
          <cell r="AG973" t="str">
            <v>SETRS ST</v>
          </cell>
          <cell r="AK973">
            <v>2016</v>
          </cell>
          <cell r="AL973">
            <v>5</v>
          </cell>
          <cell r="AN973" t="str">
            <v>3ID2PLUS ST</v>
          </cell>
          <cell r="AQ973">
            <v>17</v>
          </cell>
          <cell r="BA973" t="str">
            <v>3ID2PLUS ST</v>
          </cell>
          <cell r="BG973">
            <v>24</v>
          </cell>
        </row>
        <row r="974">
          <cell r="F974" t="str">
            <v>PA-62771-000O</v>
          </cell>
          <cell r="AG974" t="str">
            <v>SETRS ST</v>
          </cell>
          <cell r="AK974">
            <v>2016</v>
          </cell>
          <cell r="AL974">
            <v>5</v>
          </cell>
          <cell r="AN974" t="str">
            <v>3ID2PLUS ST</v>
          </cell>
          <cell r="AQ974">
            <v>11</v>
          </cell>
          <cell r="BA974" t="str">
            <v>3ID2PLUS ST</v>
          </cell>
          <cell r="BG974">
            <v>21</v>
          </cell>
        </row>
        <row r="975">
          <cell r="F975" t="str">
            <v>PA-62771-000P</v>
          </cell>
          <cell r="AG975" t="str">
            <v>SETRS ST</v>
          </cell>
          <cell r="AK975">
            <v>2016</v>
          </cell>
          <cell r="AL975">
            <v>5</v>
          </cell>
          <cell r="AN975" t="str">
            <v>3ID2PLUS ST</v>
          </cell>
          <cell r="AQ975">
            <v>17</v>
          </cell>
          <cell r="BA975" t="str">
            <v>3ID2PLUS ST</v>
          </cell>
          <cell r="BG975">
            <v>20</v>
          </cell>
        </row>
        <row r="976">
          <cell r="F976" t="str">
            <v>PA-62771-000Q</v>
          </cell>
          <cell r="AG976" t="str">
            <v>SETRS ST</v>
          </cell>
          <cell r="AK976">
            <v>2016</v>
          </cell>
          <cell r="AL976">
            <v>5</v>
          </cell>
          <cell r="AN976" t="str">
            <v>3ID2PLUS ST</v>
          </cell>
          <cell r="AQ976">
            <v>9</v>
          </cell>
          <cell r="BA976" t="str">
            <v>3ID2PLUS ST</v>
          </cell>
          <cell r="BG976">
            <v>51</v>
          </cell>
        </row>
        <row r="977">
          <cell r="F977" t="str">
            <v>PA-62771-000R</v>
          </cell>
          <cell r="AG977" t="str">
            <v>SETRS ST</v>
          </cell>
          <cell r="AK977">
            <v>2016</v>
          </cell>
          <cell r="AL977">
            <v>5</v>
          </cell>
          <cell r="AN977" t="str">
            <v>3ID2PLUS ST</v>
          </cell>
          <cell r="AQ977">
            <v>13</v>
          </cell>
          <cell r="BA977" t="str">
            <v>3ID2PLUS ST</v>
          </cell>
          <cell r="BG977">
            <v>19</v>
          </cell>
        </row>
        <row r="978">
          <cell r="F978" t="str">
            <v>PA-62771-000S</v>
          </cell>
          <cell r="AG978" t="str">
            <v>SETRS ST</v>
          </cell>
          <cell r="AK978">
            <v>2016</v>
          </cell>
          <cell r="AL978">
            <v>5</v>
          </cell>
          <cell r="AN978" t="str">
            <v>3ID2PLUS ST</v>
          </cell>
          <cell r="AQ978">
            <v>17</v>
          </cell>
          <cell r="BA978" t="str">
            <v>3ID2PLUS ST</v>
          </cell>
          <cell r="BG978">
            <v>20</v>
          </cell>
        </row>
        <row r="979">
          <cell r="F979" t="str">
            <v>PA-62771-000T</v>
          </cell>
          <cell r="AG979" t="str">
            <v>SETRS ST</v>
          </cell>
          <cell r="AK979">
            <v>2016</v>
          </cell>
          <cell r="AL979">
            <v>5</v>
          </cell>
          <cell r="AN979" t="str">
            <v>ERRT ST</v>
          </cell>
          <cell r="AQ979">
            <v>23</v>
          </cell>
          <cell r="BA979" t="str">
            <v>ERRT ST</v>
          </cell>
          <cell r="BG979">
            <v>23</v>
          </cell>
        </row>
        <row r="980">
          <cell r="F980" t="str">
            <v>PA-62771-000U</v>
          </cell>
          <cell r="AG980" t="str">
            <v>SETRS ST</v>
          </cell>
          <cell r="AK980">
            <v>2016</v>
          </cell>
          <cell r="AL980">
            <v>6</v>
          </cell>
          <cell r="AN980" t="str">
            <v>ERRT ST</v>
          </cell>
          <cell r="AQ980">
            <v>11</v>
          </cell>
          <cell r="BA980" t="str">
            <v>ERRT ST</v>
          </cell>
          <cell r="BG980">
            <v>12</v>
          </cell>
        </row>
        <row r="981">
          <cell r="F981" t="str">
            <v>PA-62771-000V</v>
          </cell>
          <cell r="AG981" t="str">
            <v>SETRS ST</v>
          </cell>
          <cell r="AK981">
            <v>2016</v>
          </cell>
          <cell r="AL981">
            <v>6</v>
          </cell>
          <cell r="AN981" t="str">
            <v>3ID2PLUS ST</v>
          </cell>
          <cell r="AQ981">
            <v>11</v>
          </cell>
          <cell r="BA981" t="str">
            <v>3ID2PLUS ST</v>
          </cell>
          <cell r="BG981">
            <v>14</v>
          </cell>
        </row>
        <row r="982">
          <cell r="F982" t="str">
            <v>PA-62771-000W</v>
          </cell>
          <cell r="AG982" t="str">
            <v>SETRS ST</v>
          </cell>
          <cell r="AK982">
            <v>2016</v>
          </cell>
          <cell r="AL982">
            <v>6</v>
          </cell>
          <cell r="AN982" t="str">
            <v>ERRT ST</v>
          </cell>
          <cell r="AQ982">
            <v>35</v>
          </cell>
          <cell r="BA982" t="str">
            <v>ERRT ST</v>
          </cell>
          <cell r="BG982">
            <v>35</v>
          </cell>
        </row>
        <row r="983">
          <cell r="F983" t="str">
            <v>PA-62771-000X</v>
          </cell>
          <cell r="AG983" t="str">
            <v>SETRS ST</v>
          </cell>
          <cell r="AK983">
            <v>2016</v>
          </cell>
          <cell r="AL983">
            <v>6</v>
          </cell>
          <cell r="AN983" t="str">
            <v>3ID2PLUS ST</v>
          </cell>
          <cell r="AQ983">
            <v>10</v>
          </cell>
          <cell r="BA983" t="str">
            <v>3ID2PLUS ST</v>
          </cell>
          <cell r="BG983">
            <v>14</v>
          </cell>
        </row>
        <row r="984">
          <cell r="F984" t="str">
            <v>PA-62771-000Y</v>
          </cell>
          <cell r="AG984" t="str">
            <v>SETRS ST</v>
          </cell>
          <cell r="AK984">
            <v>2016</v>
          </cell>
          <cell r="AL984">
            <v>6</v>
          </cell>
          <cell r="AN984" t="str">
            <v>3ID2PLUS ST</v>
          </cell>
          <cell r="AQ984">
            <v>9</v>
          </cell>
          <cell r="BA984" t="str">
            <v>3ID2PLUS ST</v>
          </cell>
          <cell r="BG984">
            <v>12</v>
          </cell>
        </row>
        <row r="985">
          <cell r="F985" t="str">
            <v>PA-62771-000Z</v>
          </cell>
          <cell r="AG985" t="str">
            <v>SETRS ST</v>
          </cell>
          <cell r="AK985">
            <v>2016</v>
          </cell>
          <cell r="AL985">
            <v>6</v>
          </cell>
          <cell r="AN985" t="str">
            <v>3ID2PLUS ST</v>
          </cell>
          <cell r="AQ985">
            <v>9</v>
          </cell>
          <cell r="BA985" t="str">
            <v>3ID2PLUS ST</v>
          </cell>
          <cell r="BG985">
            <v>19</v>
          </cell>
        </row>
        <row r="986">
          <cell r="F986" t="str">
            <v>PA-62771-0010</v>
          </cell>
          <cell r="AG986" t="str">
            <v>SETRS ST</v>
          </cell>
          <cell r="AK986">
            <v>2016</v>
          </cell>
          <cell r="AL986">
            <v>8</v>
          </cell>
          <cell r="AN986" t="str">
            <v>3ID2PLUS ST</v>
          </cell>
          <cell r="AQ986">
            <v>17</v>
          </cell>
          <cell r="BA986" t="str">
            <v>3ID2PLUS ST</v>
          </cell>
          <cell r="BG986">
            <v>20</v>
          </cell>
        </row>
        <row r="987">
          <cell r="F987" t="str">
            <v>PA-62771-0011</v>
          </cell>
          <cell r="AG987" t="str">
            <v>SETRS ST</v>
          </cell>
          <cell r="AK987">
            <v>2016</v>
          </cell>
          <cell r="AL987">
            <v>8</v>
          </cell>
          <cell r="AN987" t="str">
            <v>3ID2PLUS ST</v>
          </cell>
          <cell r="AQ987">
            <v>17</v>
          </cell>
          <cell r="BA987" t="str">
            <v>3ID2PLUS ST</v>
          </cell>
          <cell r="BG987">
            <v>27</v>
          </cell>
        </row>
        <row r="988">
          <cell r="F988" t="str">
            <v>PA-62771-0012</v>
          </cell>
          <cell r="AG988" t="str">
            <v>SETRS ST</v>
          </cell>
          <cell r="AK988">
            <v>2016</v>
          </cell>
          <cell r="AL988">
            <v>8</v>
          </cell>
          <cell r="AN988" t="str">
            <v>3ID2PLUS ST</v>
          </cell>
          <cell r="AQ988">
            <v>17</v>
          </cell>
          <cell r="BA988" t="str">
            <v>3ID2PLUS ST</v>
          </cell>
          <cell r="BG988">
            <v>47</v>
          </cell>
        </row>
        <row r="989">
          <cell r="F989" t="str">
            <v>PA-62771-0015</v>
          </cell>
          <cell r="AG989" t="str">
            <v>SETRS ST</v>
          </cell>
          <cell r="AK989">
            <v>2016</v>
          </cell>
          <cell r="AL989">
            <v>8</v>
          </cell>
          <cell r="AN989" t="str">
            <v>3ID2PLUS ST</v>
          </cell>
          <cell r="AQ989">
            <v>17</v>
          </cell>
          <cell r="BA989" t="str">
            <v>3ID2PLUS ST</v>
          </cell>
          <cell r="BG989">
            <v>20</v>
          </cell>
        </row>
        <row r="990">
          <cell r="F990" t="str">
            <v>PA-62771-0017</v>
          </cell>
          <cell r="AG990" t="str">
            <v>OSKATEC ST</v>
          </cell>
          <cell r="AK990">
            <v>2016</v>
          </cell>
          <cell r="AL990">
            <v>6</v>
          </cell>
          <cell r="AN990" t="str">
            <v>3ID2PLUS ST</v>
          </cell>
          <cell r="AQ990">
            <v>30</v>
          </cell>
          <cell r="BA990" t="str">
            <v>3ID2PLUS ST</v>
          </cell>
          <cell r="BG990">
            <v>31</v>
          </cell>
        </row>
        <row r="991">
          <cell r="F991" t="str">
            <v>PA-62771-0018</v>
          </cell>
          <cell r="AG991" t="str">
            <v>OSKATEC ST</v>
          </cell>
          <cell r="AK991">
            <v>2016</v>
          </cell>
          <cell r="AL991">
            <v>6</v>
          </cell>
          <cell r="AN991" t="str">
            <v>3ID2PLUS ST</v>
          </cell>
          <cell r="AQ991">
            <v>30</v>
          </cell>
          <cell r="BA991" t="str">
            <v>3ID2PLUS ST</v>
          </cell>
          <cell r="BG991">
            <v>42</v>
          </cell>
        </row>
        <row r="992">
          <cell r="F992" t="str">
            <v>PA-62771-0019</v>
          </cell>
          <cell r="AG992" t="str">
            <v>OSKATEC ST</v>
          </cell>
          <cell r="AK992">
            <v>2016</v>
          </cell>
          <cell r="AL992">
            <v>7</v>
          </cell>
          <cell r="AN992" t="str">
            <v>3ID2PLUS ST</v>
          </cell>
          <cell r="AQ992">
            <v>35</v>
          </cell>
          <cell r="BA992" t="str">
            <v>3ID2PLUS ST</v>
          </cell>
          <cell r="BG992">
            <v>38</v>
          </cell>
        </row>
        <row r="993">
          <cell r="F993" t="str">
            <v>PA-62771-001A</v>
          </cell>
          <cell r="AG993" t="str">
            <v>SETRS ST</v>
          </cell>
          <cell r="AK993">
            <v>2016</v>
          </cell>
          <cell r="AL993">
            <v>6</v>
          </cell>
          <cell r="AN993" t="str">
            <v>ERRT ST</v>
          </cell>
          <cell r="AQ993">
            <v>12</v>
          </cell>
          <cell r="BA993" t="str">
            <v>ERRT ST</v>
          </cell>
          <cell r="BG993">
            <v>12</v>
          </cell>
        </row>
        <row r="994">
          <cell r="F994" t="str">
            <v>PA-62771-001B</v>
          </cell>
          <cell r="AG994" t="str">
            <v>OSKATEC ST</v>
          </cell>
          <cell r="AK994">
            <v>2016</v>
          </cell>
          <cell r="AL994">
            <v>6</v>
          </cell>
          <cell r="AN994" t="str">
            <v>3ID2PLUS ST</v>
          </cell>
          <cell r="AQ994">
            <v>11</v>
          </cell>
          <cell r="BA994" t="str">
            <v>3ID2PLUS ST</v>
          </cell>
          <cell r="BG994">
            <v>14</v>
          </cell>
        </row>
        <row r="995">
          <cell r="F995" t="str">
            <v>PA-62771-001D</v>
          </cell>
          <cell r="AG995" t="str">
            <v>SETRS ST</v>
          </cell>
          <cell r="AK995">
            <v>2016</v>
          </cell>
          <cell r="AL995">
            <v>7</v>
          </cell>
          <cell r="AN995" t="str">
            <v>3ID2PLUS ST</v>
          </cell>
          <cell r="AQ995">
            <v>10</v>
          </cell>
          <cell r="BA995" t="str">
            <v>3ID2PLUS ST</v>
          </cell>
          <cell r="BG995">
            <v>12</v>
          </cell>
        </row>
        <row r="996">
          <cell r="F996" t="str">
            <v>PA-62771-001E</v>
          </cell>
          <cell r="AG996" t="str">
            <v>SETRS ST</v>
          </cell>
          <cell r="AK996">
            <v>2016</v>
          </cell>
          <cell r="AL996">
            <v>7</v>
          </cell>
          <cell r="AN996" t="str">
            <v>3ID2PLUS ST</v>
          </cell>
          <cell r="AQ996">
            <v>11</v>
          </cell>
          <cell r="BA996" t="str">
            <v>3ID2PLUS ST</v>
          </cell>
          <cell r="BG996">
            <v>12</v>
          </cell>
        </row>
        <row r="997">
          <cell r="F997" t="str">
            <v>PA-62771-001F</v>
          </cell>
          <cell r="AG997" t="str">
            <v>SETRS ST</v>
          </cell>
          <cell r="AK997">
            <v>2016</v>
          </cell>
          <cell r="AL997">
            <v>7</v>
          </cell>
          <cell r="AN997" t="str">
            <v>3ID2PLUS ST</v>
          </cell>
          <cell r="AQ997">
            <v>11</v>
          </cell>
          <cell r="BA997" t="str">
            <v>3ID2PLUS ST</v>
          </cell>
          <cell r="BG997">
            <v>12</v>
          </cell>
        </row>
        <row r="998">
          <cell r="F998" t="str">
            <v>PA-62771-001G</v>
          </cell>
          <cell r="AG998" t="str">
            <v>SETRS ST</v>
          </cell>
          <cell r="AK998">
            <v>2016</v>
          </cell>
          <cell r="AL998">
            <v>8</v>
          </cell>
          <cell r="AN998" t="str">
            <v>3ID2PLUS ST</v>
          </cell>
          <cell r="AQ998">
            <v>11</v>
          </cell>
          <cell r="BA998" t="str">
            <v>3ID2PLUS ST</v>
          </cell>
          <cell r="BG998">
            <v>14</v>
          </cell>
        </row>
        <row r="999">
          <cell r="F999" t="str">
            <v>PA-62771-001H</v>
          </cell>
          <cell r="AG999" t="str">
            <v>SETRS ST</v>
          </cell>
          <cell r="AK999">
            <v>2016</v>
          </cell>
          <cell r="AL999">
            <v>7</v>
          </cell>
          <cell r="AN999" t="str">
            <v>3ID2PLUS ST</v>
          </cell>
          <cell r="AQ999">
            <v>17</v>
          </cell>
          <cell r="BA999" t="str">
            <v>3ID2PLUS ST</v>
          </cell>
          <cell r="BG999">
            <v>17</v>
          </cell>
        </row>
        <row r="1000">
          <cell r="F1000" t="str">
            <v>PA-62771-001I</v>
          </cell>
          <cell r="AG1000" t="str">
            <v>SETRS ST</v>
          </cell>
          <cell r="AK1000">
            <v>2016</v>
          </cell>
          <cell r="AL1000">
            <v>7</v>
          </cell>
          <cell r="AN1000" t="str">
            <v>3ID2PLUS ST</v>
          </cell>
          <cell r="AQ1000">
            <v>20</v>
          </cell>
          <cell r="BA1000" t="str">
            <v>3ID2PLUS ST</v>
          </cell>
          <cell r="BG1000">
            <v>20</v>
          </cell>
        </row>
        <row r="1001">
          <cell r="F1001" t="str">
            <v>PA-62771-001J</v>
          </cell>
          <cell r="AG1001" t="str">
            <v>SETRS ST</v>
          </cell>
          <cell r="AK1001">
            <v>2016</v>
          </cell>
          <cell r="AL1001">
            <v>7</v>
          </cell>
          <cell r="AN1001" t="str">
            <v>3ID2PLUS ST</v>
          </cell>
          <cell r="AQ1001">
            <v>26</v>
          </cell>
          <cell r="BA1001" t="str">
            <v>3ID2PLUS ST</v>
          </cell>
          <cell r="BG1001">
            <v>42</v>
          </cell>
        </row>
        <row r="1002">
          <cell r="F1002" t="str">
            <v>PA-62771-0014</v>
          </cell>
          <cell r="AG1002" t="str">
            <v>BET2D ST</v>
          </cell>
          <cell r="AK1002">
            <v>2016</v>
          </cell>
          <cell r="AL1002">
            <v>29</v>
          </cell>
          <cell r="AN1002" t="str">
            <v>BET2D ST</v>
          </cell>
          <cell r="AQ1002">
            <v>29</v>
          </cell>
          <cell r="BA1002" t="str">
            <v>BET2D ST</v>
          </cell>
          <cell r="BG1002">
            <v>29</v>
          </cell>
        </row>
        <row r="1003">
          <cell r="F1003" t="str">
            <v>PA-62771-001L</v>
          </cell>
          <cell r="AG1003" t="str">
            <v>BET2D ST</v>
          </cell>
          <cell r="AK1003">
            <v>2016</v>
          </cell>
          <cell r="AL1003">
            <v>26</v>
          </cell>
          <cell r="AN1003" t="str">
            <v>BET2D ST</v>
          </cell>
          <cell r="AQ1003">
            <v>26</v>
          </cell>
          <cell r="BA1003" t="str">
            <v>BET2D ST</v>
          </cell>
          <cell r="BG1003">
            <v>26</v>
          </cell>
        </row>
        <row r="1004">
          <cell r="F1004" t="str">
            <v>PA-62065-000R</v>
          </cell>
          <cell r="AG1004" t="str">
            <v>Resocity ST</v>
          </cell>
          <cell r="AK1004">
            <v>2016</v>
          </cell>
          <cell r="AL1004">
            <v>21</v>
          </cell>
          <cell r="AN1004" t="str">
            <v>SAGA ST</v>
          </cell>
          <cell r="AQ1004">
            <v>26</v>
          </cell>
          <cell r="BA1004" t="str">
            <v>SAGA ST</v>
          </cell>
          <cell r="BG1004">
            <v>26</v>
          </cell>
        </row>
        <row r="1005">
          <cell r="F1005" t="str">
            <v>PA-62065-000S</v>
          </cell>
          <cell r="AG1005" t="str">
            <v>Resocity ST</v>
          </cell>
          <cell r="AK1005">
            <v>2016</v>
          </cell>
          <cell r="AL1005">
            <v>21</v>
          </cell>
          <cell r="AN1005" t="str">
            <v>SAGA ST</v>
          </cell>
          <cell r="AQ1005">
            <v>24</v>
          </cell>
          <cell r="BA1005" t="str">
            <v>SAGA ST</v>
          </cell>
          <cell r="BG1005">
            <v>24</v>
          </cell>
        </row>
        <row r="1006">
          <cell r="F1006" t="str">
            <v>PA-62065-000T</v>
          </cell>
          <cell r="AG1006" t="str">
            <v>Resocity ST</v>
          </cell>
          <cell r="AK1006">
            <v>2016</v>
          </cell>
          <cell r="AL1006">
            <v>21</v>
          </cell>
          <cell r="AN1006" t="str">
            <v>SAGA ST</v>
          </cell>
          <cell r="AQ1006">
            <v>24</v>
          </cell>
          <cell r="BA1006" t="str">
            <v>SAGA ST</v>
          </cell>
          <cell r="BG1006">
            <v>25</v>
          </cell>
        </row>
        <row r="1007">
          <cell r="F1007" t="str">
            <v>PA-62065-000U</v>
          </cell>
          <cell r="AG1007" t="str">
            <v>Resocity ST</v>
          </cell>
          <cell r="AK1007">
            <v>2016</v>
          </cell>
          <cell r="AL1007">
            <v>21</v>
          </cell>
          <cell r="AN1007" t="str">
            <v>SAGA ST</v>
          </cell>
          <cell r="AQ1007">
            <v>24</v>
          </cell>
          <cell r="BA1007" t="str">
            <v>SAGA ST</v>
          </cell>
          <cell r="BG1007">
            <v>25</v>
          </cell>
        </row>
        <row r="1008">
          <cell r="F1008" t="str">
            <v>PA-62065-000V</v>
          </cell>
          <cell r="AG1008" t="str">
            <v>Resocity ST</v>
          </cell>
          <cell r="AK1008">
            <v>2016</v>
          </cell>
          <cell r="AL1008">
            <v>21</v>
          </cell>
          <cell r="AN1008" t="str">
            <v>3ID2PLUS ST</v>
          </cell>
          <cell r="AQ1008">
            <v>35</v>
          </cell>
          <cell r="BA1008" t="str">
            <v>3ID2PLUS ST</v>
          </cell>
          <cell r="BG1008">
            <v>36</v>
          </cell>
        </row>
        <row r="1009">
          <cell r="F1009" t="str">
            <v>PA-62065-000W</v>
          </cell>
          <cell r="AG1009" t="str">
            <v>Resocity ST</v>
          </cell>
          <cell r="AK1009">
            <v>2016</v>
          </cell>
          <cell r="AL1009">
            <v>21</v>
          </cell>
          <cell r="AN1009" t="str">
            <v>3ID2PLUS ST</v>
          </cell>
          <cell r="AQ1009">
            <v>35</v>
          </cell>
          <cell r="BA1009" t="str">
            <v>3ID2PLUS ST</v>
          </cell>
          <cell r="BG1009">
            <v>39</v>
          </cell>
        </row>
        <row r="1010">
          <cell r="F1010" t="str">
            <v>PA-62065-000X</v>
          </cell>
          <cell r="AG1010" t="str">
            <v>Resocity ST</v>
          </cell>
          <cell r="AK1010">
            <v>2016</v>
          </cell>
          <cell r="AL1010">
            <v>21</v>
          </cell>
          <cell r="AN1010" t="str">
            <v>3ID2PLUS ST</v>
          </cell>
          <cell r="AQ1010">
            <v>33</v>
          </cell>
          <cell r="BA1010" t="str">
            <v>3ID2PLUS ST</v>
          </cell>
          <cell r="BG1010">
            <v>33</v>
          </cell>
        </row>
        <row r="1011">
          <cell r="F1011" t="str">
            <v>PA-62065-000Y</v>
          </cell>
          <cell r="AG1011" t="str">
            <v>Resocity ST</v>
          </cell>
          <cell r="AK1011">
            <v>2016</v>
          </cell>
          <cell r="AL1011">
            <v>21</v>
          </cell>
          <cell r="AN1011" t="str">
            <v>SAGA ST</v>
          </cell>
          <cell r="AQ1011">
            <v>26</v>
          </cell>
          <cell r="BA1011" t="str">
            <v>SAGA ST</v>
          </cell>
          <cell r="BG1011">
            <v>26</v>
          </cell>
        </row>
        <row r="1012">
          <cell r="F1012" t="str">
            <v>PA-62065-000Z</v>
          </cell>
          <cell r="AG1012" t="str">
            <v>Resocity ST</v>
          </cell>
          <cell r="AK1012">
            <v>2016</v>
          </cell>
          <cell r="AL1012">
            <v>21</v>
          </cell>
          <cell r="AN1012" t="str">
            <v>3ID2PLUS ST</v>
          </cell>
          <cell r="AQ1012">
            <v>35</v>
          </cell>
          <cell r="BA1012" t="str">
            <v>3ID2PLUS ST</v>
          </cell>
          <cell r="BG1012">
            <v>39</v>
          </cell>
        </row>
        <row r="1013">
          <cell r="F1013" t="str">
            <v>PA-62065-0010</v>
          </cell>
          <cell r="AG1013" t="str">
            <v>Resocity ST</v>
          </cell>
          <cell r="AK1013">
            <v>2016</v>
          </cell>
          <cell r="AL1013">
            <v>25</v>
          </cell>
          <cell r="AN1013" t="str">
            <v>3ID2PLUS ST</v>
          </cell>
          <cell r="AQ1013">
            <v>33</v>
          </cell>
          <cell r="BA1013" t="str">
            <v>3ID2PLUS ST</v>
          </cell>
          <cell r="BG1013">
            <v>33</v>
          </cell>
        </row>
        <row r="1014">
          <cell r="F1014" t="str">
            <v>PA-62065-0011</v>
          </cell>
          <cell r="AG1014" t="str">
            <v>Resocity ST</v>
          </cell>
          <cell r="AK1014">
            <v>2016</v>
          </cell>
          <cell r="AL1014">
            <v>21</v>
          </cell>
          <cell r="AN1014" t="str">
            <v>Annulé</v>
          </cell>
          <cell r="AQ1014" t="str">
            <v/>
          </cell>
          <cell r="BA1014" t="str">
            <v>Annulé</v>
          </cell>
          <cell r="BG1014" t="str">
            <v/>
          </cell>
        </row>
        <row r="1015">
          <cell r="F1015" t="str">
            <v>PA-62065-0012</v>
          </cell>
          <cell r="AG1015" t="str">
            <v>Resocity ST</v>
          </cell>
          <cell r="AK1015">
            <v>2016</v>
          </cell>
          <cell r="AL1015">
            <v>21</v>
          </cell>
          <cell r="AN1015" t="str">
            <v>3ID2PLUS ST</v>
          </cell>
          <cell r="AQ1015">
            <v>35</v>
          </cell>
          <cell r="BA1015" t="str">
            <v>3ID2PLUS ST</v>
          </cell>
          <cell r="BG1015">
            <v>41</v>
          </cell>
        </row>
        <row r="1016">
          <cell r="F1016" t="str">
            <v>PA-62771-0003</v>
          </cell>
          <cell r="AG1016" t="str">
            <v>BET2D ST</v>
          </cell>
          <cell r="AK1016">
            <v>2016</v>
          </cell>
          <cell r="AL1016">
            <v>22</v>
          </cell>
          <cell r="AN1016" t="str">
            <v>BET2D ST</v>
          </cell>
          <cell r="AQ1016">
            <v>22</v>
          </cell>
          <cell r="BA1016" t="str">
            <v>BET2D ST</v>
          </cell>
          <cell r="BG1016">
            <v>22</v>
          </cell>
        </row>
        <row r="1017">
          <cell r="F1017" t="str">
            <v>PA-62771-0004</v>
          </cell>
          <cell r="AG1017" t="str">
            <v>BET2D ST</v>
          </cell>
          <cell r="AK1017">
            <v>2016</v>
          </cell>
          <cell r="AL1017">
            <v>32</v>
          </cell>
          <cell r="AN1017" t="str">
            <v>BET2D ST</v>
          </cell>
          <cell r="AQ1017">
            <v>32</v>
          </cell>
          <cell r="BA1017" t="str">
            <v>BET2D ST</v>
          </cell>
          <cell r="BG1017">
            <v>32</v>
          </cell>
        </row>
        <row r="1018">
          <cell r="F1018" t="str">
            <v>PA-62771-000J</v>
          </cell>
          <cell r="AG1018" t="str">
            <v>BET2D ST</v>
          </cell>
          <cell r="AK1018">
            <v>2016</v>
          </cell>
          <cell r="AL1018">
            <v>19</v>
          </cell>
          <cell r="AN1018" t="str">
            <v>BET2D ST</v>
          </cell>
          <cell r="AQ1018">
            <v>19</v>
          </cell>
          <cell r="BA1018" t="str">
            <v>BET2D ST</v>
          </cell>
          <cell r="BG1018">
            <v>19</v>
          </cell>
        </row>
        <row r="1019">
          <cell r="F1019" t="str">
            <v>PA-62771-000K</v>
          </cell>
          <cell r="AG1019" t="str">
            <v>BET2D ST</v>
          </cell>
          <cell r="AK1019">
            <v>2016</v>
          </cell>
          <cell r="AL1019">
            <v>20</v>
          </cell>
          <cell r="AN1019" t="str">
            <v>BET2D ST</v>
          </cell>
          <cell r="AQ1019">
            <v>20</v>
          </cell>
          <cell r="BA1019" t="str">
            <v>BET2D ST</v>
          </cell>
          <cell r="BG1019">
            <v>20</v>
          </cell>
        </row>
        <row r="1020">
          <cell r="F1020" t="str">
            <v>PA-62771-0013</v>
          </cell>
          <cell r="AG1020" t="str">
            <v>BET2D ST</v>
          </cell>
          <cell r="AK1020">
            <v>2016</v>
          </cell>
          <cell r="AL1020">
            <v>49</v>
          </cell>
          <cell r="AN1020" t="str">
            <v>BET2D ST</v>
          </cell>
          <cell r="AQ1020" t="str">
            <v/>
          </cell>
          <cell r="BG1020" t="str">
            <v/>
          </cell>
        </row>
        <row r="1021">
          <cell r="F1021" t="str">
            <v>PA-62771-001C</v>
          </cell>
          <cell r="AG1021" t="str">
            <v>BET2D ST</v>
          </cell>
          <cell r="AK1021">
            <v>2016</v>
          </cell>
          <cell r="AL1021">
            <v>44</v>
          </cell>
          <cell r="AN1021" t="str">
            <v>BET2D ST</v>
          </cell>
          <cell r="AQ1021">
            <v>46</v>
          </cell>
          <cell r="BA1021" t="str">
            <v>BET2D ST</v>
          </cell>
          <cell r="BG1021">
            <v>46</v>
          </cell>
        </row>
        <row r="1022">
          <cell r="F1022" t="str">
            <v>PA-62065-0019</v>
          </cell>
          <cell r="AG1022" t="str">
            <v>Resocity ST</v>
          </cell>
          <cell r="AK1022">
            <v>2016</v>
          </cell>
          <cell r="AL1022">
            <v>21</v>
          </cell>
          <cell r="AN1022" t="str">
            <v>3ID2PLUS ST</v>
          </cell>
          <cell r="AQ1022">
            <v>35</v>
          </cell>
          <cell r="BA1022" t="str">
            <v>3ID2PLUS ST</v>
          </cell>
          <cell r="BG1022">
            <v>46</v>
          </cell>
        </row>
        <row r="1023">
          <cell r="F1023" t="str">
            <v>PA-62065-0016</v>
          </cell>
          <cell r="AG1023" t="str">
            <v>Resocity ST</v>
          </cell>
          <cell r="AK1023">
            <v>2016</v>
          </cell>
          <cell r="AL1023">
            <v>21</v>
          </cell>
          <cell r="AN1023" t="str">
            <v>3ID2PLUS ST</v>
          </cell>
          <cell r="AQ1023">
            <v>35</v>
          </cell>
          <cell r="BA1023" t="str">
            <v>3ID2PLUS ST</v>
          </cell>
          <cell r="BG1023">
            <v>36</v>
          </cell>
        </row>
        <row r="1024">
          <cell r="F1024" t="str">
            <v>PA-62065-0015</v>
          </cell>
          <cell r="AG1024" t="str">
            <v>Resocity ST</v>
          </cell>
          <cell r="AK1024">
            <v>2016</v>
          </cell>
          <cell r="AL1024">
            <v>21</v>
          </cell>
          <cell r="AN1024" t="str">
            <v>3ID2PLUS ST</v>
          </cell>
          <cell r="AQ1024">
            <v>36</v>
          </cell>
          <cell r="BA1024" t="str">
            <v>3ID2PLUS ST</v>
          </cell>
          <cell r="BG1024">
            <v>36</v>
          </cell>
        </row>
        <row r="1025">
          <cell r="F1025" t="str">
            <v>PA-62065-0014</v>
          </cell>
          <cell r="AG1025" t="str">
            <v>Resocity ST</v>
          </cell>
          <cell r="AK1025">
            <v>2016</v>
          </cell>
          <cell r="AL1025">
            <v>21</v>
          </cell>
          <cell r="AN1025" t="str">
            <v>3ID2PLUS ST</v>
          </cell>
          <cell r="AQ1025">
            <v>35</v>
          </cell>
          <cell r="BA1025" t="str">
            <v>3ID2PLUS ST</v>
          </cell>
          <cell r="BG1025">
            <v>41</v>
          </cell>
        </row>
        <row r="1026">
          <cell r="F1026" t="str">
            <v>PA-62065-0013</v>
          </cell>
          <cell r="AG1026" t="str">
            <v>Resocity ST</v>
          </cell>
          <cell r="AK1026">
            <v>2016</v>
          </cell>
          <cell r="AL1026">
            <v>21</v>
          </cell>
          <cell r="AN1026" t="str">
            <v>3ID2PLUS ST</v>
          </cell>
          <cell r="AQ1026">
            <v>39</v>
          </cell>
          <cell r="BA1026" t="str">
            <v>3ID2PLUS ST</v>
          </cell>
          <cell r="BG1026">
            <v>41</v>
          </cell>
        </row>
        <row r="1027">
          <cell r="F1027" t="str">
            <v>PA-62065-0017</v>
          </cell>
          <cell r="AG1027" t="str">
            <v>Resocity ST</v>
          </cell>
          <cell r="AK1027">
            <v>2016</v>
          </cell>
          <cell r="AL1027">
            <v>25</v>
          </cell>
          <cell r="AN1027" t="str">
            <v>3ID2PLUS ST</v>
          </cell>
          <cell r="AQ1027">
            <v>33</v>
          </cell>
          <cell r="BA1027" t="str">
            <v>3ID2PLUS ST</v>
          </cell>
          <cell r="BG1027">
            <v>33</v>
          </cell>
        </row>
        <row r="1028">
          <cell r="F1028" t="str">
            <v>PA-62065-0018</v>
          </cell>
          <cell r="AG1028" t="str">
            <v>Resocity ST</v>
          </cell>
          <cell r="AK1028">
            <v>2016</v>
          </cell>
          <cell r="AL1028">
            <v>25</v>
          </cell>
          <cell r="AN1028" t="str">
            <v>3ID2PLUS ST</v>
          </cell>
          <cell r="AQ1028">
            <v>6</v>
          </cell>
          <cell r="BA1028" t="str">
            <v>3ID2PLUS ST</v>
          </cell>
          <cell r="BG1028">
            <v>6</v>
          </cell>
        </row>
        <row r="1029">
          <cell r="F1029" t="str">
            <v>PA-62065-001A</v>
          </cell>
          <cell r="AG1029" t="str">
            <v>Resocity ST</v>
          </cell>
          <cell r="AK1029">
            <v>2016</v>
          </cell>
          <cell r="AL1029">
            <v>25</v>
          </cell>
          <cell r="AN1029" t="str">
            <v>3ID2PLUS ST</v>
          </cell>
          <cell r="AQ1029">
            <v>35</v>
          </cell>
          <cell r="BA1029" t="str">
            <v>3ID2PLUS ST</v>
          </cell>
          <cell r="BG1029">
            <v>36</v>
          </cell>
        </row>
        <row r="1030">
          <cell r="F1030" t="str">
            <v>PA-62065-001B</v>
          </cell>
          <cell r="AG1030" t="str">
            <v>Resocity ST</v>
          </cell>
          <cell r="AK1030">
            <v>2016</v>
          </cell>
          <cell r="AL1030">
            <v>25</v>
          </cell>
          <cell r="AN1030" t="str">
            <v>Annulé</v>
          </cell>
          <cell r="AQ1030" t="str">
            <v/>
          </cell>
          <cell r="BA1030" t="str">
            <v>Annulé</v>
          </cell>
          <cell r="BG1030" t="str">
            <v/>
          </cell>
        </row>
        <row r="1031">
          <cell r="F1031" t="str">
            <v>PA-62065-001C</v>
          </cell>
          <cell r="AG1031" t="str">
            <v>Resocity ST</v>
          </cell>
          <cell r="AK1031">
            <v>2016</v>
          </cell>
          <cell r="AL1031">
            <v>25</v>
          </cell>
          <cell r="AN1031" t="str">
            <v>Annulé</v>
          </cell>
          <cell r="AQ1031" t="str">
            <v/>
          </cell>
          <cell r="BA1031" t="str">
            <v>Annulé</v>
          </cell>
          <cell r="BG1031" t="str">
            <v/>
          </cell>
        </row>
        <row r="1032">
          <cell r="F1032" t="str">
            <v>PA-62065-001D</v>
          </cell>
          <cell r="AG1032" t="str">
            <v>Resocity ST</v>
          </cell>
          <cell r="AK1032">
            <v>2016</v>
          </cell>
          <cell r="AL1032">
            <v>25</v>
          </cell>
          <cell r="AN1032" t="str">
            <v>3ID2PLUS ST</v>
          </cell>
          <cell r="AQ1032">
            <v>33</v>
          </cell>
          <cell r="BA1032" t="str">
            <v>3ID2PLUS ST</v>
          </cell>
          <cell r="BG1032">
            <v>33</v>
          </cell>
        </row>
        <row r="1033">
          <cell r="F1033" t="str">
            <v>PA-62065-001E</v>
          </cell>
          <cell r="AG1033" t="str">
            <v>Resocity ST</v>
          </cell>
          <cell r="AK1033">
            <v>2016</v>
          </cell>
          <cell r="AL1033">
            <v>26</v>
          </cell>
          <cell r="AN1033" t="str">
            <v>3ID2PLUS ST</v>
          </cell>
          <cell r="AQ1033" t="str">
            <v/>
          </cell>
          <cell r="BA1033" t="str">
            <v>3ID2PLUS ST</v>
          </cell>
          <cell r="BG1033" t="str">
            <v/>
          </cell>
        </row>
        <row r="1034">
          <cell r="F1034" t="str">
            <v>PA-62065-001F</v>
          </cell>
          <cell r="AG1034" t="str">
            <v>Resocity ST</v>
          </cell>
          <cell r="AK1034">
            <v>2016</v>
          </cell>
          <cell r="AL1034">
            <v>26</v>
          </cell>
          <cell r="AN1034" t="str">
            <v>3ID2PLUS ST</v>
          </cell>
          <cell r="AQ1034">
            <v>35</v>
          </cell>
          <cell r="BA1034" t="str">
            <v>3ID2PLUS ST</v>
          </cell>
          <cell r="BG1034">
            <v>38</v>
          </cell>
        </row>
        <row r="1035">
          <cell r="F1035" t="str">
            <v>PA-62065-001G</v>
          </cell>
          <cell r="AG1035" t="str">
            <v>Resocity ST</v>
          </cell>
          <cell r="AK1035">
            <v>2016</v>
          </cell>
          <cell r="AL1035">
            <v>26</v>
          </cell>
          <cell r="AN1035" t="str">
            <v>3ID2PLUS ST</v>
          </cell>
          <cell r="AQ1035">
            <v>33</v>
          </cell>
          <cell r="BA1035" t="str">
            <v>3ID2PLUS ST</v>
          </cell>
          <cell r="BG1035">
            <v>33</v>
          </cell>
        </row>
        <row r="1036">
          <cell r="F1036" t="str">
            <v>PA-62065-001H</v>
          </cell>
          <cell r="AG1036" t="str">
            <v>Resocity ST</v>
          </cell>
          <cell r="AK1036">
            <v>2016</v>
          </cell>
          <cell r="AL1036">
            <v>26</v>
          </cell>
          <cell r="AN1036" t="str">
            <v>3ID2PLUS ST</v>
          </cell>
          <cell r="AQ1036">
            <v>33</v>
          </cell>
          <cell r="BA1036" t="str">
            <v>3ID2PLUS ST</v>
          </cell>
          <cell r="BG1036">
            <v>33</v>
          </cell>
        </row>
        <row r="1037">
          <cell r="F1037" t="str">
            <v>PA-62065-001I</v>
          </cell>
          <cell r="AG1037" t="str">
            <v>Resocity ST</v>
          </cell>
          <cell r="AK1037">
            <v>2016</v>
          </cell>
          <cell r="AL1037">
            <v>26</v>
          </cell>
          <cell r="AN1037" t="str">
            <v>3ID2PLUS ST</v>
          </cell>
          <cell r="AQ1037">
            <v>34</v>
          </cell>
          <cell r="BA1037" t="str">
            <v>3ID2PLUS ST</v>
          </cell>
          <cell r="BG1037">
            <v>34</v>
          </cell>
        </row>
        <row r="1038">
          <cell r="F1038" t="str">
            <v>PA-62065-001J</v>
          </cell>
          <cell r="AG1038" t="str">
            <v>Resocity ST</v>
          </cell>
          <cell r="AK1038">
            <v>2016</v>
          </cell>
          <cell r="AL1038">
            <v>26</v>
          </cell>
          <cell r="AN1038" t="str">
            <v>3ID2PLUS ST</v>
          </cell>
          <cell r="AQ1038">
            <v>33</v>
          </cell>
          <cell r="BA1038" t="str">
            <v>3ID2PLUS ST</v>
          </cell>
          <cell r="BG1038">
            <v>33</v>
          </cell>
        </row>
        <row r="1039">
          <cell r="F1039" t="str">
            <v>PA-62065-001K</v>
          </cell>
          <cell r="AG1039" t="str">
            <v>Resocity ST</v>
          </cell>
          <cell r="AK1039">
            <v>2016</v>
          </cell>
          <cell r="AL1039">
            <v>26</v>
          </cell>
          <cell r="AN1039" t="str">
            <v>3ID2PLUS ST</v>
          </cell>
          <cell r="AQ1039">
            <v>35</v>
          </cell>
          <cell r="BA1039" t="str">
            <v>3ID2PLUS ST</v>
          </cell>
          <cell r="BG1039">
            <v>36</v>
          </cell>
        </row>
        <row r="1040">
          <cell r="F1040" t="str">
            <v>PA-62065-001L</v>
          </cell>
          <cell r="AG1040" t="str">
            <v>Resocity ST</v>
          </cell>
          <cell r="AK1040">
            <v>2016</v>
          </cell>
          <cell r="AL1040">
            <v>26</v>
          </cell>
          <cell r="AN1040" t="str">
            <v>3ID2PLUS ST</v>
          </cell>
          <cell r="AQ1040">
            <v>33</v>
          </cell>
          <cell r="BA1040" t="str">
            <v>3ID2PLUS ST</v>
          </cell>
          <cell r="BG1040">
            <v>33</v>
          </cell>
        </row>
        <row r="1041">
          <cell r="F1041" t="str">
            <v>PA-62065-001M</v>
          </cell>
          <cell r="AG1041" t="str">
            <v>Resocity ST</v>
          </cell>
          <cell r="AK1041">
            <v>2016</v>
          </cell>
          <cell r="AL1041">
            <v>26</v>
          </cell>
          <cell r="AN1041" t="str">
            <v>3ID2PLUS ST</v>
          </cell>
          <cell r="AQ1041">
            <v>35</v>
          </cell>
          <cell r="BA1041" t="str">
            <v>3ID2PLUS ST</v>
          </cell>
          <cell r="BG1041">
            <v>36</v>
          </cell>
        </row>
        <row r="1042">
          <cell r="F1042" t="str">
            <v>PA-62065-001N</v>
          </cell>
          <cell r="AG1042" t="str">
            <v>Resocity ST</v>
          </cell>
          <cell r="AK1042">
            <v>2016</v>
          </cell>
          <cell r="AL1042">
            <v>29</v>
          </cell>
          <cell r="AN1042" t="str">
            <v>3ID2PLUS ST</v>
          </cell>
          <cell r="AQ1042">
            <v>35</v>
          </cell>
          <cell r="BA1042" t="str">
            <v>3ID2PLUS ST</v>
          </cell>
          <cell r="BG1042">
            <v>38</v>
          </cell>
        </row>
        <row r="1043">
          <cell r="F1043" t="str">
            <v>PA-62065-001O</v>
          </cell>
          <cell r="AG1043" t="str">
            <v>Resocity ST</v>
          </cell>
          <cell r="AK1043">
            <v>2016</v>
          </cell>
          <cell r="AL1043">
            <v>29</v>
          </cell>
          <cell r="AN1043" t="str">
            <v>3ID2PLUS ST</v>
          </cell>
          <cell r="AQ1043">
            <v>50</v>
          </cell>
          <cell r="BA1043" t="str">
            <v>3ID2PLUS ST</v>
          </cell>
          <cell r="BG1043">
            <v>50</v>
          </cell>
        </row>
        <row r="1044">
          <cell r="F1044" t="str">
            <v>PA-62065-001P</v>
          </cell>
          <cell r="AG1044" t="str">
            <v>Resocity ST</v>
          </cell>
          <cell r="AK1044">
            <v>2016</v>
          </cell>
          <cell r="AL1044">
            <v>29</v>
          </cell>
          <cell r="AN1044" t="str">
            <v>3ID2PLUS ST</v>
          </cell>
          <cell r="AQ1044">
            <v>6</v>
          </cell>
          <cell r="BA1044" t="str">
            <v>3ID2PLUS ST</v>
          </cell>
          <cell r="BG1044">
            <v>6</v>
          </cell>
        </row>
        <row r="1045">
          <cell r="F1045" t="str">
            <v>PA-62065-001Q</v>
          </cell>
          <cell r="AG1045" t="str">
            <v>Resocity ST</v>
          </cell>
          <cell r="AK1045">
            <v>2016</v>
          </cell>
          <cell r="AL1045">
            <v>29</v>
          </cell>
          <cell r="AN1045" t="str">
            <v>3ID2PLUS ST</v>
          </cell>
          <cell r="AQ1045">
            <v>48</v>
          </cell>
          <cell r="BA1045" t="str">
            <v>3ID2PLUS ST</v>
          </cell>
          <cell r="BG1045">
            <v>48</v>
          </cell>
        </row>
        <row r="1046">
          <cell r="F1046" t="str">
            <v>PA-62065-001R</v>
          </cell>
          <cell r="AG1046" t="str">
            <v>Resocity ST</v>
          </cell>
          <cell r="AK1046">
            <v>2016</v>
          </cell>
          <cell r="AL1046">
            <v>33</v>
          </cell>
          <cell r="AN1046" t="str">
            <v>3ID2PLUS ST</v>
          </cell>
          <cell r="AQ1046">
            <v>35</v>
          </cell>
          <cell r="BA1046" t="str">
            <v>3ID2PLUS ST</v>
          </cell>
          <cell r="BG1046">
            <v>41</v>
          </cell>
        </row>
        <row r="1047">
          <cell r="F1047" t="str">
            <v>PA-62065-001S</v>
          </cell>
          <cell r="AG1047" t="str">
            <v>Resocity ST</v>
          </cell>
          <cell r="AK1047">
            <v>2016</v>
          </cell>
          <cell r="AL1047">
            <v>30</v>
          </cell>
          <cell r="AN1047" t="str">
            <v>3ID2PLUS ST</v>
          </cell>
          <cell r="AQ1047">
            <v>35</v>
          </cell>
          <cell r="BA1047" t="str">
            <v>3ID2PLUS ST</v>
          </cell>
          <cell r="BG1047">
            <v>39</v>
          </cell>
        </row>
        <row r="1048">
          <cell r="F1048" t="str">
            <v>PA-62065-001T</v>
          </cell>
          <cell r="AG1048" t="str">
            <v>Resocity ST</v>
          </cell>
          <cell r="AK1048">
            <v>2016</v>
          </cell>
          <cell r="AL1048">
            <v>28</v>
          </cell>
          <cell r="AN1048" t="str">
            <v>3ID2PLUS ST</v>
          </cell>
          <cell r="AQ1048">
            <v>35</v>
          </cell>
          <cell r="BA1048" t="str">
            <v>3ID2PLUS ST</v>
          </cell>
          <cell r="BG1048">
            <v>38</v>
          </cell>
        </row>
        <row r="1049">
          <cell r="F1049" t="str">
            <v>PA-62065-001U</v>
          </cell>
          <cell r="AG1049" t="str">
            <v>Resocity ST</v>
          </cell>
          <cell r="AK1049">
            <v>2016</v>
          </cell>
          <cell r="AL1049">
            <v>27</v>
          </cell>
          <cell r="AN1049" t="str">
            <v>3ID2PLUS ST</v>
          </cell>
          <cell r="AQ1049">
            <v>35</v>
          </cell>
          <cell r="BA1049" t="str">
            <v>3ID2PLUS ST</v>
          </cell>
          <cell r="BG1049">
            <v>43</v>
          </cell>
        </row>
        <row r="1050">
          <cell r="F1050" t="str">
            <v>PA-62065-001V</v>
          </cell>
          <cell r="AG1050" t="str">
            <v>Resocity ST</v>
          </cell>
          <cell r="AK1050">
            <v>2016</v>
          </cell>
          <cell r="AL1050">
            <v>40</v>
          </cell>
          <cell r="AN1050" t="str">
            <v>3ID2PLUS ST</v>
          </cell>
          <cell r="AQ1050">
            <v>42</v>
          </cell>
          <cell r="BA1050" t="str">
            <v>3ID2PLUS ST</v>
          </cell>
          <cell r="BG1050">
            <v>42</v>
          </cell>
        </row>
        <row r="1051">
          <cell r="F1051" t="str">
            <v>PA-62065-001W</v>
          </cell>
          <cell r="AG1051" t="str">
            <v>Resocity ST</v>
          </cell>
          <cell r="AK1051">
            <v>2016</v>
          </cell>
          <cell r="AL1051">
            <v>29</v>
          </cell>
          <cell r="AN1051" t="str">
            <v>ERRT ST</v>
          </cell>
          <cell r="AQ1051" t="str">
            <v/>
          </cell>
          <cell r="BA1051" t="str">
            <v>ERRT ST</v>
          </cell>
          <cell r="BG1051" t="str">
            <v/>
          </cell>
        </row>
        <row r="1052">
          <cell r="F1052" t="str">
            <v>PA-62065-001X</v>
          </cell>
          <cell r="AG1052" t="str">
            <v>Resocity ST</v>
          </cell>
          <cell r="AK1052">
            <v>2016</v>
          </cell>
          <cell r="AL1052">
            <v>29</v>
          </cell>
          <cell r="AN1052" t="str">
            <v>ERRT ST</v>
          </cell>
          <cell r="AQ1052" t="str">
            <v/>
          </cell>
          <cell r="BA1052" t="str">
            <v>ERRT ST</v>
          </cell>
          <cell r="BG1052" t="str">
            <v/>
          </cell>
        </row>
        <row r="1053">
          <cell r="F1053" t="str">
            <v>PA-62065-001Y</v>
          </cell>
          <cell r="AG1053" t="str">
            <v>Resocity ST</v>
          </cell>
          <cell r="AK1053">
            <v>2016</v>
          </cell>
          <cell r="AL1053">
            <v>29</v>
          </cell>
          <cell r="AN1053" t="str">
            <v>ERRT ST</v>
          </cell>
          <cell r="AQ1053">
            <v>36</v>
          </cell>
          <cell r="BA1053" t="str">
            <v>ERRT ST</v>
          </cell>
          <cell r="BG1053">
            <v>36</v>
          </cell>
        </row>
        <row r="1054">
          <cell r="F1054" t="str">
            <v>PA-62065-001Z</v>
          </cell>
          <cell r="AG1054" t="str">
            <v>Resocity ST</v>
          </cell>
          <cell r="AK1054">
            <v>2016</v>
          </cell>
          <cell r="AL1054">
            <v>29</v>
          </cell>
          <cell r="AN1054" t="str">
            <v>ERRT ST</v>
          </cell>
          <cell r="AQ1054">
            <v>32</v>
          </cell>
          <cell r="BA1054" t="str">
            <v>ERRT ST</v>
          </cell>
          <cell r="BG1054">
            <v>32</v>
          </cell>
        </row>
        <row r="1055">
          <cell r="F1055" t="str">
            <v>PA-62065-0020</v>
          </cell>
          <cell r="AG1055" t="str">
            <v>Resocity ST</v>
          </cell>
          <cell r="AK1055">
            <v>2016</v>
          </cell>
          <cell r="AL1055">
            <v>29</v>
          </cell>
          <cell r="AN1055" t="str">
            <v>ERRT ST</v>
          </cell>
          <cell r="AQ1055">
            <v>32</v>
          </cell>
          <cell r="BA1055" t="str">
            <v>ERRT ST</v>
          </cell>
          <cell r="BG1055">
            <v>32</v>
          </cell>
        </row>
        <row r="1056">
          <cell r="F1056" t="str">
            <v>PA-62065-0021</v>
          </cell>
          <cell r="AG1056" t="str">
            <v>Resocity ST</v>
          </cell>
          <cell r="AK1056">
            <v>2016</v>
          </cell>
          <cell r="AL1056">
            <v>27</v>
          </cell>
          <cell r="AN1056" t="str">
            <v>ERRT ST</v>
          </cell>
          <cell r="AQ1056">
            <v>32</v>
          </cell>
          <cell r="BA1056" t="str">
            <v>ERRT ST</v>
          </cell>
          <cell r="BG1056">
            <v>32</v>
          </cell>
        </row>
        <row r="1057">
          <cell r="F1057" t="str">
            <v>PA-62065-0022</v>
          </cell>
          <cell r="AG1057" t="str">
            <v>Resocity ST</v>
          </cell>
          <cell r="AK1057">
            <v>2016</v>
          </cell>
          <cell r="AL1057">
            <v>28</v>
          </cell>
          <cell r="AN1057" t="str">
            <v>3ID2PLUS ST</v>
          </cell>
          <cell r="AQ1057">
            <v>35</v>
          </cell>
          <cell r="BA1057" t="str">
            <v>3ID2PLUS ST</v>
          </cell>
          <cell r="BG1057">
            <v>38</v>
          </cell>
        </row>
        <row r="1058">
          <cell r="F1058" t="str">
            <v>PA-62065-0023</v>
          </cell>
          <cell r="AG1058" t="str">
            <v>Annulé</v>
          </cell>
          <cell r="AK1058" t="str">
            <v/>
          </cell>
          <cell r="AL1058" t="str">
            <v/>
          </cell>
          <cell r="AN1058" t="str">
            <v>Annulé</v>
          </cell>
          <cell r="AQ1058" t="str">
            <v/>
          </cell>
          <cell r="BA1058" t="str">
            <v>Annulé</v>
          </cell>
          <cell r="BG1058" t="str">
            <v/>
          </cell>
        </row>
        <row r="1059">
          <cell r="F1059" t="str">
            <v>PA-62065-0024</v>
          </cell>
          <cell r="AG1059" t="str">
            <v>Annulé</v>
          </cell>
          <cell r="AK1059" t="str">
            <v/>
          </cell>
          <cell r="AL1059" t="str">
            <v/>
          </cell>
          <cell r="AN1059" t="str">
            <v>Annulé</v>
          </cell>
          <cell r="AQ1059" t="str">
            <v/>
          </cell>
          <cell r="BA1059" t="str">
            <v>Annulé</v>
          </cell>
          <cell r="BG1059" t="str">
            <v/>
          </cell>
        </row>
        <row r="1060">
          <cell r="F1060" t="str">
            <v>PA-62065-0025</v>
          </cell>
          <cell r="AG1060" t="str">
            <v>Annulé</v>
          </cell>
          <cell r="AK1060" t="str">
            <v/>
          </cell>
          <cell r="AL1060" t="str">
            <v/>
          </cell>
          <cell r="AN1060" t="str">
            <v>Annulé</v>
          </cell>
          <cell r="AQ1060" t="str">
            <v/>
          </cell>
          <cell r="BA1060" t="str">
            <v>Annulé</v>
          </cell>
          <cell r="BG1060" t="str">
            <v/>
          </cell>
        </row>
        <row r="1061">
          <cell r="F1061" t="str">
            <v>PA-62065-0026</v>
          </cell>
          <cell r="AG1061" t="str">
            <v>Annulé</v>
          </cell>
          <cell r="AK1061" t="str">
            <v/>
          </cell>
          <cell r="AL1061" t="str">
            <v/>
          </cell>
          <cell r="AN1061" t="str">
            <v>Annulé</v>
          </cell>
          <cell r="AQ1061" t="str">
            <v/>
          </cell>
          <cell r="BA1061" t="str">
            <v>Annulé</v>
          </cell>
          <cell r="BG1061" t="str">
            <v/>
          </cell>
        </row>
        <row r="1062">
          <cell r="F1062" t="str">
            <v>PA-62065-0027</v>
          </cell>
          <cell r="AG1062" t="str">
            <v>Annulé</v>
          </cell>
          <cell r="AK1062" t="str">
            <v/>
          </cell>
          <cell r="AL1062" t="str">
            <v/>
          </cell>
          <cell r="AN1062" t="str">
            <v>Annulé</v>
          </cell>
          <cell r="AQ1062" t="str">
            <v/>
          </cell>
          <cell r="BA1062" t="str">
            <v>Annulé</v>
          </cell>
          <cell r="BG1062" t="str">
            <v/>
          </cell>
        </row>
        <row r="1063">
          <cell r="F1063" t="str">
            <v>PA-62065-0028</v>
          </cell>
          <cell r="AG1063" t="str">
            <v>SETRS ST</v>
          </cell>
          <cell r="AK1063">
            <v>2016</v>
          </cell>
          <cell r="AL1063">
            <v>29</v>
          </cell>
          <cell r="AN1063" t="str">
            <v>3ID2PLUS ST</v>
          </cell>
          <cell r="AQ1063">
            <v>39</v>
          </cell>
          <cell r="BA1063" t="str">
            <v>3ID2PLUS ST</v>
          </cell>
          <cell r="BG1063">
            <v>39</v>
          </cell>
        </row>
        <row r="1064">
          <cell r="F1064" t="str">
            <v>PA-62065-0029</v>
          </cell>
          <cell r="AG1064" t="str">
            <v>SETRS ST</v>
          </cell>
          <cell r="AK1064">
            <v>2016</v>
          </cell>
          <cell r="AL1064">
            <v>29</v>
          </cell>
          <cell r="AN1064" t="str">
            <v>3ID2PLUS ST</v>
          </cell>
          <cell r="AQ1064">
            <v>35</v>
          </cell>
          <cell r="BA1064" t="str">
            <v>3ID2PLUS ST</v>
          </cell>
          <cell r="BG1064">
            <v>38</v>
          </cell>
        </row>
        <row r="1065">
          <cell r="F1065" t="str">
            <v>PA-62065-002A</v>
          </cell>
          <cell r="AG1065" t="str">
            <v>SETRS ST</v>
          </cell>
          <cell r="AK1065">
            <v>2016</v>
          </cell>
          <cell r="AL1065">
            <v>27</v>
          </cell>
          <cell r="AN1065" t="str">
            <v>3ID2PLUS ST</v>
          </cell>
          <cell r="AQ1065">
            <v>36</v>
          </cell>
          <cell r="BA1065" t="str">
            <v>3ID2PLUS ST</v>
          </cell>
          <cell r="BG1065">
            <v>36</v>
          </cell>
        </row>
        <row r="1066">
          <cell r="F1066" t="str">
            <v>PA-62065-002B</v>
          </cell>
          <cell r="AG1066" t="str">
            <v>Annulé</v>
          </cell>
          <cell r="AK1066" t="str">
            <v/>
          </cell>
          <cell r="AL1066" t="str">
            <v/>
          </cell>
          <cell r="AN1066" t="str">
            <v>Annulé</v>
          </cell>
          <cell r="AQ1066" t="str">
            <v/>
          </cell>
          <cell r="BA1066" t="str">
            <v>Annulé</v>
          </cell>
          <cell r="BG1066" t="str">
            <v/>
          </cell>
        </row>
        <row r="1067">
          <cell r="F1067" t="str">
            <v>PA-62065-002C</v>
          </cell>
          <cell r="AG1067" t="str">
            <v>SETRS ST</v>
          </cell>
          <cell r="AK1067">
            <v>2016</v>
          </cell>
          <cell r="AL1067">
            <v>27</v>
          </cell>
          <cell r="AN1067" t="str">
            <v>3ID2PLUS ST</v>
          </cell>
          <cell r="AQ1067">
            <v>36</v>
          </cell>
          <cell r="BA1067" t="str">
            <v>3ID2PLUS ST</v>
          </cell>
          <cell r="BG1067">
            <v>36</v>
          </cell>
        </row>
        <row r="1068">
          <cell r="F1068" t="str">
            <v>PA-62065-002D</v>
          </cell>
          <cell r="AG1068" t="str">
            <v>Annulé</v>
          </cell>
          <cell r="AK1068" t="str">
            <v/>
          </cell>
          <cell r="AL1068" t="str">
            <v/>
          </cell>
          <cell r="AN1068" t="str">
            <v>Annulé</v>
          </cell>
          <cell r="AQ1068" t="str">
            <v/>
          </cell>
          <cell r="BA1068" t="str">
            <v>Annulé</v>
          </cell>
          <cell r="BG1068" t="str">
            <v/>
          </cell>
        </row>
        <row r="1069">
          <cell r="F1069" t="str">
            <v>PA-62065-002E</v>
          </cell>
          <cell r="AG1069" t="str">
            <v>Annulé</v>
          </cell>
          <cell r="AK1069" t="str">
            <v/>
          </cell>
          <cell r="AL1069" t="str">
            <v/>
          </cell>
          <cell r="AN1069" t="str">
            <v>Annulé</v>
          </cell>
          <cell r="AQ1069" t="str">
            <v/>
          </cell>
          <cell r="BA1069" t="str">
            <v>Annulé</v>
          </cell>
          <cell r="BG1069" t="str">
            <v/>
          </cell>
        </row>
        <row r="1070">
          <cell r="F1070" t="str">
            <v>PA-62065-002F</v>
          </cell>
          <cell r="AG1070" t="str">
            <v>Annulé</v>
          </cell>
          <cell r="AK1070" t="str">
            <v/>
          </cell>
          <cell r="AL1070" t="str">
            <v/>
          </cell>
          <cell r="AN1070" t="str">
            <v>Annulé</v>
          </cell>
          <cell r="AQ1070" t="str">
            <v/>
          </cell>
          <cell r="BA1070" t="str">
            <v>Annulé</v>
          </cell>
          <cell r="BG1070" t="str">
            <v/>
          </cell>
        </row>
        <row r="1071">
          <cell r="F1071" t="str">
            <v>PA-62065-002G</v>
          </cell>
          <cell r="AG1071" t="str">
            <v>Annulé</v>
          </cell>
          <cell r="AK1071" t="str">
            <v/>
          </cell>
          <cell r="AL1071" t="str">
            <v/>
          </cell>
          <cell r="AN1071" t="str">
            <v>Annulé</v>
          </cell>
          <cell r="AQ1071" t="str">
            <v/>
          </cell>
          <cell r="BA1071" t="str">
            <v>Annulé</v>
          </cell>
          <cell r="BG1071" t="str">
            <v/>
          </cell>
        </row>
        <row r="1072">
          <cell r="F1072" t="str">
            <v>PA-62065-002H</v>
          </cell>
          <cell r="AG1072" t="str">
            <v>SETRS ST</v>
          </cell>
          <cell r="AK1072">
            <v>2016</v>
          </cell>
          <cell r="AL1072">
            <v>27</v>
          </cell>
          <cell r="AN1072" t="str">
            <v>3ID2PLUS ST</v>
          </cell>
          <cell r="AQ1072">
            <v>36</v>
          </cell>
          <cell r="BA1072" t="str">
            <v>3ID2PLUS ST</v>
          </cell>
          <cell r="BG1072">
            <v>36</v>
          </cell>
        </row>
        <row r="1073">
          <cell r="F1073" t="str">
            <v>PA-62065-002I</v>
          </cell>
          <cell r="AG1073" t="str">
            <v>SETRS ST</v>
          </cell>
          <cell r="AK1073">
            <v>2016</v>
          </cell>
          <cell r="AL1073">
            <v>27</v>
          </cell>
          <cell r="AN1073" t="str">
            <v>3ID2PLUS ST</v>
          </cell>
          <cell r="AQ1073">
            <v>38</v>
          </cell>
          <cell r="BA1073" t="str">
            <v>3ID2PLUS ST</v>
          </cell>
          <cell r="BG1073">
            <v>38</v>
          </cell>
        </row>
        <row r="1074">
          <cell r="F1074" t="str">
            <v>PA-62065-002J</v>
          </cell>
          <cell r="AG1074" t="str">
            <v>Annulé</v>
          </cell>
          <cell r="AK1074" t="str">
            <v/>
          </cell>
          <cell r="AL1074" t="str">
            <v/>
          </cell>
          <cell r="AN1074" t="str">
            <v>Annulé</v>
          </cell>
          <cell r="AQ1074" t="str">
            <v/>
          </cell>
          <cell r="BA1074" t="str">
            <v>Annulé</v>
          </cell>
          <cell r="BG1074" t="str">
            <v/>
          </cell>
        </row>
        <row r="1075">
          <cell r="F1075" t="str">
            <v>PA-62065-002K</v>
          </cell>
          <cell r="AG1075" t="str">
            <v>SETRS ST</v>
          </cell>
          <cell r="AK1075">
            <v>2016</v>
          </cell>
          <cell r="AL1075">
            <v>27</v>
          </cell>
          <cell r="AN1075" t="str">
            <v>3ID2PLUS ST</v>
          </cell>
          <cell r="AQ1075">
            <v>39</v>
          </cell>
          <cell r="BA1075" t="str">
            <v>3ID2PLUS ST</v>
          </cell>
          <cell r="BG1075">
            <v>41</v>
          </cell>
        </row>
        <row r="1076">
          <cell r="F1076" t="str">
            <v>PA-62065-002L</v>
          </cell>
          <cell r="AG1076" t="str">
            <v>Annulé</v>
          </cell>
          <cell r="AK1076" t="str">
            <v/>
          </cell>
          <cell r="AL1076" t="str">
            <v/>
          </cell>
          <cell r="AN1076" t="str">
            <v>Annulé</v>
          </cell>
          <cell r="AQ1076" t="str">
            <v/>
          </cell>
          <cell r="BA1076" t="str">
            <v>Annulé</v>
          </cell>
          <cell r="BG1076" t="str">
            <v/>
          </cell>
        </row>
        <row r="1077">
          <cell r="F1077" t="str">
            <v>PA-62065-002M</v>
          </cell>
          <cell r="AG1077" t="str">
            <v>SETRS ST</v>
          </cell>
          <cell r="AK1077">
            <v>2016</v>
          </cell>
          <cell r="AL1077">
            <v>27</v>
          </cell>
          <cell r="AN1077" t="str">
            <v>3ID2PLUS ST</v>
          </cell>
          <cell r="AQ1077">
            <v>35</v>
          </cell>
          <cell r="BA1077" t="str">
            <v>3ID2PLUS ST</v>
          </cell>
          <cell r="BG1077">
            <v>36</v>
          </cell>
        </row>
        <row r="1078">
          <cell r="F1078" t="str">
            <v>PA-62065-002N</v>
          </cell>
          <cell r="AG1078" t="str">
            <v>SETRS ST</v>
          </cell>
          <cell r="AK1078">
            <v>2016</v>
          </cell>
          <cell r="AL1078">
            <v>27</v>
          </cell>
          <cell r="AN1078" t="str">
            <v>3ID2PLUS ST</v>
          </cell>
          <cell r="AQ1078">
            <v>37</v>
          </cell>
          <cell r="BA1078" t="str">
            <v>3ID2PLUS ST</v>
          </cell>
          <cell r="BG1078">
            <v>37</v>
          </cell>
        </row>
        <row r="1079">
          <cell r="F1079" t="str">
            <v>PA-62065-002O</v>
          </cell>
          <cell r="AG1079" t="str">
            <v>SETRS ST</v>
          </cell>
          <cell r="AK1079">
            <v>2016</v>
          </cell>
          <cell r="AL1079">
            <v>29</v>
          </cell>
          <cell r="AN1079" t="str">
            <v>3ID2PLUS ST</v>
          </cell>
          <cell r="AQ1079">
            <v>35</v>
          </cell>
          <cell r="BA1079" t="str">
            <v>3ID2PLUS ST</v>
          </cell>
          <cell r="BG1079">
            <v>37</v>
          </cell>
        </row>
        <row r="1080">
          <cell r="F1080" t="str">
            <v>PA-62065-002P</v>
          </cell>
          <cell r="AG1080" t="str">
            <v>SETRS ST</v>
          </cell>
          <cell r="AK1080">
            <v>2016</v>
          </cell>
          <cell r="AL1080">
            <v>29</v>
          </cell>
          <cell r="AN1080" t="str">
            <v>3ID2PLUS ST</v>
          </cell>
          <cell r="AQ1080">
            <v>38</v>
          </cell>
          <cell r="BA1080" t="str">
            <v>3ID2PLUS ST</v>
          </cell>
          <cell r="BG1080">
            <v>38</v>
          </cell>
        </row>
        <row r="1081">
          <cell r="F1081" t="str">
            <v>PA-62065-002Q</v>
          </cell>
          <cell r="AG1081" t="str">
            <v>SETRS ST</v>
          </cell>
          <cell r="AK1081">
            <v>2016</v>
          </cell>
          <cell r="AL1081">
            <v>29</v>
          </cell>
          <cell r="AN1081" t="str">
            <v>3ID2PLUS ST</v>
          </cell>
          <cell r="AQ1081">
            <v>37</v>
          </cell>
          <cell r="BA1081" t="str">
            <v>3ID2PLUS ST</v>
          </cell>
          <cell r="BG1081">
            <v>37</v>
          </cell>
        </row>
        <row r="1082">
          <cell r="F1082" t="str">
            <v>PA-62065-002R</v>
          </cell>
          <cell r="AG1082" t="str">
            <v>SETRS ST</v>
          </cell>
          <cell r="AK1082">
            <v>2016</v>
          </cell>
          <cell r="AL1082">
            <v>29</v>
          </cell>
          <cell r="AN1082" t="str">
            <v>3ID2PLUS ST</v>
          </cell>
          <cell r="AQ1082">
            <v>37</v>
          </cell>
          <cell r="BA1082" t="str">
            <v>3ID2PLUS ST</v>
          </cell>
          <cell r="BG1082">
            <v>37</v>
          </cell>
        </row>
        <row r="1083">
          <cell r="F1083" t="str">
            <v>PA-62065-002S</v>
          </cell>
          <cell r="AG1083" t="str">
            <v>SETRS ST</v>
          </cell>
          <cell r="AK1083">
            <v>2016</v>
          </cell>
          <cell r="AL1083">
            <v>29</v>
          </cell>
          <cell r="AN1083" t="str">
            <v>3ID2PLUS ST</v>
          </cell>
          <cell r="AQ1083">
            <v>38</v>
          </cell>
          <cell r="BA1083" t="str">
            <v>3ID2PLUS ST</v>
          </cell>
          <cell r="BG1083">
            <v>38</v>
          </cell>
        </row>
        <row r="1084">
          <cell r="F1084" t="str">
            <v>PA-62065-002T</v>
          </cell>
          <cell r="AG1084" t="str">
            <v>SETRS ST</v>
          </cell>
          <cell r="AK1084">
            <v>2016</v>
          </cell>
          <cell r="AL1084">
            <v>29</v>
          </cell>
          <cell r="AN1084" t="str">
            <v>3ID2PLUS ST</v>
          </cell>
          <cell r="AQ1084">
            <v>35</v>
          </cell>
          <cell r="BA1084" t="str">
            <v>3ID2PLUS ST</v>
          </cell>
          <cell r="BG1084">
            <v>35</v>
          </cell>
        </row>
        <row r="1085">
          <cell r="F1085" t="str">
            <v>PA-62065-002U</v>
          </cell>
          <cell r="AG1085" t="str">
            <v>SETRS ST</v>
          </cell>
          <cell r="AK1085">
            <v>2016</v>
          </cell>
          <cell r="AL1085">
            <v>27</v>
          </cell>
          <cell r="AN1085" t="str">
            <v>3ID2PLUS ST</v>
          </cell>
          <cell r="AQ1085">
            <v>35</v>
          </cell>
          <cell r="BA1085" t="str">
            <v>3ID2PLUS ST</v>
          </cell>
          <cell r="BG1085">
            <v>36</v>
          </cell>
        </row>
        <row r="1086">
          <cell r="F1086" t="str">
            <v>PA-62065-002V</v>
          </cell>
          <cell r="AG1086" t="str">
            <v>SETRS ST</v>
          </cell>
          <cell r="AK1086">
            <v>2016</v>
          </cell>
          <cell r="AL1086">
            <v>29</v>
          </cell>
          <cell r="AN1086" t="str">
            <v>3ID2PLUS ST</v>
          </cell>
          <cell r="AQ1086">
            <v>37</v>
          </cell>
          <cell r="BA1086" t="str">
            <v>3ID2PLUS ST</v>
          </cell>
          <cell r="BG1086">
            <v>37</v>
          </cell>
        </row>
        <row r="1087">
          <cell r="F1087" t="str">
            <v>PA-62065-002W</v>
          </cell>
          <cell r="AG1087" t="str">
            <v>Resocity ST</v>
          </cell>
          <cell r="AK1087">
            <v>2016</v>
          </cell>
          <cell r="AL1087">
            <v>46</v>
          </cell>
          <cell r="AN1087" t="str">
            <v>3ID2PLUS ST</v>
          </cell>
          <cell r="AQ1087">
            <v>52</v>
          </cell>
          <cell r="BA1087" t="str">
            <v>3ID2PLUS ST</v>
          </cell>
          <cell r="BG1087" t="str">
            <v/>
          </cell>
        </row>
        <row r="1088">
          <cell r="F1088" t="str">
            <v>PA-62065-002X</v>
          </cell>
          <cell r="AG1088" t="str">
            <v>SETRS ST</v>
          </cell>
          <cell r="AK1088">
            <v>2016</v>
          </cell>
          <cell r="AL1088">
            <v>29</v>
          </cell>
          <cell r="AN1088" t="str">
            <v>3ID2PLUS ST</v>
          </cell>
          <cell r="AQ1088">
            <v>39</v>
          </cell>
          <cell r="BA1088" t="str">
            <v>3ID2PLUS ST</v>
          </cell>
          <cell r="BG1088">
            <v>39</v>
          </cell>
        </row>
        <row r="1089">
          <cell r="F1089" t="str">
            <v>PA-62065-002Y</v>
          </cell>
          <cell r="AG1089" t="str">
            <v>SETRS ST</v>
          </cell>
          <cell r="AK1089">
            <v>2016</v>
          </cell>
          <cell r="AL1089">
            <v>29</v>
          </cell>
          <cell r="AN1089" t="str">
            <v>3ID2PLUS ST</v>
          </cell>
          <cell r="AQ1089">
            <v>37</v>
          </cell>
          <cell r="BA1089" t="str">
            <v>3ID2PLUS ST</v>
          </cell>
          <cell r="BG1089">
            <v>37</v>
          </cell>
        </row>
        <row r="1090">
          <cell r="F1090" t="str">
            <v>PA-62065-002Z</v>
          </cell>
          <cell r="AG1090" t="str">
            <v>SETRS ST</v>
          </cell>
          <cell r="AK1090">
            <v>2016</v>
          </cell>
          <cell r="AL1090">
            <v>30</v>
          </cell>
          <cell r="AN1090" t="str">
            <v>3ID2PLUS ST</v>
          </cell>
          <cell r="AQ1090">
            <v>39</v>
          </cell>
          <cell r="BA1090" t="str">
            <v>3ID2PLUS ST</v>
          </cell>
          <cell r="BG1090">
            <v>42</v>
          </cell>
        </row>
        <row r="1091">
          <cell r="F1091" t="str">
            <v>PA-62065-0030</v>
          </cell>
          <cell r="AG1091" t="str">
            <v>SETRS ST</v>
          </cell>
          <cell r="AK1091">
            <v>2016</v>
          </cell>
          <cell r="AL1091">
            <v>30</v>
          </cell>
          <cell r="AN1091" t="str">
            <v>3ID2PLUS ST</v>
          </cell>
          <cell r="AQ1091">
            <v>37</v>
          </cell>
          <cell r="BA1091" t="str">
            <v>3ID2PLUS ST</v>
          </cell>
          <cell r="BG1091">
            <v>37</v>
          </cell>
        </row>
        <row r="1092">
          <cell r="F1092" t="str">
            <v>PA-62065-0031</v>
          </cell>
          <cell r="AG1092" t="str">
            <v>Annulé</v>
          </cell>
          <cell r="AK1092" t="str">
            <v/>
          </cell>
          <cell r="AL1092" t="str">
            <v/>
          </cell>
          <cell r="AN1092" t="str">
            <v>Annulé</v>
          </cell>
          <cell r="AQ1092" t="str">
            <v/>
          </cell>
          <cell r="BA1092" t="str">
            <v>Annulé</v>
          </cell>
          <cell r="BG1092" t="str">
            <v/>
          </cell>
        </row>
        <row r="1093">
          <cell r="F1093" t="str">
            <v>PA-62065-0032</v>
          </cell>
          <cell r="AG1093" t="str">
            <v>SETRS ST</v>
          </cell>
          <cell r="AK1093">
            <v>2016</v>
          </cell>
          <cell r="AL1093">
            <v>30</v>
          </cell>
          <cell r="AN1093" t="str">
            <v>3ID2PLUS ST</v>
          </cell>
          <cell r="AQ1093">
            <v>37</v>
          </cell>
          <cell r="BA1093" t="str">
            <v>3ID2PLUS ST</v>
          </cell>
          <cell r="BG1093">
            <v>37</v>
          </cell>
        </row>
        <row r="1094">
          <cell r="F1094" t="str">
            <v>PA-62065-0033</v>
          </cell>
          <cell r="AG1094" t="str">
            <v>SETRS ST</v>
          </cell>
          <cell r="AK1094">
            <v>2016</v>
          </cell>
          <cell r="AL1094">
            <v>29</v>
          </cell>
          <cell r="AN1094" t="str">
            <v>3ID2PLUS ST</v>
          </cell>
          <cell r="AQ1094">
            <v>37</v>
          </cell>
          <cell r="BA1094" t="str">
            <v>3ID2PLUS ST</v>
          </cell>
          <cell r="BG1094">
            <v>37</v>
          </cell>
        </row>
        <row r="1095">
          <cell r="F1095" t="str">
            <v>PA-62065-0034</v>
          </cell>
          <cell r="AG1095" t="str">
            <v>SETRS ST</v>
          </cell>
          <cell r="AK1095">
            <v>2016</v>
          </cell>
          <cell r="AL1095">
            <v>29</v>
          </cell>
          <cell r="AN1095" t="str">
            <v>3ID2PLUS ST</v>
          </cell>
          <cell r="AQ1095">
            <v>38</v>
          </cell>
          <cell r="BA1095" t="str">
            <v>3ID2PLUS ST</v>
          </cell>
          <cell r="BG1095">
            <v>38</v>
          </cell>
        </row>
        <row r="1096">
          <cell r="F1096" t="str">
            <v>PA-62771-001M</v>
          </cell>
          <cell r="AG1096" t="str">
            <v>BET2D ST</v>
          </cell>
          <cell r="AK1096" t="str">
            <v/>
          </cell>
          <cell r="AL1096" t="str">
            <v/>
          </cell>
          <cell r="AQ1096" t="str">
            <v/>
          </cell>
          <cell r="BG1096" t="str">
            <v/>
          </cell>
        </row>
        <row r="1097">
          <cell r="F1097" t="str">
            <v>PA-62771-001N</v>
          </cell>
          <cell r="AG1097" t="str">
            <v>SETRS ST</v>
          </cell>
          <cell r="AK1097">
            <v>2016</v>
          </cell>
          <cell r="AL1097">
            <v>30</v>
          </cell>
          <cell r="AN1097" t="str">
            <v>3ID2PLUS ST</v>
          </cell>
          <cell r="AQ1097">
            <v>35</v>
          </cell>
          <cell r="BA1097" t="str">
            <v>3ID2PLUS ST</v>
          </cell>
          <cell r="BG1097">
            <v>36</v>
          </cell>
        </row>
        <row r="1098">
          <cell r="F1098" t="str">
            <v>PA-62771-001O</v>
          </cell>
          <cell r="AG1098" t="str">
            <v>BET2D ST</v>
          </cell>
          <cell r="AK1098">
            <v>2016</v>
          </cell>
          <cell r="AL1098">
            <v>34</v>
          </cell>
          <cell r="AN1098" t="str">
            <v>BET2D ST</v>
          </cell>
          <cell r="AQ1098">
            <v>34</v>
          </cell>
          <cell r="BA1098" t="str">
            <v>BET2D ST</v>
          </cell>
          <cell r="BG1098">
            <v>34</v>
          </cell>
        </row>
        <row r="1099">
          <cell r="F1099" t="str">
            <v>PA-62065-000P</v>
          </cell>
          <cell r="AG1099" t="str">
            <v>Resocity ST</v>
          </cell>
          <cell r="AK1099">
            <v>2016</v>
          </cell>
          <cell r="AL1099">
            <v>23</v>
          </cell>
          <cell r="AN1099" t="str">
            <v>Annulé</v>
          </cell>
          <cell r="AQ1099" t="str">
            <v/>
          </cell>
          <cell r="BA1099" t="str">
            <v>Annulé</v>
          </cell>
          <cell r="BG1099" t="str">
            <v/>
          </cell>
        </row>
        <row r="1100">
          <cell r="F1100" t="str">
            <v>PA-62065-000M</v>
          </cell>
          <cell r="AG1100" t="str">
            <v>Annulé</v>
          </cell>
          <cell r="AK1100" t="str">
            <v/>
          </cell>
          <cell r="AL1100" t="str">
            <v/>
          </cell>
          <cell r="AN1100" t="str">
            <v>Annulé</v>
          </cell>
          <cell r="AQ1100" t="str">
            <v/>
          </cell>
          <cell r="BA1100" t="str">
            <v>Annulé</v>
          </cell>
          <cell r="BG1100" t="str">
            <v/>
          </cell>
        </row>
        <row r="1101">
          <cell r="F1101" t="str">
            <v>PA-62065-000N</v>
          </cell>
          <cell r="AG1101" t="str">
            <v>Stand by</v>
          </cell>
          <cell r="AK1101" t="str">
            <v/>
          </cell>
          <cell r="AL1101" t="str">
            <v/>
          </cell>
          <cell r="AQ1101" t="str">
            <v/>
          </cell>
          <cell r="BG1101" t="str">
            <v/>
          </cell>
        </row>
        <row r="1102">
          <cell r="F1102" t="str">
            <v>PA-62065-0000</v>
          </cell>
          <cell r="AG1102" t="str">
            <v>Annulé</v>
          </cell>
          <cell r="AK1102" t="str">
            <v/>
          </cell>
          <cell r="AL1102" t="str">
            <v/>
          </cell>
          <cell r="AN1102" t="str">
            <v>Annulé</v>
          </cell>
          <cell r="AQ1102" t="str">
            <v/>
          </cell>
          <cell r="BA1102" t="str">
            <v>Annulé</v>
          </cell>
          <cell r="BG1102" t="str">
            <v/>
          </cell>
        </row>
        <row r="1103">
          <cell r="F1103" t="str">
            <v>PA-62065-0002</v>
          </cell>
          <cell r="AG1103" t="str">
            <v>Annulé</v>
          </cell>
          <cell r="AK1103" t="str">
            <v/>
          </cell>
          <cell r="AL1103" t="str">
            <v/>
          </cell>
          <cell r="AN1103" t="str">
            <v>Annulé</v>
          </cell>
          <cell r="AQ1103" t="str">
            <v/>
          </cell>
          <cell r="BA1103" t="str">
            <v>Annulé</v>
          </cell>
          <cell r="BG1103" t="str">
            <v/>
          </cell>
        </row>
        <row r="1104">
          <cell r="F1104" t="str">
            <v>PA-62065-0001</v>
          </cell>
          <cell r="AG1104" t="str">
            <v>Annulé</v>
          </cell>
          <cell r="AK1104" t="str">
            <v/>
          </cell>
          <cell r="AL1104" t="str">
            <v/>
          </cell>
          <cell r="AN1104" t="str">
            <v>Annulé</v>
          </cell>
          <cell r="AQ1104" t="str">
            <v/>
          </cell>
          <cell r="BA1104" t="str">
            <v>Annulé</v>
          </cell>
          <cell r="BG1104" t="str">
            <v/>
          </cell>
        </row>
        <row r="1105">
          <cell r="F1105" t="str">
            <v>PA-62065-000O</v>
          </cell>
          <cell r="AG1105" t="str">
            <v>Annulé</v>
          </cell>
          <cell r="AK1105" t="str">
            <v/>
          </cell>
          <cell r="AL1105" t="str">
            <v/>
          </cell>
          <cell r="AN1105" t="str">
            <v>Annulé</v>
          </cell>
          <cell r="AQ1105" t="str">
            <v/>
          </cell>
          <cell r="BA1105" t="str">
            <v>Annulé</v>
          </cell>
          <cell r="BG1105" t="str">
            <v/>
          </cell>
        </row>
        <row r="1106">
          <cell r="F1106" t="str">
            <v>PA-62065-000B</v>
          </cell>
          <cell r="AG1106" t="str">
            <v>Annulé</v>
          </cell>
          <cell r="AK1106" t="str">
            <v/>
          </cell>
          <cell r="AL1106" t="str">
            <v/>
          </cell>
          <cell r="AN1106" t="str">
            <v>Annulé</v>
          </cell>
          <cell r="AQ1106" t="str">
            <v/>
          </cell>
          <cell r="BA1106" t="str">
            <v>Annulé</v>
          </cell>
          <cell r="BG1106" t="str">
            <v/>
          </cell>
        </row>
        <row r="1107">
          <cell r="F1107" t="str">
            <v>PA-62065-000A</v>
          </cell>
          <cell r="AG1107" t="str">
            <v>Annulé</v>
          </cell>
          <cell r="AK1107" t="str">
            <v/>
          </cell>
          <cell r="AL1107" t="str">
            <v/>
          </cell>
          <cell r="AN1107" t="str">
            <v>Annulé</v>
          </cell>
          <cell r="AQ1107" t="str">
            <v/>
          </cell>
          <cell r="BA1107" t="str">
            <v>Annulé</v>
          </cell>
          <cell r="BG1107" t="str">
            <v/>
          </cell>
        </row>
        <row r="1108">
          <cell r="F1108" t="str">
            <v>PA-62065-0004</v>
          </cell>
          <cell r="AG1108" t="str">
            <v>Annulé</v>
          </cell>
          <cell r="AK1108" t="str">
            <v/>
          </cell>
          <cell r="AL1108" t="str">
            <v/>
          </cell>
          <cell r="AN1108" t="str">
            <v>Annulé</v>
          </cell>
          <cell r="AQ1108" t="str">
            <v/>
          </cell>
          <cell r="BA1108" t="str">
            <v>Annulé</v>
          </cell>
          <cell r="BG1108" t="str">
            <v/>
          </cell>
        </row>
        <row r="1109">
          <cell r="F1109" t="str">
            <v>PA-62065-000C</v>
          </cell>
          <cell r="AG1109" t="str">
            <v>Annulé</v>
          </cell>
          <cell r="AK1109" t="str">
            <v/>
          </cell>
          <cell r="AL1109" t="str">
            <v/>
          </cell>
          <cell r="AN1109" t="str">
            <v>Annulé</v>
          </cell>
          <cell r="AQ1109" t="str">
            <v/>
          </cell>
          <cell r="BA1109" t="str">
            <v>Annulé</v>
          </cell>
          <cell r="BG1109" t="str">
            <v/>
          </cell>
        </row>
        <row r="1110">
          <cell r="F1110" t="str">
            <v>PA-62065-000D</v>
          </cell>
          <cell r="AG1110" t="str">
            <v>Annulé</v>
          </cell>
          <cell r="AK1110" t="str">
            <v/>
          </cell>
          <cell r="AL1110" t="str">
            <v/>
          </cell>
          <cell r="AN1110" t="str">
            <v>Annulé</v>
          </cell>
          <cell r="AQ1110" t="str">
            <v/>
          </cell>
          <cell r="BA1110" t="str">
            <v>Annulé</v>
          </cell>
          <cell r="BG1110" t="str">
            <v/>
          </cell>
        </row>
        <row r="1111">
          <cell r="F1111" t="str">
            <v>PA-62065-0009</v>
          </cell>
          <cell r="AG1111" t="str">
            <v>Annulé</v>
          </cell>
          <cell r="AK1111" t="str">
            <v/>
          </cell>
          <cell r="AL1111" t="str">
            <v/>
          </cell>
          <cell r="AN1111" t="str">
            <v>Annulé</v>
          </cell>
          <cell r="AQ1111" t="str">
            <v/>
          </cell>
          <cell r="BA1111" t="str">
            <v>Annulé</v>
          </cell>
          <cell r="BG1111" t="str">
            <v/>
          </cell>
        </row>
        <row r="1112">
          <cell r="F1112" t="str">
            <v>PA-62065-000Q</v>
          </cell>
          <cell r="AG1112" t="str">
            <v>Annulé</v>
          </cell>
          <cell r="AK1112" t="str">
            <v/>
          </cell>
          <cell r="AL1112" t="str">
            <v/>
          </cell>
          <cell r="AN1112" t="str">
            <v>Annulé</v>
          </cell>
          <cell r="AQ1112" t="str">
            <v/>
          </cell>
          <cell r="BA1112" t="str">
            <v>Annulé</v>
          </cell>
          <cell r="BG1112" t="str">
            <v/>
          </cell>
        </row>
        <row r="1113">
          <cell r="F1113" t="str">
            <v>PA-62065-0006</v>
          </cell>
          <cell r="AG1113" t="str">
            <v>Annulé</v>
          </cell>
          <cell r="AK1113" t="str">
            <v/>
          </cell>
          <cell r="AL1113" t="str">
            <v/>
          </cell>
          <cell r="AN1113" t="str">
            <v>Annulé</v>
          </cell>
          <cell r="AQ1113" t="str">
            <v/>
          </cell>
          <cell r="BA1113" t="str">
            <v>Annulé</v>
          </cell>
          <cell r="BG1113" t="str">
            <v/>
          </cell>
        </row>
        <row r="1114">
          <cell r="F1114" t="str">
            <v>PA-62065-000G</v>
          </cell>
          <cell r="AG1114" t="str">
            <v>Annulé</v>
          </cell>
          <cell r="AK1114" t="str">
            <v/>
          </cell>
          <cell r="AL1114" t="str">
            <v/>
          </cell>
          <cell r="AN1114" t="str">
            <v>Annulé</v>
          </cell>
          <cell r="AQ1114" t="str">
            <v/>
          </cell>
          <cell r="BA1114" t="str">
            <v>Annulé</v>
          </cell>
          <cell r="BG1114" t="str">
            <v/>
          </cell>
        </row>
        <row r="1115">
          <cell r="F1115" t="str">
            <v>PA-62065-0005</v>
          </cell>
          <cell r="AG1115" t="str">
            <v>Annulé</v>
          </cell>
          <cell r="AK1115" t="str">
            <v/>
          </cell>
          <cell r="AL1115" t="str">
            <v/>
          </cell>
          <cell r="AN1115" t="str">
            <v>Annulé</v>
          </cell>
          <cell r="AQ1115" t="str">
            <v/>
          </cell>
          <cell r="BA1115" t="str">
            <v>Annulé</v>
          </cell>
          <cell r="BG1115" t="str">
            <v/>
          </cell>
        </row>
        <row r="1116">
          <cell r="F1116" t="str">
            <v>PA-62065-000F</v>
          </cell>
          <cell r="AG1116" t="str">
            <v>Annulé</v>
          </cell>
          <cell r="AK1116" t="str">
            <v/>
          </cell>
          <cell r="AL1116" t="str">
            <v/>
          </cell>
          <cell r="AN1116" t="str">
            <v>Annulé</v>
          </cell>
          <cell r="AQ1116" t="str">
            <v/>
          </cell>
          <cell r="BA1116" t="str">
            <v>Annulé</v>
          </cell>
          <cell r="BG1116" t="str">
            <v/>
          </cell>
        </row>
        <row r="1117">
          <cell r="F1117" t="str">
            <v>PA-62065-000E</v>
          </cell>
          <cell r="AG1117" t="str">
            <v>Annulé</v>
          </cell>
          <cell r="AK1117" t="str">
            <v/>
          </cell>
          <cell r="AL1117" t="str">
            <v/>
          </cell>
          <cell r="AN1117" t="str">
            <v>Annulé</v>
          </cell>
          <cell r="AQ1117" t="str">
            <v/>
          </cell>
          <cell r="BA1117" t="str">
            <v>Annulé</v>
          </cell>
          <cell r="BG1117" t="str">
            <v/>
          </cell>
        </row>
        <row r="1118">
          <cell r="F1118" t="str">
            <v>PA-62065-000L</v>
          </cell>
          <cell r="AG1118" t="str">
            <v>Annulé</v>
          </cell>
          <cell r="AK1118" t="str">
            <v/>
          </cell>
          <cell r="AL1118" t="str">
            <v/>
          </cell>
          <cell r="AN1118" t="str">
            <v>Annulé</v>
          </cell>
          <cell r="AQ1118" t="str">
            <v/>
          </cell>
          <cell r="BA1118" t="str">
            <v>Annulé</v>
          </cell>
          <cell r="BG1118" t="str">
            <v/>
          </cell>
        </row>
        <row r="1119">
          <cell r="F1119" t="str">
            <v>PA-62065-000H</v>
          </cell>
          <cell r="AG1119" t="str">
            <v>Annulé</v>
          </cell>
          <cell r="AK1119" t="str">
            <v/>
          </cell>
          <cell r="AL1119" t="str">
            <v/>
          </cell>
          <cell r="AN1119" t="str">
            <v>Annulé</v>
          </cell>
          <cell r="AQ1119" t="str">
            <v/>
          </cell>
          <cell r="BA1119" t="str">
            <v>Annulé</v>
          </cell>
          <cell r="BG1119" t="str">
            <v/>
          </cell>
        </row>
        <row r="1120">
          <cell r="F1120" t="str">
            <v>PA-62065-000I</v>
          </cell>
          <cell r="AG1120" t="str">
            <v>Annulé</v>
          </cell>
          <cell r="AK1120" t="str">
            <v/>
          </cell>
          <cell r="AL1120" t="str">
            <v/>
          </cell>
          <cell r="AN1120" t="str">
            <v>Annulé</v>
          </cell>
          <cell r="AQ1120" t="str">
            <v/>
          </cell>
          <cell r="BA1120" t="str">
            <v>Annulé</v>
          </cell>
          <cell r="BG1120" t="str">
            <v/>
          </cell>
        </row>
        <row r="1121">
          <cell r="F1121" t="str">
            <v>PA-62065-000J</v>
          </cell>
          <cell r="AG1121" t="str">
            <v>Annulé</v>
          </cell>
          <cell r="AK1121" t="str">
            <v/>
          </cell>
          <cell r="AL1121" t="str">
            <v/>
          </cell>
          <cell r="AN1121" t="str">
            <v>Annulé</v>
          </cell>
          <cell r="AQ1121" t="str">
            <v/>
          </cell>
          <cell r="BA1121" t="str">
            <v>Annulé</v>
          </cell>
          <cell r="BG1121" t="str">
            <v/>
          </cell>
        </row>
        <row r="1122">
          <cell r="F1122" t="str">
            <v>PA-62065-000K</v>
          </cell>
          <cell r="AG1122" t="str">
            <v>Annulé</v>
          </cell>
          <cell r="AK1122" t="str">
            <v/>
          </cell>
          <cell r="AL1122" t="str">
            <v/>
          </cell>
          <cell r="AN1122" t="str">
            <v>Annulé</v>
          </cell>
          <cell r="AQ1122" t="str">
            <v/>
          </cell>
          <cell r="BA1122" t="str">
            <v>Annulé</v>
          </cell>
          <cell r="BG1122" t="str">
            <v/>
          </cell>
        </row>
        <row r="1123">
          <cell r="F1123" t="str">
            <v>PA-62065-0007</v>
          </cell>
          <cell r="AG1123" t="str">
            <v>Annulé</v>
          </cell>
          <cell r="AK1123" t="str">
            <v/>
          </cell>
          <cell r="AL1123" t="str">
            <v/>
          </cell>
          <cell r="AN1123" t="str">
            <v>Annulé</v>
          </cell>
          <cell r="AQ1123" t="str">
            <v/>
          </cell>
          <cell r="BA1123" t="str">
            <v>Annulé</v>
          </cell>
          <cell r="BG1123" t="str">
            <v/>
          </cell>
        </row>
        <row r="1124">
          <cell r="F1124" t="str">
            <v>PA-62065-0008</v>
          </cell>
          <cell r="AG1124" t="str">
            <v>Annulé</v>
          </cell>
          <cell r="AK1124" t="str">
            <v/>
          </cell>
          <cell r="AL1124" t="str">
            <v/>
          </cell>
          <cell r="AN1124" t="str">
            <v>Annulé</v>
          </cell>
          <cell r="AQ1124" t="str">
            <v/>
          </cell>
          <cell r="BA1124" t="str">
            <v>Annulé</v>
          </cell>
          <cell r="BG1124" t="str">
            <v/>
          </cell>
        </row>
        <row r="1125">
          <cell r="F1125" t="str">
            <v>PA-62133-0000</v>
          </cell>
          <cell r="AG1125" t="str">
            <v>SETRS ST</v>
          </cell>
          <cell r="AK1125">
            <v>2016</v>
          </cell>
          <cell r="AL1125">
            <v>8</v>
          </cell>
          <cell r="AN1125" t="str">
            <v>ERRT ST</v>
          </cell>
          <cell r="AQ1125">
            <v>22</v>
          </cell>
          <cell r="BA1125" t="str">
            <v>ERRT ST</v>
          </cell>
          <cell r="BG1125">
            <v>22</v>
          </cell>
        </row>
        <row r="1126">
          <cell r="F1126" t="str">
            <v>PA-62133-0001</v>
          </cell>
          <cell r="AG1126" t="str">
            <v>ERRT ST</v>
          </cell>
          <cell r="AK1126">
            <v>2016</v>
          </cell>
          <cell r="AL1126">
            <v>9</v>
          </cell>
          <cell r="AN1126" t="str">
            <v>ERRT ST</v>
          </cell>
          <cell r="AQ1126">
            <v>12</v>
          </cell>
          <cell r="BA1126" t="str">
            <v>ERRT ST</v>
          </cell>
          <cell r="BG1126">
            <v>17</v>
          </cell>
        </row>
        <row r="1127">
          <cell r="F1127" t="str">
            <v>PA-62133-0002</v>
          </cell>
          <cell r="AG1127" t="str">
            <v>ERRT ST</v>
          </cell>
          <cell r="AK1127">
            <v>2016</v>
          </cell>
          <cell r="AL1127">
            <v>9</v>
          </cell>
          <cell r="AN1127" t="str">
            <v>ERRT ST</v>
          </cell>
          <cell r="AQ1127">
            <v>22</v>
          </cell>
          <cell r="BA1127" t="str">
            <v>ERRT ST</v>
          </cell>
          <cell r="BG1127">
            <v>22</v>
          </cell>
        </row>
        <row r="1128">
          <cell r="F1128" t="str">
            <v>PA-62133-0003</v>
          </cell>
          <cell r="AG1128" t="str">
            <v>ERRT ST</v>
          </cell>
          <cell r="AK1128">
            <v>2016</v>
          </cell>
          <cell r="AL1128">
            <v>9</v>
          </cell>
          <cell r="AN1128" t="str">
            <v>ERRT ST</v>
          </cell>
          <cell r="AQ1128">
            <v>22</v>
          </cell>
          <cell r="BA1128" t="str">
            <v>ERRT ST</v>
          </cell>
          <cell r="BG1128">
            <v>22</v>
          </cell>
        </row>
        <row r="1129">
          <cell r="F1129" t="str">
            <v>PA-62133-0004</v>
          </cell>
          <cell r="AG1129" t="str">
            <v>ERRT ST</v>
          </cell>
          <cell r="AK1129">
            <v>2016</v>
          </cell>
          <cell r="AL1129">
            <v>9</v>
          </cell>
          <cell r="AN1129" t="str">
            <v>ERRT ST</v>
          </cell>
          <cell r="AQ1129">
            <v>40</v>
          </cell>
          <cell r="BA1129" t="str">
            <v>ERRT ST</v>
          </cell>
          <cell r="BG1129">
            <v>40</v>
          </cell>
        </row>
        <row r="1130">
          <cell r="F1130" t="str">
            <v>PA-62133-0005</v>
          </cell>
          <cell r="AG1130" t="str">
            <v>ERRT ST</v>
          </cell>
          <cell r="AK1130">
            <v>2016</v>
          </cell>
          <cell r="AL1130">
            <v>9</v>
          </cell>
          <cell r="AN1130" t="str">
            <v>ERRT ST</v>
          </cell>
          <cell r="AQ1130">
            <v>18</v>
          </cell>
          <cell r="BA1130" t="str">
            <v>ERRT ST</v>
          </cell>
          <cell r="BG1130">
            <v>18</v>
          </cell>
        </row>
        <row r="1131">
          <cell r="F1131" t="str">
            <v>PA-62133-0006</v>
          </cell>
          <cell r="AG1131" t="str">
            <v>ERRT ST</v>
          </cell>
          <cell r="AK1131">
            <v>2016</v>
          </cell>
          <cell r="AL1131">
            <v>10</v>
          </cell>
          <cell r="AN1131" t="str">
            <v>ERRT ST</v>
          </cell>
          <cell r="AQ1131">
            <v>24</v>
          </cell>
          <cell r="BA1131" t="str">
            <v>ERRT ST</v>
          </cell>
          <cell r="BG1131">
            <v>24</v>
          </cell>
        </row>
        <row r="1132">
          <cell r="F1132" t="str">
            <v>PA-62133-0007</v>
          </cell>
          <cell r="AG1132" t="str">
            <v>ERRT ST</v>
          </cell>
          <cell r="AK1132">
            <v>2016</v>
          </cell>
          <cell r="AL1132">
            <v>9</v>
          </cell>
          <cell r="AN1132" t="str">
            <v>ERRT ST</v>
          </cell>
          <cell r="AQ1132">
            <v>17</v>
          </cell>
          <cell r="BA1132" t="str">
            <v>ERRT ST</v>
          </cell>
          <cell r="BG1132">
            <v>17</v>
          </cell>
        </row>
        <row r="1133">
          <cell r="F1133" t="str">
            <v>PA-62133-0008</v>
          </cell>
          <cell r="AG1133" t="str">
            <v>ERRT ST</v>
          </cell>
          <cell r="AK1133">
            <v>2016</v>
          </cell>
          <cell r="AL1133">
            <v>10</v>
          </cell>
          <cell r="AN1133" t="str">
            <v>ERRT ST</v>
          </cell>
          <cell r="AQ1133">
            <v>23</v>
          </cell>
          <cell r="BA1133" t="str">
            <v>ERRT ST</v>
          </cell>
          <cell r="BG1133">
            <v>23</v>
          </cell>
        </row>
        <row r="1134">
          <cell r="F1134" t="str">
            <v>PA-62133-0009</v>
          </cell>
          <cell r="AG1134" t="str">
            <v>ERRT ST</v>
          </cell>
          <cell r="AK1134">
            <v>2016</v>
          </cell>
          <cell r="AL1134">
            <v>10</v>
          </cell>
          <cell r="AN1134" t="str">
            <v>ERRT ST</v>
          </cell>
          <cell r="AQ1134">
            <v>15</v>
          </cell>
          <cell r="BA1134" t="str">
            <v>ERRT ST</v>
          </cell>
          <cell r="BG1134">
            <v>15</v>
          </cell>
        </row>
        <row r="1135">
          <cell r="F1135" t="str">
            <v>PA-62133-000A</v>
          </cell>
          <cell r="AG1135" t="str">
            <v>SETRS ST</v>
          </cell>
          <cell r="AK1135">
            <v>2016</v>
          </cell>
          <cell r="AL1135">
            <v>8</v>
          </cell>
          <cell r="AN1135" t="str">
            <v>ERRT ST</v>
          </cell>
          <cell r="AQ1135">
            <v>24</v>
          </cell>
          <cell r="BA1135" t="str">
            <v>ERRT ST</v>
          </cell>
          <cell r="BG1135">
            <v>24</v>
          </cell>
        </row>
        <row r="1136">
          <cell r="F1136" t="str">
            <v>PA-62133-000B</v>
          </cell>
          <cell r="AG1136" t="str">
            <v>SETRS ST</v>
          </cell>
          <cell r="AK1136">
            <v>2015</v>
          </cell>
          <cell r="AL1136">
            <v>10</v>
          </cell>
          <cell r="AN1136" t="str">
            <v>ERRT ST</v>
          </cell>
          <cell r="AQ1136">
            <v>24</v>
          </cell>
          <cell r="BA1136" t="str">
            <v>ERRT ST</v>
          </cell>
          <cell r="BG1136">
            <v>24</v>
          </cell>
        </row>
        <row r="1137">
          <cell r="F1137" t="str">
            <v>PA-62133-000C</v>
          </cell>
          <cell r="AG1137" t="str">
            <v>SETRS ST</v>
          </cell>
          <cell r="AK1137">
            <v>2016</v>
          </cell>
          <cell r="AL1137">
            <v>10</v>
          </cell>
          <cell r="AN1137" t="str">
            <v>3ID2PLUS ST</v>
          </cell>
          <cell r="AQ1137">
            <v>15</v>
          </cell>
          <cell r="BA1137" t="str">
            <v>3ID2PLUS ST</v>
          </cell>
          <cell r="BG1137">
            <v>15</v>
          </cell>
        </row>
        <row r="1138">
          <cell r="F1138" t="str">
            <v>PA-62133-000D</v>
          </cell>
          <cell r="AG1138" t="str">
            <v>SETRS ST</v>
          </cell>
          <cell r="AK1138">
            <v>2016</v>
          </cell>
          <cell r="AL1138">
            <v>11</v>
          </cell>
          <cell r="AN1138" t="str">
            <v>3ID2PLUS ST</v>
          </cell>
          <cell r="AQ1138">
            <v>17</v>
          </cell>
          <cell r="BA1138" t="str">
            <v>3ID2PLUS ST</v>
          </cell>
          <cell r="BG1138">
            <v>18</v>
          </cell>
        </row>
        <row r="1139">
          <cell r="F1139" t="str">
            <v>PA-62133-000E</v>
          </cell>
          <cell r="AG1139" t="str">
            <v>SETRS ST</v>
          </cell>
          <cell r="AK1139">
            <v>2016</v>
          </cell>
          <cell r="AL1139">
            <v>11</v>
          </cell>
          <cell r="AN1139" t="str">
            <v>3ID2PLUS ST</v>
          </cell>
          <cell r="AQ1139">
            <v>17</v>
          </cell>
          <cell r="BA1139" t="str">
            <v>3ID2PLUS ST</v>
          </cell>
          <cell r="BG1139">
            <v>27</v>
          </cell>
        </row>
        <row r="1140">
          <cell r="F1140" t="str">
            <v>PA-62133-000F</v>
          </cell>
          <cell r="AG1140" t="str">
            <v>SETRS ST</v>
          </cell>
          <cell r="AK1140">
            <v>2015</v>
          </cell>
          <cell r="AL1140">
            <v>10</v>
          </cell>
          <cell r="AN1140" t="str">
            <v>ERRT ST</v>
          </cell>
          <cell r="AQ1140">
            <v>18</v>
          </cell>
          <cell r="BA1140" t="str">
            <v>3ID2PLUS ST</v>
          </cell>
          <cell r="BG1140">
            <v>27</v>
          </cell>
        </row>
        <row r="1141">
          <cell r="F1141" t="str">
            <v>PA-62133-000G</v>
          </cell>
          <cell r="AG1141" t="str">
            <v>SETRS ST</v>
          </cell>
          <cell r="AK1141">
            <v>2016</v>
          </cell>
          <cell r="AL1141">
            <v>9</v>
          </cell>
          <cell r="AN1141" t="str">
            <v>3ID2PLUS ST</v>
          </cell>
          <cell r="AQ1141">
            <v>16</v>
          </cell>
          <cell r="BA1141" t="str">
            <v>3ID2PLUS ST</v>
          </cell>
          <cell r="BG1141">
            <v>16</v>
          </cell>
        </row>
        <row r="1142">
          <cell r="F1142" t="str">
            <v>PA-62133-000H</v>
          </cell>
          <cell r="AG1142" t="str">
            <v>SETRS ST</v>
          </cell>
          <cell r="AK1142">
            <v>2015</v>
          </cell>
          <cell r="AL1142">
            <v>10</v>
          </cell>
          <cell r="AN1142" t="str">
            <v>ERRT ST</v>
          </cell>
          <cell r="AQ1142">
            <v>17</v>
          </cell>
          <cell r="BA1142" t="str">
            <v>ERRT ST</v>
          </cell>
          <cell r="BG1142" t="str">
            <v/>
          </cell>
        </row>
        <row r="1143">
          <cell r="F1143" t="str">
            <v>PA-62133-000I</v>
          </cell>
          <cell r="AG1143" t="str">
            <v>SETRS ST</v>
          </cell>
          <cell r="AK1143">
            <v>2016</v>
          </cell>
          <cell r="AL1143">
            <v>11</v>
          </cell>
          <cell r="AN1143" t="str">
            <v>3ID2PLUS ST</v>
          </cell>
          <cell r="AQ1143">
            <v>17</v>
          </cell>
          <cell r="BA1143" t="str">
            <v>3ID2PLUS ST</v>
          </cell>
          <cell r="BG1143">
            <v>20</v>
          </cell>
        </row>
        <row r="1144">
          <cell r="F1144" t="str">
            <v>PA-62133-000J</v>
          </cell>
          <cell r="AG1144" t="str">
            <v>SETRS ST</v>
          </cell>
          <cell r="AK1144">
            <v>2016</v>
          </cell>
          <cell r="AL1144">
            <v>11</v>
          </cell>
          <cell r="AN1144" t="str">
            <v>3ID2PLUS ST</v>
          </cell>
          <cell r="AQ1144">
            <v>17</v>
          </cell>
          <cell r="BA1144" t="str">
            <v>3ID2PLUS ST</v>
          </cell>
          <cell r="BG1144">
            <v>24</v>
          </cell>
        </row>
        <row r="1145">
          <cell r="F1145" t="str">
            <v>PA-62133-000K</v>
          </cell>
          <cell r="AG1145" t="str">
            <v>SETRS ST</v>
          </cell>
          <cell r="AK1145">
            <v>2016</v>
          </cell>
          <cell r="AL1145">
            <v>12</v>
          </cell>
          <cell r="AN1145" t="str">
            <v>SAGA ST</v>
          </cell>
          <cell r="AQ1145">
            <v>15</v>
          </cell>
          <cell r="BA1145" t="str">
            <v>SAGA ST</v>
          </cell>
          <cell r="BG1145">
            <v>15</v>
          </cell>
        </row>
        <row r="1146">
          <cell r="F1146" t="str">
            <v>PA-62133-000L</v>
          </cell>
          <cell r="AG1146" t="str">
            <v>SETRS ST</v>
          </cell>
          <cell r="AK1146">
            <v>2016</v>
          </cell>
          <cell r="AL1146">
            <v>11</v>
          </cell>
          <cell r="AN1146" t="str">
            <v>3ID2PLUS ST</v>
          </cell>
          <cell r="AQ1146">
            <v>17</v>
          </cell>
          <cell r="BA1146" t="str">
            <v>3ID2PLUS ST</v>
          </cell>
          <cell r="BG1146">
            <v>25</v>
          </cell>
        </row>
        <row r="1147">
          <cell r="F1147" t="str">
            <v>PA-62133-000M</v>
          </cell>
          <cell r="AG1147" t="str">
            <v>SETRS ST</v>
          </cell>
          <cell r="AK1147">
            <v>2016</v>
          </cell>
          <cell r="AL1147">
            <v>11</v>
          </cell>
          <cell r="AN1147" t="str">
            <v>3ID2PLUS ST</v>
          </cell>
          <cell r="AQ1147">
            <v>16</v>
          </cell>
          <cell r="BA1147" t="str">
            <v>3ID2PLUS ST</v>
          </cell>
          <cell r="BG1147">
            <v>16</v>
          </cell>
        </row>
        <row r="1148">
          <cell r="F1148" t="str">
            <v>PA-62133-000N</v>
          </cell>
          <cell r="AG1148" t="str">
            <v>SETRS ST</v>
          </cell>
          <cell r="AK1148">
            <v>2016</v>
          </cell>
          <cell r="AL1148">
            <v>11</v>
          </cell>
          <cell r="AN1148" t="str">
            <v>3ID2PLUS ST</v>
          </cell>
          <cell r="AQ1148">
            <v>17</v>
          </cell>
          <cell r="BA1148" t="str">
            <v>3ID2PLUS ST</v>
          </cell>
          <cell r="BG1148">
            <v>24</v>
          </cell>
        </row>
        <row r="1149">
          <cell r="F1149" t="str">
            <v>PA-62133-000O</v>
          </cell>
          <cell r="AG1149" t="str">
            <v>SETRS ST</v>
          </cell>
          <cell r="AK1149">
            <v>2016</v>
          </cell>
          <cell r="AL1149">
            <v>11</v>
          </cell>
          <cell r="AN1149" t="str">
            <v>3ID2PLUS ST</v>
          </cell>
          <cell r="AQ1149">
            <v>15</v>
          </cell>
          <cell r="BA1149" t="str">
            <v>3ID2PLUS ST</v>
          </cell>
          <cell r="BG1149">
            <v>15</v>
          </cell>
        </row>
        <row r="1150">
          <cell r="F1150" t="str">
            <v>PA-62133-000P</v>
          </cell>
          <cell r="AG1150" t="str">
            <v>SETRS ST</v>
          </cell>
          <cell r="AK1150">
            <v>2016</v>
          </cell>
          <cell r="AL1150">
            <v>10</v>
          </cell>
          <cell r="AN1150" t="str">
            <v>3ID2PLUS ST</v>
          </cell>
          <cell r="AQ1150">
            <v>11</v>
          </cell>
          <cell r="BA1150" t="str">
            <v>3ID2PLUS ST</v>
          </cell>
          <cell r="BG1150">
            <v>14</v>
          </cell>
        </row>
        <row r="1151">
          <cell r="F1151" t="str">
            <v>PA-62133-000Q</v>
          </cell>
          <cell r="AG1151" t="str">
            <v>SETRS ST</v>
          </cell>
          <cell r="AK1151">
            <v>2016</v>
          </cell>
          <cell r="AL1151">
            <v>10</v>
          </cell>
          <cell r="AN1151" t="str">
            <v>3ID2PLUS ST</v>
          </cell>
          <cell r="AQ1151">
            <v>14</v>
          </cell>
          <cell r="BA1151" t="str">
            <v>3ID2PLUS ST</v>
          </cell>
          <cell r="BG1151">
            <v>14</v>
          </cell>
        </row>
        <row r="1152">
          <cell r="F1152" t="str">
            <v>PA-62133-000R</v>
          </cell>
          <cell r="AG1152" t="str">
            <v>SETRS ST</v>
          </cell>
          <cell r="AK1152">
            <v>2016</v>
          </cell>
          <cell r="AL1152">
            <v>11</v>
          </cell>
          <cell r="AN1152" t="str">
            <v>3ID2PLUS ST</v>
          </cell>
          <cell r="AQ1152">
            <v>17</v>
          </cell>
          <cell r="BA1152" t="str">
            <v>3ID2PLUS ST</v>
          </cell>
          <cell r="BG1152">
            <v>21</v>
          </cell>
        </row>
        <row r="1153">
          <cell r="F1153" t="str">
            <v>PA-62133-000S</v>
          </cell>
          <cell r="AG1153" t="str">
            <v>RESOCITY ST</v>
          </cell>
          <cell r="AK1153">
            <v>2017</v>
          </cell>
          <cell r="AL1153">
            <v>1</v>
          </cell>
          <cell r="AN1153" t="str">
            <v>3ID2PLUS ST</v>
          </cell>
          <cell r="AQ1153">
            <v>4</v>
          </cell>
          <cell r="BA1153" t="str">
            <v>3ID2PLUS ST</v>
          </cell>
          <cell r="BG1153">
            <v>5</v>
          </cell>
        </row>
        <row r="1154">
          <cell r="F1154" t="str">
            <v>PA-62133-000T</v>
          </cell>
          <cell r="AG1154" t="str">
            <v>Annulé</v>
          </cell>
          <cell r="AK1154" t="str">
            <v/>
          </cell>
          <cell r="AL1154" t="str">
            <v/>
          </cell>
          <cell r="AN1154" t="str">
            <v>Annulé</v>
          </cell>
          <cell r="AQ1154" t="str">
            <v/>
          </cell>
          <cell r="BA1154" t="str">
            <v>Annulé</v>
          </cell>
          <cell r="BG1154" t="str">
            <v/>
          </cell>
        </row>
        <row r="1155">
          <cell r="F1155" t="str">
            <v>PA-62133-000U</v>
          </cell>
          <cell r="AG1155" t="str">
            <v>SETRS ST</v>
          </cell>
          <cell r="AK1155">
            <v>2016</v>
          </cell>
          <cell r="AL1155">
            <v>11</v>
          </cell>
          <cell r="AN1155" t="str">
            <v>3ID2PLUS ST</v>
          </cell>
          <cell r="AQ1155">
            <v>17</v>
          </cell>
          <cell r="BA1155" t="str">
            <v>3ID2PLUS ST</v>
          </cell>
          <cell r="BG1155">
            <v>19</v>
          </cell>
        </row>
        <row r="1156">
          <cell r="F1156" t="str">
            <v>PA-62133-000V</v>
          </cell>
          <cell r="AG1156" t="str">
            <v>SETRS ST</v>
          </cell>
          <cell r="AK1156">
            <v>2016</v>
          </cell>
          <cell r="AL1156">
            <v>12</v>
          </cell>
          <cell r="AN1156" t="str">
            <v>SAGA ST</v>
          </cell>
          <cell r="AQ1156">
            <v>16</v>
          </cell>
          <cell r="BA1156" t="str">
            <v>SAGA ST</v>
          </cell>
          <cell r="BG1156">
            <v>16</v>
          </cell>
        </row>
        <row r="1157">
          <cell r="F1157" t="str">
            <v>PA-62133-000W</v>
          </cell>
          <cell r="AG1157" t="str">
            <v>SETRS ST</v>
          </cell>
          <cell r="AK1157">
            <v>2016</v>
          </cell>
          <cell r="AL1157">
            <v>18</v>
          </cell>
          <cell r="AN1157" t="str">
            <v>ERRT ST</v>
          </cell>
          <cell r="AQ1157">
            <v>27</v>
          </cell>
          <cell r="BA1157" t="str">
            <v>ERRT ST</v>
          </cell>
          <cell r="BG1157">
            <v>27</v>
          </cell>
        </row>
        <row r="1158">
          <cell r="F1158" t="str">
            <v>PA-62133-000X</v>
          </cell>
          <cell r="AG1158" t="str">
            <v>SETRS ST</v>
          </cell>
          <cell r="AK1158">
            <v>2016</v>
          </cell>
          <cell r="AL1158">
            <v>11</v>
          </cell>
          <cell r="AN1158" t="str">
            <v>3ID2PLUS ST</v>
          </cell>
          <cell r="AQ1158">
            <v>15</v>
          </cell>
          <cell r="BA1158" t="str">
            <v>3ID2PLUS ST</v>
          </cell>
          <cell r="BG1158">
            <v>15</v>
          </cell>
        </row>
        <row r="1159">
          <cell r="F1159" t="str">
            <v>PA-62133-000Y</v>
          </cell>
          <cell r="AG1159" t="str">
            <v>SETRS ST</v>
          </cell>
          <cell r="AK1159">
            <v>2016</v>
          </cell>
          <cell r="AL1159">
            <v>12</v>
          </cell>
          <cell r="AN1159" t="str">
            <v>SAGA ST</v>
          </cell>
          <cell r="AQ1159">
            <v>19</v>
          </cell>
          <cell r="BA1159" t="str">
            <v>SAGA ST</v>
          </cell>
          <cell r="BG1159">
            <v>19</v>
          </cell>
        </row>
        <row r="1160">
          <cell r="F1160" t="str">
            <v>PA-62133-000Z</v>
          </cell>
          <cell r="AG1160" t="str">
            <v>ERRT ST</v>
          </cell>
          <cell r="AK1160">
            <v>2016</v>
          </cell>
          <cell r="AL1160">
            <v>9</v>
          </cell>
          <cell r="AN1160" t="str">
            <v>3ID2PLUS ST</v>
          </cell>
          <cell r="AQ1160">
            <v>11</v>
          </cell>
          <cell r="BA1160" t="str">
            <v>ERRT ST</v>
          </cell>
          <cell r="BG1160">
            <v>14</v>
          </cell>
        </row>
        <row r="1161">
          <cell r="F1161" t="str">
            <v>PA-62133-0010</v>
          </cell>
          <cell r="AG1161" t="str">
            <v>ERRT ST</v>
          </cell>
          <cell r="AK1161">
            <v>2016</v>
          </cell>
          <cell r="AL1161">
            <v>10</v>
          </cell>
          <cell r="AN1161" t="str">
            <v>ERRT ST</v>
          </cell>
          <cell r="AQ1161">
            <v>17</v>
          </cell>
          <cell r="BA1161" t="str">
            <v>ERRT ST</v>
          </cell>
          <cell r="BG1161" t="str">
            <v/>
          </cell>
        </row>
        <row r="1162">
          <cell r="F1162" t="str">
            <v>PA-62133-0011</v>
          </cell>
          <cell r="AG1162" t="str">
            <v>ERRT ST</v>
          </cell>
          <cell r="AK1162">
            <v>2016</v>
          </cell>
          <cell r="AL1162">
            <v>10</v>
          </cell>
          <cell r="AN1162" t="str">
            <v>3ID2PLUS ST</v>
          </cell>
          <cell r="AQ1162">
            <v>17</v>
          </cell>
          <cell r="BA1162" t="str">
            <v>3ID2PLUS ST</v>
          </cell>
          <cell r="BG1162">
            <v>21</v>
          </cell>
        </row>
        <row r="1163">
          <cell r="F1163" t="str">
            <v>PA-62133-0012</v>
          </cell>
          <cell r="AG1163" t="str">
            <v>ERRT ST</v>
          </cell>
          <cell r="AK1163">
            <v>2016</v>
          </cell>
          <cell r="AL1163">
            <v>10</v>
          </cell>
          <cell r="AN1163" t="str">
            <v>ERRT ST</v>
          </cell>
          <cell r="AQ1163">
            <v>17</v>
          </cell>
          <cell r="BA1163" t="str">
            <v>ERRT ST</v>
          </cell>
          <cell r="BG1163">
            <v>6</v>
          </cell>
        </row>
        <row r="1164">
          <cell r="F1164" t="str">
            <v>PA-62133-0013</v>
          </cell>
          <cell r="AG1164" t="str">
            <v>ERRT ST</v>
          </cell>
          <cell r="AK1164">
            <v>2016</v>
          </cell>
          <cell r="AL1164">
            <v>10</v>
          </cell>
          <cell r="AN1164" t="str">
            <v>3ID2PLUS ST</v>
          </cell>
          <cell r="AQ1164">
            <v>12</v>
          </cell>
          <cell r="BA1164" t="str">
            <v>ERRT ST</v>
          </cell>
          <cell r="BG1164">
            <v>14</v>
          </cell>
        </row>
        <row r="1165">
          <cell r="F1165" t="str">
            <v>PA-62291-0008</v>
          </cell>
          <cell r="AG1165" t="str">
            <v>BET2D ST</v>
          </cell>
          <cell r="AK1165">
            <v>2016</v>
          </cell>
          <cell r="AL1165">
            <v>13</v>
          </cell>
          <cell r="AN1165" t="str">
            <v>3ID2PLUS ST</v>
          </cell>
          <cell r="AQ1165">
            <v>13</v>
          </cell>
          <cell r="BA1165" t="str">
            <v>BET2D ST</v>
          </cell>
          <cell r="BG1165">
            <v>13</v>
          </cell>
        </row>
        <row r="1166">
          <cell r="F1166" t="str">
            <v>PA-62291-0002</v>
          </cell>
          <cell r="AG1166" t="str">
            <v>BET2D ST</v>
          </cell>
          <cell r="AK1166">
            <v>2016</v>
          </cell>
          <cell r="AL1166">
            <v>12</v>
          </cell>
          <cell r="AN1166" t="str">
            <v>3ID2PLUS ST</v>
          </cell>
          <cell r="AQ1166">
            <v>12</v>
          </cell>
          <cell r="BA1166" t="str">
            <v>BET2D ST</v>
          </cell>
          <cell r="BG1166">
            <v>12</v>
          </cell>
        </row>
        <row r="1167">
          <cell r="F1167" t="str">
            <v>PA-62291-0001</v>
          </cell>
          <cell r="AG1167" t="str">
            <v>BET2D ST</v>
          </cell>
          <cell r="AK1167">
            <v>2016</v>
          </cell>
          <cell r="AL1167">
            <v>12</v>
          </cell>
          <cell r="AN1167" t="str">
            <v>3ID2PLUS ST</v>
          </cell>
          <cell r="AQ1167">
            <v>12</v>
          </cell>
          <cell r="BA1167" t="str">
            <v>BET2D ST</v>
          </cell>
          <cell r="BG1167">
            <v>12</v>
          </cell>
        </row>
        <row r="1168">
          <cell r="F1168" t="str">
            <v>PA-62291-0009</v>
          </cell>
          <cell r="AG1168" t="str">
            <v>BET2D ST</v>
          </cell>
          <cell r="AK1168">
            <v>2016</v>
          </cell>
          <cell r="AL1168">
            <v>13</v>
          </cell>
          <cell r="AN1168" t="str">
            <v>3ID2PLUS ST</v>
          </cell>
          <cell r="AQ1168">
            <v>13</v>
          </cell>
          <cell r="BA1168" t="str">
            <v>BET2D ST</v>
          </cell>
          <cell r="BG1168">
            <v>13</v>
          </cell>
        </row>
        <row r="1169">
          <cell r="F1169" t="str">
            <v>PA-62291-0007</v>
          </cell>
          <cell r="AG1169" t="str">
            <v>BET2D ST</v>
          </cell>
          <cell r="AK1169">
            <v>2016</v>
          </cell>
          <cell r="AL1169">
            <v>12</v>
          </cell>
          <cell r="AN1169" t="str">
            <v>3ID2PLUS ST</v>
          </cell>
          <cell r="AQ1169">
            <v>12</v>
          </cell>
          <cell r="BA1169" t="str">
            <v>BET2D ST</v>
          </cell>
          <cell r="BG1169">
            <v>12</v>
          </cell>
        </row>
        <row r="1170">
          <cell r="F1170" t="str">
            <v>PA-62291-000D</v>
          </cell>
          <cell r="AG1170" t="str">
            <v>BET2D ST</v>
          </cell>
          <cell r="AK1170">
            <v>2016</v>
          </cell>
          <cell r="AL1170">
            <v>10</v>
          </cell>
          <cell r="AN1170" t="str">
            <v>3ID2PLUS ST</v>
          </cell>
          <cell r="AQ1170">
            <v>10</v>
          </cell>
          <cell r="BA1170" t="str">
            <v>BET2D ST</v>
          </cell>
          <cell r="BG1170">
            <v>10</v>
          </cell>
        </row>
        <row r="1171">
          <cell r="F1171" t="str">
            <v>PA-62291-0003</v>
          </cell>
          <cell r="AG1171" t="str">
            <v>BET2D ST</v>
          </cell>
          <cell r="AK1171">
            <v>2016</v>
          </cell>
          <cell r="AL1171">
            <v>12</v>
          </cell>
          <cell r="AN1171" t="str">
            <v>3ID2PLUS ST</v>
          </cell>
          <cell r="AQ1171">
            <v>12</v>
          </cell>
          <cell r="BA1171" t="str">
            <v>BET2D ST</v>
          </cell>
          <cell r="BG1171">
            <v>12</v>
          </cell>
        </row>
        <row r="1172">
          <cell r="F1172" t="str">
            <v>PA-62291-000E</v>
          </cell>
          <cell r="AG1172" t="str">
            <v>BET2D ST</v>
          </cell>
          <cell r="AK1172">
            <v>2016</v>
          </cell>
          <cell r="AL1172">
            <v>10</v>
          </cell>
          <cell r="AN1172" t="str">
            <v>3ID2PLUS ST</v>
          </cell>
          <cell r="AQ1172">
            <v>10</v>
          </cell>
          <cell r="BA1172" t="str">
            <v>BET2D ST</v>
          </cell>
          <cell r="BG1172">
            <v>10</v>
          </cell>
        </row>
        <row r="1173">
          <cell r="F1173" t="str">
            <v>PA-62291-0004</v>
          </cell>
          <cell r="AG1173" t="str">
            <v>BET2D ST</v>
          </cell>
          <cell r="AK1173">
            <v>2016</v>
          </cell>
          <cell r="AL1173">
            <v>11</v>
          </cell>
          <cell r="AN1173" t="str">
            <v>3ID2PLUS ST</v>
          </cell>
          <cell r="AQ1173">
            <v>11</v>
          </cell>
          <cell r="BA1173" t="str">
            <v>BET2D ST</v>
          </cell>
          <cell r="BG1173">
            <v>11</v>
          </cell>
        </row>
        <row r="1174">
          <cell r="F1174" t="str">
            <v>PA-62291-000B</v>
          </cell>
          <cell r="AG1174" t="str">
            <v>BET2D ST</v>
          </cell>
          <cell r="AK1174">
            <v>2016</v>
          </cell>
          <cell r="AL1174">
            <v>10</v>
          </cell>
          <cell r="AN1174" t="str">
            <v>3ID2PLUS ST</v>
          </cell>
          <cell r="AQ1174">
            <v>10</v>
          </cell>
          <cell r="BA1174" t="str">
            <v>BET2D ST</v>
          </cell>
          <cell r="BG1174">
            <v>10</v>
          </cell>
        </row>
        <row r="1175">
          <cell r="F1175" t="str">
            <v>PA-62291-0006</v>
          </cell>
          <cell r="AG1175" t="str">
            <v>BET2D ST</v>
          </cell>
          <cell r="AK1175">
            <v>2016</v>
          </cell>
          <cell r="AL1175">
            <v>11</v>
          </cell>
          <cell r="AN1175" t="str">
            <v>3ID2PLUS ST</v>
          </cell>
          <cell r="AQ1175">
            <v>11</v>
          </cell>
          <cell r="BA1175" t="str">
            <v>BET2D ST</v>
          </cell>
          <cell r="BG1175">
            <v>11</v>
          </cell>
        </row>
        <row r="1176">
          <cell r="F1176" t="str">
            <v>PA-62291-000A</v>
          </cell>
          <cell r="AG1176" t="str">
            <v>BET2D ST</v>
          </cell>
          <cell r="AK1176">
            <v>2016</v>
          </cell>
          <cell r="AL1176">
            <v>12</v>
          </cell>
          <cell r="AN1176" t="str">
            <v>3ID2PLUS ST</v>
          </cell>
          <cell r="AQ1176">
            <v>12</v>
          </cell>
          <cell r="BA1176" t="str">
            <v>BET2D ST</v>
          </cell>
          <cell r="BG1176">
            <v>12</v>
          </cell>
        </row>
        <row r="1177">
          <cell r="F1177" t="str">
            <v>PA-62291-000C</v>
          </cell>
          <cell r="AG1177" t="str">
            <v>Annulé</v>
          </cell>
          <cell r="AK1177" t="str">
            <v/>
          </cell>
          <cell r="AL1177" t="str">
            <v/>
          </cell>
          <cell r="AN1177" t="str">
            <v>Annulé</v>
          </cell>
          <cell r="AQ1177" t="str">
            <v/>
          </cell>
          <cell r="BA1177" t="str">
            <v>Annulé</v>
          </cell>
          <cell r="BG1177" t="str">
            <v/>
          </cell>
        </row>
        <row r="1178">
          <cell r="F1178" t="str">
            <v>PA-62351-0002</v>
          </cell>
          <cell r="AG1178" t="str">
            <v>OSKATEC ST</v>
          </cell>
          <cell r="AK1178">
            <v>2016</v>
          </cell>
          <cell r="AL1178">
            <v>10</v>
          </cell>
          <cell r="AN1178" t="str">
            <v>3ID2PLUS ST</v>
          </cell>
          <cell r="AQ1178">
            <v>11</v>
          </cell>
          <cell r="BA1178" t="str">
            <v>3ID2PLUS ST</v>
          </cell>
          <cell r="BG1178">
            <v>14</v>
          </cell>
        </row>
        <row r="1179">
          <cell r="F1179" t="str">
            <v>PA-62351-0004</v>
          </cell>
          <cell r="AG1179" t="str">
            <v>OSKATEC ST</v>
          </cell>
          <cell r="AK1179">
            <v>2016</v>
          </cell>
          <cell r="AL1179">
            <v>10</v>
          </cell>
          <cell r="AN1179" t="str">
            <v>3ID2PLUS ST</v>
          </cell>
          <cell r="AQ1179">
            <v>11</v>
          </cell>
          <cell r="BA1179" t="str">
            <v>3ID2PLUS ST</v>
          </cell>
          <cell r="BG1179">
            <v>13</v>
          </cell>
        </row>
        <row r="1180">
          <cell r="F1180" t="str">
            <v>PA-62351-0003</v>
          </cell>
          <cell r="AG1180" t="str">
            <v>OSKATEC ST</v>
          </cell>
          <cell r="AK1180">
            <v>2016</v>
          </cell>
          <cell r="AL1180">
            <v>10</v>
          </cell>
          <cell r="AN1180" t="str">
            <v>3ID2PLUS ST</v>
          </cell>
          <cell r="AQ1180">
            <v>17</v>
          </cell>
          <cell r="BA1180" t="str">
            <v>3ID2PLUS ST</v>
          </cell>
          <cell r="BG1180">
            <v>19</v>
          </cell>
        </row>
        <row r="1181">
          <cell r="F1181" t="str">
            <v>PA-62351-0001</v>
          </cell>
          <cell r="AG1181" t="str">
            <v>OSKATEC ST</v>
          </cell>
          <cell r="AK1181">
            <v>2016</v>
          </cell>
          <cell r="AL1181">
            <v>10</v>
          </cell>
          <cell r="AN1181" t="str">
            <v>3ID2PLUS ST</v>
          </cell>
          <cell r="AQ1181">
            <v>29</v>
          </cell>
          <cell r="BA1181" t="str">
            <v>3ID2PLUS ST</v>
          </cell>
          <cell r="BG1181">
            <v>29</v>
          </cell>
        </row>
        <row r="1182">
          <cell r="F1182" t="str">
            <v>PA-62351-000L</v>
          </cell>
          <cell r="AG1182" t="str">
            <v>ERRT ST</v>
          </cell>
          <cell r="AK1182">
            <v>2016</v>
          </cell>
          <cell r="AL1182">
            <v>12</v>
          </cell>
          <cell r="AN1182" t="str">
            <v>ERRT ST</v>
          </cell>
          <cell r="AQ1182">
            <v>17</v>
          </cell>
          <cell r="BA1182" t="str">
            <v>ERRT ST</v>
          </cell>
          <cell r="BG1182">
            <v>3</v>
          </cell>
        </row>
        <row r="1183">
          <cell r="F1183" t="str">
            <v>PA-62351-000P</v>
          </cell>
          <cell r="AG1183" t="str">
            <v>ERRT ST</v>
          </cell>
          <cell r="AK1183">
            <v>2016</v>
          </cell>
          <cell r="AL1183">
            <v>12</v>
          </cell>
          <cell r="AN1183" t="str">
            <v>ERRT ST</v>
          </cell>
          <cell r="AQ1183">
            <v>17</v>
          </cell>
          <cell r="BA1183" t="str">
            <v>ERRT ST</v>
          </cell>
          <cell r="BG1183">
            <v>4</v>
          </cell>
        </row>
        <row r="1184">
          <cell r="F1184" t="str">
            <v>PA-62351-0008</v>
          </cell>
          <cell r="AG1184" t="str">
            <v>ERRT ST</v>
          </cell>
          <cell r="AK1184">
            <v>2016</v>
          </cell>
          <cell r="AL1184">
            <v>12</v>
          </cell>
          <cell r="AN1184" t="str">
            <v>ERRT ST</v>
          </cell>
          <cell r="AQ1184">
            <v>17</v>
          </cell>
          <cell r="BA1184" t="str">
            <v>ERRT ST</v>
          </cell>
          <cell r="BG1184">
            <v>4</v>
          </cell>
        </row>
        <row r="1185">
          <cell r="F1185" t="str">
            <v>PA-62351-0009</v>
          </cell>
          <cell r="AG1185" t="str">
            <v>ERRT ST</v>
          </cell>
          <cell r="AK1185">
            <v>2016</v>
          </cell>
          <cell r="AL1185">
            <v>12</v>
          </cell>
          <cell r="AN1185" t="str">
            <v>ERRT ST</v>
          </cell>
          <cell r="AQ1185">
            <v>17</v>
          </cell>
          <cell r="BA1185" t="str">
            <v>ERRT ST</v>
          </cell>
          <cell r="BG1185">
            <v>4</v>
          </cell>
        </row>
        <row r="1186">
          <cell r="F1186" t="str">
            <v>PA-62351-000O</v>
          </cell>
          <cell r="AG1186" t="str">
            <v>ERRT ST</v>
          </cell>
          <cell r="AK1186">
            <v>2016</v>
          </cell>
          <cell r="AL1186">
            <v>12</v>
          </cell>
          <cell r="AN1186" t="str">
            <v>ERRT ST</v>
          </cell>
          <cell r="AQ1186">
            <v>17</v>
          </cell>
          <cell r="BA1186" t="str">
            <v>ERRT ST</v>
          </cell>
          <cell r="BG1186">
            <v>4</v>
          </cell>
        </row>
        <row r="1187">
          <cell r="F1187" t="str">
            <v>PA-62351-000M</v>
          </cell>
          <cell r="AG1187" t="str">
            <v>ERRT ST</v>
          </cell>
          <cell r="AK1187">
            <v>2016</v>
          </cell>
          <cell r="AL1187">
            <v>12</v>
          </cell>
          <cell r="AN1187" t="str">
            <v>3ID2PLUS ST</v>
          </cell>
          <cell r="AQ1187">
            <v>17</v>
          </cell>
          <cell r="BA1187" t="str">
            <v>3ID2PLUS ST</v>
          </cell>
          <cell r="BG1187">
            <v>19</v>
          </cell>
        </row>
        <row r="1188">
          <cell r="F1188" t="str">
            <v>PA-62351-0005</v>
          </cell>
          <cell r="AG1188" t="str">
            <v>ERRT ST</v>
          </cell>
          <cell r="AK1188">
            <v>2016</v>
          </cell>
          <cell r="AL1188">
            <v>12</v>
          </cell>
          <cell r="AN1188" t="str">
            <v>ERRT ST</v>
          </cell>
          <cell r="AQ1188">
            <v>17</v>
          </cell>
          <cell r="BA1188" t="str">
            <v>ERRT ST</v>
          </cell>
          <cell r="BG1188">
            <v>16</v>
          </cell>
        </row>
        <row r="1189">
          <cell r="F1189" t="str">
            <v>PA-62351-000Q</v>
          </cell>
          <cell r="AG1189" t="str">
            <v>ERRT ST</v>
          </cell>
          <cell r="AK1189">
            <v>2016</v>
          </cell>
          <cell r="AL1189">
            <v>12</v>
          </cell>
          <cell r="AN1189" t="str">
            <v>3ID2PLUS ST</v>
          </cell>
          <cell r="AQ1189">
            <v>21</v>
          </cell>
          <cell r="BA1189" t="str">
            <v>3ID2PLUS ST</v>
          </cell>
          <cell r="BG1189">
            <v>22</v>
          </cell>
        </row>
        <row r="1190">
          <cell r="F1190" t="str">
            <v>PA-62351-000K</v>
          </cell>
          <cell r="AG1190" t="str">
            <v>OSKATEC ST</v>
          </cell>
          <cell r="AK1190">
            <v>2016</v>
          </cell>
          <cell r="AL1190">
            <v>12</v>
          </cell>
          <cell r="AN1190" t="str">
            <v>3ID2PLUS ST</v>
          </cell>
          <cell r="AQ1190">
            <v>17</v>
          </cell>
          <cell r="BA1190" t="str">
            <v>3ID2PLUS ST</v>
          </cell>
          <cell r="BG1190">
            <v>21</v>
          </cell>
        </row>
        <row r="1191">
          <cell r="F1191" t="str">
            <v>PA-62351-0007</v>
          </cell>
          <cell r="AG1191" t="str">
            <v>OSKATEC ST</v>
          </cell>
          <cell r="AK1191">
            <v>2016</v>
          </cell>
          <cell r="AL1191">
            <v>12</v>
          </cell>
          <cell r="AN1191" t="str">
            <v>3ID2PLUS ST</v>
          </cell>
          <cell r="AQ1191">
            <v>17</v>
          </cell>
          <cell r="BA1191" t="str">
            <v>3ID2PLUS ST</v>
          </cell>
          <cell r="BG1191">
            <v>21</v>
          </cell>
        </row>
        <row r="1192">
          <cell r="F1192" t="str">
            <v>PA-62351-000X</v>
          </cell>
          <cell r="AG1192" t="str">
            <v>OSKATEC ST</v>
          </cell>
          <cell r="AK1192">
            <v>2016</v>
          </cell>
          <cell r="AL1192">
            <v>12</v>
          </cell>
          <cell r="AN1192" t="str">
            <v>3ID2PLUS ST</v>
          </cell>
          <cell r="AQ1192">
            <v>17</v>
          </cell>
          <cell r="BA1192" t="str">
            <v>3ID2PLUS ST</v>
          </cell>
          <cell r="BG1192">
            <v>20</v>
          </cell>
        </row>
        <row r="1193">
          <cell r="F1193" t="str">
            <v>PA-62351-000B</v>
          </cell>
          <cell r="AG1193" t="str">
            <v>OSKATEC ST</v>
          </cell>
          <cell r="AK1193">
            <v>2016</v>
          </cell>
          <cell r="AL1193">
            <v>11</v>
          </cell>
          <cell r="AN1193" t="str">
            <v>3ID2PLUS ST</v>
          </cell>
          <cell r="AQ1193">
            <v>17</v>
          </cell>
          <cell r="BA1193" t="str">
            <v>3ID2PLUS ST</v>
          </cell>
          <cell r="BG1193">
            <v>22</v>
          </cell>
        </row>
        <row r="1194">
          <cell r="F1194" t="str">
            <v>PA-62351-000D</v>
          </cell>
          <cell r="AG1194" t="str">
            <v>OSKATEC ST</v>
          </cell>
          <cell r="AK1194">
            <v>2016</v>
          </cell>
          <cell r="AL1194">
            <v>12</v>
          </cell>
          <cell r="AN1194" t="str">
            <v>3ID2PLUS ST</v>
          </cell>
          <cell r="AQ1194">
            <v>17</v>
          </cell>
          <cell r="BA1194" t="str">
            <v>3ID2PLUS ST</v>
          </cell>
          <cell r="BG1194">
            <v>21</v>
          </cell>
        </row>
        <row r="1195">
          <cell r="F1195" t="str">
            <v>PA-62351-000A</v>
          </cell>
          <cell r="AG1195" t="str">
            <v>ERRT ST</v>
          </cell>
          <cell r="AK1195">
            <v>2016</v>
          </cell>
          <cell r="AL1195">
            <v>12</v>
          </cell>
          <cell r="AN1195" t="str">
            <v>3ID2PLUS ST</v>
          </cell>
          <cell r="AQ1195">
            <v>16</v>
          </cell>
          <cell r="BA1195" t="str">
            <v>3ID2PLUS ST</v>
          </cell>
          <cell r="BG1195">
            <v>16</v>
          </cell>
        </row>
        <row r="1196">
          <cell r="F1196" t="str">
            <v>PA-62351-000Y</v>
          </cell>
          <cell r="AG1196" t="str">
            <v>ERRT ST</v>
          </cell>
          <cell r="AK1196">
            <v>2016</v>
          </cell>
          <cell r="AL1196">
            <v>12</v>
          </cell>
          <cell r="AN1196" t="str">
            <v>3ID2PLUS ST</v>
          </cell>
          <cell r="AQ1196">
            <v>21</v>
          </cell>
          <cell r="BA1196" t="str">
            <v>3ID2PLUS ST</v>
          </cell>
          <cell r="BG1196">
            <v>24</v>
          </cell>
        </row>
        <row r="1197">
          <cell r="F1197" t="str">
            <v>PA-62351-000R</v>
          </cell>
          <cell r="AG1197" t="str">
            <v>ERRT ST</v>
          </cell>
          <cell r="AK1197">
            <v>2016</v>
          </cell>
          <cell r="AL1197">
            <v>12</v>
          </cell>
          <cell r="AN1197" t="str">
            <v>3ID2PLUS ST</v>
          </cell>
          <cell r="AQ1197">
            <v>20</v>
          </cell>
          <cell r="BA1197" t="str">
            <v>3ID2PLUS ST</v>
          </cell>
          <cell r="BG1197">
            <v>20</v>
          </cell>
        </row>
        <row r="1198">
          <cell r="F1198" t="str">
            <v>PA-62351-000C</v>
          </cell>
          <cell r="AG1198" t="str">
            <v>ERRT ST</v>
          </cell>
          <cell r="AK1198">
            <v>2016</v>
          </cell>
          <cell r="AL1198">
            <v>12</v>
          </cell>
          <cell r="AN1198" t="str">
            <v>3ID2PLUS ST</v>
          </cell>
          <cell r="AQ1198">
            <v>6</v>
          </cell>
          <cell r="BA1198" t="str">
            <v>3ID2PLUS ST</v>
          </cell>
          <cell r="BG1198">
            <v>6</v>
          </cell>
        </row>
        <row r="1199">
          <cell r="F1199" t="str">
            <v>PA-62351-000I</v>
          </cell>
          <cell r="AG1199" t="str">
            <v>ERRT ST</v>
          </cell>
          <cell r="AK1199">
            <v>2016</v>
          </cell>
          <cell r="AL1199">
            <v>12</v>
          </cell>
          <cell r="AN1199" t="str">
            <v>3ID2PLUS ST</v>
          </cell>
          <cell r="AQ1199">
            <v>17</v>
          </cell>
          <cell r="BA1199" t="str">
            <v>3ID2PLUS ST</v>
          </cell>
          <cell r="BG1199">
            <v>18</v>
          </cell>
        </row>
        <row r="1200">
          <cell r="F1200" t="str">
            <v>PA-62351-000T</v>
          </cell>
          <cell r="AG1200" t="str">
            <v>ERRT ST</v>
          </cell>
          <cell r="AK1200">
            <v>2016</v>
          </cell>
          <cell r="AL1200">
            <v>12</v>
          </cell>
          <cell r="AN1200" t="str">
            <v>3ID2PLUS ST</v>
          </cell>
          <cell r="AQ1200">
            <v>21</v>
          </cell>
          <cell r="BA1200" t="str">
            <v>3ID2PLUS ST</v>
          </cell>
          <cell r="BG1200">
            <v>24</v>
          </cell>
        </row>
        <row r="1201">
          <cell r="F1201" t="str">
            <v>PA-62351-000Z</v>
          </cell>
          <cell r="AG1201" t="str">
            <v>ERRT ST</v>
          </cell>
          <cell r="AK1201">
            <v>2016</v>
          </cell>
          <cell r="AL1201">
            <v>12</v>
          </cell>
          <cell r="AN1201" t="str">
            <v>3ID2PLUS ST</v>
          </cell>
          <cell r="AQ1201">
            <v>21</v>
          </cell>
          <cell r="BA1201" t="str">
            <v>3ID2PLUS ST</v>
          </cell>
          <cell r="BG1201">
            <v>24</v>
          </cell>
        </row>
        <row r="1202">
          <cell r="F1202" t="str">
            <v>PA-62351-000S</v>
          </cell>
          <cell r="AG1202" t="str">
            <v>ERRT ST</v>
          </cell>
          <cell r="AK1202">
            <v>2016</v>
          </cell>
          <cell r="AL1202">
            <v>12</v>
          </cell>
          <cell r="AN1202" t="str">
            <v>3ID2PLUS ST</v>
          </cell>
          <cell r="AQ1202">
            <v>43</v>
          </cell>
          <cell r="BA1202" t="str">
            <v>3ID2PLUS ST</v>
          </cell>
          <cell r="BG1202">
            <v>50</v>
          </cell>
        </row>
        <row r="1203">
          <cell r="F1203" t="str">
            <v>PA-62351-000J</v>
          </cell>
          <cell r="AG1203" t="str">
            <v>ERRT ST</v>
          </cell>
          <cell r="AK1203">
            <v>2016</v>
          </cell>
          <cell r="AL1203">
            <v>12</v>
          </cell>
          <cell r="AN1203" t="str">
            <v>3ID2PLUS ST</v>
          </cell>
          <cell r="AQ1203">
            <v>39</v>
          </cell>
          <cell r="BA1203" t="str">
            <v>3ID2PLUS ST</v>
          </cell>
          <cell r="BG1203" t="str">
            <v/>
          </cell>
        </row>
        <row r="1204">
          <cell r="F1204" t="str">
            <v>PA-62351-000U</v>
          </cell>
          <cell r="AG1204" t="str">
            <v>ERRT ST</v>
          </cell>
          <cell r="AK1204">
            <v>2016</v>
          </cell>
          <cell r="AL1204">
            <v>12</v>
          </cell>
          <cell r="AN1204" t="str">
            <v>3ID2PLUS ST</v>
          </cell>
          <cell r="AQ1204">
            <v>17</v>
          </cell>
          <cell r="BA1204" t="str">
            <v>3ID2PLUS ST</v>
          </cell>
          <cell r="BG1204">
            <v>18</v>
          </cell>
        </row>
        <row r="1205">
          <cell r="F1205" t="str">
            <v>PA-62351-000V</v>
          </cell>
          <cell r="AG1205" t="str">
            <v>ERRT ST</v>
          </cell>
          <cell r="AK1205">
            <v>2016</v>
          </cell>
          <cell r="AL1205">
            <v>12</v>
          </cell>
          <cell r="AN1205" t="str">
            <v>3ID2PLUS ST</v>
          </cell>
          <cell r="AQ1205">
            <v>21</v>
          </cell>
          <cell r="BA1205" t="str">
            <v>3ID2PLUS ST</v>
          </cell>
          <cell r="BG1205">
            <v>22</v>
          </cell>
        </row>
        <row r="1206">
          <cell r="F1206" t="str">
            <v>PA-62351-000G</v>
          </cell>
          <cell r="AG1206" t="str">
            <v>ERRT ST</v>
          </cell>
          <cell r="AK1206">
            <v>2016</v>
          </cell>
          <cell r="AL1206">
            <v>12</v>
          </cell>
          <cell r="AN1206" t="str">
            <v>3ID2PLUS ST</v>
          </cell>
          <cell r="AQ1206">
            <v>17</v>
          </cell>
          <cell r="BA1206" t="str">
            <v>3ID2PLUS ST</v>
          </cell>
          <cell r="BG1206">
            <v>20</v>
          </cell>
        </row>
        <row r="1207">
          <cell r="F1207" t="str">
            <v>PA-62351-000E</v>
          </cell>
          <cell r="AG1207" t="str">
            <v>ERRT ST</v>
          </cell>
          <cell r="AK1207">
            <v>2016</v>
          </cell>
          <cell r="AL1207">
            <v>12</v>
          </cell>
          <cell r="AN1207" t="str">
            <v>3ID2PLUS ST</v>
          </cell>
          <cell r="AQ1207">
            <v>17</v>
          </cell>
          <cell r="BA1207" t="str">
            <v>3ID2PLUS ST</v>
          </cell>
          <cell r="BG1207">
            <v>18</v>
          </cell>
        </row>
        <row r="1208">
          <cell r="F1208" t="str">
            <v>PA-62351-000H</v>
          </cell>
          <cell r="AG1208" t="str">
            <v>ERRT ST</v>
          </cell>
          <cell r="AK1208">
            <v>2016</v>
          </cell>
          <cell r="AL1208">
            <v>12</v>
          </cell>
          <cell r="AN1208" t="str">
            <v>3ID2PLUS ST</v>
          </cell>
          <cell r="AQ1208">
            <v>17</v>
          </cell>
          <cell r="BA1208" t="str">
            <v>3ID2PLUS ST</v>
          </cell>
          <cell r="BG1208">
            <v>18</v>
          </cell>
        </row>
        <row r="1209">
          <cell r="F1209" t="str">
            <v>PA-62351-000F</v>
          </cell>
          <cell r="AG1209" t="str">
            <v>ERRT ST</v>
          </cell>
          <cell r="AK1209">
            <v>2016</v>
          </cell>
          <cell r="AL1209">
            <v>12</v>
          </cell>
          <cell r="AN1209" t="str">
            <v>3ID2PLUS ST</v>
          </cell>
          <cell r="AQ1209">
            <v>21</v>
          </cell>
          <cell r="BA1209" t="str">
            <v>3ID2PLUS ST</v>
          </cell>
          <cell r="BG1209">
            <v>22</v>
          </cell>
        </row>
        <row r="1210">
          <cell r="F1210" t="str">
            <v>PA-62351-000W</v>
          </cell>
          <cell r="AG1210" t="str">
            <v>ERRT ST</v>
          </cell>
          <cell r="AK1210">
            <v>2016</v>
          </cell>
          <cell r="AL1210">
            <v>12</v>
          </cell>
          <cell r="AN1210" t="str">
            <v>3ID2PLUS ST</v>
          </cell>
          <cell r="AQ1210">
            <v>21</v>
          </cell>
          <cell r="BA1210" t="str">
            <v>3ID2PLUS ST</v>
          </cell>
          <cell r="BG1210">
            <v>24</v>
          </cell>
        </row>
        <row r="1211">
          <cell r="F1211" t="str">
            <v>PA-62351-0006</v>
          </cell>
          <cell r="AG1211" t="str">
            <v>Annulé</v>
          </cell>
          <cell r="AK1211" t="str">
            <v/>
          </cell>
          <cell r="AL1211" t="str">
            <v/>
          </cell>
          <cell r="AN1211" t="str">
            <v>Annulé</v>
          </cell>
          <cell r="AQ1211" t="str">
            <v/>
          </cell>
          <cell r="BA1211" t="str">
            <v>Annulé</v>
          </cell>
          <cell r="BG1211" t="str">
            <v/>
          </cell>
        </row>
        <row r="1212">
          <cell r="F1212" t="str">
            <v>PA-62371-0004</v>
          </cell>
          <cell r="AG1212" t="str">
            <v>RESOCITY ST</v>
          </cell>
          <cell r="AK1212">
            <v>2016</v>
          </cell>
          <cell r="AL1212">
            <v>33</v>
          </cell>
          <cell r="AN1212" t="str">
            <v>3ID2PLUS ST</v>
          </cell>
          <cell r="AQ1212">
            <v>35</v>
          </cell>
          <cell r="BA1212" t="str">
            <v>3ID2PLUS ST</v>
          </cell>
          <cell r="BG1212">
            <v>39</v>
          </cell>
        </row>
        <row r="1213">
          <cell r="F1213" t="str">
            <v>PA-62371-0002</v>
          </cell>
          <cell r="AG1213" t="str">
            <v>RESOCITY ST</v>
          </cell>
          <cell r="AK1213">
            <v>2016</v>
          </cell>
          <cell r="AL1213">
            <v>33</v>
          </cell>
          <cell r="AN1213" t="str">
            <v>3ID2PLUS ST</v>
          </cell>
          <cell r="AQ1213">
            <v>35</v>
          </cell>
          <cell r="BA1213" t="str">
            <v>3ID2PLUS ST</v>
          </cell>
          <cell r="BG1213">
            <v>43</v>
          </cell>
        </row>
        <row r="1214">
          <cell r="F1214" t="str">
            <v>PA-62371-0006</v>
          </cell>
          <cell r="AG1214" t="str">
            <v>RESOCITY ST</v>
          </cell>
          <cell r="AK1214">
            <v>2016</v>
          </cell>
          <cell r="AL1214">
            <v>33</v>
          </cell>
          <cell r="AN1214" t="str">
            <v>3ID2PLUS ST</v>
          </cell>
          <cell r="AQ1214">
            <v>36</v>
          </cell>
          <cell r="BA1214" t="str">
            <v>3ID2PLUS ST</v>
          </cell>
          <cell r="BG1214">
            <v>36</v>
          </cell>
        </row>
        <row r="1215">
          <cell r="F1215" t="str">
            <v>PA-62371-0001</v>
          </cell>
          <cell r="AG1215" t="str">
            <v>RESOCITY ST</v>
          </cell>
          <cell r="AK1215">
            <v>2016</v>
          </cell>
          <cell r="AL1215">
            <v>33</v>
          </cell>
          <cell r="AN1215" t="str">
            <v>3ID2PLUS ST</v>
          </cell>
          <cell r="AQ1215">
            <v>35</v>
          </cell>
          <cell r="BA1215" t="str">
            <v>3ID2PLUS ST</v>
          </cell>
          <cell r="BG1215">
            <v>36</v>
          </cell>
        </row>
        <row r="1216">
          <cell r="F1216" t="str">
            <v>PA-62371-0003</v>
          </cell>
          <cell r="AG1216" t="str">
            <v>RESOCITY ST</v>
          </cell>
          <cell r="AK1216">
            <v>2016</v>
          </cell>
          <cell r="AL1216">
            <v>33</v>
          </cell>
          <cell r="AN1216" t="str">
            <v>3ID2PLUS ST</v>
          </cell>
          <cell r="AQ1216">
            <v>35</v>
          </cell>
          <cell r="BA1216" t="str">
            <v>3ID2PLUS ST</v>
          </cell>
          <cell r="BG1216">
            <v>36</v>
          </cell>
        </row>
        <row r="1217">
          <cell r="F1217" t="str">
            <v>PA-62371-000B</v>
          </cell>
          <cell r="AG1217" t="str">
            <v>RESOCITY ST</v>
          </cell>
          <cell r="AK1217">
            <v>2016</v>
          </cell>
          <cell r="AL1217">
            <v>34</v>
          </cell>
          <cell r="AN1217" t="str">
            <v>SAGA ST</v>
          </cell>
          <cell r="AQ1217">
            <v>40</v>
          </cell>
          <cell r="BA1217" t="str">
            <v>SAGA ST</v>
          </cell>
          <cell r="BG1217">
            <v>41</v>
          </cell>
        </row>
        <row r="1218">
          <cell r="F1218" t="str">
            <v>PA-62371-0007</v>
          </cell>
          <cell r="AG1218" t="str">
            <v>RESOCITY ST</v>
          </cell>
          <cell r="AK1218">
            <v>2016</v>
          </cell>
          <cell r="AL1218">
            <v>25</v>
          </cell>
          <cell r="AN1218" t="str">
            <v>3ID2PLUS ST</v>
          </cell>
          <cell r="AQ1218">
            <v>30</v>
          </cell>
          <cell r="BA1218" t="str">
            <v>3ID2PLUS ST</v>
          </cell>
          <cell r="BG1218">
            <v>35</v>
          </cell>
        </row>
        <row r="1219">
          <cell r="F1219" t="str">
            <v>PA-62371-0008</v>
          </cell>
          <cell r="AG1219" t="str">
            <v>RESOCITY ST</v>
          </cell>
          <cell r="AK1219">
            <v>2016</v>
          </cell>
          <cell r="AL1219">
            <v>26</v>
          </cell>
          <cell r="AN1219" t="str">
            <v>BET2D ST</v>
          </cell>
          <cell r="AQ1219">
            <v>31</v>
          </cell>
          <cell r="BA1219" t="str">
            <v>BET2D ST</v>
          </cell>
          <cell r="BG1219">
            <v>31</v>
          </cell>
        </row>
        <row r="1220">
          <cell r="F1220" t="str">
            <v>PA-62371-000A</v>
          </cell>
          <cell r="AG1220" t="str">
            <v>RESOCITY ST</v>
          </cell>
          <cell r="AK1220">
            <v>2016</v>
          </cell>
          <cell r="AL1220">
            <v>25</v>
          </cell>
          <cell r="AN1220" t="str">
            <v>3ID2PLUS ST</v>
          </cell>
          <cell r="AQ1220">
            <v>30</v>
          </cell>
          <cell r="BA1220" t="str">
            <v>3ID2PLUS ST</v>
          </cell>
          <cell r="BG1220">
            <v>46</v>
          </cell>
        </row>
        <row r="1221">
          <cell r="F1221" t="str">
            <v>PA-62371-0005</v>
          </cell>
          <cell r="AG1221" t="str">
            <v>RESOCITY ST</v>
          </cell>
          <cell r="AK1221">
            <v>2016</v>
          </cell>
          <cell r="AL1221">
            <v>25</v>
          </cell>
          <cell r="AN1221" t="str">
            <v>3ID2PLUS ST</v>
          </cell>
          <cell r="AQ1221">
            <v>30</v>
          </cell>
          <cell r="BA1221" t="str">
            <v>3ID2PLUS ST</v>
          </cell>
          <cell r="BG1221">
            <v>35</v>
          </cell>
        </row>
        <row r="1222">
          <cell r="F1222" t="str">
            <v>PA-62371-0009</v>
          </cell>
          <cell r="AG1222" t="str">
            <v>RESOCITY ST</v>
          </cell>
          <cell r="AK1222">
            <v>2016</v>
          </cell>
          <cell r="AL1222">
            <v>26</v>
          </cell>
          <cell r="AN1222" t="str">
            <v>BET2D ST</v>
          </cell>
          <cell r="AQ1222">
            <v>27</v>
          </cell>
          <cell r="BA1222" t="str">
            <v>BET2D ST</v>
          </cell>
          <cell r="BG1222">
            <v>27</v>
          </cell>
        </row>
        <row r="1223">
          <cell r="F1223" t="str">
            <v>PA-62570-0001</v>
          </cell>
          <cell r="AG1223" t="str">
            <v>OSKATEC ST</v>
          </cell>
          <cell r="AK1223">
            <v>2016</v>
          </cell>
          <cell r="AL1223">
            <v>7</v>
          </cell>
          <cell r="AN1223" t="str">
            <v>3ID2PLUS ST</v>
          </cell>
          <cell r="AQ1223">
            <v>17</v>
          </cell>
          <cell r="BA1223" t="str">
            <v>3ID2PLUS ST</v>
          </cell>
          <cell r="BG1223">
            <v>19</v>
          </cell>
        </row>
        <row r="1224">
          <cell r="F1224" t="str">
            <v>PA-62570-0004</v>
          </cell>
          <cell r="AG1224" t="str">
            <v>OSKATEC ST</v>
          </cell>
          <cell r="AK1224">
            <v>2016</v>
          </cell>
          <cell r="AL1224">
            <v>8</v>
          </cell>
          <cell r="AN1224" t="str">
            <v>3ID2PLUS ST</v>
          </cell>
          <cell r="AQ1224">
            <v>17</v>
          </cell>
          <cell r="BA1224" t="str">
            <v>3ID2PLUS ST</v>
          </cell>
          <cell r="BG1224">
            <v>22</v>
          </cell>
        </row>
        <row r="1225">
          <cell r="F1225" t="str">
            <v>PA-62570-0003</v>
          </cell>
          <cell r="AG1225" t="str">
            <v>OSKATEC ST</v>
          </cell>
          <cell r="AK1225">
            <v>2016</v>
          </cell>
          <cell r="AL1225">
            <v>8</v>
          </cell>
          <cell r="AN1225" t="str">
            <v>3ID2PLUS ST</v>
          </cell>
          <cell r="AQ1225">
            <v>17</v>
          </cell>
          <cell r="BA1225" t="str">
            <v>3ID2PLUS ST</v>
          </cell>
          <cell r="BG1225">
            <v>29</v>
          </cell>
        </row>
        <row r="1226">
          <cell r="F1226" t="str">
            <v>PA-62570-0002</v>
          </cell>
          <cell r="AG1226" t="str">
            <v>OSKATEC ST</v>
          </cell>
          <cell r="AK1226">
            <v>2016</v>
          </cell>
          <cell r="AL1226">
            <v>7</v>
          </cell>
          <cell r="AN1226" t="str">
            <v>3ID2PLUS ST</v>
          </cell>
          <cell r="AQ1226">
            <v>17</v>
          </cell>
          <cell r="BA1226" t="str">
            <v>3ID2PLUS ST</v>
          </cell>
          <cell r="BG1226">
            <v>47</v>
          </cell>
        </row>
        <row r="1227">
          <cell r="F1227" t="str">
            <v>PA-62133-0014</v>
          </cell>
          <cell r="AG1227" t="str">
            <v>ERRT ST</v>
          </cell>
          <cell r="AK1227">
            <v>2016</v>
          </cell>
          <cell r="AL1227">
            <v>10</v>
          </cell>
          <cell r="AN1227" t="str">
            <v>3ID2PLUS ST</v>
          </cell>
          <cell r="AQ1227">
            <v>17</v>
          </cell>
          <cell r="BA1227" t="str">
            <v>3ID2PLUS ST</v>
          </cell>
          <cell r="BG1227">
            <v>20</v>
          </cell>
        </row>
        <row r="1228">
          <cell r="F1228" t="str">
            <v>PA-62570-000B</v>
          </cell>
          <cell r="AG1228" t="str">
            <v>OSKATEC ST</v>
          </cell>
          <cell r="AK1228">
            <v>2016</v>
          </cell>
          <cell r="AL1228">
            <v>13</v>
          </cell>
          <cell r="AN1228" t="str">
            <v>3ID2PLUS ST</v>
          </cell>
          <cell r="AQ1228">
            <v>17</v>
          </cell>
          <cell r="BA1228" t="str">
            <v>3ID2PLUS ST</v>
          </cell>
          <cell r="BG1228">
            <v>24</v>
          </cell>
        </row>
        <row r="1229">
          <cell r="F1229" t="str">
            <v>PA-62570-000C</v>
          </cell>
          <cell r="AG1229" t="str">
            <v>OSKATEC ST</v>
          </cell>
          <cell r="AK1229">
            <v>2016</v>
          </cell>
          <cell r="AL1229">
            <v>22</v>
          </cell>
          <cell r="AN1229" t="str">
            <v>BET2D ST</v>
          </cell>
          <cell r="AQ1229">
            <v>37</v>
          </cell>
          <cell r="BA1229" t="str">
            <v>BET2D ST</v>
          </cell>
          <cell r="BG1229">
            <v>37</v>
          </cell>
        </row>
        <row r="1230">
          <cell r="F1230" t="str">
            <v>PA-62570-000D</v>
          </cell>
          <cell r="AG1230" t="str">
            <v>OSKATEC ST</v>
          </cell>
          <cell r="AK1230">
            <v>2016</v>
          </cell>
          <cell r="AL1230">
            <v>13</v>
          </cell>
          <cell r="AN1230" t="str">
            <v>3ID2PLUS ST</v>
          </cell>
          <cell r="AQ1230">
            <v>17</v>
          </cell>
          <cell r="BA1230" t="str">
            <v>3ID2PLUS ST</v>
          </cell>
          <cell r="BG1230">
            <v>18</v>
          </cell>
        </row>
        <row r="1231">
          <cell r="F1231" t="str">
            <v>PA-62570-0008</v>
          </cell>
          <cell r="AG1231" t="str">
            <v>OSKATEC ST</v>
          </cell>
          <cell r="AK1231">
            <v>2016</v>
          </cell>
          <cell r="AL1231">
            <v>22</v>
          </cell>
          <cell r="AN1231" t="str">
            <v>BET2D ST</v>
          </cell>
          <cell r="AQ1231">
            <v>37</v>
          </cell>
          <cell r="BA1231" t="str">
            <v>BET2D ST</v>
          </cell>
          <cell r="BG1231">
            <v>37</v>
          </cell>
        </row>
        <row r="1232">
          <cell r="F1232" t="str">
            <v>PA-62570-0005</v>
          </cell>
          <cell r="AG1232" t="str">
            <v>RESOCITY ST</v>
          </cell>
          <cell r="AK1232">
            <v>2016</v>
          </cell>
          <cell r="AL1232">
            <v>17</v>
          </cell>
          <cell r="AN1232" t="str">
            <v>BET2D ST</v>
          </cell>
          <cell r="AQ1232">
            <v>34</v>
          </cell>
          <cell r="BA1232" t="str">
            <v>BET2D ST</v>
          </cell>
          <cell r="BG1232">
            <v>34</v>
          </cell>
        </row>
        <row r="1233">
          <cell r="F1233" t="str">
            <v>PA-62570-000E</v>
          </cell>
          <cell r="AG1233" t="str">
            <v>OSKATEC ST</v>
          </cell>
          <cell r="AK1233">
            <v>2016</v>
          </cell>
          <cell r="AL1233">
            <v>13</v>
          </cell>
          <cell r="AN1233" t="str">
            <v>3ID2PLUS ST</v>
          </cell>
          <cell r="AQ1233">
            <v>17</v>
          </cell>
          <cell r="BA1233" t="str">
            <v>3ID2PLUS ST</v>
          </cell>
          <cell r="BG1233">
            <v>24</v>
          </cell>
        </row>
        <row r="1234">
          <cell r="F1234" t="str">
            <v>PA-62570-000A</v>
          </cell>
          <cell r="AG1234" t="str">
            <v>RESOCITY ST</v>
          </cell>
          <cell r="AK1234">
            <v>2016</v>
          </cell>
          <cell r="AL1234">
            <v>15</v>
          </cell>
          <cell r="AN1234" t="str">
            <v>3ID2PLUS ST</v>
          </cell>
          <cell r="AQ1234">
            <v>21</v>
          </cell>
          <cell r="BA1234" t="str">
            <v>3ID2PLUS ST</v>
          </cell>
          <cell r="BG1234">
            <v>27</v>
          </cell>
        </row>
        <row r="1235">
          <cell r="F1235" t="str">
            <v>PA-62570-000K</v>
          </cell>
          <cell r="AG1235" t="str">
            <v>RESOCITY ST</v>
          </cell>
          <cell r="AK1235">
            <v>2016</v>
          </cell>
          <cell r="AL1235">
            <v>17</v>
          </cell>
          <cell r="AN1235" t="str">
            <v>BET2D ST</v>
          </cell>
          <cell r="AQ1235">
            <v>24</v>
          </cell>
          <cell r="BA1235" t="str">
            <v>BET2D ST</v>
          </cell>
          <cell r="BG1235">
            <v>25</v>
          </cell>
        </row>
        <row r="1236">
          <cell r="F1236" t="str">
            <v>PA-62570-0009</v>
          </cell>
          <cell r="AG1236" t="str">
            <v>RESOCITY ST</v>
          </cell>
          <cell r="AK1236">
            <v>2016</v>
          </cell>
          <cell r="AL1236">
            <v>17</v>
          </cell>
          <cell r="AN1236" t="str">
            <v>BET2D ST</v>
          </cell>
          <cell r="AQ1236">
            <v>33</v>
          </cell>
          <cell r="BA1236" t="str">
            <v>BET2D ST</v>
          </cell>
          <cell r="BG1236">
            <v>33</v>
          </cell>
        </row>
        <row r="1237">
          <cell r="F1237" t="str">
            <v>PA-62570-000J</v>
          </cell>
          <cell r="AG1237" t="str">
            <v>RESOCITY ST</v>
          </cell>
          <cell r="AK1237">
            <v>2016</v>
          </cell>
          <cell r="AL1237">
            <v>15</v>
          </cell>
          <cell r="AN1237" t="str">
            <v>3ID2PLUS ST</v>
          </cell>
          <cell r="AQ1237">
            <v>21</v>
          </cell>
          <cell r="BA1237" t="str">
            <v>3ID2PLUS ST</v>
          </cell>
          <cell r="BG1237">
            <v>21</v>
          </cell>
        </row>
        <row r="1238">
          <cell r="F1238" t="str">
            <v>PA-62570-000M</v>
          </cell>
          <cell r="AG1238" t="str">
            <v>RESOCITY ST</v>
          </cell>
          <cell r="AK1238">
            <v>2016</v>
          </cell>
          <cell r="AL1238">
            <v>17</v>
          </cell>
          <cell r="AN1238" t="str">
            <v>BET2D ST</v>
          </cell>
          <cell r="AQ1238">
            <v>34</v>
          </cell>
          <cell r="BA1238" t="str">
            <v>BET2D ST</v>
          </cell>
          <cell r="BG1238">
            <v>34</v>
          </cell>
        </row>
        <row r="1239">
          <cell r="F1239" t="str">
            <v>PA-62570-0007</v>
          </cell>
          <cell r="AG1239" t="str">
            <v>RESOCITY ST</v>
          </cell>
          <cell r="AK1239">
            <v>2016</v>
          </cell>
          <cell r="AL1239">
            <v>17</v>
          </cell>
          <cell r="AN1239" t="str">
            <v>BET2D ST</v>
          </cell>
          <cell r="AQ1239">
            <v>25</v>
          </cell>
          <cell r="BA1239" t="str">
            <v>BET2D ST</v>
          </cell>
          <cell r="BG1239">
            <v>25</v>
          </cell>
        </row>
        <row r="1240">
          <cell r="F1240" t="str">
            <v>PA-62570-000F</v>
          </cell>
          <cell r="AG1240" t="str">
            <v>RESOCITY ST</v>
          </cell>
          <cell r="AK1240">
            <v>2016</v>
          </cell>
          <cell r="AL1240">
            <v>20</v>
          </cell>
          <cell r="AN1240" t="str">
            <v>BET2D ST</v>
          </cell>
          <cell r="AQ1240">
            <v>23</v>
          </cell>
          <cell r="BA1240" t="str">
            <v>BET2D ST</v>
          </cell>
          <cell r="BG1240">
            <v>23</v>
          </cell>
        </row>
        <row r="1241">
          <cell r="F1241" t="str">
            <v>PA-62570-000N</v>
          </cell>
          <cell r="AG1241" t="str">
            <v>RESOCITY ST</v>
          </cell>
          <cell r="AK1241">
            <v>2016</v>
          </cell>
          <cell r="AL1241">
            <v>19</v>
          </cell>
          <cell r="AN1241" t="str">
            <v>BET2D ST</v>
          </cell>
          <cell r="AQ1241">
            <v>26</v>
          </cell>
          <cell r="BA1241" t="str">
            <v>BET2D ST</v>
          </cell>
          <cell r="BG1241">
            <v>26</v>
          </cell>
        </row>
        <row r="1242">
          <cell r="F1242" t="str">
            <v>PA-62570-000G</v>
          </cell>
          <cell r="AG1242" t="str">
            <v>RESOCITY ST</v>
          </cell>
          <cell r="AK1242">
            <v>2016</v>
          </cell>
          <cell r="AL1242">
            <v>17</v>
          </cell>
          <cell r="AN1242" t="str">
            <v>BET2D ST</v>
          </cell>
          <cell r="AQ1242">
            <v>24</v>
          </cell>
          <cell r="BA1242" t="str">
            <v>BET2D ST</v>
          </cell>
          <cell r="BG1242">
            <v>25</v>
          </cell>
        </row>
        <row r="1243">
          <cell r="F1243" t="str">
            <v>PA-62570-000H</v>
          </cell>
          <cell r="AG1243" t="str">
            <v>RESOCITY ST</v>
          </cell>
          <cell r="AK1243">
            <v>2016</v>
          </cell>
          <cell r="AL1243">
            <v>17</v>
          </cell>
          <cell r="AN1243" t="str">
            <v>BET2D ST</v>
          </cell>
          <cell r="AQ1243">
            <v>28</v>
          </cell>
          <cell r="BA1243" t="str">
            <v>BET2D ST</v>
          </cell>
          <cell r="BG1243">
            <v>28</v>
          </cell>
        </row>
        <row r="1244">
          <cell r="F1244" t="str">
            <v>PA-62570-001B</v>
          </cell>
          <cell r="AG1244" t="str">
            <v>RESOCITY ST</v>
          </cell>
          <cell r="AK1244">
            <v>2016</v>
          </cell>
          <cell r="AL1244">
            <v>20</v>
          </cell>
          <cell r="AN1244" t="str">
            <v>3ID2PLUS ST</v>
          </cell>
          <cell r="AQ1244">
            <v>29</v>
          </cell>
          <cell r="BA1244" t="str">
            <v>3ID2PLUS ST</v>
          </cell>
          <cell r="BG1244">
            <v>29</v>
          </cell>
        </row>
        <row r="1245">
          <cell r="F1245" t="str">
            <v>PA-62570-000O</v>
          </cell>
          <cell r="AG1245" t="str">
            <v>RESOCITY ST</v>
          </cell>
          <cell r="AK1245">
            <v>2016</v>
          </cell>
          <cell r="AL1245">
            <v>19</v>
          </cell>
          <cell r="AN1245" t="str">
            <v>BET2D ST</v>
          </cell>
          <cell r="AQ1245">
            <v>27</v>
          </cell>
          <cell r="BA1245" t="str">
            <v>BET2D ST</v>
          </cell>
          <cell r="BG1245">
            <v>27</v>
          </cell>
        </row>
        <row r="1246">
          <cell r="F1246" t="str">
            <v>PA-62570-000L</v>
          </cell>
          <cell r="AG1246" t="str">
            <v>RESOCITY ST</v>
          </cell>
          <cell r="AK1246">
            <v>2016</v>
          </cell>
          <cell r="AL1246">
            <v>17</v>
          </cell>
          <cell r="AN1246" t="str">
            <v>3ID2PLUS ST</v>
          </cell>
          <cell r="AQ1246">
            <v>32</v>
          </cell>
          <cell r="BA1246" t="str">
            <v>3ID2PLUS ST</v>
          </cell>
          <cell r="BG1246">
            <v>32</v>
          </cell>
        </row>
        <row r="1247">
          <cell r="F1247" t="str">
            <v>PA-62570-0013</v>
          </cell>
          <cell r="AG1247" t="str">
            <v>SETRS ST</v>
          </cell>
          <cell r="AK1247">
            <v>2016</v>
          </cell>
          <cell r="AL1247">
            <v>15</v>
          </cell>
          <cell r="AN1247" t="str">
            <v>3ID2PLUS ST</v>
          </cell>
          <cell r="AQ1247">
            <v>21</v>
          </cell>
          <cell r="BA1247" t="str">
            <v>3ID2PLUS ST</v>
          </cell>
          <cell r="BG1247">
            <v>35</v>
          </cell>
        </row>
        <row r="1248">
          <cell r="F1248" t="str">
            <v>PA-62570-000I</v>
          </cell>
          <cell r="AG1248" t="str">
            <v>SETRS ST</v>
          </cell>
          <cell r="AK1248">
            <v>2016</v>
          </cell>
          <cell r="AL1248">
            <v>14</v>
          </cell>
          <cell r="AN1248" t="str">
            <v>3ID2PLUS ST</v>
          </cell>
          <cell r="AQ1248">
            <v>17</v>
          </cell>
          <cell r="BA1248" t="str">
            <v>3ID2PLUS ST</v>
          </cell>
          <cell r="BG1248">
            <v>22</v>
          </cell>
        </row>
        <row r="1249">
          <cell r="F1249" t="str">
            <v>PA-62570-0019</v>
          </cell>
          <cell r="AG1249" t="str">
            <v>SETRS ST</v>
          </cell>
          <cell r="AK1249">
            <v>2016</v>
          </cell>
          <cell r="AL1249">
            <v>15</v>
          </cell>
          <cell r="AN1249" t="str">
            <v>3ID2PLUS ST</v>
          </cell>
          <cell r="AQ1249">
            <v>17</v>
          </cell>
          <cell r="BA1249" t="str">
            <v>3ID2PLUS ST</v>
          </cell>
          <cell r="BG1249">
            <v>21</v>
          </cell>
        </row>
        <row r="1250">
          <cell r="F1250" t="str">
            <v>PA-62570-0023</v>
          </cell>
          <cell r="AG1250" t="str">
            <v>SETRS ST</v>
          </cell>
          <cell r="AK1250">
            <v>2016</v>
          </cell>
          <cell r="AL1250">
            <v>15</v>
          </cell>
          <cell r="AN1250" t="str">
            <v>3ID2PLUS ST</v>
          </cell>
          <cell r="AQ1250">
            <v>17</v>
          </cell>
          <cell r="BA1250" t="str">
            <v>3ID2PLUS ST</v>
          </cell>
          <cell r="BG1250">
            <v>18</v>
          </cell>
        </row>
        <row r="1251">
          <cell r="F1251" t="str">
            <v>PA-62570-0011</v>
          </cell>
          <cell r="AG1251" t="str">
            <v>SETRS ST</v>
          </cell>
          <cell r="AK1251">
            <v>2016</v>
          </cell>
          <cell r="AL1251">
            <v>15</v>
          </cell>
          <cell r="AN1251" t="str">
            <v>3ID2PLUS ST</v>
          </cell>
          <cell r="AQ1251">
            <v>21</v>
          </cell>
          <cell r="BA1251" t="str">
            <v>3ID2PLUS ST</v>
          </cell>
          <cell r="BG1251">
            <v>22</v>
          </cell>
        </row>
        <row r="1252">
          <cell r="F1252" t="str">
            <v>PA-62570-0012</v>
          </cell>
          <cell r="AG1252" t="str">
            <v>SETRS ST</v>
          </cell>
          <cell r="AK1252">
            <v>2016</v>
          </cell>
          <cell r="AL1252">
            <v>15</v>
          </cell>
          <cell r="AN1252" t="str">
            <v>3ID2PLUS ST</v>
          </cell>
          <cell r="AQ1252">
            <v>21</v>
          </cell>
          <cell r="BA1252" t="str">
            <v>3ID2PLUS ST</v>
          </cell>
          <cell r="BG1252">
            <v>22</v>
          </cell>
        </row>
        <row r="1253">
          <cell r="F1253" t="str">
            <v>PA-62570-000R</v>
          </cell>
          <cell r="AG1253" t="str">
            <v>SETRS ST</v>
          </cell>
          <cell r="AK1253">
            <v>2016</v>
          </cell>
          <cell r="AL1253">
            <v>20</v>
          </cell>
          <cell r="AN1253" t="str">
            <v>3ID2PLUS ST</v>
          </cell>
          <cell r="AQ1253">
            <v>33</v>
          </cell>
          <cell r="BA1253" t="str">
            <v>3ID2PLUS ST</v>
          </cell>
          <cell r="BG1253">
            <v>33</v>
          </cell>
        </row>
        <row r="1254">
          <cell r="F1254" t="str">
            <v>PA-62570-000Q</v>
          </cell>
          <cell r="AG1254" t="str">
            <v>SETRS ST</v>
          </cell>
          <cell r="AK1254">
            <v>2016</v>
          </cell>
          <cell r="AL1254">
            <v>17</v>
          </cell>
          <cell r="AN1254" t="str">
            <v>3ID2PLUS ST</v>
          </cell>
          <cell r="AQ1254">
            <v>34</v>
          </cell>
          <cell r="BA1254" t="str">
            <v>3ID2PLUS ST</v>
          </cell>
          <cell r="BG1254">
            <v>34</v>
          </cell>
        </row>
        <row r="1255">
          <cell r="F1255" t="str">
            <v>PA-62570-0014</v>
          </cell>
          <cell r="AG1255" t="str">
            <v>SETRS ST</v>
          </cell>
          <cell r="AK1255">
            <v>2016</v>
          </cell>
          <cell r="AL1255">
            <v>14</v>
          </cell>
          <cell r="AN1255" t="str">
            <v>3ID2PLUS ST</v>
          </cell>
          <cell r="AQ1255">
            <v>17</v>
          </cell>
          <cell r="BA1255" t="str">
            <v>3ID2PLUS ST</v>
          </cell>
          <cell r="BG1255">
            <v>21</v>
          </cell>
        </row>
        <row r="1256">
          <cell r="F1256" t="str">
            <v>PA-62570-0015</v>
          </cell>
          <cell r="AG1256" t="str">
            <v>Annulé</v>
          </cell>
          <cell r="AK1256" t="str">
            <v/>
          </cell>
          <cell r="AL1256" t="str">
            <v/>
          </cell>
          <cell r="AN1256" t="str">
            <v>Annulé</v>
          </cell>
          <cell r="AQ1256" t="str">
            <v/>
          </cell>
          <cell r="BA1256" t="str">
            <v>Annulé</v>
          </cell>
          <cell r="BG1256" t="str">
            <v/>
          </cell>
        </row>
        <row r="1257">
          <cell r="F1257" t="str">
            <v>PA-62570-0016</v>
          </cell>
          <cell r="AG1257" t="str">
            <v>SETRS ST</v>
          </cell>
          <cell r="AK1257">
            <v>2016</v>
          </cell>
          <cell r="AL1257">
            <v>14</v>
          </cell>
          <cell r="AN1257" t="str">
            <v>3ID2PLUS ST</v>
          </cell>
          <cell r="AQ1257">
            <v>17</v>
          </cell>
          <cell r="BA1257" t="str">
            <v>3ID2PLUS ST</v>
          </cell>
          <cell r="BG1257">
            <v>19</v>
          </cell>
        </row>
        <row r="1258">
          <cell r="F1258" t="str">
            <v>PA-62570-000S</v>
          </cell>
          <cell r="AG1258" t="str">
            <v>SETRS ST</v>
          </cell>
          <cell r="AK1258">
            <v>2016</v>
          </cell>
          <cell r="AL1258">
            <v>20</v>
          </cell>
          <cell r="AN1258" t="str">
            <v>3ID2PLUS ST</v>
          </cell>
          <cell r="AQ1258">
            <v>33</v>
          </cell>
          <cell r="BA1258" t="str">
            <v>3ID2PLUS ST</v>
          </cell>
          <cell r="BG1258">
            <v>33</v>
          </cell>
        </row>
        <row r="1259">
          <cell r="F1259" t="str">
            <v>PA-62570-000T</v>
          </cell>
          <cell r="AG1259" t="str">
            <v>SETRS ST</v>
          </cell>
          <cell r="AK1259">
            <v>2016</v>
          </cell>
          <cell r="AL1259">
            <v>20</v>
          </cell>
          <cell r="AN1259" t="str">
            <v>3ID2PLUS ST</v>
          </cell>
          <cell r="AQ1259">
            <v>33</v>
          </cell>
          <cell r="BA1259" t="str">
            <v>3ID2PLUS ST</v>
          </cell>
          <cell r="BG1259">
            <v>33</v>
          </cell>
        </row>
        <row r="1260">
          <cell r="F1260" t="str">
            <v>PA-62570-000U</v>
          </cell>
          <cell r="AG1260" t="str">
            <v>SETRS ST</v>
          </cell>
          <cell r="AK1260">
            <v>2016</v>
          </cell>
          <cell r="AL1260">
            <v>20</v>
          </cell>
          <cell r="AN1260" t="str">
            <v>3ID2PLUS ST</v>
          </cell>
          <cell r="AQ1260">
            <v>33</v>
          </cell>
          <cell r="BA1260" t="str">
            <v>3ID2PLUS ST</v>
          </cell>
          <cell r="BG1260">
            <v>33</v>
          </cell>
        </row>
        <row r="1261">
          <cell r="F1261" t="str">
            <v>PA-62570-000P</v>
          </cell>
          <cell r="AG1261" t="str">
            <v>SETRS ST</v>
          </cell>
          <cell r="AK1261">
            <v>2016</v>
          </cell>
          <cell r="AL1261">
            <v>16</v>
          </cell>
          <cell r="AN1261" t="str">
            <v>3ID2PLUS ST</v>
          </cell>
          <cell r="AQ1261">
            <v>6</v>
          </cell>
          <cell r="BA1261" t="str">
            <v>3ID2PLUS ST</v>
          </cell>
          <cell r="BG1261">
            <v>6</v>
          </cell>
        </row>
        <row r="1262">
          <cell r="F1262" t="str">
            <v>PA-62570-000V</v>
          </cell>
          <cell r="AG1262" t="str">
            <v>SETRS ST</v>
          </cell>
          <cell r="AK1262">
            <v>2016</v>
          </cell>
          <cell r="AL1262">
            <v>15</v>
          </cell>
          <cell r="AN1262" t="str">
            <v>3ID2PLUS ST</v>
          </cell>
          <cell r="AQ1262">
            <v>21</v>
          </cell>
          <cell r="BA1262" t="str">
            <v>3ID2PLUS ST</v>
          </cell>
          <cell r="BG1262">
            <v>22</v>
          </cell>
        </row>
        <row r="1263">
          <cell r="F1263" t="str">
            <v>PA-62570-001O</v>
          </cell>
          <cell r="AG1263" t="str">
            <v>RESOCITY ST</v>
          </cell>
          <cell r="AK1263">
            <v>2016</v>
          </cell>
          <cell r="AL1263">
            <v>17</v>
          </cell>
          <cell r="AN1263" t="str">
            <v>3ID2PLUS ST</v>
          </cell>
          <cell r="AQ1263">
            <v>26</v>
          </cell>
          <cell r="BA1263" t="str">
            <v>3ID2PLUS ST</v>
          </cell>
          <cell r="BG1263">
            <v>26</v>
          </cell>
        </row>
        <row r="1264">
          <cell r="F1264" t="str">
            <v>PA-62570-001J</v>
          </cell>
          <cell r="AG1264" t="str">
            <v>RESOCITY ST</v>
          </cell>
          <cell r="AK1264">
            <v>2016</v>
          </cell>
          <cell r="AL1264">
            <v>18</v>
          </cell>
          <cell r="AN1264" t="str">
            <v>3ID2PLUS ST</v>
          </cell>
          <cell r="AQ1264">
            <v>26</v>
          </cell>
          <cell r="BA1264" t="str">
            <v>3ID2PLUS ST</v>
          </cell>
          <cell r="BG1264">
            <v>30</v>
          </cell>
        </row>
        <row r="1265">
          <cell r="F1265" t="str">
            <v>PA-62570-001F</v>
          </cell>
          <cell r="AG1265" t="str">
            <v>RESOCITY ST</v>
          </cell>
          <cell r="AK1265">
            <v>2016</v>
          </cell>
          <cell r="AL1265">
            <v>17</v>
          </cell>
          <cell r="AN1265" t="str">
            <v>3ID2PLUS ST</v>
          </cell>
          <cell r="AQ1265">
            <v>26</v>
          </cell>
          <cell r="BA1265" t="str">
            <v>3ID2PLUS ST</v>
          </cell>
          <cell r="BG1265">
            <v>26</v>
          </cell>
        </row>
        <row r="1266">
          <cell r="F1266" t="str">
            <v>PA-62570-001R</v>
          </cell>
          <cell r="AG1266" t="str">
            <v>RESOCITY ST</v>
          </cell>
          <cell r="AK1266">
            <v>2016</v>
          </cell>
          <cell r="AL1266">
            <v>17</v>
          </cell>
          <cell r="AN1266" t="str">
            <v>3ID2PLUS ST</v>
          </cell>
          <cell r="AQ1266">
            <v>26</v>
          </cell>
          <cell r="BA1266" t="str">
            <v>3ID2PLUS ST</v>
          </cell>
          <cell r="BG1266">
            <v>37</v>
          </cell>
        </row>
        <row r="1267">
          <cell r="F1267" t="str">
            <v>PA-62570-001C</v>
          </cell>
          <cell r="AG1267" t="str">
            <v>RESOCITY ST</v>
          </cell>
          <cell r="AK1267">
            <v>2016</v>
          </cell>
          <cell r="AL1267">
            <v>17</v>
          </cell>
          <cell r="AN1267" t="str">
            <v>3ID2PLUS ST</v>
          </cell>
          <cell r="AQ1267">
            <v>30</v>
          </cell>
          <cell r="BA1267" t="str">
            <v>3ID2PLUS ST</v>
          </cell>
          <cell r="BG1267">
            <v>39</v>
          </cell>
        </row>
        <row r="1268">
          <cell r="F1268" t="str">
            <v>PA-62570-0017</v>
          </cell>
          <cell r="AG1268" t="str">
            <v>RESOCITY ST</v>
          </cell>
          <cell r="AK1268">
            <v>2016</v>
          </cell>
          <cell r="AL1268">
            <v>17</v>
          </cell>
          <cell r="AN1268" t="str">
            <v>3ID2PLUS ST</v>
          </cell>
          <cell r="AQ1268">
            <v>29</v>
          </cell>
          <cell r="BA1268" t="str">
            <v>3ID2PLUS ST</v>
          </cell>
          <cell r="BG1268">
            <v>29</v>
          </cell>
        </row>
        <row r="1269">
          <cell r="F1269" t="str">
            <v>PA-62570-001L</v>
          </cell>
          <cell r="AG1269" t="str">
            <v>RESOCITY ST</v>
          </cell>
          <cell r="AK1269">
            <v>2016</v>
          </cell>
          <cell r="AL1269">
            <v>19</v>
          </cell>
          <cell r="AN1269" t="str">
            <v>3ID2PLUS ST</v>
          </cell>
          <cell r="AQ1269">
            <v>26</v>
          </cell>
          <cell r="BA1269" t="str">
            <v>3ID2PLUS ST</v>
          </cell>
          <cell r="BG1269">
            <v>29</v>
          </cell>
        </row>
        <row r="1270">
          <cell r="F1270" t="str">
            <v>PA-62570-000Y</v>
          </cell>
          <cell r="AG1270" t="str">
            <v>RESOCITY ST</v>
          </cell>
          <cell r="AK1270">
            <v>2016</v>
          </cell>
          <cell r="AL1270">
            <v>23</v>
          </cell>
          <cell r="AN1270" t="str">
            <v>3ID2PLUS ST</v>
          </cell>
          <cell r="AQ1270">
            <v>34</v>
          </cell>
          <cell r="BA1270" t="str">
            <v>3ID2PLUS ST</v>
          </cell>
          <cell r="BG1270">
            <v>34</v>
          </cell>
        </row>
        <row r="1271">
          <cell r="F1271" t="str">
            <v>PA-62570-000X</v>
          </cell>
          <cell r="AG1271" t="str">
            <v>RESOCITY ST</v>
          </cell>
          <cell r="AK1271">
            <v>2016</v>
          </cell>
          <cell r="AL1271">
            <v>18</v>
          </cell>
          <cell r="AN1271" t="str">
            <v>3ID2PLUS ST</v>
          </cell>
          <cell r="AQ1271">
            <v>34</v>
          </cell>
          <cell r="BA1271" t="str">
            <v>3ID2PLUS ST</v>
          </cell>
          <cell r="BG1271">
            <v>34</v>
          </cell>
        </row>
        <row r="1272">
          <cell r="F1272" t="str">
            <v>PA-62570-000W</v>
          </cell>
          <cell r="AG1272" t="str">
            <v>RESOCITY ST</v>
          </cell>
          <cell r="AK1272">
            <v>2016</v>
          </cell>
          <cell r="AL1272">
            <v>20</v>
          </cell>
          <cell r="AN1272" t="str">
            <v>3ID2PLUS ST</v>
          </cell>
          <cell r="AQ1272">
            <v>34</v>
          </cell>
          <cell r="BA1272" t="str">
            <v>3ID2PLUS ST</v>
          </cell>
          <cell r="BG1272">
            <v>34</v>
          </cell>
        </row>
        <row r="1273">
          <cell r="F1273" t="str">
            <v>PA-62570-001P</v>
          </cell>
          <cell r="AG1273" t="str">
            <v>RESOCITY ST</v>
          </cell>
          <cell r="AK1273">
            <v>2016</v>
          </cell>
          <cell r="AL1273">
            <v>17</v>
          </cell>
          <cell r="AN1273" t="str">
            <v>3ID2PLUS ST</v>
          </cell>
          <cell r="AQ1273">
            <v>26</v>
          </cell>
          <cell r="BA1273" t="str">
            <v>3ID2PLUS ST</v>
          </cell>
          <cell r="BG1273">
            <v>29</v>
          </cell>
        </row>
        <row r="1274">
          <cell r="F1274" t="str">
            <v>PA-62570-001G</v>
          </cell>
          <cell r="AG1274" t="str">
            <v>RESOCITY ST</v>
          </cell>
          <cell r="AK1274">
            <v>2016</v>
          </cell>
          <cell r="AL1274">
            <v>18</v>
          </cell>
          <cell r="AN1274" t="str">
            <v>3ID2PLUS ST</v>
          </cell>
          <cell r="AQ1274">
            <v>26</v>
          </cell>
          <cell r="BA1274" t="str">
            <v>3ID2PLUS ST</v>
          </cell>
          <cell r="BG1274">
            <v>29</v>
          </cell>
        </row>
        <row r="1275">
          <cell r="F1275" t="str">
            <v>PA-62570-0018</v>
          </cell>
          <cell r="AG1275" t="str">
            <v>RESOCITY ST</v>
          </cell>
          <cell r="AK1275">
            <v>2016</v>
          </cell>
          <cell r="AL1275">
            <v>17</v>
          </cell>
          <cell r="AN1275" t="str">
            <v>3ID2PLUS ST</v>
          </cell>
          <cell r="AQ1275">
            <v>29</v>
          </cell>
          <cell r="BA1275" t="str">
            <v>3ID2PLUS ST</v>
          </cell>
          <cell r="BG1275">
            <v>29</v>
          </cell>
        </row>
        <row r="1276">
          <cell r="F1276" t="str">
            <v>PA-62570-000Z</v>
          </cell>
          <cell r="AG1276" t="str">
            <v>RESOCITY ST</v>
          </cell>
          <cell r="AK1276">
            <v>2016</v>
          </cell>
          <cell r="AL1276">
            <v>18</v>
          </cell>
          <cell r="AN1276" t="str">
            <v>3ID2PLUS ST</v>
          </cell>
          <cell r="AQ1276">
            <v>34</v>
          </cell>
          <cell r="BA1276" t="str">
            <v>3ID2PLUS ST</v>
          </cell>
          <cell r="BG1276">
            <v>34</v>
          </cell>
        </row>
        <row r="1277">
          <cell r="F1277" t="str">
            <v>PA-62570-001S</v>
          </cell>
          <cell r="AG1277" t="str">
            <v>RESOCITY ST</v>
          </cell>
          <cell r="AK1277">
            <v>2016</v>
          </cell>
          <cell r="AL1277">
            <v>17</v>
          </cell>
          <cell r="AN1277" t="str">
            <v>3ID2PLUS ST</v>
          </cell>
          <cell r="AQ1277">
            <v>26</v>
          </cell>
          <cell r="BA1277" t="str">
            <v>3ID2PLUS ST</v>
          </cell>
          <cell r="BG1277">
            <v>26</v>
          </cell>
        </row>
        <row r="1278">
          <cell r="F1278" t="str">
            <v>PA-62570-0010</v>
          </cell>
          <cell r="AG1278" t="str">
            <v>RESOCITY ST</v>
          </cell>
          <cell r="AK1278">
            <v>2016</v>
          </cell>
          <cell r="AL1278">
            <v>18</v>
          </cell>
          <cell r="AN1278" t="str">
            <v>3ID2PLUS ST</v>
          </cell>
          <cell r="AQ1278">
            <v>35</v>
          </cell>
          <cell r="BA1278" t="str">
            <v>3ID2PLUS ST</v>
          </cell>
          <cell r="BG1278">
            <v>35</v>
          </cell>
        </row>
        <row r="1279">
          <cell r="F1279" t="str">
            <v>PA-62570-001E</v>
          </cell>
          <cell r="AG1279" t="str">
            <v>RESOCITY ST</v>
          </cell>
          <cell r="AK1279">
            <v>2016</v>
          </cell>
          <cell r="AL1279">
            <v>18</v>
          </cell>
          <cell r="AN1279" t="str">
            <v>3ID2PLUS ST</v>
          </cell>
          <cell r="AQ1279">
            <v>30</v>
          </cell>
          <cell r="BA1279" t="str">
            <v>3ID2PLUS ST</v>
          </cell>
          <cell r="BG1279">
            <v>35</v>
          </cell>
        </row>
        <row r="1280">
          <cell r="F1280" t="str">
            <v>PA-62570-001H</v>
          </cell>
          <cell r="AG1280" t="str">
            <v>RESOCITY ST</v>
          </cell>
          <cell r="AK1280">
            <v>2016</v>
          </cell>
          <cell r="AL1280">
            <v>17</v>
          </cell>
          <cell r="AN1280" t="str">
            <v>3ID2PLUS ST</v>
          </cell>
          <cell r="AQ1280">
            <v>30</v>
          </cell>
          <cell r="BA1280" t="str">
            <v>3ID2PLUS ST</v>
          </cell>
          <cell r="BG1280">
            <v>30</v>
          </cell>
        </row>
        <row r="1281">
          <cell r="F1281" t="str">
            <v>PA-62570-001V</v>
          </cell>
          <cell r="AG1281" t="str">
            <v>RESOCITY ST</v>
          </cell>
          <cell r="AK1281">
            <v>2016</v>
          </cell>
          <cell r="AL1281">
            <v>17</v>
          </cell>
          <cell r="AN1281" t="str">
            <v>3ID2PLUS ST</v>
          </cell>
          <cell r="AQ1281">
            <v>26</v>
          </cell>
          <cell r="BA1281" t="str">
            <v>3ID2PLUS ST</v>
          </cell>
          <cell r="BG1281">
            <v>30</v>
          </cell>
        </row>
        <row r="1282">
          <cell r="F1282" t="str">
            <v>PA-62570-001Y</v>
          </cell>
          <cell r="AG1282" t="str">
            <v>RESOCITY ST</v>
          </cell>
          <cell r="AK1282">
            <v>2016</v>
          </cell>
          <cell r="AL1282">
            <v>20</v>
          </cell>
          <cell r="AN1282" t="str">
            <v>3ID2PLUS ST</v>
          </cell>
          <cell r="AQ1282">
            <v>30</v>
          </cell>
          <cell r="BA1282" t="str">
            <v>3ID2PLUS ST</v>
          </cell>
          <cell r="BG1282">
            <v>35</v>
          </cell>
        </row>
        <row r="1283">
          <cell r="F1283" t="str">
            <v>PA-62570-001T</v>
          </cell>
          <cell r="AG1283" t="str">
            <v>RESOCITY ST</v>
          </cell>
          <cell r="AK1283">
            <v>2016</v>
          </cell>
          <cell r="AL1283">
            <v>19</v>
          </cell>
          <cell r="AN1283" t="str">
            <v>3ID2PLUS ST</v>
          </cell>
          <cell r="AQ1283">
            <v>30</v>
          </cell>
          <cell r="BA1283" t="str">
            <v>3ID2PLUS ST</v>
          </cell>
          <cell r="BG1283">
            <v>30</v>
          </cell>
        </row>
        <row r="1284">
          <cell r="F1284" t="str">
            <v>PA-62570-001Q</v>
          </cell>
          <cell r="AG1284" t="str">
            <v>RESOCITY ST</v>
          </cell>
          <cell r="AK1284">
            <v>2016</v>
          </cell>
          <cell r="AL1284">
            <v>19</v>
          </cell>
          <cell r="AN1284" t="str">
            <v>3ID2PLUS ST</v>
          </cell>
          <cell r="AQ1284">
            <v>26</v>
          </cell>
          <cell r="BA1284" t="str">
            <v>3ID2PLUS ST</v>
          </cell>
          <cell r="BG1284">
            <v>28</v>
          </cell>
        </row>
        <row r="1285">
          <cell r="F1285" t="str">
            <v>PA-62570-001I</v>
          </cell>
          <cell r="AG1285" t="str">
            <v>RESOCITY ST</v>
          </cell>
          <cell r="AK1285">
            <v>2016</v>
          </cell>
          <cell r="AL1285">
            <v>19</v>
          </cell>
          <cell r="AN1285" t="str">
            <v>3ID2PLUS ST</v>
          </cell>
          <cell r="AQ1285">
            <v>26</v>
          </cell>
          <cell r="BA1285" t="str">
            <v>3ID2PLUS ST</v>
          </cell>
          <cell r="BG1285">
            <v>28</v>
          </cell>
        </row>
        <row r="1286">
          <cell r="F1286" t="str">
            <v>PA-62570-001K</v>
          </cell>
          <cell r="AG1286" t="str">
            <v>RESOCITY ST</v>
          </cell>
          <cell r="AK1286">
            <v>2016</v>
          </cell>
          <cell r="AL1286">
            <v>19</v>
          </cell>
          <cell r="AN1286" t="str">
            <v>3ID2PLUS ST</v>
          </cell>
          <cell r="AQ1286">
            <v>26</v>
          </cell>
          <cell r="BA1286" t="str">
            <v>3ID2PLUS ST</v>
          </cell>
          <cell r="BG1286">
            <v>29</v>
          </cell>
        </row>
        <row r="1287">
          <cell r="F1287" t="str">
            <v>PA-62570-001W</v>
          </cell>
          <cell r="AG1287" t="str">
            <v>RESOCITY ST</v>
          </cell>
          <cell r="AK1287">
            <v>2016</v>
          </cell>
          <cell r="AL1287">
            <v>19</v>
          </cell>
          <cell r="AN1287" t="str">
            <v>3ID2PLUS ST</v>
          </cell>
          <cell r="AQ1287">
            <v>26</v>
          </cell>
          <cell r="BA1287" t="str">
            <v>3ID2PLUS ST</v>
          </cell>
          <cell r="BG1287">
            <v>29</v>
          </cell>
        </row>
        <row r="1288">
          <cell r="F1288" t="str">
            <v>PA-62570-001X</v>
          </cell>
          <cell r="AG1288" t="str">
            <v>RESOCITY ST</v>
          </cell>
          <cell r="AK1288">
            <v>2016</v>
          </cell>
          <cell r="AL1288">
            <v>19</v>
          </cell>
          <cell r="AN1288" t="str">
            <v>3ID2PLUS ST</v>
          </cell>
          <cell r="AQ1288">
            <v>30</v>
          </cell>
          <cell r="BA1288" t="str">
            <v>3ID2PLUS ST</v>
          </cell>
          <cell r="BG1288">
            <v>30</v>
          </cell>
        </row>
        <row r="1289">
          <cell r="F1289" t="str">
            <v>PA-62570-001Z</v>
          </cell>
          <cell r="AG1289" t="str">
            <v>RESOCITY ST</v>
          </cell>
          <cell r="AK1289">
            <v>2016</v>
          </cell>
          <cell r="AL1289">
            <v>20</v>
          </cell>
          <cell r="AN1289" t="str">
            <v>3ID2PLUS ST</v>
          </cell>
          <cell r="AQ1289">
            <v>35</v>
          </cell>
          <cell r="BA1289" t="str">
            <v>3ID2PLUS ST</v>
          </cell>
          <cell r="BG1289">
            <v>42</v>
          </cell>
        </row>
        <row r="1290">
          <cell r="F1290" t="str">
            <v>PA-62570-0022</v>
          </cell>
          <cell r="AG1290" t="str">
            <v>RESOCITY ST</v>
          </cell>
          <cell r="AK1290">
            <v>2016</v>
          </cell>
          <cell r="AL1290">
            <v>20</v>
          </cell>
          <cell r="AN1290" t="str">
            <v>ERRT ST</v>
          </cell>
          <cell r="AQ1290">
            <v>33</v>
          </cell>
          <cell r="BA1290" t="str">
            <v>ERRT ST</v>
          </cell>
          <cell r="BG1290">
            <v>33</v>
          </cell>
        </row>
        <row r="1291">
          <cell r="F1291" t="str">
            <v>PA-62570-001U</v>
          </cell>
          <cell r="AG1291" t="str">
            <v>RESOCITY ST</v>
          </cell>
          <cell r="AK1291">
            <v>2016</v>
          </cell>
          <cell r="AL1291">
            <v>19</v>
          </cell>
          <cell r="AN1291" t="str">
            <v>3ID2PLUS ST</v>
          </cell>
          <cell r="AQ1291">
            <v>26</v>
          </cell>
          <cell r="BA1291" t="str">
            <v>3ID2PLUS ST</v>
          </cell>
          <cell r="BG1291">
            <v>30</v>
          </cell>
        </row>
        <row r="1292">
          <cell r="F1292" t="str">
            <v>PA-62570-001M</v>
          </cell>
          <cell r="AG1292" t="str">
            <v>RESOCITY ST</v>
          </cell>
          <cell r="AK1292">
            <v>2016</v>
          </cell>
          <cell r="AL1292">
            <v>23</v>
          </cell>
          <cell r="AN1292" t="str">
            <v>3ID2PLUS ST</v>
          </cell>
          <cell r="AQ1292">
            <v>35</v>
          </cell>
          <cell r="BA1292" t="str">
            <v>3ID2PLUS ST</v>
          </cell>
          <cell r="BG1292">
            <v>35</v>
          </cell>
        </row>
        <row r="1293">
          <cell r="F1293" t="str">
            <v>PA-62570-0020</v>
          </cell>
          <cell r="AG1293" t="str">
            <v>RESOCITY ST</v>
          </cell>
          <cell r="AK1293">
            <v>2016</v>
          </cell>
          <cell r="AL1293">
            <v>19</v>
          </cell>
          <cell r="AN1293" t="str">
            <v>ERRT ST</v>
          </cell>
          <cell r="AQ1293">
            <v>33</v>
          </cell>
          <cell r="BA1293" t="str">
            <v>ERRT ST</v>
          </cell>
          <cell r="BG1293">
            <v>33</v>
          </cell>
        </row>
        <row r="1294">
          <cell r="F1294" t="str">
            <v>PA-62570-0026</v>
          </cell>
          <cell r="AG1294" t="str">
            <v>RESOCITY ST</v>
          </cell>
          <cell r="AK1294">
            <v>2016</v>
          </cell>
          <cell r="AL1294">
            <v>19</v>
          </cell>
          <cell r="AN1294" t="str">
            <v>3ID2PLUS ST</v>
          </cell>
          <cell r="AQ1294">
            <v>35</v>
          </cell>
          <cell r="BA1294" t="str">
            <v>3ID2PLUS ST</v>
          </cell>
          <cell r="BG1294">
            <v>37</v>
          </cell>
        </row>
        <row r="1295">
          <cell r="F1295" t="str">
            <v>PA-62570-0021</v>
          </cell>
          <cell r="AG1295" t="str">
            <v>RESOCITY ST</v>
          </cell>
          <cell r="AK1295">
            <v>2016</v>
          </cell>
          <cell r="AL1295">
            <v>19</v>
          </cell>
          <cell r="AN1295" t="str">
            <v>3ID2PLUS ST</v>
          </cell>
          <cell r="AQ1295">
            <v>35</v>
          </cell>
          <cell r="BA1295" t="str">
            <v>3ID2PLUS ST</v>
          </cell>
          <cell r="BG1295">
            <v>35</v>
          </cell>
        </row>
        <row r="1296">
          <cell r="F1296" t="str">
            <v>PA-62570-0025</v>
          </cell>
          <cell r="AG1296" t="str">
            <v>RESOCITY ST</v>
          </cell>
          <cell r="AK1296">
            <v>2016</v>
          </cell>
          <cell r="AL1296">
            <v>19</v>
          </cell>
          <cell r="AN1296" t="str">
            <v>ERRT ST</v>
          </cell>
          <cell r="AQ1296">
            <v>34</v>
          </cell>
          <cell r="BA1296" t="str">
            <v>ERRT ST</v>
          </cell>
          <cell r="BG1296">
            <v>34</v>
          </cell>
        </row>
        <row r="1297">
          <cell r="F1297" t="str">
            <v>PA-62570-0024</v>
          </cell>
          <cell r="AG1297" t="str">
            <v>RESOCITY ST</v>
          </cell>
          <cell r="AK1297">
            <v>2016</v>
          </cell>
          <cell r="AL1297">
            <v>19</v>
          </cell>
          <cell r="AN1297" t="str">
            <v>3ID2PLUS ST</v>
          </cell>
          <cell r="AQ1297">
            <v>35</v>
          </cell>
          <cell r="BA1297" t="str">
            <v>3ID2PLUS ST</v>
          </cell>
          <cell r="BG1297">
            <v>38</v>
          </cell>
        </row>
        <row r="1298">
          <cell r="F1298" t="str">
            <v>PA-62570-0027</v>
          </cell>
          <cell r="AG1298" t="str">
            <v>RESOCITY ST</v>
          </cell>
          <cell r="AK1298">
            <v>2016</v>
          </cell>
          <cell r="AL1298">
            <v>20</v>
          </cell>
          <cell r="AN1298" t="str">
            <v>3ID2PLUS ST</v>
          </cell>
          <cell r="AQ1298">
            <v>38</v>
          </cell>
          <cell r="BA1298" t="str">
            <v>3ID2PLUS ST</v>
          </cell>
          <cell r="BG1298">
            <v>38</v>
          </cell>
        </row>
        <row r="1299">
          <cell r="F1299" t="str">
            <v>PA-62133-0015</v>
          </cell>
          <cell r="AG1299" t="str">
            <v>OSKATEC ST</v>
          </cell>
          <cell r="AK1299">
            <v>2016</v>
          </cell>
          <cell r="AL1299">
            <v>12</v>
          </cell>
          <cell r="AN1299" t="str">
            <v>SAGA ST</v>
          </cell>
          <cell r="AQ1299">
            <v>15</v>
          </cell>
          <cell r="BA1299" t="str">
            <v>SAGA ST</v>
          </cell>
          <cell r="BG1299">
            <v>15</v>
          </cell>
        </row>
        <row r="1300">
          <cell r="F1300" t="str">
            <v>PA-62291-0005</v>
          </cell>
          <cell r="AG1300" t="str">
            <v>RESOCITY ST</v>
          </cell>
          <cell r="AK1300">
            <v>2016</v>
          </cell>
          <cell r="AL1300">
            <v>23</v>
          </cell>
          <cell r="AN1300" t="str">
            <v>3ID2PLUS ST</v>
          </cell>
          <cell r="AQ1300">
            <v>30</v>
          </cell>
          <cell r="BA1300" t="str">
            <v>3ID2PLUS ST</v>
          </cell>
          <cell r="BG1300">
            <v>35</v>
          </cell>
        </row>
        <row r="1301">
          <cell r="F1301" t="str">
            <v>PA-62570-001D</v>
          </cell>
          <cell r="AG1301" t="str">
            <v>RESOCITY ST</v>
          </cell>
          <cell r="AK1301">
            <v>2016</v>
          </cell>
          <cell r="AL1301">
            <v>23</v>
          </cell>
          <cell r="AN1301" t="str">
            <v>3ID2PLUS ST</v>
          </cell>
          <cell r="AQ1301">
            <v>29</v>
          </cell>
          <cell r="BA1301" t="str">
            <v>3ID2PLUS ST</v>
          </cell>
          <cell r="BG1301">
            <v>29</v>
          </cell>
        </row>
        <row r="1302">
          <cell r="F1302" t="str">
            <v>PA-62570-001N</v>
          </cell>
          <cell r="AG1302" t="str">
            <v>RESOCITY ST</v>
          </cell>
          <cell r="AK1302">
            <v>2016</v>
          </cell>
          <cell r="AL1302">
            <v>23</v>
          </cell>
          <cell r="AN1302" t="str">
            <v>3ID2PLUS ST</v>
          </cell>
          <cell r="AQ1302">
            <v>39</v>
          </cell>
          <cell r="BA1302" t="str">
            <v>3ID2PLUS ST</v>
          </cell>
          <cell r="BG1302">
            <v>39</v>
          </cell>
        </row>
        <row r="1303">
          <cell r="F1303" t="str">
            <v>PA-62570-0006</v>
          </cell>
          <cell r="AG1303" t="str">
            <v>RESOCITY ST</v>
          </cell>
          <cell r="AK1303">
            <v>2016</v>
          </cell>
          <cell r="AL1303">
            <v>23</v>
          </cell>
          <cell r="AN1303" t="str">
            <v>SAGA ST</v>
          </cell>
          <cell r="AQ1303">
            <v>46</v>
          </cell>
          <cell r="BA1303" t="str">
            <v>SAGA ST</v>
          </cell>
          <cell r="BG1303">
            <v>46</v>
          </cell>
        </row>
        <row r="1304">
          <cell r="F1304" t="str">
            <v>PA-62351-000N</v>
          </cell>
          <cell r="AG1304" t="str">
            <v>RESOCITY ST</v>
          </cell>
          <cell r="AK1304">
            <v>2017</v>
          </cell>
          <cell r="AL1304">
            <v>2</v>
          </cell>
          <cell r="AN1304" t="str">
            <v>3ID2PLUS ST</v>
          </cell>
          <cell r="AQ1304">
            <v>3</v>
          </cell>
          <cell r="BA1304" t="str">
            <v>3ID2PLUS ST</v>
          </cell>
          <cell r="BG1304">
            <v>3</v>
          </cell>
        </row>
        <row r="1305">
          <cell r="F1305" t="str">
            <v>PA-62133-0019</v>
          </cell>
          <cell r="AG1305" t="str">
            <v>RESOCITY ST</v>
          </cell>
          <cell r="AK1305">
            <v>2016</v>
          </cell>
          <cell r="AL1305">
            <v>23</v>
          </cell>
          <cell r="AN1305" t="str">
            <v>3ID2PLUS ST</v>
          </cell>
          <cell r="AQ1305">
            <v>30</v>
          </cell>
          <cell r="BA1305" t="str">
            <v>3ID2PLUS ST</v>
          </cell>
          <cell r="BG1305">
            <v>43</v>
          </cell>
        </row>
        <row r="1306">
          <cell r="F1306" t="str">
            <v>PA-62570-001A</v>
          </cell>
          <cell r="AG1306" t="str">
            <v>Annulé</v>
          </cell>
          <cell r="AK1306" t="str">
            <v/>
          </cell>
          <cell r="AL1306" t="str">
            <v/>
          </cell>
          <cell r="AN1306" t="str">
            <v>Annulé</v>
          </cell>
          <cell r="AQ1306" t="str">
            <v/>
          </cell>
          <cell r="BA1306" t="str">
            <v>Annulé</v>
          </cell>
          <cell r="BG1306" t="str">
            <v/>
          </cell>
        </row>
        <row r="1307">
          <cell r="F1307" t="str">
            <v>PA-62065-000P</v>
          </cell>
          <cell r="AG1307" t="str">
            <v>Annulé</v>
          </cell>
          <cell r="AK1307" t="str">
            <v/>
          </cell>
          <cell r="AL1307" t="str">
            <v/>
          </cell>
          <cell r="AN1307" t="str">
            <v>Annulé</v>
          </cell>
          <cell r="AQ1307" t="str">
            <v/>
          </cell>
          <cell r="BA1307" t="str">
            <v>Annulé</v>
          </cell>
          <cell r="BG1307" t="str">
            <v/>
          </cell>
        </row>
        <row r="1308">
          <cell r="F1308" t="str">
            <v>PA-08105-0000</v>
          </cell>
          <cell r="AG1308" t="str">
            <v>SETRS ST</v>
          </cell>
          <cell r="AK1308">
            <v>2014</v>
          </cell>
          <cell r="AL1308">
            <v>44</v>
          </cell>
          <cell r="AN1308" t="str">
            <v>Nowak R</v>
          </cell>
          <cell r="AQ1308">
            <v>44</v>
          </cell>
          <cell r="BA1308" t="str">
            <v>Nowak R</v>
          </cell>
          <cell r="BG1308">
            <v>45</v>
          </cell>
        </row>
        <row r="1309">
          <cell r="F1309" t="str">
            <v>PA-08105-0001</v>
          </cell>
          <cell r="AG1309" t="str">
            <v>SETRS ST</v>
          </cell>
          <cell r="AK1309">
            <v>2015</v>
          </cell>
          <cell r="AL1309">
            <v>37</v>
          </cell>
          <cell r="AN1309" t="str">
            <v>Fremaux J</v>
          </cell>
          <cell r="AQ1309">
            <v>48</v>
          </cell>
          <cell r="BA1309" t="str">
            <v>Fremaux J</v>
          </cell>
          <cell r="BG1309">
            <v>48</v>
          </cell>
        </row>
        <row r="1310">
          <cell r="F1310" t="str">
            <v>PA-08105-0002</v>
          </cell>
          <cell r="AG1310" t="str">
            <v>SETRS ST</v>
          </cell>
          <cell r="AK1310">
            <v>2014</v>
          </cell>
          <cell r="AL1310">
            <v>44</v>
          </cell>
          <cell r="AN1310" t="str">
            <v>Batik C</v>
          </cell>
          <cell r="AQ1310">
            <v>44</v>
          </cell>
          <cell r="BA1310" t="str">
            <v>Batik C</v>
          </cell>
          <cell r="BG1310">
            <v>48</v>
          </cell>
        </row>
        <row r="1311">
          <cell r="F1311" t="str">
            <v>PA-08105-000P</v>
          </cell>
          <cell r="AG1311" t="str">
            <v>SETRS ST</v>
          </cell>
          <cell r="AK1311">
            <v>2014</v>
          </cell>
          <cell r="AL1311">
            <v>48</v>
          </cell>
          <cell r="AN1311" t="str">
            <v>Critelli M</v>
          </cell>
          <cell r="AQ1311">
            <v>49</v>
          </cell>
          <cell r="BA1311" t="str">
            <v>Critelli M</v>
          </cell>
          <cell r="BG1311">
            <v>49</v>
          </cell>
        </row>
        <row r="1312">
          <cell r="F1312" t="str">
            <v>PA-08105-0004</v>
          </cell>
          <cell r="AG1312" t="str">
            <v>SETRS ST</v>
          </cell>
          <cell r="AK1312">
            <v>2014</v>
          </cell>
          <cell r="AL1312">
            <v>22</v>
          </cell>
          <cell r="AN1312" t="str">
            <v>Vandelet S</v>
          </cell>
          <cell r="AQ1312">
            <v>26</v>
          </cell>
          <cell r="BA1312" t="str">
            <v>Vandelet S</v>
          </cell>
          <cell r="BG1312">
            <v>26</v>
          </cell>
        </row>
        <row r="1313">
          <cell r="F1313" t="str">
            <v>PA-08105-001J</v>
          </cell>
          <cell r="AG1313" t="str">
            <v>SETRS ST</v>
          </cell>
          <cell r="AK1313">
            <v>2014</v>
          </cell>
          <cell r="AL1313">
            <v>48</v>
          </cell>
          <cell r="AN1313" t="str">
            <v>Critelli M</v>
          </cell>
          <cell r="AQ1313">
            <v>49</v>
          </cell>
          <cell r="BA1313" t="str">
            <v>Critelli M</v>
          </cell>
          <cell r="BG1313">
            <v>49</v>
          </cell>
        </row>
        <row r="1314">
          <cell r="F1314" t="str">
            <v>PA-08105-0006</v>
          </cell>
          <cell r="AG1314" t="str">
            <v>SETRS ST</v>
          </cell>
          <cell r="AK1314">
            <v>2014</v>
          </cell>
          <cell r="AL1314">
            <v>22</v>
          </cell>
          <cell r="AN1314" t="str">
            <v>Vandelet S</v>
          </cell>
          <cell r="AQ1314">
            <v>26</v>
          </cell>
          <cell r="BA1314" t="str">
            <v>Vandelet S</v>
          </cell>
          <cell r="BG1314">
            <v>26</v>
          </cell>
        </row>
        <row r="1315">
          <cell r="F1315" t="str">
            <v>PA-08105-0033</v>
          </cell>
          <cell r="AG1315" t="str">
            <v>SETRS ST</v>
          </cell>
          <cell r="AK1315">
            <v>2014</v>
          </cell>
          <cell r="AL1315">
            <v>46</v>
          </cell>
          <cell r="AN1315" t="str">
            <v>Critelli M</v>
          </cell>
          <cell r="AQ1315">
            <v>49</v>
          </cell>
          <cell r="BA1315" t="str">
            <v>Critelli M</v>
          </cell>
          <cell r="BG1315">
            <v>49</v>
          </cell>
        </row>
        <row r="1316">
          <cell r="F1316" t="str">
            <v>PA-08105-0013</v>
          </cell>
          <cell r="AG1316" t="str">
            <v>SETRS ST</v>
          </cell>
          <cell r="AK1316">
            <v>2014</v>
          </cell>
          <cell r="AL1316">
            <v>45</v>
          </cell>
          <cell r="AN1316" t="str">
            <v>Critelli M</v>
          </cell>
          <cell r="AQ1316">
            <v>49</v>
          </cell>
          <cell r="BA1316" t="str">
            <v>Critelli M</v>
          </cell>
          <cell r="BG1316">
            <v>49</v>
          </cell>
        </row>
        <row r="1317">
          <cell r="F1317" t="str">
            <v>PA-08105-0009</v>
          </cell>
          <cell r="AG1317" t="str">
            <v>SETRS ST</v>
          </cell>
          <cell r="AK1317">
            <v>2014</v>
          </cell>
          <cell r="AL1317">
            <v>48</v>
          </cell>
          <cell r="AN1317" t="str">
            <v>Nowak R</v>
          </cell>
          <cell r="AQ1317">
            <v>48</v>
          </cell>
          <cell r="BA1317" t="str">
            <v>Nowak R</v>
          </cell>
          <cell r="BG1317">
            <v>48</v>
          </cell>
        </row>
        <row r="1318">
          <cell r="F1318" t="str">
            <v>PA-08105-000A</v>
          </cell>
          <cell r="AG1318" t="str">
            <v>SETRS ST</v>
          </cell>
          <cell r="AK1318">
            <v>2014</v>
          </cell>
          <cell r="AL1318">
            <v>44</v>
          </cell>
          <cell r="AN1318" t="str">
            <v>Nowak R</v>
          </cell>
          <cell r="AQ1318">
            <v>44</v>
          </cell>
          <cell r="BA1318" t="str">
            <v>Nowak R</v>
          </cell>
          <cell r="BG1318">
            <v>44</v>
          </cell>
        </row>
        <row r="1319">
          <cell r="F1319" t="str">
            <v>PA-08105-000B</v>
          </cell>
          <cell r="AG1319" t="str">
            <v>SETRS ST</v>
          </cell>
          <cell r="AK1319">
            <v>2014</v>
          </cell>
          <cell r="AL1319">
            <v>45</v>
          </cell>
          <cell r="AN1319" t="str">
            <v>Nowak R</v>
          </cell>
          <cell r="AQ1319">
            <v>45</v>
          </cell>
          <cell r="BA1319" t="str">
            <v>Nowak R</v>
          </cell>
          <cell r="BG1319">
            <v>46</v>
          </cell>
        </row>
        <row r="1320">
          <cell r="F1320" t="str">
            <v>PA-08105-001N</v>
          </cell>
          <cell r="AG1320" t="str">
            <v>SETRS ST</v>
          </cell>
          <cell r="AK1320">
            <v>2014</v>
          </cell>
          <cell r="AL1320">
            <v>46</v>
          </cell>
          <cell r="AN1320" t="str">
            <v>Critelli M</v>
          </cell>
          <cell r="AQ1320">
            <v>48</v>
          </cell>
          <cell r="BA1320" t="str">
            <v>Critelli M</v>
          </cell>
          <cell r="BG1320">
            <v>48</v>
          </cell>
        </row>
        <row r="1321">
          <cell r="F1321" t="str">
            <v>PA-08105-000E</v>
          </cell>
          <cell r="AG1321" t="str">
            <v>SETRS ST</v>
          </cell>
          <cell r="AK1321">
            <v>2014</v>
          </cell>
          <cell r="AL1321">
            <v>44</v>
          </cell>
          <cell r="AN1321" t="str">
            <v>Critelli M</v>
          </cell>
          <cell r="AQ1321">
            <v>24</v>
          </cell>
          <cell r="BA1321" t="str">
            <v>Critelli M</v>
          </cell>
          <cell r="BG1321">
            <v>28</v>
          </cell>
        </row>
        <row r="1322">
          <cell r="F1322" t="str">
            <v>PA-08105-000F</v>
          </cell>
          <cell r="AG1322" t="str">
            <v>SETRS ST</v>
          </cell>
          <cell r="AK1322">
            <v>2014</v>
          </cell>
          <cell r="AL1322">
            <v>44</v>
          </cell>
          <cell r="AN1322" t="str">
            <v>Nowak R</v>
          </cell>
          <cell r="AQ1322">
            <v>50</v>
          </cell>
          <cell r="BA1322" t="str">
            <v>Nowak R</v>
          </cell>
          <cell r="BG1322">
            <v>52</v>
          </cell>
        </row>
        <row r="1323">
          <cell r="F1323" t="str">
            <v>PA-08105-000G</v>
          </cell>
          <cell r="AG1323" t="str">
            <v>SETRS ST</v>
          </cell>
          <cell r="AK1323">
            <v>2014</v>
          </cell>
          <cell r="AL1323">
            <v>44</v>
          </cell>
          <cell r="AN1323" t="str">
            <v>Batik C</v>
          </cell>
          <cell r="AQ1323">
            <v>44</v>
          </cell>
          <cell r="BA1323" t="str">
            <v>Annulé</v>
          </cell>
          <cell r="BG1323">
            <v>44</v>
          </cell>
        </row>
        <row r="1324">
          <cell r="F1324" t="str">
            <v>PA-08105-000H</v>
          </cell>
          <cell r="AG1324" t="str">
            <v>SETRS ST</v>
          </cell>
          <cell r="AK1324">
            <v>2014</v>
          </cell>
          <cell r="AL1324">
            <v>44</v>
          </cell>
          <cell r="AN1324" t="str">
            <v>Critelli M</v>
          </cell>
          <cell r="AQ1324">
            <v>44</v>
          </cell>
          <cell r="BA1324" t="str">
            <v>Annulé</v>
          </cell>
          <cell r="BG1324">
            <v>44</v>
          </cell>
        </row>
        <row r="1325">
          <cell r="F1325" t="str">
            <v>PA-08105-000I</v>
          </cell>
          <cell r="AG1325" t="str">
            <v>SETRS ST</v>
          </cell>
          <cell r="AK1325">
            <v>2014</v>
          </cell>
          <cell r="AL1325">
            <v>22</v>
          </cell>
          <cell r="AN1325" t="str">
            <v>Graillot P</v>
          </cell>
          <cell r="AQ1325">
            <v>26</v>
          </cell>
          <cell r="BA1325" t="str">
            <v>Graillot P</v>
          </cell>
          <cell r="BG1325">
            <v>26</v>
          </cell>
        </row>
        <row r="1326">
          <cell r="F1326" t="str">
            <v>PA-08105-000J</v>
          </cell>
          <cell r="AG1326" t="str">
            <v>SETRS ST</v>
          </cell>
          <cell r="AK1326">
            <v>2014</v>
          </cell>
          <cell r="AL1326">
            <v>22</v>
          </cell>
          <cell r="AN1326" t="str">
            <v>Girard V</v>
          </cell>
          <cell r="AQ1326">
            <v>41</v>
          </cell>
          <cell r="BA1326" t="str">
            <v>Girard V</v>
          </cell>
          <cell r="BG1326">
            <v>41</v>
          </cell>
        </row>
        <row r="1327">
          <cell r="F1327" t="str">
            <v>PA-08105-001P</v>
          </cell>
          <cell r="AG1327" t="str">
            <v>SETRS ST</v>
          </cell>
          <cell r="AK1327">
            <v>2014</v>
          </cell>
          <cell r="AL1327">
            <v>46</v>
          </cell>
          <cell r="AN1327" t="str">
            <v>Critelli M</v>
          </cell>
          <cell r="AQ1327">
            <v>48</v>
          </cell>
          <cell r="BA1327" t="str">
            <v>Critelli M</v>
          </cell>
          <cell r="BG1327">
            <v>48</v>
          </cell>
        </row>
        <row r="1328">
          <cell r="F1328" t="str">
            <v>PA-08105-000L</v>
          </cell>
          <cell r="AG1328" t="str">
            <v>SETRS ST</v>
          </cell>
          <cell r="AK1328">
            <v>2014</v>
          </cell>
          <cell r="AL1328">
            <v>22</v>
          </cell>
          <cell r="AN1328" t="str">
            <v>Graillot P</v>
          </cell>
          <cell r="AQ1328">
            <v>24</v>
          </cell>
          <cell r="BA1328" t="str">
            <v>Annulé</v>
          </cell>
          <cell r="BG1328">
            <v>24</v>
          </cell>
        </row>
        <row r="1329">
          <cell r="F1329" t="str">
            <v>PA-08105-000N</v>
          </cell>
          <cell r="AG1329" t="str">
            <v>SETRS ST</v>
          </cell>
          <cell r="AK1329">
            <v>2014</v>
          </cell>
          <cell r="AL1329">
            <v>22</v>
          </cell>
          <cell r="AN1329" t="str">
            <v>Graillot P</v>
          </cell>
          <cell r="AQ1329">
            <v>25</v>
          </cell>
          <cell r="BA1329" t="str">
            <v>Graillot P</v>
          </cell>
          <cell r="BG1329">
            <v>27</v>
          </cell>
        </row>
        <row r="1330">
          <cell r="F1330" t="str">
            <v>PA-08105-0025</v>
          </cell>
          <cell r="AG1330" t="str">
            <v>SETRS ST</v>
          </cell>
          <cell r="AK1330">
            <v>2014</v>
          </cell>
          <cell r="AL1330">
            <v>45</v>
          </cell>
          <cell r="AN1330" t="str">
            <v>Critelli M</v>
          </cell>
          <cell r="AQ1330">
            <v>47</v>
          </cell>
          <cell r="BA1330" t="str">
            <v>Critelli M</v>
          </cell>
          <cell r="BG1330">
            <v>48</v>
          </cell>
        </row>
        <row r="1331">
          <cell r="F1331" t="str">
            <v>PA-08105-0027</v>
          </cell>
          <cell r="AG1331" t="str">
            <v>SETRS ST</v>
          </cell>
          <cell r="AK1331">
            <v>2014</v>
          </cell>
          <cell r="AL1331">
            <v>45</v>
          </cell>
          <cell r="AN1331" t="str">
            <v>Critelli M</v>
          </cell>
          <cell r="AQ1331">
            <v>47</v>
          </cell>
          <cell r="BA1331" t="str">
            <v>Critelli M</v>
          </cell>
          <cell r="BG1331">
            <v>48</v>
          </cell>
        </row>
        <row r="1332">
          <cell r="F1332" t="str">
            <v>PA-08105-000Q</v>
          </cell>
          <cell r="AG1332" t="str">
            <v>SETRS ST</v>
          </cell>
          <cell r="AK1332">
            <v>2014</v>
          </cell>
          <cell r="AL1332">
            <v>22</v>
          </cell>
          <cell r="AN1332" t="str">
            <v>Vandelet S</v>
          </cell>
          <cell r="AQ1332">
            <v>26</v>
          </cell>
          <cell r="BA1332" t="str">
            <v>Vandelet S</v>
          </cell>
          <cell r="BG1332">
            <v>26</v>
          </cell>
        </row>
        <row r="1333">
          <cell r="F1333" t="str">
            <v>PA-08105-000R</v>
          </cell>
          <cell r="AG1333" t="str">
            <v>SETRS ST</v>
          </cell>
          <cell r="AK1333">
            <v>2014</v>
          </cell>
          <cell r="AL1333">
            <v>22</v>
          </cell>
          <cell r="AN1333" t="str">
            <v>Graillot P</v>
          </cell>
          <cell r="AQ1333">
            <v>26</v>
          </cell>
          <cell r="BA1333" t="str">
            <v>Graillot P</v>
          </cell>
          <cell r="BG1333">
            <v>27</v>
          </cell>
        </row>
        <row r="1334">
          <cell r="F1334" t="str">
            <v>PA-08105-001C</v>
          </cell>
          <cell r="AG1334" t="str">
            <v>SETRS ST</v>
          </cell>
          <cell r="AK1334">
            <v>2014</v>
          </cell>
          <cell r="AL1334">
            <v>46</v>
          </cell>
          <cell r="AN1334" t="str">
            <v>Critelli M</v>
          </cell>
          <cell r="AQ1334">
            <v>47</v>
          </cell>
          <cell r="BA1334" t="str">
            <v>Critelli M</v>
          </cell>
          <cell r="BG1334">
            <v>48</v>
          </cell>
        </row>
        <row r="1335">
          <cell r="F1335" t="str">
            <v>PA-08105-000T</v>
          </cell>
          <cell r="AG1335" t="str">
            <v>SETRS ST</v>
          </cell>
          <cell r="AK1335">
            <v>2014</v>
          </cell>
          <cell r="AL1335">
            <v>44</v>
          </cell>
          <cell r="AN1335" t="str">
            <v>Nowak R</v>
          </cell>
          <cell r="AQ1335">
            <v>49</v>
          </cell>
          <cell r="BA1335" t="str">
            <v>Annulé</v>
          </cell>
          <cell r="BG1335" t="str">
            <v/>
          </cell>
        </row>
        <row r="1336">
          <cell r="F1336" t="str">
            <v>PA-08105-000U</v>
          </cell>
          <cell r="AG1336" t="str">
            <v>SETRS ST</v>
          </cell>
          <cell r="AK1336">
            <v>2014</v>
          </cell>
          <cell r="AL1336">
            <v>22</v>
          </cell>
          <cell r="AN1336" t="str">
            <v>Vandelet S</v>
          </cell>
          <cell r="AQ1336">
            <v>27</v>
          </cell>
          <cell r="BA1336" t="str">
            <v>Vandelet S</v>
          </cell>
          <cell r="BG1336">
            <v>27</v>
          </cell>
        </row>
        <row r="1337">
          <cell r="F1337" t="str">
            <v>PA-08105-000V</v>
          </cell>
          <cell r="AG1337" t="str">
            <v>SETRS ST</v>
          </cell>
          <cell r="AK1337">
            <v>2014</v>
          </cell>
          <cell r="AL1337">
            <v>46</v>
          </cell>
          <cell r="AN1337" t="str">
            <v>Critelli M</v>
          </cell>
          <cell r="AQ1337">
            <v>25</v>
          </cell>
          <cell r="BA1337" t="str">
            <v>Critelli M</v>
          </cell>
          <cell r="BG1337">
            <v>25</v>
          </cell>
        </row>
        <row r="1338">
          <cell r="F1338" t="str">
            <v>PA-08105-000W</v>
          </cell>
          <cell r="AG1338" t="str">
            <v>SETRS ST</v>
          </cell>
          <cell r="AK1338">
            <v>2014</v>
          </cell>
          <cell r="AL1338">
            <v>22</v>
          </cell>
          <cell r="AN1338" t="str">
            <v>Vandelet S</v>
          </cell>
          <cell r="AQ1338">
            <v>25</v>
          </cell>
          <cell r="BA1338" t="str">
            <v>Annulé</v>
          </cell>
          <cell r="BG1338" t="str">
            <v/>
          </cell>
        </row>
        <row r="1339">
          <cell r="F1339" t="str">
            <v>PA-08105-001M</v>
          </cell>
          <cell r="AG1339" t="str">
            <v>SETRS ST</v>
          </cell>
          <cell r="AK1339">
            <v>2014</v>
          </cell>
          <cell r="AL1339">
            <v>46</v>
          </cell>
          <cell r="AN1339" t="str">
            <v>Critelli M</v>
          </cell>
          <cell r="AQ1339">
            <v>48</v>
          </cell>
          <cell r="BA1339" t="str">
            <v>Critelli M</v>
          </cell>
          <cell r="BG1339">
            <v>48</v>
          </cell>
        </row>
        <row r="1340">
          <cell r="F1340" t="str">
            <v>PA-08105-001O</v>
          </cell>
          <cell r="AG1340" t="str">
            <v>SETRS ST</v>
          </cell>
          <cell r="AK1340">
            <v>2014</v>
          </cell>
          <cell r="AL1340">
            <v>46</v>
          </cell>
          <cell r="AN1340" t="str">
            <v>Critelli M</v>
          </cell>
          <cell r="AQ1340">
            <v>47</v>
          </cell>
          <cell r="BA1340" t="str">
            <v>Critelli M</v>
          </cell>
          <cell r="BG1340">
            <v>48</v>
          </cell>
        </row>
        <row r="1341">
          <cell r="F1341" t="str">
            <v>PA-08105-000Z</v>
          </cell>
          <cell r="AG1341" t="str">
            <v>SETRS ST</v>
          </cell>
          <cell r="AK1341">
            <v>2014</v>
          </cell>
          <cell r="AL1341">
            <v>45</v>
          </cell>
          <cell r="AN1341" t="str">
            <v>Bauduin A</v>
          </cell>
          <cell r="AQ1341">
            <v>45</v>
          </cell>
          <cell r="BA1341" t="str">
            <v>Annulé</v>
          </cell>
          <cell r="BG1341" t="str">
            <v/>
          </cell>
        </row>
        <row r="1342">
          <cell r="F1342" t="str">
            <v>PA-08105-001S</v>
          </cell>
          <cell r="AG1342" t="str">
            <v>SETRS ST</v>
          </cell>
          <cell r="AK1342">
            <v>2014</v>
          </cell>
          <cell r="AL1342">
            <v>46</v>
          </cell>
          <cell r="AN1342" t="str">
            <v>Critelli M</v>
          </cell>
          <cell r="AQ1342">
            <v>47</v>
          </cell>
          <cell r="BA1342" t="str">
            <v>Critelli M</v>
          </cell>
          <cell r="BG1342">
            <v>48</v>
          </cell>
        </row>
        <row r="1343">
          <cell r="F1343" t="str">
            <v>PA-08105-0011</v>
          </cell>
          <cell r="AG1343" t="str">
            <v>SETRS ST</v>
          </cell>
          <cell r="AK1343">
            <v>2014</v>
          </cell>
          <cell r="AL1343">
            <v>48</v>
          </cell>
          <cell r="AN1343" t="str">
            <v>Nowak R</v>
          </cell>
          <cell r="AQ1343">
            <v>49</v>
          </cell>
          <cell r="BA1343" t="str">
            <v>Nowak R</v>
          </cell>
          <cell r="BG1343">
            <v>49</v>
          </cell>
        </row>
        <row r="1344">
          <cell r="F1344" t="str">
            <v>PA-08105-0012</v>
          </cell>
          <cell r="AG1344" t="str">
            <v>SETRS ST</v>
          </cell>
          <cell r="AK1344">
            <v>2014</v>
          </cell>
          <cell r="AL1344">
            <v>44</v>
          </cell>
          <cell r="AN1344" t="str">
            <v>Nowak R</v>
          </cell>
          <cell r="AQ1344">
            <v>44</v>
          </cell>
          <cell r="BA1344" t="str">
            <v>Nowak R</v>
          </cell>
          <cell r="BG1344">
            <v>45</v>
          </cell>
        </row>
        <row r="1345">
          <cell r="F1345" t="str">
            <v>PA-08105-001Z</v>
          </cell>
          <cell r="AG1345" t="str">
            <v>SETRS ST</v>
          </cell>
          <cell r="AK1345">
            <v>2014</v>
          </cell>
          <cell r="AL1345">
            <v>46</v>
          </cell>
          <cell r="AN1345" t="str">
            <v>Critelli M</v>
          </cell>
          <cell r="AQ1345">
            <v>47</v>
          </cell>
          <cell r="BA1345" t="str">
            <v>Critelli M</v>
          </cell>
          <cell r="BG1345">
            <v>48</v>
          </cell>
        </row>
        <row r="1346">
          <cell r="F1346" t="str">
            <v>PA-08105-0014</v>
          </cell>
          <cell r="AG1346" t="str">
            <v>SETRS ST</v>
          </cell>
          <cell r="AK1346">
            <v>2014</v>
          </cell>
          <cell r="AL1346">
            <v>22</v>
          </cell>
          <cell r="AN1346" t="str">
            <v>Vandelet S</v>
          </cell>
          <cell r="AQ1346">
            <v>26</v>
          </cell>
          <cell r="BA1346" t="str">
            <v>Vandelet S</v>
          </cell>
          <cell r="BG1346">
            <v>26</v>
          </cell>
        </row>
        <row r="1347">
          <cell r="F1347" t="str">
            <v>PA-08105-0015</v>
          </cell>
          <cell r="AG1347" t="str">
            <v>SETRS ST</v>
          </cell>
          <cell r="AK1347">
            <v>2014</v>
          </cell>
          <cell r="AL1347">
            <v>46</v>
          </cell>
          <cell r="AN1347" t="str">
            <v>Nowak R</v>
          </cell>
          <cell r="AQ1347">
            <v>46</v>
          </cell>
          <cell r="BA1347" t="str">
            <v>Nowak R</v>
          </cell>
          <cell r="BG1347">
            <v>47</v>
          </cell>
        </row>
        <row r="1348">
          <cell r="F1348" t="str">
            <v>PA-08105-0017</v>
          </cell>
          <cell r="AG1348" t="str">
            <v>SETRS ST</v>
          </cell>
          <cell r="AK1348">
            <v>2014</v>
          </cell>
          <cell r="AL1348">
            <v>44</v>
          </cell>
          <cell r="AN1348" t="str">
            <v>Batik C</v>
          </cell>
          <cell r="AQ1348">
            <v>44</v>
          </cell>
          <cell r="BA1348" t="str">
            <v>Batik C</v>
          </cell>
          <cell r="BG1348">
            <v>48</v>
          </cell>
        </row>
        <row r="1349">
          <cell r="F1349" t="str">
            <v>PA-08105-0018</v>
          </cell>
          <cell r="AG1349" t="str">
            <v>SETRS ST</v>
          </cell>
          <cell r="AK1349">
            <v>2014</v>
          </cell>
          <cell r="AL1349">
            <v>44</v>
          </cell>
          <cell r="AN1349" t="str">
            <v>Batik C</v>
          </cell>
          <cell r="AQ1349">
            <v>44</v>
          </cell>
          <cell r="BA1349" t="str">
            <v>Batik C</v>
          </cell>
          <cell r="BG1349">
            <v>48</v>
          </cell>
        </row>
        <row r="1350">
          <cell r="F1350" t="str">
            <v>PA-08105-000K</v>
          </cell>
          <cell r="AG1350" t="str">
            <v>SETRS ST</v>
          </cell>
          <cell r="AK1350">
            <v>2014</v>
          </cell>
          <cell r="AL1350">
            <v>46</v>
          </cell>
          <cell r="AN1350" t="str">
            <v>Critelli M</v>
          </cell>
          <cell r="AQ1350">
            <v>47</v>
          </cell>
          <cell r="BA1350" t="str">
            <v>Critelli M</v>
          </cell>
          <cell r="BG1350">
            <v>47</v>
          </cell>
        </row>
        <row r="1351">
          <cell r="F1351" t="str">
            <v>PA-08105-001A</v>
          </cell>
          <cell r="AG1351" t="str">
            <v>SETRS ST</v>
          </cell>
          <cell r="AK1351">
            <v>2014</v>
          </cell>
          <cell r="AL1351">
            <v>45</v>
          </cell>
          <cell r="AN1351" t="str">
            <v>Bauduin A</v>
          </cell>
          <cell r="AQ1351">
            <v>46</v>
          </cell>
          <cell r="BA1351" t="str">
            <v>Bauduin A</v>
          </cell>
          <cell r="BG1351">
            <v>46</v>
          </cell>
        </row>
        <row r="1352">
          <cell r="F1352" t="str">
            <v>PA-08105-001B</v>
          </cell>
          <cell r="AG1352" t="str">
            <v>SETRS ST</v>
          </cell>
          <cell r="AK1352">
            <v>2014</v>
          </cell>
          <cell r="AL1352">
            <v>46</v>
          </cell>
          <cell r="AN1352" t="str">
            <v>Nowak R</v>
          </cell>
          <cell r="AQ1352">
            <v>47</v>
          </cell>
          <cell r="BA1352" t="str">
            <v>Nowak R</v>
          </cell>
          <cell r="BG1352">
            <v>47</v>
          </cell>
        </row>
        <row r="1353">
          <cell r="F1353" t="str">
            <v>PA-08105-000O</v>
          </cell>
          <cell r="AG1353" t="str">
            <v>SETRS ST</v>
          </cell>
          <cell r="AK1353">
            <v>2014</v>
          </cell>
          <cell r="AL1353">
            <v>46</v>
          </cell>
          <cell r="AN1353" t="str">
            <v>Critelli M</v>
          </cell>
          <cell r="AQ1353">
            <v>47</v>
          </cell>
          <cell r="BA1353" t="str">
            <v>Critelli M</v>
          </cell>
          <cell r="BG1353">
            <v>47</v>
          </cell>
        </row>
        <row r="1354">
          <cell r="F1354" t="str">
            <v>PA-08105-0005</v>
          </cell>
          <cell r="AG1354" t="str">
            <v>SETRS ST</v>
          </cell>
          <cell r="AK1354">
            <v>2014</v>
          </cell>
          <cell r="AL1354">
            <v>45</v>
          </cell>
          <cell r="AN1354" t="str">
            <v>Critelli M</v>
          </cell>
          <cell r="AQ1354">
            <v>46</v>
          </cell>
          <cell r="BA1354" t="str">
            <v>Critelli M</v>
          </cell>
          <cell r="BG1354">
            <v>47</v>
          </cell>
        </row>
        <row r="1355">
          <cell r="F1355" t="str">
            <v>PA-08105-000S</v>
          </cell>
          <cell r="AG1355" t="str">
            <v>SETRS ST</v>
          </cell>
          <cell r="AK1355">
            <v>2014</v>
          </cell>
          <cell r="AL1355">
            <v>46</v>
          </cell>
          <cell r="AN1355" t="str">
            <v>Critelli M</v>
          </cell>
          <cell r="AQ1355">
            <v>46</v>
          </cell>
          <cell r="BA1355" t="str">
            <v>Critelli M</v>
          </cell>
          <cell r="BG1355">
            <v>47</v>
          </cell>
        </row>
        <row r="1356">
          <cell r="F1356" t="str">
            <v>PA-08105-001F</v>
          </cell>
          <cell r="AG1356" t="str">
            <v>SETRS ST</v>
          </cell>
          <cell r="AK1356">
            <v>2014</v>
          </cell>
          <cell r="AL1356">
            <v>22</v>
          </cell>
          <cell r="AN1356" t="str">
            <v>Critelli M</v>
          </cell>
          <cell r="AQ1356">
            <v>25</v>
          </cell>
          <cell r="BA1356" t="str">
            <v>Vandelet S</v>
          </cell>
          <cell r="BG1356">
            <v>26</v>
          </cell>
        </row>
        <row r="1357">
          <cell r="F1357" t="str">
            <v>PA-08105-001G</v>
          </cell>
          <cell r="AG1357" t="str">
            <v>SETRS ST</v>
          </cell>
          <cell r="AK1357">
            <v>2014</v>
          </cell>
          <cell r="AL1357">
            <v>46</v>
          </cell>
          <cell r="AN1357" t="str">
            <v>Bauduin A</v>
          </cell>
          <cell r="AQ1357">
            <v>47</v>
          </cell>
          <cell r="BA1357" t="str">
            <v>Bauduin A</v>
          </cell>
          <cell r="BG1357">
            <v>47</v>
          </cell>
        </row>
        <row r="1358">
          <cell r="F1358" t="str">
            <v>PA-08105-0007</v>
          </cell>
          <cell r="AG1358" t="str">
            <v>SETRS ST</v>
          </cell>
          <cell r="AK1358">
            <v>2014</v>
          </cell>
          <cell r="AL1358">
            <v>45</v>
          </cell>
          <cell r="AN1358" t="str">
            <v>Critelli M</v>
          </cell>
          <cell r="AQ1358">
            <v>46</v>
          </cell>
          <cell r="BA1358" t="str">
            <v>Critelli M</v>
          </cell>
          <cell r="BG1358">
            <v>46</v>
          </cell>
        </row>
        <row r="1359">
          <cell r="F1359" t="str">
            <v>PA-08105-0010</v>
          </cell>
          <cell r="AG1359" t="str">
            <v>SETRS ST</v>
          </cell>
          <cell r="AK1359">
            <v>2014</v>
          </cell>
          <cell r="AL1359">
            <v>45</v>
          </cell>
          <cell r="AN1359" t="str">
            <v>Critelli M</v>
          </cell>
          <cell r="AQ1359">
            <v>46</v>
          </cell>
          <cell r="BA1359" t="str">
            <v>Critelli M</v>
          </cell>
          <cell r="BG1359">
            <v>46</v>
          </cell>
        </row>
        <row r="1360">
          <cell r="F1360" t="str">
            <v>PA-08105-0008</v>
          </cell>
          <cell r="AG1360" t="str">
            <v>SETRS ST</v>
          </cell>
          <cell r="AK1360">
            <v>2014</v>
          </cell>
          <cell r="AL1360">
            <v>45</v>
          </cell>
          <cell r="AN1360" t="str">
            <v>Critelli M</v>
          </cell>
          <cell r="AQ1360">
            <v>46</v>
          </cell>
          <cell r="BA1360" t="str">
            <v>Critelli M</v>
          </cell>
          <cell r="BG1360">
            <v>46</v>
          </cell>
        </row>
        <row r="1361">
          <cell r="F1361" t="str">
            <v>PA-08105-001E</v>
          </cell>
          <cell r="AG1361" t="str">
            <v>SETRS ST</v>
          </cell>
          <cell r="AK1361">
            <v>2014</v>
          </cell>
          <cell r="AL1361">
            <v>46</v>
          </cell>
          <cell r="AN1361" t="str">
            <v>Nowak R</v>
          </cell>
          <cell r="AQ1361">
            <v>47</v>
          </cell>
          <cell r="BA1361" t="str">
            <v>Nowak R</v>
          </cell>
          <cell r="BG1361">
            <v>47</v>
          </cell>
        </row>
        <row r="1362">
          <cell r="F1362" t="str">
            <v>PA-08105-001L</v>
          </cell>
          <cell r="AG1362" t="str">
            <v>SETRS ST</v>
          </cell>
          <cell r="AK1362">
            <v>2014</v>
          </cell>
          <cell r="AL1362">
            <v>45</v>
          </cell>
          <cell r="AN1362" t="str">
            <v>Bauduin A</v>
          </cell>
          <cell r="AQ1362">
            <v>45</v>
          </cell>
          <cell r="BA1362" t="str">
            <v>Bauduin A</v>
          </cell>
          <cell r="BG1362">
            <v>45</v>
          </cell>
        </row>
        <row r="1363">
          <cell r="F1363" t="str">
            <v>PA-08105-001H</v>
          </cell>
          <cell r="AG1363" t="str">
            <v>SETRS ST</v>
          </cell>
          <cell r="AK1363">
            <v>2014</v>
          </cell>
          <cell r="AL1363">
            <v>46</v>
          </cell>
          <cell r="AN1363" t="str">
            <v>Bauduin A</v>
          </cell>
          <cell r="AQ1363">
            <v>47</v>
          </cell>
          <cell r="BA1363" t="str">
            <v>Bauduin A</v>
          </cell>
          <cell r="BG1363">
            <v>47</v>
          </cell>
        </row>
        <row r="1364">
          <cell r="F1364" t="str">
            <v>PA-08105-001K</v>
          </cell>
          <cell r="AG1364" t="str">
            <v>SETRS ST</v>
          </cell>
          <cell r="AK1364">
            <v>2014</v>
          </cell>
          <cell r="AL1364">
            <v>46</v>
          </cell>
          <cell r="AN1364" t="str">
            <v>Bauduin A</v>
          </cell>
          <cell r="AQ1364">
            <v>48</v>
          </cell>
          <cell r="BA1364" t="str">
            <v>Bauduin A</v>
          </cell>
          <cell r="BG1364">
            <v>48</v>
          </cell>
        </row>
        <row r="1365">
          <cell r="F1365" t="str">
            <v>PA-08105-002P</v>
          </cell>
          <cell r="AG1365" t="str">
            <v>SETRS ST</v>
          </cell>
          <cell r="AK1365">
            <v>2014</v>
          </cell>
          <cell r="AL1365">
            <v>44</v>
          </cell>
          <cell r="AN1365" t="str">
            <v>Critelli M</v>
          </cell>
          <cell r="AQ1365">
            <v>45</v>
          </cell>
          <cell r="BA1365" t="str">
            <v>Critelli M</v>
          </cell>
          <cell r="BG1365">
            <v>46</v>
          </cell>
        </row>
        <row r="1366">
          <cell r="F1366" t="str">
            <v>PA-08105-002T</v>
          </cell>
          <cell r="AG1366" t="str">
            <v>SETRS ST</v>
          </cell>
          <cell r="AK1366">
            <v>2014</v>
          </cell>
          <cell r="AL1366">
            <v>44</v>
          </cell>
          <cell r="AN1366" t="str">
            <v>Critelli M</v>
          </cell>
          <cell r="AQ1366">
            <v>45</v>
          </cell>
          <cell r="BA1366" t="str">
            <v>Critelli M</v>
          </cell>
          <cell r="BG1366">
            <v>46</v>
          </cell>
        </row>
        <row r="1367">
          <cell r="F1367" t="str">
            <v>PA-08105-001Q</v>
          </cell>
          <cell r="AG1367" t="str">
            <v>SETRS ST</v>
          </cell>
          <cell r="AK1367">
            <v>2014</v>
          </cell>
          <cell r="AL1367">
            <v>48</v>
          </cell>
          <cell r="AN1367" t="str">
            <v>Nowak R</v>
          </cell>
          <cell r="AQ1367">
            <v>48</v>
          </cell>
          <cell r="BA1367" t="str">
            <v>Nowak R</v>
          </cell>
          <cell r="BG1367">
            <v>49</v>
          </cell>
        </row>
        <row r="1368">
          <cell r="F1368" t="str">
            <v>PA-08105-001R</v>
          </cell>
          <cell r="AG1368" t="str">
            <v>SETRS ST</v>
          </cell>
          <cell r="AK1368">
            <v>2014</v>
          </cell>
          <cell r="AL1368">
            <v>48</v>
          </cell>
          <cell r="AN1368" t="str">
            <v>Critelli M</v>
          </cell>
          <cell r="AQ1368">
            <v>50</v>
          </cell>
          <cell r="BA1368" t="str">
            <v>Critelli M</v>
          </cell>
          <cell r="BG1368">
            <v>50</v>
          </cell>
        </row>
        <row r="1369">
          <cell r="F1369" t="str">
            <v>PA-08105-0030</v>
          </cell>
          <cell r="AG1369" t="str">
            <v>SETRS ST</v>
          </cell>
          <cell r="AK1369">
            <v>2014</v>
          </cell>
          <cell r="AL1369">
            <v>44</v>
          </cell>
          <cell r="AN1369" t="str">
            <v>Critelli M</v>
          </cell>
          <cell r="AQ1369">
            <v>44</v>
          </cell>
          <cell r="BA1369" t="str">
            <v>Critelli M</v>
          </cell>
          <cell r="BG1369">
            <v>45</v>
          </cell>
        </row>
        <row r="1370">
          <cell r="F1370" t="str">
            <v>PA-08105-0003</v>
          </cell>
          <cell r="AG1370" t="str">
            <v>SETRS ST</v>
          </cell>
          <cell r="AK1370">
            <v>2014</v>
          </cell>
          <cell r="AL1370">
            <v>44</v>
          </cell>
          <cell r="AN1370" t="str">
            <v>Critelli M</v>
          </cell>
          <cell r="AQ1370">
            <v>44</v>
          </cell>
          <cell r="BA1370" t="str">
            <v>Critelli M</v>
          </cell>
          <cell r="BG1370">
            <v>45</v>
          </cell>
        </row>
        <row r="1371">
          <cell r="F1371" t="str">
            <v>PA-08105-001V</v>
          </cell>
          <cell r="AG1371" t="str">
            <v>SETRS ST</v>
          </cell>
          <cell r="AK1371">
            <v>2014</v>
          </cell>
          <cell r="AL1371">
            <v>48</v>
          </cell>
          <cell r="AN1371" t="str">
            <v>Bauduin A</v>
          </cell>
          <cell r="AQ1371">
            <v>48</v>
          </cell>
          <cell r="BA1371" t="str">
            <v>Bauduin A</v>
          </cell>
          <cell r="BG1371">
            <v>48</v>
          </cell>
        </row>
        <row r="1372">
          <cell r="F1372" t="str">
            <v>PA-08105-002E</v>
          </cell>
          <cell r="AG1372" t="str">
            <v>SETRS ST</v>
          </cell>
          <cell r="AK1372">
            <v>2014</v>
          </cell>
          <cell r="AL1372">
            <v>44</v>
          </cell>
          <cell r="AN1372" t="str">
            <v>Critelli M</v>
          </cell>
          <cell r="AQ1372">
            <v>45</v>
          </cell>
          <cell r="BA1372" t="str">
            <v>Critelli M</v>
          </cell>
          <cell r="BG1372">
            <v>45</v>
          </cell>
        </row>
        <row r="1373">
          <cell r="F1373" t="str">
            <v>PA-08105-001X</v>
          </cell>
          <cell r="AG1373" t="str">
            <v>SETRS ST</v>
          </cell>
          <cell r="AK1373">
            <v>2014</v>
          </cell>
          <cell r="AL1373">
            <v>50</v>
          </cell>
          <cell r="AN1373" t="str">
            <v>Critelli M</v>
          </cell>
          <cell r="AQ1373">
            <v>51</v>
          </cell>
          <cell r="BA1373" t="str">
            <v>Critelli M</v>
          </cell>
          <cell r="BG1373">
            <v>51</v>
          </cell>
        </row>
        <row r="1374">
          <cell r="F1374" t="str">
            <v>PA-08105-002S</v>
          </cell>
          <cell r="AG1374" t="str">
            <v>SETRS ST</v>
          </cell>
          <cell r="AK1374">
            <v>2014</v>
          </cell>
          <cell r="AL1374">
            <v>44</v>
          </cell>
          <cell r="AN1374" t="str">
            <v>Critelli M</v>
          </cell>
          <cell r="AQ1374">
            <v>45</v>
          </cell>
          <cell r="BA1374" t="str">
            <v>Critelli M</v>
          </cell>
          <cell r="BG1374">
            <v>45</v>
          </cell>
        </row>
        <row r="1375">
          <cell r="F1375" t="str">
            <v>PA-08105-001W</v>
          </cell>
          <cell r="AG1375" t="str">
            <v>SETRS ST</v>
          </cell>
          <cell r="AK1375">
            <v>2014</v>
          </cell>
          <cell r="AL1375">
            <v>46</v>
          </cell>
          <cell r="AN1375" t="str">
            <v>Nowak R</v>
          </cell>
          <cell r="AQ1375">
            <v>47</v>
          </cell>
          <cell r="BA1375" t="str">
            <v>Nowak R</v>
          </cell>
          <cell r="BG1375">
            <v>48</v>
          </cell>
        </row>
        <row r="1376">
          <cell r="F1376" t="str">
            <v>PA-08105-0020</v>
          </cell>
          <cell r="AG1376" t="str">
            <v>SETRS ST</v>
          </cell>
          <cell r="AK1376">
            <v>2014</v>
          </cell>
          <cell r="AL1376">
            <v>45</v>
          </cell>
          <cell r="AN1376" t="str">
            <v>Nowak R</v>
          </cell>
          <cell r="AQ1376">
            <v>45</v>
          </cell>
          <cell r="BA1376" t="str">
            <v>Nowak R</v>
          </cell>
          <cell r="BG1376">
            <v>45</v>
          </cell>
        </row>
        <row r="1377">
          <cell r="F1377" t="str">
            <v>PA-08105-0021</v>
          </cell>
          <cell r="AG1377" t="str">
            <v>SETRS ST</v>
          </cell>
          <cell r="AK1377">
            <v>2014</v>
          </cell>
          <cell r="AL1377">
            <v>45</v>
          </cell>
          <cell r="AN1377" t="str">
            <v>Bauduin A</v>
          </cell>
          <cell r="AQ1377">
            <v>46</v>
          </cell>
          <cell r="BA1377" t="str">
            <v>Bauduin A</v>
          </cell>
          <cell r="BG1377">
            <v>46</v>
          </cell>
        </row>
        <row r="1378">
          <cell r="F1378" t="str">
            <v>PA-08105-0022</v>
          </cell>
          <cell r="AG1378" t="str">
            <v>SETRS ST</v>
          </cell>
          <cell r="AK1378">
            <v>2014</v>
          </cell>
          <cell r="AL1378">
            <v>45</v>
          </cell>
          <cell r="AN1378" t="str">
            <v>Nowak R</v>
          </cell>
          <cell r="AQ1378">
            <v>46</v>
          </cell>
          <cell r="BA1378" t="str">
            <v>Nowak R</v>
          </cell>
          <cell r="BG1378">
            <v>46</v>
          </cell>
        </row>
        <row r="1379">
          <cell r="F1379" t="str">
            <v>PA-08105-0023</v>
          </cell>
          <cell r="AG1379" t="str">
            <v>SETRS ST</v>
          </cell>
          <cell r="AK1379">
            <v>2014</v>
          </cell>
          <cell r="AL1379">
            <v>45</v>
          </cell>
          <cell r="AN1379" t="str">
            <v>Bauduin A</v>
          </cell>
          <cell r="AQ1379">
            <v>47</v>
          </cell>
          <cell r="BA1379" t="str">
            <v>Bauduin A</v>
          </cell>
          <cell r="BG1379">
            <v>47</v>
          </cell>
        </row>
        <row r="1380">
          <cell r="F1380" t="str">
            <v>PA-08105-001Y</v>
          </cell>
          <cell r="AG1380" t="str">
            <v>SETRS ST</v>
          </cell>
          <cell r="AK1380">
            <v>2014</v>
          </cell>
          <cell r="AL1380">
            <v>46</v>
          </cell>
          <cell r="AN1380" t="str">
            <v>Critelli M</v>
          </cell>
          <cell r="AQ1380">
            <v>50</v>
          </cell>
          <cell r="BA1380" t="str">
            <v>Critelli M</v>
          </cell>
          <cell r="BG1380">
            <v>50</v>
          </cell>
        </row>
        <row r="1381">
          <cell r="F1381" t="str">
            <v>PA-08105-002F</v>
          </cell>
          <cell r="AG1381" t="str">
            <v>SETRS ST</v>
          </cell>
          <cell r="AK1381">
            <v>2014</v>
          </cell>
          <cell r="AL1381">
            <v>44</v>
          </cell>
          <cell r="AN1381" t="str">
            <v>Critelli M</v>
          </cell>
          <cell r="AQ1381">
            <v>44</v>
          </cell>
          <cell r="BA1381" t="str">
            <v>Critelli M</v>
          </cell>
          <cell r="BG1381">
            <v>45</v>
          </cell>
        </row>
        <row r="1382">
          <cell r="F1382" t="str">
            <v>PA-08105-0026</v>
          </cell>
          <cell r="AG1382" t="str">
            <v>SETRS ST</v>
          </cell>
          <cell r="AK1382">
            <v>2014</v>
          </cell>
          <cell r="AL1382">
            <v>44</v>
          </cell>
          <cell r="AN1382" t="str">
            <v>Batik C</v>
          </cell>
          <cell r="AQ1382">
            <v>44</v>
          </cell>
          <cell r="BA1382" t="str">
            <v>Annulé</v>
          </cell>
          <cell r="BG1382" t="str">
            <v/>
          </cell>
        </row>
        <row r="1383">
          <cell r="F1383" t="str">
            <v>PA-08105-0024</v>
          </cell>
          <cell r="AG1383" t="str">
            <v>SETRS ST</v>
          </cell>
          <cell r="AK1383">
            <v>2014</v>
          </cell>
          <cell r="AL1383">
            <v>46</v>
          </cell>
          <cell r="AN1383" t="str">
            <v>Nowak R</v>
          </cell>
          <cell r="AQ1383">
            <v>48</v>
          </cell>
          <cell r="BA1383" t="str">
            <v>Nowak R</v>
          </cell>
          <cell r="BG1383">
            <v>48</v>
          </cell>
        </row>
        <row r="1384">
          <cell r="F1384" t="str">
            <v>PA-08105-0028</v>
          </cell>
          <cell r="AG1384" t="str">
            <v>SETRS ST</v>
          </cell>
          <cell r="AK1384">
            <v>2014</v>
          </cell>
          <cell r="AL1384">
            <v>46</v>
          </cell>
          <cell r="AN1384" t="str">
            <v>Nowak R</v>
          </cell>
          <cell r="AQ1384">
            <v>49</v>
          </cell>
          <cell r="BA1384" t="str">
            <v>Nowak R</v>
          </cell>
          <cell r="BG1384">
            <v>50</v>
          </cell>
        </row>
        <row r="1385">
          <cell r="F1385" t="str">
            <v>PA-08105-0029</v>
          </cell>
          <cell r="AG1385" t="str">
            <v>SETRS ST</v>
          </cell>
          <cell r="AK1385">
            <v>2014</v>
          </cell>
          <cell r="AL1385">
            <v>48</v>
          </cell>
          <cell r="AN1385" t="str">
            <v>Nowak R</v>
          </cell>
          <cell r="AQ1385">
            <v>48</v>
          </cell>
          <cell r="BA1385" t="str">
            <v>Nowak R</v>
          </cell>
          <cell r="BG1385">
            <v>49</v>
          </cell>
        </row>
        <row r="1386">
          <cell r="F1386" t="str">
            <v>PA-08105-002A</v>
          </cell>
          <cell r="AG1386" t="str">
            <v>SETRS ST</v>
          </cell>
          <cell r="AK1386">
            <v>2014</v>
          </cell>
          <cell r="AL1386">
            <v>46</v>
          </cell>
          <cell r="AN1386" t="str">
            <v>Bauduin A</v>
          </cell>
          <cell r="AQ1386">
            <v>10</v>
          </cell>
          <cell r="BA1386" t="str">
            <v>Bauduin A</v>
          </cell>
          <cell r="BG1386">
            <v>10</v>
          </cell>
        </row>
        <row r="1387">
          <cell r="F1387" t="str">
            <v>PA-08105-002B</v>
          </cell>
          <cell r="AG1387" t="str">
            <v>SETRS ST</v>
          </cell>
          <cell r="AK1387">
            <v>2014</v>
          </cell>
          <cell r="AL1387">
            <v>48</v>
          </cell>
          <cell r="AN1387" t="str">
            <v>Nowak R</v>
          </cell>
          <cell r="AQ1387">
            <v>48</v>
          </cell>
          <cell r="BA1387" t="str">
            <v>Nowak R</v>
          </cell>
          <cell r="BG1387">
            <v>48</v>
          </cell>
        </row>
        <row r="1388">
          <cell r="F1388" t="str">
            <v>PA-08105-002C</v>
          </cell>
          <cell r="AG1388" t="str">
            <v>SETRS ST</v>
          </cell>
          <cell r="AK1388">
            <v>2014</v>
          </cell>
          <cell r="AL1388">
            <v>46</v>
          </cell>
          <cell r="AN1388" t="str">
            <v>Bauduin A</v>
          </cell>
          <cell r="AQ1388">
            <v>49</v>
          </cell>
          <cell r="BA1388" t="str">
            <v>Annulé</v>
          </cell>
          <cell r="BG1388" t="str">
            <v/>
          </cell>
        </row>
        <row r="1389">
          <cell r="F1389" t="str">
            <v>PA-08105-002D</v>
          </cell>
          <cell r="AG1389" t="str">
            <v>SETRS ST</v>
          </cell>
          <cell r="AK1389">
            <v>2014</v>
          </cell>
          <cell r="AL1389">
            <v>46</v>
          </cell>
          <cell r="AN1389" t="str">
            <v>Bauduin A</v>
          </cell>
          <cell r="AQ1389">
            <v>48</v>
          </cell>
          <cell r="BA1389" t="str">
            <v>Bauduin A</v>
          </cell>
          <cell r="BG1389">
            <v>48</v>
          </cell>
        </row>
        <row r="1390">
          <cell r="F1390" t="str">
            <v>PA-08105-002N</v>
          </cell>
          <cell r="AG1390" t="str">
            <v>SETRS ST</v>
          </cell>
          <cell r="AK1390">
            <v>2014</v>
          </cell>
          <cell r="AL1390">
            <v>44</v>
          </cell>
          <cell r="AN1390" t="str">
            <v>Critelli M</v>
          </cell>
          <cell r="AQ1390">
            <v>44</v>
          </cell>
          <cell r="BA1390" t="str">
            <v>Critelli M</v>
          </cell>
          <cell r="BG1390">
            <v>45</v>
          </cell>
        </row>
        <row r="1391">
          <cell r="F1391" t="str">
            <v>PA-08105-002U</v>
          </cell>
          <cell r="AG1391" t="str">
            <v>SETRS ST</v>
          </cell>
          <cell r="AK1391">
            <v>2014</v>
          </cell>
          <cell r="AL1391">
            <v>44</v>
          </cell>
          <cell r="AN1391" t="str">
            <v>Critelli M</v>
          </cell>
          <cell r="AQ1391">
            <v>44</v>
          </cell>
          <cell r="BA1391" t="str">
            <v>Critelli M</v>
          </cell>
          <cell r="BG1391">
            <v>45</v>
          </cell>
        </row>
        <row r="1392">
          <cell r="F1392" t="str">
            <v>PA-08105-002G</v>
          </cell>
          <cell r="AG1392" t="str">
            <v>SETRS ST</v>
          </cell>
          <cell r="AK1392">
            <v>2014</v>
          </cell>
          <cell r="AL1392">
            <v>44</v>
          </cell>
          <cell r="AN1392" t="str">
            <v>Batik C</v>
          </cell>
          <cell r="AQ1392">
            <v>44</v>
          </cell>
          <cell r="BA1392" t="str">
            <v>Annulé</v>
          </cell>
          <cell r="BG1392" t="str">
            <v/>
          </cell>
        </row>
        <row r="1393">
          <cell r="F1393" t="str">
            <v>PA-08105-000D</v>
          </cell>
          <cell r="AG1393" t="str">
            <v>SETRS ST</v>
          </cell>
          <cell r="AK1393">
            <v>2014</v>
          </cell>
          <cell r="AL1393">
            <v>44</v>
          </cell>
          <cell r="AN1393" t="str">
            <v>Critelli M</v>
          </cell>
          <cell r="AQ1393">
            <v>44</v>
          </cell>
          <cell r="BA1393" t="str">
            <v>Critelli M</v>
          </cell>
          <cell r="BG1393">
            <v>45</v>
          </cell>
        </row>
        <row r="1394">
          <cell r="F1394" t="str">
            <v>PA-08105-002I</v>
          </cell>
          <cell r="AG1394" t="str">
            <v>SETRS ST</v>
          </cell>
          <cell r="AK1394">
            <v>2014</v>
          </cell>
          <cell r="AL1394">
            <v>48</v>
          </cell>
          <cell r="AN1394" t="str">
            <v>Nowak R</v>
          </cell>
          <cell r="AQ1394">
            <v>49</v>
          </cell>
          <cell r="BA1394" t="str">
            <v>Nowak R</v>
          </cell>
          <cell r="BG1394">
            <v>49</v>
          </cell>
        </row>
        <row r="1395">
          <cell r="F1395" t="str">
            <v>PA-08105-002J</v>
          </cell>
          <cell r="AG1395" t="str">
            <v>SETRS ST</v>
          </cell>
          <cell r="AK1395">
            <v>2014</v>
          </cell>
          <cell r="AL1395">
            <v>46</v>
          </cell>
          <cell r="AN1395" t="str">
            <v>Nowak R</v>
          </cell>
          <cell r="AQ1395">
            <v>49</v>
          </cell>
          <cell r="BA1395" t="str">
            <v>Nowak R</v>
          </cell>
          <cell r="BG1395">
            <v>50</v>
          </cell>
        </row>
        <row r="1396">
          <cell r="F1396" t="str">
            <v>PA-08105-002K</v>
          </cell>
          <cell r="AG1396" t="str">
            <v>SETRS ST</v>
          </cell>
          <cell r="AK1396">
            <v>2014</v>
          </cell>
          <cell r="AL1396">
            <v>45</v>
          </cell>
          <cell r="AN1396" t="str">
            <v>Bauduin A</v>
          </cell>
          <cell r="AQ1396">
            <v>45</v>
          </cell>
          <cell r="BA1396" t="str">
            <v>Bauduin A</v>
          </cell>
          <cell r="BG1396">
            <v>45</v>
          </cell>
        </row>
        <row r="1397">
          <cell r="F1397" t="str">
            <v>PA-08105-002L</v>
          </cell>
          <cell r="AG1397" t="str">
            <v>SETRS ST</v>
          </cell>
          <cell r="AK1397">
            <v>2014</v>
          </cell>
          <cell r="AL1397">
            <v>46</v>
          </cell>
          <cell r="AN1397" t="str">
            <v>Nowak R</v>
          </cell>
          <cell r="AQ1397">
            <v>48</v>
          </cell>
          <cell r="BA1397" t="str">
            <v>Nowak R</v>
          </cell>
          <cell r="BG1397">
            <v>48</v>
          </cell>
        </row>
        <row r="1398">
          <cell r="F1398" t="str">
            <v>PA-08105-002M</v>
          </cell>
          <cell r="AG1398" t="str">
            <v>SETRS ST</v>
          </cell>
          <cell r="AK1398">
            <v>2014</v>
          </cell>
          <cell r="AL1398">
            <v>46</v>
          </cell>
          <cell r="AN1398" t="str">
            <v>Bauduin A</v>
          </cell>
          <cell r="AQ1398">
            <v>48</v>
          </cell>
          <cell r="BA1398" t="str">
            <v>Bauduin A</v>
          </cell>
          <cell r="BG1398">
            <v>48</v>
          </cell>
        </row>
        <row r="1399">
          <cell r="F1399" t="str">
            <v>PA-08105-000X</v>
          </cell>
          <cell r="AG1399" t="str">
            <v>SETRS ST</v>
          </cell>
          <cell r="AK1399">
            <v>2014</v>
          </cell>
          <cell r="AL1399">
            <v>44</v>
          </cell>
          <cell r="AN1399" t="str">
            <v>Critelli M</v>
          </cell>
          <cell r="AQ1399">
            <v>44</v>
          </cell>
          <cell r="BA1399" t="str">
            <v>Critelli M</v>
          </cell>
          <cell r="BG1399">
            <v>45</v>
          </cell>
        </row>
        <row r="1400">
          <cell r="F1400" t="str">
            <v>PA-08105-002O</v>
          </cell>
          <cell r="AG1400" t="str">
            <v>SETRS ST</v>
          </cell>
          <cell r="AK1400">
            <v>2014</v>
          </cell>
          <cell r="AL1400">
            <v>46</v>
          </cell>
          <cell r="AN1400" t="str">
            <v>Critelli M</v>
          </cell>
          <cell r="AQ1400">
            <v>50</v>
          </cell>
          <cell r="BA1400" t="str">
            <v>Critelli M</v>
          </cell>
          <cell r="BG1400">
            <v>50</v>
          </cell>
        </row>
        <row r="1401">
          <cell r="F1401" t="str">
            <v>PA-08105-000Y</v>
          </cell>
          <cell r="AG1401" t="str">
            <v>SETRS ST</v>
          </cell>
          <cell r="AK1401">
            <v>2014</v>
          </cell>
          <cell r="AL1401">
            <v>44</v>
          </cell>
          <cell r="AN1401" t="str">
            <v>Critelli M</v>
          </cell>
          <cell r="AQ1401">
            <v>44</v>
          </cell>
          <cell r="BA1401" t="str">
            <v>Critelli M</v>
          </cell>
          <cell r="BG1401">
            <v>45</v>
          </cell>
        </row>
        <row r="1402">
          <cell r="F1402" t="str">
            <v>PA-08105-002Q</v>
          </cell>
          <cell r="AG1402" t="str">
            <v>SETRS ST</v>
          </cell>
          <cell r="AK1402">
            <v>2014</v>
          </cell>
          <cell r="AL1402">
            <v>46</v>
          </cell>
          <cell r="AN1402" t="str">
            <v>Nowak R</v>
          </cell>
          <cell r="AQ1402">
            <v>50</v>
          </cell>
          <cell r="BA1402" t="str">
            <v>Nowak R</v>
          </cell>
          <cell r="BG1402">
            <v>50</v>
          </cell>
        </row>
        <row r="1403">
          <cell r="F1403" t="str">
            <v>PA-08105-002R</v>
          </cell>
          <cell r="AG1403" t="str">
            <v>SETRS ST</v>
          </cell>
          <cell r="AK1403">
            <v>2014</v>
          </cell>
          <cell r="AL1403">
            <v>44</v>
          </cell>
          <cell r="AN1403" t="str">
            <v>Batik C</v>
          </cell>
          <cell r="AQ1403">
            <v>44</v>
          </cell>
          <cell r="BA1403" t="str">
            <v>Batik C</v>
          </cell>
          <cell r="BG1403">
            <v>47</v>
          </cell>
        </row>
        <row r="1404">
          <cell r="F1404" t="str">
            <v>PA-08105-0019</v>
          </cell>
          <cell r="AG1404" t="str">
            <v>SETRS ST</v>
          </cell>
          <cell r="AK1404">
            <v>2014</v>
          </cell>
          <cell r="AL1404">
            <v>45</v>
          </cell>
          <cell r="AN1404" t="str">
            <v>Critelli M</v>
          </cell>
          <cell r="AQ1404">
            <v>46</v>
          </cell>
          <cell r="BA1404" t="str">
            <v>Critelli M</v>
          </cell>
          <cell r="BG1404">
            <v>50</v>
          </cell>
        </row>
        <row r="1405">
          <cell r="F1405" t="str">
            <v>PA-08105-001D</v>
          </cell>
          <cell r="AG1405" t="str">
            <v>SETRS ST</v>
          </cell>
          <cell r="AK1405">
            <v>2014</v>
          </cell>
          <cell r="AL1405">
            <v>46</v>
          </cell>
          <cell r="AN1405" t="str">
            <v>Critelli M</v>
          </cell>
          <cell r="AQ1405">
            <v>52</v>
          </cell>
          <cell r="BA1405" t="str">
            <v>Critelli M</v>
          </cell>
          <cell r="BG1405">
            <v>52</v>
          </cell>
        </row>
        <row r="1406">
          <cell r="F1406" t="str">
            <v>PA-08105-001I</v>
          </cell>
          <cell r="AG1406" t="str">
            <v>SETRS ST</v>
          </cell>
          <cell r="AK1406">
            <v>2014</v>
          </cell>
          <cell r="AL1406">
            <v>49</v>
          </cell>
          <cell r="AN1406" t="str">
            <v>Critelli M</v>
          </cell>
          <cell r="AQ1406">
            <v>50</v>
          </cell>
          <cell r="BA1406" t="str">
            <v>Critelli M</v>
          </cell>
          <cell r="BG1406">
            <v>50</v>
          </cell>
        </row>
        <row r="1407">
          <cell r="F1407" t="str">
            <v>PA-08105-002V</v>
          </cell>
          <cell r="AG1407" t="str">
            <v>SETRS ST</v>
          </cell>
          <cell r="AK1407">
            <v>2014</v>
          </cell>
          <cell r="AL1407">
            <v>45</v>
          </cell>
          <cell r="AN1407" t="str">
            <v>Nowak R</v>
          </cell>
          <cell r="AQ1407">
            <v>46</v>
          </cell>
          <cell r="BA1407" t="str">
            <v>Nowak R</v>
          </cell>
          <cell r="BG1407">
            <v>46</v>
          </cell>
        </row>
        <row r="1408">
          <cell r="F1408" t="str">
            <v>PA-08105-001T</v>
          </cell>
          <cell r="AG1408" t="str">
            <v>SETRS ST</v>
          </cell>
          <cell r="AK1408">
            <v>2014</v>
          </cell>
          <cell r="AL1408">
            <v>46</v>
          </cell>
          <cell r="AN1408" t="str">
            <v>Critelli M</v>
          </cell>
          <cell r="AQ1408">
            <v>50</v>
          </cell>
          <cell r="BA1408" t="str">
            <v>Critelli M</v>
          </cell>
          <cell r="BG1408">
            <v>50</v>
          </cell>
        </row>
        <row r="1409">
          <cell r="F1409" t="str">
            <v>PA-08105-002X</v>
          </cell>
          <cell r="AG1409" t="str">
            <v>SETRS ST</v>
          </cell>
          <cell r="AK1409">
            <v>2014</v>
          </cell>
          <cell r="AL1409">
            <v>44</v>
          </cell>
          <cell r="AN1409" t="str">
            <v>Nowak R</v>
          </cell>
          <cell r="AQ1409">
            <v>45</v>
          </cell>
          <cell r="BA1409" t="str">
            <v>Nowak R</v>
          </cell>
          <cell r="BG1409">
            <v>45</v>
          </cell>
        </row>
        <row r="1410">
          <cell r="F1410" t="str">
            <v>PA-08105-002Y</v>
          </cell>
          <cell r="AG1410" t="str">
            <v>SETRS ST</v>
          </cell>
          <cell r="AK1410">
            <v>2014</v>
          </cell>
          <cell r="AL1410">
            <v>44</v>
          </cell>
          <cell r="AN1410" t="str">
            <v>Nowak R</v>
          </cell>
          <cell r="AQ1410">
            <v>45</v>
          </cell>
          <cell r="BA1410" t="str">
            <v>Nowak R</v>
          </cell>
          <cell r="BG1410">
            <v>45</v>
          </cell>
        </row>
        <row r="1411">
          <cell r="F1411" t="str">
            <v>PA-08105-002Z</v>
          </cell>
          <cell r="AG1411" t="str">
            <v>SETRS ST</v>
          </cell>
          <cell r="AK1411">
            <v>2014</v>
          </cell>
          <cell r="AL1411">
            <v>46</v>
          </cell>
          <cell r="AN1411" t="str">
            <v>Nowak R</v>
          </cell>
          <cell r="AQ1411">
            <v>50</v>
          </cell>
          <cell r="BA1411" t="str">
            <v>Nowak R</v>
          </cell>
          <cell r="BG1411">
            <v>50</v>
          </cell>
        </row>
        <row r="1412">
          <cell r="F1412" t="str">
            <v>PA-08105-002H</v>
          </cell>
          <cell r="AG1412" t="str">
            <v>SETRS ST</v>
          </cell>
          <cell r="AK1412">
            <v>2014</v>
          </cell>
          <cell r="AL1412">
            <v>44</v>
          </cell>
          <cell r="AN1412" t="str">
            <v>Critelli M</v>
          </cell>
          <cell r="AQ1412">
            <v>44</v>
          </cell>
          <cell r="BA1412" t="str">
            <v>Critelli M</v>
          </cell>
          <cell r="BG1412">
            <v>50</v>
          </cell>
        </row>
        <row r="1413">
          <cell r="F1413" t="str">
            <v>PA-08105-0031</v>
          </cell>
          <cell r="AG1413" t="str">
            <v>SETRS ST</v>
          </cell>
          <cell r="AK1413">
            <v>2014</v>
          </cell>
          <cell r="AL1413">
            <v>46</v>
          </cell>
          <cell r="AN1413" t="str">
            <v>Nowak R</v>
          </cell>
          <cell r="AQ1413">
            <v>50</v>
          </cell>
          <cell r="BA1413" t="str">
            <v>Nowak R</v>
          </cell>
          <cell r="BG1413">
            <v>50</v>
          </cell>
        </row>
        <row r="1414">
          <cell r="F1414" t="str">
            <v>PA-08105-0032</v>
          </cell>
          <cell r="AG1414" t="str">
            <v>SETRS ST</v>
          </cell>
          <cell r="AK1414">
            <v>2014</v>
          </cell>
          <cell r="AL1414">
            <v>45</v>
          </cell>
          <cell r="AN1414" t="str">
            <v>Bauduin A</v>
          </cell>
          <cell r="AQ1414">
            <v>47</v>
          </cell>
          <cell r="BA1414" t="str">
            <v>Bauduin A</v>
          </cell>
          <cell r="BG1414">
            <v>47</v>
          </cell>
        </row>
        <row r="1415">
          <cell r="F1415" t="str">
            <v>PA-08105-002W</v>
          </cell>
          <cell r="AG1415" t="str">
            <v>SETRS ST</v>
          </cell>
          <cell r="AK1415">
            <v>2014</v>
          </cell>
          <cell r="AL1415">
            <v>44</v>
          </cell>
          <cell r="AN1415" t="str">
            <v>Critelli M</v>
          </cell>
          <cell r="AQ1415">
            <v>44</v>
          </cell>
          <cell r="BA1415" t="str">
            <v>Critelli M</v>
          </cell>
          <cell r="BG1415">
            <v>50</v>
          </cell>
        </row>
        <row r="1416">
          <cell r="F1416" t="str">
            <v>PA-08105-001U</v>
          </cell>
          <cell r="AG1416" t="str">
            <v>SETRS ST</v>
          </cell>
          <cell r="AK1416">
            <v>2014</v>
          </cell>
          <cell r="AL1416">
            <v>48</v>
          </cell>
          <cell r="AN1416" t="str">
            <v>Critelli M</v>
          </cell>
          <cell r="AQ1416">
            <v>50</v>
          </cell>
          <cell r="BA1416" t="str">
            <v>Annulé</v>
          </cell>
          <cell r="BG1416" t="str">
            <v/>
          </cell>
        </row>
        <row r="1417">
          <cell r="F1417" t="str">
            <v>PA-08105-000C</v>
          </cell>
          <cell r="AG1417" t="str">
            <v>SETRS ST</v>
          </cell>
          <cell r="AK1417">
            <v>2014</v>
          </cell>
          <cell r="AL1417">
            <v>50</v>
          </cell>
          <cell r="AN1417" t="str">
            <v>Critelli M</v>
          </cell>
          <cell r="AQ1417">
            <v>50</v>
          </cell>
          <cell r="BA1417" t="str">
            <v>Critelli M</v>
          </cell>
          <cell r="BG1417">
            <v>51</v>
          </cell>
        </row>
        <row r="1418">
          <cell r="F1418" t="str">
            <v>PA-08105-000M</v>
          </cell>
          <cell r="AG1418" t="str">
            <v>Annulé</v>
          </cell>
          <cell r="AK1418" t="str">
            <v/>
          </cell>
          <cell r="AL1418" t="str">
            <v/>
          </cell>
          <cell r="AN1418" t="str">
            <v>Annulé</v>
          </cell>
          <cell r="AQ1418" t="str">
            <v/>
          </cell>
          <cell r="BA1418" t="str">
            <v>Annulé</v>
          </cell>
          <cell r="BG1418" t="str">
            <v/>
          </cell>
        </row>
        <row r="1419">
          <cell r="F1419" t="str">
            <v>PA-08105-0056</v>
          </cell>
          <cell r="AG1419" t="str">
            <v>Annulé</v>
          </cell>
          <cell r="AK1419" t="str">
            <v/>
          </cell>
          <cell r="AL1419" t="str">
            <v/>
          </cell>
          <cell r="AN1419" t="str">
            <v>Annulé</v>
          </cell>
          <cell r="AQ1419" t="str">
            <v/>
          </cell>
          <cell r="BA1419" t="str">
            <v>Annulé</v>
          </cell>
          <cell r="BG1419" t="str">
            <v/>
          </cell>
        </row>
        <row r="1420">
          <cell r="F1420" t="str">
            <v>PA-08105-0057</v>
          </cell>
          <cell r="AG1420" t="str">
            <v>Annulé</v>
          </cell>
          <cell r="AK1420" t="str">
            <v/>
          </cell>
          <cell r="AL1420" t="str">
            <v/>
          </cell>
          <cell r="AN1420" t="str">
            <v>Annulé</v>
          </cell>
          <cell r="AQ1420" t="str">
            <v/>
          </cell>
          <cell r="BA1420" t="str">
            <v>Annulé</v>
          </cell>
          <cell r="BG1420" t="str">
            <v/>
          </cell>
        </row>
        <row r="1421">
          <cell r="F1421" t="str">
            <v>PA-08105-0052</v>
          </cell>
          <cell r="AG1421" t="str">
            <v>Annulé</v>
          </cell>
          <cell r="AK1421" t="str">
            <v/>
          </cell>
          <cell r="AL1421" t="str">
            <v/>
          </cell>
          <cell r="AN1421" t="str">
            <v>Annulé</v>
          </cell>
          <cell r="AQ1421" t="str">
            <v/>
          </cell>
          <cell r="BA1421" t="str">
            <v>Annulé</v>
          </cell>
          <cell r="BG1421" t="str">
            <v/>
          </cell>
        </row>
        <row r="1422">
          <cell r="F1422" t="str">
            <v>PA-08105-0053</v>
          </cell>
          <cell r="AG1422" t="str">
            <v>Annulé</v>
          </cell>
          <cell r="AK1422" t="str">
            <v/>
          </cell>
          <cell r="AL1422" t="str">
            <v/>
          </cell>
          <cell r="AN1422" t="str">
            <v>Annulé</v>
          </cell>
          <cell r="AQ1422" t="str">
            <v/>
          </cell>
          <cell r="BA1422" t="str">
            <v>Annulé</v>
          </cell>
          <cell r="BG1422" t="str">
            <v/>
          </cell>
        </row>
        <row r="1423">
          <cell r="F1423" t="str">
            <v>PA-08105-004S</v>
          </cell>
          <cell r="AG1423" t="str">
            <v>Annulé</v>
          </cell>
          <cell r="AK1423" t="str">
            <v/>
          </cell>
          <cell r="AL1423" t="str">
            <v/>
          </cell>
          <cell r="AN1423" t="str">
            <v>Annulé</v>
          </cell>
          <cell r="AQ1423" t="str">
            <v/>
          </cell>
          <cell r="BA1423" t="str">
            <v>Annulé</v>
          </cell>
          <cell r="BG1423" t="str">
            <v/>
          </cell>
        </row>
        <row r="1424">
          <cell r="F1424" t="str">
            <v>PA-08105-0016</v>
          </cell>
          <cell r="AG1424" t="str">
            <v>Annulé</v>
          </cell>
          <cell r="AK1424" t="str">
            <v/>
          </cell>
          <cell r="AL1424" t="str">
            <v/>
          </cell>
          <cell r="AN1424" t="str">
            <v>Annulé</v>
          </cell>
          <cell r="AQ1424" t="str">
            <v/>
          </cell>
          <cell r="BA1424" t="str">
            <v>Annulé</v>
          </cell>
          <cell r="BG1424" t="str">
            <v/>
          </cell>
        </row>
        <row r="1425">
          <cell r="F1425" t="str">
            <v>PA-08105-0055</v>
          </cell>
          <cell r="AG1425" t="str">
            <v>Annulé</v>
          </cell>
          <cell r="AK1425" t="str">
            <v/>
          </cell>
          <cell r="AL1425" t="str">
            <v/>
          </cell>
          <cell r="AN1425" t="str">
            <v>Annulé</v>
          </cell>
          <cell r="AQ1425" t="str">
            <v/>
          </cell>
          <cell r="BA1425" t="str">
            <v>Annulé</v>
          </cell>
          <cell r="BG1425" t="str">
            <v/>
          </cell>
        </row>
        <row r="1426">
          <cell r="F1426" t="str">
            <v>PA-08105-0050</v>
          </cell>
          <cell r="AG1426" t="str">
            <v>SETRS ST</v>
          </cell>
          <cell r="AK1426">
            <v>2016</v>
          </cell>
          <cell r="AL1426">
            <v>9</v>
          </cell>
          <cell r="AN1426" t="str">
            <v>3ID2PLUS ST</v>
          </cell>
          <cell r="AQ1426">
            <v>6</v>
          </cell>
          <cell r="BA1426" t="str">
            <v>3ID2PLUS ST</v>
          </cell>
          <cell r="BG1426">
            <v>6</v>
          </cell>
        </row>
        <row r="1427">
          <cell r="F1427" t="str">
            <v>PA-08105-007N</v>
          </cell>
          <cell r="AG1427" t="str">
            <v>SETRS ST</v>
          </cell>
          <cell r="AK1427" t="str">
            <v/>
          </cell>
          <cell r="AL1427" t="str">
            <v/>
          </cell>
          <cell r="AQ1427" t="str">
            <v/>
          </cell>
          <cell r="BG1427" t="str">
            <v/>
          </cell>
        </row>
        <row r="1428">
          <cell r="F1428" t="str">
            <v>PA-08105-007O</v>
          </cell>
          <cell r="AG1428" t="str">
            <v>SETRS ST</v>
          </cell>
          <cell r="AK1428" t="str">
            <v/>
          </cell>
          <cell r="AL1428" t="str">
            <v/>
          </cell>
          <cell r="AQ1428" t="str">
            <v/>
          </cell>
          <cell r="BG1428" t="str">
            <v/>
          </cell>
        </row>
        <row r="1429">
          <cell r="F1429" t="str">
            <v>PA-08105-007M</v>
          </cell>
          <cell r="AG1429" t="str">
            <v>SETRS ST</v>
          </cell>
          <cell r="AK1429" t="str">
            <v/>
          </cell>
          <cell r="AL1429" t="str">
            <v/>
          </cell>
          <cell r="AQ1429" t="str">
            <v/>
          </cell>
          <cell r="BG1429" t="str">
            <v/>
          </cell>
        </row>
        <row r="1430">
          <cell r="F1430" t="str">
            <v>PA-08105-0034</v>
          </cell>
          <cell r="AG1430" t="str">
            <v>SETRS ST</v>
          </cell>
          <cell r="AK1430">
            <v>2015</v>
          </cell>
          <cell r="AL1430">
            <v>8</v>
          </cell>
          <cell r="AN1430" t="str">
            <v>Thebert M</v>
          </cell>
          <cell r="AQ1430">
            <v>19</v>
          </cell>
          <cell r="BA1430" t="str">
            <v>Thebert M</v>
          </cell>
          <cell r="BG1430">
            <v>19</v>
          </cell>
        </row>
        <row r="1431">
          <cell r="F1431" t="str">
            <v>PA-08105-0035</v>
          </cell>
          <cell r="AG1431" t="str">
            <v>SETRS ST</v>
          </cell>
          <cell r="AK1431">
            <v>2015</v>
          </cell>
          <cell r="AL1431">
            <v>8</v>
          </cell>
          <cell r="AN1431" t="str">
            <v>Girard V</v>
          </cell>
          <cell r="AQ1431">
            <v>9</v>
          </cell>
          <cell r="BA1431" t="str">
            <v>Girard V</v>
          </cell>
          <cell r="BG1431">
            <v>9</v>
          </cell>
        </row>
        <row r="1432">
          <cell r="F1432" t="str">
            <v>PA-08105-0036</v>
          </cell>
          <cell r="AG1432" t="str">
            <v>SETRS ST</v>
          </cell>
          <cell r="AK1432">
            <v>2015</v>
          </cell>
          <cell r="AL1432">
            <v>8</v>
          </cell>
          <cell r="AN1432" t="str">
            <v>Thebert M</v>
          </cell>
          <cell r="AQ1432">
            <v>21</v>
          </cell>
          <cell r="BA1432" t="str">
            <v>Thebert M</v>
          </cell>
          <cell r="BG1432">
            <v>21</v>
          </cell>
        </row>
        <row r="1433">
          <cell r="F1433" t="str">
            <v>PA-08105-0037</v>
          </cell>
          <cell r="AG1433" t="str">
            <v>SETRS ST</v>
          </cell>
          <cell r="AK1433">
            <v>2015</v>
          </cell>
          <cell r="AL1433">
            <v>8</v>
          </cell>
          <cell r="AN1433" t="str">
            <v>Thebert M</v>
          </cell>
          <cell r="AQ1433">
            <v>20</v>
          </cell>
          <cell r="BA1433" t="str">
            <v>Thebert M</v>
          </cell>
          <cell r="BG1433">
            <v>20</v>
          </cell>
        </row>
        <row r="1434">
          <cell r="F1434" t="str">
            <v>PA-08105-0038</v>
          </cell>
          <cell r="AG1434" t="str">
            <v>SETRS ST</v>
          </cell>
          <cell r="AK1434">
            <v>2015</v>
          </cell>
          <cell r="AL1434">
            <v>8</v>
          </cell>
          <cell r="AN1434" t="str">
            <v>Girard V</v>
          </cell>
          <cell r="AQ1434">
            <v>23</v>
          </cell>
          <cell r="BA1434" t="str">
            <v>Girard V</v>
          </cell>
          <cell r="BG1434">
            <v>23</v>
          </cell>
        </row>
        <row r="1435">
          <cell r="F1435" t="str">
            <v>PA-08105-0039</v>
          </cell>
          <cell r="AG1435" t="str">
            <v>SETRS ST</v>
          </cell>
          <cell r="AK1435">
            <v>2015</v>
          </cell>
          <cell r="AL1435">
            <v>8</v>
          </cell>
          <cell r="AN1435" t="str">
            <v>Dehay P</v>
          </cell>
          <cell r="AQ1435">
            <v>9</v>
          </cell>
          <cell r="BA1435" t="str">
            <v>Dehay P</v>
          </cell>
          <cell r="BG1435">
            <v>13</v>
          </cell>
        </row>
        <row r="1436">
          <cell r="F1436" t="str">
            <v>PA-08105-003A</v>
          </cell>
          <cell r="AG1436" t="str">
            <v>SETRS ST</v>
          </cell>
          <cell r="AK1436">
            <v>2015</v>
          </cell>
          <cell r="AL1436">
            <v>6</v>
          </cell>
          <cell r="AN1436" t="str">
            <v>Girard V</v>
          </cell>
          <cell r="AQ1436">
            <v>8</v>
          </cell>
          <cell r="BA1436" t="str">
            <v>Girard V</v>
          </cell>
          <cell r="BG1436">
            <v>12</v>
          </cell>
        </row>
        <row r="1437">
          <cell r="F1437" t="str">
            <v>PA-08105-003B</v>
          </cell>
          <cell r="AG1437" t="str">
            <v>SETRS ST</v>
          </cell>
          <cell r="AK1437">
            <v>2015</v>
          </cell>
          <cell r="AL1437">
            <v>6</v>
          </cell>
          <cell r="AN1437" t="str">
            <v>Girard V</v>
          </cell>
          <cell r="AQ1437">
            <v>8</v>
          </cell>
          <cell r="BA1437" t="str">
            <v>Girard V</v>
          </cell>
          <cell r="BG1437">
            <v>13</v>
          </cell>
        </row>
        <row r="1438">
          <cell r="F1438" t="str">
            <v>PA-08105-003C</v>
          </cell>
          <cell r="AG1438" t="str">
            <v>SETRS ST</v>
          </cell>
          <cell r="AK1438">
            <v>2015</v>
          </cell>
          <cell r="AL1438">
            <v>6</v>
          </cell>
          <cell r="AN1438" t="str">
            <v>Girard V</v>
          </cell>
          <cell r="AQ1438">
            <v>8</v>
          </cell>
          <cell r="BA1438" t="str">
            <v>Girard V</v>
          </cell>
          <cell r="BG1438">
            <v>12</v>
          </cell>
        </row>
        <row r="1439">
          <cell r="F1439" t="str">
            <v>PA-08105-003D</v>
          </cell>
          <cell r="AG1439" t="str">
            <v>SETRS ST</v>
          </cell>
          <cell r="AK1439">
            <v>2015</v>
          </cell>
          <cell r="AL1439">
            <v>6</v>
          </cell>
          <cell r="AN1439" t="str">
            <v>Girard V</v>
          </cell>
          <cell r="AQ1439">
            <v>8</v>
          </cell>
          <cell r="BA1439" t="str">
            <v>Girard V</v>
          </cell>
          <cell r="BG1439">
            <v>12</v>
          </cell>
        </row>
        <row r="1440">
          <cell r="F1440" t="str">
            <v>PA-08105-003E</v>
          </cell>
          <cell r="AG1440" t="str">
            <v>SETRS ST</v>
          </cell>
          <cell r="AK1440">
            <v>2015</v>
          </cell>
          <cell r="AL1440">
            <v>21</v>
          </cell>
          <cell r="AN1440" t="str">
            <v>Girard V</v>
          </cell>
          <cell r="AQ1440">
            <v>23</v>
          </cell>
          <cell r="BA1440" t="str">
            <v>Girard V</v>
          </cell>
          <cell r="BG1440">
            <v>23</v>
          </cell>
        </row>
        <row r="1441">
          <cell r="F1441" t="str">
            <v>PA-08105-003F</v>
          </cell>
          <cell r="AG1441" t="str">
            <v>SETRS ST</v>
          </cell>
          <cell r="AK1441">
            <v>2015</v>
          </cell>
          <cell r="AL1441">
            <v>6</v>
          </cell>
          <cell r="AN1441" t="str">
            <v>Dehay P</v>
          </cell>
          <cell r="AQ1441">
            <v>7</v>
          </cell>
          <cell r="BA1441" t="str">
            <v>Dehay P</v>
          </cell>
          <cell r="BG1441">
            <v>14</v>
          </cell>
        </row>
        <row r="1442">
          <cell r="F1442" t="str">
            <v>PA-08105-003G</v>
          </cell>
          <cell r="AG1442" t="str">
            <v>SETRS ST</v>
          </cell>
          <cell r="AK1442">
            <v>2015</v>
          </cell>
          <cell r="AL1442">
            <v>6</v>
          </cell>
          <cell r="AN1442" t="str">
            <v>BE FLEVILLE</v>
          </cell>
          <cell r="AQ1442">
            <v>8</v>
          </cell>
          <cell r="BA1442" t="str">
            <v>BE FLEVILLE</v>
          </cell>
          <cell r="BG1442">
            <v>8</v>
          </cell>
        </row>
        <row r="1443">
          <cell r="F1443" t="str">
            <v>PA-08105-003H</v>
          </cell>
          <cell r="AG1443" t="str">
            <v>SETRS ST</v>
          </cell>
          <cell r="AK1443">
            <v>2015</v>
          </cell>
          <cell r="AL1443">
            <v>22</v>
          </cell>
          <cell r="AN1443" t="str">
            <v>Thebert M</v>
          </cell>
          <cell r="AQ1443">
            <v>23</v>
          </cell>
          <cell r="BA1443" t="str">
            <v>Thebert M</v>
          </cell>
          <cell r="BG1443">
            <v>23</v>
          </cell>
        </row>
        <row r="1444">
          <cell r="F1444" t="str">
            <v>PA-08105-003I</v>
          </cell>
          <cell r="AG1444" t="str">
            <v>SETRS ST</v>
          </cell>
          <cell r="AK1444">
            <v>2015</v>
          </cell>
          <cell r="AL1444">
            <v>6</v>
          </cell>
          <cell r="AN1444" t="str">
            <v>Critelli M</v>
          </cell>
          <cell r="AQ1444">
            <v>24</v>
          </cell>
          <cell r="BA1444" t="str">
            <v>Critelli M</v>
          </cell>
          <cell r="BG1444">
            <v>24</v>
          </cell>
        </row>
        <row r="1445">
          <cell r="F1445" t="str">
            <v>PA-08105-003J</v>
          </cell>
          <cell r="AG1445" t="str">
            <v>SETRS ST</v>
          </cell>
          <cell r="AK1445">
            <v>2015</v>
          </cell>
          <cell r="AL1445">
            <v>6</v>
          </cell>
          <cell r="AN1445" t="str">
            <v>Girard V</v>
          </cell>
          <cell r="AQ1445">
            <v>7</v>
          </cell>
          <cell r="BA1445" t="str">
            <v>Girard V</v>
          </cell>
          <cell r="BG1445">
            <v>7</v>
          </cell>
        </row>
        <row r="1446">
          <cell r="F1446" t="str">
            <v>PA-08105-003K</v>
          </cell>
          <cell r="AG1446" t="str">
            <v>SETRS ST</v>
          </cell>
          <cell r="AK1446">
            <v>2015</v>
          </cell>
          <cell r="AL1446">
            <v>6</v>
          </cell>
          <cell r="AN1446" t="str">
            <v>Girard V</v>
          </cell>
          <cell r="AQ1446">
            <v>8</v>
          </cell>
          <cell r="BA1446" t="str">
            <v>Girard V</v>
          </cell>
          <cell r="BG1446">
            <v>8</v>
          </cell>
        </row>
        <row r="1447">
          <cell r="F1447" t="str">
            <v>PA-08105-003L</v>
          </cell>
          <cell r="AG1447" t="str">
            <v>SETRS ST</v>
          </cell>
          <cell r="AK1447">
            <v>2015</v>
          </cell>
          <cell r="AL1447">
            <v>6</v>
          </cell>
          <cell r="AN1447" t="str">
            <v>Bauduin A</v>
          </cell>
          <cell r="AQ1447">
            <v>8</v>
          </cell>
          <cell r="BA1447" t="str">
            <v>Bauduin A</v>
          </cell>
          <cell r="BG1447">
            <v>8</v>
          </cell>
        </row>
        <row r="1448">
          <cell r="F1448" t="str">
            <v>PA-08105-003M</v>
          </cell>
          <cell r="AG1448" t="str">
            <v>SETRS ST</v>
          </cell>
          <cell r="AK1448">
            <v>2015</v>
          </cell>
          <cell r="AL1448">
            <v>8</v>
          </cell>
          <cell r="AN1448" t="str">
            <v>Bauduin A</v>
          </cell>
          <cell r="AQ1448">
            <v>10</v>
          </cell>
          <cell r="BA1448" t="str">
            <v>Bauduin A</v>
          </cell>
          <cell r="BG1448">
            <v>10</v>
          </cell>
        </row>
        <row r="1449">
          <cell r="F1449" t="str">
            <v>PA-08105-003N</v>
          </cell>
          <cell r="AG1449" t="str">
            <v>SETRS ST</v>
          </cell>
          <cell r="AK1449">
            <v>2015</v>
          </cell>
          <cell r="AL1449">
            <v>7</v>
          </cell>
          <cell r="AN1449" t="str">
            <v>Bauduin A</v>
          </cell>
          <cell r="AQ1449">
            <v>7</v>
          </cell>
          <cell r="BA1449" t="str">
            <v>Dehay P</v>
          </cell>
          <cell r="BG1449">
            <v>16</v>
          </cell>
        </row>
        <row r="1450">
          <cell r="F1450" t="str">
            <v>PA-08105-003O</v>
          </cell>
          <cell r="AG1450" t="str">
            <v>SETRS ST</v>
          </cell>
          <cell r="AK1450">
            <v>2015</v>
          </cell>
          <cell r="AL1450">
            <v>7</v>
          </cell>
          <cell r="AN1450" t="str">
            <v>Dehay P</v>
          </cell>
          <cell r="AQ1450">
            <v>7</v>
          </cell>
          <cell r="BA1450" t="str">
            <v>Dehay P</v>
          </cell>
          <cell r="BG1450">
            <v>13</v>
          </cell>
        </row>
        <row r="1451">
          <cell r="F1451" t="str">
            <v>PA-08105-003P</v>
          </cell>
          <cell r="AG1451" t="str">
            <v>SETRS ST</v>
          </cell>
          <cell r="AK1451">
            <v>2015</v>
          </cell>
          <cell r="AL1451">
            <v>6</v>
          </cell>
          <cell r="AN1451" t="str">
            <v>Courdain C</v>
          </cell>
          <cell r="AQ1451">
            <v>14</v>
          </cell>
          <cell r="BA1451" t="str">
            <v>Canipel A</v>
          </cell>
          <cell r="BG1451">
            <v>27</v>
          </cell>
        </row>
        <row r="1452">
          <cell r="F1452" t="str">
            <v>PA-08105-003Q</v>
          </cell>
          <cell r="AG1452" t="str">
            <v>SETRS ST</v>
          </cell>
          <cell r="AK1452">
            <v>2015</v>
          </cell>
          <cell r="AL1452">
            <v>6</v>
          </cell>
          <cell r="AN1452" t="str">
            <v>Girard V</v>
          </cell>
          <cell r="AQ1452">
            <v>14</v>
          </cell>
          <cell r="BA1452" t="str">
            <v>Girard V</v>
          </cell>
          <cell r="BG1452">
            <v>14</v>
          </cell>
        </row>
        <row r="1453">
          <cell r="F1453" t="str">
            <v>PA-08105-003R</v>
          </cell>
          <cell r="AG1453" t="str">
            <v>SETRS ST</v>
          </cell>
          <cell r="AK1453">
            <v>2015</v>
          </cell>
          <cell r="AL1453">
            <v>7</v>
          </cell>
          <cell r="AN1453" t="str">
            <v>Girard V</v>
          </cell>
          <cell r="AQ1453">
            <v>14</v>
          </cell>
          <cell r="BA1453" t="str">
            <v>Girard V</v>
          </cell>
          <cell r="BG1453">
            <v>14</v>
          </cell>
        </row>
        <row r="1454">
          <cell r="F1454" t="str">
            <v>PA-08105-003S</v>
          </cell>
          <cell r="AG1454" t="str">
            <v>Annulé</v>
          </cell>
          <cell r="AK1454" t="str">
            <v/>
          </cell>
          <cell r="AL1454" t="str">
            <v/>
          </cell>
          <cell r="AN1454" t="str">
            <v>Annulé</v>
          </cell>
          <cell r="AQ1454" t="str">
            <v/>
          </cell>
          <cell r="BA1454" t="str">
            <v>Annulé</v>
          </cell>
          <cell r="BG1454" t="str">
            <v/>
          </cell>
        </row>
        <row r="1455">
          <cell r="F1455" t="str">
            <v>PA-08105-003T</v>
          </cell>
          <cell r="AG1455" t="str">
            <v>SETRS ST</v>
          </cell>
          <cell r="AK1455">
            <v>2015</v>
          </cell>
          <cell r="AL1455">
            <v>21</v>
          </cell>
          <cell r="AN1455" t="str">
            <v>Annulé</v>
          </cell>
          <cell r="AQ1455" t="str">
            <v/>
          </cell>
          <cell r="BA1455" t="str">
            <v>Annulé</v>
          </cell>
          <cell r="BG1455" t="str">
            <v/>
          </cell>
        </row>
        <row r="1456">
          <cell r="F1456" t="str">
            <v>PA-08105-003U</v>
          </cell>
          <cell r="AG1456" t="str">
            <v>SETRS ST</v>
          </cell>
          <cell r="AK1456">
            <v>2015</v>
          </cell>
          <cell r="AL1456">
            <v>21</v>
          </cell>
          <cell r="AN1456" t="str">
            <v>Critelli M</v>
          </cell>
          <cell r="AQ1456">
            <v>21</v>
          </cell>
          <cell r="BA1456" t="str">
            <v>Critelli M</v>
          </cell>
          <cell r="BG1456">
            <v>21</v>
          </cell>
        </row>
        <row r="1457">
          <cell r="F1457" t="str">
            <v>PA-08105-003V</v>
          </cell>
          <cell r="AG1457" t="str">
            <v>SETRS ST</v>
          </cell>
          <cell r="AK1457">
            <v>2015</v>
          </cell>
          <cell r="AL1457">
            <v>7</v>
          </cell>
          <cell r="AN1457" t="str">
            <v>Dehay P</v>
          </cell>
          <cell r="AQ1457">
            <v>8</v>
          </cell>
          <cell r="BA1457" t="str">
            <v>Dehay P</v>
          </cell>
          <cell r="BG1457">
            <v>14</v>
          </cell>
        </row>
        <row r="1458">
          <cell r="F1458" t="str">
            <v>PA-08105-003W</v>
          </cell>
          <cell r="AG1458" t="str">
            <v>SETRS ST</v>
          </cell>
          <cell r="AK1458">
            <v>2015</v>
          </cell>
          <cell r="AL1458">
            <v>21</v>
          </cell>
          <cell r="AN1458" t="str">
            <v>Critelli M</v>
          </cell>
          <cell r="AQ1458">
            <v>21</v>
          </cell>
          <cell r="BA1458" t="str">
            <v>Critelli M</v>
          </cell>
          <cell r="BG1458">
            <v>21</v>
          </cell>
        </row>
        <row r="1459">
          <cell r="F1459" t="str">
            <v>PA-08105-003X</v>
          </cell>
          <cell r="AG1459" t="str">
            <v>SETRS ST</v>
          </cell>
          <cell r="AK1459">
            <v>2015</v>
          </cell>
          <cell r="AL1459">
            <v>21</v>
          </cell>
          <cell r="AN1459" t="str">
            <v>Critelli M</v>
          </cell>
          <cell r="AQ1459">
            <v>21</v>
          </cell>
          <cell r="BA1459" t="str">
            <v>Critelli M</v>
          </cell>
          <cell r="BG1459">
            <v>21</v>
          </cell>
        </row>
        <row r="1460">
          <cell r="F1460" t="str">
            <v>PA-08105-003Y</v>
          </cell>
          <cell r="AG1460" t="str">
            <v>SETRS ST</v>
          </cell>
          <cell r="AK1460">
            <v>2015</v>
          </cell>
          <cell r="AL1460">
            <v>21</v>
          </cell>
          <cell r="AN1460" t="str">
            <v>Critelli M</v>
          </cell>
          <cell r="AQ1460">
            <v>22</v>
          </cell>
          <cell r="BA1460" t="str">
            <v>Critelli M</v>
          </cell>
          <cell r="BG1460">
            <v>22</v>
          </cell>
        </row>
        <row r="1461">
          <cell r="F1461" t="str">
            <v>PA-08105-003Z</v>
          </cell>
          <cell r="AG1461" t="str">
            <v>SETRS ST</v>
          </cell>
          <cell r="AK1461">
            <v>2015</v>
          </cell>
          <cell r="AL1461">
            <v>6</v>
          </cell>
          <cell r="AN1461" t="str">
            <v>Girard V</v>
          </cell>
          <cell r="AQ1461">
            <v>26</v>
          </cell>
          <cell r="BA1461" t="str">
            <v>Girard V</v>
          </cell>
          <cell r="BG1461">
            <v>26</v>
          </cell>
        </row>
        <row r="1462">
          <cell r="F1462" t="str">
            <v>PA-08105-0040</v>
          </cell>
          <cell r="AG1462" t="str">
            <v>SETRS ST</v>
          </cell>
          <cell r="AK1462">
            <v>2015</v>
          </cell>
          <cell r="AL1462">
            <v>8</v>
          </cell>
          <cell r="AN1462" t="str">
            <v>Bauduin A</v>
          </cell>
          <cell r="AQ1462">
            <v>32</v>
          </cell>
          <cell r="BA1462" t="str">
            <v>FREMAUX J</v>
          </cell>
          <cell r="BG1462">
            <v>35</v>
          </cell>
        </row>
        <row r="1463">
          <cell r="F1463" t="str">
            <v>PA-08105-0041</v>
          </cell>
          <cell r="AG1463" t="str">
            <v>SETRS ST</v>
          </cell>
          <cell r="AK1463">
            <v>2015</v>
          </cell>
          <cell r="AL1463">
            <v>21</v>
          </cell>
          <cell r="AN1463" t="str">
            <v>BE FLEVILLE</v>
          </cell>
          <cell r="AQ1463">
            <v>18</v>
          </cell>
          <cell r="BA1463" t="str">
            <v>BE FLEVILLE</v>
          </cell>
          <cell r="BG1463">
            <v>17</v>
          </cell>
        </row>
        <row r="1464">
          <cell r="F1464" t="str">
            <v>PA-08105-0042</v>
          </cell>
          <cell r="AG1464" t="str">
            <v>SETRS ST</v>
          </cell>
          <cell r="AK1464">
            <v>2015</v>
          </cell>
          <cell r="AL1464">
            <v>8</v>
          </cell>
          <cell r="AN1464" t="str">
            <v>Girard V</v>
          </cell>
          <cell r="AQ1464">
            <v>24</v>
          </cell>
          <cell r="BA1464" t="str">
            <v>Girard V</v>
          </cell>
          <cell r="BG1464">
            <v>24</v>
          </cell>
        </row>
        <row r="1465">
          <cell r="F1465" t="str">
            <v>PA-08105-0043</v>
          </cell>
          <cell r="AG1465" t="str">
            <v>SETRS ST</v>
          </cell>
          <cell r="AK1465">
            <v>2015</v>
          </cell>
          <cell r="AL1465">
            <v>8</v>
          </cell>
          <cell r="AN1465" t="str">
            <v>Critelli M</v>
          </cell>
          <cell r="AQ1465">
            <v>18</v>
          </cell>
          <cell r="BA1465" t="str">
            <v>Critelli M</v>
          </cell>
          <cell r="BG1465">
            <v>18</v>
          </cell>
        </row>
        <row r="1466">
          <cell r="F1466" t="str">
            <v>PA-08105-0044</v>
          </cell>
          <cell r="AG1466" t="str">
            <v>SETRS ST</v>
          </cell>
          <cell r="AK1466">
            <v>2015</v>
          </cell>
          <cell r="AL1466">
            <v>13</v>
          </cell>
          <cell r="AN1466" t="str">
            <v>Dehay P</v>
          </cell>
          <cell r="AQ1466">
            <v>15</v>
          </cell>
          <cell r="BA1466" t="str">
            <v>Dehay P</v>
          </cell>
          <cell r="BG1466">
            <v>15</v>
          </cell>
        </row>
        <row r="1467">
          <cell r="F1467" t="str">
            <v>PA-08105-0045</v>
          </cell>
          <cell r="AG1467" t="str">
            <v>SETRS ST</v>
          </cell>
          <cell r="AK1467">
            <v>2015</v>
          </cell>
          <cell r="AL1467">
            <v>7</v>
          </cell>
          <cell r="AN1467" t="str">
            <v>Girard V</v>
          </cell>
          <cell r="AQ1467">
            <v>21</v>
          </cell>
          <cell r="BA1467" t="str">
            <v>Girard V</v>
          </cell>
          <cell r="BG1467">
            <v>21</v>
          </cell>
        </row>
        <row r="1468">
          <cell r="F1468" t="str">
            <v>PA-08105-0046</v>
          </cell>
          <cell r="AG1468" t="str">
            <v>SETRS ST</v>
          </cell>
          <cell r="AK1468">
            <v>2015</v>
          </cell>
          <cell r="AL1468">
            <v>7</v>
          </cell>
          <cell r="AN1468" t="str">
            <v>Girard V</v>
          </cell>
          <cell r="AQ1468">
            <v>25</v>
          </cell>
          <cell r="BA1468" t="str">
            <v>Girard V</v>
          </cell>
          <cell r="BG1468">
            <v>25</v>
          </cell>
        </row>
        <row r="1469">
          <cell r="F1469" t="str">
            <v>PA-08105-0047</v>
          </cell>
          <cell r="AG1469" t="str">
            <v>SETRS ST</v>
          </cell>
          <cell r="AK1469">
            <v>2015</v>
          </cell>
          <cell r="AL1469">
            <v>7</v>
          </cell>
          <cell r="AN1469" t="str">
            <v>Girard V</v>
          </cell>
          <cell r="AQ1469">
            <v>25</v>
          </cell>
          <cell r="BA1469" t="str">
            <v>Girard V</v>
          </cell>
          <cell r="BG1469">
            <v>25</v>
          </cell>
        </row>
        <row r="1470">
          <cell r="F1470" t="str">
            <v>PA-08105-0048</v>
          </cell>
          <cell r="AG1470" t="str">
            <v>SETRS ST</v>
          </cell>
          <cell r="AK1470">
            <v>2015</v>
          </cell>
          <cell r="AL1470">
            <v>7</v>
          </cell>
          <cell r="AN1470" t="str">
            <v>BE FLEVILLE</v>
          </cell>
          <cell r="AQ1470">
            <v>8</v>
          </cell>
          <cell r="BA1470" t="str">
            <v>BE FLEVILLE</v>
          </cell>
          <cell r="BG1470">
            <v>8</v>
          </cell>
        </row>
        <row r="1471">
          <cell r="F1471" t="str">
            <v>PA-08105-0049</v>
          </cell>
          <cell r="AG1471" t="str">
            <v>SETRS ST</v>
          </cell>
          <cell r="AK1471">
            <v>2015</v>
          </cell>
          <cell r="AL1471">
            <v>7</v>
          </cell>
          <cell r="AN1471" t="str">
            <v>BE FLEVILLE</v>
          </cell>
          <cell r="AQ1471">
            <v>8</v>
          </cell>
          <cell r="BA1471" t="str">
            <v>BE FLEVILLE</v>
          </cell>
          <cell r="BG1471">
            <v>8</v>
          </cell>
        </row>
        <row r="1472">
          <cell r="F1472" t="str">
            <v>PA-08105-004A</v>
          </cell>
          <cell r="AG1472" t="str">
            <v>SETRS ST</v>
          </cell>
          <cell r="AK1472">
            <v>2015</v>
          </cell>
          <cell r="AL1472">
            <v>6</v>
          </cell>
          <cell r="AN1472" t="str">
            <v>BE FLEVILLE</v>
          </cell>
          <cell r="AQ1472">
            <v>8</v>
          </cell>
          <cell r="BA1472" t="str">
            <v>BE FLEVILLE</v>
          </cell>
          <cell r="BG1472">
            <v>8</v>
          </cell>
        </row>
        <row r="1473">
          <cell r="F1473" t="str">
            <v>PA-08105-004B</v>
          </cell>
          <cell r="AG1473" t="str">
            <v>SETRS ST</v>
          </cell>
          <cell r="AK1473">
            <v>2015</v>
          </cell>
          <cell r="AL1473">
            <v>8</v>
          </cell>
          <cell r="AN1473" t="str">
            <v>Thebert M</v>
          </cell>
          <cell r="AQ1473">
            <v>18</v>
          </cell>
          <cell r="BA1473" t="str">
            <v>Thebert M</v>
          </cell>
          <cell r="BG1473">
            <v>23</v>
          </cell>
        </row>
        <row r="1474">
          <cell r="F1474" t="str">
            <v>PA-08105-004C</v>
          </cell>
          <cell r="AG1474" t="str">
            <v>SETRS ST</v>
          </cell>
          <cell r="AK1474">
            <v>2015</v>
          </cell>
          <cell r="AL1474">
            <v>8</v>
          </cell>
          <cell r="AN1474" t="str">
            <v>Critelli M</v>
          </cell>
          <cell r="AQ1474">
            <v>22</v>
          </cell>
          <cell r="BA1474" t="str">
            <v>Critelli M</v>
          </cell>
          <cell r="BG1474">
            <v>23</v>
          </cell>
        </row>
        <row r="1475">
          <cell r="F1475" t="str">
            <v>PA-08105-004D</v>
          </cell>
          <cell r="AG1475" t="str">
            <v>SETRS ST</v>
          </cell>
          <cell r="AK1475">
            <v>2015</v>
          </cell>
          <cell r="AL1475">
            <v>7</v>
          </cell>
          <cell r="AN1475" t="str">
            <v>Girard V</v>
          </cell>
          <cell r="AQ1475">
            <v>15</v>
          </cell>
          <cell r="BA1475" t="str">
            <v>Girard V</v>
          </cell>
          <cell r="BG1475">
            <v>15</v>
          </cell>
        </row>
        <row r="1476">
          <cell r="F1476" t="str">
            <v>PA-08105-004E</v>
          </cell>
          <cell r="AG1476" t="str">
            <v>SETRS ST</v>
          </cell>
          <cell r="AK1476">
            <v>2015</v>
          </cell>
          <cell r="AL1476">
            <v>6</v>
          </cell>
          <cell r="AN1476" t="str">
            <v>BE FLEVILLE</v>
          </cell>
          <cell r="AQ1476">
            <v>8</v>
          </cell>
          <cell r="BA1476" t="str">
            <v>BE FLEVILLE</v>
          </cell>
          <cell r="BG1476">
            <v>8</v>
          </cell>
        </row>
        <row r="1477">
          <cell r="F1477" t="str">
            <v>PA-08105-004F</v>
          </cell>
          <cell r="AG1477" t="str">
            <v>SETRS ST</v>
          </cell>
          <cell r="AK1477">
            <v>2015</v>
          </cell>
          <cell r="AL1477">
            <v>13</v>
          </cell>
          <cell r="AN1477" t="str">
            <v>DTI ST</v>
          </cell>
          <cell r="AQ1477">
            <v>20</v>
          </cell>
          <cell r="BA1477" t="str">
            <v>Girard V</v>
          </cell>
          <cell r="BG1477">
            <v>22</v>
          </cell>
        </row>
        <row r="1478">
          <cell r="F1478" t="str">
            <v>PA-08105-004G</v>
          </cell>
          <cell r="AG1478" t="str">
            <v>SETRS ST</v>
          </cell>
          <cell r="AK1478">
            <v>2015</v>
          </cell>
          <cell r="AL1478">
            <v>6</v>
          </cell>
          <cell r="AN1478" t="str">
            <v>Girard V</v>
          </cell>
          <cell r="AQ1478">
            <v>20</v>
          </cell>
          <cell r="BA1478" t="str">
            <v>Girard V</v>
          </cell>
          <cell r="BG1478">
            <v>20</v>
          </cell>
        </row>
        <row r="1479">
          <cell r="F1479" t="str">
            <v>PA-08105-004H</v>
          </cell>
          <cell r="AG1479" t="str">
            <v>SETRS ST</v>
          </cell>
          <cell r="AK1479">
            <v>2015</v>
          </cell>
          <cell r="AL1479">
            <v>8</v>
          </cell>
          <cell r="AN1479" t="str">
            <v>BE FLEVILLE</v>
          </cell>
          <cell r="AQ1479">
            <v>8</v>
          </cell>
          <cell r="BA1479" t="str">
            <v>BE FLEVILLE</v>
          </cell>
          <cell r="BG1479">
            <v>8</v>
          </cell>
        </row>
        <row r="1480">
          <cell r="F1480" t="str">
            <v>PA-08105-004I</v>
          </cell>
          <cell r="AG1480" t="str">
            <v>SETRS ST</v>
          </cell>
          <cell r="AK1480">
            <v>2015</v>
          </cell>
          <cell r="AL1480">
            <v>8</v>
          </cell>
          <cell r="AN1480" t="str">
            <v>Dehay P</v>
          </cell>
          <cell r="AQ1480">
            <v>18</v>
          </cell>
          <cell r="BA1480" t="str">
            <v>Dehay P</v>
          </cell>
          <cell r="BG1480">
            <v>18</v>
          </cell>
        </row>
        <row r="1481">
          <cell r="F1481" t="str">
            <v>PA-08105-004J</v>
          </cell>
          <cell r="AG1481" t="str">
            <v>SETRS ST</v>
          </cell>
          <cell r="AK1481">
            <v>2015</v>
          </cell>
          <cell r="AL1481">
            <v>13</v>
          </cell>
          <cell r="AN1481" t="str">
            <v>DTI ST</v>
          </cell>
          <cell r="AQ1481">
            <v>21</v>
          </cell>
          <cell r="BA1481" t="str">
            <v>Thebert M</v>
          </cell>
          <cell r="BG1481">
            <v>23</v>
          </cell>
        </row>
        <row r="1482">
          <cell r="F1482" t="str">
            <v>PA-08105-004K</v>
          </cell>
          <cell r="AG1482" t="str">
            <v>SETRS ST</v>
          </cell>
          <cell r="AK1482">
            <v>2015</v>
          </cell>
          <cell r="AL1482">
            <v>8</v>
          </cell>
          <cell r="AN1482" t="str">
            <v>Girard V</v>
          </cell>
          <cell r="AQ1482">
            <v>19</v>
          </cell>
          <cell r="BA1482" t="str">
            <v>Girard V</v>
          </cell>
          <cell r="BG1482">
            <v>19</v>
          </cell>
        </row>
        <row r="1483">
          <cell r="F1483" t="str">
            <v>PA-08105-004L</v>
          </cell>
          <cell r="AG1483" t="str">
            <v>SETRS ST</v>
          </cell>
          <cell r="AK1483">
            <v>2015</v>
          </cell>
          <cell r="AL1483">
            <v>8</v>
          </cell>
          <cell r="AN1483" t="str">
            <v>Girard V</v>
          </cell>
          <cell r="AQ1483">
            <v>11</v>
          </cell>
          <cell r="BA1483" t="str">
            <v>Girard V</v>
          </cell>
          <cell r="BG1483">
            <v>18</v>
          </cell>
        </row>
        <row r="1484">
          <cell r="F1484" t="str">
            <v>PA-08105-004M</v>
          </cell>
          <cell r="AG1484" t="str">
            <v>SETRS ST</v>
          </cell>
          <cell r="AK1484">
            <v>2015</v>
          </cell>
          <cell r="AL1484">
            <v>8</v>
          </cell>
          <cell r="AN1484" t="str">
            <v>Thebert M</v>
          </cell>
          <cell r="AQ1484">
            <v>21</v>
          </cell>
          <cell r="BA1484" t="str">
            <v>Thebert M</v>
          </cell>
          <cell r="BG1484">
            <v>21</v>
          </cell>
        </row>
        <row r="1485">
          <cell r="F1485" t="str">
            <v>PA-08105-004N</v>
          </cell>
          <cell r="AG1485" t="str">
            <v>SETRS ST</v>
          </cell>
          <cell r="AK1485">
            <v>2015</v>
          </cell>
          <cell r="AL1485">
            <v>13</v>
          </cell>
          <cell r="AN1485" t="str">
            <v>DTI ST</v>
          </cell>
          <cell r="AQ1485">
            <v>22</v>
          </cell>
          <cell r="BA1485" t="str">
            <v>Girard V</v>
          </cell>
          <cell r="BG1485">
            <v>23</v>
          </cell>
        </row>
        <row r="1486">
          <cell r="F1486" t="str">
            <v>PA-08105-004O</v>
          </cell>
          <cell r="AG1486" t="str">
            <v>SETRS ST</v>
          </cell>
          <cell r="AK1486">
            <v>2015</v>
          </cell>
          <cell r="AL1486">
            <v>13</v>
          </cell>
          <cell r="AN1486" t="str">
            <v>DTI ST</v>
          </cell>
          <cell r="AQ1486">
            <v>25</v>
          </cell>
          <cell r="BA1486" t="str">
            <v>Thebert M</v>
          </cell>
          <cell r="BG1486">
            <v>25</v>
          </cell>
        </row>
        <row r="1487">
          <cell r="F1487" t="str">
            <v>PA-08105-004P</v>
          </cell>
          <cell r="AG1487" t="str">
            <v>SETRS ST</v>
          </cell>
          <cell r="AK1487">
            <v>2015</v>
          </cell>
          <cell r="AL1487">
            <v>21</v>
          </cell>
          <cell r="AN1487" t="str">
            <v>Debrauwer J</v>
          </cell>
          <cell r="AQ1487">
            <v>21</v>
          </cell>
          <cell r="BA1487" t="str">
            <v>Debrauwer J</v>
          </cell>
          <cell r="BG1487">
            <v>21</v>
          </cell>
        </row>
        <row r="1488">
          <cell r="F1488" t="str">
            <v>PA-08105-004Q</v>
          </cell>
          <cell r="AG1488" t="str">
            <v>SETRS ST</v>
          </cell>
          <cell r="AK1488">
            <v>2015</v>
          </cell>
          <cell r="AL1488">
            <v>21</v>
          </cell>
          <cell r="AN1488" t="str">
            <v>Debrauwer J</v>
          </cell>
          <cell r="AQ1488">
            <v>21</v>
          </cell>
          <cell r="BA1488" t="str">
            <v>Debrauwer J</v>
          </cell>
          <cell r="BG1488">
            <v>21</v>
          </cell>
        </row>
        <row r="1489">
          <cell r="F1489" t="str">
            <v>PA-08105-004R</v>
          </cell>
          <cell r="AG1489" t="str">
            <v>SETRS ST</v>
          </cell>
          <cell r="AK1489">
            <v>2015</v>
          </cell>
          <cell r="AL1489">
            <v>21</v>
          </cell>
          <cell r="AN1489" t="str">
            <v>Batik C</v>
          </cell>
          <cell r="AQ1489">
            <v>21</v>
          </cell>
          <cell r="BA1489" t="str">
            <v>Batik C</v>
          </cell>
          <cell r="BG1489">
            <v>21</v>
          </cell>
        </row>
        <row r="1490">
          <cell r="F1490" t="str">
            <v>PA-08105-004S</v>
          </cell>
          <cell r="AG1490" t="str">
            <v>SETRS ST</v>
          </cell>
          <cell r="AK1490">
            <v>2015</v>
          </cell>
          <cell r="AL1490">
            <v>18</v>
          </cell>
          <cell r="AN1490" t="str">
            <v>Dehay P</v>
          </cell>
          <cell r="AQ1490">
            <v>19</v>
          </cell>
          <cell r="BA1490" t="str">
            <v>Dehay P</v>
          </cell>
          <cell r="BG1490">
            <v>19</v>
          </cell>
        </row>
        <row r="1491">
          <cell r="F1491" t="str">
            <v>PA-08105-004T</v>
          </cell>
          <cell r="AG1491" t="str">
            <v>SETRS ST</v>
          </cell>
          <cell r="AK1491">
            <v>2015</v>
          </cell>
          <cell r="AL1491">
            <v>13</v>
          </cell>
          <cell r="AN1491" t="str">
            <v>DTI ST</v>
          </cell>
          <cell r="AQ1491">
            <v>20</v>
          </cell>
          <cell r="BA1491" t="str">
            <v>Girard V</v>
          </cell>
          <cell r="BG1491">
            <v>22</v>
          </cell>
        </row>
        <row r="1492">
          <cell r="F1492" t="str">
            <v>PA-08105-004U</v>
          </cell>
          <cell r="AG1492" t="str">
            <v>SETRS ST</v>
          </cell>
          <cell r="AK1492">
            <v>2015</v>
          </cell>
          <cell r="AL1492">
            <v>13</v>
          </cell>
          <cell r="AN1492" t="str">
            <v>DTI ST</v>
          </cell>
          <cell r="AQ1492">
            <v>20</v>
          </cell>
          <cell r="BA1492" t="str">
            <v>Critelli M</v>
          </cell>
          <cell r="BG1492">
            <v>20</v>
          </cell>
        </row>
        <row r="1493">
          <cell r="F1493" t="str">
            <v>PA-08105-004V</v>
          </cell>
          <cell r="AG1493" t="str">
            <v>Annulé</v>
          </cell>
          <cell r="AK1493" t="str">
            <v/>
          </cell>
          <cell r="AL1493" t="str">
            <v/>
          </cell>
          <cell r="AN1493" t="str">
            <v>Annulé</v>
          </cell>
          <cell r="AQ1493" t="str">
            <v/>
          </cell>
          <cell r="BA1493" t="str">
            <v>Annulé</v>
          </cell>
          <cell r="BG1493" t="str">
            <v/>
          </cell>
        </row>
        <row r="1494">
          <cell r="F1494" t="str">
            <v>PA-08105-004W</v>
          </cell>
          <cell r="AG1494" t="str">
            <v>SETRS ST</v>
          </cell>
          <cell r="AK1494">
            <v>2015</v>
          </cell>
          <cell r="AL1494">
            <v>13</v>
          </cell>
          <cell r="AN1494" t="str">
            <v>DTI ST</v>
          </cell>
          <cell r="AQ1494">
            <v>20</v>
          </cell>
          <cell r="BA1494" t="str">
            <v>Girard V</v>
          </cell>
          <cell r="BG1494">
            <v>23</v>
          </cell>
        </row>
        <row r="1495">
          <cell r="F1495" t="str">
            <v>PA-08105-004X</v>
          </cell>
          <cell r="AG1495" t="str">
            <v>SETRS ST</v>
          </cell>
          <cell r="AK1495">
            <v>2015</v>
          </cell>
          <cell r="AL1495">
            <v>13</v>
          </cell>
          <cell r="AN1495" t="str">
            <v>Annulé</v>
          </cell>
          <cell r="AQ1495" t="str">
            <v/>
          </cell>
          <cell r="BA1495" t="str">
            <v>Annulé</v>
          </cell>
          <cell r="BG1495" t="str">
            <v/>
          </cell>
        </row>
        <row r="1496">
          <cell r="F1496" t="str">
            <v>PA-08105-004Y</v>
          </cell>
          <cell r="AG1496" t="str">
            <v>SETRS ST</v>
          </cell>
          <cell r="AK1496">
            <v>2015</v>
          </cell>
          <cell r="AL1496">
            <v>8</v>
          </cell>
          <cell r="AN1496" t="str">
            <v>Girard V</v>
          </cell>
          <cell r="AQ1496">
            <v>18</v>
          </cell>
          <cell r="BA1496" t="str">
            <v>Girard V</v>
          </cell>
          <cell r="BG1496">
            <v>18</v>
          </cell>
        </row>
        <row r="1497">
          <cell r="F1497" t="str">
            <v>PA-08105-0051</v>
          </cell>
          <cell r="AG1497" t="str">
            <v>SETRS ST</v>
          </cell>
          <cell r="AK1497">
            <v>2015</v>
          </cell>
          <cell r="AL1497">
            <v>13</v>
          </cell>
          <cell r="AN1497" t="str">
            <v>DTI ST</v>
          </cell>
          <cell r="AQ1497">
            <v>20</v>
          </cell>
          <cell r="BA1497" t="str">
            <v>Thebert M</v>
          </cell>
          <cell r="BG1497">
            <v>20</v>
          </cell>
        </row>
        <row r="1498">
          <cell r="F1498" t="str">
            <v>PA-08105-0052</v>
          </cell>
          <cell r="AG1498" t="str">
            <v>SETRS ST</v>
          </cell>
          <cell r="AK1498">
            <v>2015</v>
          </cell>
          <cell r="AL1498">
            <v>13</v>
          </cell>
          <cell r="AN1498" t="str">
            <v>DTI ST</v>
          </cell>
          <cell r="AQ1498">
            <v>20</v>
          </cell>
          <cell r="BA1498" t="str">
            <v>Thebert M</v>
          </cell>
          <cell r="BG1498">
            <v>21</v>
          </cell>
        </row>
        <row r="1499">
          <cell r="F1499" t="str">
            <v>PA-08105-0053</v>
          </cell>
          <cell r="AG1499" t="str">
            <v>SETRS ST</v>
          </cell>
          <cell r="AK1499">
            <v>2015</v>
          </cell>
          <cell r="AL1499">
            <v>13</v>
          </cell>
          <cell r="AN1499" t="str">
            <v>DTI ST</v>
          </cell>
          <cell r="AQ1499">
            <v>20</v>
          </cell>
          <cell r="BA1499" t="str">
            <v>Girard V</v>
          </cell>
          <cell r="BG1499">
            <v>20</v>
          </cell>
        </row>
        <row r="1500">
          <cell r="F1500" t="str">
            <v>PA-08105-0054</v>
          </cell>
          <cell r="AG1500" t="str">
            <v>SETRS ST</v>
          </cell>
          <cell r="AK1500">
            <v>2015</v>
          </cell>
          <cell r="AL1500">
            <v>13</v>
          </cell>
          <cell r="AN1500" t="str">
            <v>DTI ST</v>
          </cell>
          <cell r="AQ1500">
            <v>20</v>
          </cell>
          <cell r="BA1500" t="str">
            <v>Thebert M</v>
          </cell>
          <cell r="BG1500">
            <v>21</v>
          </cell>
        </row>
        <row r="1501">
          <cell r="F1501" t="str">
            <v>PA-08105-0055</v>
          </cell>
          <cell r="AG1501" t="str">
            <v>SETRS ST</v>
          </cell>
          <cell r="AK1501">
            <v>2015</v>
          </cell>
          <cell r="AL1501">
            <v>13</v>
          </cell>
          <cell r="AN1501" t="str">
            <v>DTI ST</v>
          </cell>
          <cell r="AQ1501">
            <v>26</v>
          </cell>
          <cell r="BA1501" t="str">
            <v>Thebert M</v>
          </cell>
          <cell r="BG1501">
            <v>27</v>
          </cell>
        </row>
        <row r="1502">
          <cell r="F1502" t="str">
            <v>PA-08105-0056</v>
          </cell>
          <cell r="AG1502" t="str">
            <v>SETRS ST</v>
          </cell>
          <cell r="AK1502">
            <v>2015</v>
          </cell>
          <cell r="AL1502">
            <v>13</v>
          </cell>
          <cell r="AN1502" t="str">
            <v>DTI ST</v>
          </cell>
          <cell r="AQ1502">
            <v>20</v>
          </cell>
          <cell r="BA1502" t="str">
            <v>Thebert M</v>
          </cell>
          <cell r="BG1502">
            <v>21</v>
          </cell>
        </row>
        <row r="1503">
          <cell r="F1503" t="str">
            <v>PA-08105-0057</v>
          </cell>
          <cell r="AG1503" t="str">
            <v>SETRS ST</v>
          </cell>
          <cell r="AK1503">
            <v>2015</v>
          </cell>
          <cell r="AL1503">
            <v>13</v>
          </cell>
          <cell r="AN1503" t="str">
            <v>DTI ST</v>
          </cell>
          <cell r="AQ1503">
            <v>20</v>
          </cell>
          <cell r="BA1503" t="str">
            <v>Critelli M</v>
          </cell>
          <cell r="BG1503">
            <v>21</v>
          </cell>
        </row>
        <row r="1504">
          <cell r="F1504" t="str">
            <v>PA-08105-004Z</v>
          </cell>
          <cell r="AG1504" t="str">
            <v>Annulé</v>
          </cell>
          <cell r="AK1504" t="str">
            <v/>
          </cell>
          <cell r="AL1504" t="str">
            <v/>
          </cell>
          <cell r="AN1504" t="str">
            <v>Annulé</v>
          </cell>
          <cell r="AQ1504" t="str">
            <v/>
          </cell>
          <cell r="BA1504" t="str">
            <v>Annulé</v>
          </cell>
          <cell r="BG1504" t="str">
            <v/>
          </cell>
        </row>
        <row r="1505">
          <cell r="F1505" t="str">
            <v>PA-08105-0050</v>
          </cell>
          <cell r="AG1505" t="str">
            <v>Annulé</v>
          </cell>
          <cell r="AK1505">
            <v>2017</v>
          </cell>
          <cell r="AL1505">
            <v>9</v>
          </cell>
          <cell r="AN1505" t="str">
            <v>3ID2PLUS ST</v>
          </cell>
          <cell r="AQ1505">
            <v>8</v>
          </cell>
          <cell r="BA1505" t="str">
            <v>3ID2PLUS ST</v>
          </cell>
          <cell r="BG1505" t="str">
            <v/>
          </cell>
        </row>
        <row r="1506">
          <cell r="F1506" t="str">
            <v>PA-51172-0000</v>
          </cell>
          <cell r="AG1506" t="str">
            <v>SETRS ST</v>
          </cell>
          <cell r="AK1506">
            <v>2014</v>
          </cell>
          <cell r="AL1506">
            <v>23</v>
          </cell>
          <cell r="AN1506" t="str">
            <v>Bauduin A</v>
          </cell>
          <cell r="AQ1506">
            <v>24</v>
          </cell>
          <cell r="BA1506" t="str">
            <v>Bauduin A</v>
          </cell>
          <cell r="BG1506">
            <v>25</v>
          </cell>
        </row>
        <row r="1507">
          <cell r="F1507" t="str">
            <v>PA-51172-0001</v>
          </cell>
          <cell r="AG1507" t="str">
            <v>SETRS ST</v>
          </cell>
          <cell r="AK1507">
            <v>2014</v>
          </cell>
          <cell r="AL1507">
            <v>23</v>
          </cell>
          <cell r="AN1507" t="str">
            <v>Bauduin A</v>
          </cell>
          <cell r="AQ1507">
            <v>25</v>
          </cell>
          <cell r="BA1507" t="str">
            <v>Bauduin A</v>
          </cell>
          <cell r="BG1507">
            <v>24</v>
          </cell>
        </row>
        <row r="1508">
          <cell r="F1508" t="str">
            <v>PA-51172-0002</v>
          </cell>
          <cell r="AG1508" t="str">
            <v>SETRS ST</v>
          </cell>
          <cell r="AK1508">
            <v>2014</v>
          </cell>
          <cell r="AL1508">
            <v>23</v>
          </cell>
          <cell r="AN1508" t="str">
            <v>Bauduin A</v>
          </cell>
          <cell r="AQ1508">
            <v>25</v>
          </cell>
          <cell r="BA1508" t="str">
            <v>Bauduin A</v>
          </cell>
          <cell r="BG1508">
            <v>30</v>
          </cell>
        </row>
        <row r="1509">
          <cell r="F1509" t="str">
            <v>PA-51172-0003</v>
          </cell>
          <cell r="AG1509" t="str">
            <v>SETRS ST</v>
          </cell>
          <cell r="AK1509">
            <v>2014</v>
          </cell>
          <cell r="AL1509">
            <v>23</v>
          </cell>
          <cell r="AN1509" t="str">
            <v>Bauduin A</v>
          </cell>
          <cell r="AQ1509">
            <v>28</v>
          </cell>
          <cell r="BA1509" t="str">
            <v>Bauduin A</v>
          </cell>
          <cell r="BG1509">
            <v>29</v>
          </cell>
        </row>
        <row r="1510">
          <cell r="F1510" t="str">
            <v>PA-51172-0004</v>
          </cell>
          <cell r="AG1510" t="str">
            <v>SETRS ST</v>
          </cell>
          <cell r="AK1510">
            <v>2014</v>
          </cell>
          <cell r="AL1510">
            <v>23</v>
          </cell>
          <cell r="AN1510" t="str">
            <v>Bauduin A</v>
          </cell>
          <cell r="AQ1510">
            <v>29</v>
          </cell>
          <cell r="BA1510" t="str">
            <v>Bauduin A</v>
          </cell>
          <cell r="BG1510">
            <v>29</v>
          </cell>
        </row>
        <row r="1511">
          <cell r="F1511" t="str">
            <v>PA-51172-0005</v>
          </cell>
          <cell r="AG1511" t="str">
            <v>SETRS ST</v>
          </cell>
          <cell r="AK1511">
            <v>2014</v>
          </cell>
          <cell r="AL1511">
            <v>23</v>
          </cell>
          <cell r="AN1511" t="str">
            <v>Bauduin A</v>
          </cell>
          <cell r="AQ1511">
            <v>29</v>
          </cell>
          <cell r="BA1511" t="str">
            <v>Bauduin A</v>
          </cell>
          <cell r="BG1511">
            <v>29</v>
          </cell>
        </row>
        <row r="1512">
          <cell r="F1512" t="str">
            <v>PA-51172-0006</v>
          </cell>
          <cell r="AG1512" t="str">
            <v>SETRS ST</v>
          </cell>
          <cell r="AK1512">
            <v>2014</v>
          </cell>
          <cell r="AL1512">
            <v>23</v>
          </cell>
          <cell r="AN1512" t="str">
            <v>Bauduin A</v>
          </cell>
          <cell r="AQ1512">
            <v>26</v>
          </cell>
          <cell r="BA1512" t="str">
            <v>Bauduin A</v>
          </cell>
          <cell r="BG1512">
            <v>27</v>
          </cell>
        </row>
        <row r="1513">
          <cell r="F1513" t="str">
            <v>PA-51172-0007</v>
          </cell>
          <cell r="AG1513" t="str">
            <v>SETRS ST</v>
          </cell>
          <cell r="AK1513">
            <v>2014</v>
          </cell>
          <cell r="AL1513">
            <v>23</v>
          </cell>
          <cell r="AN1513" t="str">
            <v>Bauduin A</v>
          </cell>
          <cell r="AQ1513">
            <v>14</v>
          </cell>
          <cell r="BA1513" t="str">
            <v>Bauduin A</v>
          </cell>
          <cell r="BG1513">
            <v>27</v>
          </cell>
        </row>
        <row r="1514">
          <cell r="F1514" t="str">
            <v>PA-51172-0008</v>
          </cell>
          <cell r="AG1514" t="str">
            <v>SETRS ST</v>
          </cell>
          <cell r="AK1514">
            <v>2014</v>
          </cell>
          <cell r="AL1514">
            <v>23</v>
          </cell>
          <cell r="AN1514" t="str">
            <v>Bauduin A</v>
          </cell>
          <cell r="AQ1514">
            <v>27</v>
          </cell>
          <cell r="BA1514" t="str">
            <v>Bauduin A</v>
          </cell>
          <cell r="BG1514">
            <v>27</v>
          </cell>
        </row>
        <row r="1515">
          <cell r="F1515" t="str">
            <v>PA-51172-0009</v>
          </cell>
          <cell r="AG1515" t="str">
            <v>SETRS ST</v>
          </cell>
          <cell r="AK1515">
            <v>2014</v>
          </cell>
          <cell r="AL1515">
            <v>23</v>
          </cell>
          <cell r="AN1515" t="str">
            <v>Bauduin A</v>
          </cell>
          <cell r="AQ1515">
            <v>29</v>
          </cell>
          <cell r="BA1515" t="str">
            <v>Bauduin A</v>
          </cell>
          <cell r="BG1515">
            <v>29</v>
          </cell>
        </row>
        <row r="1516">
          <cell r="F1516" t="str">
            <v>PA-51172-000A</v>
          </cell>
          <cell r="AG1516" t="str">
            <v>SETRS ST</v>
          </cell>
          <cell r="AK1516">
            <v>2014</v>
          </cell>
          <cell r="AL1516">
            <v>23</v>
          </cell>
          <cell r="AN1516" t="str">
            <v>Nowak R</v>
          </cell>
          <cell r="AQ1516">
            <v>31</v>
          </cell>
          <cell r="BA1516" t="str">
            <v>Nowak R</v>
          </cell>
          <cell r="BG1516">
            <v>31</v>
          </cell>
        </row>
        <row r="1517">
          <cell r="F1517" t="str">
            <v>PA-51172-000B</v>
          </cell>
          <cell r="AG1517" t="str">
            <v>SETRS ST</v>
          </cell>
          <cell r="AK1517">
            <v>2014</v>
          </cell>
          <cell r="AL1517">
            <v>23</v>
          </cell>
          <cell r="AN1517" t="str">
            <v>Bauduin A</v>
          </cell>
          <cell r="AQ1517">
            <v>30</v>
          </cell>
          <cell r="BA1517" t="str">
            <v>Bauduin A</v>
          </cell>
          <cell r="BG1517">
            <v>30</v>
          </cell>
        </row>
        <row r="1518">
          <cell r="F1518" t="str">
            <v>PA-51172-000C</v>
          </cell>
          <cell r="AG1518" t="str">
            <v>SETRS ST</v>
          </cell>
          <cell r="AK1518">
            <v>2014</v>
          </cell>
          <cell r="AL1518">
            <v>23</v>
          </cell>
          <cell r="AN1518" t="str">
            <v>Nowak R</v>
          </cell>
          <cell r="AQ1518">
            <v>30</v>
          </cell>
          <cell r="BA1518" t="str">
            <v>Nowak R</v>
          </cell>
          <cell r="BG1518">
            <v>30</v>
          </cell>
        </row>
        <row r="1519">
          <cell r="F1519" t="str">
            <v>PA-51172-000D</v>
          </cell>
          <cell r="AG1519" t="str">
            <v>SETRS ST</v>
          </cell>
          <cell r="AK1519">
            <v>2014</v>
          </cell>
          <cell r="AL1519">
            <v>23</v>
          </cell>
          <cell r="AN1519" t="str">
            <v>Nowak R</v>
          </cell>
          <cell r="AQ1519">
            <v>31</v>
          </cell>
          <cell r="BA1519" t="str">
            <v>Nowak R</v>
          </cell>
          <cell r="BG1519">
            <v>31</v>
          </cell>
        </row>
        <row r="1520">
          <cell r="F1520" t="str">
            <v>PA-51172-000E</v>
          </cell>
          <cell r="AG1520" t="str">
            <v>SETRS ST</v>
          </cell>
          <cell r="AK1520">
            <v>2014</v>
          </cell>
          <cell r="AL1520">
            <v>24</v>
          </cell>
          <cell r="AN1520" t="str">
            <v>Bauduin A</v>
          </cell>
          <cell r="AQ1520">
            <v>31</v>
          </cell>
          <cell r="BA1520" t="str">
            <v>Bauduin A</v>
          </cell>
          <cell r="BG1520">
            <v>31</v>
          </cell>
        </row>
        <row r="1521">
          <cell r="F1521" t="str">
            <v>PA-51172-000F</v>
          </cell>
          <cell r="AG1521" t="str">
            <v>SETRS ST</v>
          </cell>
          <cell r="AK1521">
            <v>2014</v>
          </cell>
          <cell r="AL1521">
            <v>23</v>
          </cell>
          <cell r="AN1521" t="str">
            <v>Bauduin A</v>
          </cell>
          <cell r="AQ1521">
            <v>27</v>
          </cell>
          <cell r="BA1521" t="str">
            <v>Bauduin A</v>
          </cell>
          <cell r="BG1521">
            <v>29</v>
          </cell>
        </row>
        <row r="1522">
          <cell r="F1522" t="str">
            <v>PA-51172-000G</v>
          </cell>
          <cell r="AG1522" t="str">
            <v>SETRS ST</v>
          </cell>
          <cell r="AK1522">
            <v>2014</v>
          </cell>
          <cell r="AL1522">
            <v>23</v>
          </cell>
          <cell r="AN1522" t="str">
            <v>Bauduin A</v>
          </cell>
          <cell r="AQ1522">
            <v>30</v>
          </cell>
          <cell r="BA1522" t="str">
            <v>Bauduin A</v>
          </cell>
          <cell r="BG1522">
            <v>30</v>
          </cell>
        </row>
        <row r="1523">
          <cell r="F1523" t="str">
            <v>PA-51172-000H</v>
          </cell>
          <cell r="AG1523" t="str">
            <v>SETRS ST</v>
          </cell>
          <cell r="AK1523">
            <v>2014</v>
          </cell>
          <cell r="AL1523">
            <v>23</v>
          </cell>
          <cell r="AN1523" t="str">
            <v>Bauduin A</v>
          </cell>
          <cell r="AQ1523">
            <v>24</v>
          </cell>
          <cell r="BA1523" t="str">
            <v>Bauduin A</v>
          </cell>
          <cell r="BG1523">
            <v>24</v>
          </cell>
        </row>
        <row r="1524">
          <cell r="F1524" t="str">
            <v>PA-51172-000I</v>
          </cell>
          <cell r="AG1524" t="str">
            <v>SETRS ST</v>
          </cell>
          <cell r="AK1524">
            <v>2014</v>
          </cell>
          <cell r="AL1524">
            <v>23</v>
          </cell>
          <cell r="AN1524" t="str">
            <v>Bauduin A</v>
          </cell>
          <cell r="AQ1524">
            <v>30</v>
          </cell>
          <cell r="BA1524" t="str">
            <v>Bauduin A</v>
          </cell>
          <cell r="BG1524">
            <v>31</v>
          </cell>
        </row>
        <row r="1525">
          <cell r="F1525" t="str">
            <v>PA-51172-000J</v>
          </cell>
          <cell r="AG1525" t="str">
            <v>SETRS ST</v>
          </cell>
          <cell r="AK1525">
            <v>2014</v>
          </cell>
          <cell r="AL1525">
            <v>25</v>
          </cell>
          <cell r="AN1525" t="str">
            <v>Nowak R</v>
          </cell>
          <cell r="AQ1525">
            <v>31</v>
          </cell>
          <cell r="BA1525" t="str">
            <v>Nowak R</v>
          </cell>
          <cell r="BG1525">
            <v>31</v>
          </cell>
        </row>
        <row r="1526">
          <cell r="F1526" t="str">
            <v>PA-51172-000K</v>
          </cell>
          <cell r="AG1526" t="str">
            <v>SETRS ST</v>
          </cell>
          <cell r="AK1526">
            <v>2014</v>
          </cell>
          <cell r="AL1526">
            <v>25</v>
          </cell>
          <cell r="AN1526" t="str">
            <v>Nowak R</v>
          </cell>
          <cell r="AQ1526">
            <v>30</v>
          </cell>
          <cell r="BA1526" t="str">
            <v>Nowak R</v>
          </cell>
          <cell r="BG1526">
            <v>30</v>
          </cell>
        </row>
        <row r="1527">
          <cell r="F1527" t="str">
            <v>PA-51172-000L</v>
          </cell>
          <cell r="AG1527" t="str">
            <v>SETRS ST</v>
          </cell>
          <cell r="AK1527">
            <v>2014</v>
          </cell>
          <cell r="AL1527">
            <v>24</v>
          </cell>
          <cell r="AN1527" t="str">
            <v>Bauduin A</v>
          </cell>
          <cell r="AQ1527">
            <v>31</v>
          </cell>
          <cell r="BA1527" t="str">
            <v>Bauduin A</v>
          </cell>
          <cell r="BG1527">
            <v>30</v>
          </cell>
        </row>
        <row r="1528">
          <cell r="F1528" t="str">
            <v>PA-51172-000N</v>
          </cell>
          <cell r="AG1528" t="str">
            <v>SETRS ST</v>
          </cell>
          <cell r="AK1528">
            <v>2014</v>
          </cell>
          <cell r="AL1528">
            <v>24</v>
          </cell>
          <cell r="AN1528" t="str">
            <v>Nowak R</v>
          </cell>
          <cell r="AQ1528">
            <v>30</v>
          </cell>
          <cell r="BA1528" t="str">
            <v>Nowak R</v>
          </cell>
          <cell r="BG1528">
            <v>30</v>
          </cell>
        </row>
        <row r="1529">
          <cell r="F1529" t="str">
            <v>PA-51172-000O</v>
          </cell>
          <cell r="AG1529" t="str">
            <v>SETRS ST</v>
          </cell>
          <cell r="AK1529">
            <v>2014</v>
          </cell>
          <cell r="AL1529">
            <v>26</v>
          </cell>
          <cell r="AN1529" t="str">
            <v>Nowak R</v>
          </cell>
          <cell r="AQ1529">
            <v>30</v>
          </cell>
          <cell r="BA1529" t="str">
            <v>Nowak R</v>
          </cell>
          <cell r="BG1529">
            <v>30</v>
          </cell>
        </row>
        <row r="1530">
          <cell r="F1530" t="str">
            <v>PA-51172-000P</v>
          </cell>
          <cell r="AG1530" t="str">
            <v>SETRS ST</v>
          </cell>
          <cell r="AK1530">
            <v>2014</v>
          </cell>
          <cell r="AL1530">
            <v>25</v>
          </cell>
          <cell r="AN1530" t="str">
            <v>Nowak R</v>
          </cell>
          <cell r="AQ1530">
            <v>31</v>
          </cell>
          <cell r="BA1530" t="str">
            <v>Nowak R</v>
          </cell>
          <cell r="BG1530">
            <v>31</v>
          </cell>
        </row>
        <row r="1531">
          <cell r="F1531" t="str">
            <v>PA-51172-000Q</v>
          </cell>
          <cell r="AG1531" t="str">
            <v>SETRS ST</v>
          </cell>
          <cell r="AK1531">
            <v>2014</v>
          </cell>
          <cell r="AL1531">
            <v>25</v>
          </cell>
          <cell r="AN1531" t="str">
            <v>Nowak R</v>
          </cell>
          <cell r="AQ1531">
            <v>30</v>
          </cell>
          <cell r="BA1531" t="str">
            <v>Nowak R</v>
          </cell>
          <cell r="BG1531">
            <v>30</v>
          </cell>
        </row>
        <row r="1532">
          <cell r="F1532" t="str">
            <v>PA-51172-000R</v>
          </cell>
          <cell r="AG1532" t="str">
            <v>SETRS ST</v>
          </cell>
          <cell r="AK1532">
            <v>2014</v>
          </cell>
          <cell r="AL1532">
            <v>24</v>
          </cell>
          <cell r="AN1532" t="str">
            <v>Nowak R</v>
          </cell>
          <cell r="AQ1532">
            <v>30</v>
          </cell>
          <cell r="BA1532" t="str">
            <v>Nowak R</v>
          </cell>
          <cell r="BG1532">
            <v>30</v>
          </cell>
        </row>
        <row r="1533">
          <cell r="F1533" t="str">
            <v>PA-51172-000S</v>
          </cell>
          <cell r="AG1533" t="str">
            <v>SETRS ST</v>
          </cell>
          <cell r="AK1533">
            <v>2014</v>
          </cell>
          <cell r="AL1533">
            <v>26</v>
          </cell>
          <cell r="AN1533" t="str">
            <v>Nowak R</v>
          </cell>
          <cell r="AQ1533">
            <v>31</v>
          </cell>
          <cell r="BA1533" t="str">
            <v>Nowak R</v>
          </cell>
          <cell r="BG1533">
            <v>31</v>
          </cell>
        </row>
        <row r="1534">
          <cell r="F1534" t="str">
            <v>PA-51172-000T</v>
          </cell>
          <cell r="AG1534" t="str">
            <v>SETRS ST</v>
          </cell>
          <cell r="AK1534">
            <v>2014</v>
          </cell>
          <cell r="AL1534">
            <v>26</v>
          </cell>
          <cell r="AN1534" t="str">
            <v>Bauduin A</v>
          </cell>
          <cell r="AQ1534">
            <v>18</v>
          </cell>
          <cell r="BA1534" t="str">
            <v>Bauduin A</v>
          </cell>
          <cell r="BG1534">
            <v>31</v>
          </cell>
        </row>
        <row r="1535">
          <cell r="F1535" t="str">
            <v>PA-51172-000U</v>
          </cell>
          <cell r="AG1535" t="str">
            <v>SETRS ST</v>
          </cell>
          <cell r="AK1535">
            <v>2014</v>
          </cell>
          <cell r="AL1535">
            <v>26</v>
          </cell>
          <cell r="AN1535" t="str">
            <v>Nowak R</v>
          </cell>
          <cell r="AQ1535">
            <v>31</v>
          </cell>
          <cell r="BA1535" t="str">
            <v>Nowak R</v>
          </cell>
          <cell r="BG1535">
            <v>31</v>
          </cell>
        </row>
        <row r="1536">
          <cell r="F1536" t="str">
            <v>PA-51172-000M</v>
          </cell>
          <cell r="AG1536" t="str">
            <v>Annulé</v>
          </cell>
          <cell r="AK1536" t="str">
            <v/>
          </cell>
          <cell r="AL1536" t="str">
            <v/>
          </cell>
          <cell r="AN1536" t="str">
            <v>Annulé</v>
          </cell>
          <cell r="AQ1536" t="str">
            <v/>
          </cell>
          <cell r="BA1536" t="str">
            <v>Annulé</v>
          </cell>
          <cell r="BG1536" t="str">
            <v/>
          </cell>
        </row>
        <row r="1537">
          <cell r="F1537" t="str">
            <v>PA-51172-000V</v>
          </cell>
          <cell r="AG1537" t="str">
            <v>Annulé</v>
          </cell>
          <cell r="AK1537" t="str">
            <v/>
          </cell>
          <cell r="AL1537" t="str">
            <v/>
          </cell>
          <cell r="AN1537" t="str">
            <v>Annulé</v>
          </cell>
          <cell r="AQ1537" t="str">
            <v/>
          </cell>
          <cell r="BA1537" t="str">
            <v>Annulé</v>
          </cell>
          <cell r="BG1537" t="str">
            <v/>
          </cell>
        </row>
        <row r="1538">
          <cell r="F1538" t="str">
            <v>PA-59178-0000</v>
          </cell>
          <cell r="AG1538" t="str">
            <v>CRJ</v>
          </cell>
          <cell r="AK1538">
            <v>2013</v>
          </cell>
          <cell r="AL1538">
            <v>51</v>
          </cell>
          <cell r="AN1538" t="str">
            <v>DTI ST</v>
          </cell>
          <cell r="AQ1538">
            <v>34</v>
          </cell>
          <cell r="BA1538" t="str">
            <v>Critelli M</v>
          </cell>
          <cell r="BG1538">
            <v>34</v>
          </cell>
        </row>
        <row r="1539">
          <cell r="F1539" t="str">
            <v>PA-59178-0001</v>
          </cell>
          <cell r="AG1539" t="str">
            <v>CRJ</v>
          </cell>
          <cell r="AK1539">
            <v>2013</v>
          </cell>
          <cell r="AL1539">
            <v>51</v>
          </cell>
          <cell r="AN1539" t="str">
            <v>DTI ST</v>
          </cell>
          <cell r="AQ1539">
            <v>33</v>
          </cell>
          <cell r="BA1539" t="str">
            <v>Bauduin A</v>
          </cell>
          <cell r="BG1539">
            <v>33</v>
          </cell>
        </row>
        <row r="1540">
          <cell r="F1540" t="str">
            <v>PA-59178-0002</v>
          </cell>
          <cell r="AG1540" t="str">
            <v>CRJ</v>
          </cell>
          <cell r="AK1540">
            <v>2013</v>
          </cell>
          <cell r="AL1540">
            <v>51</v>
          </cell>
          <cell r="AN1540" t="str">
            <v>DTI ST</v>
          </cell>
          <cell r="AQ1540">
            <v>36</v>
          </cell>
          <cell r="BA1540" t="str">
            <v>Batik C</v>
          </cell>
          <cell r="BG1540">
            <v>36</v>
          </cell>
        </row>
        <row r="1541">
          <cell r="F1541" t="str">
            <v>PA-59178-0003</v>
          </cell>
          <cell r="AG1541" t="str">
            <v>CRJ</v>
          </cell>
          <cell r="AK1541">
            <v>2013</v>
          </cell>
          <cell r="AL1541">
            <v>51</v>
          </cell>
          <cell r="AN1541" t="str">
            <v>DTI ST</v>
          </cell>
          <cell r="AQ1541">
            <v>38</v>
          </cell>
          <cell r="BA1541" t="str">
            <v>Girard V</v>
          </cell>
          <cell r="BG1541">
            <v>38</v>
          </cell>
        </row>
        <row r="1542">
          <cell r="F1542" t="str">
            <v>PA-59178-0004</v>
          </cell>
          <cell r="AG1542" t="str">
            <v>CRJ</v>
          </cell>
          <cell r="AK1542">
            <v>2013</v>
          </cell>
          <cell r="AL1542">
            <v>51</v>
          </cell>
          <cell r="AN1542" t="str">
            <v>DTI ST</v>
          </cell>
          <cell r="AQ1542">
            <v>33</v>
          </cell>
          <cell r="BA1542" t="str">
            <v>Bauduin A</v>
          </cell>
          <cell r="BG1542">
            <v>33</v>
          </cell>
        </row>
        <row r="1543">
          <cell r="F1543" t="str">
            <v>PA-59178-0005</v>
          </cell>
          <cell r="AG1543" t="str">
            <v>CRJ</v>
          </cell>
          <cell r="AK1543">
            <v>2013</v>
          </cell>
          <cell r="AL1543">
            <v>51</v>
          </cell>
          <cell r="AN1543" t="str">
            <v>DTI ST</v>
          </cell>
          <cell r="AQ1543">
            <v>33</v>
          </cell>
          <cell r="BA1543" t="str">
            <v>Critelli M</v>
          </cell>
          <cell r="BG1543">
            <v>36</v>
          </cell>
        </row>
        <row r="1544">
          <cell r="F1544" t="str">
            <v>PA-59178-0006</v>
          </cell>
          <cell r="AG1544" t="str">
            <v>CRJ</v>
          </cell>
          <cell r="AK1544">
            <v>2013</v>
          </cell>
          <cell r="AL1544">
            <v>51</v>
          </cell>
          <cell r="AN1544" t="str">
            <v>DTI ST</v>
          </cell>
          <cell r="AQ1544">
            <v>33</v>
          </cell>
          <cell r="BA1544" t="str">
            <v>Bauduin A</v>
          </cell>
          <cell r="BG1544">
            <v>33</v>
          </cell>
        </row>
        <row r="1545">
          <cell r="F1545" t="str">
            <v>PA-59178-0007</v>
          </cell>
          <cell r="AG1545" t="str">
            <v>CRJ</v>
          </cell>
          <cell r="AK1545">
            <v>2013</v>
          </cell>
          <cell r="AL1545">
            <v>51</v>
          </cell>
          <cell r="AN1545" t="str">
            <v>DTI ST</v>
          </cell>
          <cell r="AQ1545">
            <v>33</v>
          </cell>
          <cell r="BA1545" t="str">
            <v>Critelli M</v>
          </cell>
          <cell r="BG1545">
            <v>33</v>
          </cell>
        </row>
        <row r="1546">
          <cell r="F1546" t="str">
            <v>PA-59178-0008</v>
          </cell>
          <cell r="AG1546" t="str">
            <v>CRJ</v>
          </cell>
          <cell r="AK1546">
            <v>2013</v>
          </cell>
          <cell r="AL1546">
            <v>51</v>
          </cell>
          <cell r="AN1546" t="str">
            <v>DTI ST</v>
          </cell>
          <cell r="AQ1546">
            <v>33</v>
          </cell>
          <cell r="BA1546" t="str">
            <v>Critelli M</v>
          </cell>
          <cell r="BG1546">
            <v>33</v>
          </cell>
        </row>
        <row r="1547">
          <cell r="F1547" t="str">
            <v>PA-59178-0009</v>
          </cell>
          <cell r="AG1547" t="str">
            <v>CRJ</v>
          </cell>
          <cell r="AK1547">
            <v>2013</v>
          </cell>
          <cell r="AL1547">
            <v>51</v>
          </cell>
          <cell r="AN1547" t="str">
            <v>DTI ST</v>
          </cell>
          <cell r="AQ1547">
            <v>34</v>
          </cell>
          <cell r="BA1547" t="str">
            <v>Critelli M</v>
          </cell>
          <cell r="BG1547">
            <v>34</v>
          </cell>
        </row>
        <row r="1548">
          <cell r="F1548" t="str">
            <v>PA-59178-000A</v>
          </cell>
          <cell r="AG1548" t="str">
            <v>CRJ</v>
          </cell>
          <cell r="AK1548">
            <v>2013</v>
          </cell>
          <cell r="AL1548">
            <v>51</v>
          </cell>
          <cell r="AN1548" t="str">
            <v>DTI ST</v>
          </cell>
          <cell r="AQ1548">
            <v>34</v>
          </cell>
          <cell r="BA1548" t="str">
            <v>Critelli M</v>
          </cell>
          <cell r="BG1548">
            <v>34</v>
          </cell>
        </row>
        <row r="1549">
          <cell r="F1549" t="str">
            <v>PA-59178-000B</v>
          </cell>
          <cell r="AG1549" t="str">
            <v>CRJ</v>
          </cell>
          <cell r="AK1549">
            <v>2013</v>
          </cell>
          <cell r="AL1549">
            <v>51</v>
          </cell>
          <cell r="AN1549" t="str">
            <v>DTI ST</v>
          </cell>
          <cell r="AQ1549">
            <v>34</v>
          </cell>
          <cell r="BA1549" t="str">
            <v>Critelli M</v>
          </cell>
          <cell r="BG1549">
            <v>34</v>
          </cell>
        </row>
        <row r="1550">
          <cell r="F1550" t="str">
            <v>PA-59178-000C</v>
          </cell>
          <cell r="AG1550" t="str">
            <v>CRJ</v>
          </cell>
          <cell r="AK1550">
            <v>2013</v>
          </cell>
          <cell r="AL1550">
            <v>51</v>
          </cell>
          <cell r="AN1550" t="str">
            <v>DTI ST</v>
          </cell>
          <cell r="AQ1550">
            <v>34</v>
          </cell>
          <cell r="BA1550" t="str">
            <v>Batik C</v>
          </cell>
          <cell r="BG1550">
            <v>35</v>
          </cell>
        </row>
        <row r="1551">
          <cell r="F1551" t="str">
            <v>PA-59178-000M</v>
          </cell>
          <cell r="AG1551" t="str">
            <v>Debrauwer J</v>
          </cell>
          <cell r="AK1551">
            <v>2014</v>
          </cell>
          <cell r="AL1551">
            <v>19</v>
          </cell>
          <cell r="AN1551" t="str">
            <v>Nowak R</v>
          </cell>
          <cell r="AQ1551">
            <v>20</v>
          </cell>
          <cell r="BA1551" t="str">
            <v>Nowak R</v>
          </cell>
          <cell r="BG1551">
            <v>20</v>
          </cell>
        </row>
        <row r="1552">
          <cell r="F1552" t="str">
            <v>PA-59178-000D</v>
          </cell>
          <cell r="AG1552" t="str">
            <v>SETRS ST</v>
          </cell>
          <cell r="AK1552">
            <v>2014</v>
          </cell>
          <cell r="AL1552">
            <v>43</v>
          </cell>
          <cell r="AN1552" t="str">
            <v>Nowak R</v>
          </cell>
          <cell r="AQ1552">
            <v>43</v>
          </cell>
          <cell r="BA1552" t="str">
            <v>Nowak R</v>
          </cell>
          <cell r="BG1552">
            <v>44</v>
          </cell>
        </row>
        <row r="1553">
          <cell r="F1553" t="str">
            <v>PA-59178-000N</v>
          </cell>
          <cell r="AG1553" t="str">
            <v>Debrauwer J</v>
          </cell>
          <cell r="AK1553">
            <v>2014</v>
          </cell>
          <cell r="AL1553">
            <v>35</v>
          </cell>
          <cell r="AN1553" t="str">
            <v>Nowak R</v>
          </cell>
          <cell r="AQ1553">
            <v>36</v>
          </cell>
          <cell r="BA1553" t="str">
            <v>Nowak R</v>
          </cell>
          <cell r="BG1553">
            <v>36</v>
          </cell>
        </row>
        <row r="1554">
          <cell r="F1554" t="str">
            <v>PA-59178-003E</v>
          </cell>
          <cell r="AG1554" t="str">
            <v>Debrauwer J</v>
          </cell>
          <cell r="AK1554">
            <v>2014</v>
          </cell>
          <cell r="AL1554">
            <v>35</v>
          </cell>
          <cell r="AN1554" t="str">
            <v>Bauduin A</v>
          </cell>
          <cell r="AQ1554">
            <v>35</v>
          </cell>
          <cell r="BA1554" t="str">
            <v>Bauduin A</v>
          </cell>
          <cell r="BG1554">
            <v>36</v>
          </cell>
        </row>
        <row r="1555">
          <cell r="F1555" t="str">
            <v>PA-59178-000X</v>
          </cell>
          <cell r="AG1555" t="str">
            <v>SETRS ST</v>
          </cell>
          <cell r="AK1555">
            <v>2014</v>
          </cell>
          <cell r="AL1555">
            <v>43</v>
          </cell>
          <cell r="AN1555" t="str">
            <v>Critelli M</v>
          </cell>
          <cell r="AQ1555">
            <v>44</v>
          </cell>
          <cell r="BA1555" t="str">
            <v>Critelli M</v>
          </cell>
          <cell r="BG1555">
            <v>45</v>
          </cell>
        </row>
        <row r="1556">
          <cell r="F1556" t="str">
            <v>PA-59178-000O</v>
          </cell>
          <cell r="AG1556" t="str">
            <v>Debrauwer J</v>
          </cell>
          <cell r="AK1556">
            <v>2014</v>
          </cell>
          <cell r="AL1556">
            <v>35</v>
          </cell>
          <cell r="AN1556" t="str">
            <v>Critelli M</v>
          </cell>
          <cell r="AQ1556">
            <v>35</v>
          </cell>
          <cell r="BA1556" t="str">
            <v>Critelli M</v>
          </cell>
          <cell r="BG1556">
            <v>35</v>
          </cell>
        </row>
        <row r="1557">
          <cell r="F1557" t="str">
            <v>PA-59178-000W</v>
          </cell>
          <cell r="AG1557" t="str">
            <v>SETRS ST</v>
          </cell>
          <cell r="AK1557">
            <v>2014</v>
          </cell>
          <cell r="AL1557">
            <v>43</v>
          </cell>
          <cell r="AN1557" t="str">
            <v>Bauduin A</v>
          </cell>
          <cell r="AQ1557">
            <v>45</v>
          </cell>
          <cell r="BA1557" t="str">
            <v>Bauduin A</v>
          </cell>
          <cell r="BG1557">
            <v>45</v>
          </cell>
        </row>
        <row r="1558">
          <cell r="F1558" t="str">
            <v>PA-59178-000V</v>
          </cell>
          <cell r="AG1558" t="str">
            <v>SETRS ST</v>
          </cell>
          <cell r="AK1558">
            <v>2014</v>
          </cell>
          <cell r="AL1558">
            <v>43</v>
          </cell>
          <cell r="AN1558" t="str">
            <v>Bauduin A</v>
          </cell>
          <cell r="AQ1558">
            <v>45</v>
          </cell>
          <cell r="BA1558" t="str">
            <v>Bauduin A</v>
          </cell>
          <cell r="BG1558">
            <v>45</v>
          </cell>
        </row>
        <row r="1559">
          <cell r="F1559" t="str">
            <v>PA-59178-000I</v>
          </cell>
          <cell r="AG1559" t="str">
            <v>SETRS ST</v>
          </cell>
          <cell r="AK1559">
            <v>2014</v>
          </cell>
          <cell r="AL1559">
            <v>43</v>
          </cell>
          <cell r="AN1559" t="str">
            <v>Critelli M</v>
          </cell>
          <cell r="AQ1559">
            <v>44</v>
          </cell>
          <cell r="BA1559" t="str">
            <v>Critelli M</v>
          </cell>
          <cell r="BG1559">
            <v>44</v>
          </cell>
        </row>
        <row r="1560">
          <cell r="F1560" t="str">
            <v>PA-59178-000Q</v>
          </cell>
          <cell r="AG1560" t="str">
            <v>SETRS ST</v>
          </cell>
          <cell r="AK1560">
            <v>2014</v>
          </cell>
          <cell r="AL1560">
            <v>43</v>
          </cell>
          <cell r="AN1560" t="str">
            <v>Critelli M</v>
          </cell>
          <cell r="AQ1560">
            <v>44</v>
          </cell>
          <cell r="BA1560" t="str">
            <v>Critelli M</v>
          </cell>
          <cell r="BG1560">
            <v>45</v>
          </cell>
        </row>
        <row r="1561">
          <cell r="F1561" t="str">
            <v>PA-59178-001Q</v>
          </cell>
          <cell r="AG1561" t="str">
            <v>SETRS ST</v>
          </cell>
          <cell r="AK1561">
            <v>2014</v>
          </cell>
          <cell r="AL1561">
            <v>46</v>
          </cell>
          <cell r="AN1561" t="str">
            <v>DTI ST</v>
          </cell>
          <cell r="AQ1561">
            <v>30</v>
          </cell>
          <cell r="BA1561" t="str">
            <v>Critelli M</v>
          </cell>
          <cell r="BG1561">
            <v>38</v>
          </cell>
        </row>
        <row r="1562">
          <cell r="F1562" t="str">
            <v>PA-59178-003D</v>
          </cell>
          <cell r="AG1562" t="str">
            <v>SETRS ST</v>
          </cell>
          <cell r="AK1562">
            <v>2014</v>
          </cell>
          <cell r="AL1562">
            <v>43</v>
          </cell>
          <cell r="AN1562" t="str">
            <v>Nowak R</v>
          </cell>
          <cell r="AQ1562">
            <v>51</v>
          </cell>
          <cell r="BA1562" t="str">
            <v>Nowak R</v>
          </cell>
          <cell r="BG1562">
            <v>51</v>
          </cell>
        </row>
        <row r="1563">
          <cell r="F1563" t="str">
            <v>PA-59178-0038</v>
          </cell>
          <cell r="AG1563" t="str">
            <v>SETRS ST</v>
          </cell>
          <cell r="AK1563">
            <v>2014</v>
          </cell>
          <cell r="AL1563">
            <v>43</v>
          </cell>
          <cell r="AN1563" t="str">
            <v>DTI ST</v>
          </cell>
          <cell r="AQ1563">
            <v>52</v>
          </cell>
          <cell r="BA1563" t="str">
            <v>Critelli M</v>
          </cell>
          <cell r="BG1563">
            <v>7</v>
          </cell>
        </row>
        <row r="1564">
          <cell r="F1564" t="str">
            <v>PA-59178-0039</v>
          </cell>
          <cell r="AG1564" t="str">
            <v>SETRS ST</v>
          </cell>
          <cell r="AK1564">
            <v>2014</v>
          </cell>
          <cell r="AL1564">
            <v>43</v>
          </cell>
          <cell r="AN1564" t="str">
            <v>Nowak R</v>
          </cell>
          <cell r="AQ1564">
            <v>44</v>
          </cell>
          <cell r="BA1564" t="str">
            <v>Nowak R</v>
          </cell>
          <cell r="BG1564">
            <v>44</v>
          </cell>
        </row>
        <row r="1565">
          <cell r="F1565" t="str">
            <v>PA-59178-0017</v>
          </cell>
          <cell r="AG1565" t="str">
            <v>SETRS ST</v>
          </cell>
          <cell r="AK1565">
            <v>2014</v>
          </cell>
          <cell r="AL1565">
            <v>43</v>
          </cell>
          <cell r="AN1565" t="str">
            <v>Nowak R</v>
          </cell>
          <cell r="AQ1565">
            <v>44</v>
          </cell>
          <cell r="BA1565" t="str">
            <v>Nowak R</v>
          </cell>
          <cell r="BG1565">
            <v>44</v>
          </cell>
        </row>
        <row r="1566">
          <cell r="F1566" t="str">
            <v>PA-59178-0030</v>
          </cell>
          <cell r="AG1566" t="str">
            <v>SETRS ST</v>
          </cell>
          <cell r="AK1566">
            <v>2014</v>
          </cell>
          <cell r="AL1566">
            <v>43</v>
          </cell>
          <cell r="AN1566" t="str">
            <v>Courdain C</v>
          </cell>
          <cell r="AQ1566">
            <v>11</v>
          </cell>
          <cell r="BA1566" t="str">
            <v>Thebert M</v>
          </cell>
          <cell r="BG1566">
            <v>26</v>
          </cell>
        </row>
        <row r="1567">
          <cell r="F1567" t="str">
            <v>PA-59178-002Y</v>
          </cell>
          <cell r="AG1567" t="str">
            <v>SETRS ST</v>
          </cell>
          <cell r="AK1567">
            <v>2014</v>
          </cell>
          <cell r="AL1567">
            <v>46</v>
          </cell>
          <cell r="AN1567" t="str">
            <v>DTI ST</v>
          </cell>
          <cell r="AQ1567">
            <v>30</v>
          </cell>
          <cell r="BA1567" t="str">
            <v>Rakotovao A</v>
          </cell>
          <cell r="BG1567">
            <v>30</v>
          </cell>
        </row>
        <row r="1568">
          <cell r="F1568" t="str">
            <v>PA-59178-0031</v>
          </cell>
          <cell r="AG1568" t="str">
            <v>SETRS ST</v>
          </cell>
          <cell r="AK1568">
            <v>2014</v>
          </cell>
          <cell r="AL1568">
            <v>43</v>
          </cell>
          <cell r="AN1568" t="str">
            <v>DTI ST</v>
          </cell>
          <cell r="AQ1568">
            <v>6</v>
          </cell>
          <cell r="BA1568" t="str">
            <v>Critelli M</v>
          </cell>
          <cell r="BG1568">
            <v>9</v>
          </cell>
        </row>
        <row r="1569">
          <cell r="F1569" t="str">
            <v>PA-59178-002X</v>
          </cell>
          <cell r="AG1569" t="str">
            <v>SETRS ST</v>
          </cell>
          <cell r="AK1569">
            <v>2014</v>
          </cell>
          <cell r="AL1569">
            <v>43</v>
          </cell>
          <cell r="AN1569" t="str">
            <v>DTI ST</v>
          </cell>
          <cell r="AQ1569">
            <v>30</v>
          </cell>
          <cell r="BA1569" t="str">
            <v>Rakotovao A</v>
          </cell>
          <cell r="BG1569">
            <v>30</v>
          </cell>
        </row>
        <row r="1570">
          <cell r="F1570" t="str">
            <v>PA-59178-000J</v>
          </cell>
          <cell r="AG1570" t="str">
            <v>SETRS ST</v>
          </cell>
          <cell r="AK1570">
            <v>2014</v>
          </cell>
          <cell r="AL1570">
            <v>43</v>
          </cell>
          <cell r="AN1570" t="str">
            <v>DTI ST</v>
          </cell>
          <cell r="AQ1570">
            <v>52</v>
          </cell>
          <cell r="BA1570" t="str">
            <v>Critelli M</v>
          </cell>
          <cell r="BG1570">
            <v>7</v>
          </cell>
        </row>
        <row r="1571">
          <cell r="F1571" t="str">
            <v>PA-59178-002R</v>
          </cell>
          <cell r="AG1571" t="str">
            <v>SETRS ST</v>
          </cell>
          <cell r="AK1571">
            <v>2014</v>
          </cell>
          <cell r="AL1571">
            <v>43</v>
          </cell>
          <cell r="AN1571" t="str">
            <v>Critelli M</v>
          </cell>
          <cell r="AQ1571">
            <v>5</v>
          </cell>
          <cell r="BA1571" t="str">
            <v>Critelli M</v>
          </cell>
          <cell r="BG1571">
            <v>5</v>
          </cell>
        </row>
        <row r="1572">
          <cell r="F1572" t="str">
            <v>PA-59178-002M</v>
          </cell>
          <cell r="AG1572" t="str">
            <v>SETRS ST</v>
          </cell>
          <cell r="AK1572">
            <v>2014</v>
          </cell>
          <cell r="AL1572">
            <v>43</v>
          </cell>
          <cell r="AN1572" t="str">
            <v>Critelli M</v>
          </cell>
          <cell r="AQ1572">
            <v>6</v>
          </cell>
          <cell r="BA1572" t="str">
            <v>Critelli M</v>
          </cell>
          <cell r="BG1572">
            <v>6</v>
          </cell>
        </row>
        <row r="1573">
          <cell r="F1573" t="str">
            <v>PA-59178-002G</v>
          </cell>
          <cell r="AG1573" t="str">
            <v>SETRS ST</v>
          </cell>
          <cell r="AK1573">
            <v>2014</v>
          </cell>
          <cell r="AL1573">
            <v>43</v>
          </cell>
          <cell r="AN1573" t="str">
            <v>Critelli M</v>
          </cell>
          <cell r="AQ1573">
            <v>5</v>
          </cell>
          <cell r="BA1573" t="str">
            <v>Critelli M</v>
          </cell>
          <cell r="BG1573">
            <v>5</v>
          </cell>
        </row>
        <row r="1574">
          <cell r="F1574" t="str">
            <v>PA-59178-002E</v>
          </cell>
          <cell r="AG1574" t="str">
            <v>SETRS ST</v>
          </cell>
          <cell r="AK1574">
            <v>2014</v>
          </cell>
          <cell r="AL1574">
            <v>43</v>
          </cell>
          <cell r="AN1574" t="str">
            <v>Critelli M</v>
          </cell>
          <cell r="AQ1574">
            <v>6</v>
          </cell>
          <cell r="BA1574" t="str">
            <v>Critelli M</v>
          </cell>
          <cell r="BG1574">
            <v>6</v>
          </cell>
        </row>
        <row r="1575">
          <cell r="F1575" t="str">
            <v>PA-59178-003J</v>
          </cell>
          <cell r="AG1575" t="str">
            <v>SETRS ST</v>
          </cell>
          <cell r="AK1575">
            <v>2014</v>
          </cell>
          <cell r="AL1575">
            <v>43</v>
          </cell>
          <cell r="AN1575" t="str">
            <v>Critelli M</v>
          </cell>
          <cell r="AQ1575">
            <v>6</v>
          </cell>
          <cell r="BA1575" t="str">
            <v>Critelli M</v>
          </cell>
          <cell r="BG1575">
            <v>6</v>
          </cell>
        </row>
        <row r="1576">
          <cell r="F1576" t="str">
            <v>PA-59178-000H</v>
          </cell>
          <cell r="AG1576" t="str">
            <v>Debrauwer J</v>
          </cell>
          <cell r="AK1576">
            <v>2014</v>
          </cell>
          <cell r="AL1576">
            <v>38</v>
          </cell>
          <cell r="AN1576" t="str">
            <v>DTI ST</v>
          </cell>
          <cell r="AQ1576">
            <v>44</v>
          </cell>
          <cell r="BA1576" t="str">
            <v>Annulé</v>
          </cell>
          <cell r="BG1576" t="str">
            <v/>
          </cell>
        </row>
        <row r="1577">
          <cell r="F1577" t="str">
            <v>PA-59178-0014</v>
          </cell>
          <cell r="AG1577" t="str">
            <v>Debrauwer J</v>
          </cell>
          <cell r="AK1577">
            <v>2014</v>
          </cell>
          <cell r="AL1577">
            <v>38</v>
          </cell>
          <cell r="AN1577" t="str">
            <v>DTI ST</v>
          </cell>
          <cell r="AQ1577">
            <v>44</v>
          </cell>
          <cell r="BA1577" t="str">
            <v>Critelli M</v>
          </cell>
          <cell r="BG1577">
            <v>7</v>
          </cell>
        </row>
        <row r="1578">
          <cell r="F1578" t="str">
            <v>PA-59178-0032</v>
          </cell>
          <cell r="AG1578" t="str">
            <v>Debrauwer J</v>
          </cell>
          <cell r="AK1578">
            <v>2014</v>
          </cell>
          <cell r="AL1578">
            <v>38</v>
          </cell>
          <cell r="AN1578" t="str">
            <v>DTI ST</v>
          </cell>
          <cell r="AQ1578">
            <v>48</v>
          </cell>
          <cell r="BA1578" t="str">
            <v>Critelli M</v>
          </cell>
          <cell r="BG1578">
            <v>5</v>
          </cell>
        </row>
        <row r="1579">
          <cell r="F1579" t="str">
            <v>PA-59178-002A</v>
          </cell>
          <cell r="AG1579" t="str">
            <v>Debrauwer J</v>
          </cell>
          <cell r="AK1579">
            <v>2014</v>
          </cell>
          <cell r="AL1579">
            <v>38</v>
          </cell>
          <cell r="AN1579" t="str">
            <v>DTI ST</v>
          </cell>
          <cell r="AQ1579">
            <v>50</v>
          </cell>
          <cell r="BA1579" t="str">
            <v>Critelli M</v>
          </cell>
          <cell r="BG1579">
            <v>5</v>
          </cell>
        </row>
        <row r="1580">
          <cell r="F1580" t="str">
            <v>PA-59178-003C</v>
          </cell>
          <cell r="AG1580" t="str">
            <v>Debrauwer J</v>
          </cell>
          <cell r="AK1580">
            <v>2014</v>
          </cell>
          <cell r="AL1580">
            <v>38</v>
          </cell>
          <cell r="AN1580" t="str">
            <v>DTI ST</v>
          </cell>
          <cell r="AQ1580">
            <v>25</v>
          </cell>
          <cell r="BA1580" t="str">
            <v>Rakotovao A</v>
          </cell>
          <cell r="BG1580">
            <v>31</v>
          </cell>
        </row>
        <row r="1581">
          <cell r="F1581" t="str">
            <v>PA-59178-003F</v>
          </cell>
          <cell r="AG1581" t="str">
            <v>Debrauwer J</v>
          </cell>
          <cell r="AK1581">
            <v>2014</v>
          </cell>
          <cell r="AL1581">
            <v>38</v>
          </cell>
          <cell r="AN1581" t="str">
            <v>DTI ST</v>
          </cell>
          <cell r="AQ1581">
            <v>50</v>
          </cell>
          <cell r="BA1581" t="str">
            <v>Critelli M</v>
          </cell>
          <cell r="BG1581">
            <v>7</v>
          </cell>
        </row>
        <row r="1582">
          <cell r="F1582" t="str">
            <v>PA-59178-0028</v>
          </cell>
          <cell r="AG1582" t="str">
            <v>Debrauwer J</v>
          </cell>
          <cell r="AK1582">
            <v>2014</v>
          </cell>
          <cell r="AL1582">
            <v>38</v>
          </cell>
          <cell r="AN1582" t="str">
            <v>DTI ST</v>
          </cell>
          <cell r="AQ1582">
            <v>50</v>
          </cell>
          <cell r="BA1582" t="str">
            <v>Critelli M</v>
          </cell>
          <cell r="BG1582">
            <v>10</v>
          </cell>
        </row>
        <row r="1583">
          <cell r="F1583" t="str">
            <v>PA-59178-001J</v>
          </cell>
          <cell r="AG1583" t="str">
            <v>Debrauwer J</v>
          </cell>
          <cell r="AK1583">
            <v>2014</v>
          </cell>
          <cell r="AL1583">
            <v>38</v>
          </cell>
          <cell r="AN1583" t="str">
            <v>DTI ST</v>
          </cell>
          <cell r="AQ1583">
            <v>48</v>
          </cell>
          <cell r="BA1583" t="str">
            <v>Critelli M</v>
          </cell>
          <cell r="BG1583">
            <v>7</v>
          </cell>
        </row>
        <row r="1584">
          <cell r="F1584" t="str">
            <v>PA-59178-0022</v>
          </cell>
          <cell r="AG1584" t="str">
            <v>Debrauwer J</v>
          </cell>
          <cell r="AK1584">
            <v>2014</v>
          </cell>
          <cell r="AL1584">
            <v>38</v>
          </cell>
          <cell r="AN1584" t="str">
            <v>DTI ST</v>
          </cell>
          <cell r="AQ1584">
            <v>48</v>
          </cell>
          <cell r="BA1584" t="str">
            <v>Critelli M</v>
          </cell>
          <cell r="BG1584">
            <v>7</v>
          </cell>
        </row>
        <row r="1585">
          <cell r="F1585" t="str">
            <v>PA-59178-002K</v>
          </cell>
          <cell r="AG1585" t="str">
            <v>Debrauwer J</v>
          </cell>
          <cell r="AK1585">
            <v>2014</v>
          </cell>
          <cell r="AL1585">
            <v>38</v>
          </cell>
          <cell r="AN1585" t="str">
            <v>DTI ST</v>
          </cell>
          <cell r="AQ1585">
            <v>52</v>
          </cell>
          <cell r="BA1585" t="str">
            <v>Critelli M</v>
          </cell>
          <cell r="BG1585">
            <v>7</v>
          </cell>
        </row>
        <row r="1586">
          <cell r="F1586" t="str">
            <v>PA-59178-0023</v>
          </cell>
          <cell r="AG1586" t="str">
            <v>Debrauwer J</v>
          </cell>
          <cell r="AK1586">
            <v>2014</v>
          </cell>
          <cell r="AL1586">
            <v>38</v>
          </cell>
          <cell r="AN1586" t="str">
            <v>DTI ST</v>
          </cell>
          <cell r="AQ1586">
            <v>25</v>
          </cell>
          <cell r="BA1586" t="str">
            <v>Rakotovao A</v>
          </cell>
          <cell r="BG1586">
            <v>31</v>
          </cell>
        </row>
        <row r="1587">
          <cell r="F1587" t="str">
            <v>PA-59178-0021</v>
          </cell>
          <cell r="AG1587" t="str">
            <v>Debrauwer J</v>
          </cell>
          <cell r="AK1587">
            <v>2014</v>
          </cell>
          <cell r="AL1587">
            <v>38</v>
          </cell>
          <cell r="AN1587" t="str">
            <v>DTI ST</v>
          </cell>
          <cell r="AQ1587">
            <v>52</v>
          </cell>
          <cell r="BA1587" t="str">
            <v>Critelli M</v>
          </cell>
          <cell r="BG1587">
            <v>7</v>
          </cell>
        </row>
        <row r="1588">
          <cell r="F1588" t="str">
            <v>PA-59178-0012</v>
          </cell>
          <cell r="AG1588" t="str">
            <v>BET2D ST</v>
          </cell>
          <cell r="AK1588">
            <v>2015</v>
          </cell>
          <cell r="AL1588">
            <v>7</v>
          </cell>
          <cell r="AN1588" t="str">
            <v>Critelli M</v>
          </cell>
          <cell r="AQ1588">
            <v>8</v>
          </cell>
          <cell r="BA1588" t="str">
            <v>Critelli M</v>
          </cell>
          <cell r="BG1588">
            <v>8</v>
          </cell>
        </row>
        <row r="1589">
          <cell r="F1589" t="str">
            <v>PA-59178-0029</v>
          </cell>
          <cell r="AG1589" t="str">
            <v>BET2D ST</v>
          </cell>
          <cell r="AK1589">
            <v>2015</v>
          </cell>
          <cell r="AL1589">
            <v>7</v>
          </cell>
          <cell r="AN1589" t="str">
            <v>Critelli M</v>
          </cell>
          <cell r="AQ1589">
            <v>9</v>
          </cell>
          <cell r="BA1589" t="str">
            <v>Critelli M</v>
          </cell>
          <cell r="BG1589">
            <v>9</v>
          </cell>
        </row>
        <row r="1590">
          <cell r="F1590" t="str">
            <v>PA-59178-002H</v>
          </cell>
          <cell r="AG1590" t="str">
            <v>BET2D ST</v>
          </cell>
          <cell r="AK1590">
            <v>2015</v>
          </cell>
          <cell r="AL1590">
            <v>8</v>
          </cell>
          <cell r="AN1590" t="str">
            <v>Critelli M</v>
          </cell>
          <cell r="AQ1590">
            <v>11</v>
          </cell>
          <cell r="BA1590" t="str">
            <v>Critelli M</v>
          </cell>
          <cell r="BG1590">
            <v>11</v>
          </cell>
        </row>
        <row r="1591">
          <cell r="F1591" t="str">
            <v>PA-59178-002F</v>
          </cell>
          <cell r="AG1591" t="str">
            <v>BET2D ST</v>
          </cell>
          <cell r="AK1591">
            <v>2015</v>
          </cell>
          <cell r="AL1591">
            <v>7</v>
          </cell>
          <cell r="AN1591" t="str">
            <v>Nowak R</v>
          </cell>
          <cell r="AQ1591">
            <v>8</v>
          </cell>
          <cell r="BA1591" t="str">
            <v>Nowak R</v>
          </cell>
          <cell r="BG1591">
            <v>8</v>
          </cell>
        </row>
        <row r="1592">
          <cell r="F1592" t="str">
            <v>PA-59178-001D</v>
          </cell>
          <cell r="AG1592" t="str">
            <v>BET2D ST</v>
          </cell>
          <cell r="AK1592">
            <v>2015</v>
          </cell>
          <cell r="AL1592">
            <v>8</v>
          </cell>
          <cell r="AN1592" t="str">
            <v>Nowak R</v>
          </cell>
          <cell r="AQ1592">
            <v>8</v>
          </cell>
          <cell r="BA1592" t="str">
            <v>Nowak R</v>
          </cell>
          <cell r="BG1592">
            <v>8</v>
          </cell>
        </row>
        <row r="1593">
          <cell r="F1593" t="str">
            <v>PA-59178-0011</v>
          </cell>
          <cell r="AG1593" t="str">
            <v>BET2D ST</v>
          </cell>
          <cell r="AK1593">
            <v>2015</v>
          </cell>
          <cell r="AL1593">
            <v>8</v>
          </cell>
          <cell r="AN1593" t="str">
            <v>Nowak R</v>
          </cell>
          <cell r="AQ1593">
            <v>8</v>
          </cell>
          <cell r="BA1593" t="str">
            <v>Nowak R</v>
          </cell>
          <cell r="BG1593">
            <v>8</v>
          </cell>
        </row>
        <row r="1594">
          <cell r="F1594" t="str">
            <v>PA-59178-0018</v>
          </cell>
          <cell r="AG1594" t="str">
            <v>BET2D ST</v>
          </cell>
          <cell r="AK1594">
            <v>2015</v>
          </cell>
          <cell r="AL1594">
            <v>8</v>
          </cell>
          <cell r="AN1594" t="str">
            <v>Critelli M</v>
          </cell>
          <cell r="AQ1594">
            <v>9</v>
          </cell>
          <cell r="BA1594" t="str">
            <v>Critelli M</v>
          </cell>
          <cell r="BG1594">
            <v>9</v>
          </cell>
        </row>
        <row r="1595">
          <cell r="F1595" t="str">
            <v>PA-59178-001C</v>
          </cell>
          <cell r="AG1595" t="str">
            <v>BET2D ST</v>
          </cell>
          <cell r="AK1595">
            <v>2015</v>
          </cell>
          <cell r="AL1595">
            <v>8</v>
          </cell>
          <cell r="AN1595" t="str">
            <v>Critelli M</v>
          </cell>
          <cell r="AQ1595">
            <v>9</v>
          </cell>
          <cell r="BA1595" t="str">
            <v>Critelli M</v>
          </cell>
          <cell r="BG1595">
            <v>9</v>
          </cell>
        </row>
        <row r="1596">
          <cell r="F1596" t="str">
            <v>PA-59178-000Y</v>
          </cell>
          <cell r="AG1596" t="str">
            <v>BET2D ST</v>
          </cell>
          <cell r="AK1596">
            <v>2015</v>
          </cell>
          <cell r="AL1596">
            <v>7</v>
          </cell>
          <cell r="AN1596" t="str">
            <v>Nowak R</v>
          </cell>
          <cell r="AQ1596">
            <v>8</v>
          </cell>
          <cell r="BA1596" t="str">
            <v>Nowak R</v>
          </cell>
          <cell r="BG1596">
            <v>8</v>
          </cell>
        </row>
        <row r="1597">
          <cell r="F1597" t="str">
            <v>PA-59178-000P</v>
          </cell>
          <cell r="AG1597" t="str">
            <v>BET2D ST</v>
          </cell>
          <cell r="AK1597">
            <v>2015</v>
          </cell>
          <cell r="AL1597">
            <v>7</v>
          </cell>
          <cell r="AN1597" t="str">
            <v>Nowak R</v>
          </cell>
          <cell r="AQ1597">
            <v>7</v>
          </cell>
          <cell r="BA1597" t="str">
            <v>Annulé</v>
          </cell>
          <cell r="BG1597" t="str">
            <v/>
          </cell>
        </row>
        <row r="1598">
          <cell r="F1598" t="str">
            <v>PA-59178-002N</v>
          </cell>
          <cell r="AG1598" t="str">
            <v>BET2D ST</v>
          </cell>
          <cell r="AK1598">
            <v>2015</v>
          </cell>
          <cell r="AL1598">
            <v>7</v>
          </cell>
          <cell r="AN1598" t="str">
            <v>Bauduin A</v>
          </cell>
          <cell r="AQ1598">
            <v>8</v>
          </cell>
          <cell r="BA1598" t="str">
            <v>Bauduin A</v>
          </cell>
          <cell r="BG1598">
            <v>8</v>
          </cell>
        </row>
        <row r="1599">
          <cell r="F1599" t="str">
            <v>PA-59178-000S</v>
          </cell>
          <cell r="AG1599" t="str">
            <v>BET2D ST</v>
          </cell>
          <cell r="AK1599">
            <v>2015</v>
          </cell>
          <cell r="AL1599">
            <v>7</v>
          </cell>
          <cell r="AN1599" t="str">
            <v>Critelli M</v>
          </cell>
          <cell r="AQ1599">
            <v>9</v>
          </cell>
          <cell r="BA1599" t="str">
            <v>Critelli M</v>
          </cell>
          <cell r="BG1599">
            <v>9</v>
          </cell>
        </row>
        <row r="1600">
          <cell r="F1600" t="str">
            <v>PA-59178-003B</v>
          </cell>
          <cell r="AG1600" t="str">
            <v>BET2D ST</v>
          </cell>
          <cell r="AK1600">
            <v>2015</v>
          </cell>
          <cell r="AL1600">
            <v>7</v>
          </cell>
          <cell r="AN1600" t="str">
            <v>Bauduin A</v>
          </cell>
          <cell r="AQ1600">
            <v>8</v>
          </cell>
          <cell r="BA1600" t="str">
            <v>Bauduin A</v>
          </cell>
          <cell r="BG1600">
            <v>8</v>
          </cell>
        </row>
        <row r="1601">
          <cell r="F1601" t="str">
            <v>PA-59178-002L</v>
          </cell>
          <cell r="AG1601" t="str">
            <v>BET2D ST</v>
          </cell>
          <cell r="AK1601">
            <v>2015</v>
          </cell>
          <cell r="AL1601">
            <v>7</v>
          </cell>
          <cell r="AN1601" t="str">
            <v>Bauduin A</v>
          </cell>
          <cell r="AQ1601">
            <v>8</v>
          </cell>
          <cell r="BA1601" t="str">
            <v>Bauduin A</v>
          </cell>
          <cell r="BG1601">
            <v>8</v>
          </cell>
        </row>
        <row r="1602">
          <cell r="F1602" t="str">
            <v>PA-59178-000R</v>
          </cell>
          <cell r="AG1602" t="str">
            <v>Annulé</v>
          </cell>
          <cell r="AK1602" t="str">
            <v/>
          </cell>
          <cell r="AL1602" t="str">
            <v/>
          </cell>
          <cell r="AN1602" t="str">
            <v>Annulé</v>
          </cell>
          <cell r="AQ1602" t="str">
            <v/>
          </cell>
          <cell r="BA1602" t="str">
            <v>Annulé</v>
          </cell>
          <cell r="BG1602" t="str">
            <v/>
          </cell>
        </row>
        <row r="1603">
          <cell r="F1603" t="str">
            <v>PA-59178-0019</v>
          </cell>
          <cell r="AG1603" t="str">
            <v>Annulé</v>
          </cell>
          <cell r="AK1603" t="str">
            <v/>
          </cell>
          <cell r="AL1603" t="str">
            <v/>
          </cell>
          <cell r="AN1603" t="str">
            <v>Annulé</v>
          </cell>
          <cell r="AQ1603" t="str">
            <v/>
          </cell>
          <cell r="BA1603" t="str">
            <v>Annulé</v>
          </cell>
          <cell r="BG1603" t="str">
            <v/>
          </cell>
        </row>
        <row r="1604">
          <cell r="F1604" t="str">
            <v>PA-59178-001A</v>
          </cell>
          <cell r="AG1604" t="str">
            <v>Annulé</v>
          </cell>
          <cell r="AK1604" t="str">
            <v/>
          </cell>
          <cell r="AL1604" t="str">
            <v/>
          </cell>
          <cell r="AN1604" t="str">
            <v>Annulé</v>
          </cell>
          <cell r="AQ1604" t="str">
            <v/>
          </cell>
          <cell r="BA1604" t="str">
            <v>Annulé</v>
          </cell>
          <cell r="BG1604" t="str">
            <v/>
          </cell>
        </row>
        <row r="1605">
          <cell r="F1605" t="str">
            <v>PA-59178-000E</v>
          </cell>
          <cell r="AG1605" t="str">
            <v>Debrauwer J</v>
          </cell>
          <cell r="AK1605">
            <v>2015</v>
          </cell>
          <cell r="AL1605">
            <v>19</v>
          </cell>
          <cell r="AN1605" t="str">
            <v>Debrauwer J</v>
          </cell>
          <cell r="AQ1605">
            <v>19</v>
          </cell>
          <cell r="BA1605" t="str">
            <v>Debrauwer J</v>
          </cell>
          <cell r="BG1605">
            <v>19</v>
          </cell>
        </row>
        <row r="1606">
          <cell r="F1606" t="str">
            <v>PA-59178-001F</v>
          </cell>
          <cell r="AG1606" t="str">
            <v>RESOCITY ST</v>
          </cell>
          <cell r="AK1606">
            <v>2015</v>
          </cell>
          <cell r="AL1606">
            <v>45</v>
          </cell>
          <cell r="AN1606" t="str">
            <v>3ID2PLUS ST</v>
          </cell>
          <cell r="AQ1606">
            <v>47</v>
          </cell>
          <cell r="BA1606" t="str">
            <v>Courdain C</v>
          </cell>
          <cell r="BG1606">
            <v>51</v>
          </cell>
        </row>
        <row r="1607">
          <cell r="F1607" t="str">
            <v>PA-59178-001R</v>
          </cell>
          <cell r="AG1607" t="str">
            <v>Debrauwer J</v>
          </cell>
          <cell r="AK1607">
            <v>2015</v>
          </cell>
          <cell r="AL1607">
            <v>19</v>
          </cell>
          <cell r="AN1607" t="str">
            <v>Debrauwer J</v>
          </cell>
          <cell r="AQ1607">
            <v>21</v>
          </cell>
          <cell r="BA1607" t="str">
            <v>Debrauwer J</v>
          </cell>
          <cell r="BG1607">
            <v>21</v>
          </cell>
        </row>
        <row r="1608">
          <cell r="F1608" t="str">
            <v>PA-59178-0037</v>
          </cell>
          <cell r="AG1608" t="str">
            <v>ERRT ST</v>
          </cell>
          <cell r="AK1608">
            <v>2017</v>
          </cell>
          <cell r="AL1608">
            <v>5</v>
          </cell>
          <cell r="AN1608" t="str">
            <v>ERRT ST</v>
          </cell>
          <cell r="AQ1608">
            <v>11</v>
          </cell>
          <cell r="BA1608" t="str">
            <v>ERRT ST</v>
          </cell>
          <cell r="BG1608">
            <v>11</v>
          </cell>
        </row>
        <row r="1609">
          <cell r="F1609" t="str">
            <v>PA-59178-001L</v>
          </cell>
          <cell r="AG1609" t="str">
            <v>ECRN ST</v>
          </cell>
          <cell r="AK1609">
            <v>2015</v>
          </cell>
          <cell r="AL1609">
            <v>19</v>
          </cell>
          <cell r="AN1609" t="str">
            <v>Critelli M</v>
          </cell>
          <cell r="AQ1609">
            <v>23</v>
          </cell>
          <cell r="BA1609" t="str">
            <v>Critelli M</v>
          </cell>
          <cell r="BG1609">
            <v>23</v>
          </cell>
        </row>
        <row r="1610">
          <cell r="F1610" t="str">
            <v>PA-59178-002D</v>
          </cell>
          <cell r="AG1610" t="str">
            <v>ERRT ST</v>
          </cell>
          <cell r="AK1610">
            <v>2017</v>
          </cell>
          <cell r="AL1610">
            <v>5</v>
          </cell>
          <cell r="AN1610" t="str">
            <v>ERRT ST</v>
          </cell>
          <cell r="AQ1610">
            <v>8</v>
          </cell>
          <cell r="BA1610" t="str">
            <v>ERRT ST</v>
          </cell>
          <cell r="BG1610">
            <v>8</v>
          </cell>
        </row>
        <row r="1611">
          <cell r="F1611" t="str">
            <v>PA-59178-003I</v>
          </cell>
          <cell r="AG1611" t="str">
            <v>Annulé</v>
          </cell>
          <cell r="AK1611" t="str">
            <v/>
          </cell>
          <cell r="AL1611" t="str">
            <v/>
          </cell>
          <cell r="AN1611" t="str">
            <v>Annulé</v>
          </cell>
          <cell r="AQ1611" t="str">
            <v/>
          </cell>
          <cell r="BA1611" t="str">
            <v>Annulé</v>
          </cell>
          <cell r="BG1611" t="str">
            <v/>
          </cell>
        </row>
        <row r="1612">
          <cell r="F1612" t="str">
            <v>PA-59178-0016</v>
          </cell>
          <cell r="AG1612" t="str">
            <v>ECRN ST</v>
          </cell>
          <cell r="AK1612">
            <v>2015</v>
          </cell>
          <cell r="AL1612">
            <v>19</v>
          </cell>
          <cell r="AN1612" t="str">
            <v>Critelli M</v>
          </cell>
          <cell r="AQ1612">
            <v>23</v>
          </cell>
          <cell r="BA1612" t="str">
            <v>Critelli M</v>
          </cell>
          <cell r="BG1612">
            <v>23</v>
          </cell>
        </row>
        <row r="1613">
          <cell r="F1613" t="str">
            <v>PA-59178-000K</v>
          </cell>
          <cell r="AG1613" t="str">
            <v>ECRN ST</v>
          </cell>
          <cell r="AK1613">
            <v>2015</v>
          </cell>
          <cell r="AL1613">
            <v>19</v>
          </cell>
          <cell r="AN1613" t="str">
            <v>Critelli M</v>
          </cell>
          <cell r="AQ1613">
            <v>23</v>
          </cell>
          <cell r="BA1613" t="str">
            <v>Critelli M</v>
          </cell>
          <cell r="BG1613">
            <v>23</v>
          </cell>
        </row>
        <row r="1614">
          <cell r="F1614" t="str">
            <v>PA-59178-001N</v>
          </cell>
          <cell r="AG1614" t="str">
            <v>RESOCITY ST</v>
          </cell>
          <cell r="AK1614">
            <v>2015</v>
          </cell>
          <cell r="AL1614">
            <v>45</v>
          </cell>
          <cell r="AN1614" t="str">
            <v>3ID2PLUS ST</v>
          </cell>
          <cell r="AQ1614">
            <v>47</v>
          </cell>
          <cell r="BA1614" t="str">
            <v>Courdain C</v>
          </cell>
          <cell r="BG1614">
            <v>2</v>
          </cell>
        </row>
        <row r="1615">
          <cell r="F1615" t="str">
            <v>PA-59178-0036</v>
          </cell>
          <cell r="AG1615" t="str">
            <v>RESOCITY ST</v>
          </cell>
          <cell r="AK1615">
            <v>2015</v>
          </cell>
          <cell r="AL1615">
            <v>45</v>
          </cell>
          <cell r="AN1615" t="str">
            <v>3ID2PLUS ST</v>
          </cell>
          <cell r="AQ1615">
            <v>47</v>
          </cell>
          <cell r="BA1615" t="str">
            <v>Courdain C</v>
          </cell>
          <cell r="BG1615">
            <v>51</v>
          </cell>
        </row>
        <row r="1616">
          <cell r="F1616" t="str">
            <v>PA-59178-0027</v>
          </cell>
          <cell r="AG1616" t="str">
            <v>RESOCITY ST</v>
          </cell>
          <cell r="AK1616">
            <v>2015</v>
          </cell>
          <cell r="AL1616">
            <v>45</v>
          </cell>
          <cell r="AN1616" t="str">
            <v>3ID2PLUS ST</v>
          </cell>
          <cell r="AQ1616">
            <v>47</v>
          </cell>
          <cell r="BA1616" t="str">
            <v>Courdain C</v>
          </cell>
          <cell r="BG1616">
            <v>12</v>
          </cell>
        </row>
        <row r="1617">
          <cell r="F1617" t="str">
            <v>PA-59178-000L</v>
          </cell>
          <cell r="AG1617" t="str">
            <v>Annulé</v>
          </cell>
          <cell r="AK1617" t="str">
            <v/>
          </cell>
          <cell r="AL1617" t="str">
            <v/>
          </cell>
          <cell r="AN1617" t="str">
            <v>Annulé</v>
          </cell>
          <cell r="AQ1617" t="str">
            <v/>
          </cell>
          <cell r="BA1617" t="str">
            <v>Annulé</v>
          </cell>
          <cell r="BG1617" t="str">
            <v/>
          </cell>
        </row>
        <row r="1618">
          <cell r="F1618" t="str">
            <v>PA-59178-001B</v>
          </cell>
          <cell r="AG1618" t="str">
            <v>Annulé</v>
          </cell>
          <cell r="AK1618" t="str">
            <v/>
          </cell>
          <cell r="AL1618" t="str">
            <v/>
          </cell>
          <cell r="AN1618" t="str">
            <v>Annulé</v>
          </cell>
          <cell r="AQ1618" t="str">
            <v/>
          </cell>
          <cell r="BA1618" t="str">
            <v>Annulé</v>
          </cell>
          <cell r="BG1618" t="str">
            <v/>
          </cell>
        </row>
        <row r="1619">
          <cell r="F1619" t="str">
            <v>PA-59178-0040</v>
          </cell>
          <cell r="AG1619" t="str">
            <v>RESOCITY ST</v>
          </cell>
          <cell r="AK1619">
            <v>2015</v>
          </cell>
          <cell r="AL1619">
            <v>42</v>
          </cell>
          <cell r="AN1619" t="str">
            <v>DTI ST</v>
          </cell>
          <cell r="AQ1619">
            <v>44</v>
          </cell>
          <cell r="BA1619" t="str">
            <v>DTI ST</v>
          </cell>
          <cell r="BG1619">
            <v>44</v>
          </cell>
        </row>
        <row r="1620">
          <cell r="F1620" t="str">
            <v>PA-59178-000F</v>
          </cell>
          <cell r="AG1620" t="str">
            <v>RESOCITY ST</v>
          </cell>
          <cell r="AK1620">
            <v>2015</v>
          </cell>
          <cell r="AL1620">
            <v>42</v>
          </cell>
          <cell r="AN1620" t="str">
            <v>SAGA ST</v>
          </cell>
          <cell r="AQ1620">
            <v>10</v>
          </cell>
          <cell r="BA1620" t="str">
            <v>SAGA ST</v>
          </cell>
          <cell r="BG1620">
            <v>24</v>
          </cell>
        </row>
        <row r="1621">
          <cell r="F1621" t="str">
            <v>PA-59178-003Z</v>
          </cell>
          <cell r="AG1621" t="str">
            <v>RESOCITY ST</v>
          </cell>
          <cell r="AK1621">
            <v>2015</v>
          </cell>
          <cell r="AL1621">
            <v>42</v>
          </cell>
          <cell r="AN1621" t="str">
            <v>DTI ST</v>
          </cell>
          <cell r="AQ1621">
            <v>44</v>
          </cell>
          <cell r="BA1621" t="str">
            <v>DTI ST</v>
          </cell>
          <cell r="BG1621">
            <v>46</v>
          </cell>
        </row>
        <row r="1622">
          <cell r="F1622" t="str">
            <v>PA-59178-004B</v>
          </cell>
          <cell r="AG1622" t="str">
            <v>RESOCITY ST</v>
          </cell>
          <cell r="AK1622">
            <v>2015</v>
          </cell>
          <cell r="AL1622">
            <v>42</v>
          </cell>
          <cell r="AN1622" t="str">
            <v>DTI ST</v>
          </cell>
          <cell r="AQ1622">
            <v>44</v>
          </cell>
          <cell r="BA1622" t="str">
            <v>DTI ST</v>
          </cell>
          <cell r="BG1622">
            <v>45</v>
          </cell>
        </row>
        <row r="1623">
          <cell r="F1623" t="str">
            <v>PA-59178-004C</v>
          </cell>
          <cell r="AG1623" t="str">
            <v>RESOCITY ST</v>
          </cell>
          <cell r="AK1623">
            <v>2015</v>
          </cell>
          <cell r="AL1623">
            <v>42</v>
          </cell>
          <cell r="AN1623" t="str">
            <v>DTI ST</v>
          </cell>
          <cell r="AQ1623">
            <v>44</v>
          </cell>
          <cell r="BA1623" t="str">
            <v>DTI ST</v>
          </cell>
          <cell r="BG1623">
            <v>46</v>
          </cell>
        </row>
        <row r="1624">
          <cell r="F1624" t="str">
            <v>PA-59178-004A</v>
          </cell>
          <cell r="AG1624" t="str">
            <v>RESOCITY ST</v>
          </cell>
          <cell r="AK1624">
            <v>2015</v>
          </cell>
          <cell r="AL1624">
            <v>42</v>
          </cell>
          <cell r="AN1624" t="str">
            <v>DTI ST</v>
          </cell>
          <cell r="AQ1624">
            <v>44</v>
          </cell>
          <cell r="BA1624" t="str">
            <v>DTI ST</v>
          </cell>
          <cell r="BG1624">
            <v>46</v>
          </cell>
        </row>
        <row r="1625">
          <cell r="F1625" t="str">
            <v>PA-59178-003K</v>
          </cell>
          <cell r="AG1625" t="str">
            <v>RESOCITY ST</v>
          </cell>
          <cell r="AK1625">
            <v>2015</v>
          </cell>
          <cell r="AL1625">
            <v>42</v>
          </cell>
          <cell r="AN1625" t="str">
            <v>DTI ST</v>
          </cell>
          <cell r="AQ1625">
            <v>44</v>
          </cell>
          <cell r="BA1625" t="str">
            <v>DTI ST</v>
          </cell>
          <cell r="BG1625">
            <v>45</v>
          </cell>
        </row>
        <row r="1626">
          <cell r="F1626" t="str">
            <v>PA-59178-003L</v>
          </cell>
          <cell r="AG1626" t="str">
            <v>RESOCITY ST</v>
          </cell>
          <cell r="AK1626">
            <v>2015</v>
          </cell>
          <cell r="AL1626">
            <v>42</v>
          </cell>
          <cell r="AN1626" t="str">
            <v>3ID2PLUS ST</v>
          </cell>
          <cell r="AQ1626">
            <v>48</v>
          </cell>
          <cell r="BA1626" t="str">
            <v>Critelli M</v>
          </cell>
          <cell r="BG1626">
            <v>49</v>
          </cell>
        </row>
        <row r="1627">
          <cell r="F1627" t="str">
            <v>PA-59178-003S</v>
          </cell>
          <cell r="AG1627" t="str">
            <v>RESOCITY ST</v>
          </cell>
          <cell r="AK1627">
            <v>2015</v>
          </cell>
          <cell r="AL1627">
            <v>42</v>
          </cell>
          <cell r="AN1627" t="str">
            <v>Mansue T</v>
          </cell>
          <cell r="AQ1627">
            <v>29</v>
          </cell>
          <cell r="BA1627" t="str">
            <v>Mansue T</v>
          </cell>
          <cell r="BG1627">
            <v>29</v>
          </cell>
        </row>
        <row r="1628">
          <cell r="F1628" t="str">
            <v>PA-59178-0049</v>
          </cell>
          <cell r="AG1628" t="str">
            <v>RESOCITY ST</v>
          </cell>
          <cell r="AK1628">
            <v>2015</v>
          </cell>
          <cell r="AL1628">
            <v>42</v>
          </cell>
          <cell r="AN1628" t="str">
            <v>Narduzzi F</v>
          </cell>
          <cell r="AQ1628">
            <v>10</v>
          </cell>
          <cell r="BA1628" t="str">
            <v>SAGA ST</v>
          </cell>
          <cell r="BG1628">
            <v>12</v>
          </cell>
        </row>
        <row r="1629">
          <cell r="F1629" t="str">
            <v>PA-59178-0048</v>
          </cell>
          <cell r="AG1629" t="str">
            <v>RESOCITY ST</v>
          </cell>
          <cell r="AK1629">
            <v>2015</v>
          </cell>
          <cell r="AL1629">
            <v>42</v>
          </cell>
          <cell r="AN1629" t="str">
            <v>DTI ST</v>
          </cell>
          <cell r="AQ1629">
            <v>51</v>
          </cell>
          <cell r="BA1629" t="str">
            <v>Fremaux J</v>
          </cell>
          <cell r="BG1629">
            <v>21</v>
          </cell>
        </row>
        <row r="1630">
          <cell r="F1630" t="str">
            <v>PA-59178-003P</v>
          </cell>
          <cell r="AG1630" t="str">
            <v>RESOCITY ST</v>
          </cell>
          <cell r="AK1630">
            <v>2015</v>
          </cell>
          <cell r="AL1630">
            <v>42</v>
          </cell>
          <cell r="AN1630" t="str">
            <v>DTI ST</v>
          </cell>
          <cell r="AQ1630">
            <v>51</v>
          </cell>
          <cell r="BA1630" t="str">
            <v>Thebert M</v>
          </cell>
          <cell r="BG1630">
            <v>12</v>
          </cell>
        </row>
        <row r="1631">
          <cell r="F1631" t="str">
            <v>PA-59178-003N</v>
          </cell>
          <cell r="AG1631" t="str">
            <v>RESOCITY ST</v>
          </cell>
          <cell r="AK1631">
            <v>2015</v>
          </cell>
          <cell r="AL1631">
            <v>42</v>
          </cell>
          <cell r="AN1631" t="str">
            <v>Girard V</v>
          </cell>
          <cell r="AQ1631">
            <v>9</v>
          </cell>
          <cell r="BA1631" t="str">
            <v>Mansue T</v>
          </cell>
          <cell r="BG1631">
            <v>9</v>
          </cell>
        </row>
        <row r="1632">
          <cell r="F1632" t="str">
            <v>PA-59178-003H</v>
          </cell>
          <cell r="AG1632" t="str">
            <v>Annulé</v>
          </cell>
          <cell r="AK1632" t="str">
            <v/>
          </cell>
          <cell r="AL1632" t="str">
            <v/>
          </cell>
          <cell r="AN1632" t="str">
            <v>Annulé</v>
          </cell>
          <cell r="AQ1632" t="str">
            <v/>
          </cell>
          <cell r="BA1632" t="str">
            <v>Annulé</v>
          </cell>
          <cell r="BG1632" t="str">
            <v/>
          </cell>
        </row>
        <row r="1633">
          <cell r="F1633" t="str">
            <v>PA-59178-001I</v>
          </cell>
          <cell r="AG1633" t="str">
            <v>Carre M</v>
          </cell>
          <cell r="AK1633">
            <v>2016</v>
          </cell>
          <cell r="AL1633">
            <v>51</v>
          </cell>
          <cell r="AN1633" t="str">
            <v>3ID2PLUS ST</v>
          </cell>
          <cell r="AQ1633">
            <v>2</v>
          </cell>
          <cell r="BA1633" t="str">
            <v>3ID2PLUS ST</v>
          </cell>
          <cell r="BG1633">
            <v>2</v>
          </cell>
        </row>
        <row r="1634">
          <cell r="F1634" t="str">
            <v>PA-59178-002J</v>
          </cell>
          <cell r="AG1634" t="str">
            <v>OSKATEC ST</v>
          </cell>
          <cell r="AK1634">
            <v>2016</v>
          </cell>
          <cell r="AL1634">
            <v>4</v>
          </cell>
          <cell r="AN1634" t="str">
            <v>Courdain C</v>
          </cell>
          <cell r="AQ1634">
            <v>8</v>
          </cell>
          <cell r="BA1634" t="str">
            <v>Thebert M</v>
          </cell>
          <cell r="BG1634">
            <v>10</v>
          </cell>
        </row>
        <row r="1635">
          <cell r="F1635" t="str">
            <v>PA-59178-000T</v>
          </cell>
          <cell r="AG1635" t="str">
            <v>OSKATEC ST</v>
          </cell>
          <cell r="AK1635">
            <v>2016</v>
          </cell>
          <cell r="AL1635">
            <v>7</v>
          </cell>
          <cell r="AN1635" t="str">
            <v>3ID2PLUS ST</v>
          </cell>
          <cell r="AQ1635">
            <v>12</v>
          </cell>
          <cell r="BA1635" t="str">
            <v>3ID2PLUS ST</v>
          </cell>
          <cell r="BG1635">
            <v>12</v>
          </cell>
        </row>
        <row r="1636">
          <cell r="F1636" t="str">
            <v>PA-59178-002I</v>
          </cell>
          <cell r="AG1636" t="str">
            <v>OSKATEC ST</v>
          </cell>
          <cell r="AK1636">
            <v>2016</v>
          </cell>
          <cell r="AL1636">
            <v>6</v>
          </cell>
          <cell r="AN1636" t="str">
            <v>3ID2PLUS ST</v>
          </cell>
          <cell r="AQ1636">
            <v>30</v>
          </cell>
          <cell r="BA1636" t="str">
            <v>3ID2PLUS ST</v>
          </cell>
          <cell r="BG1636">
            <v>38</v>
          </cell>
        </row>
        <row r="1637">
          <cell r="F1637" t="str">
            <v>PA-59178-0015</v>
          </cell>
          <cell r="AG1637" t="str">
            <v>RESOCITY ST</v>
          </cell>
          <cell r="AK1637">
            <v>2016</v>
          </cell>
          <cell r="AL1637">
            <v>25</v>
          </cell>
          <cell r="AN1637" t="str">
            <v>Courdain C</v>
          </cell>
          <cell r="AQ1637">
            <v>26</v>
          </cell>
          <cell r="BA1637" t="str">
            <v>Canipel A</v>
          </cell>
          <cell r="BG1637">
            <v>27</v>
          </cell>
        </row>
        <row r="1638">
          <cell r="F1638" t="str">
            <v>PA-59178-001K</v>
          </cell>
          <cell r="AG1638" t="str">
            <v>OSKATEC ST</v>
          </cell>
          <cell r="AK1638">
            <v>2016</v>
          </cell>
          <cell r="AL1638">
            <v>7</v>
          </cell>
          <cell r="AN1638" t="str">
            <v>3ID2PLUS ST</v>
          </cell>
          <cell r="AQ1638">
            <v>30</v>
          </cell>
          <cell r="BA1638" t="str">
            <v>3ID2PLUS ST</v>
          </cell>
          <cell r="BG1638">
            <v>30</v>
          </cell>
        </row>
        <row r="1639">
          <cell r="F1639" t="str">
            <v>PA-59178-002Z</v>
          </cell>
          <cell r="AG1639" t="str">
            <v>ERRT ST</v>
          </cell>
          <cell r="AK1639">
            <v>2016</v>
          </cell>
          <cell r="AL1639">
            <v>26</v>
          </cell>
          <cell r="AN1639" t="str">
            <v>Annulé</v>
          </cell>
          <cell r="AQ1639" t="str">
            <v/>
          </cell>
          <cell r="BA1639" t="str">
            <v>Annulé</v>
          </cell>
          <cell r="BG1639" t="str">
            <v/>
          </cell>
        </row>
        <row r="1640">
          <cell r="F1640" t="str">
            <v>PA-59178-000U</v>
          </cell>
          <cell r="AG1640" t="str">
            <v>OSKATEC ST</v>
          </cell>
          <cell r="AK1640">
            <v>2016</v>
          </cell>
          <cell r="AL1640">
            <v>4</v>
          </cell>
          <cell r="AN1640" t="str">
            <v>3ID2PLUS ST</v>
          </cell>
          <cell r="AQ1640">
            <v>4</v>
          </cell>
          <cell r="BA1640" t="str">
            <v>3ID2PLUS ST</v>
          </cell>
          <cell r="BG1640">
            <v>4</v>
          </cell>
        </row>
        <row r="1641">
          <cell r="F1641" t="str">
            <v>PA-59178-0047</v>
          </cell>
          <cell r="AG1641" t="str">
            <v>ERRT ST</v>
          </cell>
          <cell r="AK1641">
            <v>2016</v>
          </cell>
          <cell r="AL1641">
            <v>26</v>
          </cell>
          <cell r="AN1641" t="str">
            <v>ERRT ST</v>
          </cell>
          <cell r="AQ1641" t="str">
            <v/>
          </cell>
          <cell r="BA1641" t="str">
            <v>ERRT ST</v>
          </cell>
          <cell r="BG1641" t="str">
            <v/>
          </cell>
        </row>
        <row r="1642">
          <cell r="F1642" t="str">
            <v>PA-59178-000G</v>
          </cell>
          <cell r="AG1642" t="str">
            <v>ERRT ST</v>
          </cell>
          <cell r="AK1642">
            <v>2016</v>
          </cell>
          <cell r="AL1642">
            <v>26</v>
          </cell>
          <cell r="AN1642" t="str">
            <v>ERRT ST</v>
          </cell>
          <cell r="AQ1642">
            <v>31</v>
          </cell>
          <cell r="BA1642" t="str">
            <v>ERRT ST</v>
          </cell>
          <cell r="BG1642">
            <v>31</v>
          </cell>
        </row>
        <row r="1643">
          <cell r="F1643" t="str">
            <v>PA-59178-000Z</v>
          </cell>
          <cell r="AG1643" t="str">
            <v>ERRT ST</v>
          </cell>
          <cell r="AK1643">
            <v>2016</v>
          </cell>
          <cell r="AL1643">
            <v>26</v>
          </cell>
          <cell r="AN1643" t="str">
            <v>ERRT ST</v>
          </cell>
          <cell r="AQ1643">
            <v>40</v>
          </cell>
          <cell r="BA1643" t="str">
            <v>ERRT ST</v>
          </cell>
          <cell r="BG1643">
            <v>40</v>
          </cell>
        </row>
        <row r="1644">
          <cell r="F1644" t="str">
            <v>PA-59178-003M</v>
          </cell>
          <cell r="AG1644" t="str">
            <v>RESOCITY ST</v>
          </cell>
          <cell r="AK1644">
            <v>2016</v>
          </cell>
          <cell r="AL1644">
            <v>23</v>
          </cell>
          <cell r="AN1644" t="str">
            <v>Mansue T</v>
          </cell>
          <cell r="AQ1644">
            <v>24</v>
          </cell>
          <cell r="BA1644" t="str">
            <v>Fremaux J</v>
          </cell>
          <cell r="BG1644">
            <v>26</v>
          </cell>
        </row>
        <row r="1645">
          <cell r="F1645" t="str">
            <v>PA-59178-001P</v>
          </cell>
          <cell r="AG1645" t="str">
            <v>RESOCITY ST</v>
          </cell>
          <cell r="AK1645">
            <v>2016</v>
          </cell>
          <cell r="AL1645">
            <v>16</v>
          </cell>
          <cell r="AN1645" t="str">
            <v>Zidelmal M</v>
          </cell>
          <cell r="AQ1645">
            <v>16</v>
          </cell>
          <cell r="BA1645" t="str">
            <v>Thebert M</v>
          </cell>
          <cell r="BG1645">
            <v>19</v>
          </cell>
        </row>
        <row r="1646">
          <cell r="F1646" t="str">
            <v>PA-59178-0026</v>
          </cell>
          <cell r="AG1646" t="str">
            <v>RESOCITY ST</v>
          </cell>
          <cell r="AK1646">
            <v>2016</v>
          </cell>
          <cell r="AL1646">
            <v>15</v>
          </cell>
          <cell r="AN1646" t="str">
            <v>Zidelmal M</v>
          </cell>
          <cell r="AQ1646">
            <v>16</v>
          </cell>
          <cell r="BA1646" t="str">
            <v>Canipel A</v>
          </cell>
          <cell r="BG1646">
            <v>20</v>
          </cell>
        </row>
        <row r="1647">
          <cell r="F1647" t="str">
            <v>PA-59178-0025</v>
          </cell>
          <cell r="AG1647" t="str">
            <v>RESOCITY ST</v>
          </cell>
          <cell r="AK1647">
            <v>2016</v>
          </cell>
          <cell r="AL1647">
            <v>23</v>
          </cell>
          <cell r="AN1647" t="str">
            <v>Mansue T</v>
          </cell>
          <cell r="AQ1647">
            <v>24</v>
          </cell>
          <cell r="BA1647" t="str">
            <v>Fremaux J</v>
          </cell>
          <cell r="BG1647">
            <v>24</v>
          </cell>
        </row>
        <row r="1648">
          <cell r="F1648" t="str">
            <v>PA-59178-001M</v>
          </cell>
          <cell r="AG1648" t="str">
            <v>RESOCITY ST</v>
          </cell>
          <cell r="AK1648">
            <v>2016</v>
          </cell>
          <cell r="AL1648">
            <v>23</v>
          </cell>
          <cell r="AN1648" t="str">
            <v>Mansue T</v>
          </cell>
          <cell r="AQ1648">
            <v>24</v>
          </cell>
          <cell r="BA1648" t="str">
            <v>Fremaux J</v>
          </cell>
          <cell r="BG1648">
            <v>25</v>
          </cell>
        </row>
        <row r="1649">
          <cell r="F1649" t="str">
            <v>PA-59178-001E</v>
          </cell>
          <cell r="AG1649" t="str">
            <v>RESOCITY ST</v>
          </cell>
          <cell r="AK1649">
            <v>2016</v>
          </cell>
          <cell r="AL1649">
            <v>17</v>
          </cell>
          <cell r="AN1649" t="str">
            <v>Zidelmal M</v>
          </cell>
          <cell r="AQ1649">
            <v>17</v>
          </cell>
          <cell r="BA1649" t="str">
            <v>Canipel A</v>
          </cell>
          <cell r="BG1649">
            <v>20</v>
          </cell>
        </row>
        <row r="1650">
          <cell r="F1650" t="str">
            <v>PA-59178-002C</v>
          </cell>
          <cell r="AG1650" t="str">
            <v>RESOCITY ST</v>
          </cell>
          <cell r="AK1650">
            <v>2016</v>
          </cell>
          <cell r="AL1650">
            <v>17</v>
          </cell>
          <cell r="AN1650" t="str">
            <v>Zidelmal M</v>
          </cell>
          <cell r="AQ1650">
            <v>17</v>
          </cell>
          <cell r="BA1650" t="str">
            <v>Canipel A</v>
          </cell>
          <cell r="BG1650">
            <v>20</v>
          </cell>
        </row>
        <row r="1651">
          <cell r="F1651" t="str">
            <v>PA-59178-0013</v>
          </cell>
          <cell r="AG1651" t="str">
            <v>RESOCITY ST</v>
          </cell>
          <cell r="AK1651">
            <v>2016</v>
          </cell>
          <cell r="AL1651">
            <v>25</v>
          </cell>
          <cell r="AN1651" t="str">
            <v>Zidelmal M</v>
          </cell>
          <cell r="AQ1651">
            <v>26</v>
          </cell>
          <cell r="BA1651" t="str">
            <v>Canipel A</v>
          </cell>
          <cell r="BG1651">
            <v>30</v>
          </cell>
        </row>
        <row r="1652">
          <cell r="F1652" t="str">
            <v>PA-59178-004D</v>
          </cell>
          <cell r="AG1652" t="str">
            <v>ERRT ST</v>
          </cell>
          <cell r="AK1652">
            <v>2016</v>
          </cell>
          <cell r="AL1652">
            <v>49</v>
          </cell>
          <cell r="AN1652" t="str">
            <v>ERRT ST</v>
          </cell>
          <cell r="AQ1652">
            <v>48</v>
          </cell>
          <cell r="BA1652" t="str">
            <v>ERRT ST</v>
          </cell>
          <cell r="BG1652">
            <v>48</v>
          </cell>
        </row>
        <row r="1653">
          <cell r="F1653" t="str">
            <v>PA-59178-003Q</v>
          </cell>
          <cell r="AG1653" t="str">
            <v>Tambu Matadi Y</v>
          </cell>
          <cell r="AK1653">
            <v>2016</v>
          </cell>
          <cell r="AL1653">
            <v>34</v>
          </cell>
          <cell r="AN1653" t="str">
            <v>3ID2PLUS ST</v>
          </cell>
          <cell r="AQ1653">
            <v>35</v>
          </cell>
          <cell r="BA1653" t="str">
            <v>3ID2PLUS ST</v>
          </cell>
          <cell r="BG1653">
            <v>42</v>
          </cell>
        </row>
        <row r="1654">
          <cell r="F1654" t="str">
            <v>PA-59178-003U</v>
          </cell>
          <cell r="AG1654" t="str">
            <v>Tambu Matadi Y</v>
          </cell>
          <cell r="AK1654">
            <v>2016</v>
          </cell>
          <cell r="AL1654">
            <v>34</v>
          </cell>
          <cell r="AN1654" t="str">
            <v>3ID2PLUS ST</v>
          </cell>
          <cell r="AQ1654">
            <v>39</v>
          </cell>
          <cell r="BA1654" t="str">
            <v>3ID2PLUS ST</v>
          </cell>
          <cell r="BG1654">
            <v>41</v>
          </cell>
        </row>
        <row r="1655">
          <cell r="F1655" t="str">
            <v>PA-59178-003V</v>
          </cell>
          <cell r="AG1655" t="str">
            <v>Tambu Matadi Y</v>
          </cell>
          <cell r="AK1655">
            <v>2016</v>
          </cell>
          <cell r="AL1655">
            <v>34</v>
          </cell>
          <cell r="AN1655" t="str">
            <v>3ID2PLUS ST</v>
          </cell>
          <cell r="AQ1655">
            <v>38</v>
          </cell>
          <cell r="BA1655" t="str">
            <v>3ID2PLUS ST</v>
          </cell>
          <cell r="BG1655">
            <v>38</v>
          </cell>
        </row>
        <row r="1656">
          <cell r="F1656" t="str">
            <v>PA-59178-003W</v>
          </cell>
          <cell r="AG1656" t="str">
            <v>Tambu Matadi Y</v>
          </cell>
          <cell r="AK1656">
            <v>2016</v>
          </cell>
          <cell r="AL1656">
            <v>34</v>
          </cell>
          <cell r="AN1656" t="str">
            <v>Ikhlef Y</v>
          </cell>
          <cell r="AQ1656">
            <v>34</v>
          </cell>
          <cell r="BA1656" t="str">
            <v>Courdain C</v>
          </cell>
          <cell r="BG1656">
            <v>39</v>
          </cell>
        </row>
        <row r="1657">
          <cell r="F1657" t="str">
            <v>PA-59178-003X</v>
          </cell>
          <cell r="AG1657" t="str">
            <v>Tambu Matadi Y</v>
          </cell>
          <cell r="AK1657">
            <v>2016</v>
          </cell>
          <cell r="AL1657">
            <v>34</v>
          </cell>
          <cell r="AN1657" t="str">
            <v>Ikhlef Y</v>
          </cell>
          <cell r="AQ1657">
            <v>34</v>
          </cell>
          <cell r="BA1657" t="str">
            <v>Courdain C</v>
          </cell>
          <cell r="BG1657">
            <v>39</v>
          </cell>
        </row>
        <row r="1658">
          <cell r="F1658" t="str">
            <v>PA-59178-003Y</v>
          </cell>
          <cell r="AG1658" t="str">
            <v>Tambu Matadi Y</v>
          </cell>
          <cell r="AK1658">
            <v>2016</v>
          </cell>
          <cell r="AL1658">
            <v>34</v>
          </cell>
          <cell r="AN1658" t="str">
            <v>Mansue T</v>
          </cell>
          <cell r="AQ1658">
            <v>34</v>
          </cell>
          <cell r="BA1658" t="str">
            <v>Fremaux J</v>
          </cell>
          <cell r="BG1658">
            <v>35</v>
          </cell>
        </row>
        <row r="1659">
          <cell r="F1659" t="str">
            <v>PA-59178-0041</v>
          </cell>
          <cell r="AG1659" t="str">
            <v>Tambu Matadi Y</v>
          </cell>
          <cell r="AK1659">
            <v>2016</v>
          </cell>
          <cell r="AL1659">
            <v>34</v>
          </cell>
          <cell r="AN1659" t="str">
            <v>Mansue T</v>
          </cell>
          <cell r="AQ1659">
            <v>34</v>
          </cell>
          <cell r="BA1659" t="str">
            <v>Fremaux J</v>
          </cell>
          <cell r="BG1659">
            <v>34</v>
          </cell>
        </row>
        <row r="1660">
          <cell r="F1660" t="str">
            <v>PA-59178-0044</v>
          </cell>
          <cell r="AG1660" t="str">
            <v>SETRS ST</v>
          </cell>
          <cell r="AK1660">
            <v>2016</v>
          </cell>
          <cell r="AL1660">
            <v>35</v>
          </cell>
          <cell r="AN1660" t="str">
            <v>SAGA ST</v>
          </cell>
          <cell r="AQ1660">
            <v>37</v>
          </cell>
          <cell r="BA1660" t="str">
            <v>SAGA ST</v>
          </cell>
          <cell r="BG1660">
            <v>37</v>
          </cell>
        </row>
        <row r="1661">
          <cell r="F1661" t="str">
            <v>PA-59178-003G</v>
          </cell>
          <cell r="AG1661" t="str">
            <v>SETRS ST</v>
          </cell>
          <cell r="AK1661">
            <v>2016</v>
          </cell>
          <cell r="AL1661">
            <v>30</v>
          </cell>
          <cell r="AN1661" t="str">
            <v>SAGA ST</v>
          </cell>
          <cell r="AQ1661">
            <v>33</v>
          </cell>
          <cell r="BA1661" t="str">
            <v>SAGA ST</v>
          </cell>
          <cell r="BG1661">
            <v>36</v>
          </cell>
        </row>
        <row r="1662">
          <cell r="F1662" t="str">
            <v>PA-59178-0045</v>
          </cell>
          <cell r="AG1662" t="str">
            <v>Tambu Matadi Y</v>
          </cell>
          <cell r="AK1662">
            <v>2016</v>
          </cell>
          <cell r="AL1662">
            <v>47</v>
          </cell>
          <cell r="AN1662" t="str">
            <v>3ID2PLUS ST</v>
          </cell>
          <cell r="AQ1662">
            <v>12</v>
          </cell>
          <cell r="BA1662" t="str">
            <v>3ID2PLUS ST</v>
          </cell>
          <cell r="BG1662">
            <v>12</v>
          </cell>
        </row>
        <row r="1663">
          <cell r="F1663" t="str">
            <v>PA-59178-001H</v>
          </cell>
          <cell r="AG1663" t="str">
            <v>SETRS ST</v>
          </cell>
          <cell r="AK1663">
            <v>2016</v>
          </cell>
          <cell r="AL1663">
            <v>30</v>
          </cell>
          <cell r="AN1663" t="str">
            <v>SAGA ST</v>
          </cell>
          <cell r="AQ1663">
            <v>33</v>
          </cell>
          <cell r="BA1663" t="str">
            <v>SAGA ST</v>
          </cell>
          <cell r="BG1663">
            <v>36</v>
          </cell>
        </row>
        <row r="1664">
          <cell r="F1664" t="str">
            <v>PA-59178-004K</v>
          </cell>
          <cell r="AG1664" t="str">
            <v>A affecter</v>
          </cell>
          <cell r="AK1664" t="str">
            <v/>
          </cell>
          <cell r="AL1664" t="str">
            <v/>
          </cell>
          <cell r="AQ1664" t="str">
            <v/>
          </cell>
          <cell r="BG1664" t="str">
            <v/>
          </cell>
        </row>
        <row r="1665">
          <cell r="F1665" t="str">
            <v>PA-59178-004L</v>
          </cell>
          <cell r="AG1665" t="str">
            <v>SETRS ST</v>
          </cell>
          <cell r="AK1665">
            <v>2016</v>
          </cell>
          <cell r="AL1665">
            <v>30</v>
          </cell>
          <cell r="AN1665" t="str">
            <v>SAGA ST</v>
          </cell>
          <cell r="AQ1665">
            <v>33</v>
          </cell>
          <cell r="BA1665" t="str">
            <v>SAGA ST</v>
          </cell>
          <cell r="BG1665">
            <v>33</v>
          </cell>
        </row>
        <row r="1666">
          <cell r="F1666" t="str">
            <v>PA-59178-004M</v>
          </cell>
          <cell r="AG1666" t="str">
            <v>SETRS ST</v>
          </cell>
          <cell r="AK1666" t="str">
            <v/>
          </cell>
          <cell r="AL1666" t="str">
            <v/>
          </cell>
          <cell r="AQ1666" t="str">
            <v/>
          </cell>
          <cell r="BG1666" t="str">
            <v/>
          </cell>
        </row>
        <row r="1667">
          <cell r="F1667" t="str">
            <v>PA-59178-003O</v>
          </cell>
          <cell r="AG1667" t="str">
            <v>SETRS ST</v>
          </cell>
          <cell r="AK1667">
            <v>2016</v>
          </cell>
          <cell r="AL1667">
            <v>30</v>
          </cell>
          <cell r="AN1667" t="str">
            <v>SAGA ST</v>
          </cell>
          <cell r="AQ1667">
            <v>32</v>
          </cell>
          <cell r="BA1667" t="str">
            <v>SAGA ST</v>
          </cell>
          <cell r="BG1667">
            <v>32</v>
          </cell>
        </row>
        <row r="1668">
          <cell r="F1668" t="str">
            <v>PA-59178-0046</v>
          </cell>
          <cell r="AG1668" t="str">
            <v>SETRS ST</v>
          </cell>
          <cell r="AK1668">
            <v>2016</v>
          </cell>
          <cell r="AL1668">
            <v>30</v>
          </cell>
          <cell r="AN1668" t="str">
            <v>SAGA ST</v>
          </cell>
          <cell r="AQ1668">
            <v>32</v>
          </cell>
          <cell r="BA1668" t="str">
            <v>SAGA ST</v>
          </cell>
          <cell r="BG1668">
            <v>36</v>
          </cell>
        </row>
        <row r="1669">
          <cell r="F1669" t="str">
            <v>PA-59178-003A</v>
          </cell>
          <cell r="AG1669" t="str">
            <v>SETRS ST</v>
          </cell>
          <cell r="AK1669">
            <v>2016</v>
          </cell>
          <cell r="AL1669">
            <v>33</v>
          </cell>
          <cell r="AN1669" t="str">
            <v>3ID2PLUS ST</v>
          </cell>
          <cell r="AQ1669">
            <v>43</v>
          </cell>
          <cell r="BA1669" t="str">
            <v>3ID2PLUS ST</v>
          </cell>
          <cell r="BG1669">
            <v>46</v>
          </cell>
        </row>
        <row r="1670">
          <cell r="F1670" t="str">
            <v>PA-59178-004E</v>
          </cell>
          <cell r="AG1670" t="str">
            <v>ERRT ST</v>
          </cell>
          <cell r="AK1670">
            <v>2016</v>
          </cell>
          <cell r="AL1670">
            <v>49</v>
          </cell>
          <cell r="AN1670" t="str">
            <v>ERRT ST</v>
          </cell>
          <cell r="AQ1670">
            <v>50</v>
          </cell>
          <cell r="BA1670" t="str">
            <v>ERRT ST</v>
          </cell>
          <cell r="BG1670">
            <v>50</v>
          </cell>
        </row>
        <row r="1671">
          <cell r="F1671" t="str">
            <v>PA-59178-004F</v>
          </cell>
          <cell r="AG1671" t="str">
            <v>Annulé</v>
          </cell>
          <cell r="AK1671" t="str">
            <v/>
          </cell>
          <cell r="AL1671" t="str">
            <v/>
          </cell>
          <cell r="AN1671" t="str">
            <v>Annulé</v>
          </cell>
          <cell r="AQ1671" t="str">
            <v/>
          </cell>
          <cell r="BG1671" t="str">
            <v/>
          </cell>
        </row>
        <row r="1672">
          <cell r="F1672" t="str">
            <v>PA-59178-004H</v>
          </cell>
          <cell r="AG1672" t="str">
            <v>Annulé</v>
          </cell>
          <cell r="AK1672" t="str">
            <v/>
          </cell>
          <cell r="AL1672" t="str">
            <v/>
          </cell>
          <cell r="AN1672" t="str">
            <v>Annulé</v>
          </cell>
          <cell r="AQ1672" t="str">
            <v/>
          </cell>
          <cell r="BG1672" t="str">
            <v/>
          </cell>
        </row>
        <row r="1673">
          <cell r="F1673" t="str">
            <v>PA-59178-004I</v>
          </cell>
          <cell r="AG1673" t="str">
            <v>ERRT ST</v>
          </cell>
          <cell r="AK1673">
            <v>2016</v>
          </cell>
          <cell r="AL1673">
            <v>49</v>
          </cell>
          <cell r="AN1673" t="str">
            <v>ERRT ST</v>
          </cell>
          <cell r="AQ1673">
            <v>50</v>
          </cell>
          <cell r="BA1673" t="str">
            <v>ERRT ST</v>
          </cell>
          <cell r="BG1673">
            <v>50</v>
          </cell>
        </row>
        <row r="1674">
          <cell r="F1674" t="str">
            <v>PA-59178-004N</v>
          </cell>
          <cell r="AG1674" t="str">
            <v>ERRT ST</v>
          </cell>
          <cell r="AK1674">
            <v>2016</v>
          </cell>
          <cell r="AL1674">
            <v>49</v>
          </cell>
          <cell r="AN1674" t="str">
            <v>ERRT ST</v>
          </cell>
          <cell r="AQ1674">
            <v>48</v>
          </cell>
          <cell r="BA1674" t="str">
            <v>ERRT ST</v>
          </cell>
          <cell r="BG1674">
            <v>48</v>
          </cell>
        </row>
        <row r="1675">
          <cell r="F1675" t="str">
            <v>PA-59569-0005</v>
          </cell>
          <cell r="AG1675" t="str">
            <v>BET2D ST</v>
          </cell>
          <cell r="AK1675">
            <v>2016</v>
          </cell>
          <cell r="AL1675">
            <v>42</v>
          </cell>
          <cell r="AN1675" t="str">
            <v>BET2D ST</v>
          </cell>
          <cell r="AQ1675">
            <v>42</v>
          </cell>
          <cell r="BA1675" t="str">
            <v>BET2D ST</v>
          </cell>
          <cell r="BG1675">
            <v>42</v>
          </cell>
        </row>
        <row r="1676">
          <cell r="F1676" t="str">
            <v>PA-59569-0006</v>
          </cell>
          <cell r="AG1676" t="str">
            <v>BET2D ST</v>
          </cell>
          <cell r="AK1676">
            <v>2016</v>
          </cell>
          <cell r="AL1676">
            <v>43</v>
          </cell>
          <cell r="AN1676" t="str">
            <v>BET2D ST</v>
          </cell>
          <cell r="AQ1676">
            <v>43</v>
          </cell>
          <cell r="BA1676" t="str">
            <v>BET2D ST</v>
          </cell>
          <cell r="BG1676">
            <v>43</v>
          </cell>
        </row>
        <row r="1677">
          <cell r="F1677" t="str">
            <v>PA-59569-0007</v>
          </cell>
          <cell r="AG1677" t="str">
            <v>BET2D ST</v>
          </cell>
          <cell r="AK1677">
            <v>2016</v>
          </cell>
          <cell r="AL1677">
            <v>44</v>
          </cell>
          <cell r="AN1677" t="str">
            <v>BET2D ST</v>
          </cell>
          <cell r="AQ1677">
            <v>44</v>
          </cell>
          <cell r="BA1677" t="str">
            <v>BET2D ST</v>
          </cell>
          <cell r="BG1677">
            <v>44</v>
          </cell>
        </row>
        <row r="1678">
          <cell r="F1678" t="str">
            <v>PA-59569-0008</v>
          </cell>
          <cell r="AG1678" t="str">
            <v>BET2D ST</v>
          </cell>
          <cell r="AK1678">
            <v>2016</v>
          </cell>
          <cell r="AL1678">
            <v>43</v>
          </cell>
          <cell r="AN1678" t="str">
            <v>BET2D ST</v>
          </cell>
          <cell r="AQ1678">
            <v>43</v>
          </cell>
          <cell r="BA1678" t="str">
            <v>BET2D ST</v>
          </cell>
          <cell r="BG1678">
            <v>43</v>
          </cell>
        </row>
        <row r="1679">
          <cell r="F1679" t="str">
            <v>PA-59569-0009</v>
          </cell>
          <cell r="AG1679" t="str">
            <v>ERRT ST</v>
          </cell>
          <cell r="AK1679">
            <v>2016</v>
          </cell>
          <cell r="AL1679">
            <v>44</v>
          </cell>
          <cell r="AN1679" t="str">
            <v>ERRT ST</v>
          </cell>
          <cell r="AQ1679">
            <v>45</v>
          </cell>
          <cell r="BA1679" t="str">
            <v>ERRT ST</v>
          </cell>
          <cell r="BG1679">
            <v>45</v>
          </cell>
        </row>
        <row r="1680">
          <cell r="F1680" t="str">
            <v>PA-59569-000A</v>
          </cell>
          <cell r="AG1680" t="str">
            <v>ERRT ST</v>
          </cell>
          <cell r="AK1680">
            <v>2016</v>
          </cell>
          <cell r="AL1680">
            <v>44</v>
          </cell>
          <cell r="AN1680" t="str">
            <v>ERRT ST</v>
          </cell>
          <cell r="AQ1680">
            <v>44</v>
          </cell>
          <cell r="BA1680" t="str">
            <v>ERRT ST</v>
          </cell>
          <cell r="BG1680">
            <v>44</v>
          </cell>
        </row>
        <row r="1681">
          <cell r="F1681" t="str">
            <v>PA-59569-000C</v>
          </cell>
          <cell r="AG1681" t="str">
            <v>ERRT ST</v>
          </cell>
          <cell r="AK1681">
            <v>2016</v>
          </cell>
          <cell r="AL1681">
            <v>44</v>
          </cell>
          <cell r="AN1681" t="str">
            <v>ERRT ST</v>
          </cell>
          <cell r="AQ1681">
            <v>45</v>
          </cell>
          <cell r="BA1681" t="str">
            <v>ERRT ST</v>
          </cell>
          <cell r="BG1681">
            <v>45</v>
          </cell>
        </row>
        <row r="1682">
          <cell r="F1682" t="str">
            <v>PA-59569-000D</v>
          </cell>
          <cell r="AG1682" t="str">
            <v>ERRT ST</v>
          </cell>
          <cell r="AK1682">
            <v>2016</v>
          </cell>
          <cell r="AL1682">
            <v>49</v>
          </cell>
          <cell r="AN1682" t="str">
            <v>ERRT ST</v>
          </cell>
          <cell r="AQ1682">
            <v>4</v>
          </cell>
          <cell r="BA1682" t="str">
            <v>ERRT ST</v>
          </cell>
          <cell r="BG1682">
            <v>4</v>
          </cell>
        </row>
        <row r="1683">
          <cell r="F1683" t="str">
            <v>PA-59569-000E</v>
          </cell>
          <cell r="AG1683" t="str">
            <v>ERRT ST</v>
          </cell>
          <cell r="AK1683">
            <v>2016</v>
          </cell>
          <cell r="AL1683">
            <v>49</v>
          </cell>
          <cell r="AN1683" t="str">
            <v>ERRT ST</v>
          </cell>
          <cell r="AQ1683">
            <v>17</v>
          </cell>
          <cell r="BA1683" t="str">
            <v>ERRT ST</v>
          </cell>
          <cell r="BG1683">
            <v>17</v>
          </cell>
        </row>
        <row r="1684">
          <cell r="F1684" t="str">
            <v>PA-59569-000G</v>
          </cell>
          <cell r="AG1684" t="str">
            <v>BET2D ST</v>
          </cell>
          <cell r="AK1684">
            <v>2016</v>
          </cell>
          <cell r="AL1684">
            <v>44</v>
          </cell>
          <cell r="AN1684" t="str">
            <v>BET2D ST</v>
          </cell>
          <cell r="AQ1684">
            <v>44</v>
          </cell>
        </row>
        <row r="1685">
          <cell r="F1685" t="str">
            <v>PA-59569-000H</v>
          </cell>
          <cell r="AG1685" t="str">
            <v>BET2D ST</v>
          </cell>
          <cell r="AK1685">
            <v>2016</v>
          </cell>
          <cell r="AL1685">
            <v>42</v>
          </cell>
          <cell r="AN1685" t="str">
            <v>BET2D ST</v>
          </cell>
          <cell r="AQ1685">
            <v>42</v>
          </cell>
          <cell r="BA1685" t="str">
            <v>BET2D ST</v>
          </cell>
          <cell r="BG1685">
            <v>42</v>
          </cell>
        </row>
        <row r="1686">
          <cell r="F1686" t="str">
            <v>PA-59569-000I</v>
          </cell>
          <cell r="AG1686" t="str">
            <v>BET2D ST</v>
          </cell>
          <cell r="AK1686">
            <v>2016</v>
          </cell>
          <cell r="AL1686">
            <v>41</v>
          </cell>
          <cell r="AN1686" t="str">
            <v>BET2D ST</v>
          </cell>
          <cell r="AQ1686">
            <v>41</v>
          </cell>
          <cell r="BA1686" t="str">
            <v>BET2D ST</v>
          </cell>
          <cell r="BG1686">
            <v>41</v>
          </cell>
        </row>
        <row r="1687">
          <cell r="F1687" t="str">
            <v>PA-59569-000J</v>
          </cell>
          <cell r="AG1687" t="str">
            <v>ERRT ST</v>
          </cell>
          <cell r="AK1687">
            <v>2016</v>
          </cell>
          <cell r="AL1687">
            <v>49</v>
          </cell>
          <cell r="AN1687" t="str">
            <v>ERRT ST</v>
          </cell>
          <cell r="AQ1687">
            <v>49</v>
          </cell>
          <cell r="BA1687" t="str">
            <v>ERRT ST</v>
          </cell>
          <cell r="BG1687">
            <v>49</v>
          </cell>
        </row>
        <row r="1688">
          <cell r="F1688" t="str">
            <v>PA-59569-000K</v>
          </cell>
          <cell r="AG1688" t="str">
            <v>BET2D ST</v>
          </cell>
          <cell r="AK1688">
            <v>2016</v>
          </cell>
          <cell r="AL1688">
            <v>41</v>
          </cell>
          <cell r="AN1688" t="str">
            <v>BET2D ST</v>
          </cell>
          <cell r="AQ1688">
            <v>41</v>
          </cell>
          <cell r="BA1688" t="str">
            <v>BET2D ST</v>
          </cell>
          <cell r="BG1688">
            <v>41</v>
          </cell>
        </row>
        <row r="1689">
          <cell r="F1689" t="str">
            <v>PA-59569-000L</v>
          </cell>
          <cell r="AG1689" t="str">
            <v>ERRT ST</v>
          </cell>
          <cell r="AK1689">
            <v>2016</v>
          </cell>
          <cell r="AL1689">
            <v>44</v>
          </cell>
          <cell r="AN1689" t="str">
            <v>ERRT ST</v>
          </cell>
          <cell r="AQ1689">
            <v>46</v>
          </cell>
          <cell r="BA1689" t="str">
            <v>ERRT ST</v>
          </cell>
          <cell r="BG1689">
            <v>46</v>
          </cell>
        </row>
        <row r="1690">
          <cell r="F1690" t="str">
            <v>PA-59569-000M</v>
          </cell>
          <cell r="AG1690" t="str">
            <v>ERRT ST</v>
          </cell>
          <cell r="AK1690">
            <v>2016</v>
          </cell>
          <cell r="AL1690">
            <v>44</v>
          </cell>
          <cell r="AN1690" t="str">
            <v>ERRT ST</v>
          </cell>
          <cell r="AQ1690">
            <v>44</v>
          </cell>
          <cell r="BA1690" t="str">
            <v>ERRT ST</v>
          </cell>
          <cell r="BG1690">
            <v>44</v>
          </cell>
        </row>
        <row r="1691">
          <cell r="F1691" t="str">
            <v>PA-59569-000T</v>
          </cell>
          <cell r="AG1691" t="str">
            <v>ERRT ST</v>
          </cell>
          <cell r="AK1691">
            <v>2016</v>
          </cell>
          <cell r="AL1691">
            <v>49</v>
          </cell>
          <cell r="AN1691" t="str">
            <v>ERRT ST</v>
          </cell>
          <cell r="AQ1691" t="str">
            <v/>
          </cell>
          <cell r="BG1691" t="str">
            <v/>
          </cell>
        </row>
        <row r="1692">
          <cell r="F1692" t="str">
            <v>PA-59569-000V</v>
          </cell>
          <cell r="AG1692" t="str">
            <v>ERRT ST</v>
          </cell>
          <cell r="AK1692">
            <v>2016</v>
          </cell>
          <cell r="AL1692">
            <v>44</v>
          </cell>
          <cell r="AN1692" t="str">
            <v>ERRT ST</v>
          </cell>
          <cell r="AQ1692">
            <v>45</v>
          </cell>
          <cell r="BA1692" t="str">
            <v>ERRT ST</v>
          </cell>
          <cell r="BG1692">
            <v>45</v>
          </cell>
        </row>
        <row r="1693">
          <cell r="F1693" t="str">
            <v>PA-59654-0008</v>
          </cell>
          <cell r="AG1693" t="str">
            <v>RESOCITY ST</v>
          </cell>
          <cell r="AK1693">
            <v>2016</v>
          </cell>
          <cell r="AL1693">
            <v>49</v>
          </cell>
          <cell r="AN1693" t="str">
            <v>3ID2PLUS ST</v>
          </cell>
          <cell r="AQ1693">
            <v>51</v>
          </cell>
          <cell r="BA1693" t="str">
            <v>3ID2PLUS ST</v>
          </cell>
          <cell r="BG1693">
            <v>51</v>
          </cell>
        </row>
        <row r="1694">
          <cell r="F1694" t="str">
            <v>PA-59654-0009</v>
          </cell>
          <cell r="AG1694" t="str">
            <v>RESOCITY ST</v>
          </cell>
          <cell r="AK1694">
            <v>2016</v>
          </cell>
          <cell r="AL1694">
            <v>49</v>
          </cell>
          <cell r="AN1694" t="str">
            <v>3ID2PLUS ST</v>
          </cell>
          <cell r="AQ1694">
            <v>4</v>
          </cell>
          <cell r="BA1694" t="str">
            <v>3ID2PLUS ST</v>
          </cell>
          <cell r="BG1694" t="str">
            <v/>
          </cell>
        </row>
        <row r="1695">
          <cell r="F1695" t="str">
            <v>PA-59654-000A</v>
          </cell>
          <cell r="AG1695" t="str">
            <v>RESOCITY ST</v>
          </cell>
          <cell r="AK1695">
            <v>2016</v>
          </cell>
          <cell r="AL1695">
            <v>49</v>
          </cell>
          <cell r="AN1695" t="str">
            <v>3ID2PLUS ST</v>
          </cell>
          <cell r="AQ1695">
            <v>51</v>
          </cell>
          <cell r="BA1695" t="str">
            <v>3ID2PLUS ST</v>
          </cell>
          <cell r="BG1695">
            <v>51</v>
          </cell>
        </row>
        <row r="1696">
          <cell r="F1696" t="str">
            <v>PA-59654-000B</v>
          </cell>
          <cell r="AG1696" t="str">
            <v>RESOCITY ST</v>
          </cell>
          <cell r="AK1696">
            <v>2016</v>
          </cell>
          <cell r="AL1696">
            <v>49</v>
          </cell>
          <cell r="AN1696" t="str">
            <v>3ID2PLUS ST</v>
          </cell>
          <cell r="AQ1696">
            <v>51</v>
          </cell>
          <cell r="BA1696" t="str">
            <v>3ID2PLUS ST</v>
          </cell>
          <cell r="BG1696">
            <v>51</v>
          </cell>
        </row>
        <row r="1697">
          <cell r="F1697" t="str">
            <v>PA-59654-000C</v>
          </cell>
          <cell r="AG1697" t="str">
            <v>RESOCITY ST</v>
          </cell>
          <cell r="AK1697">
            <v>2016</v>
          </cell>
          <cell r="AL1697">
            <v>49</v>
          </cell>
          <cell r="AN1697" t="str">
            <v>3ID2PLUS ST</v>
          </cell>
          <cell r="AQ1697" t="str">
            <v/>
          </cell>
          <cell r="BG1697" t="str">
            <v/>
          </cell>
        </row>
        <row r="1698">
          <cell r="F1698" t="str">
            <v>PA-59654-000D</v>
          </cell>
          <cell r="AG1698" t="str">
            <v>RESOCITY ST</v>
          </cell>
          <cell r="AK1698">
            <v>2016</v>
          </cell>
          <cell r="AL1698">
            <v>49</v>
          </cell>
          <cell r="AN1698" t="str">
            <v>3ID2PLUS ST</v>
          </cell>
          <cell r="AQ1698">
            <v>51</v>
          </cell>
          <cell r="BA1698" t="str">
            <v>3ID2PLUS ST</v>
          </cell>
          <cell r="BG1698">
            <v>12</v>
          </cell>
        </row>
        <row r="1699">
          <cell r="F1699" t="str">
            <v>PA-59654-000E</v>
          </cell>
          <cell r="AG1699" t="str">
            <v>RESOCITY ST</v>
          </cell>
          <cell r="AK1699">
            <v>2016</v>
          </cell>
          <cell r="AL1699">
            <v>48</v>
          </cell>
          <cell r="AN1699" t="str">
            <v>3ID2PLUS ST</v>
          </cell>
          <cell r="AQ1699">
            <v>51</v>
          </cell>
          <cell r="BA1699" t="str">
            <v>3ID2PLUS ST</v>
          </cell>
          <cell r="BG1699">
            <v>15</v>
          </cell>
        </row>
        <row r="1700">
          <cell r="F1700" t="str">
            <v>PA-59654-000F</v>
          </cell>
          <cell r="AG1700" t="str">
            <v>RESOCITY ST</v>
          </cell>
          <cell r="AK1700">
            <v>2016</v>
          </cell>
          <cell r="AL1700">
            <v>48</v>
          </cell>
          <cell r="AN1700" t="str">
            <v>3ID2PLUS ST</v>
          </cell>
          <cell r="AQ1700">
            <v>51</v>
          </cell>
          <cell r="BA1700" t="str">
            <v>3ID2PLUS ST</v>
          </cell>
          <cell r="BG1700">
            <v>12</v>
          </cell>
        </row>
        <row r="1701">
          <cell r="F1701" t="str">
            <v>PA-59654-000G</v>
          </cell>
          <cell r="AG1701" t="str">
            <v>RESOCITY ST</v>
          </cell>
          <cell r="AK1701">
            <v>2016</v>
          </cell>
          <cell r="AL1701">
            <v>48</v>
          </cell>
          <cell r="AN1701" t="str">
            <v>3ID2PLUS ST</v>
          </cell>
          <cell r="AQ1701">
            <v>52</v>
          </cell>
          <cell r="BA1701" t="str">
            <v>3ID2PLUS ST</v>
          </cell>
          <cell r="BG1701">
            <v>52</v>
          </cell>
        </row>
        <row r="1702">
          <cell r="F1702" t="str">
            <v>PA-59654-000H</v>
          </cell>
          <cell r="AG1702" t="str">
            <v>RESOCITY ST</v>
          </cell>
          <cell r="AK1702">
            <v>2016</v>
          </cell>
          <cell r="AL1702">
            <v>49</v>
          </cell>
          <cell r="AN1702" t="str">
            <v>3ID2PLUS ST</v>
          </cell>
          <cell r="AQ1702">
            <v>3</v>
          </cell>
          <cell r="BA1702" t="str">
            <v>3ID2PLUS ST</v>
          </cell>
          <cell r="BG1702">
            <v>3</v>
          </cell>
        </row>
        <row r="1703">
          <cell r="F1703" t="str">
            <v>PA-59654-000I</v>
          </cell>
          <cell r="AG1703" t="str">
            <v>RESOCITY ST</v>
          </cell>
          <cell r="AK1703">
            <v>2016</v>
          </cell>
          <cell r="AL1703">
            <v>48</v>
          </cell>
          <cell r="AN1703" t="str">
            <v>3ID2PLUS ST</v>
          </cell>
          <cell r="AQ1703">
            <v>4</v>
          </cell>
          <cell r="BA1703" t="str">
            <v>3ID2PLUS ST</v>
          </cell>
          <cell r="BG1703">
            <v>4</v>
          </cell>
        </row>
        <row r="1704">
          <cell r="F1704" t="str">
            <v>PA-59654-000L</v>
          </cell>
          <cell r="AG1704" t="str">
            <v>RESOCITY ST</v>
          </cell>
          <cell r="AK1704">
            <v>2016</v>
          </cell>
          <cell r="AL1704">
            <v>48</v>
          </cell>
          <cell r="AN1704" t="str">
            <v>3ID2PLUS ST</v>
          </cell>
          <cell r="AQ1704">
            <v>4</v>
          </cell>
          <cell r="BA1704" t="str">
            <v>3ID2PLUS ST</v>
          </cell>
          <cell r="BG1704">
            <v>9</v>
          </cell>
        </row>
        <row r="1705">
          <cell r="F1705" t="str">
            <v>PA-59654-000M</v>
          </cell>
          <cell r="AG1705" t="str">
            <v>RESOCITY ST</v>
          </cell>
          <cell r="AK1705">
            <v>2016</v>
          </cell>
          <cell r="AL1705">
            <v>49</v>
          </cell>
          <cell r="AN1705" t="str">
            <v>3ID2PLUS ST</v>
          </cell>
          <cell r="AQ1705">
            <v>51</v>
          </cell>
          <cell r="BA1705" t="str">
            <v>3ID2PLUS ST</v>
          </cell>
          <cell r="BG1705">
            <v>11</v>
          </cell>
        </row>
        <row r="1706">
          <cell r="F1706" t="str">
            <v>PA-59654-000N</v>
          </cell>
          <cell r="AG1706" t="str">
            <v>RESOCITY ST</v>
          </cell>
          <cell r="AK1706">
            <v>2016</v>
          </cell>
          <cell r="AL1706">
            <v>49</v>
          </cell>
          <cell r="AN1706" t="str">
            <v>3ID2PLUS ST</v>
          </cell>
          <cell r="AQ1706">
            <v>52</v>
          </cell>
          <cell r="BA1706" t="str">
            <v>3ID2PLUS ST</v>
          </cell>
          <cell r="BG1706">
            <v>12</v>
          </cell>
        </row>
        <row r="1707">
          <cell r="F1707" t="str">
            <v>PA-59654-000O</v>
          </cell>
          <cell r="AG1707" t="str">
            <v>RESOCITY ST</v>
          </cell>
          <cell r="AK1707">
            <v>2016</v>
          </cell>
          <cell r="AL1707">
            <v>50</v>
          </cell>
          <cell r="AN1707" t="str">
            <v>3ID2PLUS ST</v>
          </cell>
          <cell r="AQ1707">
            <v>4</v>
          </cell>
          <cell r="BA1707" t="str">
            <v>3ID2PLUS ST</v>
          </cell>
          <cell r="BG1707" t="str">
            <v/>
          </cell>
        </row>
        <row r="1708">
          <cell r="F1708" t="str">
            <v>PA-59654-000Q</v>
          </cell>
          <cell r="AK1708" t="str">
            <v/>
          </cell>
          <cell r="AL1708" t="str">
            <v/>
          </cell>
          <cell r="AQ1708" t="str">
            <v/>
          </cell>
          <cell r="BG1708" t="str">
            <v/>
          </cell>
        </row>
        <row r="1709">
          <cell r="F1709" t="str">
            <v>PA-59654-000R</v>
          </cell>
          <cell r="AG1709" t="str">
            <v>RESOCITY ST</v>
          </cell>
          <cell r="AK1709">
            <v>2016</v>
          </cell>
          <cell r="AL1709">
            <v>50</v>
          </cell>
          <cell r="AN1709" t="str">
            <v>3ID2PLUS ST</v>
          </cell>
          <cell r="AQ1709">
            <v>4</v>
          </cell>
          <cell r="BA1709" t="str">
            <v>3ID2PLUS ST</v>
          </cell>
          <cell r="BG1709">
            <v>9</v>
          </cell>
        </row>
        <row r="1710">
          <cell r="F1710" t="str">
            <v>PA-59654-000S</v>
          </cell>
          <cell r="AG1710" t="str">
            <v>RESOCITY ST</v>
          </cell>
          <cell r="AK1710">
            <v>2016</v>
          </cell>
          <cell r="AL1710">
            <v>50</v>
          </cell>
          <cell r="AN1710" t="str">
            <v>3ID2PLUS ST</v>
          </cell>
          <cell r="AQ1710">
            <v>2</v>
          </cell>
          <cell r="BA1710" t="str">
            <v>3ID2PLUS ST</v>
          </cell>
          <cell r="BG1710">
            <v>2</v>
          </cell>
        </row>
        <row r="1711">
          <cell r="F1711" t="str">
            <v>PA-59654-000T</v>
          </cell>
          <cell r="AG1711" t="str">
            <v>RESOCITY ST</v>
          </cell>
          <cell r="AK1711">
            <v>2016</v>
          </cell>
          <cell r="AL1711">
            <v>50</v>
          </cell>
          <cell r="AN1711" t="str">
            <v>3ID2PLUS ST</v>
          </cell>
          <cell r="AQ1711">
            <v>4</v>
          </cell>
          <cell r="BA1711" t="str">
            <v>3ID2PLUS ST</v>
          </cell>
          <cell r="BG1711">
            <v>7</v>
          </cell>
        </row>
        <row r="1712">
          <cell r="F1712" t="str">
            <v>PA-59654-000U</v>
          </cell>
          <cell r="AG1712" t="str">
            <v>RESOCITY ST</v>
          </cell>
          <cell r="AK1712">
            <v>2016</v>
          </cell>
          <cell r="AL1712">
            <v>50</v>
          </cell>
          <cell r="AN1712" t="str">
            <v>3ID2PLUS ST</v>
          </cell>
          <cell r="AQ1712" t="str">
            <v/>
          </cell>
          <cell r="BG1712" t="str">
            <v/>
          </cell>
        </row>
        <row r="1713">
          <cell r="F1713" t="str">
            <v>PA-59654-000W</v>
          </cell>
          <cell r="AG1713" t="str">
            <v>RESOCITY ST</v>
          </cell>
          <cell r="AK1713">
            <v>2016</v>
          </cell>
          <cell r="AL1713">
            <v>50</v>
          </cell>
          <cell r="AN1713" t="str">
            <v>3ID2PLUS ST</v>
          </cell>
          <cell r="AQ1713">
            <v>2</v>
          </cell>
          <cell r="BA1713" t="str">
            <v>3ID2PLUS ST</v>
          </cell>
          <cell r="BG1713">
            <v>2</v>
          </cell>
        </row>
        <row r="1714">
          <cell r="F1714" t="str">
            <v>PA-59654-000X</v>
          </cell>
          <cell r="AG1714" t="str">
            <v>RESOCITY ST</v>
          </cell>
          <cell r="AK1714">
            <v>2016</v>
          </cell>
          <cell r="AL1714">
            <v>50</v>
          </cell>
          <cell r="AN1714" t="str">
            <v>3ID2PLUS ST</v>
          </cell>
          <cell r="AQ1714">
            <v>8</v>
          </cell>
          <cell r="BA1714" t="str">
            <v>3ID2PLUS ST</v>
          </cell>
          <cell r="BG1714">
            <v>10</v>
          </cell>
        </row>
        <row r="1715">
          <cell r="F1715" t="str">
            <v>PA-59178-004O</v>
          </cell>
          <cell r="AG1715" t="str">
            <v>Stand by</v>
          </cell>
          <cell r="AK1715" t="str">
            <v/>
          </cell>
          <cell r="AL1715" t="str">
            <v/>
          </cell>
          <cell r="AQ1715" t="str">
            <v/>
          </cell>
          <cell r="BG1715" t="str">
            <v/>
          </cell>
        </row>
        <row r="1716">
          <cell r="F1716" t="str">
            <v>PA-59178-004P</v>
          </cell>
          <cell r="AG1716" t="str">
            <v>RESOCITY ST</v>
          </cell>
          <cell r="AK1716">
            <v>2017</v>
          </cell>
          <cell r="AL1716">
            <v>1</v>
          </cell>
          <cell r="AN1716" t="str">
            <v>Gout C</v>
          </cell>
          <cell r="AQ1716">
            <v>2</v>
          </cell>
          <cell r="BA1716" t="str">
            <v>Gout C</v>
          </cell>
          <cell r="BG1716">
            <v>18</v>
          </cell>
        </row>
        <row r="1717">
          <cell r="F1717" t="str">
            <v>PA-59178-004Q</v>
          </cell>
          <cell r="AG1717" t="str">
            <v>RESOCITY ST</v>
          </cell>
          <cell r="AK1717">
            <v>2017</v>
          </cell>
          <cell r="AL1717">
            <v>1</v>
          </cell>
          <cell r="AN1717" t="str">
            <v>Gout C</v>
          </cell>
          <cell r="AQ1717">
            <v>11</v>
          </cell>
          <cell r="BA1717" t="str">
            <v>Gout C</v>
          </cell>
          <cell r="BG1717">
            <v>18</v>
          </cell>
        </row>
        <row r="1718">
          <cell r="F1718" t="str">
            <v>PA-59178-004R</v>
          </cell>
          <cell r="AG1718" t="str">
            <v>Annulé</v>
          </cell>
          <cell r="AK1718" t="str">
            <v/>
          </cell>
          <cell r="AL1718" t="str">
            <v/>
          </cell>
          <cell r="AN1718" t="str">
            <v>Annulé</v>
          </cell>
          <cell r="AQ1718" t="str">
            <v/>
          </cell>
          <cell r="BA1718" t="str">
            <v>Annulé</v>
          </cell>
          <cell r="BG1718" t="str">
            <v/>
          </cell>
        </row>
        <row r="1719">
          <cell r="F1719" t="str">
            <v>PA-59654-0006</v>
          </cell>
          <cell r="AG1719" t="str">
            <v>RESOCITY ST</v>
          </cell>
          <cell r="AK1719">
            <v>2017</v>
          </cell>
          <cell r="AL1719">
            <v>2</v>
          </cell>
          <cell r="AN1719" t="str">
            <v>3ID2PLUS ST</v>
          </cell>
          <cell r="AQ1719">
            <v>5</v>
          </cell>
          <cell r="BA1719" t="str">
            <v>3ID2PLUS ST</v>
          </cell>
          <cell r="BG1719">
            <v>10</v>
          </cell>
        </row>
        <row r="1720">
          <cell r="F1720" t="str">
            <v>PA-59654-0007</v>
          </cell>
          <cell r="AG1720" t="str">
            <v>RESOCITY ST</v>
          </cell>
          <cell r="AK1720">
            <v>2017</v>
          </cell>
          <cell r="AL1720">
            <v>2</v>
          </cell>
          <cell r="AN1720" t="str">
            <v>3ID2PLUS ST</v>
          </cell>
          <cell r="AQ1720">
            <v>4</v>
          </cell>
          <cell r="BA1720" t="str">
            <v>3ID2PLUS ST</v>
          </cell>
          <cell r="BG1720" t="str">
            <v/>
          </cell>
        </row>
        <row r="1721">
          <cell r="F1721" t="str">
            <v>PA-59178-003R</v>
          </cell>
          <cell r="AG1721" t="str">
            <v>RESOCITY ST</v>
          </cell>
          <cell r="AK1721">
            <v>2017</v>
          </cell>
          <cell r="AL1721">
            <v>4</v>
          </cell>
          <cell r="AN1721" t="str">
            <v>Gout C</v>
          </cell>
          <cell r="AQ1721">
            <v>7</v>
          </cell>
          <cell r="BA1721" t="str">
            <v>Gout C</v>
          </cell>
          <cell r="BG1721">
            <v>18</v>
          </cell>
        </row>
        <row r="1722">
          <cell r="F1722" t="str">
            <v>PA-59178-003T</v>
          </cell>
          <cell r="AG1722" t="str">
            <v>RESOCITY ST</v>
          </cell>
          <cell r="AK1722">
            <v>2017</v>
          </cell>
          <cell r="AL1722">
            <v>2</v>
          </cell>
          <cell r="AN1722" t="str">
            <v>3ID2PLUS ST</v>
          </cell>
          <cell r="AQ1722">
            <v>4</v>
          </cell>
          <cell r="BA1722" t="str">
            <v>3ID2PLUS ST</v>
          </cell>
          <cell r="BG1722">
            <v>14</v>
          </cell>
        </row>
        <row r="1723">
          <cell r="F1723" t="str">
            <v>PA-59178-004J</v>
          </cell>
          <cell r="AG1723" t="str">
            <v>RESOCITY ST</v>
          </cell>
          <cell r="AK1723">
            <v>2017</v>
          </cell>
          <cell r="AL1723">
            <v>6</v>
          </cell>
          <cell r="AN1723" t="str">
            <v>Bayart K</v>
          </cell>
          <cell r="AQ1723">
            <v>8</v>
          </cell>
          <cell r="BG1723" t="str">
            <v/>
          </cell>
        </row>
        <row r="1724">
          <cell r="F1724" t="str">
            <v>PA-59178-0051</v>
          </cell>
          <cell r="AG1724" t="str">
            <v>Annulé</v>
          </cell>
          <cell r="AK1724" t="str">
            <v/>
          </cell>
          <cell r="AL1724" t="str">
            <v/>
          </cell>
          <cell r="AN1724" t="str">
            <v>Annulé</v>
          </cell>
          <cell r="AQ1724" t="str">
            <v/>
          </cell>
          <cell r="BA1724" t="str">
            <v>Annulé</v>
          </cell>
          <cell r="BG1724" t="str">
            <v/>
          </cell>
        </row>
        <row r="1725">
          <cell r="F1725" t="str">
            <v>PA-59654-0001</v>
          </cell>
          <cell r="AG1725" t="str">
            <v>RESOCITY ST</v>
          </cell>
          <cell r="AK1725">
            <v>2017</v>
          </cell>
          <cell r="AL1725">
            <v>11</v>
          </cell>
          <cell r="AN1725" t="str">
            <v>3ID2PLUS ST</v>
          </cell>
          <cell r="AQ1725" t="str">
            <v/>
          </cell>
          <cell r="BG1725" t="str">
            <v/>
          </cell>
        </row>
        <row r="1726">
          <cell r="F1726" t="str">
            <v>PA-59654-0002</v>
          </cell>
          <cell r="AG1726" t="str">
            <v>RESOCITY ST</v>
          </cell>
          <cell r="AK1726">
            <v>2017</v>
          </cell>
          <cell r="AL1726">
            <v>6</v>
          </cell>
          <cell r="AN1726" t="str">
            <v>3ID2PLUS ST</v>
          </cell>
          <cell r="AQ1726">
            <v>12</v>
          </cell>
          <cell r="BG1726" t="str">
            <v/>
          </cell>
        </row>
        <row r="1727">
          <cell r="F1727" t="str">
            <v>PA-59654-0003</v>
          </cell>
          <cell r="AG1727" t="str">
            <v>RESOCITY ST</v>
          </cell>
          <cell r="AK1727">
            <v>2017</v>
          </cell>
          <cell r="AL1727">
            <v>7</v>
          </cell>
          <cell r="AN1727" t="str">
            <v>3ID2PLUS ST</v>
          </cell>
          <cell r="AQ1727">
            <v>15</v>
          </cell>
          <cell r="BG1727" t="str">
            <v/>
          </cell>
        </row>
        <row r="1728">
          <cell r="F1728" t="str">
            <v>PA-59178-005W</v>
          </cell>
          <cell r="AG1728" t="str">
            <v>ERRT ST</v>
          </cell>
          <cell r="AK1728">
            <v>2017</v>
          </cell>
          <cell r="AL1728">
            <v>5</v>
          </cell>
          <cell r="AN1728" t="str">
            <v>ERRT ST</v>
          </cell>
          <cell r="AQ1728" t="str">
            <v/>
          </cell>
          <cell r="BG1728" t="str">
            <v/>
          </cell>
        </row>
        <row r="1729">
          <cell r="F1729" t="str">
            <v>PA-59178-0061</v>
          </cell>
          <cell r="AG1729" t="str">
            <v>ERRT ST</v>
          </cell>
          <cell r="AK1729">
            <v>2017</v>
          </cell>
          <cell r="AL1729">
            <v>5</v>
          </cell>
          <cell r="AN1729" t="str">
            <v>ERRT ST</v>
          </cell>
          <cell r="AQ1729">
            <v>14</v>
          </cell>
          <cell r="BA1729" t="str">
            <v>ERRT ST</v>
          </cell>
          <cell r="BG1729">
            <v>14</v>
          </cell>
        </row>
        <row r="1730">
          <cell r="F1730" t="str">
            <v>PA-59178-005Z</v>
          </cell>
          <cell r="AG1730" t="str">
            <v>ERRT ST</v>
          </cell>
          <cell r="AK1730">
            <v>2017</v>
          </cell>
          <cell r="AL1730">
            <v>5</v>
          </cell>
          <cell r="AN1730" t="str">
            <v>ERRT ST</v>
          </cell>
          <cell r="AQ1730">
            <v>12</v>
          </cell>
          <cell r="BA1730" t="str">
            <v>ERRT ST</v>
          </cell>
          <cell r="BG1730">
            <v>12</v>
          </cell>
        </row>
        <row r="1731">
          <cell r="F1731" t="str">
            <v>PA-59178-005X</v>
          </cell>
          <cell r="AG1731" t="str">
            <v>ERRT ST</v>
          </cell>
          <cell r="AK1731">
            <v>2017</v>
          </cell>
          <cell r="AL1731">
            <v>5</v>
          </cell>
          <cell r="AN1731" t="str">
            <v>ERRT ST</v>
          </cell>
          <cell r="AQ1731">
            <v>11</v>
          </cell>
          <cell r="BA1731" t="str">
            <v>ERRT ST</v>
          </cell>
          <cell r="BG1731">
            <v>11</v>
          </cell>
        </row>
        <row r="1732">
          <cell r="F1732" t="str">
            <v>PA-59178-0067</v>
          </cell>
          <cell r="AG1732" t="str">
            <v>ERRT ST</v>
          </cell>
          <cell r="AK1732">
            <v>2017</v>
          </cell>
          <cell r="AL1732">
            <v>5</v>
          </cell>
          <cell r="AN1732" t="str">
            <v>ERRT ST</v>
          </cell>
          <cell r="AQ1732" t="str">
            <v/>
          </cell>
          <cell r="BG1732" t="str">
            <v/>
          </cell>
        </row>
        <row r="1733">
          <cell r="F1733" t="str">
            <v>PA-59178-0060</v>
          </cell>
          <cell r="AG1733" t="str">
            <v>ERRT ST</v>
          </cell>
          <cell r="AK1733">
            <v>2017</v>
          </cell>
          <cell r="AL1733">
            <v>5</v>
          </cell>
          <cell r="AN1733" t="str">
            <v>ERRT ST</v>
          </cell>
          <cell r="AQ1733">
            <v>12</v>
          </cell>
          <cell r="BA1733" t="str">
            <v>ERRT ST</v>
          </cell>
          <cell r="BG1733">
            <v>12</v>
          </cell>
        </row>
        <row r="1734">
          <cell r="F1734" t="str">
            <v>PA-59178-005V</v>
          </cell>
          <cell r="AG1734" t="str">
            <v>ERRT ST</v>
          </cell>
          <cell r="AK1734">
            <v>2017</v>
          </cell>
          <cell r="AL1734">
            <v>5</v>
          </cell>
          <cell r="AN1734" t="str">
            <v>ERRT ST</v>
          </cell>
          <cell r="AQ1734" t="str">
            <v/>
          </cell>
          <cell r="BG1734" t="str">
            <v/>
          </cell>
        </row>
        <row r="1735">
          <cell r="F1735" t="str">
            <v>PA-59178-0062</v>
          </cell>
          <cell r="AG1735" t="str">
            <v>ERRT ST</v>
          </cell>
          <cell r="AK1735">
            <v>2017</v>
          </cell>
          <cell r="AL1735">
            <v>5</v>
          </cell>
          <cell r="AN1735" t="str">
            <v>ERRT ST</v>
          </cell>
          <cell r="AQ1735">
            <v>18</v>
          </cell>
          <cell r="BA1735" t="str">
            <v>ERRT ST</v>
          </cell>
          <cell r="BG1735">
            <v>18</v>
          </cell>
        </row>
        <row r="1736">
          <cell r="F1736" t="str">
            <v>PA-59178-0063</v>
          </cell>
          <cell r="AG1736" t="str">
            <v>RESOCITY ST</v>
          </cell>
          <cell r="AK1736">
            <v>2017</v>
          </cell>
          <cell r="AL1736">
            <v>6</v>
          </cell>
          <cell r="AN1736" t="str">
            <v>3ID2PLUS ST</v>
          </cell>
          <cell r="AQ1736">
            <v>8</v>
          </cell>
          <cell r="BA1736" t="str">
            <v>3ID2PLUS ST</v>
          </cell>
          <cell r="BG1736">
            <v>10</v>
          </cell>
        </row>
        <row r="1737">
          <cell r="F1737" t="str">
            <v>PA-59178-005T</v>
          </cell>
          <cell r="AG1737" t="str">
            <v>RESOCITY ST</v>
          </cell>
          <cell r="AK1737">
            <v>2017</v>
          </cell>
          <cell r="AL1737">
            <v>7</v>
          </cell>
          <cell r="AN1737" t="str">
            <v>3ID2PLUS ST</v>
          </cell>
          <cell r="AQ1737">
            <v>12</v>
          </cell>
          <cell r="BG1737" t="str">
            <v/>
          </cell>
        </row>
        <row r="1738">
          <cell r="F1738" t="str">
            <v>PA-59178-005P</v>
          </cell>
          <cell r="AG1738" t="str">
            <v>RESOCITY ST</v>
          </cell>
          <cell r="AK1738">
            <v>2017</v>
          </cell>
          <cell r="AL1738">
            <v>7</v>
          </cell>
          <cell r="AN1738" t="str">
            <v>3ID2PLUS ST</v>
          </cell>
          <cell r="AQ1738">
            <v>12</v>
          </cell>
          <cell r="BG1738" t="str">
            <v/>
          </cell>
        </row>
        <row r="1739">
          <cell r="F1739" t="str">
            <v>PA-59178-0066</v>
          </cell>
          <cell r="AG1739" t="str">
            <v>RESOCITY ST</v>
          </cell>
          <cell r="AK1739">
            <v>2017</v>
          </cell>
          <cell r="AL1739">
            <v>8</v>
          </cell>
          <cell r="AN1739" t="str">
            <v>3ID2PLUS ST</v>
          </cell>
          <cell r="AQ1739">
            <v>12</v>
          </cell>
          <cell r="BA1739" t="str">
            <v>3ID2PLUS ST</v>
          </cell>
          <cell r="BG1739">
            <v>15</v>
          </cell>
        </row>
        <row r="1740">
          <cell r="F1740" t="str">
            <v>PA-59178-0069</v>
          </cell>
          <cell r="AG1740" t="str">
            <v>RESOCITY ST</v>
          </cell>
          <cell r="AK1740">
            <v>2017</v>
          </cell>
          <cell r="AL1740">
            <v>6</v>
          </cell>
          <cell r="AN1740" t="str">
            <v>3ID2PLUS ST</v>
          </cell>
          <cell r="AQ1740">
            <v>8</v>
          </cell>
          <cell r="BA1740" t="str">
            <v>3ID2PLUS ST</v>
          </cell>
          <cell r="BG1740">
            <v>10</v>
          </cell>
        </row>
        <row r="1741">
          <cell r="F1741" t="str">
            <v>PA-59178-005O</v>
          </cell>
          <cell r="AG1741" t="str">
            <v>RESOCITY ST</v>
          </cell>
          <cell r="AK1741">
            <v>2017</v>
          </cell>
          <cell r="AL1741">
            <v>6</v>
          </cell>
          <cell r="AN1741" t="str">
            <v>3ID2PLUS ST</v>
          </cell>
          <cell r="AQ1741">
            <v>8</v>
          </cell>
          <cell r="BA1741" t="str">
            <v>3ID2PLUS ST</v>
          </cell>
          <cell r="BG1741">
            <v>10</v>
          </cell>
        </row>
        <row r="1742">
          <cell r="F1742" t="str">
            <v>PA-59327-0002</v>
          </cell>
          <cell r="AG1742" t="str">
            <v>RESOCITY ST</v>
          </cell>
          <cell r="AK1742">
            <v>2017</v>
          </cell>
          <cell r="AL1742">
            <v>5</v>
          </cell>
          <cell r="AN1742" t="str">
            <v>3ID2PLUS ST</v>
          </cell>
          <cell r="AQ1742">
            <v>7</v>
          </cell>
          <cell r="BA1742" t="str">
            <v>3ID2PLUS ST</v>
          </cell>
          <cell r="BG1742">
            <v>7</v>
          </cell>
        </row>
        <row r="1743">
          <cell r="F1743" t="str">
            <v>PA-59327-0004</v>
          </cell>
          <cell r="AG1743" t="str">
            <v>RESOCITY ST</v>
          </cell>
          <cell r="AK1743">
            <v>2017</v>
          </cell>
          <cell r="AL1743">
            <v>5</v>
          </cell>
          <cell r="AN1743" t="str">
            <v>3ID2PLUS ST</v>
          </cell>
          <cell r="AQ1743">
            <v>8</v>
          </cell>
          <cell r="BA1743" t="str">
            <v>3ID2PLUS ST</v>
          </cell>
          <cell r="BG1743">
            <v>11</v>
          </cell>
        </row>
        <row r="1744">
          <cell r="F1744" t="str">
            <v>PA-59327-0000</v>
          </cell>
          <cell r="AG1744" t="str">
            <v>RESOCITY ST</v>
          </cell>
          <cell r="AK1744">
            <v>2017</v>
          </cell>
          <cell r="AL1744">
            <v>5</v>
          </cell>
          <cell r="AN1744" t="str">
            <v>3ID2PLUS ST</v>
          </cell>
          <cell r="AQ1744">
            <v>7</v>
          </cell>
          <cell r="BA1744" t="str">
            <v>3ID2PLUS ST</v>
          </cell>
          <cell r="BG1744">
            <v>7</v>
          </cell>
        </row>
        <row r="1745">
          <cell r="F1745" t="str">
            <v>PA-59327-0001</v>
          </cell>
          <cell r="AG1745" t="str">
            <v>RESOCITY ST</v>
          </cell>
          <cell r="AK1745">
            <v>2017</v>
          </cell>
          <cell r="AL1745">
            <v>5</v>
          </cell>
          <cell r="AN1745" t="str">
            <v>3ID2PLUS ST</v>
          </cell>
          <cell r="AQ1745">
            <v>8</v>
          </cell>
          <cell r="BA1745" t="str">
            <v>3ID2PLUS ST</v>
          </cell>
          <cell r="BG1745">
            <v>11</v>
          </cell>
        </row>
        <row r="1746">
          <cell r="F1746" t="str">
            <v>PA-59327-0007</v>
          </cell>
          <cell r="AG1746" t="str">
            <v>RESOCITY ST</v>
          </cell>
          <cell r="AK1746">
            <v>2017</v>
          </cell>
          <cell r="AL1746">
            <v>5</v>
          </cell>
          <cell r="AN1746" t="str">
            <v>3ID2PLUS ST</v>
          </cell>
          <cell r="AQ1746">
            <v>8</v>
          </cell>
          <cell r="BA1746" t="str">
            <v>3ID2PLUS ST</v>
          </cell>
          <cell r="BG1746">
            <v>8</v>
          </cell>
        </row>
        <row r="1747">
          <cell r="F1747" t="str">
            <v>PA-59327-0009</v>
          </cell>
          <cell r="AG1747" t="str">
            <v>RESOCITY ST</v>
          </cell>
          <cell r="AK1747">
            <v>2017</v>
          </cell>
          <cell r="AL1747">
            <v>9</v>
          </cell>
          <cell r="AN1747" t="str">
            <v>3ID2PLUS ST</v>
          </cell>
          <cell r="AQ1747">
            <v>14</v>
          </cell>
          <cell r="BG1747" t="str">
            <v/>
          </cell>
        </row>
        <row r="1748">
          <cell r="F1748" t="str">
            <v>PA-59327-000Q</v>
          </cell>
          <cell r="AG1748" t="str">
            <v>RESOCITY ST</v>
          </cell>
          <cell r="AK1748">
            <v>2017</v>
          </cell>
          <cell r="AL1748">
            <v>5</v>
          </cell>
          <cell r="AN1748" t="str">
            <v>3ID2PLUS ST</v>
          </cell>
          <cell r="AQ1748">
            <v>8</v>
          </cell>
          <cell r="BA1748" t="str">
            <v>3ID2PLUS ST</v>
          </cell>
          <cell r="BG1748">
            <v>10</v>
          </cell>
        </row>
        <row r="1749">
          <cell r="F1749" t="str">
            <v>PA-59327-000N</v>
          </cell>
          <cell r="AG1749" t="str">
            <v>RESOCITY ST</v>
          </cell>
          <cell r="AK1749">
            <v>2017</v>
          </cell>
          <cell r="AL1749">
            <v>6</v>
          </cell>
          <cell r="AN1749" t="str">
            <v>3ID2PLUS ST</v>
          </cell>
          <cell r="AQ1749">
            <v>8</v>
          </cell>
          <cell r="BA1749" t="str">
            <v>3ID2PLUS ST</v>
          </cell>
          <cell r="BG1749">
            <v>13</v>
          </cell>
        </row>
        <row r="1750">
          <cell r="F1750" t="str">
            <v>PA-59327-0006</v>
          </cell>
          <cell r="AG1750" t="str">
            <v>RESOCITY ST</v>
          </cell>
          <cell r="AK1750">
            <v>2017</v>
          </cell>
          <cell r="AL1750">
            <v>7</v>
          </cell>
          <cell r="AN1750" t="str">
            <v>3ID2PLUS ST</v>
          </cell>
          <cell r="AQ1750">
            <v>8</v>
          </cell>
          <cell r="BA1750" t="str">
            <v>3ID2PLUS ST</v>
          </cell>
          <cell r="BG1750">
            <v>10</v>
          </cell>
        </row>
        <row r="1751">
          <cell r="F1751" t="str">
            <v>PA-59327-000D</v>
          </cell>
          <cell r="AG1751" t="str">
            <v>RESOCITY ST</v>
          </cell>
          <cell r="AK1751">
            <v>2017</v>
          </cell>
          <cell r="AL1751">
            <v>5</v>
          </cell>
          <cell r="AN1751" t="str">
            <v>3ID2PLUS ST</v>
          </cell>
          <cell r="AQ1751">
            <v>8</v>
          </cell>
          <cell r="BA1751" t="str">
            <v>3ID2PLUS ST</v>
          </cell>
          <cell r="BG1751">
            <v>9</v>
          </cell>
        </row>
        <row r="1752">
          <cell r="F1752" t="str">
            <v>PA-59327-000P</v>
          </cell>
          <cell r="AG1752" t="str">
            <v>RESOCITY ST</v>
          </cell>
          <cell r="AK1752">
            <v>2017</v>
          </cell>
          <cell r="AL1752">
            <v>6</v>
          </cell>
          <cell r="AN1752" t="str">
            <v>3ID2PLUS ST</v>
          </cell>
          <cell r="AQ1752">
            <v>8</v>
          </cell>
          <cell r="BA1752" t="str">
            <v>3ID2PLUS ST</v>
          </cell>
          <cell r="BG1752">
            <v>8</v>
          </cell>
        </row>
        <row r="1753">
          <cell r="F1753" t="str">
            <v>PA-59327-000I</v>
          </cell>
          <cell r="AG1753" t="str">
            <v>RESOCITY ST</v>
          </cell>
          <cell r="AK1753">
            <v>2017</v>
          </cell>
          <cell r="AL1753">
            <v>7</v>
          </cell>
          <cell r="AN1753" t="str">
            <v>3ID2PLUS ST</v>
          </cell>
          <cell r="AQ1753">
            <v>13</v>
          </cell>
          <cell r="BA1753" t="str">
            <v>3ID2PLUS ST</v>
          </cell>
          <cell r="BG1753">
            <v>16</v>
          </cell>
        </row>
        <row r="1754">
          <cell r="F1754" t="str">
            <v>PA-59327-000O</v>
          </cell>
          <cell r="AG1754" t="str">
            <v>RESOCITY ST</v>
          </cell>
          <cell r="AK1754">
            <v>2017</v>
          </cell>
          <cell r="AL1754">
            <v>11</v>
          </cell>
          <cell r="AN1754" t="str">
            <v>3ID2PLUS ST</v>
          </cell>
          <cell r="AQ1754">
            <v>15</v>
          </cell>
          <cell r="BG1754" t="str">
            <v/>
          </cell>
        </row>
        <row r="1755">
          <cell r="F1755" t="str">
            <v>PA-59327-000G</v>
          </cell>
          <cell r="AG1755" t="str">
            <v>RESOCITY ST</v>
          </cell>
          <cell r="AK1755">
            <v>2017</v>
          </cell>
          <cell r="AL1755">
            <v>9</v>
          </cell>
          <cell r="AN1755" t="str">
            <v>3ID2PLUS ST</v>
          </cell>
          <cell r="AQ1755">
            <v>15</v>
          </cell>
          <cell r="BG1755" t="str">
            <v/>
          </cell>
        </row>
        <row r="1756">
          <cell r="F1756" t="str">
            <v>PA-59327-000A</v>
          </cell>
          <cell r="AG1756" t="str">
            <v>RESOCITY ST</v>
          </cell>
          <cell r="AK1756">
            <v>2017</v>
          </cell>
          <cell r="AL1756">
            <v>6</v>
          </cell>
          <cell r="AN1756" t="str">
            <v>3ID2PLUS ST</v>
          </cell>
          <cell r="AQ1756">
            <v>8</v>
          </cell>
          <cell r="BG1756" t="str">
            <v/>
          </cell>
        </row>
        <row r="1757">
          <cell r="F1757" t="str">
            <v>PA-59327-0008</v>
          </cell>
          <cell r="AG1757" t="str">
            <v>RESOCITY ST</v>
          </cell>
          <cell r="AK1757">
            <v>2017</v>
          </cell>
          <cell r="AL1757">
            <v>6</v>
          </cell>
          <cell r="AN1757" t="str">
            <v>3ID2PLUS ST</v>
          </cell>
          <cell r="AQ1757">
            <v>14</v>
          </cell>
          <cell r="BA1757" t="str">
            <v>3ID2PLUS ST</v>
          </cell>
          <cell r="BG1757">
            <v>15</v>
          </cell>
        </row>
        <row r="1758">
          <cell r="F1758" t="str">
            <v>PA-59327-0005</v>
          </cell>
          <cell r="AG1758" t="str">
            <v>RESOCITY ST</v>
          </cell>
          <cell r="AK1758">
            <v>2017</v>
          </cell>
          <cell r="AL1758">
            <v>7</v>
          </cell>
          <cell r="AN1758" t="str">
            <v>3ID2PLUS ST</v>
          </cell>
          <cell r="AQ1758">
            <v>12</v>
          </cell>
          <cell r="BA1758" t="str">
            <v>3ID2PLUS ST</v>
          </cell>
          <cell r="BG1758">
            <v>18</v>
          </cell>
        </row>
        <row r="1759">
          <cell r="F1759" t="str">
            <v>PA-59327-000B</v>
          </cell>
          <cell r="AG1759" t="str">
            <v>RESOCITY ST</v>
          </cell>
          <cell r="AK1759">
            <v>2017</v>
          </cell>
          <cell r="AL1759">
            <v>8</v>
          </cell>
          <cell r="AN1759" t="str">
            <v>3ID2PLUS ST</v>
          </cell>
          <cell r="AQ1759">
            <v>12</v>
          </cell>
          <cell r="BA1759" t="str">
            <v>3ID2PLUS ST</v>
          </cell>
          <cell r="BG1759">
            <v>15</v>
          </cell>
        </row>
        <row r="1760">
          <cell r="F1760" t="str">
            <v>PA-59327-000M</v>
          </cell>
          <cell r="AG1760" t="str">
            <v>RESOCITY ST</v>
          </cell>
          <cell r="AK1760">
            <v>2017</v>
          </cell>
          <cell r="AL1760">
            <v>7</v>
          </cell>
          <cell r="AN1760" t="str">
            <v>Bayart K</v>
          </cell>
          <cell r="AQ1760" t="str">
            <v/>
          </cell>
          <cell r="BG1760" t="str">
            <v/>
          </cell>
        </row>
        <row r="1761">
          <cell r="F1761" t="str">
            <v>PA-59327-000H</v>
          </cell>
          <cell r="AG1761" t="str">
            <v>RESOCITY ST</v>
          </cell>
          <cell r="AK1761">
            <v>2017</v>
          </cell>
          <cell r="AL1761">
            <v>8</v>
          </cell>
          <cell r="AN1761" t="str">
            <v>3ID2PLUS ST</v>
          </cell>
          <cell r="AQ1761">
            <v>13</v>
          </cell>
          <cell r="BG1761" t="str">
            <v/>
          </cell>
        </row>
        <row r="1762">
          <cell r="F1762" t="str">
            <v>PA-59327-000E</v>
          </cell>
          <cell r="AG1762" t="str">
            <v>RESOCITY ST</v>
          </cell>
          <cell r="AK1762">
            <v>2017</v>
          </cell>
          <cell r="AL1762">
            <v>7</v>
          </cell>
          <cell r="AN1762" t="str">
            <v>Bayart K</v>
          </cell>
          <cell r="AQ1762">
            <v>8</v>
          </cell>
          <cell r="BG1762" t="str">
            <v/>
          </cell>
        </row>
        <row r="1763">
          <cell r="F1763" t="str">
            <v>PA-59327-000K</v>
          </cell>
          <cell r="AG1763" t="str">
            <v>RESOCITY ST</v>
          </cell>
          <cell r="AK1763">
            <v>2017</v>
          </cell>
          <cell r="AL1763">
            <v>9</v>
          </cell>
          <cell r="AN1763" t="str">
            <v>3ID2PLUS ST</v>
          </cell>
          <cell r="AQ1763" t="str">
            <v/>
          </cell>
          <cell r="BG1763" t="str">
            <v/>
          </cell>
        </row>
        <row r="1764">
          <cell r="F1764" t="str">
            <v>PA-59327-000C</v>
          </cell>
          <cell r="AG1764" t="str">
            <v>RESOCITY ST</v>
          </cell>
          <cell r="AK1764">
            <v>2017</v>
          </cell>
          <cell r="AL1764">
            <v>8</v>
          </cell>
          <cell r="AN1764" t="str">
            <v>3ID2PLUS ST</v>
          </cell>
          <cell r="AQ1764">
            <v>12</v>
          </cell>
          <cell r="BG1764" t="str">
            <v/>
          </cell>
        </row>
        <row r="1765">
          <cell r="F1765" t="str">
            <v>PA-59327-000F</v>
          </cell>
          <cell r="AG1765" t="str">
            <v>RESOCITY ST</v>
          </cell>
          <cell r="AK1765">
            <v>2017</v>
          </cell>
          <cell r="AL1765">
            <v>7</v>
          </cell>
          <cell r="AN1765" t="str">
            <v>3ID2PLUS ST</v>
          </cell>
          <cell r="AQ1765">
            <v>12</v>
          </cell>
          <cell r="BG1765" t="str">
            <v/>
          </cell>
        </row>
        <row r="1766">
          <cell r="F1766" t="str">
            <v>PA-59327-000L</v>
          </cell>
          <cell r="AG1766" t="str">
            <v>RESOCITY ST</v>
          </cell>
          <cell r="AK1766">
            <v>2017</v>
          </cell>
          <cell r="AL1766">
            <v>7</v>
          </cell>
          <cell r="AN1766" t="str">
            <v>3ID2PLUS ST</v>
          </cell>
          <cell r="AQ1766">
            <v>12</v>
          </cell>
          <cell r="BA1766" t="str">
            <v>3ID2PLUS ST</v>
          </cell>
          <cell r="BG1766">
            <v>16</v>
          </cell>
        </row>
        <row r="1767">
          <cell r="F1767" t="str">
            <v>PA-59327-000J</v>
          </cell>
          <cell r="AG1767" t="str">
            <v>RESOCITY ST</v>
          </cell>
          <cell r="AK1767">
            <v>2017</v>
          </cell>
          <cell r="AL1767">
            <v>8</v>
          </cell>
          <cell r="AN1767" t="str">
            <v>3ID2PLUS ST</v>
          </cell>
          <cell r="AQ1767">
            <v>12</v>
          </cell>
          <cell r="BA1767" t="str">
            <v>3ID2PLUS ST</v>
          </cell>
          <cell r="BG1767">
            <v>15</v>
          </cell>
        </row>
        <row r="1768">
          <cell r="F1768" t="str">
            <v>PA-59654-000J</v>
          </cell>
          <cell r="AG1768" t="str">
            <v>RESOCITY ST</v>
          </cell>
          <cell r="AK1768">
            <v>2017</v>
          </cell>
          <cell r="AL1768">
            <v>14</v>
          </cell>
          <cell r="AN1768" t="str">
            <v>3ID2PLUS ST</v>
          </cell>
          <cell r="AQ1768">
            <v>16</v>
          </cell>
          <cell r="BA1768" t="str">
            <v>3ID2PLUS ST</v>
          </cell>
          <cell r="BG1768">
            <v>16</v>
          </cell>
        </row>
        <row r="1769">
          <cell r="F1769" t="str">
            <v>PA-59654-000K</v>
          </cell>
          <cell r="AG1769" t="str">
            <v>RESOCITY ST</v>
          </cell>
          <cell r="AK1769">
            <v>2017</v>
          </cell>
          <cell r="AL1769">
            <v>12</v>
          </cell>
          <cell r="AN1769" t="str">
            <v>3ID2PLUS ST</v>
          </cell>
          <cell r="AQ1769" t="str">
            <v/>
          </cell>
          <cell r="BG1769" t="str">
            <v/>
          </cell>
        </row>
        <row r="1770">
          <cell r="F1770" t="str">
            <v>PA-59654-0005</v>
          </cell>
          <cell r="AG1770" t="str">
            <v>RESOCITY ST</v>
          </cell>
          <cell r="AK1770">
            <v>2017</v>
          </cell>
          <cell r="AL1770">
            <v>12</v>
          </cell>
          <cell r="AN1770" t="str">
            <v>3ID2PLUS ST</v>
          </cell>
          <cell r="AQ1770">
            <v>14</v>
          </cell>
          <cell r="BA1770" t="str">
            <v>3ID2PLUS ST</v>
          </cell>
          <cell r="BG1770">
            <v>16</v>
          </cell>
        </row>
        <row r="1771">
          <cell r="F1771" t="str">
            <v>PA-59654-0004</v>
          </cell>
          <cell r="AG1771" t="str">
            <v>RESOCITY ST</v>
          </cell>
          <cell r="AK1771">
            <v>2017</v>
          </cell>
          <cell r="AL1771">
            <v>9</v>
          </cell>
          <cell r="AN1771" t="str">
            <v>3ID2PLUS ST</v>
          </cell>
          <cell r="AQ1771">
            <v>14</v>
          </cell>
          <cell r="BG1771" t="str">
            <v/>
          </cell>
        </row>
        <row r="1772">
          <cell r="F1772" t="str">
            <v>PA-59327-0003</v>
          </cell>
          <cell r="AG1772" t="str">
            <v>RESOCITY ST</v>
          </cell>
          <cell r="AK1772">
            <v>2017</v>
          </cell>
          <cell r="AL1772">
            <v>9</v>
          </cell>
          <cell r="AN1772" t="str">
            <v>3ID2PLUS ST</v>
          </cell>
          <cell r="AQ1772">
            <v>15</v>
          </cell>
          <cell r="BA1772" t="str">
            <v>3ID2PLUS ST</v>
          </cell>
          <cell r="BG1772">
            <v>15</v>
          </cell>
        </row>
        <row r="1773">
          <cell r="F1773" t="str">
            <v>PA-59178-001S</v>
          </cell>
          <cell r="AG1773" t="str">
            <v>RESOCITY ST</v>
          </cell>
          <cell r="AK1773">
            <v>2017</v>
          </cell>
          <cell r="AL1773">
            <v>8</v>
          </cell>
          <cell r="AN1773" t="str">
            <v>3ID2PLUS ST</v>
          </cell>
          <cell r="AQ1773">
            <v>12</v>
          </cell>
          <cell r="BA1773" t="str">
            <v>3ID2PLUS ST</v>
          </cell>
          <cell r="BG1773">
            <v>19</v>
          </cell>
        </row>
        <row r="1774">
          <cell r="F1774" t="str">
            <v>PA-59178-006A</v>
          </cell>
          <cell r="AG1774" t="str">
            <v>RESOCITY ST</v>
          </cell>
          <cell r="AK1774">
            <v>2017</v>
          </cell>
          <cell r="AL1774">
            <v>9</v>
          </cell>
          <cell r="AN1774" t="str">
            <v>3ID2PLUS ST</v>
          </cell>
          <cell r="AQ1774">
            <v>13</v>
          </cell>
          <cell r="BA1774" t="str">
            <v>3ID2PLUS ST</v>
          </cell>
          <cell r="BG1774">
            <v>19</v>
          </cell>
        </row>
        <row r="1775">
          <cell r="F1775" t="str">
            <v>PA-59178-006H</v>
          </cell>
          <cell r="AG1775" t="str">
            <v>RESOCITY ST</v>
          </cell>
          <cell r="AK1775">
            <v>2017</v>
          </cell>
          <cell r="AL1775">
            <v>12</v>
          </cell>
          <cell r="AN1775" t="str">
            <v>3ID2PLUS ST</v>
          </cell>
          <cell r="AQ1775">
            <v>16</v>
          </cell>
          <cell r="BG1775" t="str">
            <v/>
          </cell>
        </row>
        <row r="1776">
          <cell r="F1776" t="str">
            <v>PA-59178-006G</v>
          </cell>
          <cell r="AG1776" t="str">
            <v>RESOCITY ST</v>
          </cell>
          <cell r="AK1776">
            <v>2017</v>
          </cell>
          <cell r="AL1776">
            <v>9</v>
          </cell>
          <cell r="AN1776" t="str">
            <v>3ID2PLUS ST</v>
          </cell>
          <cell r="AQ1776">
            <v>14</v>
          </cell>
          <cell r="BG1776" t="str">
            <v/>
          </cell>
        </row>
        <row r="1777">
          <cell r="F1777" t="str">
            <v>PA-59178-006F</v>
          </cell>
          <cell r="AG1777" t="str">
            <v>RESOCITY ST</v>
          </cell>
          <cell r="AK1777">
            <v>2017</v>
          </cell>
          <cell r="AL1777">
            <v>9</v>
          </cell>
          <cell r="AN1777" t="str">
            <v>3ID2PLUS ST</v>
          </cell>
          <cell r="AQ1777" t="str">
            <v/>
          </cell>
          <cell r="BG1777" t="str">
            <v/>
          </cell>
        </row>
        <row r="1778">
          <cell r="F1778" t="str">
            <v>PA-59654-000P</v>
          </cell>
          <cell r="AG1778" t="str">
            <v>RESOCITY ST</v>
          </cell>
          <cell r="AK1778">
            <v>2017</v>
          </cell>
          <cell r="AL1778">
            <v>14</v>
          </cell>
          <cell r="AN1778" t="str">
            <v>3ID2PLUS ST</v>
          </cell>
          <cell r="AQ1778">
            <v>15</v>
          </cell>
          <cell r="BA1778" t="str">
            <v>3ID2PLUS ST</v>
          </cell>
          <cell r="BG1778">
            <v>16</v>
          </cell>
        </row>
        <row r="1779">
          <cell r="F1779" t="str">
            <v>PA-59178-0055</v>
          </cell>
          <cell r="AG1779" t="str">
            <v>RESOCITY ST</v>
          </cell>
          <cell r="AK1779">
            <v>2017</v>
          </cell>
          <cell r="AL1779">
            <v>15</v>
          </cell>
          <cell r="AN1779" t="str">
            <v>3ID2PLUS ST</v>
          </cell>
          <cell r="AQ1779">
            <v>17</v>
          </cell>
          <cell r="BG1779" t="str">
            <v/>
          </cell>
        </row>
        <row r="1780">
          <cell r="F1780" t="str">
            <v>PA-59178-0057</v>
          </cell>
          <cell r="AG1780" t="str">
            <v>RESOCITY ST</v>
          </cell>
          <cell r="AK1780">
            <v>2017</v>
          </cell>
          <cell r="AL1780">
            <v>15</v>
          </cell>
          <cell r="AN1780" t="str">
            <v>3ID2PLUS ST</v>
          </cell>
          <cell r="AQ1780">
            <v>17</v>
          </cell>
          <cell r="BG1780" t="str">
            <v/>
          </cell>
        </row>
        <row r="1781">
          <cell r="F1781" t="str">
            <v>PA-59178-0058</v>
          </cell>
          <cell r="AG1781" t="str">
            <v>RESOCITY ST</v>
          </cell>
          <cell r="AK1781">
            <v>2017</v>
          </cell>
          <cell r="AL1781">
            <v>15</v>
          </cell>
          <cell r="AN1781" t="str">
            <v>3ID2PLUS ST</v>
          </cell>
          <cell r="AQ1781">
            <v>19</v>
          </cell>
          <cell r="BG1781" t="str">
            <v/>
          </cell>
        </row>
        <row r="1782">
          <cell r="F1782" t="str">
            <v>PA-59178-005C</v>
          </cell>
          <cell r="AG1782" t="str">
            <v>RESOCITY ST</v>
          </cell>
          <cell r="AK1782">
            <v>2017</v>
          </cell>
          <cell r="AL1782">
            <v>15</v>
          </cell>
          <cell r="AQ1782" t="str">
            <v/>
          </cell>
          <cell r="BG1782" t="str">
            <v/>
          </cell>
        </row>
        <row r="1783">
          <cell r="F1783" t="str">
            <v>PA-59178-005D</v>
          </cell>
          <cell r="AG1783" t="str">
            <v>RESOCITY ST</v>
          </cell>
          <cell r="AK1783">
            <v>2017</v>
          </cell>
          <cell r="AL1783">
            <v>15</v>
          </cell>
          <cell r="AQ1783" t="str">
            <v/>
          </cell>
          <cell r="BG1783" t="str">
            <v/>
          </cell>
        </row>
        <row r="1784">
          <cell r="F1784" t="str">
            <v>PA-59178-005E</v>
          </cell>
          <cell r="AG1784" t="str">
            <v>RESOCITY ST</v>
          </cell>
          <cell r="AK1784">
            <v>2017</v>
          </cell>
          <cell r="AL1784">
            <v>15</v>
          </cell>
          <cell r="AN1784" t="str">
            <v>3ID2PLUS ST</v>
          </cell>
          <cell r="AQ1784">
            <v>17</v>
          </cell>
          <cell r="BG1784" t="str">
            <v/>
          </cell>
        </row>
        <row r="1785">
          <cell r="F1785" t="str">
            <v>PA-59178-005F</v>
          </cell>
          <cell r="AG1785" t="str">
            <v>RESOCITY ST</v>
          </cell>
          <cell r="AK1785">
            <v>2017</v>
          </cell>
          <cell r="AL1785">
            <v>15</v>
          </cell>
          <cell r="AN1785" t="str">
            <v>3ID2PLUS ST</v>
          </cell>
          <cell r="AQ1785" t="str">
            <v/>
          </cell>
          <cell r="BG1785" t="str">
            <v/>
          </cell>
        </row>
        <row r="1786">
          <cell r="F1786" t="str">
            <v>PA-59178-005H</v>
          </cell>
          <cell r="AG1786" t="str">
            <v>RESOCITY ST</v>
          </cell>
          <cell r="AK1786">
            <v>2017</v>
          </cell>
          <cell r="AL1786">
            <v>15</v>
          </cell>
          <cell r="AN1786" t="str">
            <v>3ID2PLUS ST</v>
          </cell>
          <cell r="AQ1786" t="str">
            <v/>
          </cell>
          <cell r="BG1786" t="str">
            <v/>
          </cell>
        </row>
        <row r="1787">
          <cell r="F1787" t="str">
            <v>PA-59178-005I</v>
          </cell>
          <cell r="AG1787" t="str">
            <v>RESOCITY ST</v>
          </cell>
          <cell r="AK1787" t="str">
            <v/>
          </cell>
          <cell r="AL1787" t="str">
            <v/>
          </cell>
          <cell r="AQ1787" t="str">
            <v/>
          </cell>
          <cell r="BG1787" t="str">
            <v/>
          </cell>
        </row>
        <row r="1788">
          <cell r="F1788" t="str">
            <v>PA-59178-005J</v>
          </cell>
          <cell r="AG1788" t="str">
            <v>RESOCITY ST</v>
          </cell>
          <cell r="AK1788">
            <v>2017</v>
          </cell>
          <cell r="AL1788">
            <v>15</v>
          </cell>
          <cell r="AN1788" t="str">
            <v>3ID2PLUS ST</v>
          </cell>
          <cell r="AQ1788" t="str">
            <v/>
          </cell>
          <cell r="BG1788" t="str">
            <v/>
          </cell>
        </row>
        <row r="1789">
          <cell r="F1789" t="str">
            <v>PA-59178-005K</v>
          </cell>
          <cell r="AG1789" t="str">
            <v>RESOCITY ST</v>
          </cell>
          <cell r="AK1789" t="str">
            <v/>
          </cell>
          <cell r="AL1789" t="str">
            <v/>
          </cell>
          <cell r="AQ1789" t="str">
            <v/>
          </cell>
          <cell r="BG1789" t="str">
            <v/>
          </cell>
        </row>
        <row r="1790">
          <cell r="F1790" t="str">
            <v>PA-59178-006D</v>
          </cell>
          <cell r="AG1790" t="str">
            <v>RESOCITY ST</v>
          </cell>
          <cell r="AK1790" t="str">
            <v/>
          </cell>
          <cell r="AL1790" t="str">
            <v/>
          </cell>
          <cell r="AQ1790" t="str">
            <v/>
          </cell>
          <cell r="BG1790" t="str">
            <v/>
          </cell>
        </row>
        <row r="1791">
          <cell r="F1791" t="str">
            <v>PA-59178-0054</v>
          </cell>
          <cell r="AG1791" t="str">
            <v>RESOCITY ST</v>
          </cell>
          <cell r="AK1791" t="str">
            <v/>
          </cell>
          <cell r="AL1791" t="str">
            <v/>
          </cell>
          <cell r="AQ1791" t="str">
            <v/>
          </cell>
          <cell r="BG1791" t="str">
            <v/>
          </cell>
        </row>
        <row r="1792">
          <cell r="F1792" t="str">
            <v>PA-62215-0000</v>
          </cell>
          <cell r="AG1792" t="str">
            <v>Debrauwer J</v>
          </cell>
          <cell r="AK1792">
            <v>2015</v>
          </cell>
          <cell r="AL1792">
            <v>33</v>
          </cell>
          <cell r="AN1792" t="str">
            <v>Dehay P</v>
          </cell>
          <cell r="AQ1792">
            <v>35</v>
          </cell>
          <cell r="BA1792" t="str">
            <v>Dehay P</v>
          </cell>
          <cell r="BG1792">
            <v>49</v>
          </cell>
        </row>
        <row r="1793">
          <cell r="F1793" t="str">
            <v>PA-62215-0001</v>
          </cell>
          <cell r="AG1793" t="str">
            <v>Debrauwer J</v>
          </cell>
          <cell r="AK1793">
            <v>2015</v>
          </cell>
          <cell r="AL1793">
            <v>33</v>
          </cell>
          <cell r="AN1793" t="str">
            <v>Dehay P</v>
          </cell>
          <cell r="AQ1793">
            <v>35</v>
          </cell>
          <cell r="BA1793" t="str">
            <v>Fremaux J</v>
          </cell>
          <cell r="BG1793">
            <v>40</v>
          </cell>
        </row>
        <row r="1794">
          <cell r="F1794" t="str">
            <v>PA-62215-0002</v>
          </cell>
          <cell r="AG1794" t="str">
            <v>Debrauwer J</v>
          </cell>
          <cell r="AK1794">
            <v>2015</v>
          </cell>
          <cell r="AL1794">
            <v>33</v>
          </cell>
          <cell r="AN1794" t="str">
            <v>Dehay P</v>
          </cell>
          <cell r="AQ1794">
            <v>35</v>
          </cell>
          <cell r="BA1794" t="str">
            <v>Dehay P</v>
          </cell>
          <cell r="BG1794">
            <v>50</v>
          </cell>
        </row>
        <row r="1795">
          <cell r="F1795" t="str">
            <v>PA-62215-0003</v>
          </cell>
          <cell r="AG1795" t="str">
            <v>Carre M</v>
          </cell>
          <cell r="AK1795">
            <v>2015</v>
          </cell>
          <cell r="AL1795">
            <v>36</v>
          </cell>
          <cell r="AN1795" t="str">
            <v>Dehay P</v>
          </cell>
          <cell r="AQ1795">
            <v>36</v>
          </cell>
          <cell r="BA1795" t="str">
            <v>Courdain C</v>
          </cell>
          <cell r="BG1795">
            <v>41</v>
          </cell>
        </row>
        <row r="1796">
          <cell r="F1796" t="str">
            <v>PA-62215-0004</v>
          </cell>
          <cell r="AG1796" t="str">
            <v>Carre M</v>
          </cell>
          <cell r="AK1796">
            <v>2015</v>
          </cell>
          <cell r="AL1796">
            <v>36</v>
          </cell>
          <cell r="AN1796" t="str">
            <v>Dehay P</v>
          </cell>
          <cell r="AQ1796">
            <v>36</v>
          </cell>
          <cell r="BA1796" t="str">
            <v>Courdain C</v>
          </cell>
          <cell r="BG1796">
            <v>40</v>
          </cell>
        </row>
        <row r="1797">
          <cell r="F1797" t="str">
            <v>PA-62215-0005</v>
          </cell>
          <cell r="AG1797" t="str">
            <v>Carre M</v>
          </cell>
          <cell r="AK1797">
            <v>2015</v>
          </cell>
          <cell r="AL1797">
            <v>36</v>
          </cell>
          <cell r="AN1797" t="str">
            <v>Dehay P</v>
          </cell>
          <cell r="AQ1797">
            <v>36</v>
          </cell>
          <cell r="BA1797" t="str">
            <v>Courdain C</v>
          </cell>
          <cell r="BG1797">
            <v>41</v>
          </cell>
        </row>
        <row r="1798">
          <cell r="F1798" t="str">
            <v>PA-62215-0006</v>
          </cell>
          <cell r="AG1798" t="str">
            <v>Carre M</v>
          </cell>
          <cell r="AK1798">
            <v>2015</v>
          </cell>
          <cell r="AL1798">
            <v>36</v>
          </cell>
          <cell r="AN1798" t="str">
            <v>Dehay P</v>
          </cell>
          <cell r="AQ1798">
            <v>36</v>
          </cell>
          <cell r="BA1798" t="str">
            <v>BET2D ST</v>
          </cell>
          <cell r="BG1798">
            <v>30</v>
          </cell>
        </row>
        <row r="1799">
          <cell r="F1799" t="str">
            <v>PA-62215-0007</v>
          </cell>
          <cell r="AG1799" t="str">
            <v>Carre M</v>
          </cell>
          <cell r="AK1799">
            <v>2015</v>
          </cell>
          <cell r="AL1799">
            <v>36</v>
          </cell>
          <cell r="AN1799" t="str">
            <v>Dehay P</v>
          </cell>
          <cell r="AQ1799">
            <v>36</v>
          </cell>
          <cell r="BA1799" t="str">
            <v>Fremaux J</v>
          </cell>
          <cell r="BG1799">
            <v>11</v>
          </cell>
        </row>
        <row r="1800">
          <cell r="F1800" t="str">
            <v>PA-62215-0008</v>
          </cell>
          <cell r="AG1800" t="str">
            <v>Carre M</v>
          </cell>
          <cell r="AK1800">
            <v>2015</v>
          </cell>
          <cell r="AL1800">
            <v>36</v>
          </cell>
          <cell r="AN1800" t="str">
            <v>Dehay P</v>
          </cell>
          <cell r="AQ1800">
            <v>36</v>
          </cell>
          <cell r="BA1800" t="str">
            <v>Fremaux J</v>
          </cell>
          <cell r="BG1800">
            <v>13</v>
          </cell>
        </row>
        <row r="1801">
          <cell r="F1801" t="str">
            <v>PA-62215-0009</v>
          </cell>
          <cell r="AG1801" t="str">
            <v>Carre M</v>
          </cell>
          <cell r="AK1801">
            <v>2015</v>
          </cell>
          <cell r="AL1801">
            <v>36</v>
          </cell>
          <cell r="AN1801" t="str">
            <v>Dehay P</v>
          </cell>
          <cell r="AQ1801">
            <v>36</v>
          </cell>
          <cell r="BA1801" t="str">
            <v>BET2D ST</v>
          </cell>
          <cell r="BG1801">
            <v>30</v>
          </cell>
        </row>
        <row r="1802">
          <cell r="F1802" t="str">
            <v>PA-62215-000A</v>
          </cell>
          <cell r="AG1802" t="str">
            <v>Carre M</v>
          </cell>
          <cell r="AK1802">
            <v>2015</v>
          </cell>
          <cell r="AL1802">
            <v>36</v>
          </cell>
          <cell r="AN1802" t="str">
            <v>Dehay P</v>
          </cell>
          <cell r="AQ1802">
            <v>37</v>
          </cell>
          <cell r="BA1802" t="str">
            <v>Courdain C</v>
          </cell>
          <cell r="BG1802">
            <v>48</v>
          </cell>
        </row>
        <row r="1803">
          <cell r="F1803" t="str">
            <v>PA-62215-000B</v>
          </cell>
          <cell r="AG1803" t="str">
            <v>Carre M</v>
          </cell>
          <cell r="AK1803">
            <v>2015</v>
          </cell>
          <cell r="AL1803">
            <v>36</v>
          </cell>
          <cell r="AN1803" t="str">
            <v>Dehay P</v>
          </cell>
          <cell r="AQ1803">
            <v>37</v>
          </cell>
          <cell r="BA1803" t="str">
            <v>Courdain C</v>
          </cell>
          <cell r="BG1803">
            <v>46</v>
          </cell>
        </row>
        <row r="1804">
          <cell r="F1804" t="str">
            <v>PA-62215-000C</v>
          </cell>
          <cell r="AG1804" t="str">
            <v>Carre M</v>
          </cell>
          <cell r="AK1804">
            <v>2015</v>
          </cell>
          <cell r="AL1804">
            <v>36</v>
          </cell>
          <cell r="AN1804" t="str">
            <v>Dehay P</v>
          </cell>
          <cell r="AQ1804">
            <v>37</v>
          </cell>
          <cell r="BA1804" t="str">
            <v>Courdain C</v>
          </cell>
          <cell r="BG1804">
            <v>47</v>
          </cell>
        </row>
        <row r="1805">
          <cell r="F1805" t="str">
            <v>PA-62215-000L</v>
          </cell>
          <cell r="AG1805" t="str">
            <v>RESOCITY ST</v>
          </cell>
          <cell r="AK1805">
            <v>2015</v>
          </cell>
          <cell r="AL1805">
            <v>43</v>
          </cell>
          <cell r="AN1805" t="str">
            <v>Carre M</v>
          </cell>
          <cell r="AQ1805">
            <v>43</v>
          </cell>
          <cell r="BA1805" t="str">
            <v>Dehay P</v>
          </cell>
          <cell r="BG1805">
            <v>12</v>
          </cell>
        </row>
        <row r="1806">
          <cell r="F1806" t="str">
            <v>PA-62215-000M</v>
          </cell>
          <cell r="AG1806" t="str">
            <v>RESOCITY ST</v>
          </cell>
          <cell r="AK1806">
            <v>2015</v>
          </cell>
          <cell r="AL1806">
            <v>43</v>
          </cell>
          <cell r="AN1806" t="str">
            <v>Carre M</v>
          </cell>
          <cell r="AQ1806">
            <v>43</v>
          </cell>
          <cell r="BA1806" t="str">
            <v>Dehay P</v>
          </cell>
          <cell r="BG1806">
            <v>15</v>
          </cell>
        </row>
        <row r="1807">
          <cell r="F1807" t="str">
            <v>PA-62215-000N</v>
          </cell>
          <cell r="AG1807" t="str">
            <v>RESOCITY ST</v>
          </cell>
          <cell r="AK1807">
            <v>2015</v>
          </cell>
          <cell r="AL1807">
            <v>43</v>
          </cell>
          <cell r="AN1807" t="str">
            <v>Carre M</v>
          </cell>
          <cell r="AQ1807">
            <v>43</v>
          </cell>
          <cell r="BA1807" t="str">
            <v>Dehay P</v>
          </cell>
          <cell r="BG1807">
            <v>12</v>
          </cell>
        </row>
        <row r="1808">
          <cell r="F1808" t="str">
            <v>PA-62215-000O</v>
          </cell>
          <cell r="AG1808" t="str">
            <v>RESOCITY ST</v>
          </cell>
          <cell r="AK1808">
            <v>2015</v>
          </cell>
          <cell r="AL1808">
            <v>43</v>
          </cell>
          <cell r="AN1808" t="str">
            <v>Carre M</v>
          </cell>
          <cell r="AQ1808">
            <v>43</v>
          </cell>
          <cell r="BA1808" t="str">
            <v>Dehay P</v>
          </cell>
          <cell r="BG1808">
            <v>11</v>
          </cell>
        </row>
        <row r="1809">
          <cell r="F1809" t="str">
            <v>PA-62215-000P</v>
          </cell>
          <cell r="AG1809" t="str">
            <v>RESOCITY ST</v>
          </cell>
          <cell r="AK1809">
            <v>2015</v>
          </cell>
          <cell r="AL1809">
            <v>43</v>
          </cell>
          <cell r="AN1809" t="str">
            <v>Carre M</v>
          </cell>
          <cell r="AQ1809">
            <v>44</v>
          </cell>
          <cell r="BA1809" t="str">
            <v>Courdain C</v>
          </cell>
          <cell r="BG1809">
            <v>44</v>
          </cell>
        </row>
        <row r="1810">
          <cell r="F1810" t="str">
            <v>PA-62215-000Q</v>
          </cell>
          <cell r="AG1810" t="str">
            <v>RESOCITY ST</v>
          </cell>
          <cell r="AK1810">
            <v>2015</v>
          </cell>
          <cell r="AL1810">
            <v>43</v>
          </cell>
          <cell r="AN1810" t="str">
            <v>Carre M</v>
          </cell>
          <cell r="AQ1810">
            <v>44</v>
          </cell>
          <cell r="BA1810" t="str">
            <v>Courdain C</v>
          </cell>
          <cell r="BG1810">
            <v>44</v>
          </cell>
        </row>
        <row r="1811">
          <cell r="F1811" t="str">
            <v>PA-62215-000R</v>
          </cell>
          <cell r="AG1811" t="str">
            <v>RESOCITY ST</v>
          </cell>
          <cell r="AK1811">
            <v>2015</v>
          </cell>
          <cell r="AL1811">
            <v>43</v>
          </cell>
          <cell r="AN1811" t="str">
            <v>Carre M</v>
          </cell>
          <cell r="AQ1811">
            <v>44</v>
          </cell>
          <cell r="BA1811" t="str">
            <v>Courdain C</v>
          </cell>
          <cell r="BG1811">
            <v>45</v>
          </cell>
        </row>
        <row r="1812">
          <cell r="F1812" t="str">
            <v>PA-62215-000S</v>
          </cell>
          <cell r="AG1812" t="str">
            <v>RESOCITY ST</v>
          </cell>
          <cell r="AK1812">
            <v>2015</v>
          </cell>
          <cell r="AL1812">
            <v>43</v>
          </cell>
          <cell r="AN1812" t="str">
            <v>Carre M</v>
          </cell>
          <cell r="AQ1812">
            <v>44</v>
          </cell>
          <cell r="BA1812" t="str">
            <v>Courdain C</v>
          </cell>
          <cell r="BG1812">
            <v>45</v>
          </cell>
        </row>
        <row r="1813">
          <cell r="F1813" t="str">
            <v>PA-62427-0000</v>
          </cell>
          <cell r="AG1813" t="str">
            <v>Carre M</v>
          </cell>
          <cell r="AK1813">
            <v>2015</v>
          </cell>
          <cell r="AL1813">
            <v>36</v>
          </cell>
          <cell r="AN1813" t="str">
            <v>Dehay P</v>
          </cell>
          <cell r="AQ1813">
            <v>39</v>
          </cell>
          <cell r="BA1813" t="str">
            <v>Courdain C</v>
          </cell>
          <cell r="BG1813">
            <v>42</v>
          </cell>
        </row>
        <row r="1814">
          <cell r="F1814" t="str">
            <v>PA-62427-0001</v>
          </cell>
          <cell r="AG1814" t="str">
            <v>Carre M</v>
          </cell>
          <cell r="AK1814">
            <v>2015</v>
          </cell>
          <cell r="AL1814">
            <v>36</v>
          </cell>
          <cell r="AN1814" t="str">
            <v>Dehay P</v>
          </cell>
          <cell r="AQ1814">
            <v>39</v>
          </cell>
          <cell r="BA1814" t="str">
            <v>Courdain C</v>
          </cell>
          <cell r="BG1814">
            <v>43</v>
          </cell>
        </row>
        <row r="1815">
          <cell r="F1815" t="str">
            <v>PA-62427-0002</v>
          </cell>
          <cell r="AG1815" t="str">
            <v>Carre M</v>
          </cell>
          <cell r="AK1815">
            <v>2015</v>
          </cell>
          <cell r="AL1815">
            <v>36</v>
          </cell>
          <cell r="AN1815" t="str">
            <v>Dehay P</v>
          </cell>
          <cell r="AQ1815">
            <v>39</v>
          </cell>
          <cell r="BA1815" t="str">
            <v>Courdain C</v>
          </cell>
          <cell r="BG1815">
            <v>43</v>
          </cell>
        </row>
        <row r="1816">
          <cell r="F1816" t="str">
            <v>PA-62215-000T</v>
          </cell>
          <cell r="AG1816" t="str">
            <v>Carre M</v>
          </cell>
          <cell r="AK1816">
            <v>2016</v>
          </cell>
          <cell r="AL1816">
            <v>2</v>
          </cell>
          <cell r="AN1816" t="str">
            <v>Dehay P</v>
          </cell>
          <cell r="AQ1816">
            <v>3</v>
          </cell>
          <cell r="BA1816" t="str">
            <v>Courdain C</v>
          </cell>
          <cell r="BG1816">
            <v>5</v>
          </cell>
        </row>
        <row r="1817">
          <cell r="F1817" t="str">
            <v>PA-62215-000F</v>
          </cell>
          <cell r="AG1817" t="str">
            <v>Carre M</v>
          </cell>
          <cell r="AK1817">
            <v>2015</v>
          </cell>
          <cell r="AL1817">
            <v>36</v>
          </cell>
          <cell r="AN1817" t="str">
            <v>Dehay P</v>
          </cell>
          <cell r="AQ1817">
            <v>33</v>
          </cell>
          <cell r="BA1817" t="str">
            <v>Mansue T</v>
          </cell>
          <cell r="BG1817">
            <v>16</v>
          </cell>
        </row>
        <row r="1818">
          <cell r="F1818" t="str">
            <v>PA-62215-000E</v>
          </cell>
          <cell r="AG1818" t="str">
            <v>Carre M</v>
          </cell>
          <cell r="AK1818">
            <v>2015</v>
          </cell>
          <cell r="AL1818">
            <v>36</v>
          </cell>
          <cell r="AN1818" t="str">
            <v>Dehay P</v>
          </cell>
          <cell r="AQ1818">
            <v>33</v>
          </cell>
          <cell r="BA1818" t="str">
            <v>Mansue T</v>
          </cell>
          <cell r="BG1818">
            <v>15</v>
          </cell>
        </row>
        <row r="1819">
          <cell r="F1819" t="str">
            <v>PA-62215-000G</v>
          </cell>
          <cell r="AG1819" t="str">
            <v>Carre M</v>
          </cell>
          <cell r="AK1819">
            <v>2015</v>
          </cell>
          <cell r="AL1819">
            <v>36</v>
          </cell>
          <cell r="AN1819" t="str">
            <v>Dehay P</v>
          </cell>
          <cell r="AQ1819">
            <v>33</v>
          </cell>
          <cell r="BA1819" t="str">
            <v>Fremaux J</v>
          </cell>
          <cell r="BG1819">
            <v>14</v>
          </cell>
        </row>
        <row r="1820">
          <cell r="F1820" t="str">
            <v>PA-62215-000D</v>
          </cell>
          <cell r="AG1820" t="str">
            <v>Carre M</v>
          </cell>
          <cell r="AK1820">
            <v>2015</v>
          </cell>
          <cell r="AL1820">
            <v>36</v>
          </cell>
          <cell r="AN1820" t="str">
            <v>Dehay P</v>
          </cell>
          <cell r="AQ1820">
            <v>33</v>
          </cell>
          <cell r="BA1820" t="str">
            <v>Fremaux J</v>
          </cell>
          <cell r="BG1820">
            <v>14</v>
          </cell>
        </row>
        <row r="1821">
          <cell r="F1821" t="str">
            <v>PA-62215-000H</v>
          </cell>
          <cell r="AG1821" t="str">
            <v>Carre M</v>
          </cell>
          <cell r="AK1821">
            <v>2015</v>
          </cell>
          <cell r="AL1821">
            <v>36</v>
          </cell>
          <cell r="AN1821" t="str">
            <v>Dehay P</v>
          </cell>
          <cell r="AQ1821">
            <v>39</v>
          </cell>
          <cell r="BA1821" t="str">
            <v>SAGA ST</v>
          </cell>
          <cell r="BG1821">
            <v>29</v>
          </cell>
        </row>
        <row r="1822">
          <cell r="F1822" t="str">
            <v>PA-62215-000I</v>
          </cell>
          <cell r="AG1822" t="str">
            <v>Carre M</v>
          </cell>
          <cell r="AK1822">
            <v>2015</v>
          </cell>
          <cell r="AL1822">
            <v>36</v>
          </cell>
          <cell r="AN1822" t="str">
            <v>Dehay P</v>
          </cell>
          <cell r="AQ1822">
            <v>39</v>
          </cell>
          <cell r="BA1822" t="str">
            <v>SAGA ST</v>
          </cell>
          <cell r="BG1822">
            <v>28</v>
          </cell>
        </row>
        <row r="1823">
          <cell r="F1823" t="str">
            <v>PA-62215-000K</v>
          </cell>
          <cell r="AG1823" t="str">
            <v>Carre M</v>
          </cell>
          <cell r="AK1823">
            <v>2015</v>
          </cell>
          <cell r="AL1823">
            <v>36</v>
          </cell>
          <cell r="AN1823" t="str">
            <v>Dehay P</v>
          </cell>
          <cell r="AQ1823">
            <v>39</v>
          </cell>
          <cell r="BA1823" t="str">
            <v>SAGA ST</v>
          </cell>
          <cell r="BG1823">
            <v>29</v>
          </cell>
        </row>
        <row r="1824">
          <cell r="F1824" t="str">
            <v>PA-62427-000C</v>
          </cell>
          <cell r="AG1824" t="str">
            <v>RESOCITY ST</v>
          </cell>
          <cell r="AK1824">
            <v>2015</v>
          </cell>
          <cell r="AL1824">
            <v>43</v>
          </cell>
          <cell r="AN1824" t="str">
            <v>Dehay P</v>
          </cell>
          <cell r="AQ1824">
            <v>44</v>
          </cell>
          <cell r="BA1824" t="str">
            <v>Dehay P</v>
          </cell>
          <cell r="BG1824">
            <v>19</v>
          </cell>
        </row>
        <row r="1825">
          <cell r="F1825" t="str">
            <v>PA-62427-000F</v>
          </cell>
          <cell r="AG1825" t="str">
            <v>RESOCITY ST</v>
          </cell>
          <cell r="AK1825">
            <v>2015</v>
          </cell>
          <cell r="AL1825">
            <v>43</v>
          </cell>
          <cell r="AN1825" t="str">
            <v>Dehay P</v>
          </cell>
          <cell r="AQ1825">
            <v>44</v>
          </cell>
          <cell r="BA1825" t="str">
            <v>Dehay P</v>
          </cell>
          <cell r="BG1825">
            <v>20</v>
          </cell>
        </row>
        <row r="1826">
          <cell r="F1826" t="str">
            <v>PA-62427-000E</v>
          </cell>
          <cell r="AG1826" t="str">
            <v>RESOCITY ST</v>
          </cell>
          <cell r="AK1826">
            <v>2015</v>
          </cell>
          <cell r="AL1826">
            <v>43</v>
          </cell>
          <cell r="AN1826" t="str">
            <v>Dehay P</v>
          </cell>
          <cell r="AQ1826">
            <v>44</v>
          </cell>
          <cell r="BA1826" t="str">
            <v>Dehay P</v>
          </cell>
          <cell r="BG1826">
            <v>18</v>
          </cell>
        </row>
        <row r="1827">
          <cell r="F1827" t="str">
            <v>PA-62427-000D</v>
          </cell>
          <cell r="AG1827" t="str">
            <v>RESOCITY ST</v>
          </cell>
          <cell r="AK1827">
            <v>2015</v>
          </cell>
          <cell r="AL1827">
            <v>43</v>
          </cell>
          <cell r="AN1827" t="str">
            <v>Dehay P</v>
          </cell>
          <cell r="AQ1827">
            <v>44</v>
          </cell>
          <cell r="BA1827" t="str">
            <v>Dehay P</v>
          </cell>
          <cell r="BG1827">
            <v>15</v>
          </cell>
        </row>
        <row r="1828">
          <cell r="F1828" t="str">
            <v>PA-62427-0009</v>
          </cell>
          <cell r="AG1828" t="str">
            <v>Carre M</v>
          </cell>
          <cell r="AK1828">
            <v>2015</v>
          </cell>
          <cell r="AL1828">
            <v>35</v>
          </cell>
          <cell r="AN1828" t="str">
            <v>Dehay P</v>
          </cell>
          <cell r="AQ1828">
            <v>42</v>
          </cell>
          <cell r="BA1828" t="str">
            <v>BET2D ST</v>
          </cell>
          <cell r="BG1828">
            <v>31</v>
          </cell>
        </row>
        <row r="1829">
          <cell r="F1829" t="str">
            <v>PA-62427-000B</v>
          </cell>
          <cell r="AG1829" t="str">
            <v>Carre M</v>
          </cell>
          <cell r="AK1829">
            <v>2015</v>
          </cell>
          <cell r="AL1829">
            <v>35</v>
          </cell>
          <cell r="AN1829" t="str">
            <v>Dehay P</v>
          </cell>
          <cell r="AQ1829">
            <v>42</v>
          </cell>
          <cell r="BA1829" t="str">
            <v>BET2D ST</v>
          </cell>
          <cell r="BG1829">
            <v>26</v>
          </cell>
        </row>
        <row r="1830">
          <cell r="F1830" t="str">
            <v>PA-62427-000A</v>
          </cell>
          <cell r="AG1830" t="str">
            <v>Carre M</v>
          </cell>
          <cell r="AK1830">
            <v>2015</v>
          </cell>
          <cell r="AL1830">
            <v>35</v>
          </cell>
          <cell r="AN1830" t="str">
            <v>Dehay P</v>
          </cell>
          <cell r="AQ1830">
            <v>42</v>
          </cell>
          <cell r="BA1830" t="str">
            <v>BET2D ST</v>
          </cell>
          <cell r="BG1830">
            <v>30</v>
          </cell>
        </row>
        <row r="1831">
          <cell r="F1831" t="str">
            <v>PA-62427-000R</v>
          </cell>
          <cell r="AG1831" t="str">
            <v>RESOCITY ST</v>
          </cell>
          <cell r="AK1831">
            <v>2015</v>
          </cell>
          <cell r="AL1831">
            <v>44</v>
          </cell>
          <cell r="AN1831" t="str">
            <v>Thebert M</v>
          </cell>
          <cell r="AQ1831">
            <v>44</v>
          </cell>
          <cell r="BA1831" t="str">
            <v>SAGA ST</v>
          </cell>
          <cell r="BG1831">
            <v>30</v>
          </cell>
        </row>
        <row r="1832">
          <cell r="F1832" t="str">
            <v>PA-62427-000S</v>
          </cell>
          <cell r="AG1832" t="str">
            <v>RESOCITY ST</v>
          </cell>
          <cell r="AK1832">
            <v>2015</v>
          </cell>
          <cell r="AL1832">
            <v>44</v>
          </cell>
          <cell r="AN1832" t="str">
            <v>Thebert M</v>
          </cell>
          <cell r="AQ1832">
            <v>44</v>
          </cell>
          <cell r="BA1832" t="str">
            <v>SAGA ST</v>
          </cell>
          <cell r="BG1832">
            <v>30</v>
          </cell>
        </row>
        <row r="1833">
          <cell r="F1833" t="str">
            <v>PA-62427-000T</v>
          </cell>
          <cell r="AG1833" t="str">
            <v>RESOCITY ST</v>
          </cell>
          <cell r="AK1833">
            <v>2015</v>
          </cell>
          <cell r="AL1833">
            <v>44</v>
          </cell>
          <cell r="AN1833" t="str">
            <v>Thebert M</v>
          </cell>
          <cell r="AQ1833">
            <v>44</v>
          </cell>
          <cell r="BA1833" t="str">
            <v>SAGA ST</v>
          </cell>
          <cell r="BG1833">
            <v>30</v>
          </cell>
        </row>
        <row r="1834">
          <cell r="F1834" t="str">
            <v>PA-62427-000I</v>
          </cell>
          <cell r="AG1834" t="str">
            <v>RESOCITY ST</v>
          </cell>
          <cell r="AK1834">
            <v>2015</v>
          </cell>
          <cell r="AL1834">
            <v>43</v>
          </cell>
          <cell r="AN1834" t="str">
            <v>Dehay P</v>
          </cell>
          <cell r="AQ1834">
            <v>44</v>
          </cell>
          <cell r="BA1834" t="str">
            <v>Dehay P</v>
          </cell>
          <cell r="BG1834">
            <v>45</v>
          </cell>
        </row>
        <row r="1835">
          <cell r="F1835" t="str">
            <v>PA-62427-000M</v>
          </cell>
          <cell r="AG1835" t="str">
            <v>RESOCITY ST</v>
          </cell>
          <cell r="AK1835">
            <v>2015</v>
          </cell>
          <cell r="AL1835">
            <v>43</v>
          </cell>
          <cell r="AN1835" t="str">
            <v>Dehay P</v>
          </cell>
          <cell r="AQ1835">
            <v>44</v>
          </cell>
          <cell r="BA1835" t="str">
            <v>Dehay P</v>
          </cell>
          <cell r="BG1835">
            <v>46</v>
          </cell>
        </row>
        <row r="1836">
          <cell r="F1836" t="str">
            <v>PA-62427-000L</v>
          </cell>
          <cell r="AG1836" t="str">
            <v>RESOCITY ST</v>
          </cell>
          <cell r="AK1836">
            <v>2015</v>
          </cell>
          <cell r="AL1836">
            <v>43</v>
          </cell>
          <cell r="AN1836" t="str">
            <v>Dehay P</v>
          </cell>
          <cell r="AQ1836">
            <v>44</v>
          </cell>
          <cell r="BA1836" t="str">
            <v>Annulé</v>
          </cell>
          <cell r="BG1836" t="str">
            <v/>
          </cell>
        </row>
        <row r="1837">
          <cell r="F1837" t="str">
            <v>PA-62427-000J</v>
          </cell>
          <cell r="AG1837" t="str">
            <v>RESOCITY ST</v>
          </cell>
          <cell r="AK1837">
            <v>2015</v>
          </cell>
          <cell r="AL1837">
            <v>43</v>
          </cell>
          <cell r="AN1837" t="str">
            <v>Dehay P</v>
          </cell>
          <cell r="AQ1837">
            <v>44</v>
          </cell>
          <cell r="BA1837" t="str">
            <v>Dehay P</v>
          </cell>
          <cell r="BG1837">
            <v>48</v>
          </cell>
        </row>
        <row r="1838">
          <cell r="F1838" t="str">
            <v>PA-62427-000H</v>
          </cell>
          <cell r="AG1838" t="str">
            <v>RESOCITY ST</v>
          </cell>
          <cell r="AK1838">
            <v>2015</v>
          </cell>
          <cell r="AL1838">
            <v>43</v>
          </cell>
          <cell r="AN1838" t="str">
            <v>Thebert M</v>
          </cell>
          <cell r="AQ1838">
            <v>44</v>
          </cell>
          <cell r="BA1838" t="str">
            <v>Girard V</v>
          </cell>
          <cell r="BG1838">
            <v>3</v>
          </cell>
        </row>
        <row r="1839">
          <cell r="F1839" t="str">
            <v>PA-62427-000G</v>
          </cell>
          <cell r="AG1839" t="str">
            <v>RESOCITY ST</v>
          </cell>
          <cell r="AK1839">
            <v>2015</v>
          </cell>
          <cell r="AL1839">
            <v>43</v>
          </cell>
          <cell r="AN1839" t="str">
            <v>Thebert M</v>
          </cell>
          <cell r="AQ1839">
            <v>44</v>
          </cell>
          <cell r="BA1839" t="str">
            <v>Girard V</v>
          </cell>
          <cell r="BG1839">
            <v>4</v>
          </cell>
        </row>
        <row r="1840">
          <cell r="F1840" t="str">
            <v>PA-62427-0010</v>
          </cell>
          <cell r="AG1840" t="str">
            <v>RESOCITY ST</v>
          </cell>
          <cell r="AK1840">
            <v>2015</v>
          </cell>
          <cell r="AL1840">
            <v>44</v>
          </cell>
          <cell r="AN1840" t="str">
            <v>Dehay P</v>
          </cell>
          <cell r="AQ1840">
            <v>44</v>
          </cell>
          <cell r="BA1840" t="str">
            <v>Dehay P</v>
          </cell>
          <cell r="BG1840">
            <v>23</v>
          </cell>
        </row>
        <row r="1841">
          <cell r="F1841" t="str">
            <v>PA-62427-000Y</v>
          </cell>
          <cell r="AG1841" t="str">
            <v>RESOCITY ST</v>
          </cell>
          <cell r="AK1841">
            <v>2015</v>
          </cell>
          <cell r="AL1841">
            <v>44</v>
          </cell>
          <cell r="AN1841" t="str">
            <v>Dehay P</v>
          </cell>
          <cell r="AQ1841">
            <v>44</v>
          </cell>
          <cell r="BA1841" t="str">
            <v>Girard V</v>
          </cell>
          <cell r="BG1841">
            <v>6</v>
          </cell>
        </row>
        <row r="1842">
          <cell r="F1842" t="str">
            <v>PA-62427-000Z</v>
          </cell>
          <cell r="AG1842" t="str">
            <v>RESOCITY ST</v>
          </cell>
          <cell r="AK1842">
            <v>2015</v>
          </cell>
          <cell r="AL1842">
            <v>44</v>
          </cell>
          <cell r="AN1842" t="str">
            <v>Dehay P</v>
          </cell>
          <cell r="AQ1842">
            <v>44</v>
          </cell>
          <cell r="BA1842" t="str">
            <v>Fremaux J</v>
          </cell>
          <cell r="BG1842">
            <v>30</v>
          </cell>
        </row>
        <row r="1843">
          <cell r="F1843" t="str">
            <v>PA-62427-000X</v>
          </cell>
          <cell r="AG1843" t="str">
            <v>RESOCITY ST</v>
          </cell>
          <cell r="AK1843">
            <v>2015</v>
          </cell>
          <cell r="AL1843">
            <v>44</v>
          </cell>
          <cell r="AN1843" t="str">
            <v>Courdain C</v>
          </cell>
          <cell r="AQ1843">
            <v>44</v>
          </cell>
          <cell r="BA1843" t="str">
            <v>Fremaux J</v>
          </cell>
          <cell r="BG1843">
            <v>19</v>
          </cell>
        </row>
        <row r="1844">
          <cell r="F1844" t="str">
            <v>PA-62427-000W</v>
          </cell>
          <cell r="AG1844" t="str">
            <v>RESOCITY ST</v>
          </cell>
          <cell r="AK1844">
            <v>2015</v>
          </cell>
          <cell r="AL1844">
            <v>44</v>
          </cell>
          <cell r="AN1844" t="str">
            <v>Courdain C</v>
          </cell>
          <cell r="AQ1844">
            <v>44</v>
          </cell>
          <cell r="BA1844" t="str">
            <v>BET2D ST</v>
          </cell>
          <cell r="BG1844">
            <v>30</v>
          </cell>
        </row>
        <row r="1845">
          <cell r="F1845" t="str">
            <v>PA-62427-000V</v>
          </cell>
          <cell r="AG1845" t="str">
            <v>RESOCITY ST</v>
          </cell>
          <cell r="AK1845">
            <v>2015</v>
          </cell>
          <cell r="AL1845">
            <v>44</v>
          </cell>
          <cell r="AN1845" t="str">
            <v>Courdain C</v>
          </cell>
          <cell r="AQ1845">
            <v>44</v>
          </cell>
          <cell r="BA1845" t="str">
            <v>Fremaux J</v>
          </cell>
          <cell r="BG1845">
            <v>17</v>
          </cell>
        </row>
        <row r="1846">
          <cell r="F1846" t="str">
            <v>PA-62427-000U</v>
          </cell>
          <cell r="AG1846" t="str">
            <v>RESOCITY ST</v>
          </cell>
          <cell r="AK1846">
            <v>2015</v>
          </cell>
          <cell r="AL1846">
            <v>44</v>
          </cell>
          <cell r="AN1846" t="str">
            <v>Courdain C</v>
          </cell>
          <cell r="AQ1846">
            <v>44</v>
          </cell>
          <cell r="BA1846" t="str">
            <v>Fremaux J</v>
          </cell>
          <cell r="BG1846">
            <v>2</v>
          </cell>
        </row>
        <row r="1847">
          <cell r="F1847" t="str">
            <v>PA-62427-000K</v>
          </cell>
          <cell r="AG1847" t="str">
            <v>RESOCITY ST</v>
          </cell>
          <cell r="AK1847">
            <v>2015</v>
          </cell>
          <cell r="AL1847">
            <v>44</v>
          </cell>
          <cell r="AN1847" t="str">
            <v>Carre M</v>
          </cell>
          <cell r="AQ1847">
            <v>44</v>
          </cell>
          <cell r="BA1847" t="str">
            <v>SAGA ST</v>
          </cell>
          <cell r="BG1847">
            <v>29</v>
          </cell>
        </row>
        <row r="1848">
          <cell r="F1848" t="str">
            <v>PA-62427-000N</v>
          </cell>
          <cell r="AG1848" t="str">
            <v>RESOCITY ST</v>
          </cell>
          <cell r="AK1848">
            <v>2015</v>
          </cell>
          <cell r="AL1848">
            <v>44</v>
          </cell>
          <cell r="AN1848" t="str">
            <v>Carre M</v>
          </cell>
          <cell r="AQ1848">
            <v>44</v>
          </cell>
          <cell r="BA1848" t="str">
            <v>SAGA ST</v>
          </cell>
          <cell r="BG1848">
            <v>25</v>
          </cell>
        </row>
        <row r="1849">
          <cell r="F1849" t="str">
            <v>PA-62427-000O</v>
          </cell>
          <cell r="AG1849" t="str">
            <v>RESOCITY ST</v>
          </cell>
          <cell r="AK1849">
            <v>2015</v>
          </cell>
          <cell r="AL1849">
            <v>44</v>
          </cell>
          <cell r="AN1849" t="str">
            <v>Carre M</v>
          </cell>
          <cell r="AQ1849">
            <v>44</v>
          </cell>
          <cell r="BA1849" t="str">
            <v>SAGA ST</v>
          </cell>
          <cell r="BG1849">
            <v>26</v>
          </cell>
        </row>
        <row r="1850">
          <cell r="F1850" t="str">
            <v>PA-62427-000P</v>
          </cell>
          <cell r="AG1850" t="str">
            <v>RESOCITY ST</v>
          </cell>
          <cell r="AK1850">
            <v>2015</v>
          </cell>
          <cell r="AL1850">
            <v>44</v>
          </cell>
          <cell r="AN1850" t="str">
            <v>Carre M</v>
          </cell>
          <cell r="AQ1850">
            <v>44</v>
          </cell>
          <cell r="BA1850" t="str">
            <v>SAGA ST</v>
          </cell>
          <cell r="BG1850">
            <v>26</v>
          </cell>
        </row>
        <row r="1851">
          <cell r="F1851" t="str">
            <v>PA-62427-000Q</v>
          </cell>
          <cell r="AG1851" t="str">
            <v>RESOCITY ST</v>
          </cell>
          <cell r="AK1851">
            <v>2015</v>
          </cell>
          <cell r="AL1851">
            <v>44</v>
          </cell>
          <cell r="AN1851" t="str">
            <v>Carre M</v>
          </cell>
          <cell r="AQ1851">
            <v>44</v>
          </cell>
          <cell r="BA1851" t="str">
            <v>SAGA ST</v>
          </cell>
          <cell r="BG1851">
            <v>25</v>
          </cell>
        </row>
        <row r="1852">
          <cell r="F1852" t="str">
            <v>PA-62427-0003</v>
          </cell>
          <cell r="AG1852" t="str">
            <v>Carre M</v>
          </cell>
          <cell r="AK1852">
            <v>2015</v>
          </cell>
          <cell r="AL1852">
            <v>36</v>
          </cell>
          <cell r="AN1852" t="str">
            <v>Dehay P</v>
          </cell>
          <cell r="AQ1852">
            <v>40</v>
          </cell>
          <cell r="BA1852" t="str">
            <v>Dehay P</v>
          </cell>
          <cell r="BG1852">
            <v>51</v>
          </cell>
        </row>
        <row r="1853">
          <cell r="F1853" t="str">
            <v>PA-62427-0004</v>
          </cell>
          <cell r="AG1853" t="str">
            <v>Carre M</v>
          </cell>
          <cell r="AK1853">
            <v>2015</v>
          </cell>
          <cell r="AL1853">
            <v>36</v>
          </cell>
          <cell r="AN1853" t="str">
            <v>Dehay P</v>
          </cell>
          <cell r="AQ1853">
            <v>40</v>
          </cell>
          <cell r="BA1853" t="str">
            <v>Annulé</v>
          </cell>
          <cell r="BG1853" t="str">
            <v/>
          </cell>
        </row>
        <row r="1854">
          <cell r="F1854" t="str">
            <v>PA-62427-0005</v>
          </cell>
          <cell r="AG1854" t="str">
            <v>Carre M</v>
          </cell>
          <cell r="AK1854">
            <v>2015</v>
          </cell>
          <cell r="AL1854">
            <v>36</v>
          </cell>
          <cell r="AN1854" t="str">
            <v>Dehay P</v>
          </cell>
          <cell r="AQ1854">
            <v>40</v>
          </cell>
          <cell r="BA1854" t="str">
            <v>Dehay P</v>
          </cell>
          <cell r="BG1854">
            <v>51</v>
          </cell>
        </row>
        <row r="1855">
          <cell r="F1855" t="str">
            <v>PA-62427-0006</v>
          </cell>
          <cell r="AG1855" t="str">
            <v>Carre M</v>
          </cell>
          <cell r="AK1855">
            <v>2015</v>
          </cell>
          <cell r="AL1855">
            <v>35</v>
          </cell>
          <cell r="AN1855" t="str">
            <v>Dehay P</v>
          </cell>
          <cell r="AQ1855">
            <v>41</v>
          </cell>
          <cell r="BA1855" t="str">
            <v>Dehay P</v>
          </cell>
          <cell r="BG1855">
            <v>53</v>
          </cell>
        </row>
        <row r="1856">
          <cell r="F1856" t="str">
            <v>PA-62427-0007</v>
          </cell>
          <cell r="AG1856" t="str">
            <v>Carre M</v>
          </cell>
          <cell r="AK1856">
            <v>2015</v>
          </cell>
          <cell r="AL1856">
            <v>35</v>
          </cell>
          <cell r="AN1856" t="str">
            <v>Dehay P</v>
          </cell>
          <cell r="AQ1856">
            <v>41</v>
          </cell>
          <cell r="BA1856" t="str">
            <v>Dehay P</v>
          </cell>
          <cell r="BG1856">
            <v>1</v>
          </cell>
        </row>
        <row r="1857">
          <cell r="F1857" t="str">
            <v>PA-62427-0008</v>
          </cell>
          <cell r="AG1857" t="str">
            <v>Carre M</v>
          </cell>
          <cell r="AK1857">
            <v>2015</v>
          </cell>
          <cell r="AL1857">
            <v>35</v>
          </cell>
          <cell r="AN1857" t="str">
            <v>Dehay P</v>
          </cell>
          <cell r="AQ1857">
            <v>41</v>
          </cell>
          <cell r="BA1857" t="str">
            <v>Girard V</v>
          </cell>
          <cell r="BG1857">
            <v>6</v>
          </cell>
        </row>
        <row r="1858">
          <cell r="F1858" t="str">
            <v>PA-62215-000J</v>
          </cell>
          <cell r="AG1858" t="str">
            <v>Carre M</v>
          </cell>
          <cell r="AK1858">
            <v>2015</v>
          </cell>
          <cell r="AL1858">
            <v>36</v>
          </cell>
          <cell r="AN1858" t="str">
            <v>Dehay P</v>
          </cell>
          <cell r="AQ1858">
            <v>39</v>
          </cell>
          <cell r="BA1858" t="str">
            <v>SAGA ST</v>
          </cell>
          <cell r="BG1858">
            <v>27</v>
          </cell>
        </row>
        <row r="1859">
          <cell r="F1859" t="str">
            <v>PA-62274-000L</v>
          </cell>
          <cell r="AG1859" t="str">
            <v>Annulé</v>
          </cell>
          <cell r="AK1859" t="str">
            <v/>
          </cell>
          <cell r="AL1859" t="str">
            <v/>
          </cell>
          <cell r="AN1859" t="str">
            <v>Annulé</v>
          </cell>
          <cell r="AQ1859" t="str">
            <v/>
          </cell>
          <cell r="BA1859" t="str">
            <v>Annulé</v>
          </cell>
          <cell r="BG1859" t="str">
            <v/>
          </cell>
        </row>
        <row r="1860">
          <cell r="F1860" t="str">
            <v>PA-62215-000W</v>
          </cell>
          <cell r="AG1860" t="str">
            <v>Carre M</v>
          </cell>
          <cell r="AK1860">
            <v>2016</v>
          </cell>
          <cell r="AL1860">
            <v>30</v>
          </cell>
          <cell r="AN1860" t="str">
            <v>Mansue T</v>
          </cell>
          <cell r="AQ1860">
            <v>30</v>
          </cell>
          <cell r="BA1860" t="str">
            <v>Fremaux J</v>
          </cell>
          <cell r="BG1860">
            <v>30</v>
          </cell>
        </row>
        <row r="1861">
          <cell r="F1861" t="str">
            <v>PA-62215-000V</v>
          </cell>
          <cell r="AG1861" t="str">
            <v>Annulé</v>
          </cell>
          <cell r="AK1861" t="str">
            <v/>
          </cell>
          <cell r="AL1861" t="str">
            <v/>
          </cell>
          <cell r="AN1861" t="str">
            <v>Annulé</v>
          </cell>
          <cell r="AQ1861" t="str">
            <v/>
          </cell>
          <cell r="BA1861" t="str">
            <v>Annulé</v>
          </cell>
          <cell r="BG1861" t="str">
            <v/>
          </cell>
        </row>
        <row r="1862">
          <cell r="F1862" t="str">
            <v>PA-10081-0009</v>
          </cell>
          <cell r="AG1862" t="str">
            <v>Vandelet S</v>
          </cell>
          <cell r="AK1862">
            <v>2013</v>
          </cell>
          <cell r="AL1862">
            <v>20</v>
          </cell>
          <cell r="AN1862" t="str">
            <v>Peydecastaing D</v>
          </cell>
          <cell r="AQ1862">
            <v>21</v>
          </cell>
          <cell r="BA1862" t="str">
            <v>Critelli M</v>
          </cell>
          <cell r="BG1862">
            <v>20</v>
          </cell>
        </row>
        <row r="1863">
          <cell r="F1863" t="str">
            <v>PA-10081-000F</v>
          </cell>
          <cell r="AG1863" t="str">
            <v>Vandelet S</v>
          </cell>
          <cell r="AK1863">
            <v>2013</v>
          </cell>
          <cell r="AL1863">
            <v>20</v>
          </cell>
          <cell r="AN1863" t="str">
            <v>Peydecastaing D</v>
          </cell>
          <cell r="AQ1863">
            <v>23</v>
          </cell>
          <cell r="BA1863" t="str">
            <v>Critelli M</v>
          </cell>
          <cell r="BG1863">
            <v>16</v>
          </cell>
        </row>
        <row r="1864">
          <cell r="F1864" t="str">
            <v>PA-10081-0001</v>
          </cell>
          <cell r="AG1864" t="str">
            <v>Vandelet S</v>
          </cell>
          <cell r="AK1864">
            <v>2013</v>
          </cell>
          <cell r="AL1864">
            <v>48</v>
          </cell>
          <cell r="AN1864" t="str">
            <v>Taradoux G</v>
          </cell>
          <cell r="AQ1864">
            <v>49</v>
          </cell>
          <cell r="BA1864" t="str">
            <v>Nowak R</v>
          </cell>
          <cell r="BG1864">
            <v>42</v>
          </cell>
        </row>
        <row r="1865">
          <cell r="F1865" t="str">
            <v>PA-10081-0002</v>
          </cell>
          <cell r="AG1865" t="str">
            <v>SETRS ST</v>
          </cell>
          <cell r="AK1865">
            <v>2013</v>
          </cell>
          <cell r="AL1865">
            <v>48</v>
          </cell>
          <cell r="AN1865" t="str">
            <v>Tambu Matadi Y</v>
          </cell>
          <cell r="AQ1865">
            <v>2</v>
          </cell>
          <cell r="BA1865" t="str">
            <v>Nowak R</v>
          </cell>
          <cell r="BG1865">
            <v>42</v>
          </cell>
        </row>
        <row r="1866">
          <cell r="F1866" t="str">
            <v>PA-10081-0003</v>
          </cell>
          <cell r="AG1866" t="str">
            <v>SETRS ST</v>
          </cell>
          <cell r="AK1866">
            <v>2013</v>
          </cell>
          <cell r="AL1866">
            <v>47</v>
          </cell>
          <cell r="AN1866" t="str">
            <v>Taradoux G</v>
          </cell>
          <cell r="AQ1866">
            <v>48</v>
          </cell>
          <cell r="BA1866" t="str">
            <v>Critelli M</v>
          </cell>
          <cell r="BG1866">
            <v>35</v>
          </cell>
        </row>
        <row r="1867">
          <cell r="F1867" t="str">
            <v>PA-10081-0004</v>
          </cell>
          <cell r="AG1867" t="str">
            <v>Vandelet S</v>
          </cell>
          <cell r="AK1867">
            <v>2013</v>
          </cell>
          <cell r="AL1867">
            <v>48</v>
          </cell>
          <cell r="AN1867" t="str">
            <v>Taradoux G</v>
          </cell>
          <cell r="AQ1867">
            <v>49</v>
          </cell>
          <cell r="BA1867" t="str">
            <v>Critelli M</v>
          </cell>
          <cell r="BG1867">
            <v>30</v>
          </cell>
        </row>
        <row r="1868">
          <cell r="F1868" t="str">
            <v>PA-10081-0005</v>
          </cell>
          <cell r="AG1868" t="str">
            <v>SETRS ST</v>
          </cell>
          <cell r="AK1868">
            <v>2013</v>
          </cell>
          <cell r="AL1868">
            <v>47</v>
          </cell>
          <cell r="AN1868" t="str">
            <v>Taradoux G</v>
          </cell>
          <cell r="AQ1868">
            <v>48</v>
          </cell>
          <cell r="BA1868" t="str">
            <v>Critelli M</v>
          </cell>
          <cell r="BG1868">
            <v>36</v>
          </cell>
        </row>
        <row r="1869">
          <cell r="F1869" t="str">
            <v>PA-10081-0006</v>
          </cell>
          <cell r="AG1869" t="str">
            <v>SETRS ST</v>
          </cell>
          <cell r="AK1869">
            <v>2013</v>
          </cell>
          <cell r="AL1869">
            <v>48</v>
          </cell>
          <cell r="AN1869" t="str">
            <v>Tambu Matadi Y</v>
          </cell>
          <cell r="AQ1869">
            <v>2</v>
          </cell>
          <cell r="BA1869" t="str">
            <v>Nowak R</v>
          </cell>
          <cell r="BG1869">
            <v>42</v>
          </cell>
        </row>
        <row r="1870">
          <cell r="F1870" t="str">
            <v>PA-10081-0007</v>
          </cell>
          <cell r="AG1870" t="str">
            <v>Vandelet S</v>
          </cell>
          <cell r="AK1870">
            <v>2013</v>
          </cell>
          <cell r="AL1870">
            <v>43</v>
          </cell>
          <cell r="AN1870" t="str">
            <v>Ferhati A</v>
          </cell>
          <cell r="AQ1870">
            <v>43</v>
          </cell>
          <cell r="BA1870" t="str">
            <v>Annulé</v>
          </cell>
          <cell r="BG1870" t="str">
            <v/>
          </cell>
        </row>
        <row r="1871">
          <cell r="F1871" t="str">
            <v>PA-10081-0008</v>
          </cell>
          <cell r="AG1871" t="str">
            <v>Vandelet S</v>
          </cell>
          <cell r="AK1871">
            <v>2013</v>
          </cell>
          <cell r="AL1871">
            <v>43</v>
          </cell>
          <cell r="AN1871" t="str">
            <v>Ferhati A</v>
          </cell>
          <cell r="AQ1871">
            <v>43</v>
          </cell>
          <cell r="BA1871" t="str">
            <v>Annulé</v>
          </cell>
          <cell r="BG1871" t="str">
            <v/>
          </cell>
        </row>
        <row r="1872">
          <cell r="F1872" t="str">
            <v>PA-10081-000A</v>
          </cell>
          <cell r="AG1872" t="str">
            <v>Vandelet S</v>
          </cell>
          <cell r="AK1872">
            <v>2013</v>
          </cell>
          <cell r="AL1872">
            <v>20</v>
          </cell>
          <cell r="AN1872" t="str">
            <v>Peydecastaing D</v>
          </cell>
          <cell r="AQ1872">
            <v>21</v>
          </cell>
          <cell r="BA1872" t="str">
            <v>Critelli M</v>
          </cell>
          <cell r="BG1872">
            <v>32</v>
          </cell>
        </row>
        <row r="1873">
          <cell r="F1873" t="str">
            <v>PA-10081-000D</v>
          </cell>
          <cell r="AG1873" t="str">
            <v>CRJ</v>
          </cell>
          <cell r="AK1873">
            <v>2014</v>
          </cell>
          <cell r="AL1873">
            <v>4</v>
          </cell>
          <cell r="AN1873" t="str">
            <v>Tambu Matadi Y</v>
          </cell>
          <cell r="AQ1873">
            <v>24</v>
          </cell>
          <cell r="BA1873" t="str">
            <v>Bauduin A</v>
          </cell>
          <cell r="BG1873">
            <v>42</v>
          </cell>
        </row>
        <row r="1874">
          <cell r="F1874" t="str">
            <v>PA-10081-000E</v>
          </cell>
          <cell r="AG1874" t="str">
            <v>CRJ</v>
          </cell>
          <cell r="AK1874">
            <v>2013</v>
          </cell>
          <cell r="AL1874">
            <v>49</v>
          </cell>
          <cell r="AN1874" t="str">
            <v>Tambu Matadi Y</v>
          </cell>
          <cell r="AQ1874">
            <v>1</v>
          </cell>
          <cell r="BA1874" t="str">
            <v>Critelli M</v>
          </cell>
          <cell r="BG1874">
            <v>24</v>
          </cell>
        </row>
        <row r="1875">
          <cell r="F1875" t="str">
            <v>PA-10081-000I</v>
          </cell>
          <cell r="AG1875" t="str">
            <v>Vandelet S</v>
          </cell>
          <cell r="AK1875">
            <v>2013</v>
          </cell>
          <cell r="AL1875">
            <v>20</v>
          </cell>
          <cell r="AN1875" t="str">
            <v>Peydecastaing D</v>
          </cell>
          <cell r="AQ1875">
            <v>21</v>
          </cell>
          <cell r="BA1875" t="str">
            <v>Batik C</v>
          </cell>
          <cell r="BG1875">
            <v>26</v>
          </cell>
        </row>
        <row r="1876">
          <cell r="F1876" t="str">
            <v>PA-10081-000J</v>
          </cell>
          <cell r="AG1876" t="str">
            <v>Vandelet S</v>
          </cell>
          <cell r="AK1876">
            <v>2013</v>
          </cell>
          <cell r="AL1876">
            <v>20</v>
          </cell>
          <cell r="AN1876" t="str">
            <v>Peydecastaing D</v>
          </cell>
          <cell r="AQ1876">
            <v>21</v>
          </cell>
          <cell r="BA1876" t="str">
            <v>Critelli M</v>
          </cell>
          <cell r="BG1876">
            <v>42</v>
          </cell>
        </row>
        <row r="1877">
          <cell r="F1877" t="str">
            <v>PA-10081-000K</v>
          </cell>
          <cell r="AG1877" t="str">
            <v>CRJ</v>
          </cell>
          <cell r="AK1877">
            <v>2013</v>
          </cell>
          <cell r="AL1877">
            <v>49</v>
          </cell>
          <cell r="AN1877" t="str">
            <v>Tambu Matadi Y</v>
          </cell>
          <cell r="AQ1877">
            <v>1</v>
          </cell>
          <cell r="BA1877" t="str">
            <v>Critelli M</v>
          </cell>
          <cell r="BG1877">
            <v>42</v>
          </cell>
        </row>
        <row r="1878">
          <cell r="F1878" t="str">
            <v>PA-10081-000L</v>
          </cell>
          <cell r="AG1878" t="str">
            <v>GRAILLOT P.</v>
          </cell>
          <cell r="AK1878">
            <v>2013</v>
          </cell>
          <cell r="AL1878">
            <v>47</v>
          </cell>
          <cell r="AN1878" t="str">
            <v>Tambu Matadi Y</v>
          </cell>
          <cell r="AQ1878">
            <v>1</v>
          </cell>
          <cell r="BA1878" t="str">
            <v>Critelli M</v>
          </cell>
          <cell r="BG1878">
            <v>42</v>
          </cell>
        </row>
        <row r="1879">
          <cell r="F1879" t="str">
            <v>PA-10081-000M</v>
          </cell>
          <cell r="AG1879" t="str">
            <v>CRJ</v>
          </cell>
          <cell r="AK1879">
            <v>2014</v>
          </cell>
          <cell r="AL1879">
            <v>4</v>
          </cell>
          <cell r="AN1879" t="str">
            <v>Tambu Matadi Y</v>
          </cell>
          <cell r="AQ1879">
            <v>15</v>
          </cell>
          <cell r="BA1879" t="str">
            <v>Critelli M</v>
          </cell>
          <cell r="BG1879">
            <v>37</v>
          </cell>
        </row>
        <row r="1880">
          <cell r="F1880" t="str">
            <v>PA-10081-000N</v>
          </cell>
          <cell r="AG1880" t="str">
            <v>Vandelet S</v>
          </cell>
          <cell r="AK1880">
            <v>2013</v>
          </cell>
          <cell r="AL1880">
            <v>43</v>
          </cell>
          <cell r="AN1880" t="str">
            <v>Ferhati A</v>
          </cell>
          <cell r="AQ1880">
            <v>43</v>
          </cell>
          <cell r="BA1880" t="str">
            <v>Annulé</v>
          </cell>
          <cell r="BG1880" t="str">
            <v/>
          </cell>
        </row>
        <row r="1881">
          <cell r="F1881" t="str">
            <v>PA-10081-000O</v>
          </cell>
          <cell r="AG1881" t="str">
            <v>CRJ</v>
          </cell>
          <cell r="AK1881">
            <v>2013</v>
          </cell>
          <cell r="AL1881">
            <v>49</v>
          </cell>
          <cell r="AN1881" t="str">
            <v>Tambu Matadi Y</v>
          </cell>
          <cell r="AQ1881">
            <v>5</v>
          </cell>
          <cell r="BA1881" t="str">
            <v>Critelli M</v>
          </cell>
          <cell r="BG1881">
            <v>42</v>
          </cell>
        </row>
        <row r="1882">
          <cell r="F1882" t="str">
            <v>PA-10081-000P</v>
          </cell>
          <cell r="AG1882" t="str">
            <v>CRJ</v>
          </cell>
          <cell r="AK1882">
            <v>2013</v>
          </cell>
          <cell r="AL1882">
            <v>49</v>
          </cell>
          <cell r="AN1882" t="str">
            <v>Gout C</v>
          </cell>
          <cell r="AQ1882" t="str">
            <v/>
          </cell>
          <cell r="BA1882" t="str">
            <v>Critelli M</v>
          </cell>
          <cell r="BG1882">
            <v>7</v>
          </cell>
        </row>
        <row r="1883">
          <cell r="F1883" t="str">
            <v>PA-10081-000Q</v>
          </cell>
          <cell r="AG1883" t="str">
            <v>CRJ</v>
          </cell>
          <cell r="AK1883">
            <v>2013</v>
          </cell>
          <cell r="AL1883">
            <v>49</v>
          </cell>
          <cell r="AN1883" t="str">
            <v>Tambu Matadi Y</v>
          </cell>
          <cell r="AQ1883">
            <v>1</v>
          </cell>
          <cell r="BA1883" t="str">
            <v>Critelli M</v>
          </cell>
          <cell r="BG1883">
            <v>33</v>
          </cell>
        </row>
        <row r="1884">
          <cell r="F1884" t="str">
            <v>PA-10081-000R</v>
          </cell>
          <cell r="AG1884" t="str">
            <v>CRJ</v>
          </cell>
          <cell r="AK1884">
            <v>2014</v>
          </cell>
          <cell r="AL1884">
            <v>4</v>
          </cell>
          <cell r="AN1884" t="str">
            <v>Tambu Matadi Y</v>
          </cell>
          <cell r="AQ1884">
            <v>24</v>
          </cell>
          <cell r="BA1884" t="str">
            <v>Courdain C</v>
          </cell>
          <cell r="BG1884">
            <v>4</v>
          </cell>
        </row>
        <row r="1885">
          <cell r="F1885" t="str">
            <v>PA-10081-000S</v>
          </cell>
          <cell r="AG1885" t="str">
            <v>CRJ</v>
          </cell>
          <cell r="AK1885">
            <v>2013</v>
          </cell>
          <cell r="AL1885">
            <v>49</v>
          </cell>
          <cell r="AN1885" t="str">
            <v>Tambu Matadi Y</v>
          </cell>
          <cell r="AQ1885">
            <v>2</v>
          </cell>
          <cell r="BA1885" t="str">
            <v>Critelli M</v>
          </cell>
          <cell r="BG1885">
            <v>42</v>
          </cell>
        </row>
        <row r="1886">
          <cell r="F1886" t="str">
            <v>PA-10081-000T</v>
          </cell>
          <cell r="AG1886" t="str">
            <v>SETRS ST</v>
          </cell>
          <cell r="AK1886">
            <v>2013</v>
          </cell>
          <cell r="AL1886">
            <v>48</v>
          </cell>
          <cell r="AN1886" t="str">
            <v>Tambu Matadi Y</v>
          </cell>
          <cell r="AQ1886">
            <v>3</v>
          </cell>
          <cell r="BA1886" t="str">
            <v>Critelli M</v>
          </cell>
          <cell r="BG1886">
            <v>42</v>
          </cell>
        </row>
        <row r="1887">
          <cell r="F1887" t="str">
            <v>PA-10387-0015</v>
          </cell>
          <cell r="AG1887" t="str">
            <v>SETRS ST</v>
          </cell>
          <cell r="AK1887">
            <v>2013</v>
          </cell>
          <cell r="AL1887">
            <v>48</v>
          </cell>
          <cell r="AN1887" t="str">
            <v>Tambu Matadi Y</v>
          </cell>
          <cell r="AQ1887">
            <v>5</v>
          </cell>
          <cell r="BA1887" t="str">
            <v>Nowak R</v>
          </cell>
          <cell r="BG1887">
            <v>51</v>
          </cell>
        </row>
        <row r="1888">
          <cell r="F1888" t="str">
            <v>PA-10387-001A</v>
          </cell>
          <cell r="AG1888" t="str">
            <v>SETRS ST</v>
          </cell>
          <cell r="AK1888">
            <v>2013</v>
          </cell>
          <cell r="AL1888">
            <v>48</v>
          </cell>
          <cell r="AN1888" t="str">
            <v>Tambu Matadi Y</v>
          </cell>
          <cell r="AQ1888">
            <v>3</v>
          </cell>
          <cell r="BA1888" t="str">
            <v>Bauduin A</v>
          </cell>
          <cell r="BG1888">
            <v>39</v>
          </cell>
        </row>
        <row r="1889">
          <cell r="F1889" t="str">
            <v>PA-10387-001B</v>
          </cell>
          <cell r="AG1889" t="str">
            <v>SETRS ST</v>
          </cell>
          <cell r="AK1889">
            <v>2013</v>
          </cell>
          <cell r="AL1889">
            <v>47</v>
          </cell>
          <cell r="AN1889" t="str">
            <v>Taradoux G</v>
          </cell>
          <cell r="AQ1889">
            <v>48</v>
          </cell>
          <cell r="BA1889" t="str">
            <v>Critelli M</v>
          </cell>
          <cell r="BG1889">
            <v>35</v>
          </cell>
        </row>
        <row r="1890">
          <cell r="F1890" t="str">
            <v>PA-10387-001C</v>
          </cell>
          <cell r="AG1890" t="str">
            <v>SETRS ST</v>
          </cell>
          <cell r="AK1890">
            <v>2013</v>
          </cell>
          <cell r="AL1890">
            <v>48</v>
          </cell>
          <cell r="AN1890" t="str">
            <v>Tambu Matadi Y</v>
          </cell>
          <cell r="AQ1890">
            <v>2</v>
          </cell>
          <cell r="BA1890" t="str">
            <v>Annulé</v>
          </cell>
          <cell r="BG1890" t="str">
            <v/>
          </cell>
        </row>
        <row r="1891">
          <cell r="F1891" t="str">
            <v>PA-10387-0026</v>
          </cell>
          <cell r="AG1891" t="str">
            <v>Vandelet S</v>
          </cell>
          <cell r="AK1891">
            <v>2013</v>
          </cell>
          <cell r="AL1891">
            <v>25</v>
          </cell>
          <cell r="AN1891" t="str">
            <v>Armougom J-S</v>
          </cell>
          <cell r="AQ1891">
            <v>28</v>
          </cell>
          <cell r="BA1891" t="str">
            <v>Critelli M</v>
          </cell>
          <cell r="BG1891">
            <v>35</v>
          </cell>
        </row>
        <row r="1892">
          <cell r="F1892" t="str">
            <v>PA-10081-0012</v>
          </cell>
          <cell r="AG1892" t="str">
            <v>GRAILLOT P.</v>
          </cell>
          <cell r="AK1892">
            <v>2014</v>
          </cell>
          <cell r="AL1892">
            <v>23</v>
          </cell>
          <cell r="AN1892" t="str">
            <v>DTI ST</v>
          </cell>
          <cell r="AQ1892">
            <v>33</v>
          </cell>
          <cell r="BA1892" t="str">
            <v>Critelli M</v>
          </cell>
          <cell r="BG1892">
            <v>33</v>
          </cell>
        </row>
        <row r="1893">
          <cell r="F1893" t="str">
            <v>PA-10081-000B</v>
          </cell>
          <cell r="AG1893" t="str">
            <v>GRAILLOT P.</v>
          </cell>
          <cell r="AK1893">
            <v>2014</v>
          </cell>
          <cell r="AL1893">
            <v>23</v>
          </cell>
          <cell r="AN1893" t="str">
            <v>DTI ST</v>
          </cell>
          <cell r="AQ1893">
            <v>35</v>
          </cell>
          <cell r="BA1893" t="str">
            <v>Bauduin A</v>
          </cell>
          <cell r="BG1893">
            <v>35</v>
          </cell>
        </row>
        <row r="1894">
          <cell r="F1894" t="str">
            <v>PA-10081-0010</v>
          </cell>
          <cell r="AG1894" t="str">
            <v>SETRS ST</v>
          </cell>
          <cell r="AK1894">
            <v>2014</v>
          </cell>
          <cell r="AL1894">
            <v>31</v>
          </cell>
          <cell r="AN1894" t="str">
            <v>Nowak R</v>
          </cell>
          <cell r="AQ1894">
            <v>47</v>
          </cell>
          <cell r="BA1894" t="str">
            <v>Nowak R</v>
          </cell>
          <cell r="BG1894">
            <v>47</v>
          </cell>
        </row>
        <row r="1895">
          <cell r="F1895" t="str">
            <v>PA-10081-000Y</v>
          </cell>
          <cell r="AG1895" t="str">
            <v>SETRS ST</v>
          </cell>
          <cell r="AK1895">
            <v>2014</v>
          </cell>
          <cell r="AL1895">
            <v>31</v>
          </cell>
          <cell r="AN1895" t="str">
            <v>Critelli M</v>
          </cell>
          <cell r="AQ1895">
            <v>3</v>
          </cell>
          <cell r="BA1895" t="str">
            <v>Annulé</v>
          </cell>
          <cell r="BG1895" t="str">
            <v/>
          </cell>
        </row>
        <row r="1896">
          <cell r="F1896" t="str">
            <v>PA-10081-000U</v>
          </cell>
          <cell r="AG1896" t="str">
            <v>SETRS ST</v>
          </cell>
          <cell r="AK1896">
            <v>2015</v>
          </cell>
          <cell r="AL1896">
            <v>9</v>
          </cell>
          <cell r="AN1896" t="str">
            <v>DTI ST</v>
          </cell>
          <cell r="AQ1896">
            <v>16</v>
          </cell>
          <cell r="BA1896" t="str">
            <v>Critelli M</v>
          </cell>
          <cell r="BG1896">
            <v>20</v>
          </cell>
        </row>
        <row r="1897">
          <cell r="F1897" t="str">
            <v>PA-10081-000C</v>
          </cell>
          <cell r="AG1897" t="str">
            <v>SETRS ST</v>
          </cell>
          <cell r="AK1897">
            <v>2015</v>
          </cell>
          <cell r="AL1897">
            <v>20</v>
          </cell>
          <cell r="AN1897" t="str">
            <v>Critelli M</v>
          </cell>
          <cell r="AQ1897">
            <v>30</v>
          </cell>
          <cell r="BA1897" t="str">
            <v>Critelli M</v>
          </cell>
          <cell r="BG1897">
            <v>30</v>
          </cell>
        </row>
        <row r="1898">
          <cell r="F1898" t="str">
            <v>PA-10081-0015</v>
          </cell>
          <cell r="AG1898" t="str">
            <v>SETRS ST</v>
          </cell>
          <cell r="AK1898">
            <v>2015</v>
          </cell>
          <cell r="AL1898">
            <v>3</v>
          </cell>
          <cell r="AN1898" t="str">
            <v>Girard V</v>
          </cell>
          <cell r="AQ1898">
            <v>5</v>
          </cell>
          <cell r="BA1898" t="str">
            <v>Girard V</v>
          </cell>
          <cell r="BG1898">
            <v>5</v>
          </cell>
        </row>
        <row r="1899">
          <cell r="F1899" t="str">
            <v>PA-10081-000W</v>
          </cell>
          <cell r="AG1899" t="str">
            <v>SETRS ST</v>
          </cell>
          <cell r="AK1899">
            <v>2015</v>
          </cell>
          <cell r="AL1899">
            <v>3</v>
          </cell>
          <cell r="AN1899" t="str">
            <v>DTI ST</v>
          </cell>
          <cell r="AQ1899">
            <v>24</v>
          </cell>
          <cell r="BA1899" t="str">
            <v>Critelli M</v>
          </cell>
          <cell r="BG1899">
            <v>25</v>
          </cell>
        </row>
        <row r="1900">
          <cell r="F1900" t="str">
            <v>PA-10081-000V</v>
          </cell>
          <cell r="AG1900" t="str">
            <v>SETRS ST</v>
          </cell>
          <cell r="AK1900">
            <v>2015</v>
          </cell>
          <cell r="AL1900">
            <v>9</v>
          </cell>
          <cell r="AN1900" t="str">
            <v>DTI ST</v>
          </cell>
          <cell r="AQ1900">
            <v>24</v>
          </cell>
          <cell r="BA1900" t="str">
            <v>Critelli M</v>
          </cell>
          <cell r="BG1900">
            <v>25</v>
          </cell>
        </row>
        <row r="1901">
          <cell r="F1901" t="str">
            <v>PA-10081-001K</v>
          </cell>
          <cell r="AG1901" t="str">
            <v>Annulé</v>
          </cell>
          <cell r="AK1901" t="str">
            <v/>
          </cell>
          <cell r="AL1901" t="str">
            <v/>
          </cell>
          <cell r="AN1901" t="str">
            <v>Annulé</v>
          </cell>
          <cell r="AQ1901" t="str">
            <v/>
          </cell>
          <cell r="BA1901" t="str">
            <v>Annulé</v>
          </cell>
          <cell r="BG1901" t="str">
            <v/>
          </cell>
        </row>
        <row r="1902">
          <cell r="F1902" t="str">
            <v>PA-10081-001U</v>
          </cell>
          <cell r="AG1902" t="str">
            <v>SETRS ST</v>
          </cell>
          <cell r="AK1902">
            <v>2015</v>
          </cell>
          <cell r="AL1902">
            <v>20</v>
          </cell>
          <cell r="AN1902" t="str">
            <v>Critelli M</v>
          </cell>
          <cell r="AQ1902">
            <v>32</v>
          </cell>
          <cell r="BA1902" t="str">
            <v>Critelli M</v>
          </cell>
          <cell r="BG1902">
            <v>32</v>
          </cell>
        </row>
        <row r="1903">
          <cell r="F1903" t="str">
            <v>PA-10081-001X</v>
          </cell>
          <cell r="AG1903" t="str">
            <v>Annulé</v>
          </cell>
          <cell r="AK1903" t="str">
            <v/>
          </cell>
          <cell r="AL1903" t="str">
            <v/>
          </cell>
          <cell r="AN1903" t="str">
            <v>Annulé</v>
          </cell>
          <cell r="AQ1903" t="str">
            <v/>
          </cell>
          <cell r="BA1903" t="str">
            <v>Annulé</v>
          </cell>
          <cell r="BG1903" t="str">
            <v/>
          </cell>
        </row>
        <row r="1904">
          <cell r="F1904" t="str">
            <v>PA-10081-001L</v>
          </cell>
          <cell r="AG1904" t="str">
            <v>Annulé</v>
          </cell>
          <cell r="AK1904" t="str">
            <v/>
          </cell>
          <cell r="AL1904" t="str">
            <v/>
          </cell>
          <cell r="AN1904" t="str">
            <v>Annulé</v>
          </cell>
          <cell r="AQ1904" t="str">
            <v/>
          </cell>
          <cell r="BA1904" t="str">
            <v>Annulé</v>
          </cell>
          <cell r="BG1904" t="str">
            <v/>
          </cell>
        </row>
        <row r="1905">
          <cell r="F1905" t="str">
            <v>PA-10081-0019</v>
          </cell>
          <cell r="AG1905" t="str">
            <v>Annulé</v>
          </cell>
          <cell r="AK1905" t="str">
            <v/>
          </cell>
          <cell r="AL1905" t="str">
            <v/>
          </cell>
          <cell r="AN1905" t="str">
            <v>Annulé</v>
          </cell>
          <cell r="AQ1905" t="str">
            <v/>
          </cell>
          <cell r="BA1905" t="str">
            <v>Annulé</v>
          </cell>
          <cell r="BG1905" t="str">
            <v/>
          </cell>
        </row>
        <row r="1906">
          <cell r="F1906" t="str">
            <v>PA-10081-001C</v>
          </cell>
          <cell r="AG1906" t="str">
            <v>Annulé</v>
          </cell>
          <cell r="AK1906" t="str">
            <v/>
          </cell>
          <cell r="AL1906" t="str">
            <v/>
          </cell>
          <cell r="AN1906" t="str">
            <v>Annulé</v>
          </cell>
          <cell r="AQ1906" t="str">
            <v/>
          </cell>
          <cell r="BA1906" t="str">
            <v>Annulé</v>
          </cell>
          <cell r="BG1906" t="str">
            <v/>
          </cell>
        </row>
        <row r="1907">
          <cell r="F1907" t="str">
            <v>PA-10081-001F</v>
          </cell>
          <cell r="AG1907" t="str">
            <v>Annulé</v>
          </cell>
          <cell r="AK1907" t="str">
            <v/>
          </cell>
          <cell r="AL1907" t="str">
            <v/>
          </cell>
          <cell r="AN1907" t="str">
            <v>Annulé</v>
          </cell>
          <cell r="AQ1907" t="str">
            <v/>
          </cell>
          <cell r="BA1907" t="str">
            <v>Annulé</v>
          </cell>
          <cell r="BG1907" t="str">
            <v/>
          </cell>
        </row>
        <row r="1908">
          <cell r="F1908" t="str">
            <v>PA-10081-0018</v>
          </cell>
          <cell r="AG1908" t="str">
            <v>Annulé</v>
          </cell>
          <cell r="AK1908" t="str">
            <v/>
          </cell>
          <cell r="AL1908" t="str">
            <v/>
          </cell>
          <cell r="AN1908" t="str">
            <v>Annulé</v>
          </cell>
          <cell r="AQ1908" t="str">
            <v/>
          </cell>
          <cell r="BA1908" t="str">
            <v>Annulé</v>
          </cell>
          <cell r="BG1908" t="str">
            <v/>
          </cell>
        </row>
        <row r="1909">
          <cell r="F1909" t="str">
            <v>PA-10081-001E</v>
          </cell>
          <cell r="AG1909" t="str">
            <v>Annulé</v>
          </cell>
          <cell r="AK1909" t="str">
            <v/>
          </cell>
          <cell r="AL1909" t="str">
            <v/>
          </cell>
          <cell r="AN1909" t="str">
            <v>Annulé</v>
          </cell>
          <cell r="AQ1909" t="str">
            <v/>
          </cell>
          <cell r="BA1909" t="str">
            <v>Annulé</v>
          </cell>
          <cell r="BG1909" t="str">
            <v/>
          </cell>
        </row>
        <row r="1910">
          <cell r="F1910" t="str">
            <v>PA-10081-001M</v>
          </cell>
          <cell r="AG1910" t="str">
            <v>Annulé</v>
          </cell>
          <cell r="AK1910" t="str">
            <v/>
          </cell>
          <cell r="AL1910" t="str">
            <v/>
          </cell>
          <cell r="AN1910" t="str">
            <v>Annulé</v>
          </cell>
          <cell r="AQ1910" t="str">
            <v/>
          </cell>
          <cell r="BA1910" t="str">
            <v>Annulé</v>
          </cell>
          <cell r="BG1910" t="str">
            <v/>
          </cell>
        </row>
        <row r="1911">
          <cell r="F1911" t="str">
            <v>PA-10081-0017</v>
          </cell>
          <cell r="AG1911" t="str">
            <v>Annulé</v>
          </cell>
          <cell r="AK1911" t="str">
            <v/>
          </cell>
          <cell r="AL1911" t="str">
            <v/>
          </cell>
          <cell r="AN1911" t="str">
            <v>Annulé</v>
          </cell>
          <cell r="AQ1911" t="str">
            <v/>
          </cell>
          <cell r="BA1911" t="str">
            <v>Annulé</v>
          </cell>
          <cell r="BG1911" t="str">
            <v/>
          </cell>
        </row>
        <row r="1912">
          <cell r="F1912" t="str">
            <v>PA-10081-000X</v>
          </cell>
          <cell r="AG1912" t="str">
            <v>SETRS ST</v>
          </cell>
          <cell r="AK1912">
            <v>2015</v>
          </cell>
          <cell r="AL1912">
            <v>20</v>
          </cell>
          <cell r="AN1912" t="str">
            <v>Courdain C</v>
          </cell>
          <cell r="AQ1912">
            <v>8</v>
          </cell>
          <cell r="BA1912" t="str">
            <v>Courdain C</v>
          </cell>
          <cell r="BG1912">
            <v>8</v>
          </cell>
        </row>
        <row r="1913">
          <cell r="F1913" t="str">
            <v>PA-10081-000Z</v>
          </cell>
          <cell r="AG1913" t="str">
            <v>SETRS ST</v>
          </cell>
          <cell r="AK1913">
            <v>2015</v>
          </cell>
          <cell r="AL1913">
            <v>20</v>
          </cell>
          <cell r="AN1913" t="str">
            <v>Critelli M</v>
          </cell>
          <cell r="AQ1913">
            <v>30</v>
          </cell>
          <cell r="BA1913" t="str">
            <v>Critelli M</v>
          </cell>
          <cell r="BG1913">
            <v>30</v>
          </cell>
        </row>
        <row r="1914">
          <cell r="F1914" t="str">
            <v>PA-10081-0011</v>
          </cell>
          <cell r="AG1914" t="str">
            <v>SETRS ST</v>
          </cell>
          <cell r="AK1914">
            <v>2015</v>
          </cell>
          <cell r="AL1914">
            <v>20</v>
          </cell>
          <cell r="AN1914" t="str">
            <v>Critelli M</v>
          </cell>
          <cell r="AQ1914">
            <v>24</v>
          </cell>
          <cell r="BA1914" t="str">
            <v>Critelli M</v>
          </cell>
          <cell r="BG1914">
            <v>24</v>
          </cell>
        </row>
        <row r="1915">
          <cell r="F1915" t="str">
            <v>PA-10081-0013</v>
          </cell>
          <cell r="AG1915" t="str">
            <v>SETRS ST</v>
          </cell>
          <cell r="AK1915">
            <v>2015</v>
          </cell>
          <cell r="AL1915">
            <v>20</v>
          </cell>
          <cell r="AN1915" t="str">
            <v>Critelli M</v>
          </cell>
          <cell r="AQ1915">
            <v>32</v>
          </cell>
          <cell r="BA1915" t="str">
            <v>Critelli M</v>
          </cell>
          <cell r="BG1915">
            <v>32</v>
          </cell>
        </row>
        <row r="1916">
          <cell r="F1916" t="str">
            <v>PA-10081-0014</v>
          </cell>
          <cell r="AG1916" t="str">
            <v>SETRS ST</v>
          </cell>
          <cell r="AK1916">
            <v>2015</v>
          </cell>
          <cell r="AL1916">
            <v>20</v>
          </cell>
          <cell r="AN1916" t="str">
            <v>Critelli M</v>
          </cell>
          <cell r="AQ1916">
            <v>30</v>
          </cell>
          <cell r="BA1916" t="str">
            <v>Critelli M</v>
          </cell>
          <cell r="BG1916">
            <v>30</v>
          </cell>
        </row>
        <row r="1917">
          <cell r="F1917" t="str">
            <v>PA-10081-001A</v>
          </cell>
          <cell r="AG1917" t="str">
            <v>SETRS ST</v>
          </cell>
          <cell r="AK1917">
            <v>2015</v>
          </cell>
          <cell r="AL1917">
            <v>21</v>
          </cell>
          <cell r="AN1917" t="str">
            <v>Critelli M</v>
          </cell>
          <cell r="AQ1917">
            <v>26</v>
          </cell>
          <cell r="BA1917" t="str">
            <v>Critelli M</v>
          </cell>
          <cell r="BG1917">
            <v>26</v>
          </cell>
        </row>
        <row r="1918">
          <cell r="F1918" t="str">
            <v>PA-10081-001B</v>
          </cell>
          <cell r="AG1918" t="str">
            <v>SETRS ST</v>
          </cell>
          <cell r="AK1918">
            <v>2015</v>
          </cell>
          <cell r="AL1918">
            <v>21</v>
          </cell>
          <cell r="AN1918" t="str">
            <v>Critelli M</v>
          </cell>
          <cell r="AQ1918">
            <v>27</v>
          </cell>
          <cell r="BA1918" t="str">
            <v>Critelli M</v>
          </cell>
          <cell r="BG1918">
            <v>27</v>
          </cell>
        </row>
        <row r="1919">
          <cell r="F1919" t="str">
            <v>PA-10081-001T</v>
          </cell>
          <cell r="AG1919" t="str">
            <v>SETRS ST</v>
          </cell>
          <cell r="AK1919">
            <v>2015</v>
          </cell>
          <cell r="AL1919">
            <v>21</v>
          </cell>
          <cell r="AN1919" t="str">
            <v>Critelli M</v>
          </cell>
          <cell r="AQ1919">
            <v>27</v>
          </cell>
          <cell r="BA1919" t="str">
            <v>Critelli M</v>
          </cell>
          <cell r="BG1919">
            <v>27</v>
          </cell>
        </row>
        <row r="1920">
          <cell r="F1920" t="str">
            <v>PA-10081-001V</v>
          </cell>
          <cell r="AG1920" t="str">
            <v>SETRS ST</v>
          </cell>
          <cell r="AK1920">
            <v>2015</v>
          </cell>
          <cell r="AL1920">
            <v>20</v>
          </cell>
          <cell r="AN1920" t="str">
            <v>Critelli M</v>
          </cell>
          <cell r="AQ1920">
            <v>26</v>
          </cell>
          <cell r="BA1920" t="str">
            <v>Critelli M</v>
          </cell>
          <cell r="BG1920">
            <v>26</v>
          </cell>
        </row>
        <row r="1921">
          <cell r="F1921" t="str">
            <v>PA-10081-001W</v>
          </cell>
          <cell r="AG1921" t="str">
            <v>SETRS ST</v>
          </cell>
          <cell r="AK1921">
            <v>2015</v>
          </cell>
          <cell r="AL1921">
            <v>20</v>
          </cell>
          <cell r="AN1921" t="str">
            <v>Critelli M</v>
          </cell>
          <cell r="AQ1921">
            <v>27</v>
          </cell>
          <cell r="BA1921" t="str">
            <v>Critelli M</v>
          </cell>
          <cell r="BG1921">
            <v>27</v>
          </cell>
        </row>
        <row r="1922">
          <cell r="F1922" t="str">
            <v>PA-10081-0016</v>
          </cell>
          <cell r="AG1922" t="str">
            <v>SETRS ST</v>
          </cell>
          <cell r="AK1922">
            <v>2015</v>
          </cell>
          <cell r="AL1922">
            <v>35</v>
          </cell>
          <cell r="AN1922" t="str">
            <v>Courdain C</v>
          </cell>
          <cell r="AQ1922">
            <v>2</v>
          </cell>
          <cell r="BA1922" t="str">
            <v>Courdain C</v>
          </cell>
          <cell r="BG1922">
            <v>2</v>
          </cell>
        </row>
        <row r="1923">
          <cell r="F1923" t="str">
            <v>PA-10081-001I</v>
          </cell>
          <cell r="AG1923" t="str">
            <v>Annulé</v>
          </cell>
          <cell r="AK1923" t="str">
            <v/>
          </cell>
          <cell r="AL1923" t="str">
            <v/>
          </cell>
          <cell r="AN1923" t="str">
            <v>Annulé</v>
          </cell>
          <cell r="AQ1923" t="str">
            <v/>
          </cell>
          <cell r="BA1923" t="str">
            <v>Annulé</v>
          </cell>
          <cell r="BG1923" t="str">
            <v/>
          </cell>
        </row>
        <row r="1924">
          <cell r="F1924" t="str">
            <v>PA-10081-001H</v>
          </cell>
          <cell r="AG1924" t="str">
            <v>Annulé</v>
          </cell>
          <cell r="AK1924" t="str">
            <v/>
          </cell>
          <cell r="AL1924" t="str">
            <v/>
          </cell>
          <cell r="AN1924" t="str">
            <v>Annulé</v>
          </cell>
          <cell r="AQ1924" t="str">
            <v/>
          </cell>
          <cell r="BA1924" t="str">
            <v>Annulé</v>
          </cell>
          <cell r="BG1924" t="str">
            <v/>
          </cell>
        </row>
        <row r="1925">
          <cell r="F1925" t="str">
            <v>PA-10081-001G</v>
          </cell>
          <cell r="AG1925" t="str">
            <v>Annulé</v>
          </cell>
          <cell r="AK1925" t="str">
            <v/>
          </cell>
          <cell r="AL1925" t="str">
            <v/>
          </cell>
          <cell r="AN1925" t="str">
            <v>Annulé</v>
          </cell>
          <cell r="AQ1925" t="str">
            <v/>
          </cell>
          <cell r="BA1925" t="str">
            <v>Annulé</v>
          </cell>
          <cell r="BG1925" t="str">
            <v/>
          </cell>
        </row>
        <row r="1926">
          <cell r="F1926" t="str">
            <v>PA-10081-001Y</v>
          </cell>
          <cell r="AG1926" t="str">
            <v>Annulé</v>
          </cell>
          <cell r="AK1926" t="str">
            <v/>
          </cell>
          <cell r="AL1926" t="str">
            <v/>
          </cell>
          <cell r="AN1926" t="str">
            <v>Annulé</v>
          </cell>
          <cell r="AQ1926" t="str">
            <v/>
          </cell>
          <cell r="BA1926" t="str">
            <v>Annulé</v>
          </cell>
          <cell r="BG1926" t="str">
            <v/>
          </cell>
        </row>
        <row r="1927">
          <cell r="F1927" t="str">
            <v>PA-10081-001J</v>
          </cell>
          <cell r="AG1927" t="str">
            <v>Annulé</v>
          </cell>
          <cell r="AK1927" t="str">
            <v/>
          </cell>
          <cell r="AL1927" t="str">
            <v/>
          </cell>
          <cell r="AN1927" t="str">
            <v>Annulé</v>
          </cell>
          <cell r="AQ1927" t="str">
            <v/>
          </cell>
          <cell r="BA1927" t="str">
            <v>Annulé</v>
          </cell>
          <cell r="BG1927" t="str">
            <v/>
          </cell>
        </row>
        <row r="1928">
          <cell r="F1928" t="str">
            <v>PA-10081-000G</v>
          </cell>
          <cell r="AG1928" t="str">
            <v>Vandelet S</v>
          </cell>
          <cell r="AK1928">
            <v>2013</v>
          </cell>
          <cell r="AL1928">
            <v>20</v>
          </cell>
          <cell r="AN1928" t="str">
            <v>Peydecastaing D</v>
          </cell>
          <cell r="AQ1928">
            <v>23</v>
          </cell>
          <cell r="BA1928" t="str">
            <v>Critelli M</v>
          </cell>
          <cell r="BG1928">
            <v>42</v>
          </cell>
        </row>
        <row r="1929">
          <cell r="F1929" t="str">
            <v>PA-10081-000H</v>
          </cell>
          <cell r="AG1929" t="str">
            <v>Vandelet S</v>
          </cell>
          <cell r="AK1929">
            <v>2013</v>
          </cell>
          <cell r="AL1929">
            <v>20</v>
          </cell>
          <cell r="AN1929" t="str">
            <v>Peydecastaing D</v>
          </cell>
          <cell r="AQ1929">
            <v>23</v>
          </cell>
          <cell r="BA1929" t="str">
            <v>Bauduin A</v>
          </cell>
          <cell r="BG1929">
            <v>31</v>
          </cell>
        </row>
        <row r="1930">
          <cell r="F1930" t="str">
            <v>PA-10081-001D</v>
          </cell>
          <cell r="AG1930" t="str">
            <v>Annulé</v>
          </cell>
          <cell r="AK1930" t="str">
            <v/>
          </cell>
          <cell r="AL1930" t="str">
            <v/>
          </cell>
          <cell r="AN1930" t="str">
            <v>Annulé</v>
          </cell>
          <cell r="AQ1930" t="str">
            <v/>
          </cell>
          <cell r="BA1930" t="str">
            <v>Annulé</v>
          </cell>
          <cell r="BG1930" t="str">
            <v/>
          </cell>
        </row>
        <row r="1931">
          <cell r="F1931" t="str">
            <v>PA-10081-001N</v>
          </cell>
          <cell r="AG1931" t="str">
            <v>Annulé</v>
          </cell>
          <cell r="AK1931" t="str">
            <v/>
          </cell>
          <cell r="AL1931" t="str">
            <v/>
          </cell>
          <cell r="AN1931" t="str">
            <v>Annulé</v>
          </cell>
          <cell r="AQ1931" t="str">
            <v/>
          </cell>
          <cell r="BA1931" t="str">
            <v>Annulé</v>
          </cell>
          <cell r="BG1931" t="str">
            <v/>
          </cell>
        </row>
        <row r="1932">
          <cell r="F1932" t="str">
            <v>PA-10081-001O</v>
          </cell>
          <cell r="AG1932" t="str">
            <v>Annulé</v>
          </cell>
          <cell r="AK1932" t="str">
            <v/>
          </cell>
          <cell r="AL1932" t="str">
            <v/>
          </cell>
          <cell r="AN1932" t="str">
            <v>Annulé</v>
          </cell>
          <cell r="AQ1932" t="str">
            <v/>
          </cell>
          <cell r="BA1932" t="str">
            <v>Annulé</v>
          </cell>
          <cell r="BG1932" t="str">
            <v/>
          </cell>
        </row>
        <row r="1933">
          <cell r="F1933" t="str">
            <v>PA-10081-001P</v>
          </cell>
          <cell r="AG1933" t="str">
            <v>Annulé</v>
          </cell>
          <cell r="AK1933" t="str">
            <v/>
          </cell>
          <cell r="AL1933" t="str">
            <v/>
          </cell>
          <cell r="AN1933" t="str">
            <v>Annulé</v>
          </cell>
          <cell r="AQ1933" t="str">
            <v/>
          </cell>
          <cell r="BA1933" t="str">
            <v>Annulé</v>
          </cell>
          <cell r="BG1933" t="str">
            <v/>
          </cell>
        </row>
        <row r="1934">
          <cell r="F1934" t="str">
            <v>PA-10081-001Q</v>
          </cell>
          <cell r="AG1934" t="str">
            <v>Annulé</v>
          </cell>
          <cell r="AK1934" t="str">
            <v/>
          </cell>
          <cell r="AL1934" t="str">
            <v/>
          </cell>
          <cell r="AN1934" t="str">
            <v>Annulé</v>
          </cell>
          <cell r="AQ1934" t="str">
            <v/>
          </cell>
          <cell r="BA1934" t="str">
            <v>Annulé</v>
          </cell>
          <cell r="BG1934" t="str">
            <v/>
          </cell>
        </row>
        <row r="1935">
          <cell r="F1935" t="str">
            <v>PA-10081-001S</v>
          </cell>
          <cell r="AG1935" t="str">
            <v>SETRS ST</v>
          </cell>
          <cell r="AK1935">
            <v>2016</v>
          </cell>
          <cell r="AL1935">
            <v>2</v>
          </cell>
          <cell r="AN1935" t="str">
            <v>3ID2PLUS ST</v>
          </cell>
          <cell r="AQ1935">
            <v>6</v>
          </cell>
          <cell r="BA1935" t="str">
            <v>3ID2PLUS ST</v>
          </cell>
          <cell r="BG1935">
            <v>11</v>
          </cell>
        </row>
        <row r="1936">
          <cell r="F1936" t="str">
            <v>PA-10081-0049</v>
          </cell>
          <cell r="AG1936" t="str">
            <v>Annulé</v>
          </cell>
          <cell r="AK1936" t="str">
            <v/>
          </cell>
          <cell r="AL1936" t="str">
            <v/>
          </cell>
          <cell r="AN1936" t="str">
            <v>Annulé</v>
          </cell>
          <cell r="AQ1936" t="str">
            <v/>
          </cell>
          <cell r="BG1936" t="str">
            <v/>
          </cell>
        </row>
        <row r="1937">
          <cell r="F1937" t="str">
            <v>PA-10081-001R</v>
          </cell>
          <cell r="AG1937" t="str">
            <v>SETRS ST</v>
          </cell>
          <cell r="AK1937" t="str">
            <v/>
          </cell>
          <cell r="AL1937" t="str">
            <v/>
          </cell>
          <cell r="AQ1937" t="str">
            <v/>
          </cell>
          <cell r="BG1937" t="str">
            <v/>
          </cell>
        </row>
        <row r="1938">
          <cell r="F1938" t="str">
            <v>PA-10081-001Z</v>
          </cell>
          <cell r="AG1938" t="str">
            <v>SETRS ST</v>
          </cell>
          <cell r="AK1938" t="str">
            <v/>
          </cell>
          <cell r="AL1938" t="str">
            <v/>
          </cell>
          <cell r="AQ1938" t="str">
            <v/>
          </cell>
          <cell r="BG1938" t="str">
            <v/>
          </cell>
        </row>
        <row r="1939">
          <cell r="F1939" t="str">
            <v>PA-10081-0021</v>
          </cell>
          <cell r="AG1939" t="str">
            <v>Annulé</v>
          </cell>
          <cell r="AK1939" t="str">
            <v/>
          </cell>
          <cell r="AL1939" t="str">
            <v/>
          </cell>
          <cell r="AN1939" t="str">
            <v>Annulé</v>
          </cell>
          <cell r="AQ1939" t="str">
            <v/>
          </cell>
          <cell r="BG1939" t="str">
            <v/>
          </cell>
        </row>
        <row r="1940">
          <cell r="F1940" t="str">
            <v>PA-10081-0023</v>
          </cell>
          <cell r="AG1940" t="str">
            <v>Annulé</v>
          </cell>
          <cell r="AK1940" t="str">
            <v/>
          </cell>
          <cell r="AL1940" t="str">
            <v/>
          </cell>
          <cell r="AN1940" t="str">
            <v>Annulé</v>
          </cell>
          <cell r="AQ1940" t="str">
            <v/>
          </cell>
          <cell r="BG1940" t="str">
            <v/>
          </cell>
        </row>
        <row r="1941">
          <cell r="F1941" t="str">
            <v>PA-10081-0024</v>
          </cell>
          <cell r="AG1941" t="str">
            <v>SETRS ST</v>
          </cell>
          <cell r="AK1941" t="str">
            <v/>
          </cell>
          <cell r="AL1941" t="str">
            <v/>
          </cell>
          <cell r="AQ1941" t="str">
            <v/>
          </cell>
          <cell r="BG1941" t="str">
            <v/>
          </cell>
        </row>
        <row r="1942">
          <cell r="F1942" t="str">
            <v>PA-10081-0020</v>
          </cell>
          <cell r="AK1942" t="str">
            <v/>
          </cell>
          <cell r="AL1942" t="str">
            <v/>
          </cell>
          <cell r="AQ1942" t="str">
            <v/>
          </cell>
          <cell r="BG1942" t="str">
            <v/>
          </cell>
        </row>
        <row r="1943">
          <cell r="F1943" t="str">
            <v>PA-10081-0025</v>
          </cell>
          <cell r="AK1943" t="str">
            <v/>
          </cell>
          <cell r="AL1943" t="str">
            <v/>
          </cell>
          <cell r="AQ1943" t="str">
            <v/>
          </cell>
          <cell r="BG1943" t="str">
            <v/>
          </cell>
        </row>
        <row r="1944">
          <cell r="F1944" t="str">
            <v>PA-10081-0026</v>
          </cell>
          <cell r="AK1944" t="str">
            <v/>
          </cell>
          <cell r="AL1944" t="str">
            <v/>
          </cell>
          <cell r="AQ1944" t="str">
            <v/>
          </cell>
          <cell r="BG1944" t="str">
            <v/>
          </cell>
        </row>
        <row r="1945">
          <cell r="F1945" t="str">
            <v>PA-10081-0027</v>
          </cell>
          <cell r="AK1945" t="str">
            <v/>
          </cell>
          <cell r="AL1945" t="str">
            <v/>
          </cell>
          <cell r="AQ1945" t="str">
            <v/>
          </cell>
          <cell r="BG1945" t="str">
            <v/>
          </cell>
        </row>
        <row r="1946">
          <cell r="F1946" t="str">
            <v>PA-62498-001G</v>
          </cell>
          <cell r="AK1946" t="str">
            <v/>
          </cell>
          <cell r="AL1946" t="str">
            <v/>
          </cell>
          <cell r="AQ1946" t="str">
            <v/>
          </cell>
          <cell r="BG1946" t="str">
            <v/>
          </cell>
        </row>
        <row r="1947">
          <cell r="F1947" t="str">
            <v>PA-62498-002T</v>
          </cell>
          <cell r="AG1947" t="str">
            <v>Stand By</v>
          </cell>
          <cell r="AK1947" t="str">
            <v/>
          </cell>
          <cell r="AL1947" t="str">
            <v/>
          </cell>
          <cell r="AQ1947" t="str">
            <v/>
          </cell>
          <cell r="BG1947" t="str">
            <v/>
          </cell>
        </row>
        <row r="1948">
          <cell r="F1948" t="str">
            <v>PA-62498-002V</v>
          </cell>
          <cell r="AG1948" t="str">
            <v>Stand By</v>
          </cell>
          <cell r="AK1948" t="str">
            <v/>
          </cell>
          <cell r="AL1948" t="str">
            <v/>
          </cell>
          <cell r="AQ1948" t="str">
            <v/>
          </cell>
          <cell r="BG1948" t="str">
            <v/>
          </cell>
        </row>
        <row r="1949">
          <cell r="F1949" t="str">
            <v>PA-62498-002Z</v>
          </cell>
          <cell r="AG1949" t="str">
            <v>Annulé</v>
          </cell>
          <cell r="AK1949" t="str">
            <v/>
          </cell>
          <cell r="AL1949" t="str">
            <v/>
          </cell>
          <cell r="AQ1949" t="str">
            <v/>
          </cell>
          <cell r="BG1949" t="str">
            <v/>
          </cell>
        </row>
        <row r="1950">
          <cell r="F1950" t="str">
            <v>PA-62498-0038</v>
          </cell>
          <cell r="AG1950" t="str">
            <v>Annulé</v>
          </cell>
          <cell r="AK1950" t="str">
            <v/>
          </cell>
          <cell r="AL1950" t="str">
            <v/>
          </cell>
          <cell r="AQ1950" t="str">
            <v/>
          </cell>
          <cell r="BG1950" t="str">
            <v/>
          </cell>
        </row>
        <row r="1951">
          <cell r="F1951" t="str">
            <v>PA-62498-003X</v>
          </cell>
          <cell r="AG1951" t="str">
            <v>Annulé</v>
          </cell>
          <cell r="AK1951" t="str">
            <v/>
          </cell>
          <cell r="AL1951" t="str">
            <v/>
          </cell>
          <cell r="AQ1951" t="str">
            <v/>
          </cell>
          <cell r="BG1951" t="str">
            <v/>
          </cell>
        </row>
        <row r="1952">
          <cell r="F1952" t="str">
            <v>PA-62498-004Z</v>
          </cell>
          <cell r="AG1952" t="str">
            <v>RESOCITY ST</v>
          </cell>
          <cell r="AK1952">
            <v>2017</v>
          </cell>
          <cell r="AL1952">
            <v>7</v>
          </cell>
          <cell r="AN1952" t="str">
            <v>3ID2PLUS ST</v>
          </cell>
          <cell r="AQ1952">
            <v>12</v>
          </cell>
          <cell r="BG1952" t="str">
            <v/>
          </cell>
        </row>
        <row r="1953">
          <cell r="F1953" t="str">
            <v>PA-62498-005G</v>
          </cell>
          <cell r="AG1953" t="str">
            <v>RESOCITY ST</v>
          </cell>
          <cell r="AK1953">
            <v>2017</v>
          </cell>
          <cell r="AL1953">
            <v>1</v>
          </cell>
          <cell r="AN1953" t="str">
            <v>3ID2PLUS ST</v>
          </cell>
          <cell r="AQ1953">
            <v>4</v>
          </cell>
          <cell r="BA1953" t="str">
            <v>3ID2PLUS ST</v>
          </cell>
          <cell r="BG1953">
            <v>4</v>
          </cell>
        </row>
        <row r="1954">
          <cell r="F1954" t="str">
            <v>PA-62510-000P</v>
          </cell>
          <cell r="AG1954" t="str">
            <v>Annulé</v>
          </cell>
          <cell r="AK1954" t="str">
            <v/>
          </cell>
          <cell r="AL1954" t="str">
            <v/>
          </cell>
          <cell r="AN1954" t="str">
            <v>Annulé</v>
          </cell>
          <cell r="AQ1954" t="str">
            <v/>
          </cell>
          <cell r="BG1954" t="str">
            <v/>
          </cell>
        </row>
        <row r="1955">
          <cell r="F1955" t="str">
            <v>PA-62510-000Z</v>
          </cell>
          <cell r="AG1955" t="str">
            <v>Stand by</v>
          </cell>
          <cell r="AK1955" t="str">
            <v/>
          </cell>
          <cell r="AL1955" t="str">
            <v/>
          </cell>
          <cell r="AQ1955" t="str">
            <v/>
          </cell>
          <cell r="BG1955" t="str">
            <v/>
          </cell>
        </row>
        <row r="1956">
          <cell r="F1956" t="str">
            <v>PA-62510-001E</v>
          </cell>
          <cell r="AG1956" t="str">
            <v>RESOCITY ST</v>
          </cell>
          <cell r="AK1956">
            <v>2017</v>
          </cell>
          <cell r="AL1956">
            <v>2</v>
          </cell>
          <cell r="AN1956" t="str">
            <v>3ID2PLUS ST</v>
          </cell>
          <cell r="AQ1956">
            <v>4</v>
          </cell>
          <cell r="BA1956" t="str">
            <v>3ID2PLUS ST</v>
          </cell>
          <cell r="BG1956">
            <v>5</v>
          </cell>
        </row>
        <row r="1957">
          <cell r="F1957" t="str">
            <v>PA-62510-001H</v>
          </cell>
          <cell r="AG1957" t="str">
            <v>RESOCITY ST</v>
          </cell>
          <cell r="AK1957">
            <v>2017</v>
          </cell>
          <cell r="AL1957">
            <v>1</v>
          </cell>
          <cell r="AN1957" t="str">
            <v>3ID2PLUS ST</v>
          </cell>
          <cell r="AQ1957">
            <v>3</v>
          </cell>
          <cell r="BA1957" t="str">
            <v>3ID2PLUS ST</v>
          </cell>
          <cell r="BG1957">
            <v>3</v>
          </cell>
        </row>
        <row r="1958">
          <cell r="F1958" t="str">
            <v>PA-62510-001J</v>
          </cell>
          <cell r="AG1958" t="str">
            <v>RESOCITY ST</v>
          </cell>
          <cell r="AK1958">
            <v>2017</v>
          </cell>
          <cell r="AL1958">
            <v>1</v>
          </cell>
          <cell r="AN1958" t="str">
            <v>3ID2PLUS ST</v>
          </cell>
          <cell r="AQ1958">
            <v>4</v>
          </cell>
          <cell r="BA1958" t="str">
            <v>3ID2PLUS ST</v>
          </cell>
          <cell r="BG1958">
            <v>4</v>
          </cell>
        </row>
        <row r="1959">
          <cell r="F1959" t="str">
            <v>PA-62510-001L</v>
          </cell>
          <cell r="AG1959" t="str">
            <v>stand by</v>
          </cell>
          <cell r="AK1959" t="str">
            <v/>
          </cell>
          <cell r="AL1959" t="str">
            <v/>
          </cell>
          <cell r="AQ1959" t="str">
            <v/>
          </cell>
          <cell r="BG1959" t="str">
            <v/>
          </cell>
        </row>
        <row r="1960">
          <cell r="F1960" t="str">
            <v>PA-62510-001P</v>
          </cell>
          <cell r="AG1960" t="str">
            <v>Annulé</v>
          </cell>
          <cell r="AK1960" t="str">
            <v/>
          </cell>
          <cell r="AL1960" t="str">
            <v/>
          </cell>
          <cell r="AN1960" t="str">
            <v>Annulé</v>
          </cell>
          <cell r="AQ1960" t="str">
            <v/>
          </cell>
          <cell r="BG1960" t="str">
            <v/>
          </cell>
        </row>
        <row r="1961">
          <cell r="F1961" t="str">
            <v>PA-62510-002C</v>
          </cell>
          <cell r="AG1961" t="str">
            <v>Stand by</v>
          </cell>
          <cell r="AK1961" t="str">
            <v/>
          </cell>
          <cell r="AL1961" t="str">
            <v/>
          </cell>
          <cell r="AQ1961" t="str">
            <v/>
          </cell>
          <cell r="BG1961" t="str">
            <v/>
          </cell>
        </row>
        <row r="1962">
          <cell r="F1962" t="str">
            <v>PA-62510-002T</v>
          </cell>
          <cell r="AG1962" t="str">
            <v>Stand by</v>
          </cell>
          <cell r="AK1962" t="str">
            <v/>
          </cell>
          <cell r="AL1962" t="str">
            <v/>
          </cell>
          <cell r="AQ1962" t="str">
            <v/>
          </cell>
          <cell r="BG1962" t="str">
            <v/>
          </cell>
        </row>
        <row r="1963">
          <cell r="F1963" t="str">
            <v>PA-62510-0045</v>
          </cell>
          <cell r="AG1963" t="str">
            <v>RESOCITY ST</v>
          </cell>
          <cell r="AK1963">
            <v>2017</v>
          </cell>
          <cell r="AL1963">
            <v>7</v>
          </cell>
          <cell r="AN1963" t="str">
            <v>3ID2PLUS ST</v>
          </cell>
          <cell r="AQ1963">
            <v>12</v>
          </cell>
          <cell r="BA1963" t="str">
            <v>3ID2PLUS ST</v>
          </cell>
          <cell r="BG1963">
            <v>13</v>
          </cell>
        </row>
        <row r="1964">
          <cell r="F1964" t="str">
            <v>PA-62510-0047</v>
          </cell>
          <cell r="AG1964" t="str">
            <v>RESOCITY ST</v>
          </cell>
          <cell r="AK1964">
            <v>2017</v>
          </cell>
          <cell r="AL1964">
            <v>2</v>
          </cell>
          <cell r="AN1964" t="str">
            <v>3ID2PLUS ST</v>
          </cell>
          <cell r="AQ1964">
            <v>4</v>
          </cell>
          <cell r="BA1964" t="str">
            <v>3ID2PLUS ST</v>
          </cell>
          <cell r="BG1964">
            <v>5</v>
          </cell>
        </row>
        <row r="1965">
          <cell r="F1965" t="str">
            <v>PA-62510-004L</v>
          </cell>
          <cell r="AG1965" t="str">
            <v>RESOCITY ST</v>
          </cell>
          <cell r="AK1965">
            <v>2017</v>
          </cell>
          <cell r="AL1965">
            <v>7</v>
          </cell>
          <cell r="AN1965" t="str">
            <v>3ID2PLUS ST</v>
          </cell>
          <cell r="AQ1965">
            <v>12</v>
          </cell>
          <cell r="BA1965" t="str">
            <v>3ID2PLUS ST</v>
          </cell>
          <cell r="BG1965">
            <v>14</v>
          </cell>
        </row>
        <row r="1966">
          <cell r="F1966" t="str">
            <v>PA-62510-004X</v>
          </cell>
          <cell r="AG1966" t="str">
            <v>RESOCITY ST</v>
          </cell>
          <cell r="AK1966">
            <v>2017</v>
          </cell>
          <cell r="AL1966">
            <v>7</v>
          </cell>
          <cell r="AN1966" t="str">
            <v>3ID2PLUS ST</v>
          </cell>
          <cell r="AQ1966">
            <v>14</v>
          </cell>
          <cell r="BG1966" t="str">
            <v/>
          </cell>
        </row>
        <row r="1967">
          <cell r="F1967" t="str">
            <v>PA-62498-006U</v>
          </cell>
          <cell r="AG1967" t="str">
            <v>SETRS ST</v>
          </cell>
          <cell r="AK1967">
            <v>2015</v>
          </cell>
          <cell r="AL1967">
            <v>49</v>
          </cell>
          <cell r="AN1967" t="str">
            <v>3ID2PLUS ST</v>
          </cell>
          <cell r="AQ1967">
            <v>15</v>
          </cell>
          <cell r="BA1967" t="str">
            <v>3ID2PLUS ST</v>
          </cell>
          <cell r="BG1967">
            <v>15</v>
          </cell>
        </row>
        <row r="1968">
          <cell r="F1968" t="str">
            <v>PA-62498-006T</v>
          </cell>
          <cell r="AG1968" t="str">
            <v>Annulé</v>
          </cell>
          <cell r="AK1968" t="str">
            <v/>
          </cell>
          <cell r="AL1968" t="str">
            <v/>
          </cell>
          <cell r="AN1968" t="str">
            <v>Annulé</v>
          </cell>
          <cell r="AQ1968" t="str">
            <v/>
          </cell>
          <cell r="BA1968" t="str">
            <v>Annulé</v>
          </cell>
          <cell r="BG1968" t="str">
            <v/>
          </cell>
        </row>
        <row r="1969">
          <cell r="F1969" t="str">
            <v>PA-62510-005H</v>
          </cell>
          <cell r="AG1969" t="str">
            <v>SETRS ST</v>
          </cell>
          <cell r="AK1969">
            <v>2015</v>
          </cell>
          <cell r="AL1969">
            <v>49</v>
          </cell>
          <cell r="AN1969" t="str">
            <v>3ID2PLUS ST</v>
          </cell>
          <cell r="AQ1969">
            <v>51</v>
          </cell>
          <cell r="BA1969" t="str">
            <v>Fremaux J</v>
          </cell>
          <cell r="BG1969">
            <v>3</v>
          </cell>
        </row>
        <row r="1970">
          <cell r="F1970" t="str">
            <v>PA-62498-006P</v>
          </cell>
          <cell r="AG1970" t="str">
            <v>SETRS ST</v>
          </cell>
          <cell r="AK1970">
            <v>2015</v>
          </cell>
          <cell r="AL1970">
            <v>49</v>
          </cell>
          <cell r="AN1970" t="str">
            <v>3ID2PLUS ST</v>
          </cell>
          <cell r="AQ1970">
            <v>3</v>
          </cell>
          <cell r="BA1970" t="str">
            <v>CRITELLI M</v>
          </cell>
          <cell r="BG1970">
            <v>4</v>
          </cell>
        </row>
        <row r="1971">
          <cell r="F1971" t="str">
            <v>PA-62498-006O</v>
          </cell>
          <cell r="AG1971" t="str">
            <v>SETRS ST</v>
          </cell>
          <cell r="AK1971">
            <v>2015</v>
          </cell>
          <cell r="AL1971">
            <v>49</v>
          </cell>
          <cell r="AN1971" t="str">
            <v>3ID2PLUS ST</v>
          </cell>
          <cell r="AQ1971">
            <v>5</v>
          </cell>
          <cell r="BA1971" t="str">
            <v>3ID2PLUS ST</v>
          </cell>
          <cell r="BG1971">
            <v>8</v>
          </cell>
        </row>
        <row r="1972">
          <cell r="F1972" t="str">
            <v>PA-62498-006N</v>
          </cell>
          <cell r="AG1972" t="str">
            <v>SETRS ST</v>
          </cell>
          <cell r="AK1972">
            <v>2015</v>
          </cell>
          <cell r="AL1972">
            <v>49</v>
          </cell>
          <cell r="AN1972" t="str">
            <v>3ID2PLUS ST</v>
          </cell>
          <cell r="AQ1972">
            <v>2</v>
          </cell>
          <cell r="BA1972" t="str">
            <v>Fremaux J</v>
          </cell>
          <cell r="BG1972">
            <v>2</v>
          </cell>
        </row>
        <row r="1973">
          <cell r="F1973" t="str">
            <v>PA-62498-0050</v>
          </cell>
          <cell r="AG1973" t="str">
            <v>SETRS ST</v>
          </cell>
          <cell r="AK1973">
            <v>2015</v>
          </cell>
          <cell r="AL1973">
            <v>50</v>
          </cell>
          <cell r="AN1973" t="str">
            <v>ERRT ST</v>
          </cell>
          <cell r="AQ1973">
            <v>3</v>
          </cell>
          <cell r="BA1973" t="str">
            <v>ERRT ST</v>
          </cell>
          <cell r="BG1973">
            <v>20</v>
          </cell>
        </row>
        <row r="1974">
          <cell r="F1974" t="str">
            <v>PA-62498-0030</v>
          </cell>
          <cell r="AG1974" t="str">
            <v>SETRS ST</v>
          </cell>
          <cell r="AK1974">
            <v>2015</v>
          </cell>
          <cell r="AL1974">
            <v>50</v>
          </cell>
          <cell r="AN1974" t="str">
            <v>ERRT ST</v>
          </cell>
          <cell r="AQ1974">
            <v>3</v>
          </cell>
          <cell r="BA1974" t="str">
            <v>ERRT ST</v>
          </cell>
          <cell r="BG1974">
            <v>20</v>
          </cell>
        </row>
        <row r="1975">
          <cell r="F1975" t="str">
            <v>PA-62498-006M</v>
          </cell>
          <cell r="AG1975" t="str">
            <v>SETRS ST</v>
          </cell>
          <cell r="AK1975">
            <v>2015</v>
          </cell>
          <cell r="AL1975">
            <v>50</v>
          </cell>
          <cell r="AN1975" t="str">
            <v>ERRT ST</v>
          </cell>
          <cell r="AQ1975" t="str">
            <v/>
          </cell>
          <cell r="BA1975" t="str">
            <v>Annulé</v>
          </cell>
          <cell r="BG1975" t="str">
            <v/>
          </cell>
        </row>
        <row r="1976">
          <cell r="F1976" t="str">
            <v>PA-62498-006L</v>
          </cell>
          <cell r="AG1976" t="str">
            <v>SETRS ST</v>
          </cell>
          <cell r="AK1976">
            <v>2015</v>
          </cell>
          <cell r="AL1976">
            <v>49</v>
          </cell>
          <cell r="AN1976" t="str">
            <v>ERRT ST</v>
          </cell>
          <cell r="AQ1976">
            <v>2</v>
          </cell>
          <cell r="BA1976" t="str">
            <v>ERRT ST</v>
          </cell>
          <cell r="BG1976">
            <v>8</v>
          </cell>
        </row>
        <row r="1977">
          <cell r="F1977" t="str">
            <v>PA-62498-006K</v>
          </cell>
          <cell r="AG1977" t="str">
            <v>SETRS ST</v>
          </cell>
          <cell r="AK1977">
            <v>2015</v>
          </cell>
          <cell r="AL1977">
            <v>49</v>
          </cell>
          <cell r="AN1977" t="str">
            <v>ERRT ST</v>
          </cell>
          <cell r="AQ1977">
            <v>2</v>
          </cell>
          <cell r="BA1977" t="str">
            <v>Thebert M</v>
          </cell>
          <cell r="BG1977">
            <v>2</v>
          </cell>
        </row>
        <row r="1978">
          <cell r="F1978" t="str">
            <v>PA-62498-006J</v>
          </cell>
          <cell r="AG1978" t="str">
            <v>SETRS ST</v>
          </cell>
          <cell r="AK1978">
            <v>2015</v>
          </cell>
          <cell r="AL1978">
            <v>49</v>
          </cell>
          <cell r="AN1978" t="str">
            <v>ERRT ST</v>
          </cell>
          <cell r="AQ1978">
            <v>2</v>
          </cell>
          <cell r="BA1978" t="str">
            <v>ERRT ST</v>
          </cell>
          <cell r="BG1978">
            <v>8</v>
          </cell>
        </row>
        <row r="1979">
          <cell r="F1979" t="str">
            <v>PA-62498-006H</v>
          </cell>
          <cell r="AG1979" t="str">
            <v>SETRS ST</v>
          </cell>
          <cell r="AK1979">
            <v>2015</v>
          </cell>
          <cell r="AL1979">
            <v>49</v>
          </cell>
          <cell r="AN1979" t="str">
            <v>ERRT ST</v>
          </cell>
          <cell r="AQ1979">
            <v>2</v>
          </cell>
          <cell r="BA1979" t="str">
            <v>CRITELLI M</v>
          </cell>
          <cell r="BG1979">
            <v>3</v>
          </cell>
        </row>
        <row r="1980">
          <cell r="F1980" t="str">
            <v>PA-62498-006G</v>
          </cell>
          <cell r="AG1980" t="str">
            <v>SETRS ST</v>
          </cell>
          <cell r="AK1980">
            <v>2015</v>
          </cell>
          <cell r="AL1980">
            <v>49</v>
          </cell>
          <cell r="AN1980" t="str">
            <v>ERRT ST</v>
          </cell>
          <cell r="AQ1980">
            <v>17</v>
          </cell>
          <cell r="BA1980" t="str">
            <v>ERRT ST</v>
          </cell>
          <cell r="BG1980">
            <v>39</v>
          </cell>
        </row>
        <row r="1981">
          <cell r="F1981" t="str">
            <v>PA-62498-006F</v>
          </cell>
          <cell r="AG1981" t="str">
            <v>SETRS ST</v>
          </cell>
          <cell r="AK1981">
            <v>2015</v>
          </cell>
          <cell r="AL1981">
            <v>49</v>
          </cell>
          <cell r="AN1981" t="str">
            <v>ERRT ST</v>
          </cell>
          <cell r="AQ1981">
            <v>52</v>
          </cell>
          <cell r="BA1981" t="str">
            <v>Bauduin A</v>
          </cell>
          <cell r="BG1981">
            <v>3</v>
          </cell>
        </row>
        <row r="1982">
          <cell r="F1982" t="str">
            <v>PA-62498-006D</v>
          </cell>
          <cell r="AG1982" t="str">
            <v>SETRS ST</v>
          </cell>
          <cell r="AK1982">
            <v>2015</v>
          </cell>
          <cell r="AL1982">
            <v>49</v>
          </cell>
          <cell r="AN1982" t="str">
            <v>ERRT ST</v>
          </cell>
          <cell r="AQ1982">
            <v>2</v>
          </cell>
          <cell r="BA1982" t="str">
            <v>CRITELLI M</v>
          </cell>
          <cell r="BG1982">
            <v>4</v>
          </cell>
        </row>
        <row r="1983">
          <cell r="F1983" t="str">
            <v>PA-62498-0041</v>
          </cell>
          <cell r="AG1983" t="str">
            <v>SETRS ST</v>
          </cell>
          <cell r="AK1983">
            <v>2015</v>
          </cell>
          <cell r="AL1983">
            <v>51</v>
          </cell>
          <cell r="AN1983" t="str">
            <v>3ID2PLUS ST</v>
          </cell>
          <cell r="AQ1983">
            <v>52</v>
          </cell>
          <cell r="BA1983" t="str">
            <v>Mansue T</v>
          </cell>
          <cell r="BG1983">
            <v>53</v>
          </cell>
        </row>
        <row r="1984">
          <cell r="F1984" t="str">
            <v>PA-62498-0025</v>
          </cell>
          <cell r="AG1984" t="str">
            <v>SETRS ST</v>
          </cell>
          <cell r="AK1984">
            <v>2015</v>
          </cell>
          <cell r="AL1984">
            <v>51</v>
          </cell>
          <cell r="AN1984" t="str">
            <v>3ID2PLUS ST</v>
          </cell>
          <cell r="AQ1984">
            <v>1</v>
          </cell>
          <cell r="BA1984" t="str">
            <v>SAGA ST</v>
          </cell>
          <cell r="BG1984">
            <v>12</v>
          </cell>
        </row>
        <row r="1985">
          <cell r="F1985" t="str">
            <v>PA-62498-0066</v>
          </cell>
          <cell r="AG1985" t="str">
            <v>SETRS ST</v>
          </cell>
          <cell r="AK1985">
            <v>2015</v>
          </cell>
          <cell r="AL1985">
            <v>49</v>
          </cell>
          <cell r="AN1985" t="str">
            <v>3ID2PLUS ST</v>
          </cell>
          <cell r="AQ1985">
            <v>53</v>
          </cell>
          <cell r="BA1985" t="str">
            <v>Fremaux J</v>
          </cell>
          <cell r="BG1985">
            <v>8</v>
          </cell>
        </row>
        <row r="1986">
          <cell r="F1986" t="str">
            <v>PA-62498-0063</v>
          </cell>
          <cell r="AG1986" t="str">
            <v>SETRS ST</v>
          </cell>
          <cell r="AK1986">
            <v>2015</v>
          </cell>
          <cell r="AL1986">
            <v>49</v>
          </cell>
          <cell r="AN1986" t="str">
            <v>3ID2PLUS ST</v>
          </cell>
          <cell r="AQ1986">
            <v>12</v>
          </cell>
          <cell r="BA1986" t="str">
            <v>3ID2PLUS ST</v>
          </cell>
          <cell r="BG1986">
            <v>25</v>
          </cell>
        </row>
        <row r="1987">
          <cell r="F1987" t="str">
            <v>PA-62498-005I</v>
          </cell>
          <cell r="AG1987" t="str">
            <v>SETRS ST</v>
          </cell>
          <cell r="AK1987">
            <v>2015</v>
          </cell>
          <cell r="AL1987">
            <v>48</v>
          </cell>
          <cell r="AN1987" t="str">
            <v>3ID2PLUS ST</v>
          </cell>
          <cell r="AQ1987">
            <v>53</v>
          </cell>
          <cell r="BA1987" t="str">
            <v>CRITELLI M</v>
          </cell>
          <cell r="BG1987">
            <v>5</v>
          </cell>
        </row>
        <row r="1988">
          <cell r="F1988" t="str">
            <v>PA-62498-005D</v>
          </cell>
          <cell r="AG1988" t="str">
            <v>SETRS ST</v>
          </cell>
          <cell r="AK1988">
            <v>2015</v>
          </cell>
          <cell r="AL1988">
            <v>49</v>
          </cell>
          <cell r="AN1988" t="str">
            <v>3ID2PLUS ST</v>
          </cell>
          <cell r="AQ1988">
            <v>5</v>
          </cell>
          <cell r="BA1988" t="str">
            <v>Fremaux J</v>
          </cell>
          <cell r="BG1988">
            <v>10</v>
          </cell>
        </row>
        <row r="1989">
          <cell r="F1989" t="str">
            <v>PA-62498-0064</v>
          </cell>
          <cell r="AG1989" t="str">
            <v>SETRS ST</v>
          </cell>
          <cell r="AK1989">
            <v>2015</v>
          </cell>
          <cell r="AL1989">
            <v>50</v>
          </cell>
          <cell r="AN1989" t="str">
            <v>3ID2PLUS ST</v>
          </cell>
          <cell r="AQ1989">
            <v>3</v>
          </cell>
          <cell r="BA1989" t="str">
            <v>SAGA ST</v>
          </cell>
          <cell r="BG1989">
            <v>47</v>
          </cell>
        </row>
        <row r="1990">
          <cell r="F1990" t="str">
            <v>PA-62498-005B</v>
          </cell>
          <cell r="AG1990" t="str">
            <v>SETRS ST</v>
          </cell>
          <cell r="AK1990">
            <v>2015</v>
          </cell>
          <cell r="AL1990">
            <v>48</v>
          </cell>
          <cell r="AN1990" t="str">
            <v>3ID2PLUS ST</v>
          </cell>
          <cell r="AQ1990">
            <v>53</v>
          </cell>
          <cell r="BA1990" t="str">
            <v>Thebert M</v>
          </cell>
          <cell r="BG1990">
            <v>2</v>
          </cell>
        </row>
        <row r="1991">
          <cell r="F1991" t="str">
            <v>PA-62498-005U</v>
          </cell>
          <cell r="AG1991" t="str">
            <v>SETRS ST</v>
          </cell>
          <cell r="AK1991">
            <v>2015</v>
          </cell>
          <cell r="AL1991">
            <v>50</v>
          </cell>
          <cell r="AN1991" t="str">
            <v>3ID2PLUS ST</v>
          </cell>
          <cell r="AQ1991">
            <v>5</v>
          </cell>
          <cell r="BA1991" t="str">
            <v>SAGA ST</v>
          </cell>
          <cell r="BG1991" t="str">
            <v/>
          </cell>
        </row>
        <row r="1992">
          <cell r="F1992" t="str">
            <v>PA-62498-005T</v>
          </cell>
          <cell r="AG1992" t="str">
            <v>SETRS ST</v>
          </cell>
          <cell r="AK1992">
            <v>2015</v>
          </cell>
          <cell r="AL1992">
            <v>50</v>
          </cell>
          <cell r="AN1992" t="str">
            <v>3ID2PLUS ST</v>
          </cell>
          <cell r="AQ1992">
            <v>3</v>
          </cell>
          <cell r="BA1992" t="str">
            <v>Courdain C</v>
          </cell>
          <cell r="BG1992">
            <v>40</v>
          </cell>
        </row>
        <row r="1993">
          <cell r="F1993" t="str">
            <v>PA-62498-005V</v>
          </cell>
          <cell r="AG1993" t="str">
            <v>Annulé</v>
          </cell>
          <cell r="AK1993" t="str">
            <v/>
          </cell>
          <cell r="AL1993" t="str">
            <v/>
          </cell>
          <cell r="AN1993" t="str">
            <v>Annulé</v>
          </cell>
          <cell r="AQ1993" t="str">
            <v/>
          </cell>
          <cell r="BA1993" t="str">
            <v>Annulé</v>
          </cell>
          <cell r="BG1993" t="str">
            <v/>
          </cell>
        </row>
        <row r="1994">
          <cell r="F1994" t="str">
            <v>PA-62498-005S</v>
          </cell>
          <cell r="AG1994" t="str">
            <v>SETRS ST</v>
          </cell>
          <cell r="AK1994">
            <v>2015</v>
          </cell>
          <cell r="AL1994">
            <v>50</v>
          </cell>
          <cell r="AN1994" t="str">
            <v>3ID2PLUS ST</v>
          </cell>
          <cell r="AQ1994">
            <v>3</v>
          </cell>
          <cell r="BA1994" t="str">
            <v>CRITELLI M</v>
          </cell>
          <cell r="BG1994">
            <v>5</v>
          </cell>
        </row>
        <row r="1995">
          <cell r="F1995" t="str">
            <v>PA-62498-005R</v>
          </cell>
          <cell r="AG1995" t="str">
            <v>SETRS ST</v>
          </cell>
          <cell r="AK1995">
            <v>2015</v>
          </cell>
          <cell r="AL1995">
            <v>50</v>
          </cell>
          <cell r="AN1995" t="str">
            <v>3ID2PLUS ST</v>
          </cell>
          <cell r="AQ1995">
            <v>9</v>
          </cell>
          <cell r="BA1995" t="str">
            <v>3ID2PLUS ST</v>
          </cell>
          <cell r="BG1995">
            <v>37</v>
          </cell>
        </row>
        <row r="1996">
          <cell r="F1996" t="str">
            <v>PA-62498-005Q</v>
          </cell>
          <cell r="AG1996" t="str">
            <v>SETRS ST</v>
          </cell>
          <cell r="AK1996">
            <v>2015</v>
          </cell>
          <cell r="AL1996">
            <v>50</v>
          </cell>
          <cell r="AN1996" t="str">
            <v>3ID2PLUS ST</v>
          </cell>
          <cell r="AQ1996">
            <v>52</v>
          </cell>
          <cell r="BA1996" t="str">
            <v>Fremaux J</v>
          </cell>
          <cell r="BG1996">
            <v>5</v>
          </cell>
        </row>
        <row r="1997">
          <cell r="F1997" t="str">
            <v>PA-62498-005N</v>
          </cell>
          <cell r="AG1997" t="str">
            <v>SETRS ST</v>
          </cell>
          <cell r="AK1997">
            <v>2015</v>
          </cell>
          <cell r="AL1997">
            <v>50</v>
          </cell>
          <cell r="AN1997" t="str">
            <v>3ID2PLUS ST</v>
          </cell>
          <cell r="AQ1997">
            <v>3</v>
          </cell>
          <cell r="BA1997" t="str">
            <v>Mansue T</v>
          </cell>
          <cell r="BG1997">
            <v>4</v>
          </cell>
        </row>
        <row r="1998">
          <cell r="F1998" t="str">
            <v>PA-62498-005M</v>
          </cell>
          <cell r="AG1998" t="str">
            <v>SETRS ST</v>
          </cell>
          <cell r="AK1998">
            <v>2015</v>
          </cell>
          <cell r="AL1998">
            <v>50</v>
          </cell>
          <cell r="AN1998" t="str">
            <v>3ID2PLUS ST</v>
          </cell>
          <cell r="AQ1998">
            <v>3</v>
          </cell>
          <cell r="BA1998" t="str">
            <v>Fremaux J</v>
          </cell>
          <cell r="BG1998">
            <v>5</v>
          </cell>
        </row>
        <row r="1999">
          <cell r="F1999" t="str">
            <v>PA-62498-0059</v>
          </cell>
          <cell r="AG1999" t="str">
            <v>SETRS ST</v>
          </cell>
          <cell r="AK1999">
            <v>2015</v>
          </cell>
          <cell r="AL1999">
            <v>50</v>
          </cell>
          <cell r="AN1999" t="str">
            <v>3ID2PLUS ST</v>
          </cell>
          <cell r="AQ1999">
            <v>3</v>
          </cell>
          <cell r="BA1999" t="str">
            <v>3ID2PLUS ST</v>
          </cell>
          <cell r="BG1999">
            <v>12</v>
          </cell>
        </row>
        <row r="2000">
          <cell r="F2000" t="str">
            <v>PA-62498-005L</v>
          </cell>
          <cell r="AG2000" t="str">
            <v>SETRS ST</v>
          </cell>
          <cell r="AK2000">
            <v>2015</v>
          </cell>
          <cell r="AL2000">
            <v>51</v>
          </cell>
          <cell r="AN2000" t="str">
            <v>3ID2PLUS ST</v>
          </cell>
          <cell r="AQ2000">
            <v>4</v>
          </cell>
          <cell r="BA2000" t="str">
            <v>3ID2PLUS ST</v>
          </cell>
          <cell r="BG2000">
            <v>10</v>
          </cell>
        </row>
        <row r="2001">
          <cell r="F2001" t="str">
            <v>PA-62498-0057</v>
          </cell>
          <cell r="AG2001" t="str">
            <v>SETRS ST</v>
          </cell>
          <cell r="AK2001">
            <v>2015</v>
          </cell>
          <cell r="AL2001">
            <v>50</v>
          </cell>
          <cell r="AN2001" t="str">
            <v>3ID2PLUS ST</v>
          </cell>
          <cell r="AQ2001">
            <v>5</v>
          </cell>
          <cell r="BA2001" t="str">
            <v>Mansue T</v>
          </cell>
          <cell r="BG2001">
            <v>15</v>
          </cell>
        </row>
        <row r="2002">
          <cell r="F2002" t="str">
            <v>PA-62498-005K</v>
          </cell>
          <cell r="AG2002" t="str">
            <v>SETRS ST</v>
          </cell>
          <cell r="AK2002">
            <v>2015</v>
          </cell>
          <cell r="AL2002">
            <v>47</v>
          </cell>
          <cell r="AN2002" t="str">
            <v>3ID2PLUS ST</v>
          </cell>
          <cell r="AQ2002">
            <v>48</v>
          </cell>
          <cell r="BA2002" t="str">
            <v>3ID2PLUS ST</v>
          </cell>
          <cell r="BG2002">
            <v>22</v>
          </cell>
        </row>
        <row r="2003">
          <cell r="F2003" t="str">
            <v>PA-62498-005J</v>
          </cell>
          <cell r="AG2003" t="str">
            <v>SETRS ST</v>
          </cell>
          <cell r="AK2003">
            <v>2015</v>
          </cell>
          <cell r="AL2003">
            <v>47</v>
          </cell>
          <cell r="AN2003" t="str">
            <v>3ID2PLUS ST</v>
          </cell>
          <cell r="AQ2003">
            <v>50</v>
          </cell>
          <cell r="BA2003" t="str">
            <v>Fremaux J</v>
          </cell>
          <cell r="BG2003">
            <v>51</v>
          </cell>
        </row>
        <row r="2004">
          <cell r="F2004" t="str">
            <v>PA-62498-0056</v>
          </cell>
          <cell r="AG2004" t="str">
            <v>SETRS ST</v>
          </cell>
          <cell r="AK2004">
            <v>2015</v>
          </cell>
          <cell r="AL2004">
            <v>50</v>
          </cell>
          <cell r="AN2004" t="str">
            <v>3ID2PLUS ST</v>
          </cell>
          <cell r="AQ2004">
            <v>3</v>
          </cell>
          <cell r="BA2004" t="str">
            <v>Fremaux J</v>
          </cell>
          <cell r="BG2004">
            <v>4</v>
          </cell>
        </row>
        <row r="2005">
          <cell r="F2005" t="str">
            <v>PA-62498-005H</v>
          </cell>
          <cell r="AG2005" t="str">
            <v>SETRS ST</v>
          </cell>
          <cell r="AK2005">
            <v>2015</v>
          </cell>
          <cell r="AL2005">
            <v>49</v>
          </cell>
          <cell r="AN2005" t="str">
            <v>Fremaux J</v>
          </cell>
          <cell r="AQ2005">
            <v>53</v>
          </cell>
          <cell r="BA2005" t="str">
            <v>Fremaux J</v>
          </cell>
          <cell r="BG2005">
            <v>53</v>
          </cell>
        </row>
        <row r="2006">
          <cell r="F2006" t="str">
            <v>PA-62498-005E</v>
          </cell>
          <cell r="AG2006" t="str">
            <v>SETRS ST</v>
          </cell>
          <cell r="AK2006">
            <v>2015</v>
          </cell>
          <cell r="AL2006">
            <v>46</v>
          </cell>
          <cell r="AN2006" t="str">
            <v>3ID2PLUS ST</v>
          </cell>
          <cell r="AQ2006">
            <v>48</v>
          </cell>
          <cell r="BA2006" t="str">
            <v>Thebert M</v>
          </cell>
          <cell r="BG2006">
            <v>18</v>
          </cell>
        </row>
        <row r="2007">
          <cell r="F2007" t="str">
            <v>PA-62498-0054</v>
          </cell>
          <cell r="AG2007" t="str">
            <v>SETRS ST</v>
          </cell>
          <cell r="AK2007">
            <v>2015</v>
          </cell>
          <cell r="AL2007">
            <v>50</v>
          </cell>
          <cell r="AN2007" t="str">
            <v>3ID2PLUS ST</v>
          </cell>
          <cell r="AQ2007">
            <v>21</v>
          </cell>
          <cell r="BA2007" t="str">
            <v>3ID2PLUS ST</v>
          </cell>
          <cell r="BG2007">
            <v>23</v>
          </cell>
        </row>
        <row r="2008">
          <cell r="F2008" t="str">
            <v>PA-62498-005C</v>
          </cell>
          <cell r="AG2008" t="str">
            <v>SETRS ST</v>
          </cell>
          <cell r="AK2008">
            <v>2015</v>
          </cell>
          <cell r="AL2008">
            <v>47</v>
          </cell>
          <cell r="AN2008" t="str">
            <v>3ID2PLUS ST</v>
          </cell>
          <cell r="AQ2008">
            <v>48</v>
          </cell>
          <cell r="BA2008" t="str">
            <v>Fremaux J</v>
          </cell>
          <cell r="BG2008">
            <v>7</v>
          </cell>
        </row>
        <row r="2009">
          <cell r="F2009" t="str">
            <v>PA-62498-0058</v>
          </cell>
          <cell r="AG2009" t="str">
            <v>SETRS ST</v>
          </cell>
          <cell r="AK2009">
            <v>2015</v>
          </cell>
          <cell r="AL2009">
            <v>51</v>
          </cell>
          <cell r="AN2009" t="str">
            <v>3ID2PLUS ST</v>
          </cell>
          <cell r="AQ2009">
            <v>3</v>
          </cell>
          <cell r="BA2009" t="str">
            <v>Mansue T</v>
          </cell>
          <cell r="BG2009">
            <v>4</v>
          </cell>
        </row>
        <row r="2010">
          <cell r="F2010" t="str">
            <v>PA-62498-005A</v>
          </cell>
          <cell r="AG2010" t="str">
            <v>SETRS ST</v>
          </cell>
          <cell r="AK2010">
            <v>2015</v>
          </cell>
          <cell r="AL2010">
            <v>45</v>
          </cell>
          <cell r="AN2010" t="str">
            <v>3ID2PLUS ST</v>
          </cell>
          <cell r="AQ2010">
            <v>48</v>
          </cell>
          <cell r="BA2010" t="str">
            <v>Mansue T</v>
          </cell>
          <cell r="BG2010">
            <v>50</v>
          </cell>
        </row>
        <row r="2011">
          <cell r="F2011" t="str">
            <v>PA-62498-0053</v>
          </cell>
          <cell r="AG2011" t="str">
            <v>SETRS ST</v>
          </cell>
          <cell r="AK2011">
            <v>2015</v>
          </cell>
          <cell r="AL2011">
            <v>51</v>
          </cell>
          <cell r="AN2011" t="str">
            <v>3ID2PLUS ST</v>
          </cell>
          <cell r="AQ2011">
            <v>5</v>
          </cell>
          <cell r="BA2011" t="str">
            <v>3ID2PLUS ST</v>
          </cell>
          <cell r="BG2011">
            <v>23</v>
          </cell>
        </row>
        <row r="2012">
          <cell r="F2012" t="str">
            <v>PA-62498-0052</v>
          </cell>
          <cell r="AG2012" t="str">
            <v>SETRS ST</v>
          </cell>
          <cell r="AK2012">
            <v>2015</v>
          </cell>
          <cell r="AL2012">
            <v>51</v>
          </cell>
          <cell r="AN2012" t="str">
            <v>3ID2PLUS ST</v>
          </cell>
          <cell r="AQ2012">
            <v>3</v>
          </cell>
          <cell r="BA2012" t="str">
            <v>Mansue T</v>
          </cell>
          <cell r="BG2012">
            <v>8</v>
          </cell>
        </row>
        <row r="2013">
          <cell r="F2013" t="str">
            <v>PA-62498-0051</v>
          </cell>
          <cell r="AG2013" t="str">
            <v>SETRS ST</v>
          </cell>
          <cell r="AK2013">
            <v>2015</v>
          </cell>
          <cell r="AL2013">
            <v>51</v>
          </cell>
          <cell r="AN2013" t="str">
            <v>3ID2PLUS ST</v>
          </cell>
          <cell r="AQ2013">
            <v>3</v>
          </cell>
          <cell r="BA2013" t="str">
            <v>Mansue T</v>
          </cell>
          <cell r="BG2013">
            <v>4</v>
          </cell>
        </row>
        <row r="2014">
          <cell r="F2014" t="str">
            <v>PA-62498-0060</v>
          </cell>
          <cell r="AG2014" t="str">
            <v>SETRS ST</v>
          </cell>
          <cell r="AK2014">
            <v>2015</v>
          </cell>
          <cell r="AL2014">
            <v>51</v>
          </cell>
          <cell r="AN2014" t="str">
            <v>3ID2PLUS ST</v>
          </cell>
          <cell r="AQ2014">
            <v>3</v>
          </cell>
          <cell r="BA2014" t="str">
            <v>Fremaux J</v>
          </cell>
          <cell r="BG2014">
            <v>5</v>
          </cell>
        </row>
        <row r="2015">
          <cell r="F2015" t="str">
            <v>PA-62498-005Y</v>
          </cell>
          <cell r="AG2015" t="str">
            <v>SETRS ST</v>
          </cell>
          <cell r="AK2015">
            <v>2015</v>
          </cell>
          <cell r="AL2015">
            <v>51</v>
          </cell>
          <cell r="AN2015" t="str">
            <v>3ID2PLUS ST</v>
          </cell>
          <cell r="AQ2015">
            <v>3</v>
          </cell>
          <cell r="BA2015" t="str">
            <v>Mansue T</v>
          </cell>
          <cell r="BG2015">
            <v>13</v>
          </cell>
        </row>
        <row r="2016">
          <cell r="F2016" t="str">
            <v>PA-62498-005X</v>
          </cell>
          <cell r="AG2016" t="str">
            <v>SETRS ST</v>
          </cell>
          <cell r="AK2016">
            <v>2015</v>
          </cell>
          <cell r="AL2016">
            <v>51</v>
          </cell>
          <cell r="AN2016" t="str">
            <v>3ID2PLUS ST</v>
          </cell>
          <cell r="AQ2016">
            <v>4</v>
          </cell>
          <cell r="BA2016" t="str">
            <v>3ID2PLUS ST</v>
          </cell>
          <cell r="BG2016">
            <v>8</v>
          </cell>
        </row>
        <row r="2017">
          <cell r="F2017" t="str">
            <v>PA-62498-0062</v>
          </cell>
          <cell r="AG2017" t="str">
            <v>SETRS ST</v>
          </cell>
          <cell r="AK2017">
            <v>2015</v>
          </cell>
          <cell r="AL2017">
            <v>50</v>
          </cell>
          <cell r="AN2017" t="str">
            <v>3ID2PLUS ST</v>
          </cell>
          <cell r="AQ2017">
            <v>5</v>
          </cell>
          <cell r="BA2017" t="str">
            <v>Thebert M</v>
          </cell>
          <cell r="BG2017">
            <v>7</v>
          </cell>
        </row>
        <row r="2018">
          <cell r="F2018" t="str">
            <v>PA-62498-0061</v>
          </cell>
          <cell r="AG2018" t="str">
            <v>SETRS ST</v>
          </cell>
          <cell r="AK2018">
            <v>2015</v>
          </cell>
          <cell r="AL2018">
            <v>50</v>
          </cell>
          <cell r="AN2018" t="str">
            <v>3ID2PLUS ST</v>
          </cell>
          <cell r="AQ2018">
            <v>3</v>
          </cell>
          <cell r="BA2018" t="str">
            <v>Thebert M</v>
          </cell>
          <cell r="BG2018">
            <v>6</v>
          </cell>
        </row>
        <row r="2019">
          <cell r="F2019" t="str">
            <v>PA-62498-005Z</v>
          </cell>
          <cell r="AG2019" t="str">
            <v>SETRS ST</v>
          </cell>
          <cell r="AK2019">
            <v>2015</v>
          </cell>
          <cell r="AL2019">
            <v>50</v>
          </cell>
          <cell r="AN2019" t="str">
            <v>3ID2PLUS ST</v>
          </cell>
          <cell r="AQ2019">
            <v>3</v>
          </cell>
          <cell r="BA2019" t="str">
            <v>CRITELLI M</v>
          </cell>
          <cell r="BG2019">
            <v>4</v>
          </cell>
        </row>
        <row r="2020">
          <cell r="F2020" t="str">
            <v>PA-62498-004Y</v>
          </cell>
          <cell r="AG2020" t="str">
            <v>SETRS ST</v>
          </cell>
          <cell r="AK2020">
            <v>2015</v>
          </cell>
          <cell r="AL2020">
            <v>45</v>
          </cell>
          <cell r="AN2020" t="str">
            <v>3ID2PLUS ST</v>
          </cell>
          <cell r="AQ2020">
            <v>48</v>
          </cell>
          <cell r="BA2020" t="str">
            <v>Mansue T</v>
          </cell>
          <cell r="BG2020">
            <v>51</v>
          </cell>
        </row>
        <row r="2021">
          <cell r="F2021" t="str">
            <v>PA-62498-004U</v>
          </cell>
          <cell r="AG2021" t="str">
            <v>SETRS ST</v>
          </cell>
          <cell r="AK2021">
            <v>2015</v>
          </cell>
          <cell r="AL2021">
            <v>45</v>
          </cell>
          <cell r="AN2021" t="str">
            <v>3ID2PLUS ST</v>
          </cell>
          <cell r="AQ2021">
            <v>48</v>
          </cell>
          <cell r="BA2021" t="str">
            <v>Mansue T</v>
          </cell>
          <cell r="BG2021">
            <v>50</v>
          </cell>
        </row>
        <row r="2022">
          <cell r="F2022" t="str">
            <v>PA-62498-004O</v>
          </cell>
          <cell r="AG2022" t="str">
            <v>SETRS ST</v>
          </cell>
          <cell r="AK2022">
            <v>2015</v>
          </cell>
          <cell r="AL2022">
            <v>45</v>
          </cell>
          <cell r="AN2022" t="str">
            <v>3ID2PLUS ST</v>
          </cell>
          <cell r="AQ2022">
            <v>49</v>
          </cell>
          <cell r="BA2022" t="str">
            <v>Fremaux J</v>
          </cell>
          <cell r="BG2022">
            <v>27</v>
          </cell>
        </row>
        <row r="2023">
          <cell r="F2023" t="str">
            <v>PA-62498-004N</v>
          </cell>
          <cell r="AG2023" t="str">
            <v>SETRS ST</v>
          </cell>
          <cell r="AK2023">
            <v>2015</v>
          </cell>
          <cell r="AL2023">
            <v>48</v>
          </cell>
          <cell r="AN2023" t="str">
            <v>ERRT ST</v>
          </cell>
          <cell r="AQ2023">
            <v>52</v>
          </cell>
          <cell r="BA2023" t="str">
            <v>Thebert M</v>
          </cell>
          <cell r="BG2023">
            <v>53</v>
          </cell>
        </row>
        <row r="2024">
          <cell r="F2024" t="str">
            <v>PA-62498-004A</v>
          </cell>
          <cell r="AG2024" t="str">
            <v>SETRS ST</v>
          </cell>
          <cell r="AK2024">
            <v>2015</v>
          </cell>
          <cell r="AL2024">
            <v>45</v>
          </cell>
          <cell r="AN2024" t="str">
            <v>3ID2PLUS ST</v>
          </cell>
          <cell r="AQ2024">
            <v>48</v>
          </cell>
          <cell r="BA2024" t="str">
            <v>Mansue T</v>
          </cell>
          <cell r="BG2024">
            <v>1</v>
          </cell>
        </row>
        <row r="2025">
          <cell r="F2025" t="str">
            <v>PA-62498-006Q</v>
          </cell>
          <cell r="AG2025" t="str">
            <v>SETRS ST</v>
          </cell>
          <cell r="AK2025">
            <v>2015</v>
          </cell>
          <cell r="AL2025">
            <v>49</v>
          </cell>
          <cell r="AN2025" t="str">
            <v>3ID2PLUS ST</v>
          </cell>
          <cell r="AQ2025">
            <v>4</v>
          </cell>
          <cell r="BA2025" t="str">
            <v>3ID2PLUS ST</v>
          </cell>
          <cell r="BG2025">
            <v>7</v>
          </cell>
        </row>
        <row r="2026">
          <cell r="F2026" t="str">
            <v>PA-62498-003U</v>
          </cell>
          <cell r="AG2026" t="str">
            <v>SETRS ST</v>
          </cell>
          <cell r="AK2026">
            <v>2016</v>
          </cell>
          <cell r="AL2026">
            <v>2</v>
          </cell>
          <cell r="AN2026" t="str">
            <v>3ID2PLUS ST</v>
          </cell>
          <cell r="AQ2026">
            <v>17</v>
          </cell>
          <cell r="BA2026" t="str">
            <v>3ID2PLUS ST</v>
          </cell>
          <cell r="BG2026">
            <v>23</v>
          </cell>
        </row>
        <row r="2027">
          <cell r="F2027" t="str">
            <v>PA-62498-003T</v>
          </cell>
          <cell r="AG2027" t="str">
            <v>SETRS ST</v>
          </cell>
          <cell r="AK2027">
            <v>2015</v>
          </cell>
          <cell r="AL2027">
            <v>45</v>
          </cell>
          <cell r="AN2027" t="str">
            <v>3ID2PLUS ST</v>
          </cell>
          <cell r="AQ2027">
            <v>49</v>
          </cell>
          <cell r="BA2027" t="str">
            <v>Annulé</v>
          </cell>
          <cell r="BG2027" t="str">
            <v/>
          </cell>
        </row>
        <row r="2028">
          <cell r="F2028" t="str">
            <v>PA-62498-003S</v>
          </cell>
          <cell r="AG2028" t="str">
            <v>SETRS ST</v>
          </cell>
          <cell r="AK2028">
            <v>2015</v>
          </cell>
          <cell r="AL2028">
            <v>45</v>
          </cell>
          <cell r="AN2028" t="str">
            <v>3ID2PLUS ST</v>
          </cell>
          <cell r="AQ2028">
            <v>49</v>
          </cell>
          <cell r="BA2028" t="str">
            <v>Thebert M</v>
          </cell>
          <cell r="BG2028">
            <v>53</v>
          </cell>
        </row>
        <row r="2029">
          <cell r="F2029" t="str">
            <v>PA-62498-003R</v>
          </cell>
          <cell r="AG2029" t="str">
            <v>SETRS ST</v>
          </cell>
          <cell r="AK2029">
            <v>2015</v>
          </cell>
          <cell r="AL2029">
            <v>44</v>
          </cell>
          <cell r="AN2029" t="str">
            <v>3ID2PLUS ST</v>
          </cell>
          <cell r="AQ2029">
            <v>49</v>
          </cell>
          <cell r="BA2029" t="str">
            <v>CRITELLI M</v>
          </cell>
          <cell r="BG2029">
            <v>50</v>
          </cell>
        </row>
        <row r="2030">
          <cell r="F2030" t="str">
            <v>PA-62498-003Q</v>
          </cell>
          <cell r="AG2030" t="str">
            <v>SETRS ST</v>
          </cell>
          <cell r="AK2030">
            <v>2015</v>
          </cell>
          <cell r="AL2030">
            <v>46</v>
          </cell>
          <cell r="AN2030" t="str">
            <v>Fremaux J</v>
          </cell>
          <cell r="AQ2030">
            <v>48</v>
          </cell>
          <cell r="BA2030" t="str">
            <v>Fremaux J</v>
          </cell>
          <cell r="BG2030">
            <v>48</v>
          </cell>
        </row>
        <row r="2031">
          <cell r="F2031" t="str">
            <v>PA-62498-003P</v>
          </cell>
          <cell r="AG2031" t="str">
            <v>SETRS ST</v>
          </cell>
          <cell r="AK2031">
            <v>2016</v>
          </cell>
          <cell r="AL2031">
            <v>2</v>
          </cell>
          <cell r="AN2031" t="str">
            <v>3ID2PLUS ST</v>
          </cell>
          <cell r="AQ2031">
            <v>8</v>
          </cell>
          <cell r="BA2031" t="str">
            <v>3ID2PLUS ST</v>
          </cell>
          <cell r="BG2031">
            <v>14</v>
          </cell>
        </row>
        <row r="2032">
          <cell r="F2032" t="str">
            <v>PA-62498-003N</v>
          </cell>
          <cell r="AG2032" t="str">
            <v>Tambu Matadi Y</v>
          </cell>
          <cell r="AK2032">
            <v>2016</v>
          </cell>
          <cell r="AL2032">
            <v>35</v>
          </cell>
          <cell r="AN2032" t="str">
            <v>Ikhlef Y</v>
          </cell>
          <cell r="AQ2032">
            <v>41</v>
          </cell>
          <cell r="BA2032" t="str">
            <v>A affecter</v>
          </cell>
          <cell r="BG2032" t="str">
            <v/>
          </cell>
        </row>
        <row r="2033">
          <cell r="F2033" t="str">
            <v>PA-62498-003D</v>
          </cell>
          <cell r="AG2033" t="str">
            <v>SETRS ST</v>
          </cell>
          <cell r="AK2033">
            <v>2015</v>
          </cell>
          <cell r="AL2033">
            <v>46</v>
          </cell>
          <cell r="AN2033" t="str">
            <v>Mansue T</v>
          </cell>
          <cell r="AQ2033">
            <v>18</v>
          </cell>
          <cell r="BA2033" t="str">
            <v>Mansue T</v>
          </cell>
          <cell r="BG2033">
            <v>18</v>
          </cell>
        </row>
        <row r="2034">
          <cell r="F2034" t="str">
            <v>PA-62498-003C</v>
          </cell>
          <cell r="AG2034" t="str">
            <v>SETRS ST</v>
          </cell>
          <cell r="AK2034">
            <v>2016</v>
          </cell>
          <cell r="AL2034">
            <v>2</v>
          </cell>
          <cell r="AN2034" t="str">
            <v>3ID2PLUS ST</v>
          </cell>
          <cell r="AQ2034">
            <v>8</v>
          </cell>
          <cell r="BA2034" t="str">
            <v>3ID2PLUS ST</v>
          </cell>
          <cell r="BG2034">
            <v>8</v>
          </cell>
        </row>
        <row r="2035">
          <cell r="F2035" t="str">
            <v>PA-62498-006A</v>
          </cell>
          <cell r="AG2035" t="str">
            <v>SETRS ST</v>
          </cell>
          <cell r="AK2035">
            <v>2015</v>
          </cell>
          <cell r="AL2035">
            <v>49</v>
          </cell>
          <cell r="AN2035" t="str">
            <v>3ID2PLUS ST</v>
          </cell>
          <cell r="AQ2035">
            <v>3</v>
          </cell>
          <cell r="BA2035" t="str">
            <v>Thebert M</v>
          </cell>
          <cell r="BG2035">
            <v>4</v>
          </cell>
        </row>
        <row r="2036">
          <cell r="F2036" t="str">
            <v>PA-62498-0068</v>
          </cell>
          <cell r="AG2036" t="str">
            <v>SETRS ST</v>
          </cell>
          <cell r="AK2036">
            <v>2015</v>
          </cell>
          <cell r="AL2036">
            <v>49</v>
          </cell>
          <cell r="AN2036" t="str">
            <v>3ID2PLUS ST</v>
          </cell>
          <cell r="AQ2036">
            <v>3</v>
          </cell>
          <cell r="BA2036" t="str">
            <v>Fremaux J</v>
          </cell>
          <cell r="BG2036">
            <v>9</v>
          </cell>
        </row>
        <row r="2037">
          <cell r="F2037" t="str">
            <v>PA-62510-005K</v>
          </cell>
          <cell r="AG2037" t="str">
            <v>BET2D ST</v>
          </cell>
          <cell r="AK2037">
            <v>2016</v>
          </cell>
          <cell r="AL2037">
            <v>13</v>
          </cell>
          <cell r="AN2037" t="str">
            <v>BET2D ST</v>
          </cell>
          <cell r="AQ2037">
            <v>13</v>
          </cell>
          <cell r="BA2037" t="str">
            <v>BET2D ST</v>
          </cell>
          <cell r="BG2037">
            <v>13</v>
          </cell>
        </row>
        <row r="2038">
          <cell r="F2038" t="str">
            <v>PA-62510-005Z</v>
          </cell>
          <cell r="AG2038" t="str">
            <v>SETRS ST</v>
          </cell>
          <cell r="AK2038">
            <v>2015</v>
          </cell>
          <cell r="AL2038">
            <v>51</v>
          </cell>
          <cell r="AN2038" t="str">
            <v>3ID2PLUS ST</v>
          </cell>
          <cell r="AQ2038">
            <v>5</v>
          </cell>
          <cell r="BA2038" t="str">
            <v>Landuyt T</v>
          </cell>
          <cell r="BG2038">
            <v>11</v>
          </cell>
        </row>
        <row r="2039">
          <cell r="F2039" t="str">
            <v>PA-62510-006A</v>
          </cell>
          <cell r="AG2039" t="str">
            <v>Annulé</v>
          </cell>
          <cell r="AK2039" t="str">
            <v/>
          </cell>
          <cell r="AL2039" t="str">
            <v/>
          </cell>
          <cell r="AN2039" t="str">
            <v>Annulé</v>
          </cell>
          <cell r="AQ2039" t="str">
            <v/>
          </cell>
          <cell r="BA2039" t="str">
            <v>Annulé</v>
          </cell>
          <cell r="BG2039" t="str">
            <v/>
          </cell>
        </row>
        <row r="2040">
          <cell r="F2040" t="str">
            <v>PA-62510-0068</v>
          </cell>
          <cell r="AG2040" t="str">
            <v>Annulé</v>
          </cell>
          <cell r="AK2040" t="str">
            <v/>
          </cell>
          <cell r="AL2040" t="str">
            <v/>
          </cell>
          <cell r="AN2040" t="str">
            <v>Annulé</v>
          </cell>
          <cell r="AQ2040" t="str">
            <v/>
          </cell>
          <cell r="BA2040" t="str">
            <v>Annulé</v>
          </cell>
          <cell r="BG2040" t="str">
            <v/>
          </cell>
        </row>
        <row r="2041">
          <cell r="F2041" t="str">
            <v>PA-62498-0067</v>
          </cell>
          <cell r="AG2041" t="str">
            <v>SETRS ST</v>
          </cell>
          <cell r="AK2041">
            <v>2015</v>
          </cell>
          <cell r="AL2041">
            <v>49</v>
          </cell>
          <cell r="AN2041" t="str">
            <v>3ID2PLUS ST</v>
          </cell>
          <cell r="AQ2041">
            <v>3</v>
          </cell>
          <cell r="BA2041" t="str">
            <v>Fremaux J</v>
          </cell>
          <cell r="BG2041">
            <v>4</v>
          </cell>
        </row>
        <row r="2042">
          <cell r="F2042" t="str">
            <v>PA-62510-005J</v>
          </cell>
          <cell r="AG2042" t="str">
            <v>SETRS ST</v>
          </cell>
          <cell r="AK2042">
            <v>2015</v>
          </cell>
          <cell r="AL2042">
            <v>48</v>
          </cell>
          <cell r="AN2042" t="str">
            <v>ERRT ST</v>
          </cell>
          <cell r="AQ2042">
            <v>21</v>
          </cell>
          <cell r="BA2042" t="str">
            <v>ERRT ST</v>
          </cell>
          <cell r="BG2042">
            <v>21</v>
          </cell>
        </row>
        <row r="2043">
          <cell r="F2043" t="str">
            <v>PA-62510-001G</v>
          </cell>
          <cell r="AG2043" t="str">
            <v>Resocity ST</v>
          </cell>
          <cell r="AK2043">
            <v>2015</v>
          </cell>
          <cell r="AL2043">
            <v>48</v>
          </cell>
          <cell r="AN2043" t="str">
            <v>Fremaux J</v>
          </cell>
          <cell r="AQ2043">
            <v>49</v>
          </cell>
          <cell r="BA2043" t="str">
            <v>Fremaux J</v>
          </cell>
          <cell r="BG2043">
            <v>49</v>
          </cell>
        </row>
        <row r="2044">
          <cell r="F2044" t="str">
            <v>PA-62510-001W</v>
          </cell>
          <cell r="AG2044" t="str">
            <v>Resocity ST</v>
          </cell>
          <cell r="AK2044">
            <v>2015</v>
          </cell>
          <cell r="AL2044">
            <v>48</v>
          </cell>
          <cell r="AN2044" t="str">
            <v>3ID2PLUS ST</v>
          </cell>
          <cell r="AQ2044">
            <v>51</v>
          </cell>
          <cell r="BA2044" t="str">
            <v>Fremaux J</v>
          </cell>
          <cell r="BG2044">
            <v>53</v>
          </cell>
        </row>
        <row r="2045">
          <cell r="F2045" t="str">
            <v>PA-62510-001X</v>
          </cell>
          <cell r="AG2045" t="str">
            <v>Resocity ST</v>
          </cell>
          <cell r="AK2045">
            <v>2015</v>
          </cell>
          <cell r="AL2045">
            <v>48</v>
          </cell>
          <cell r="AN2045" t="str">
            <v>3ID2PLUS ST</v>
          </cell>
          <cell r="AQ2045">
            <v>17</v>
          </cell>
          <cell r="BA2045" t="str">
            <v>3ID2PLUS ST</v>
          </cell>
          <cell r="BG2045">
            <v>26</v>
          </cell>
        </row>
        <row r="2046">
          <cell r="F2046" t="str">
            <v>PA-62510-004T</v>
          </cell>
          <cell r="AG2046" t="str">
            <v>Resocity ST</v>
          </cell>
          <cell r="AK2046">
            <v>2015</v>
          </cell>
          <cell r="AL2046">
            <v>48</v>
          </cell>
          <cell r="AN2046" t="str">
            <v>Mansue T</v>
          </cell>
          <cell r="AQ2046">
            <v>49</v>
          </cell>
          <cell r="BA2046" t="str">
            <v>Mansue T</v>
          </cell>
          <cell r="BG2046">
            <v>49</v>
          </cell>
        </row>
        <row r="2047">
          <cell r="F2047" t="str">
            <v>PA-62510-004N</v>
          </cell>
          <cell r="AG2047" t="str">
            <v>Resocity ST</v>
          </cell>
          <cell r="AK2047">
            <v>2015</v>
          </cell>
          <cell r="AL2047">
            <v>46</v>
          </cell>
          <cell r="AN2047" t="str">
            <v>Mansue T</v>
          </cell>
          <cell r="AQ2047">
            <v>48</v>
          </cell>
          <cell r="BA2047" t="str">
            <v>Mansue T</v>
          </cell>
          <cell r="BG2047">
            <v>48</v>
          </cell>
        </row>
        <row r="2048">
          <cell r="F2048" t="str">
            <v>PA-62510-0055</v>
          </cell>
          <cell r="AG2048" t="str">
            <v>SETRS ST</v>
          </cell>
          <cell r="AK2048">
            <v>2015</v>
          </cell>
          <cell r="AL2048">
            <v>48</v>
          </cell>
          <cell r="AN2048" t="str">
            <v>Fremaux J</v>
          </cell>
          <cell r="AQ2048">
            <v>50</v>
          </cell>
          <cell r="BA2048" t="str">
            <v>Fremaux J</v>
          </cell>
          <cell r="BG2048">
            <v>50</v>
          </cell>
        </row>
        <row r="2049">
          <cell r="F2049" t="str">
            <v>PA-62510-0061</v>
          </cell>
          <cell r="AG2049" t="str">
            <v>SETRS ST</v>
          </cell>
          <cell r="AK2049">
            <v>2015</v>
          </cell>
          <cell r="AL2049">
            <v>48</v>
          </cell>
          <cell r="AN2049" t="str">
            <v>Fremaux J</v>
          </cell>
          <cell r="AQ2049">
            <v>49</v>
          </cell>
          <cell r="BA2049" t="str">
            <v>Fremaux J</v>
          </cell>
          <cell r="BG2049">
            <v>49</v>
          </cell>
        </row>
        <row r="2050">
          <cell r="F2050" t="str">
            <v>PA-62510-005U</v>
          </cell>
          <cell r="AG2050" t="str">
            <v>SETRS ST</v>
          </cell>
          <cell r="AK2050">
            <v>2015</v>
          </cell>
          <cell r="AL2050">
            <v>48</v>
          </cell>
          <cell r="AN2050" t="str">
            <v>BET2D ST</v>
          </cell>
          <cell r="AQ2050">
            <v>51</v>
          </cell>
          <cell r="BA2050" t="str">
            <v>BET2D ST</v>
          </cell>
          <cell r="BG2050">
            <v>51</v>
          </cell>
        </row>
        <row r="2051">
          <cell r="F2051" t="str">
            <v>PA-62510-005R</v>
          </cell>
          <cell r="AG2051" t="str">
            <v>Annulé</v>
          </cell>
          <cell r="AK2051" t="str">
            <v/>
          </cell>
          <cell r="AL2051" t="str">
            <v/>
          </cell>
          <cell r="AN2051" t="str">
            <v>Annulé</v>
          </cell>
          <cell r="AQ2051" t="str">
            <v/>
          </cell>
          <cell r="BA2051" t="str">
            <v>Annulé</v>
          </cell>
          <cell r="BG2051" t="str">
            <v/>
          </cell>
        </row>
        <row r="2052">
          <cell r="F2052" t="str">
            <v>PA-62510-0060</v>
          </cell>
          <cell r="AG2052" t="str">
            <v>Annulé</v>
          </cell>
          <cell r="AK2052" t="str">
            <v/>
          </cell>
          <cell r="AL2052" t="str">
            <v/>
          </cell>
          <cell r="AN2052" t="str">
            <v>Annulé</v>
          </cell>
          <cell r="AQ2052" t="str">
            <v/>
          </cell>
          <cell r="BA2052" t="str">
            <v>Annulé</v>
          </cell>
          <cell r="BG2052" t="str">
            <v/>
          </cell>
        </row>
        <row r="2053">
          <cell r="F2053" t="str">
            <v>PA-62510-005M</v>
          </cell>
          <cell r="AG2053" t="str">
            <v>SETRS ST</v>
          </cell>
          <cell r="AK2053">
            <v>2015</v>
          </cell>
          <cell r="AL2053">
            <v>48</v>
          </cell>
          <cell r="AN2053" t="str">
            <v>BET2D ST</v>
          </cell>
          <cell r="AQ2053">
            <v>51</v>
          </cell>
          <cell r="BA2053" t="str">
            <v>BET2D ST</v>
          </cell>
          <cell r="BG2053">
            <v>51</v>
          </cell>
        </row>
        <row r="2054">
          <cell r="F2054" t="str">
            <v>PA-62510-005N</v>
          </cell>
          <cell r="AG2054" t="str">
            <v>SETRS ST</v>
          </cell>
          <cell r="AK2054">
            <v>2015</v>
          </cell>
          <cell r="AL2054">
            <v>48</v>
          </cell>
          <cell r="AN2054" t="str">
            <v>BET2D ST</v>
          </cell>
          <cell r="AQ2054">
            <v>5</v>
          </cell>
          <cell r="BA2054" t="str">
            <v>BET2D ST</v>
          </cell>
          <cell r="BG2054">
            <v>5</v>
          </cell>
        </row>
        <row r="2055">
          <cell r="F2055" t="str">
            <v>PA-62510-0067</v>
          </cell>
          <cell r="AG2055" t="str">
            <v>SETRS ST</v>
          </cell>
          <cell r="AK2055">
            <v>2015</v>
          </cell>
          <cell r="AL2055">
            <v>48</v>
          </cell>
          <cell r="AN2055" t="str">
            <v>3ID2PLUS ST</v>
          </cell>
          <cell r="AQ2055">
            <v>5</v>
          </cell>
          <cell r="BA2055" t="str">
            <v>Thebert M</v>
          </cell>
          <cell r="BG2055">
            <v>7</v>
          </cell>
        </row>
        <row r="2056">
          <cell r="F2056" t="str">
            <v>PA-62510-005S</v>
          </cell>
          <cell r="AG2056" t="str">
            <v>SETRS ST</v>
          </cell>
          <cell r="AK2056">
            <v>2015</v>
          </cell>
          <cell r="AL2056">
            <v>48</v>
          </cell>
          <cell r="AN2056" t="str">
            <v>3ID2PLUS ST</v>
          </cell>
          <cell r="AQ2056">
            <v>51</v>
          </cell>
          <cell r="BA2056" t="str">
            <v>Thebert M</v>
          </cell>
          <cell r="BG2056">
            <v>1</v>
          </cell>
        </row>
        <row r="2057">
          <cell r="F2057" t="str">
            <v>PA-62510-005V</v>
          </cell>
          <cell r="AG2057" t="str">
            <v>SETRS ST</v>
          </cell>
          <cell r="AK2057">
            <v>2015</v>
          </cell>
          <cell r="AL2057">
            <v>48</v>
          </cell>
          <cell r="AN2057" t="str">
            <v>3ID2PLUS ST</v>
          </cell>
          <cell r="AQ2057">
            <v>52</v>
          </cell>
          <cell r="BA2057" t="str">
            <v>Thebert M</v>
          </cell>
          <cell r="BG2057">
            <v>1</v>
          </cell>
        </row>
        <row r="2058">
          <cell r="F2058" t="str">
            <v>PA-62510-005Y</v>
          </cell>
          <cell r="AG2058" t="str">
            <v>Annulé</v>
          </cell>
          <cell r="AK2058" t="str">
            <v/>
          </cell>
          <cell r="AL2058" t="str">
            <v/>
          </cell>
          <cell r="AN2058" t="str">
            <v>Annulé</v>
          </cell>
          <cell r="AQ2058" t="str">
            <v/>
          </cell>
          <cell r="BA2058" t="str">
            <v>Annulé</v>
          </cell>
          <cell r="BG2058" t="str">
            <v/>
          </cell>
        </row>
        <row r="2059">
          <cell r="F2059" t="str">
            <v>PA-62510-005P</v>
          </cell>
          <cell r="AG2059" t="str">
            <v>SETRS ST</v>
          </cell>
          <cell r="AK2059">
            <v>2015</v>
          </cell>
          <cell r="AL2059">
            <v>48</v>
          </cell>
          <cell r="AN2059" t="str">
            <v>3ID2PLUS ST</v>
          </cell>
          <cell r="AQ2059">
            <v>1</v>
          </cell>
          <cell r="BA2059" t="str">
            <v>Thebert M</v>
          </cell>
          <cell r="BG2059">
            <v>2</v>
          </cell>
        </row>
        <row r="2060">
          <cell r="F2060" t="str">
            <v>PA-62510-005O</v>
          </cell>
          <cell r="AG2060" t="str">
            <v>SETRS ST</v>
          </cell>
          <cell r="AK2060">
            <v>2015</v>
          </cell>
          <cell r="AL2060">
            <v>48</v>
          </cell>
          <cell r="AN2060" t="str">
            <v>3ID2PLUS ST</v>
          </cell>
          <cell r="AQ2060">
            <v>51</v>
          </cell>
          <cell r="BA2060" t="str">
            <v>Thebert M</v>
          </cell>
          <cell r="BG2060">
            <v>3</v>
          </cell>
        </row>
        <row r="2061">
          <cell r="F2061" t="str">
            <v>PA-62510-0069</v>
          </cell>
          <cell r="AG2061" t="str">
            <v>Annulé</v>
          </cell>
          <cell r="AK2061" t="str">
            <v/>
          </cell>
          <cell r="AL2061" t="str">
            <v/>
          </cell>
          <cell r="AN2061" t="str">
            <v>Annulé</v>
          </cell>
          <cell r="AQ2061" t="str">
            <v/>
          </cell>
          <cell r="BA2061" t="str">
            <v>Annulé</v>
          </cell>
          <cell r="BG2061" t="str">
            <v/>
          </cell>
        </row>
        <row r="2062">
          <cell r="F2062" t="str">
            <v>PA-62510-005X</v>
          </cell>
          <cell r="AG2062" t="str">
            <v>SETRS ST</v>
          </cell>
          <cell r="AK2062">
            <v>2015</v>
          </cell>
          <cell r="AL2062">
            <v>48</v>
          </cell>
          <cell r="AN2062" t="str">
            <v>3ID2PLUS ST</v>
          </cell>
          <cell r="AQ2062">
            <v>51</v>
          </cell>
          <cell r="BA2062" t="str">
            <v>Thebert M</v>
          </cell>
          <cell r="BG2062">
            <v>1</v>
          </cell>
        </row>
        <row r="2063">
          <cell r="F2063" t="str">
            <v>PA-62510-005G</v>
          </cell>
          <cell r="AG2063" t="str">
            <v>SETRS ST</v>
          </cell>
          <cell r="AK2063">
            <v>2015</v>
          </cell>
          <cell r="AL2063">
            <v>48</v>
          </cell>
          <cell r="AN2063" t="str">
            <v>3ID2PLUS ST</v>
          </cell>
          <cell r="AQ2063">
            <v>1</v>
          </cell>
          <cell r="BA2063" t="str">
            <v>Courdain C</v>
          </cell>
          <cell r="BG2063">
            <v>48</v>
          </cell>
        </row>
        <row r="2064">
          <cell r="F2064" t="str">
            <v>PA-62510-005T</v>
          </cell>
          <cell r="AG2064" t="str">
            <v>SETRS ST</v>
          </cell>
          <cell r="AK2064">
            <v>2015</v>
          </cell>
          <cell r="AL2064">
            <v>48</v>
          </cell>
          <cell r="AN2064" t="str">
            <v>BET2D ST</v>
          </cell>
          <cell r="AQ2064">
            <v>7</v>
          </cell>
          <cell r="BA2064" t="str">
            <v>BET2D ST</v>
          </cell>
          <cell r="BG2064">
            <v>7</v>
          </cell>
        </row>
        <row r="2065">
          <cell r="F2065" t="str">
            <v>PA-62510-005C</v>
          </cell>
          <cell r="AG2065" t="str">
            <v>SETRS ST</v>
          </cell>
          <cell r="AK2065">
            <v>2015</v>
          </cell>
          <cell r="AL2065">
            <v>48</v>
          </cell>
          <cell r="AN2065" t="str">
            <v>3ID2PLUS ST</v>
          </cell>
          <cell r="AQ2065">
            <v>53</v>
          </cell>
          <cell r="BA2065" t="str">
            <v>Thebert M</v>
          </cell>
          <cell r="BG2065">
            <v>1</v>
          </cell>
        </row>
        <row r="2066">
          <cell r="F2066" t="str">
            <v>PA-62510-000F</v>
          </cell>
          <cell r="AG2066" t="str">
            <v>Resocity ST</v>
          </cell>
          <cell r="AK2066">
            <v>2015</v>
          </cell>
          <cell r="AL2066">
            <v>46</v>
          </cell>
          <cell r="AN2066" t="str">
            <v>Mansue T</v>
          </cell>
          <cell r="AQ2066">
            <v>48</v>
          </cell>
          <cell r="BA2066" t="str">
            <v>Mansue T</v>
          </cell>
          <cell r="BG2066">
            <v>48</v>
          </cell>
        </row>
        <row r="2067">
          <cell r="F2067" t="str">
            <v>PA-62510-0062</v>
          </cell>
          <cell r="AG2067" t="str">
            <v>SETRS ST</v>
          </cell>
          <cell r="AK2067">
            <v>2015</v>
          </cell>
          <cell r="AL2067">
            <v>49</v>
          </cell>
          <cell r="AN2067" t="str">
            <v>3ID2PLUS ST</v>
          </cell>
          <cell r="AQ2067">
            <v>3</v>
          </cell>
          <cell r="BA2067" t="str">
            <v>CRITELLI M</v>
          </cell>
          <cell r="BG2067">
            <v>3</v>
          </cell>
        </row>
        <row r="2068">
          <cell r="F2068" t="str">
            <v>PA-62510-004R</v>
          </cell>
          <cell r="AG2068" t="str">
            <v>Resocity ST</v>
          </cell>
          <cell r="AK2068">
            <v>2015</v>
          </cell>
          <cell r="AL2068">
            <v>46</v>
          </cell>
          <cell r="AN2068" t="str">
            <v>Mansue T</v>
          </cell>
          <cell r="AQ2068">
            <v>48</v>
          </cell>
          <cell r="BA2068" t="str">
            <v>Mansue T</v>
          </cell>
          <cell r="BG2068">
            <v>48</v>
          </cell>
        </row>
        <row r="2069">
          <cell r="F2069" t="str">
            <v>PA-62510-0051</v>
          </cell>
          <cell r="AG2069" t="str">
            <v>Resocity ST</v>
          </cell>
          <cell r="AK2069">
            <v>2015</v>
          </cell>
          <cell r="AL2069">
            <v>46</v>
          </cell>
          <cell r="AN2069" t="str">
            <v>Mansue T</v>
          </cell>
          <cell r="AQ2069">
            <v>48</v>
          </cell>
          <cell r="BA2069" t="str">
            <v>Mansue T</v>
          </cell>
          <cell r="BG2069">
            <v>48</v>
          </cell>
        </row>
        <row r="2070">
          <cell r="F2070" t="str">
            <v>PA-62510-0056</v>
          </cell>
          <cell r="AG2070" t="str">
            <v>Resocity ST</v>
          </cell>
          <cell r="AK2070">
            <v>2015</v>
          </cell>
          <cell r="AL2070">
            <v>48</v>
          </cell>
          <cell r="AN2070" t="str">
            <v>3ID2PLUS ST</v>
          </cell>
          <cell r="AQ2070">
            <v>51</v>
          </cell>
          <cell r="BA2070" t="str">
            <v>Thebert M</v>
          </cell>
          <cell r="BG2070">
            <v>17</v>
          </cell>
        </row>
        <row r="2071">
          <cell r="F2071" t="str">
            <v>PA-62510-0054</v>
          </cell>
          <cell r="AG2071" t="str">
            <v>Resocity ST</v>
          </cell>
          <cell r="AK2071">
            <v>2015</v>
          </cell>
          <cell r="AL2071">
            <v>48</v>
          </cell>
          <cell r="AN2071" t="str">
            <v>3ID2PLUS ST</v>
          </cell>
          <cell r="AQ2071">
            <v>50</v>
          </cell>
          <cell r="BA2071" t="str">
            <v>Thebert M</v>
          </cell>
          <cell r="BG2071">
            <v>51</v>
          </cell>
        </row>
        <row r="2072">
          <cell r="F2072" t="str">
            <v>PA-62510-005Q</v>
          </cell>
          <cell r="AG2072" t="str">
            <v>Oskatec ST</v>
          </cell>
          <cell r="AK2072">
            <v>2015</v>
          </cell>
          <cell r="AL2072">
            <v>46</v>
          </cell>
          <cell r="AN2072" t="str">
            <v>3ID2PLUS ST</v>
          </cell>
          <cell r="AQ2072">
            <v>45</v>
          </cell>
          <cell r="BA2072" t="str">
            <v>3ID2PLUS ST</v>
          </cell>
          <cell r="BG2072">
            <v>45</v>
          </cell>
        </row>
        <row r="2073">
          <cell r="F2073" t="str">
            <v>PA-62510-0063</v>
          </cell>
          <cell r="AG2073" t="str">
            <v>Annulé</v>
          </cell>
          <cell r="AK2073" t="str">
            <v/>
          </cell>
          <cell r="AL2073" t="str">
            <v/>
          </cell>
          <cell r="AN2073" t="str">
            <v>Annulé</v>
          </cell>
          <cell r="AQ2073" t="str">
            <v/>
          </cell>
          <cell r="BA2073" t="str">
            <v>Annulé</v>
          </cell>
          <cell r="BG2073" t="str">
            <v/>
          </cell>
        </row>
        <row r="2074">
          <cell r="F2074" t="str">
            <v>PA-62510-0064</v>
          </cell>
          <cell r="AG2074" t="str">
            <v>Annulé</v>
          </cell>
          <cell r="AK2074" t="str">
            <v/>
          </cell>
          <cell r="AL2074" t="str">
            <v/>
          </cell>
          <cell r="AN2074" t="str">
            <v>Annulé</v>
          </cell>
          <cell r="AQ2074" t="str">
            <v/>
          </cell>
          <cell r="BA2074" t="str">
            <v>Annulé</v>
          </cell>
          <cell r="BG2074" t="str">
            <v/>
          </cell>
        </row>
        <row r="2075">
          <cell r="F2075" t="str">
            <v>PA-62510-005W</v>
          </cell>
          <cell r="AG2075" t="str">
            <v>BET2D ST</v>
          </cell>
          <cell r="AK2075">
            <v>2016</v>
          </cell>
          <cell r="AL2075">
            <v>16</v>
          </cell>
          <cell r="AN2075" t="str">
            <v>BET2D ST</v>
          </cell>
          <cell r="AQ2075">
            <v>16</v>
          </cell>
          <cell r="BA2075" t="str">
            <v>BET2D ST</v>
          </cell>
          <cell r="BG2075">
            <v>16</v>
          </cell>
        </row>
        <row r="2076">
          <cell r="F2076" t="str">
            <v>PA-62510-005F</v>
          </cell>
          <cell r="AG2076" t="str">
            <v>Oskatec ST</v>
          </cell>
          <cell r="AK2076">
            <v>2015</v>
          </cell>
          <cell r="AL2076">
            <v>46</v>
          </cell>
          <cell r="AN2076" t="str">
            <v>3ID2PLUS ST</v>
          </cell>
          <cell r="AQ2076">
            <v>49</v>
          </cell>
          <cell r="BA2076" t="str">
            <v>Annulé</v>
          </cell>
          <cell r="BG2076" t="str">
            <v/>
          </cell>
        </row>
        <row r="2077">
          <cell r="F2077" t="str">
            <v>PA-62510-005I</v>
          </cell>
          <cell r="AG2077" t="str">
            <v>Resocity ST</v>
          </cell>
          <cell r="AK2077">
            <v>2015</v>
          </cell>
          <cell r="AL2077">
            <v>48</v>
          </cell>
          <cell r="AN2077" t="str">
            <v>3ID2PLUS ST</v>
          </cell>
          <cell r="AQ2077">
            <v>51</v>
          </cell>
          <cell r="BA2077" t="str">
            <v>Fremaux J</v>
          </cell>
          <cell r="BG2077">
            <v>13</v>
          </cell>
        </row>
        <row r="2078">
          <cell r="F2078" t="str">
            <v>PA-62510-005L</v>
          </cell>
          <cell r="AG2078" t="str">
            <v>Annulé</v>
          </cell>
          <cell r="AK2078" t="str">
            <v/>
          </cell>
          <cell r="AL2078" t="str">
            <v/>
          </cell>
          <cell r="AN2078" t="str">
            <v>Annulé</v>
          </cell>
          <cell r="AQ2078" t="str">
            <v/>
          </cell>
          <cell r="BA2078" t="str">
            <v>Annulé</v>
          </cell>
          <cell r="BG2078" t="str">
            <v/>
          </cell>
        </row>
        <row r="2079">
          <cell r="F2079" t="str">
            <v>PA-62510-0066</v>
          </cell>
          <cell r="AG2079" t="str">
            <v>Annulé</v>
          </cell>
          <cell r="AK2079" t="str">
            <v/>
          </cell>
          <cell r="AL2079" t="str">
            <v/>
          </cell>
          <cell r="AN2079" t="str">
            <v>Annulé</v>
          </cell>
          <cell r="AQ2079" t="str">
            <v/>
          </cell>
          <cell r="BA2079" t="str">
            <v>Annulé</v>
          </cell>
          <cell r="BG2079" t="str">
            <v/>
          </cell>
        </row>
        <row r="2080">
          <cell r="F2080" t="str">
            <v>PA-62510-004S</v>
          </cell>
          <cell r="AG2080" t="str">
            <v>ERRT ST</v>
          </cell>
          <cell r="AK2080">
            <v>2016</v>
          </cell>
          <cell r="AL2080">
            <v>26</v>
          </cell>
          <cell r="AN2080" t="str">
            <v>ERRT ST</v>
          </cell>
          <cell r="AQ2080">
            <v>27</v>
          </cell>
          <cell r="BA2080" t="str">
            <v>ERRT ST</v>
          </cell>
          <cell r="BG2080">
            <v>27</v>
          </cell>
        </row>
        <row r="2081">
          <cell r="F2081" t="str">
            <v>PA-62498-0087</v>
          </cell>
          <cell r="AG2081" t="str">
            <v>BET2D ST</v>
          </cell>
          <cell r="AK2081">
            <v>2016</v>
          </cell>
          <cell r="AL2081">
            <v>16</v>
          </cell>
          <cell r="AN2081" t="str">
            <v>BET2D ST</v>
          </cell>
          <cell r="AQ2081">
            <v>16</v>
          </cell>
          <cell r="BA2081" t="str">
            <v>BET2D ST</v>
          </cell>
          <cell r="BG2081">
            <v>16</v>
          </cell>
        </row>
        <row r="2082">
          <cell r="F2082" t="str">
            <v>PA-62498-0086</v>
          </cell>
          <cell r="AG2082" t="str">
            <v>RESOCITY ST</v>
          </cell>
          <cell r="AK2082">
            <v>2016</v>
          </cell>
          <cell r="AL2082">
            <v>17</v>
          </cell>
          <cell r="AN2082" t="str">
            <v>ERRT ST</v>
          </cell>
          <cell r="AQ2082">
            <v>49</v>
          </cell>
          <cell r="BA2082" t="str">
            <v>ERRT ST</v>
          </cell>
          <cell r="BG2082">
            <v>49</v>
          </cell>
        </row>
        <row r="2083">
          <cell r="F2083" t="str">
            <v>PA-62498-0083</v>
          </cell>
          <cell r="AG2083" t="str">
            <v>RESOCITY ST</v>
          </cell>
          <cell r="AK2083">
            <v>2016</v>
          </cell>
          <cell r="AL2083">
            <v>17</v>
          </cell>
          <cell r="AN2083" t="str">
            <v>ERRT ST</v>
          </cell>
          <cell r="AQ2083">
            <v>49</v>
          </cell>
          <cell r="BA2083" t="str">
            <v>ERRT ST</v>
          </cell>
          <cell r="BG2083">
            <v>49</v>
          </cell>
        </row>
        <row r="2084">
          <cell r="F2084" t="str">
            <v>PA-62498-0072</v>
          </cell>
          <cell r="AG2084" t="str">
            <v>RESOCITY ST</v>
          </cell>
          <cell r="AK2084">
            <v>2016</v>
          </cell>
          <cell r="AL2084">
            <v>15</v>
          </cell>
          <cell r="AN2084" t="str">
            <v>3ID2PLUS ST</v>
          </cell>
          <cell r="AQ2084">
            <v>21</v>
          </cell>
          <cell r="BA2084" t="str">
            <v>3ID2PLUS ST</v>
          </cell>
          <cell r="BG2084">
            <v>22</v>
          </cell>
        </row>
        <row r="2085">
          <cell r="F2085" t="str">
            <v>PA-62498-0075</v>
          </cell>
          <cell r="AG2085" t="str">
            <v>RESOCITY ST</v>
          </cell>
          <cell r="AK2085">
            <v>2016</v>
          </cell>
          <cell r="AL2085">
            <v>15</v>
          </cell>
          <cell r="AN2085" t="str">
            <v>3ID2PLUS ST</v>
          </cell>
          <cell r="AQ2085">
            <v>21</v>
          </cell>
          <cell r="BA2085" t="str">
            <v>3ID2PLUS ST</v>
          </cell>
          <cell r="BG2085">
            <v>24</v>
          </cell>
        </row>
        <row r="2086">
          <cell r="F2086" t="str">
            <v>PA-62498-0071</v>
          </cell>
          <cell r="AG2086" t="str">
            <v>RESOCITY ST</v>
          </cell>
          <cell r="AK2086">
            <v>2016</v>
          </cell>
          <cell r="AL2086">
            <v>15</v>
          </cell>
          <cell r="AN2086" t="str">
            <v>3ID2PLUS ST</v>
          </cell>
          <cell r="AQ2086">
            <v>21</v>
          </cell>
          <cell r="BA2086" t="str">
            <v>3ID2PLUS ST</v>
          </cell>
          <cell r="BG2086">
            <v>22</v>
          </cell>
        </row>
        <row r="2087">
          <cell r="F2087" t="str">
            <v>PA-62498-0074</v>
          </cell>
          <cell r="AG2087" t="str">
            <v>RESOCITY ST</v>
          </cell>
          <cell r="AK2087">
            <v>2016</v>
          </cell>
          <cell r="AL2087">
            <v>15</v>
          </cell>
          <cell r="AN2087" t="str">
            <v>3ID2PLUS ST</v>
          </cell>
          <cell r="AQ2087">
            <v>17</v>
          </cell>
          <cell r="BA2087" t="str">
            <v>3ID2PLUS ST</v>
          </cell>
          <cell r="BG2087">
            <v>21</v>
          </cell>
        </row>
        <row r="2088">
          <cell r="F2088" t="str">
            <v>PA-62498-0078</v>
          </cell>
          <cell r="AG2088" t="str">
            <v>RESOCITY ST</v>
          </cell>
          <cell r="AK2088">
            <v>2016</v>
          </cell>
          <cell r="AL2088">
            <v>15</v>
          </cell>
          <cell r="AN2088" t="str">
            <v>3ID2PLUS ST</v>
          </cell>
          <cell r="AQ2088">
            <v>17</v>
          </cell>
          <cell r="BA2088" t="str">
            <v>3ID2PLUS ST</v>
          </cell>
          <cell r="BG2088">
            <v>26</v>
          </cell>
        </row>
        <row r="2089">
          <cell r="F2089" t="str">
            <v>PA-62498-007N</v>
          </cell>
          <cell r="AG2089" t="str">
            <v>RESOCITY ST</v>
          </cell>
          <cell r="AK2089">
            <v>2016</v>
          </cell>
          <cell r="AL2089">
            <v>15</v>
          </cell>
          <cell r="AN2089" t="str">
            <v>3ID2PLUS ST</v>
          </cell>
          <cell r="AQ2089">
            <v>17</v>
          </cell>
          <cell r="BA2089" t="str">
            <v>3ID2PLUS ST</v>
          </cell>
          <cell r="BG2089">
            <v>23</v>
          </cell>
        </row>
        <row r="2090">
          <cell r="F2090" t="str">
            <v>PA-62498-007L</v>
          </cell>
          <cell r="AG2090" t="str">
            <v>ERRT ST</v>
          </cell>
          <cell r="AK2090">
            <v>2016</v>
          </cell>
          <cell r="AL2090">
            <v>17</v>
          </cell>
          <cell r="AN2090" t="str">
            <v>ERRT ST</v>
          </cell>
          <cell r="AQ2090">
            <v>23</v>
          </cell>
          <cell r="BA2090" t="str">
            <v>ERRT ST</v>
          </cell>
          <cell r="BG2090">
            <v>23</v>
          </cell>
        </row>
        <row r="2091">
          <cell r="F2091" t="str">
            <v>PA-62498-007P</v>
          </cell>
          <cell r="AG2091" t="str">
            <v>ERRT ST</v>
          </cell>
          <cell r="AK2091">
            <v>2016</v>
          </cell>
          <cell r="AL2091">
            <v>25</v>
          </cell>
          <cell r="AN2091" t="str">
            <v>ERRT ST</v>
          </cell>
          <cell r="AQ2091">
            <v>38</v>
          </cell>
          <cell r="BA2091" t="str">
            <v>ERRT ST</v>
          </cell>
          <cell r="BG2091">
            <v>38</v>
          </cell>
        </row>
        <row r="2092">
          <cell r="F2092" t="str">
            <v>PA-62498-007M</v>
          </cell>
          <cell r="AG2092" t="str">
            <v>ERRT ST</v>
          </cell>
          <cell r="AK2092">
            <v>2016</v>
          </cell>
          <cell r="AL2092">
            <v>17</v>
          </cell>
          <cell r="AN2092" t="str">
            <v>ERRT ST</v>
          </cell>
          <cell r="AQ2092">
            <v>23</v>
          </cell>
          <cell r="BA2092" t="str">
            <v>ERRT ST</v>
          </cell>
          <cell r="BG2092">
            <v>23</v>
          </cell>
        </row>
        <row r="2093">
          <cell r="F2093" t="str">
            <v>PA-62498-007B</v>
          </cell>
          <cell r="AG2093" t="str">
            <v>SETRS ST</v>
          </cell>
          <cell r="AK2093">
            <v>2016</v>
          </cell>
          <cell r="AL2093">
            <v>12</v>
          </cell>
          <cell r="AN2093" t="str">
            <v>Narduzzi F</v>
          </cell>
          <cell r="AQ2093">
            <v>13</v>
          </cell>
          <cell r="BA2093" t="str">
            <v>Thebert M</v>
          </cell>
          <cell r="BG2093">
            <v>18</v>
          </cell>
        </row>
        <row r="2094">
          <cell r="F2094" t="str">
            <v>PA-62498-007O</v>
          </cell>
          <cell r="AG2094" t="str">
            <v>ERRT ST</v>
          </cell>
          <cell r="AK2094">
            <v>2016</v>
          </cell>
          <cell r="AL2094">
            <v>17</v>
          </cell>
          <cell r="AN2094" t="str">
            <v>ERRT ST</v>
          </cell>
          <cell r="AQ2094">
            <v>25</v>
          </cell>
          <cell r="BA2094" t="str">
            <v>ERRT ST</v>
          </cell>
          <cell r="BG2094">
            <v>25</v>
          </cell>
        </row>
        <row r="2095">
          <cell r="F2095" t="str">
            <v>PA-62498-007C</v>
          </cell>
          <cell r="AG2095" t="str">
            <v>SETRS ST</v>
          </cell>
          <cell r="AK2095">
            <v>2016</v>
          </cell>
          <cell r="AL2095">
            <v>12</v>
          </cell>
          <cell r="AN2095" t="str">
            <v>ERRT ST</v>
          </cell>
          <cell r="AQ2095">
            <v>29</v>
          </cell>
          <cell r="BA2095" t="str">
            <v>ERRT ST</v>
          </cell>
          <cell r="BG2095">
            <v>29</v>
          </cell>
        </row>
        <row r="2096">
          <cell r="F2096" t="str">
            <v>PA-62498-007I</v>
          </cell>
          <cell r="AG2096" t="str">
            <v>SETRS ST</v>
          </cell>
          <cell r="AK2096">
            <v>2016</v>
          </cell>
          <cell r="AL2096">
            <v>13</v>
          </cell>
          <cell r="AN2096" t="str">
            <v>3ID2PLUS ST</v>
          </cell>
          <cell r="AQ2096">
            <v>17</v>
          </cell>
          <cell r="BA2096" t="str">
            <v>3ID2PLUS ST</v>
          </cell>
          <cell r="BG2096">
            <v>18</v>
          </cell>
        </row>
        <row r="2097">
          <cell r="F2097" t="str">
            <v>PA-62498-007K</v>
          </cell>
          <cell r="AG2097" t="str">
            <v>SETRS ST</v>
          </cell>
          <cell r="AK2097">
            <v>2016</v>
          </cell>
          <cell r="AL2097">
            <v>13</v>
          </cell>
          <cell r="AN2097" t="str">
            <v>3ID2PLUS ST</v>
          </cell>
          <cell r="AQ2097">
            <v>17</v>
          </cell>
          <cell r="BA2097" t="str">
            <v>3ID2PLUS ST</v>
          </cell>
          <cell r="BG2097">
            <v>21</v>
          </cell>
        </row>
        <row r="2098">
          <cell r="F2098" t="str">
            <v>PA-62498-007H</v>
          </cell>
          <cell r="AG2098" t="str">
            <v>SETRS ST</v>
          </cell>
          <cell r="AK2098">
            <v>2016</v>
          </cell>
          <cell r="AL2098">
            <v>12</v>
          </cell>
          <cell r="AN2098" t="str">
            <v>3ID2PLUS ST</v>
          </cell>
          <cell r="AQ2098">
            <v>17</v>
          </cell>
          <cell r="BA2098" t="str">
            <v>3ID2PLUS ST</v>
          </cell>
          <cell r="BG2098">
            <v>19</v>
          </cell>
        </row>
        <row r="2099">
          <cell r="F2099" t="str">
            <v>PA-62498-0082</v>
          </cell>
          <cell r="AG2099" t="str">
            <v>ERRT ST</v>
          </cell>
          <cell r="AK2099">
            <v>2016</v>
          </cell>
          <cell r="AL2099">
            <v>25</v>
          </cell>
          <cell r="AN2099" t="str">
            <v>ERRT ST</v>
          </cell>
          <cell r="AQ2099">
            <v>27</v>
          </cell>
          <cell r="BA2099" t="str">
            <v>ERRT ST</v>
          </cell>
          <cell r="BG2099">
            <v>27</v>
          </cell>
        </row>
        <row r="2100">
          <cell r="F2100" t="str">
            <v>PA-62498-007D</v>
          </cell>
          <cell r="AG2100" t="str">
            <v>SETRS ST</v>
          </cell>
          <cell r="AK2100">
            <v>2016</v>
          </cell>
          <cell r="AL2100">
            <v>12</v>
          </cell>
          <cell r="AN2100" t="str">
            <v>3ID2PLUS ST</v>
          </cell>
          <cell r="AQ2100">
            <v>17</v>
          </cell>
          <cell r="BA2100" t="str">
            <v>3ID2PLUS ST</v>
          </cell>
          <cell r="BG2100">
            <v>19</v>
          </cell>
        </row>
        <row r="2101">
          <cell r="F2101" t="str">
            <v>PA-62498-0085</v>
          </cell>
          <cell r="AG2101" t="str">
            <v>ERRT ST</v>
          </cell>
          <cell r="AK2101">
            <v>2016</v>
          </cell>
          <cell r="AL2101">
            <v>25</v>
          </cell>
          <cell r="AN2101" t="str">
            <v>ERRT ST</v>
          </cell>
          <cell r="AQ2101">
            <v>27</v>
          </cell>
          <cell r="BA2101" t="str">
            <v>ERRT ST</v>
          </cell>
          <cell r="BG2101">
            <v>27</v>
          </cell>
        </row>
        <row r="2102">
          <cell r="F2102" t="str">
            <v>PA-62498-007J</v>
          </cell>
          <cell r="AG2102" t="str">
            <v>SETRS ST</v>
          </cell>
          <cell r="AK2102">
            <v>2016</v>
          </cell>
          <cell r="AL2102">
            <v>13</v>
          </cell>
          <cell r="AN2102" t="str">
            <v>3ID2PLUS ST</v>
          </cell>
          <cell r="AQ2102">
            <v>17</v>
          </cell>
          <cell r="BA2102" t="str">
            <v>3ID2PLUS ST</v>
          </cell>
          <cell r="BG2102">
            <v>25</v>
          </cell>
        </row>
        <row r="2103">
          <cell r="F2103" t="str">
            <v>PA-62498-0084</v>
          </cell>
          <cell r="AG2103" t="str">
            <v>ERRT ST</v>
          </cell>
          <cell r="AK2103">
            <v>2016</v>
          </cell>
          <cell r="AL2103">
            <v>25</v>
          </cell>
          <cell r="AN2103" t="str">
            <v>ERRT ST</v>
          </cell>
          <cell r="AQ2103">
            <v>32</v>
          </cell>
          <cell r="BA2103" t="str">
            <v>ERRT ST</v>
          </cell>
          <cell r="BG2103">
            <v>32</v>
          </cell>
        </row>
        <row r="2104">
          <cell r="F2104" t="str">
            <v>PA-62498-0081</v>
          </cell>
          <cell r="AG2104" t="str">
            <v>ERRT ST</v>
          </cell>
          <cell r="AK2104">
            <v>2016</v>
          </cell>
          <cell r="AL2104">
            <v>25</v>
          </cell>
          <cell r="AN2104" t="str">
            <v>ERRT ST</v>
          </cell>
          <cell r="AQ2104">
            <v>28</v>
          </cell>
          <cell r="BA2104" t="str">
            <v>ERRT ST</v>
          </cell>
          <cell r="BG2104">
            <v>28</v>
          </cell>
        </row>
        <row r="2105">
          <cell r="F2105" t="str">
            <v>PA-62498-007T</v>
          </cell>
          <cell r="AG2105" t="str">
            <v>ERRT ST</v>
          </cell>
          <cell r="AK2105">
            <v>2016</v>
          </cell>
          <cell r="AL2105">
            <v>17</v>
          </cell>
          <cell r="AN2105" t="str">
            <v>ERRT ST</v>
          </cell>
          <cell r="AQ2105">
            <v>26</v>
          </cell>
          <cell r="BA2105" t="str">
            <v>ERRT ST</v>
          </cell>
          <cell r="BG2105">
            <v>26</v>
          </cell>
        </row>
        <row r="2106">
          <cell r="F2106" t="str">
            <v>PA-62498-007W</v>
          </cell>
          <cell r="AG2106" t="str">
            <v>ERRT ST</v>
          </cell>
          <cell r="AK2106">
            <v>2016</v>
          </cell>
          <cell r="AL2106">
            <v>18</v>
          </cell>
          <cell r="AN2106" t="str">
            <v>ERRT ST</v>
          </cell>
          <cell r="AQ2106">
            <v>27</v>
          </cell>
          <cell r="BA2106" t="str">
            <v>ERRT ST</v>
          </cell>
          <cell r="BG2106">
            <v>27</v>
          </cell>
        </row>
        <row r="2107">
          <cell r="F2107" t="str">
            <v>PA-62498-007E</v>
          </cell>
          <cell r="AG2107" t="str">
            <v>SETRS ST</v>
          </cell>
          <cell r="AK2107">
            <v>2016</v>
          </cell>
          <cell r="AL2107">
            <v>12</v>
          </cell>
          <cell r="AN2107" t="str">
            <v>3ID2PLUS ST</v>
          </cell>
          <cell r="AQ2107" t="str">
            <v/>
          </cell>
          <cell r="BA2107" t="str">
            <v>3ID2PLUS ST</v>
          </cell>
          <cell r="BG2107" t="str">
            <v/>
          </cell>
        </row>
        <row r="2108">
          <cell r="F2108" t="str">
            <v>PA-62498-007U</v>
          </cell>
          <cell r="AG2108" t="str">
            <v>ERRT ST</v>
          </cell>
          <cell r="AK2108">
            <v>2016</v>
          </cell>
          <cell r="AL2108">
            <v>17</v>
          </cell>
          <cell r="AN2108" t="str">
            <v>ERRT ST</v>
          </cell>
          <cell r="AQ2108">
            <v>30</v>
          </cell>
          <cell r="BA2108" t="str">
            <v>ERRT ST</v>
          </cell>
          <cell r="BG2108">
            <v>30</v>
          </cell>
        </row>
        <row r="2109">
          <cell r="F2109" t="str">
            <v>PA-62498-007F</v>
          </cell>
          <cell r="AG2109" t="str">
            <v>SETRS ST</v>
          </cell>
          <cell r="AK2109">
            <v>2016</v>
          </cell>
          <cell r="AL2109">
            <v>12</v>
          </cell>
          <cell r="AN2109" t="str">
            <v>3ID2PLUS ST</v>
          </cell>
          <cell r="AQ2109">
            <v>17</v>
          </cell>
          <cell r="BA2109" t="str">
            <v>3ID2PLUS ST</v>
          </cell>
          <cell r="BG2109">
            <v>17</v>
          </cell>
        </row>
        <row r="2110">
          <cell r="F2110" t="str">
            <v>PA-62498-007V</v>
          </cell>
          <cell r="AG2110" t="str">
            <v>ERRT ST</v>
          </cell>
          <cell r="AK2110">
            <v>2016</v>
          </cell>
          <cell r="AL2110">
            <v>17</v>
          </cell>
          <cell r="AN2110" t="str">
            <v>ERRT ST</v>
          </cell>
          <cell r="AQ2110">
            <v>26</v>
          </cell>
          <cell r="BA2110" t="str">
            <v>ERRT ST</v>
          </cell>
          <cell r="BG2110">
            <v>26</v>
          </cell>
        </row>
        <row r="2111">
          <cell r="F2111" t="str">
            <v>PA-62498-007X</v>
          </cell>
          <cell r="AG2111" t="str">
            <v>BET2D ST</v>
          </cell>
          <cell r="AK2111">
            <v>2016</v>
          </cell>
          <cell r="AL2111">
            <v>16</v>
          </cell>
          <cell r="AN2111" t="str">
            <v>BET2D ST</v>
          </cell>
          <cell r="AQ2111">
            <v>16</v>
          </cell>
          <cell r="BA2111" t="str">
            <v>BET2D ST</v>
          </cell>
          <cell r="BG2111">
            <v>16</v>
          </cell>
        </row>
        <row r="2112">
          <cell r="F2112" t="str">
            <v>PA-62498-007R</v>
          </cell>
          <cell r="AG2112" t="str">
            <v>BET2D ST</v>
          </cell>
          <cell r="AK2112">
            <v>2016</v>
          </cell>
          <cell r="AL2112">
            <v>16</v>
          </cell>
          <cell r="AN2112" t="str">
            <v>BET2D ST</v>
          </cell>
          <cell r="AQ2112">
            <v>16</v>
          </cell>
          <cell r="BA2112" t="str">
            <v>BET2D ST</v>
          </cell>
          <cell r="BG2112">
            <v>16</v>
          </cell>
        </row>
        <row r="2113">
          <cell r="F2113" t="str">
            <v>PA-62498-007S</v>
          </cell>
          <cell r="AG2113" t="str">
            <v>Annulé</v>
          </cell>
          <cell r="AK2113" t="str">
            <v/>
          </cell>
          <cell r="AL2113" t="str">
            <v/>
          </cell>
          <cell r="AN2113" t="str">
            <v>Annulé</v>
          </cell>
          <cell r="AQ2113" t="str">
            <v/>
          </cell>
          <cell r="BA2113" t="str">
            <v>Annulé</v>
          </cell>
          <cell r="BG2113" t="str">
            <v/>
          </cell>
        </row>
        <row r="2114">
          <cell r="F2114" t="str">
            <v>PA-62498-007Q</v>
          </cell>
          <cell r="AG2114" t="str">
            <v>Annulé</v>
          </cell>
          <cell r="AK2114" t="str">
            <v/>
          </cell>
          <cell r="AL2114" t="str">
            <v/>
          </cell>
          <cell r="AN2114" t="str">
            <v>Annulé</v>
          </cell>
          <cell r="AQ2114" t="str">
            <v/>
          </cell>
          <cell r="BA2114" t="str">
            <v>Annulé</v>
          </cell>
          <cell r="BG2114" t="str">
            <v/>
          </cell>
        </row>
        <row r="2115">
          <cell r="F2115" t="str">
            <v>PA-62498-007Z</v>
          </cell>
          <cell r="AG2115" t="str">
            <v>ERRT ST</v>
          </cell>
          <cell r="AK2115">
            <v>2016</v>
          </cell>
          <cell r="AL2115">
            <v>18</v>
          </cell>
          <cell r="AN2115" t="str">
            <v>ERRT ST</v>
          </cell>
          <cell r="AQ2115">
            <v>39</v>
          </cell>
          <cell r="BA2115" t="str">
            <v>ERRT ST</v>
          </cell>
          <cell r="BG2115">
            <v>39</v>
          </cell>
        </row>
        <row r="2116">
          <cell r="F2116" t="str">
            <v>PA-62498-0080</v>
          </cell>
          <cell r="AG2116" t="str">
            <v>ERRT ST</v>
          </cell>
          <cell r="AK2116">
            <v>2016</v>
          </cell>
          <cell r="AL2116">
            <v>25</v>
          </cell>
          <cell r="AN2116" t="str">
            <v>ERRT ST</v>
          </cell>
          <cell r="AQ2116" t="str">
            <v/>
          </cell>
          <cell r="BA2116" t="str">
            <v>ERRT ST</v>
          </cell>
          <cell r="BG2116" t="str">
            <v/>
          </cell>
        </row>
        <row r="2117">
          <cell r="F2117" t="str">
            <v>PA-62498-007G</v>
          </cell>
          <cell r="AG2117" t="str">
            <v>SETRS ST</v>
          </cell>
          <cell r="AK2117">
            <v>2016</v>
          </cell>
          <cell r="AL2117">
            <v>12</v>
          </cell>
          <cell r="AN2117" t="str">
            <v>3ID2PLUS ST</v>
          </cell>
          <cell r="AQ2117">
            <v>17</v>
          </cell>
          <cell r="BA2117" t="str">
            <v>3ID2PLUS ST</v>
          </cell>
          <cell r="BG2117">
            <v>18</v>
          </cell>
        </row>
        <row r="2118">
          <cell r="F2118" t="str">
            <v>PA-62498-007Y</v>
          </cell>
          <cell r="AG2118" t="str">
            <v>ERRT ST</v>
          </cell>
          <cell r="AK2118">
            <v>2016</v>
          </cell>
          <cell r="AL2118">
            <v>18</v>
          </cell>
          <cell r="AN2118" t="str">
            <v>ERRT ST</v>
          </cell>
          <cell r="AQ2118">
            <v>26</v>
          </cell>
          <cell r="BA2118" t="str">
            <v>ERRT ST</v>
          </cell>
          <cell r="BG2118">
            <v>26</v>
          </cell>
        </row>
        <row r="2119">
          <cell r="F2119" t="str">
            <v>PA-62510-006B</v>
          </cell>
          <cell r="AG2119" t="str">
            <v>Resocity ST</v>
          </cell>
          <cell r="AK2119">
            <v>2016</v>
          </cell>
          <cell r="AL2119">
            <v>46</v>
          </cell>
          <cell r="AN2119" t="str">
            <v>3ID2PLUS ST</v>
          </cell>
          <cell r="AQ2119">
            <v>52</v>
          </cell>
          <cell r="BA2119" t="str">
            <v>3ID2PLUS ST</v>
          </cell>
          <cell r="BG2119">
            <v>52</v>
          </cell>
        </row>
        <row r="2120">
          <cell r="F2120" t="str">
            <v>PA-62510-0075</v>
          </cell>
          <cell r="AG2120" t="str">
            <v>BET2D ST</v>
          </cell>
          <cell r="AK2120">
            <v>2016</v>
          </cell>
          <cell r="AL2120">
            <v>14</v>
          </cell>
          <cell r="AN2120" t="str">
            <v>BET2D ST</v>
          </cell>
          <cell r="AQ2120">
            <v>14</v>
          </cell>
          <cell r="BA2120" t="str">
            <v>BET2D ST</v>
          </cell>
          <cell r="BG2120">
            <v>14</v>
          </cell>
        </row>
        <row r="2121">
          <cell r="F2121" t="str">
            <v>PA-62510-0074</v>
          </cell>
          <cell r="AG2121" t="str">
            <v>BET2D ST</v>
          </cell>
          <cell r="AK2121">
            <v>2016</v>
          </cell>
          <cell r="AL2121">
            <v>14</v>
          </cell>
          <cell r="AN2121" t="str">
            <v>BET2D ST</v>
          </cell>
          <cell r="AQ2121">
            <v>14</v>
          </cell>
          <cell r="BA2121" t="str">
            <v>BET2D ST</v>
          </cell>
          <cell r="BG2121">
            <v>14</v>
          </cell>
        </row>
        <row r="2122">
          <cell r="F2122" t="str">
            <v>PA-62510-0078</v>
          </cell>
          <cell r="AG2122" t="str">
            <v>BET2D ST</v>
          </cell>
          <cell r="AK2122">
            <v>2016</v>
          </cell>
          <cell r="AL2122">
            <v>16</v>
          </cell>
          <cell r="AN2122" t="str">
            <v>BET2D ST</v>
          </cell>
          <cell r="AQ2122">
            <v>16</v>
          </cell>
          <cell r="BA2122" t="str">
            <v>BET2D ST</v>
          </cell>
          <cell r="BG2122">
            <v>16</v>
          </cell>
        </row>
        <row r="2123">
          <cell r="F2123" t="str">
            <v>PA-62510-0076</v>
          </cell>
          <cell r="AG2123" t="str">
            <v>BET2D ST</v>
          </cell>
          <cell r="AK2123">
            <v>2016</v>
          </cell>
          <cell r="AL2123">
            <v>15</v>
          </cell>
          <cell r="AN2123" t="str">
            <v>BET2D ST</v>
          </cell>
          <cell r="AQ2123">
            <v>15</v>
          </cell>
          <cell r="BA2123" t="str">
            <v>BET2D ST</v>
          </cell>
          <cell r="BG2123">
            <v>15</v>
          </cell>
        </row>
        <row r="2124">
          <cell r="F2124" t="str">
            <v>PA-62510-0077</v>
          </cell>
          <cell r="AG2124" t="str">
            <v>BET2D ST</v>
          </cell>
          <cell r="AK2124">
            <v>2016</v>
          </cell>
          <cell r="AL2124">
            <v>15</v>
          </cell>
          <cell r="AN2124" t="str">
            <v>BET2D ST</v>
          </cell>
          <cell r="AQ2124">
            <v>15</v>
          </cell>
          <cell r="BA2124" t="str">
            <v>BET2D ST</v>
          </cell>
          <cell r="BG2124">
            <v>15</v>
          </cell>
        </row>
        <row r="2125">
          <cell r="F2125" t="str">
            <v>PA-62510-0073</v>
          </cell>
          <cell r="AG2125" t="str">
            <v>BET2D ST</v>
          </cell>
          <cell r="AK2125">
            <v>2016</v>
          </cell>
          <cell r="AL2125">
            <v>15</v>
          </cell>
          <cell r="AN2125" t="str">
            <v>BET2D ST</v>
          </cell>
          <cell r="AQ2125">
            <v>15</v>
          </cell>
          <cell r="BA2125" t="str">
            <v>BET2D ST</v>
          </cell>
          <cell r="BG2125">
            <v>15</v>
          </cell>
        </row>
        <row r="2126">
          <cell r="F2126" t="str">
            <v>PA-62510-006T</v>
          </cell>
          <cell r="AG2126" t="str">
            <v>RESOCITY ST</v>
          </cell>
          <cell r="AK2126">
            <v>2016</v>
          </cell>
          <cell r="AL2126">
            <v>15</v>
          </cell>
          <cell r="AN2126" t="str">
            <v>3ID2PLUS ST</v>
          </cell>
          <cell r="AQ2126">
            <v>17</v>
          </cell>
          <cell r="BA2126" t="str">
            <v>3ID2PLUS ST</v>
          </cell>
          <cell r="BG2126">
            <v>22</v>
          </cell>
        </row>
        <row r="2127">
          <cell r="F2127" t="str">
            <v>PA-62510-006Z</v>
          </cell>
          <cell r="AG2127" t="str">
            <v>ERRT ST</v>
          </cell>
          <cell r="AK2127">
            <v>2016</v>
          </cell>
          <cell r="AL2127">
            <v>25</v>
          </cell>
          <cell r="AN2127" t="str">
            <v>ERRT ST</v>
          </cell>
          <cell r="AQ2127" t="str">
            <v/>
          </cell>
          <cell r="BA2127" t="str">
            <v>ERRT ST</v>
          </cell>
          <cell r="BG2127" t="str">
            <v/>
          </cell>
        </row>
        <row r="2128">
          <cell r="F2128" t="str">
            <v>PA-62510-006Q</v>
          </cell>
          <cell r="AG2128" t="str">
            <v>RESOCITY ST</v>
          </cell>
          <cell r="AK2128">
            <v>2016</v>
          </cell>
          <cell r="AL2128">
            <v>15</v>
          </cell>
          <cell r="AN2128" t="str">
            <v>3ID2PLUS ST</v>
          </cell>
          <cell r="AQ2128">
            <v>17</v>
          </cell>
          <cell r="BA2128" t="str">
            <v>3ID2PLUS ST</v>
          </cell>
          <cell r="BG2128">
            <v>24</v>
          </cell>
        </row>
        <row r="2129">
          <cell r="F2129" t="str">
            <v>PA-62510-006R</v>
          </cell>
          <cell r="AG2129" t="str">
            <v>SETRS ST</v>
          </cell>
          <cell r="AK2129">
            <v>2016</v>
          </cell>
          <cell r="AL2129">
            <v>13</v>
          </cell>
          <cell r="AN2129" t="str">
            <v>Zidelmal M</v>
          </cell>
          <cell r="AQ2129">
            <v>14</v>
          </cell>
          <cell r="BA2129" t="str">
            <v>Canipel A</v>
          </cell>
          <cell r="BG2129">
            <v>17</v>
          </cell>
        </row>
        <row r="2130">
          <cell r="F2130" t="str">
            <v>PA-62510-006V</v>
          </cell>
          <cell r="AG2130" t="str">
            <v>SETRS ST</v>
          </cell>
          <cell r="AK2130">
            <v>2016</v>
          </cell>
          <cell r="AL2130">
            <v>13</v>
          </cell>
          <cell r="AN2130" t="str">
            <v>Zidelmal M</v>
          </cell>
          <cell r="AQ2130">
            <v>18</v>
          </cell>
          <cell r="BA2130" t="str">
            <v>Fremaux J</v>
          </cell>
          <cell r="BG2130">
            <v>20</v>
          </cell>
        </row>
        <row r="2131">
          <cell r="F2131" t="str">
            <v>PA-62510-006S</v>
          </cell>
          <cell r="AG2131" t="str">
            <v>SETRS ST</v>
          </cell>
          <cell r="AK2131">
            <v>2016</v>
          </cell>
          <cell r="AL2131">
            <v>12</v>
          </cell>
          <cell r="AN2131" t="str">
            <v>3ID2PLUS ST</v>
          </cell>
          <cell r="AQ2131">
            <v>17</v>
          </cell>
          <cell r="BA2131" t="str">
            <v>3ID2PLUS ST</v>
          </cell>
          <cell r="BG2131">
            <v>18</v>
          </cell>
        </row>
        <row r="2132">
          <cell r="F2132" t="str">
            <v>PA-62510-006X</v>
          </cell>
          <cell r="AG2132" t="str">
            <v>SETRS ST</v>
          </cell>
          <cell r="AK2132">
            <v>2016</v>
          </cell>
          <cell r="AL2132">
            <v>13</v>
          </cell>
          <cell r="AN2132" t="str">
            <v>Zidelmal M</v>
          </cell>
          <cell r="AQ2132">
            <v>15</v>
          </cell>
          <cell r="BA2132" t="str">
            <v>Canipel A</v>
          </cell>
          <cell r="BG2132">
            <v>17</v>
          </cell>
        </row>
        <row r="2133">
          <cell r="F2133" t="str">
            <v>PA-62510-006W</v>
          </cell>
          <cell r="AG2133" t="str">
            <v>SETRS ST</v>
          </cell>
          <cell r="AK2133">
            <v>2016</v>
          </cell>
          <cell r="AL2133">
            <v>12</v>
          </cell>
          <cell r="AN2133" t="str">
            <v>3ID2PLUS ST</v>
          </cell>
          <cell r="AQ2133">
            <v>17</v>
          </cell>
          <cell r="BA2133" t="str">
            <v>3ID2PLUS ST</v>
          </cell>
          <cell r="BG2133">
            <v>20</v>
          </cell>
        </row>
        <row r="2134">
          <cell r="F2134" t="str">
            <v>PA-62510-006Y</v>
          </cell>
          <cell r="AG2134" t="str">
            <v>SETRS ST</v>
          </cell>
          <cell r="AK2134">
            <v>2016</v>
          </cell>
          <cell r="AL2134">
            <v>13</v>
          </cell>
          <cell r="AN2134" t="str">
            <v>Zidelmal M</v>
          </cell>
          <cell r="AQ2134">
            <v>15</v>
          </cell>
          <cell r="BA2134" t="str">
            <v>Canipel A</v>
          </cell>
          <cell r="BG2134">
            <v>17</v>
          </cell>
        </row>
        <row r="2135">
          <cell r="F2135" t="str">
            <v>PA-62510-0071</v>
          </cell>
          <cell r="AG2135" t="str">
            <v>SETRS ST</v>
          </cell>
          <cell r="AK2135">
            <v>2016</v>
          </cell>
          <cell r="AL2135">
            <v>14</v>
          </cell>
          <cell r="AN2135" t="str">
            <v>3ID2PLUS ST</v>
          </cell>
          <cell r="AQ2135">
            <v>17</v>
          </cell>
          <cell r="BA2135" t="str">
            <v>3ID2PLUS ST</v>
          </cell>
          <cell r="BG2135">
            <v>22</v>
          </cell>
        </row>
        <row r="2136">
          <cell r="F2136" t="str">
            <v>PA-62510-0072</v>
          </cell>
          <cell r="AG2136" t="str">
            <v>SETRS ST</v>
          </cell>
          <cell r="AK2136">
            <v>2016</v>
          </cell>
          <cell r="AL2136">
            <v>14</v>
          </cell>
          <cell r="AN2136" t="str">
            <v>3ID2PLUS ST</v>
          </cell>
          <cell r="AQ2136">
            <v>17</v>
          </cell>
          <cell r="BA2136" t="str">
            <v>3ID2PLUS ST</v>
          </cell>
          <cell r="BG2136">
            <v>21</v>
          </cell>
        </row>
        <row r="2137">
          <cell r="F2137" t="str">
            <v>PA-62510-006C</v>
          </cell>
          <cell r="AG2137" t="str">
            <v>SETRS ST</v>
          </cell>
          <cell r="AK2137">
            <v>2016</v>
          </cell>
          <cell r="AL2137">
            <v>12</v>
          </cell>
          <cell r="AN2137" t="str">
            <v>3ID2PLUS ST</v>
          </cell>
          <cell r="AQ2137">
            <v>17</v>
          </cell>
          <cell r="BA2137" t="str">
            <v>3ID2PLUS ST</v>
          </cell>
          <cell r="BG2137">
            <v>19</v>
          </cell>
        </row>
        <row r="2138">
          <cell r="F2138" t="str">
            <v>PA-62510-006E</v>
          </cell>
          <cell r="AG2138" t="str">
            <v>SETRS ST</v>
          </cell>
          <cell r="AK2138">
            <v>2016</v>
          </cell>
          <cell r="AL2138">
            <v>12</v>
          </cell>
          <cell r="AN2138" t="str">
            <v>Zidelmal M</v>
          </cell>
          <cell r="AQ2138">
            <v>12</v>
          </cell>
          <cell r="BA2138" t="str">
            <v>Courdain C</v>
          </cell>
          <cell r="BG2138">
            <v>43</v>
          </cell>
        </row>
        <row r="2139">
          <cell r="F2139" t="str">
            <v>PA-62510-006F</v>
          </cell>
          <cell r="AG2139" t="str">
            <v>SETRS ST</v>
          </cell>
          <cell r="AK2139">
            <v>2016</v>
          </cell>
          <cell r="AL2139">
            <v>12</v>
          </cell>
          <cell r="AN2139" t="str">
            <v>3ID2PLUS ST</v>
          </cell>
          <cell r="AQ2139">
            <v>17</v>
          </cell>
          <cell r="BA2139" t="str">
            <v>3ID2PLUS ST</v>
          </cell>
          <cell r="BG2139">
            <v>18</v>
          </cell>
        </row>
        <row r="2140">
          <cell r="F2140" t="str">
            <v>PA-62510-006D</v>
          </cell>
          <cell r="AG2140" t="str">
            <v>SETRS ST</v>
          </cell>
          <cell r="AK2140">
            <v>2016</v>
          </cell>
          <cell r="AL2140">
            <v>12</v>
          </cell>
          <cell r="AN2140" t="str">
            <v>3ID2PLUS ST</v>
          </cell>
          <cell r="AQ2140">
            <v>17</v>
          </cell>
          <cell r="BA2140" t="str">
            <v>3ID2PLUS ST</v>
          </cell>
          <cell r="BG2140">
            <v>18</v>
          </cell>
        </row>
        <row r="2141">
          <cell r="F2141" t="str">
            <v>PA-62510-006N</v>
          </cell>
          <cell r="AG2141" t="str">
            <v>SETRS ST</v>
          </cell>
          <cell r="AK2141">
            <v>2016</v>
          </cell>
          <cell r="AL2141">
            <v>12</v>
          </cell>
          <cell r="AN2141" t="str">
            <v>3ID2PLUS ST</v>
          </cell>
          <cell r="AQ2141">
            <v>17</v>
          </cell>
          <cell r="BA2141" t="str">
            <v>3ID2PLUS ST</v>
          </cell>
          <cell r="BG2141">
            <v>19</v>
          </cell>
        </row>
        <row r="2142">
          <cell r="F2142" t="str">
            <v>PA-62510-006K</v>
          </cell>
          <cell r="AG2142" t="str">
            <v>SETRS ST</v>
          </cell>
          <cell r="AK2142">
            <v>2016</v>
          </cell>
          <cell r="AL2142">
            <v>12</v>
          </cell>
          <cell r="AN2142" t="str">
            <v>3ID2PLUS ST</v>
          </cell>
          <cell r="AQ2142">
            <v>21</v>
          </cell>
          <cell r="BA2142" t="str">
            <v>3ID2PLUS ST</v>
          </cell>
          <cell r="BG2142">
            <v>25</v>
          </cell>
        </row>
        <row r="2143">
          <cell r="F2143" t="str">
            <v>PA-62510-006M</v>
          </cell>
          <cell r="AG2143" t="str">
            <v>SETRS ST</v>
          </cell>
          <cell r="AK2143">
            <v>2016</v>
          </cell>
          <cell r="AL2143">
            <v>12</v>
          </cell>
          <cell r="AN2143" t="str">
            <v>3ID2PLUS ST</v>
          </cell>
          <cell r="AQ2143">
            <v>17</v>
          </cell>
          <cell r="BA2143" t="str">
            <v>3ID2PLUS ST</v>
          </cell>
          <cell r="BG2143">
            <v>19</v>
          </cell>
        </row>
        <row r="2144">
          <cell r="F2144" t="str">
            <v>PA-62510-006L</v>
          </cell>
          <cell r="AG2144" t="str">
            <v>SETRS ST</v>
          </cell>
          <cell r="AK2144">
            <v>2016</v>
          </cell>
          <cell r="AL2144">
            <v>12</v>
          </cell>
          <cell r="AN2144" t="str">
            <v>3ID2PLUS ST</v>
          </cell>
          <cell r="AQ2144">
            <v>17</v>
          </cell>
          <cell r="BA2144" t="str">
            <v>3ID2PLUS ST</v>
          </cell>
          <cell r="BG2144">
            <v>21</v>
          </cell>
        </row>
        <row r="2145">
          <cell r="F2145" t="str">
            <v>PA-62510-006J</v>
          </cell>
          <cell r="AG2145" t="str">
            <v>SETRS ST</v>
          </cell>
          <cell r="AK2145">
            <v>2016</v>
          </cell>
          <cell r="AL2145">
            <v>12</v>
          </cell>
          <cell r="AN2145" t="str">
            <v>3ID2PLUS ST</v>
          </cell>
          <cell r="AQ2145">
            <v>17</v>
          </cell>
          <cell r="BA2145" t="str">
            <v>3ID2PLUS ST</v>
          </cell>
          <cell r="BG2145">
            <v>20</v>
          </cell>
        </row>
        <row r="2146">
          <cell r="F2146" t="str">
            <v>PA-62510-006G</v>
          </cell>
          <cell r="AG2146" t="str">
            <v>SETRS ST</v>
          </cell>
          <cell r="AK2146">
            <v>2016</v>
          </cell>
          <cell r="AL2146">
            <v>12</v>
          </cell>
          <cell r="AN2146" t="str">
            <v>3ID2PLUS ST</v>
          </cell>
          <cell r="AQ2146">
            <v>17</v>
          </cell>
          <cell r="BA2146" t="str">
            <v>3ID2PLUS ST</v>
          </cell>
          <cell r="BG2146">
            <v>20</v>
          </cell>
        </row>
        <row r="2147">
          <cell r="F2147" t="str">
            <v>PA-62510-006I</v>
          </cell>
          <cell r="AG2147" t="str">
            <v>SETRS ST</v>
          </cell>
          <cell r="AK2147">
            <v>2016</v>
          </cell>
          <cell r="AL2147">
            <v>12</v>
          </cell>
          <cell r="AN2147" t="str">
            <v>3ID2PLUS ST</v>
          </cell>
          <cell r="AQ2147">
            <v>15</v>
          </cell>
          <cell r="BA2147" t="str">
            <v>3ID2PLUS ST</v>
          </cell>
          <cell r="BG2147">
            <v>15</v>
          </cell>
        </row>
        <row r="2148">
          <cell r="F2148" t="str">
            <v>PA-62510-006H</v>
          </cell>
          <cell r="AG2148" t="str">
            <v>SETRS ST</v>
          </cell>
          <cell r="AK2148">
            <v>2016</v>
          </cell>
          <cell r="AL2148">
            <v>12</v>
          </cell>
          <cell r="AN2148" t="str">
            <v>3ID2PLUS ST</v>
          </cell>
          <cell r="AQ2148">
            <v>17</v>
          </cell>
          <cell r="BA2148" t="str">
            <v>3ID2PLUS ST</v>
          </cell>
          <cell r="BG2148">
            <v>19</v>
          </cell>
        </row>
        <row r="2149">
          <cell r="F2149" t="str">
            <v>PA-62510-006P</v>
          </cell>
          <cell r="AG2149" t="str">
            <v>SETRS ST</v>
          </cell>
          <cell r="AK2149">
            <v>2016</v>
          </cell>
          <cell r="AL2149">
            <v>12</v>
          </cell>
          <cell r="AN2149" t="str">
            <v>3ID2PLUS ST</v>
          </cell>
          <cell r="AQ2149">
            <v>17</v>
          </cell>
          <cell r="BA2149" t="str">
            <v>3ID2PLUS ST</v>
          </cell>
          <cell r="BG2149">
            <v>21</v>
          </cell>
        </row>
        <row r="2150">
          <cell r="F2150" t="str">
            <v>PA-62510-006O</v>
          </cell>
          <cell r="AG2150" t="str">
            <v>SETRS ST</v>
          </cell>
          <cell r="AK2150">
            <v>2016</v>
          </cell>
          <cell r="AL2150">
            <v>12</v>
          </cell>
          <cell r="AN2150" t="str">
            <v>3ID2PLUS ST</v>
          </cell>
          <cell r="AQ2150">
            <v>17</v>
          </cell>
          <cell r="BA2150" t="str">
            <v>3ID2PLUS ST</v>
          </cell>
          <cell r="BG2150">
            <v>21</v>
          </cell>
        </row>
        <row r="2151">
          <cell r="F2151" t="str">
            <v>PA-62510-006U</v>
          </cell>
          <cell r="AG2151" t="str">
            <v>BET2D ST</v>
          </cell>
          <cell r="AK2151">
            <v>2016</v>
          </cell>
          <cell r="AL2151">
            <v>15</v>
          </cell>
          <cell r="AN2151" t="str">
            <v>BET2D ST</v>
          </cell>
          <cell r="AQ2151">
            <v>15</v>
          </cell>
          <cell r="BA2151" t="str">
            <v>BET2D ST</v>
          </cell>
          <cell r="BG2151">
            <v>15</v>
          </cell>
        </row>
        <row r="2152">
          <cell r="F2152" t="str">
            <v>PA-62510-003L</v>
          </cell>
          <cell r="AG2152" t="str">
            <v>Annulé</v>
          </cell>
          <cell r="AK2152" t="str">
            <v/>
          </cell>
          <cell r="AL2152" t="str">
            <v/>
          </cell>
          <cell r="AN2152" t="str">
            <v>Annulé</v>
          </cell>
          <cell r="AQ2152" t="str">
            <v/>
          </cell>
          <cell r="BA2152" t="str">
            <v>Annulé</v>
          </cell>
          <cell r="BG2152" t="str">
            <v/>
          </cell>
        </row>
        <row r="2153">
          <cell r="F2153" t="str">
            <v>PA-62510-0070</v>
          </cell>
          <cell r="AG2153" t="str">
            <v>SETRS ST</v>
          </cell>
          <cell r="AK2153">
            <v>2016</v>
          </cell>
          <cell r="AL2153">
            <v>13</v>
          </cell>
          <cell r="AN2153" t="str">
            <v>Zidelmal M</v>
          </cell>
          <cell r="AQ2153">
            <v>14</v>
          </cell>
          <cell r="BA2153" t="str">
            <v>Fremaux J</v>
          </cell>
          <cell r="BG2153">
            <v>26</v>
          </cell>
        </row>
        <row r="2154">
          <cell r="F2154" t="str">
            <v>PA-62498-006W</v>
          </cell>
          <cell r="AG2154" t="str">
            <v>BET2D ST</v>
          </cell>
          <cell r="AK2154">
            <v>2016</v>
          </cell>
          <cell r="AL2154">
            <v>21</v>
          </cell>
          <cell r="AN2154" t="str">
            <v>BET2D ST</v>
          </cell>
          <cell r="AQ2154">
            <v>21</v>
          </cell>
          <cell r="BA2154" t="str">
            <v>BET2D ST</v>
          </cell>
          <cell r="BG2154">
            <v>21</v>
          </cell>
        </row>
        <row r="2155">
          <cell r="F2155" t="str">
            <v>PA-62498-006Z</v>
          </cell>
          <cell r="AG2155" t="str">
            <v>BET2D ST</v>
          </cell>
          <cell r="AK2155">
            <v>2016</v>
          </cell>
          <cell r="AL2155">
            <v>22</v>
          </cell>
          <cell r="AN2155" t="str">
            <v>BET2D ST</v>
          </cell>
          <cell r="AQ2155">
            <v>22</v>
          </cell>
          <cell r="BA2155" t="str">
            <v>BET2D ST</v>
          </cell>
          <cell r="BG2155">
            <v>26</v>
          </cell>
        </row>
        <row r="2156">
          <cell r="F2156" t="str">
            <v>PA-62498-0070</v>
          </cell>
          <cell r="AG2156" t="str">
            <v>BET2D ST</v>
          </cell>
          <cell r="AK2156">
            <v>2016</v>
          </cell>
          <cell r="AL2156">
            <v>17</v>
          </cell>
          <cell r="AN2156" t="str">
            <v>BET2D ST</v>
          </cell>
          <cell r="AQ2156">
            <v>17</v>
          </cell>
          <cell r="BA2156" t="str">
            <v>BET2D ST</v>
          </cell>
          <cell r="BG2156">
            <v>17</v>
          </cell>
        </row>
        <row r="2157">
          <cell r="F2157" t="str">
            <v>PA-62498-006X</v>
          </cell>
          <cell r="AG2157" t="str">
            <v>BET2D ST</v>
          </cell>
          <cell r="AK2157">
            <v>2016</v>
          </cell>
          <cell r="AL2157">
            <v>19</v>
          </cell>
          <cell r="AN2157" t="str">
            <v>BET2D ST</v>
          </cell>
          <cell r="AQ2157">
            <v>19</v>
          </cell>
          <cell r="BA2157" t="str">
            <v>BET2D ST</v>
          </cell>
          <cell r="BG2157">
            <v>19</v>
          </cell>
        </row>
        <row r="2158">
          <cell r="F2158" t="str">
            <v>PA-62510-0037</v>
          </cell>
          <cell r="AG2158" t="str">
            <v>BET2D ST</v>
          </cell>
          <cell r="AK2158">
            <v>2016</v>
          </cell>
          <cell r="AL2158">
            <v>29</v>
          </cell>
          <cell r="AN2158" t="str">
            <v>Annulé</v>
          </cell>
          <cell r="AQ2158" t="str">
            <v/>
          </cell>
          <cell r="BA2158" t="str">
            <v>Annulé</v>
          </cell>
          <cell r="BG2158" t="str">
            <v/>
          </cell>
        </row>
        <row r="2159">
          <cell r="F2159" t="str">
            <v>PA-62498-000Y</v>
          </cell>
          <cell r="AG2159" t="str">
            <v>BET2D ST</v>
          </cell>
          <cell r="AK2159">
            <v>2016</v>
          </cell>
          <cell r="AL2159">
            <v>38</v>
          </cell>
          <cell r="AN2159" t="str">
            <v>BET2D ST</v>
          </cell>
          <cell r="AQ2159">
            <v>38</v>
          </cell>
          <cell r="BA2159" t="str">
            <v>Annulé</v>
          </cell>
          <cell r="BG2159" t="str">
            <v/>
          </cell>
        </row>
        <row r="2160">
          <cell r="F2160" t="str">
            <v>PA-62498-0014</v>
          </cell>
          <cell r="AG2160" t="str">
            <v>BET2D ST</v>
          </cell>
          <cell r="AK2160">
            <v>2016</v>
          </cell>
          <cell r="AL2160">
            <v>29</v>
          </cell>
          <cell r="AN2160" t="str">
            <v>BET2D ST</v>
          </cell>
          <cell r="AQ2160">
            <v>29</v>
          </cell>
          <cell r="BA2160" t="str">
            <v>BET2D ST</v>
          </cell>
          <cell r="BG2160">
            <v>29</v>
          </cell>
        </row>
        <row r="2161">
          <cell r="F2161" t="str">
            <v>PA-62498-002O</v>
          </cell>
          <cell r="AG2161" t="str">
            <v>BET2D ST</v>
          </cell>
          <cell r="AK2161">
            <v>2016</v>
          </cell>
          <cell r="AL2161">
            <v>38</v>
          </cell>
          <cell r="AN2161" t="str">
            <v>BET2D ST</v>
          </cell>
          <cell r="AQ2161">
            <v>32</v>
          </cell>
          <cell r="BA2161" t="str">
            <v>BET2D ST</v>
          </cell>
          <cell r="BG2161">
            <v>32</v>
          </cell>
        </row>
        <row r="2162">
          <cell r="F2162" t="str">
            <v>PA-62498-0073</v>
          </cell>
          <cell r="AG2162" t="str">
            <v>BET2D ST</v>
          </cell>
          <cell r="AK2162">
            <v>2016</v>
          </cell>
          <cell r="AL2162">
            <v>16</v>
          </cell>
          <cell r="AN2162" t="str">
            <v>BET2D ST</v>
          </cell>
          <cell r="AQ2162">
            <v>16</v>
          </cell>
          <cell r="BA2162" t="str">
            <v>BET2D ST</v>
          </cell>
          <cell r="BG2162">
            <v>16</v>
          </cell>
        </row>
        <row r="2163">
          <cell r="F2163" t="str">
            <v>PA-62498-0076</v>
          </cell>
          <cell r="AG2163" t="str">
            <v>BET2D ST</v>
          </cell>
          <cell r="AK2163">
            <v>2016</v>
          </cell>
          <cell r="AL2163">
            <v>17</v>
          </cell>
          <cell r="AN2163" t="str">
            <v>BET2D ST</v>
          </cell>
          <cell r="AQ2163">
            <v>17</v>
          </cell>
          <cell r="BA2163" t="str">
            <v>BET2D ST</v>
          </cell>
          <cell r="BG2163">
            <v>17</v>
          </cell>
        </row>
        <row r="2164">
          <cell r="F2164" t="str">
            <v>PA-62498-0077</v>
          </cell>
          <cell r="AG2164" t="str">
            <v>BET2D ST</v>
          </cell>
          <cell r="AK2164">
            <v>2016</v>
          </cell>
          <cell r="AL2164">
            <v>17</v>
          </cell>
          <cell r="AN2164" t="str">
            <v>BET2D ST</v>
          </cell>
          <cell r="AQ2164">
            <v>17</v>
          </cell>
          <cell r="BA2164" t="str">
            <v>BET2D ST</v>
          </cell>
          <cell r="BG2164">
            <v>17</v>
          </cell>
        </row>
        <row r="2165">
          <cell r="F2165" t="str">
            <v>PA-62498-0079</v>
          </cell>
          <cell r="AG2165" t="str">
            <v>BET2D ST</v>
          </cell>
          <cell r="AK2165">
            <v>2016</v>
          </cell>
          <cell r="AL2165">
            <v>17</v>
          </cell>
          <cell r="AN2165" t="str">
            <v>BET2D ST</v>
          </cell>
          <cell r="AQ2165">
            <v>17</v>
          </cell>
          <cell r="BA2165" t="str">
            <v>BET2D ST</v>
          </cell>
          <cell r="BG2165">
            <v>17</v>
          </cell>
        </row>
        <row r="2166">
          <cell r="F2166" t="str">
            <v>PA-62498-ZZZX</v>
          </cell>
          <cell r="AG2166" t="str">
            <v>BET2D ST</v>
          </cell>
          <cell r="AK2166">
            <v>2016</v>
          </cell>
          <cell r="AL2166">
            <v>28</v>
          </cell>
          <cell r="AN2166" t="str">
            <v>BET2D ST</v>
          </cell>
          <cell r="AQ2166">
            <v>28</v>
          </cell>
          <cell r="BA2166" t="str">
            <v>BET2D ST</v>
          </cell>
          <cell r="BG2166">
            <v>28</v>
          </cell>
        </row>
        <row r="2167">
          <cell r="F2167" t="str">
            <v>PA-62510-0079</v>
          </cell>
          <cell r="AG2167" t="str">
            <v>Resocity ST</v>
          </cell>
          <cell r="AK2167">
            <v>2016</v>
          </cell>
          <cell r="AL2167">
            <v>46</v>
          </cell>
          <cell r="AN2167" t="str">
            <v>3ID2PLUS ST</v>
          </cell>
          <cell r="AQ2167" t="str">
            <v/>
          </cell>
          <cell r="BA2167" t="str">
            <v>3ID2PLUS ST</v>
          </cell>
          <cell r="BG2167" t="str">
            <v/>
          </cell>
        </row>
        <row r="2168">
          <cell r="F2168" t="str">
            <v>PA-62510-007A</v>
          </cell>
          <cell r="AG2168" t="str">
            <v>Resocity ST</v>
          </cell>
          <cell r="AK2168">
            <v>2016</v>
          </cell>
          <cell r="AL2168">
            <v>46</v>
          </cell>
          <cell r="AN2168" t="str">
            <v>3ID2PLUS ST</v>
          </cell>
          <cell r="AQ2168" t="str">
            <v/>
          </cell>
          <cell r="BA2168" t="str">
            <v>3ID2PLUS ST</v>
          </cell>
          <cell r="BG2168" t="str">
            <v/>
          </cell>
        </row>
        <row r="2169">
          <cell r="F2169" t="str">
            <v>PA-62498-000X</v>
          </cell>
          <cell r="AG2169" t="str">
            <v>Annulé</v>
          </cell>
          <cell r="AK2169" t="str">
            <v/>
          </cell>
          <cell r="AL2169" t="str">
            <v/>
          </cell>
          <cell r="AN2169" t="str">
            <v>Annulé</v>
          </cell>
          <cell r="AQ2169" t="str">
            <v/>
          </cell>
          <cell r="BA2169" t="str">
            <v>Annulé</v>
          </cell>
          <cell r="BG2169" t="str">
            <v/>
          </cell>
        </row>
        <row r="2170">
          <cell r="F2170" t="str">
            <v>PA-62498-007A</v>
          </cell>
          <cell r="AG2170" t="str">
            <v>Annulé</v>
          </cell>
          <cell r="AK2170" t="str">
            <v/>
          </cell>
          <cell r="AL2170" t="str">
            <v/>
          </cell>
          <cell r="AN2170" t="str">
            <v>Annulé</v>
          </cell>
          <cell r="AQ2170" t="str">
            <v/>
          </cell>
          <cell r="BA2170" t="str">
            <v>Annulé</v>
          </cell>
          <cell r="BG2170" t="str">
            <v/>
          </cell>
        </row>
        <row r="2171">
          <cell r="F2171" t="str">
            <v>PA-62510-0057</v>
          </cell>
          <cell r="AG2171" t="str">
            <v>Annulé</v>
          </cell>
          <cell r="AK2171" t="str">
            <v/>
          </cell>
          <cell r="AL2171" t="str">
            <v/>
          </cell>
          <cell r="AN2171" t="str">
            <v>Annulé</v>
          </cell>
          <cell r="AQ2171" t="str">
            <v/>
          </cell>
          <cell r="BA2171" t="str">
            <v>Annulé</v>
          </cell>
          <cell r="BG2171" t="str">
            <v/>
          </cell>
        </row>
        <row r="2172">
          <cell r="F2172" t="str">
            <v>PA-62498-003F</v>
          </cell>
          <cell r="AG2172" t="str">
            <v>Annulé</v>
          </cell>
          <cell r="AK2172" t="str">
            <v/>
          </cell>
          <cell r="AL2172" t="str">
            <v/>
          </cell>
          <cell r="AN2172" t="str">
            <v>Annulé</v>
          </cell>
          <cell r="AQ2172" t="str">
            <v/>
          </cell>
          <cell r="BA2172" t="str">
            <v>Annulé</v>
          </cell>
          <cell r="BG2172" t="str">
            <v/>
          </cell>
        </row>
        <row r="2173">
          <cell r="F2173" t="str">
            <v>PA-62498-006Y</v>
          </cell>
          <cell r="AG2173" t="str">
            <v>BET2D ST</v>
          </cell>
          <cell r="AK2173">
            <v>2016</v>
          </cell>
          <cell r="AL2173">
            <v>19</v>
          </cell>
          <cell r="AN2173" t="str">
            <v>BET2D ST</v>
          </cell>
          <cell r="AQ2173">
            <v>19</v>
          </cell>
          <cell r="BA2173" t="str">
            <v>BET2D ST</v>
          </cell>
          <cell r="BG2173">
            <v>19</v>
          </cell>
        </row>
        <row r="2174">
          <cell r="F2174" t="str">
            <v>PA-62510-003I</v>
          </cell>
          <cell r="AG2174" t="str">
            <v>Stand by</v>
          </cell>
          <cell r="AK2174" t="str">
            <v/>
          </cell>
          <cell r="AL2174" t="str">
            <v/>
          </cell>
          <cell r="AQ2174" t="str">
            <v/>
          </cell>
          <cell r="BG2174" t="str">
            <v/>
          </cell>
        </row>
        <row r="2175">
          <cell r="F2175" t="str">
            <v>PA-62510-0065</v>
          </cell>
          <cell r="AG2175" t="str">
            <v>Annulé</v>
          </cell>
          <cell r="AK2175" t="str">
            <v/>
          </cell>
          <cell r="AL2175" t="str">
            <v/>
          </cell>
          <cell r="AN2175" t="str">
            <v>Annulé</v>
          </cell>
          <cell r="AQ2175" t="str">
            <v/>
          </cell>
          <cell r="BA2175" t="str">
            <v>Annulé</v>
          </cell>
          <cell r="BG2175" t="str">
            <v/>
          </cell>
        </row>
        <row r="2176">
          <cell r="F2176" t="str">
            <v>PA-62498-006V</v>
          </cell>
          <cell r="AG2176" t="str">
            <v>Resocity ST</v>
          </cell>
          <cell r="AK2176">
            <v>2017</v>
          </cell>
          <cell r="AL2176">
            <v>9</v>
          </cell>
          <cell r="AN2176" t="str">
            <v>3ID2PLUS ST</v>
          </cell>
          <cell r="AQ2176">
            <v>14</v>
          </cell>
          <cell r="BG2176" t="str">
            <v/>
          </cell>
        </row>
        <row r="2177">
          <cell r="F2177" t="str">
            <v>PA-62498-000W</v>
          </cell>
          <cell r="AG2177" t="str">
            <v>Annulé</v>
          </cell>
          <cell r="AK2177" t="str">
            <v/>
          </cell>
          <cell r="AL2177" t="str">
            <v/>
          </cell>
          <cell r="AQ2177" t="str">
            <v/>
          </cell>
          <cell r="BG2177" t="str">
            <v/>
          </cell>
        </row>
        <row r="2178">
          <cell r="F2178" t="str">
            <v>PA-62498-002N</v>
          </cell>
          <cell r="AG2178" t="str">
            <v>Annulé</v>
          </cell>
          <cell r="AK2178" t="str">
            <v/>
          </cell>
          <cell r="AL2178" t="str">
            <v/>
          </cell>
          <cell r="AQ2178" t="str">
            <v/>
          </cell>
          <cell r="BG2178" t="str">
            <v/>
          </cell>
        </row>
        <row r="2179">
          <cell r="F2179" t="str">
            <v>PA-59410-0001</v>
          </cell>
          <cell r="AG2179" t="str">
            <v>BET2D ST</v>
          </cell>
          <cell r="AK2179">
            <v>2015</v>
          </cell>
          <cell r="AL2179">
            <v>24</v>
          </cell>
          <cell r="AN2179" t="str">
            <v>BET2D ST</v>
          </cell>
          <cell r="AQ2179">
            <v>24</v>
          </cell>
          <cell r="BA2179" t="str">
            <v>BET2D ST</v>
          </cell>
          <cell r="BG2179">
            <v>24</v>
          </cell>
        </row>
        <row r="2180">
          <cell r="F2180" t="str">
            <v>PA-59410-0002</v>
          </cell>
          <cell r="AG2180" t="str">
            <v>BET2D ST</v>
          </cell>
          <cell r="AK2180">
            <v>2015</v>
          </cell>
          <cell r="AL2180">
            <v>24</v>
          </cell>
          <cell r="AN2180" t="str">
            <v>BET2D ST</v>
          </cell>
          <cell r="AQ2180">
            <v>24</v>
          </cell>
          <cell r="BA2180" t="str">
            <v>BET2D ST</v>
          </cell>
          <cell r="BG2180">
            <v>24</v>
          </cell>
        </row>
        <row r="2181">
          <cell r="F2181" t="str">
            <v>PA-59410-0003</v>
          </cell>
          <cell r="AG2181" t="str">
            <v>BET2D ST</v>
          </cell>
          <cell r="AK2181">
            <v>2015</v>
          </cell>
          <cell r="AL2181">
            <v>24</v>
          </cell>
          <cell r="AN2181" t="str">
            <v>BET2D ST</v>
          </cell>
          <cell r="AQ2181">
            <v>24</v>
          </cell>
          <cell r="BA2181" t="str">
            <v>BET2D ST</v>
          </cell>
          <cell r="BG2181">
            <v>24</v>
          </cell>
        </row>
        <row r="2182">
          <cell r="F2182" t="str">
            <v>PA-59410-0004</v>
          </cell>
          <cell r="AG2182" t="str">
            <v>BET2D ST</v>
          </cell>
          <cell r="AK2182">
            <v>2015</v>
          </cell>
          <cell r="AL2182">
            <v>26</v>
          </cell>
          <cell r="AN2182" t="str">
            <v>BET2D ST</v>
          </cell>
          <cell r="AQ2182">
            <v>26</v>
          </cell>
          <cell r="BA2182" t="str">
            <v>BET2D ST</v>
          </cell>
          <cell r="BG2182">
            <v>26</v>
          </cell>
        </row>
        <row r="2183">
          <cell r="F2183" t="str">
            <v>PA-59410-0005</v>
          </cell>
          <cell r="AG2183" t="str">
            <v>BET2D ST</v>
          </cell>
          <cell r="AK2183">
            <v>2015</v>
          </cell>
          <cell r="AL2183">
            <v>24</v>
          </cell>
          <cell r="AN2183" t="str">
            <v>BET2D ST</v>
          </cell>
          <cell r="AQ2183">
            <v>24</v>
          </cell>
          <cell r="BA2183" t="str">
            <v>BET2D ST</v>
          </cell>
          <cell r="BG2183">
            <v>24</v>
          </cell>
        </row>
        <row r="2184">
          <cell r="F2184" t="str">
            <v>PA-59410-0006</v>
          </cell>
          <cell r="AG2184" t="str">
            <v>BET2D ST</v>
          </cell>
          <cell r="AK2184">
            <v>2015</v>
          </cell>
          <cell r="AL2184">
            <v>25</v>
          </cell>
          <cell r="AN2184" t="str">
            <v>BET2D ST</v>
          </cell>
          <cell r="AQ2184">
            <v>25</v>
          </cell>
          <cell r="BA2184" t="str">
            <v>BET2D ST</v>
          </cell>
          <cell r="BG2184">
            <v>25</v>
          </cell>
        </row>
        <row r="2185">
          <cell r="F2185" t="str">
            <v>PA-59410-0007</v>
          </cell>
          <cell r="AG2185" t="str">
            <v>BET2D ST</v>
          </cell>
          <cell r="AK2185">
            <v>2016</v>
          </cell>
          <cell r="AL2185">
            <v>26</v>
          </cell>
          <cell r="AN2185" t="str">
            <v>BET2D ST</v>
          </cell>
          <cell r="AQ2185">
            <v>26</v>
          </cell>
          <cell r="BA2185" t="str">
            <v>BET2D ST</v>
          </cell>
          <cell r="BG2185">
            <v>26</v>
          </cell>
        </row>
        <row r="2186">
          <cell r="F2186" t="str">
            <v>PA-59410-0009</v>
          </cell>
          <cell r="AG2186" t="str">
            <v>BET2D ST</v>
          </cell>
          <cell r="AK2186">
            <v>2015</v>
          </cell>
          <cell r="AL2186">
            <v>24</v>
          </cell>
          <cell r="AN2186" t="str">
            <v>BET2D ST</v>
          </cell>
          <cell r="AQ2186">
            <v>24</v>
          </cell>
          <cell r="BA2186" t="str">
            <v>BET2D ST</v>
          </cell>
          <cell r="BG2186">
            <v>24</v>
          </cell>
        </row>
        <row r="2187">
          <cell r="F2187" t="str">
            <v>PA-59410-000A</v>
          </cell>
          <cell r="AG2187" t="str">
            <v>BET2D ST</v>
          </cell>
          <cell r="AK2187">
            <v>2015</v>
          </cell>
          <cell r="AL2187">
            <v>27</v>
          </cell>
          <cell r="AN2187" t="str">
            <v>BET2D ST</v>
          </cell>
          <cell r="AQ2187">
            <v>27</v>
          </cell>
          <cell r="BA2187" t="str">
            <v>BET2D ST</v>
          </cell>
          <cell r="BG2187">
            <v>27</v>
          </cell>
        </row>
        <row r="2188">
          <cell r="F2188" t="str">
            <v>PA-59410-000B</v>
          </cell>
          <cell r="AG2188" t="str">
            <v>BET2D ST</v>
          </cell>
          <cell r="AK2188">
            <v>2015</v>
          </cell>
          <cell r="AL2188">
            <v>24</v>
          </cell>
          <cell r="AN2188" t="str">
            <v>BET2D ST</v>
          </cell>
          <cell r="AQ2188">
            <v>24</v>
          </cell>
          <cell r="BA2188" t="str">
            <v>BET2D ST</v>
          </cell>
          <cell r="BG2188">
            <v>24</v>
          </cell>
        </row>
        <row r="2189">
          <cell r="F2189" t="str">
            <v>PA-59410-000C</v>
          </cell>
          <cell r="AG2189" t="str">
            <v>BET2D ST</v>
          </cell>
          <cell r="AK2189">
            <v>2015</v>
          </cell>
          <cell r="AL2189">
            <v>25</v>
          </cell>
          <cell r="AN2189" t="str">
            <v>BET2D ST</v>
          </cell>
          <cell r="AQ2189">
            <v>25</v>
          </cell>
          <cell r="BA2189" t="str">
            <v>BET2D ST</v>
          </cell>
          <cell r="BG2189">
            <v>25</v>
          </cell>
        </row>
        <row r="2190">
          <cell r="F2190" t="str">
            <v>PA-59410-000D</v>
          </cell>
          <cell r="AG2190" t="str">
            <v>BET2D ST</v>
          </cell>
          <cell r="AK2190">
            <v>2015</v>
          </cell>
          <cell r="AL2190">
            <v>24</v>
          </cell>
          <cell r="AN2190" t="str">
            <v>BET2D ST</v>
          </cell>
          <cell r="AQ2190">
            <v>24</v>
          </cell>
          <cell r="BA2190" t="str">
            <v>BET2D ST</v>
          </cell>
          <cell r="BG2190">
            <v>24</v>
          </cell>
        </row>
        <row r="2191">
          <cell r="F2191" t="str">
            <v>PA-59410-000J</v>
          </cell>
          <cell r="AG2191" t="str">
            <v>BET2D ST</v>
          </cell>
          <cell r="AK2191">
            <v>2015</v>
          </cell>
          <cell r="AL2191">
            <v>25</v>
          </cell>
          <cell r="AN2191" t="str">
            <v>BET2D ST</v>
          </cell>
          <cell r="AQ2191">
            <v>25</v>
          </cell>
          <cell r="BA2191" t="str">
            <v>BET2D ST</v>
          </cell>
          <cell r="BG2191">
            <v>25</v>
          </cell>
        </row>
        <row r="2192">
          <cell r="F2192" t="str">
            <v>PA-59410-000K</v>
          </cell>
          <cell r="AG2192" t="str">
            <v>BET2D ST</v>
          </cell>
          <cell r="AK2192">
            <v>2015</v>
          </cell>
          <cell r="AL2192">
            <v>26</v>
          </cell>
          <cell r="AN2192" t="str">
            <v>BET2D ST</v>
          </cell>
          <cell r="AQ2192">
            <v>26</v>
          </cell>
          <cell r="BA2192" t="str">
            <v>BET2D ST</v>
          </cell>
          <cell r="BG2192">
            <v>26</v>
          </cell>
        </row>
        <row r="2193">
          <cell r="F2193" t="str">
            <v>PA-59410-000M</v>
          </cell>
          <cell r="AG2193" t="str">
            <v>BET2D ST</v>
          </cell>
          <cell r="AK2193">
            <v>2015</v>
          </cell>
          <cell r="AL2193">
            <v>26</v>
          </cell>
          <cell r="AN2193" t="str">
            <v>BET2D ST</v>
          </cell>
          <cell r="AQ2193">
            <v>26</v>
          </cell>
          <cell r="BA2193" t="str">
            <v>BET2D ST</v>
          </cell>
          <cell r="BG2193">
            <v>26</v>
          </cell>
        </row>
        <row r="2194">
          <cell r="F2194" t="str">
            <v>PA-59410-000O</v>
          </cell>
          <cell r="AG2194" t="str">
            <v>BET2D ST</v>
          </cell>
          <cell r="AK2194">
            <v>2015</v>
          </cell>
          <cell r="AL2194">
            <v>26</v>
          </cell>
          <cell r="AN2194" t="str">
            <v>BET2D ST</v>
          </cell>
          <cell r="AQ2194">
            <v>26</v>
          </cell>
          <cell r="BA2194" t="str">
            <v>BET2D ST</v>
          </cell>
          <cell r="BG2194">
            <v>26</v>
          </cell>
        </row>
        <row r="2195">
          <cell r="F2195" t="str">
            <v>PA-59410-000P</v>
          </cell>
          <cell r="AG2195" t="str">
            <v>BET2D ST</v>
          </cell>
          <cell r="AK2195">
            <v>2015</v>
          </cell>
          <cell r="AL2195">
            <v>26</v>
          </cell>
          <cell r="AN2195" t="str">
            <v>BET2D ST</v>
          </cell>
          <cell r="AQ2195">
            <v>26</v>
          </cell>
          <cell r="BA2195" t="str">
            <v>BET2D ST</v>
          </cell>
          <cell r="BG2195">
            <v>26</v>
          </cell>
        </row>
        <row r="2196">
          <cell r="F2196" t="str">
            <v>PA-59410-000Q</v>
          </cell>
          <cell r="AG2196" t="str">
            <v>BET2D ST</v>
          </cell>
          <cell r="AK2196">
            <v>2015</v>
          </cell>
          <cell r="AL2196">
            <v>33</v>
          </cell>
          <cell r="AN2196" t="str">
            <v>BET2D ST</v>
          </cell>
          <cell r="AQ2196">
            <v>33</v>
          </cell>
          <cell r="BA2196" t="str">
            <v>BET2D ST</v>
          </cell>
          <cell r="BG2196">
            <v>33</v>
          </cell>
        </row>
        <row r="2197">
          <cell r="F2197" t="str">
            <v>PA-59410-000R</v>
          </cell>
          <cell r="AG2197" t="str">
            <v>BET2D ST</v>
          </cell>
          <cell r="AK2197">
            <v>2015</v>
          </cell>
          <cell r="AL2197">
            <v>29</v>
          </cell>
          <cell r="AN2197" t="str">
            <v>BET2D ST</v>
          </cell>
          <cell r="AQ2197">
            <v>29</v>
          </cell>
          <cell r="BA2197" t="str">
            <v>BET2D ST</v>
          </cell>
          <cell r="BG2197">
            <v>29</v>
          </cell>
        </row>
        <row r="2198">
          <cell r="F2198" t="str">
            <v>PA-59410-000S</v>
          </cell>
          <cell r="AG2198" t="str">
            <v>BET2D ST</v>
          </cell>
          <cell r="AK2198">
            <v>2015</v>
          </cell>
          <cell r="AL2198">
            <v>24</v>
          </cell>
          <cell r="AN2198" t="str">
            <v>BET2D ST</v>
          </cell>
          <cell r="AQ2198">
            <v>24</v>
          </cell>
          <cell r="BA2198" t="str">
            <v>BET2D ST</v>
          </cell>
          <cell r="BG2198">
            <v>24</v>
          </cell>
        </row>
        <row r="2199">
          <cell r="F2199" t="str">
            <v>PA-59410-000T</v>
          </cell>
          <cell r="AG2199" t="str">
            <v>BET2D ST</v>
          </cell>
          <cell r="AK2199">
            <v>2015</v>
          </cell>
          <cell r="AL2199">
            <v>18</v>
          </cell>
          <cell r="AN2199" t="str">
            <v>DTI ST</v>
          </cell>
          <cell r="AQ2199">
            <v>25</v>
          </cell>
          <cell r="BA2199" t="str">
            <v>Rakotovao A</v>
          </cell>
          <cell r="BG2199">
            <v>30</v>
          </cell>
        </row>
        <row r="2200">
          <cell r="F2200" t="str">
            <v>PA-59410-000U</v>
          </cell>
          <cell r="AG2200" t="str">
            <v>BET2D ST</v>
          </cell>
          <cell r="AK2200">
            <v>2015</v>
          </cell>
          <cell r="AL2200">
            <v>20</v>
          </cell>
          <cell r="AN2200" t="str">
            <v>DTI ST</v>
          </cell>
          <cell r="AQ2200">
            <v>25</v>
          </cell>
          <cell r="BA2200" t="str">
            <v>MANSUE T</v>
          </cell>
          <cell r="BG2200">
            <v>34</v>
          </cell>
        </row>
        <row r="2201">
          <cell r="F2201" t="str">
            <v>PA-59410-000V</v>
          </cell>
          <cell r="AG2201" t="str">
            <v>BET2D ST</v>
          </cell>
          <cell r="AK2201">
            <v>2015</v>
          </cell>
          <cell r="AL2201">
            <v>18</v>
          </cell>
          <cell r="AN2201" t="str">
            <v>DTI ST</v>
          </cell>
          <cell r="AQ2201">
            <v>25</v>
          </cell>
          <cell r="BA2201" t="str">
            <v>MANSUE T</v>
          </cell>
          <cell r="BG2201">
            <v>34</v>
          </cell>
        </row>
        <row r="2202">
          <cell r="F2202" t="str">
            <v>PA-59410-000W</v>
          </cell>
          <cell r="AG2202" t="str">
            <v>BET2D ST</v>
          </cell>
          <cell r="AK2202">
            <v>2015</v>
          </cell>
          <cell r="AL2202">
            <v>18</v>
          </cell>
          <cell r="AN2202" t="str">
            <v>DTI ST</v>
          </cell>
          <cell r="AQ2202">
            <v>25</v>
          </cell>
          <cell r="BA2202" t="str">
            <v>Thebert M</v>
          </cell>
          <cell r="BG2202">
            <v>34</v>
          </cell>
        </row>
        <row r="2203">
          <cell r="F2203" t="str">
            <v>PA-59410-000X</v>
          </cell>
          <cell r="AG2203" t="str">
            <v>BET2D ST</v>
          </cell>
          <cell r="AK2203">
            <v>2015</v>
          </cell>
          <cell r="AL2203">
            <v>18</v>
          </cell>
          <cell r="AN2203" t="str">
            <v>DTI ST</v>
          </cell>
          <cell r="AQ2203">
            <v>25</v>
          </cell>
          <cell r="BA2203" t="str">
            <v>Thebert M</v>
          </cell>
          <cell r="BG2203">
            <v>34</v>
          </cell>
        </row>
        <row r="2204">
          <cell r="F2204" t="str">
            <v>PA-59410-000Y</v>
          </cell>
          <cell r="AG2204" t="str">
            <v>BET2D ST</v>
          </cell>
          <cell r="AK2204">
            <v>2015</v>
          </cell>
          <cell r="AL2204">
            <v>18</v>
          </cell>
          <cell r="AN2204" t="str">
            <v>DTI ST</v>
          </cell>
          <cell r="AQ2204">
            <v>43</v>
          </cell>
          <cell r="BA2204" t="str">
            <v>Fremaux J</v>
          </cell>
          <cell r="BG2204">
            <v>44</v>
          </cell>
        </row>
        <row r="2205">
          <cell r="F2205" t="str">
            <v>PA-59410-000Z</v>
          </cell>
          <cell r="AG2205" t="str">
            <v>BET2D ST</v>
          </cell>
          <cell r="AK2205">
            <v>2015</v>
          </cell>
          <cell r="AL2205">
            <v>18</v>
          </cell>
          <cell r="AN2205" t="str">
            <v>BET2D ST</v>
          </cell>
          <cell r="AQ2205">
            <v>25</v>
          </cell>
          <cell r="BA2205" t="str">
            <v>BET2D ST</v>
          </cell>
          <cell r="BG2205">
            <v>25</v>
          </cell>
        </row>
        <row r="2206">
          <cell r="F2206" t="str">
            <v>PA-59410-0010</v>
          </cell>
          <cell r="AG2206" t="str">
            <v>BET2D ST</v>
          </cell>
          <cell r="AK2206">
            <v>2015</v>
          </cell>
          <cell r="AL2206">
            <v>18</v>
          </cell>
          <cell r="AN2206" t="str">
            <v>BET2D ST</v>
          </cell>
          <cell r="AQ2206">
            <v>30</v>
          </cell>
          <cell r="BA2206" t="str">
            <v>BET2D ST</v>
          </cell>
          <cell r="BG2206">
            <v>30</v>
          </cell>
        </row>
        <row r="2207">
          <cell r="F2207" t="str">
            <v>PA-59410-0012</v>
          </cell>
          <cell r="AG2207" t="str">
            <v>BET2D ST</v>
          </cell>
          <cell r="AK2207">
            <v>2015</v>
          </cell>
          <cell r="AL2207">
            <v>19</v>
          </cell>
          <cell r="AN2207" t="str">
            <v>BET2D ST</v>
          </cell>
          <cell r="AQ2207">
            <v>27</v>
          </cell>
          <cell r="BA2207" t="str">
            <v>BET2D ST</v>
          </cell>
          <cell r="BG2207">
            <v>27</v>
          </cell>
        </row>
        <row r="2208">
          <cell r="F2208" t="str">
            <v>PA-59410-0013</v>
          </cell>
          <cell r="AG2208" t="str">
            <v>BET2D ST</v>
          </cell>
          <cell r="AK2208">
            <v>2015</v>
          </cell>
          <cell r="AL2208">
            <v>19</v>
          </cell>
          <cell r="AN2208" t="str">
            <v>BET2D ST</v>
          </cell>
          <cell r="AQ2208">
            <v>28</v>
          </cell>
          <cell r="BA2208" t="str">
            <v>BET2D ST</v>
          </cell>
          <cell r="BG2208">
            <v>28</v>
          </cell>
        </row>
        <row r="2209">
          <cell r="F2209" t="str">
            <v>PA-59410-0017</v>
          </cell>
          <cell r="AG2209" t="str">
            <v>BET2D ST</v>
          </cell>
          <cell r="AK2209">
            <v>2015</v>
          </cell>
          <cell r="AL2209">
            <v>20</v>
          </cell>
          <cell r="AN2209" t="str">
            <v>BET2D ST</v>
          </cell>
          <cell r="AQ2209">
            <v>39</v>
          </cell>
          <cell r="BA2209" t="str">
            <v>BET2D ST</v>
          </cell>
          <cell r="BG2209">
            <v>51</v>
          </cell>
        </row>
        <row r="2210">
          <cell r="F2210" t="str">
            <v>PA-59410-0018</v>
          </cell>
          <cell r="AG2210" t="str">
            <v>BET2D ST</v>
          </cell>
          <cell r="AK2210">
            <v>2015</v>
          </cell>
          <cell r="AL2210">
            <v>19</v>
          </cell>
          <cell r="AN2210" t="str">
            <v>BET2D ST</v>
          </cell>
          <cell r="AQ2210">
            <v>28</v>
          </cell>
          <cell r="BA2210" t="str">
            <v>BET2D ST</v>
          </cell>
          <cell r="BG2210">
            <v>28</v>
          </cell>
        </row>
        <row r="2211">
          <cell r="F2211" t="str">
            <v>PA-59410-0019</v>
          </cell>
          <cell r="AG2211" t="str">
            <v>BET2D ST</v>
          </cell>
          <cell r="AK2211">
            <v>2015</v>
          </cell>
          <cell r="AL2211">
            <v>19</v>
          </cell>
          <cell r="AN2211" t="str">
            <v>BET2D ST</v>
          </cell>
          <cell r="AQ2211">
            <v>29</v>
          </cell>
          <cell r="BA2211" t="str">
            <v>BET2D ST</v>
          </cell>
          <cell r="BG2211">
            <v>29</v>
          </cell>
        </row>
        <row r="2212">
          <cell r="F2212" t="str">
            <v>PA-59410-001A</v>
          </cell>
          <cell r="AG2212" t="str">
            <v>BET2D ST</v>
          </cell>
          <cell r="AK2212">
            <v>2015</v>
          </cell>
          <cell r="AL2212">
            <v>18</v>
          </cell>
          <cell r="AN2212" t="str">
            <v>BET2D ST</v>
          </cell>
          <cell r="AQ2212">
            <v>27</v>
          </cell>
          <cell r="BA2212" t="str">
            <v>BET2D ST</v>
          </cell>
          <cell r="BG2212">
            <v>27</v>
          </cell>
        </row>
        <row r="2213">
          <cell r="F2213" t="str">
            <v>PA-59410-001B</v>
          </cell>
          <cell r="AG2213" t="str">
            <v>BET2D ST</v>
          </cell>
          <cell r="AK2213">
            <v>2015</v>
          </cell>
          <cell r="AL2213">
            <v>19</v>
          </cell>
          <cell r="AN2213" t="str">
            <v>BET2D ST</v>
          </cell>
          <cell r="AQ2213">
            <v>28</v>
          </cell>
          <cell r="BA2213" t="str">
            <v>BET2D ST</v>
          </cell>
          <cell r="BG2213">
            <v>28</v>
          </cell>
        </row>
        <row r="2214">
          <cell r="F2214" t="str">
            <v>PA-59410-001D</v>
          </cell>
          <cell r="AG2214" t="str">
            <v>BET2D ST</v>
          </cell>
          <cell r="AK2214">
            <v>2015</v>
          </cell>
          <cell r="AL2214">
            <v>18</v>
          </cell>
          <cell r="AN2214" t="str">
            <v>BET2D ST</v>
          </cell>
          <cell r="AQ2214">
            <v>27</v>
          </cell>
          <cell r="BA2214" t="str">
            <v>BET2D ST</v>
          </cell>
          <cell r="BG2214">
            <v>27</v>
          </cell>
        </row>
        <row r="2215">
          <cell r="F2215" t="str">
            <v>PA-59410-001E</v>
          </cell>
          <cell r="AG2215" t="str">
            <v>BET2D ST</v>
          </cell>
          <cell r="AK2215">
            <v>2015</v>
          </cell>
          <cell r="AL2215">
            <v>18</v>
          </cell>
          <cell r="AN2215" t="str">
            <v>BET2D ST</v>
          </cell>
          <cell r="AQ2215">
            <v>27</v>
          </cell>
          <cell r="BA2215" t="str">
            <v>BET2D ST</v>
          </cell>
          <cell r="BG2215">
            <v>27</v>
          </cell>
        </row>
        <row r="2216">
          <cell r="F2216" t="str">
            <v>PA-59410-001G</v>
          </cell>
          <cell r="AG2216" t="str">
            <v>BET2D ST</v>
          </cell>
          <cell r="AK2216">
            <v>2015</v>
          </cell>
          <cell r="AL2216">
            <v>18</v>
          </cell>
          <cell r="AN2216" t="str">
            <v>BET2D ST</v>
          </cell>
          <cell r="AQ2216">
            <v>29</v>
          </cell>
          <cell r="BA2216" t="str">
            <v>BET2D ST</v>
          </cell>
          <cell r="BG2216">
            <v>29</v>
          </cell>
        </row>
        <row r="2217">
          <cell r="F2217" t="str">
            <v>PA-59410-001H</v>
          </cell>
          <cell r="AG2217" t="str">
            <v>BET2D ST</v>
          </cell>
          <cell r="AK2217">
            <v>2015</v>
          </cell>
          <cell r="AL2217">
            <v>18</v>
          </cell>
          <cell r="AN2217" t="str">
            <v>BET2D ST</v>
          </cell>
          <cell r="AQ2217">
            <v>29</v>
          </cell>
          <cell r="BA2217" t="str">
            <v>BET2D ST</v>
          </cell>
          <cell r="BG2217">
            <v>29</v>
          </cell>
        </row>
        <row r="2218">
          <cell r="F2218" t="str">
            <v>PA-59410-001I</v>
          </cell>
          <cell r="AG2218" t="str">
            <v>BET2D ST</v>
          </cell>
          <cell r="AK2218">
            <v>2015</v>
          </cell>
          <cell r="AL2218">
            <v>18</v>
          </cell>
          <cell r="AN2218" t="str">
            <v>BET2D ST</v>
          </cell>
          <cell r="AQ2218">
            <v>33</v>
          </cell>
          <cell r="BA2218" t="str">
            <v>BET2D ST</v>
          </cell>
          <cell r="BG2218">
            <v>33</v>
          </cell>
        </row>
        <row r="2219">
          <cell r="F2219" t="str">
            <v>PA-59410-001J</v>
          </cell>
          <cell r="AG2219" t="str">
            <v>Annulé</v>
          </cell>
          <cell r="AK2219" t="str">
            <v/>
          </cell>
          <cell r="AL2219" t="str">
            <v/>
          </cell>
          <cell r="AN2219" t="str">
            <v>Annulé</v>
          </cell>
          <cell r="AQ2219" t="str">
            <v/>
          </cell>
          <cell r="BA2219" t="str">
            <v>Annulé</v>
          </cell>
          <cell r="BG2219" t="str">
            <v/>
          </cell>
        </row>
        <row r="2220">
          <cell r="F2220" t="str">
            <v>PA-59410-001K</v>
          </cell>
          <cell r="AG2220" t="str">
            <v>BET2D ST</v>
          </cell>
          <cell r="AK2220">
            <v>2015</v>
          </cell>
          <cell r="AL2220">
            <v>20</v>
          </cell>
          <cell r="AN2220" t="str">
            <v>BET2D ST</v>
          </cell>
          <cell r="AQ2220">
            <v>28</v>
          </cell>
          <cell r="BA2220" t="str">
            <v>BET2D ST</v>
          </cell>
          <cell r="BG2220">
            <v>28</v>
          </cell>
        </row>
        <row r="2221">
          <cell r="F2221" t="str">
            <v>PA-59410-001L</v>
          </cell>
          <cell r="AG2221" t="str">
            <v>BET2D ST</v>
          </cell>
          <cell r="AK2221">
            <v>2015</v>
          </cell>
          <cell r="AL2221">
            <v>20</v>
          </cell>
          <cell r="AN2221" t="str">
            <v>BET2D ST</v>
          </cell>
          <cell r="AQ2221">
            <v>29</v>
          </cell>
          <cell r="BA2221" t="str">
            <v>BET2D ST</v>
          </cell>
          <cell r="BG2221">
            <v>29</v>
          </cell>
        </row>
        <row r="2222">
          <cell r="F2222" t="str">
            <v>PA-59410-001M</v>
          </cell>
          <cell r="AG2222" t="str">
            <v>BET2D ST</v>
          </cell>
          <cell r="AK2222">
            <v>2015</v>
          </cell>
          <cell r="AL2222">
            <v>19</v>
          </cell>
          <cell r="AN2222" t="str">
            <v>BET2D ST</v>
          </cell>
          <cell r="AQ2222">
            <v>33</v>
          </cell>
          <cell r="BA2222" t="str">
            <v>BET2D ST</v>
          </cell>
          <cell r="BG2222">
            <v>33</v>
          </cell>
        </row>
        <row r="2223">
          <cell r="F2223" t="str">
            <v>PA-59410-001N</v>
          </cell>
          <cell r="AG2223" t="str">
            <v>BET2D ST</v>
          </cell>
          <cell r="AK2223">
            <v>2015</v>
          </cell>
          <cell r="AL2223">
            <v>18</v>
          </cell>
          <cell r="AN2223" t="str">
            <v>BET2D ST</v>
          </cell>
          <cell r="AQ2223">
            <v>28</v>
          </cell>
          <cell r="BA2223" t="str">
            <v>BET2D ST</v>
          </cell>
          <cell r="BG2223">
            <v>28</v>
          </cell>
        </row>
        <row r="2224">
          <cell r="F2224" t="str">
            <v>PA-59410-001O</v>
          </cell>
          <cell r="AG2224" t="str">
            <v>BET2D ST</v>
          </cell>
          <cell r="AK2224">
            <v>2015</v>
          </cell>
          <cell r="AL2224">
            <v>20</v>
          </cell>
          <cell r="AN2224" t="str">
            <v>BET2D ST</v>
          </cell>
          <cell r="AQ2224">
            <v>30</v>
          </cell>
          <cell r="BA2224" t="str">
            <v>BET2D ST</v>
          </cell>
          <cell r="BG2224">
            <v>30</v>
          </cell>
        </row>
        <row r="2225">
          <cell r="F2225" t="str">
            <v>PA-59410-001P</v>
          </cell>
          <cell r="AG2225" t="str">
            <v>BET2D ST</v>
          </cell>
          <cell r="AK2225">
            <v>2015</v>
          </cell>
          <cell r="AL2225">
            <v>19</v>
          </cell>
          <cell r="AN2225" t="str">
            <v>BET2D ST</v>
          </cell>
          <cell r="AQ2225">
            <v>30</v>
          </cell>
          <cell r="BA2225" t="str">
            <v>BET2D ST</v>
          </cell>
          <cell r="BG2225">
            <v>30</v>
          </cell>
        </row>
        <row r="2226">
          <cell r="F2226" t="str">
            <v>PA-59410-0014</v>
          </cell>
          <cell r="AG2226" t="str">
            <v>Annulé</v>
          </cell>
          <cell r="AK2226" t="str">
            <v/>
          </cell>
          <cell r="AL2226" t="str">
            <v/>
          </cell>
          <cell r="AN2226" t="str">
            <v>Annulé</v>
          </cell>
          <cell r="AQ2226" t="str">
            <v/>
          </cell>
          <cell r="BA2226" t="str">
            <v>Annulé</v>
          </cell>
          <cell r="BG2226" t="str">
            <v/>
          </cell>
        </row>
        <row r="2227">
          <cell r="F2227" t="str">
            <v>PA-59410-001C</v>
          </cell>
          <cell r="AG2227" t="str">
            <v>Annulé</v>
          </cell>
          <cell r="AK2227" t="str">
            <v/>
          </cell>
          <cell r="AL2227" t="str">
            <v/>
          </cell>
          <cell r="AN2227" t="str">
            <v>Annulé</v>
          </cell>
          <cell r="AQ2227" t="str">
            <v/>
          </cell>
          <cell r="BA2227" t="str">
            <v>Annulé</v>
          </cell>
          <cell r="BG2227" t="str">
            <v/>
          </cell>
        </row>
        <row r="2228">
          <cell r="F2228" t="str">
            <v>PA-59410-001Q</v>
          </cell>
          <cell r="AG2228" t="str">
            <v>RESOCITY ST</v>
          </cell>
          <cell r="AK2228">
            <v>2015</v>
          </cell>
          <cell r="AL2228">
            <v>40</v>
          </cell>
          <cell r="AN2228" t="str">
            <v>Critelli M</v>
          </cell>
          <cell r="AQ2228">
            <v>40</v>
          </cell>
          <cell r="BA2228" t="str">
            <v>Critelli M</v>
          </cell>
          <cell r="BG2228">
            <v>40</v>
          </cell>
        </row>
        <row r="2229">
          <cell r="F2229" t="str">
            <v>PA-59410-001R</v>
          </cell>
          <cell r="AG2229" t="str">
            <v>RESOCITY ST</v>
          </cell>
          <cell r="AK2229">
            <v>2015</v>
          </cell>
          <cell r="AL2229">
            <v>40</v>
          </cell>
          <cell r="AN2229" t="str">
            <v>Girard V</v>
          </cell>
          <cell r="AQ2229">
            <v>9</v>
          </cell>
          <cell r="BA2229" t="str">
            <v>Landuyt T</v>
          </cell>
          <cell r="BG2229">
            <v>10</v>
          </cell>
        </row>
        <row r="2230">
          <cell r="F2230" t="str">
            <v>PA-59410-0017-CORONS</v>
          </cell>
          <cell r="AG2230" t="str">
            <v>BET2D ST</v>
          </cell>
          <cell r="AK2230">
            <v>2015</v>
          </cell>
          <cell r="AL2230">
            <v>20</v>
          </cell>
          <cell r="AN2230" t="str">
            <v>Girard V</v>
          </cell>
          <cell r="AQ2230">
            <v>39</v>
          </cell>
          <cell r="BA2230" t="str">
            <v>Girard V</v>
          </cell>
          <cell r="BG2230">
            <v>24</v>
          </cell>
        </row>
        <row r="2231">
          <cell r="F2231" t="str">
            <v>PA-59410-0003-CORONS</v>
          </cell>
          <cell r="AG2231" t="str">
            <v>Annulé</v>
          </cell>
          <cell r="AK2231" t="str">
            <v/>
          </cell>
          <cell r="AL2231" t="str">
            <v/>
          </cell>
          <cell r="AN2231" t="str">
            <v>Canipel A</v>
          </cell>
          <cell r="AQ2231">
            <v>40</v>
          </cell>
          <cell r="BA2231" t="str">
            <v>Canipel A</v>
          </cell>
          <cell r="BG2231">
            <v>40</v>
          </cell>
        </row>
        <row r="2232">
          <cell r="F2232" t="str">
            <v>PA-59410-0004-CORONS</v>
          </cell>
          <cell r="AG2232" t="str">
            <v>Annulé</v>
          </cell>
          <cell r="AK2232" t="str">
            <v/>
          </cell>
          <cell r="AL2232" t="str">
            <v/>
          </cell>
          <cell r="AN2232" t="str">
            <v>Canipel A</v>
          </cell>
          <cell r="AQ2232">
            <v>40</v>
          </cell>
          <cell r="BA2232" t="str">
            <v>Canipel A</v>
          </cell>
          <cell r="BG2232">
            <v>40</v>
          </cell>
        </row>
        <row r="2233">
          <cell r="F2233" t="str">
            <v>PA-59410-000A-CORONS</v>
          </cell>
          <cell r="AG2233" t="str">
            <v>Annulé</v>
          </cell>
          <cell r="AK2233" t="str">
            <v/>
          </cell>
          <cell r="AL2233" t="str">
            <v/>
          </cell>
          <cell r="AN2233" t="str">
            <v>Canipel A</v>
          </cell>
          <cell r="AQ2233">
            <v>41</v>
          </cell>
          <cell r="BA2233" t="str">
            <v>Canipel A</v>
          </cell>
          <cell r="BG2233">
            <v>41</v>
          </cell>
        </row>
        <row r="2234">
          <cell r="F2234" t="str">
            <v>PA-59410-000B-CORONS</v>
          </cell>
          <cell r="AG2234" t="str">
            <v>Annulé</v>
          </cell>
          <cell r="AK2234" t="str">
            <v/>
          </cell>
          <cell r="AL2234" t="str">
            <v/>
          </cell>
          <cell r="AN2234" t="str">
            <v>Canipel A</v>
          </cell>
          <cell r="AQ2234">
            <v>41</v>
          </cell>
          <cell r="BA2234" t="str">
            <v>Canipel A</v>
          </cell>
          <cell r="BG2234">
            <v>41</v>
          </cell>
        </row>
        <row r="2235">
          <cell r="F2235" t="str">
            <v>PA-59410-000P-CORONS</v>
          </cell>
          <cell r="AG2235" t="str">
            <v>Annulé</v>
          </cell>
          <cell r="AK2235" t="str">
            <v/>
          </cell>
          <cell r="AL2235" t="str">
            <v/>
          </cell>
          <cell r="AN2235" t="str">
            <v>SAGA ST</v>
          </cell>
          <cell r="AQ2235">
            <v>43</v>
          </cell>
          <cell r="BA2235" t="str">
            <v>SAGA ST</v>
          </cell>
          <cell r="BG2235">
            <v>43</v>
          </cell>
        </row>
        <row r="2236">
          <cell r="F2236" t="str">
            <v>PA-59410-000V-CORONS</v>
          </cell>
          <cell r="AG2236" t="str">
            <v>Annulé</v>
          </cell>
          <cell r="AK2236" t="str">
            <v/>
          </cell>
          <cell r="AL2236" t="str">
            <v/>
          </cell>
          <cell r="AN2236" t="str">
            <v>SAGA ST</v>
          </cell>
          <cell r="AQ2236">
            <v>43</v>
          </cell>
          <cell r="BA2236" t="str">
            <v>SAGA ST</v>
          </cell>
          <cell r="BG2236">
            <v>43</v>
          </cell>
        </row>
        <row r="2237">
          <cell r="F2237" t="str">
            <v>PA-59410-000W-CORONS</v>
          </cell>
          <cell r="AG2237" t="str">
            <v>Annulé</v>
          </cell>
          <cell r="AK2237" t="str">
            <v/>
          </cell>
          <cell r="AL2237" t="str">
            <v/>
          </cell>
          <cell r="AN2237" t="str">
            <v>SAGA ST</v>
          </cell>
          <cell r="AQ2237">
            <v>43</v>
          </cell>
          <cell r="BA2237" t="str">
            <v>SAGA ST</v>
          </cell>
          <cell r="BG2237">
            <v>43</v>
          </cell>
        </row>
        <row r="2238">
          <cell r="F2238" t="str">
            <v>PA-59410-000O-CORONS</v>
          </cell>
          <cell r="AG2238" t="str">
            <v>Annulé</v>
          </cell>
          <cell r="AK2238" t="str">
            <v/>
          </cell>
          <cell r="AL2238" t="str">
            <v/>
          </cell>
          <cell r="AN2238" t="str">
            <v>SAGA ST</v>
          </cell>
          <cell r="AQ2238">
            <v>45</v>
          </cell>
          <cell r="BA2238" t="str">
            <v>SAGA ST</v>
          </cell>
          <cell r="BG2238">
            <v>45</v>
          </cell>
        </row>
        <row r="2239">
          <cell r="F2239" t="str">
            <v>PA-59410-000Q-CORONS</v>
          </cell>
          <cell r="AG2239" t="str">
            <v>Annulé</v>
          </cell>
          <cell r="AK2239" t="str">
            <v/>
          </cell>
          <cell r="AL2239" t="str">
            <v/>
          </cell>
          <cell r="AN2239" t="str">
            <v>SAGA ST</v>
          </cell>
          <cell r="AQ2239">
            <v>45</v>
          </cell>
          <cell r="BA2239" t="str">
            <v>SAGA ST</v>
          </cell>
          <cell r="BG2239">
            <v>45</v>
          </cell>
        </row>
        <row r="2240">
          <cell r="F2240" t="str">
            <v>PA-59410-001O-CORONS</v>
          </cell>
          <cell r="AG2240" t="str">
            <v>Annulé</v>
          </cell>
          <cell r="AK2240" t="str">
            <v/>
          </cell>
          <cell r="AL2240" t="str">
            <v/>
          </cell>
          <cell r="AN2240" t="str">
            <v>SAGA ST</v>
          </cell>
          <cell r="AQ2240">
            <v>45</v>
          </cell>
          <cell r="BA2240" t="str">
            <v>SAGA ST</v>
          </cell>
          <cell r="BG2240">
            <v>45</v>
          </cell>
        </row>
        <row r="2241">
          <cell r="F2241" t="str">
            <v>PA-59410-000C-CORONS</v>
          </cell>
          <cell r="AG2241" t="str">
            <v>Annulé</v>
          </cell>
          <cell r="AK2241" t="str">
            <v/>
          </cell>
          <cell r="AL2241" t="str">
            <v/>
          </cell>
          <cell r="AN2241" t="str">
            <v>SAGA ST</v>
          </cell>
          <cell r="AQ2241">
            <v>47</v>
          </cell>
          <cell r="BA2241" t="str">
            <v>SAGA ST</v>
          </cell>
          <cell r="BG2241">
            <v>47</v>
          </cell>
        </row>
        <row r="2242">
          <cell r="F2242" t="str">
            <v>PA-59410-000K-CORONS</v>
          </cell>
          <cell r="AG2242" t="str">
            <v>Annulé</v>
          </cell>
          <cell r="AK2242" t="str">
            <v/>
          </cell>
          <cell r="AL2242" t="str">
            <v/>
          </cell>
          <cell r="AN2242" t="str">
            <v>SAGA ST</v>
          </cell>
          <cell r="AQ2242">
            <v>47</v>
          </cell>
          <cell r="BA2242" t="str">
            <v>SAGA ST</v>
          </cell>
          <cell r="BG2242">
            <v>47</v>
          </cell>
        </row>
        <row r="2243">
          <cell r="F2243" t="str">
            <v>PA-59410-000Z-CORONS</v>
          </cell>
          <cell r="AG2243" t="str">
            <v>Annulé</v>
          </cell>
          <cell r="AK2243" t="str">
            <v/>
          </cell>
          <cell r="AL2243" t="str">
            <v/>
          </cell>
          <cell r="AN2243" t="str">
            <v>SAGA ST</v>
          </cell>
          <cell r="AQ2243">
            <v>47</v>
          </cell>
          <cell r="BA2243" t="str">
            <v>SAGA ST</v>
          </cell>
          <cell r="BG2243">
            <v>47</v>
          </cell>
        </row>
        <row r="2244">
          <cell r="F2244" t="str">
            <v>PA-59410-001P-CORONS</v>
          </cell>
          <cell r="AG2244" t="str">
            <v>Annulé</v>
          </cell>
          <cell r="AK2244" t="str">
            <v/>
          </cell>
          <cell r="AL2244" t="str">
            <v/>
          </cell>
          <cell r="AN2244" t="str">
            <v>SAGA ST</v>
          </cell>
          <cell r="AQ2244">
            <v>47</v>
          </cell>
          <cell r="BA2244" t="str">
            <v>SAGA ST</v>
          </cell>
          <cell r="BG2244">
            <v>47</v>
          </cell>
        </row>
        <row r="2245">
          <cell r="F2245" t="str">
            <v>PA-59410-0009-CORONS</v>
          </cell>
          <cell r="AG2245" t="str">
            <v>Annulé</v>
          </cell>
          <cell r="AK2245" t="str">
            <v/>
          </cell>
          <cell r="AL2245" t="str">
            <v/>
          </cell>
          <cell r="AN2245" t="str">
            <v>SAGA ST</v>
          </cell>
          <cell r="AQ2245">
            <v>47</v>
          </cell>
          <cell r="BA2245" t="str">
            <v>SAGA ST</v>
          </cell>
          <cell r="BG2245">
            <v>47</v>
          </cell>
        </row>
        <row r="2246">
          <cell r="F2246" t="str">
            <v>PA-59410-0012-CORONS</v>
          </cell>
          <cell r="AG2246" t="str">
            <v>Annulé</v>
          </cell>
          <cell r="AK2246" t="str">
            <v/>
          </cell>
          <cell r="AL2246" t="str">
            <v/>
          </cell>
          <cell r="AN2246" t="str">
            <v>SAGA ST</v>
          </cell>
          <cell r="AQ2246">
            <v>47</v>
          </cell>
          <cell r="BA2246" t="str">
            <v>SAGA ST</v>
          </cell>
          <cell r="BG2246">
            <v>47</v>
          </cell>
        </row>
        <row r="2247">
          <cell r="F2247" t="str">
            <v>PA-59410-0016</v>
          </cell>
          <cell r="AG2247" t="str">
            <v>Annulé</v>
          </cell>
          <cell r="AK2247" t="str">
            <v/>
          </cell>
          <cell r="AL2247" t="str">
            <v/>
          </cell>
          <cell r="AN2247" t="str">
            <v>Annulé</v>
          </cell>
          <cell r="AQ2247" t="str">
            <v/>
          </cell>
          <cell r="BA2247" t="str">
            <v>Annulé</v>
          </cell>
          <cell r="BG2247" t="str">
            <v/>
          </cell>
        </row>
        <row r="2248">
          <cell r="F2248" t="str">
            <v>PA-59410-0023</v>
          </cell>
          <cell r="AG2248" t="str">
            <v>OSKATEC ST</v>
          </cell>
          <cell r="AK2248">
            <v>2015</v>
          </cell>
          <cell r="AL2248">
            <v>39</v>
          </cell>
          <cell r="AN2248" t="str">
            <v>Critelli M</v>
          </cell>
          <cell r="AQ2248">
            <v>39</v>
          </cell>
          <cell r="BA2248" t="str">
            <v>Critelli M</v>
          </cell>
          <cell r="BG2248">
            <v>39</v>
          </cell>
        </row>
        <row r="2249">
          <cell r="F2249" t="str">
            <v>PA-59410-002O</v>
          </cell>
          <cell r="AG2249" t="str">
            <v>OSKATEC ST</v>
          </cell>
          <cell r="AK2249">
            <v>2015</v>
          </cell>
          <cell r="AL2249">
            <v>39</v>
          </cell>
          <cell r="AN2249" t="str">
            <v>Mansue T</v>
          </cell>
          <cell r="AQ2249">
            <v>39</v>
          </cell>
          <cell r="BA2249" t="str">
            <v>Mansue T</v>
          </cell>
          <cell r="BG2249">
            <v>39</v>
          </cell>
        </row>
        <row r="2250">
          <cell r="F2250" t="str">
            <v>PA-59410-001S</v>
          </cell>
          <cell r="AG2250" t="str">
            <v>RESOCITY ST</v>
          </cell>
          <cell r="AK2250">
            <v>2015</v>
          </cell>
          <cell r="AL2250">
            <v>36</v>
          </cell>
          <cell r="AN2250" t="str">
            <v>DTI ST</v>
          </cell>
          <cell r="AQ2250">
            <v>37</v>
          </cell>
          <cell r="BA2250" t="str">
            <v>Mansue T</v>
          </cell>
          <cell r="BG2250">
            <v>37</v>
          </cell>
        </row>
        <row r="2251">
          <cell r="F2251" t="str">
            <v>PA-59410-001T</v>
          </cell>
          <cell r="AG2251" t="str">
            <v>Annulé</v>
          </cell>
          <cell r="AK2251" t="str">
            <v/>
          </cell>
          <cell r="AL2251" t="str">
            <v/>
          </cell>
          <cell r="AN2251" t="str">
            <v>Annulé</v>
          </cell>
          <cell r="AQ2251" t="str">
            <v/>
          </cell>
          <cell r="BA2251" t="str">
            <v>Annulé</v>
          </cell>
          <cell r="BG2251" t="str">
            <v/>
          </cell>
        </row>
        <row r="2252">
          <cell r="F2252" t="str">
            <v>PA-59410-001U</v>
          </cell>
          <cell r="AG2252" t="str">
            <v>Annulé</v>
          </cell>
          <cell r="AK2252" t="str">
            <v/>
          </cell>
          <cell r="AL2252" t="str">
            <v/>
          </cell>
          <cell r="AN2252" t="str">
            <v>Annulé</v>
          </cell>
          <cell r="AQ2252" t="str">
            <v/>
          </cell>
          <cell r="BA2252" t="str">
            <v>Annulé</v>
          </cell>
          <cell r="BG2252" t="str">
            <v/>
          </cell>
        </row>
        <row r="2253">
          <cell r="F2253" t="str">
            <v>PA-59410-001V</v>
          </cell>
          <cell r="AG2253" t="str">
            <v>Annulé</v>
          </cell>
          <cell r="AK2253" t="str">
            <v/>
          </cell>
          <cell r="AL2253" t="str">
            <v/>
          </cell>
          <cell r="AN2253" t="str">
            <v>Annulé</v>
          </cell>
          <cell r="AQ2253" t="str">
            <v/>
          </cell>
          <cell r="BA2253" t="str">
            <v>Annulé</v>
          </cell>
          <cell r="BG2253" t="str">
            <v/>
          </cell>
        </row>
        <row r="2254">
          <cell r="F2254" t="str">
            <v>PA-59410-001X</v>
          </cell>
          <cell r="AG2254" t="str">
            <v>Annulé</v>
          </cell>
          <cell r="AK2254" t="str">
            <v/>
          </cell>
          <cell r="AL2254" t="str">
            <v/>
          </cell>
          <cell r="AN2254" t="str">
            <v>Annulé</v>
          </cell>
          <cell r="AQ2254" t="str">
            <v/>
          </cell>
          <cell r="BA2254" t="str">
            <v>Annulé</v>
          </cell>
          <cell r="BG2254" t="str">
            <v/>
          </cell>
        </row>
        <row r="2255">
          <cell r="F2255" t="str">
            <v>PA-59410-002V</v>
          </cell>
          <cell r="AG2255" t="str">
            <v>OSKATEC ST</v>
          </cell>
          <cell r="AK2255">
            <v>2015</v>
          </cell>
          <cell r="AL2255">
            <v>39</v>
          </cell>
          <cell r="AN2255" t="str">
            <v>Mansue T</v>
          </cell>
          <cell r="AQ2255">
            <v>39</v>
          </cell>
          <cell r="BA2255" t="str">
            <v>Mansue T</v>
          </cell>
          <cell r="BG2255">
            <v>39</v>
          </cell>
        </row>
        <row r="2256">
          <cell r="F2256" t="str">
            <v>PA-59410-001Z</v>
          </cell>
          <cell r="AG2256" t="str">
            <v>Annulé</v>
          </cell>
          <cell r="AK2256" t="str">
            <v/>
          </cell>
          <cell r="AL2256" t="str">
            <v/>
          </cell>
          <cell r="AN2256" t="str">
            <v>Annulé</v>
          </cell>
          <cell r="AQ2256" t="str">
            <v/>
          </cell>
          <cell r="BA2256" t="str">
            <v>Annulé</v>
          </cell>
          <cell r="BG2256" t="str">
            <v/>
          </cell>
        </row>
        <row r="2257">
          <cell r="F2257" t="str">
            <v>PA-59410-0020</v>
          </cell>
          <cell r="AG2257" t="str">
            <v>Annulé</v>
          </cell>
          <cell r="AK2257" t="str">
            <v/>
          </cell>
          <cell r="AL2257" t="str">
            <v/>
          </cell>
          <cell r="AN2257" t="str">
            <v>Annulé</v>
          </cell>
          <cell r="AQ2257" t="str">
            <v/>
          </cell>
          <cell r="BA2257" t="str">
            <v>Annulé</v>
          </cell>
          <cell r="BG2257" t="str">
            <v/>
          </cell>
        </row>
        <row r="2258">
          <cell r="F2258" t="str">
            <v>PA-59410-0021</v>
          </cell>
          <cell r="AG2258" t="str">
            <v>Annulé</v>
          </cell>
          <cell r="AK2258" t="str">
            <v/>
          </cell>
          <cell r="AL2258" t="str">
            <v/>
          </cell>
          <cell r="AN2258" t="str">
            <v>Annulé</v>
          </cell>
          <cell r="AQ2258" t="str">
            <v/>
          </cell>
          <cell r="BA2258" t="str">
            <v>Annulé</v>
          </cell>
          <cell r="BG2258" t="str">
            <v/>
          </cell>
        </row>
        <row r="2259">
          <cell r="F2259" t="str">
            <v>PA-59410-0022</v>
          </cell>
          <cell r="AG2259" t="str">
            <v>Annulé</v>
          </cell>
          <cell r="AK2259" t="str">
            <v/>
          </cell>
          <cell r="AL2259" t="str">
            <v/>
          </cell>
          <cell r="AN2259" t="str">
            <v>Annulé</v>
          </cell>
          <cell r="AQ2259" t="str">
            <v/>
          </cell>
          <cell r="BA2259" t="str">
            <v>Annulé</v>
          </cell>
          <cell r="BG2259" t="str">
            <v/>
          </cell>
        </row>
        <row r="2260">
          <cell r="F2260" t="str">
            <v>PA-59410-002X</v>
          </cell>
          <cell r="AG2260" t="str">
            <v>OSKATEC ST</v>
          </cell>
          <cell r="AK2260">
            <v>2015</v>
          </cell>
          <cell r="AL2260">
            <v>39</v>
          </cell>
          <cell r="AN2260" t="str">
            <v>Fremaux J</v>
          </cell>
          <cell r="AQ2260">
            <v>39</v>
          </cell>
          <cell r="BA2260" t="str">
            <v>Fremaux J</v>
          </cell>
          <cell r="BG2260">
            <v>39</v>
          </cell>
        </row>
        <row r="2261">
          <cell r="F2261" t="str">
            <v>PA-59410-001Y</v>
          </cell>
          <cell r="AG2261" t="str">
            <v>RESOCITY ST</v>
          </cell>
          <cell r="AK2261">
            <v>2015</v>
          </cell>
          <cell r="AL2261">
            <v>41</v>
          </cell>
          <cell r="AN2261" t="str">
            <v>Critelli M</v>
          </cell>
          <cell r="AQ2261">
            <v>43</v>
          </cell>
          <cell r="BA2261" t="str">
            <v>Critelli M</v>
          </cell>
          <cell r="BG2261">
            <v>43</v>
          </cell>
        </row>
        <row r="2262">
          <cell r="F2262" t="str">
            <v>PA-59410-0024</v>
          </cell>
          <cell r="AG2262" t="str">
            <v>RESOCITY ST</v>
          </cell>
          <cell r="AK2262">
            <v>2015</v>
          </cell>
          <cell r="AL2262">
            <v>40</v>
          </cell>
          <cell r="AN2262" t="str">
            <v>Fremaux J</v>
          </cell>
          <cell r="AQ2262">
            <v>41</v>
          </cell>
          <cell r="BA2262" t="str">
            <v>Fremaux J</v>
          </cell>
          <cell r="BG2262">
            <v>41</v>
          </cell>
        </row>
        <row r="2263">
          <cell r="F2263" t="str">
            <v>PA-59410-0025</v>
          </cell>
          <cell r="AG2263" t="str">
            <v>RESOCITY ST</v>
          </cell>
          <cell r="AK2263">
            <v>2015</v>
          </cell>
          <cell r="AL2263">
            <v>40</v>
          </cell>
          <cell r="AN2263" t="str">
            <v>Fremaux J</v>
          </cell>
          <cell r="AQ2263">
            <v>41</v>
          </cell>
          <cell r="BA2263" t="str">
            <v>Fremaux J</v>
          </cell>
          <cell r="BG2263">
            <v>41</v>
          </cell>
        </row>
        <row r="2264">
          <cell r="F2264" t="str">
            <v>PA-59410-0026</v>
          </cell>
          <cell r="AG2264" t="str">
            <v>RESOCITY ST</v>
          </cell>
          <cell r="AK2264">
            <v>2015</v>
          </cell>
          <cell r="AL2264">
            <v>40</v>
          </cell>
          <cell r="AN2264" t="str">
            <v>Critelli M</v>
          </cell>
          <cell r="AQ2264">
            <v>42</v>
          </cell>
          <cell r="BA2264" t="str">
            <v>Critelli M</v>
          </cell>
          <cell r="BG2264">
            <v>42</v>
          </cell>
        </row>
        <row r="2265">
          <cell r="F2265" t="str">
            <v>PA-59410-002A</v>
          </cell>
          <cell r="AG2265" t="str">
            <v>RESOCITY ST</v>
          </cell>
          <cell r="AK2265">
            <v>2015</v>
          </cell>
          <cell r="AL2265">
            <v>36</v>
          </cell>
          <cell r="AN2265" t="str">
            <v>DTI ST</v>
          </cell>
          <cell r="AQ2265">
            <v>37</v>
          </cell>
          <cell r="BA2265" t="str">
            <v>FREMAUX J</v>
          </cell>
          <cell r="BG2265">
            <v>37</v>
          </cell>
        </row>
        <row r="2266">
          <cell r="F2266" t="str">
            <v>PA-59410-002B</v>
          </cell>
          <cell r="AG2266" t="str">
            <v>RESOCITY ST</v>
          </cell>
          <cell r="AK2266">
            <v>2015</v>
          </cell>
          <cell r="AL2266">
            <v>36</v>
          </cell>
          <cell r="AN2266" t="str">
            <v>DTI ST</v>
          </cell>
          <cell r="AQ2266">
            <v>37</v>
          </cell>
          <cell r="BA2266" t="str">
            <v>FREMAUX J</v>
          </cell>
          <cell r="BG2266">
            <v>38</v>
          </cell>
        </row>
        <row r="2267">
          <cell r="F2267" t="str">
            <v>PA-59410-002C</v>
          </cell>
          <cell r="AG2267" t="str">
            <v>RESOCITY ST</v>
          </cell>
          <cell r="AK2267">
            <v>2015</v>
          </cell>
          <cell r="AL2267">
            <v>36</v>
          </cell>
          <cell r="AN2267" t="str">
            <v>DTI ST</v>
          </cell>
          <cell r="AQ2267">
            <v>37</v>
          </cell>
          <cell r="BA2267" t="str">
            <v>Courdain C</v>
          </cell>
          <cell r="BG2267">
            <v>39</v>
          </cell>
        </row>
        <row r="2268">
          <cell r="F2268" t="str">
            <v>PA-59410-002D</v>
          </cell>
          <cell r="AG2268" t="str">
            <v>RESOCITY ST</v>
          </cell>
          <cell r="AK2268">
            <v>2015</v>
          </cell>
          <cell r="AL2268">
            <v>36</v>
          </cell>
          <cell r="AN2268" t="str">
            <v>DTI ST</v>
          </cell>
          <cell r="AQ2268">
            <v>37</v>
          </cell>
          <cell r="BA2268" t="str">
            <v>FREMAUX J</v>
          </cell>
          <cell r="BG2268">
            <v>38</v>
          </cell>
        </row>
        <row r="2269">
          <cell r="F2269" t="str">
            <v>PA-59410-002E</v>
          </cell>
          <cell r="AG2269" t="str">
            <v>Annulé</v>
          </cell>
          <cell r="AK2269" t="str">
            <v/>
          </cell>
          <cell r="AL2269" t="str">
            <v/>
          </cell>
          <cell r="AN2269" t="str">
            <v>Annulé</v>
          </cell>
          <cell r="AQ2269" t="str">
            <v/>
          </cell>
          <cell r="BA2269" t="str">
            <v>Annulé</v>
          </cell>
          <cell r="BG2269" t="str">
            <v/>
          </cell>
        </row>
        <row r="2270">
          <cell r="F2270" t="str">
            <v>PA-59410-002F</v>
          </cell>
          <cell r="AG2270" t="str">
            <v>Annulé</v>
          </cell>
          <cell r="AK2270" t="str">
            <v/>
          </cell>
          <cell r="AL2270" t="str">
            <v/>
          </cell>
          <cell r="AN2270" t="str">
            <v>Annulé</v>
          </cell>
          <cell r="AQ2270" t="str">
            <v/>
          </cell>
          <cell r="BA2270" t="str">
            <v>Annulé</v>
          </cell>
          <cell r="BG2270" t="str">
            <v/>
          </cell>
        </row>
        <row r="2271">
          <cell r="F2271" t="str">
            <v>PA-59410-002G</v>
          </cell>
          <cell r="AG2271" t="str">
            <v>Annulé</v>
          </cell>
          <cell r="AK2271" t="str">
            <v/>
          </cell>
          <cell r="AL2271" t="str">
            <v/>
          </cell>
          <cell r="AN2271" t="str">
            <v>Annulé</v>
          </cell>
          <cell r="AQ2271" t="str">
            <v/>
          </cell>
          <cell r="BA2271" t="str">
            <v>Annulé</v>
          </cell>
          <cell r="BG2271" t="str">
            <v/>
          </cell>
        </row>
        <row r="2272">
          <cell r="F2272" t="str">
            <v>PA-59410-002H</v>
          </cell>
          <cell r="AG2272" t="str">
            <v>Annulé</v>
          </cell>
          <cell r="AK2272" t="str">
            <v/>
          </cell>
          <cell r="AL2272" t="str">
            <v/>
          </cell>
          <cell r="AN2272" t="str">
            <v>Annulé</v>
          </cell>
          <cell r="AQ2272" t="str">
            <v/>
          </cell>
          <cell r="BA2272" t="str">
            <v>Annulé</v>
          </cell>
          <cell r="BG2272" t="str">
            <v/>
          </cell>
        </row>
        <row r="2273">
          <cell r="F2273" t="str">
            <v>PA-59410-002I</v>
          </cell>
          <cell r="AG2273" t="str">
            <v>Annulé</v>
          </cell>
          <cell r="AK2273" t="str">
            <v/>
          </cell>
          <cell r="AL2273" t="str">
            <v/>
          </cell>
          <cell r="AN2273" t="str">
            <v>Annulé</v>
          </cell>
          <cell r="AQ2273" t="str">
            <v/>
          </cell>
          <cell r="BA2273" t="str">
            <v>Annulé</v>
          </cell>
          <cell r="BG2273" t="str">
            <v/>
          </cell>
        </row>
        <row r="2274">
          <cell r="F2274" t="str">
            <v>PA-59410-002J</v>
          </cell>
          <cell r="AG2274" t="str">
            <v>Annulé</v>
          </cell>
          <cell r="AK2274" t="str">
            <v/>
          </cell>
          <cell r="AL2274" t="str">
            <v/>
          </cell>
          <cell r="AN2274" t="str">
            <v>Annulé</v>
          </cell>
          <cell r="AQ2274" t="str">
            <v/>
          </cell>
          <cell r="BA2274" t="str">
            <v>Annulé</v>
          </cell>
          <cell r="BG2274" t="str">
            <v/>
          </cell>
        </row>
        <row r="2275">
          <cell r="F2275" t="str">
            <v>PA-59410-002K</v>
          </cell>
          <cell r="AG2275" t="str">
            <v>Annulé</v>
          </cell>
          <cell r="AK2275" t="str">
            <v/>
          </cell>
          <cell r="AL2275" t="str">
            <v/>
          </cell>
          <cell r="AN2275" t="str">
            <v>Annulé</v>
          </cell>
          <cell r="AQ2275" t="str">
            <v/>
          </cell>
          <cell r="BA2275" t="str">
            <v>Annulé</v>
          </cell>
          <cell r="BG2275" t="str">
            <v/>
          </cell>
        </row>
        <row r="2276">
          <cell r="F2276" t="str">
            <v>PA-59410-002L</v>
          </cell>
          <cell r="AG2276" t="str">
            <v>Annulé</v>
          </cell>
          <cell r="AK2276" t="str">
            <v/>
          </cell>
          <cell r="AL2276" t="str">
            <v/>
          </cell>
          <cell r="AN2276" t="str">
            <v>Annulé</v>
          </cell>
          <cell r="AQ2276" t="str">
            <v/>
          </cell>
          <cell r="BA2276" t="str">
            <v>Annulé</v>
          </cell>
          <cell r="BG2276" t="str">
            <v/>
          </cell>
        </row>
        <row r="2277">
          <cell r="F2277" t="str">
            <v>PA-59410-002M</v>
          </cell>
          <cell r="AG2277" t="str">
            <v>Annulé</v>
          </cell>
          <cell r="AK2277" t="str">
            <v/>
          </cell>
          <cell r="AL2277" t="str">
            <v/>
          </cell>
          <cell r="AN2277" t="str">
            <v>Annulé</v>
          </cell>
          <cell r="AQ2277" t="str">
            <v/>
          </cell>
          <cell r="BA2277" t="str">
            <v>Annulé</v>
          </cell>
          <cell r="BG2277" t="str">
            <v/>
          </cell>
        </row>
        <row r="2278">
          <cell r="F2278" t="str">
            <v>PA-59410-002N</v>
          </cell>
          <cell r="AG2278" t="str">
            <v>Annulé</v>
          </cell>
          <cell r="AK2278" t="str">
            <v/>
          </cell>
          <cell r="AL2278" t="str">
            <v/>
          </cell>
          <cell r="AN2278" t="str">
            <v>Annulé</v>
          </cell>
          <cell r="AQ2278" t="str">
            <v/>
          </cell>
          <cell r="BA2278" t="str">
            <v>Annulé</v>
          </cell>
          <cell r="BG2278" t="str">
            <v/>
          </cell>
        </row>
        <row r="2279">
          <cell r="F2279" t="str">
            <v>PA-59410-0027</v>
          </cell>
          <cell r="AG2279" t="str">
            <v>RESOCITY ST</v>
          </cell>
          <cell r="AK2279">
            <v>2015</v>
          </cell>
          <cell r="AL2279">
            <v>40</v>
          </cell>
          <cell r="AN2279" t="str">
            <v>Critelli M</v>
          </cell>
          <cell r="AQ2279">
            <v>43</v>
          </cell>
          <cell r="BA2279" t="str">
            <v>Critelli M</v>
          </cell>
          <cell r="BG2279">
            <v>43</v>
          </cell>
        </row>
        <row r="2280">
          <cell r="F2280" t="str">
            <v>PA-59410-002P</v>
          </cell>
          <cell r="AG2280" t="str">
            <v>OSKATEC ST</v>
          </cell>
          <cell r="AK2280">
            <v>2015</v>
          </cell>
          <cell r="AL2280">
            <v>40</v>
          </cell>
          <cell r="AN2280" t="str">
            <v>Fremaux J</v>
          </cell>
          <cell r="AQ2280">
            <v>48</v>
          </cell>
          <cell r="BA2280" t="str">
            <v>Fremaux J</v>
          </cell>
          <cell r="BG2280">
            <v>48</v>
          </cell>
        </row>
        <row r="2281">
          <cell r="F2281" t="str">
            <v>PA-59410-0028</v>
          </cell>
          <cell r="AG2281" t="str">
            <v>RESOCITY ST</v>
          </cell>
          <cell r="AK2281">
            <v>2015</v>
          </cell>
          <cell r="AL2281">
            <v>40</v>
          </cell>
          <cell r="AN2281" t="str">
            <v>Critelli M</v>
          </cell>
          <cell r="AQ2281">
            <v>42</v>
          </cell>
          <cell r="BA2281" t="str">
            <v>Critelli M</v>
          </cell>
          <cell r="BG2281">
            <v>42</v>
          </cell>
        </row>
        <row r="2282">
          <cell r="F2282" t="str">
            <v>PA-59410-002R</v>
          </cell>
          <cell r="AG2282" t="str">
            <v>OSKATEC ST</v>
          </cell>
          <cell r="AK2282">
            <v>2015</v>
          </cell>
          <cell r="AL2282">
            <v>40</v>
          </cell>
          <cell r="AN2282" t="str">
            <v>Courdain C</v>
          </cell>
          <cell r="AQ2282">
            <v>21</v>
          </cell>
          <cell r="BA2282" t="str">
            <v>Fremaux J</v>
          </cell>
          <cell r="BG2282">
            <v>25</v>
          </cell>
        </row>
        <row r="2283">
          <cell r="F2283" t="str">
            <v>PA-59410-002S</v>
          </cell>
          <cell r="AG2283" t="str">
            <v>OSKATEC ST</v>
          </cell>
          <cell r="AK2283">
            <v>2015</v>
          </cell>
          <cell r="AL2283">
            <v>40</v>
          </cell>
          <cell r="AN2283" t="str">
            <v>Fremaux J</v>
          </cell>
          <cell r="AQ2283">
            <v>12</v>
          </cell>
          <cell r="BA2283" t="str">
            <v>Fremaux J</v>
          </cell>
          <cell r="BG2283">
            <v>12</v>
          </cell>
        </row>
        <row r="2284">
          <cell r="F2284" t="str">
            <v>PA-59410-002T</v>
          </cell>
          <cell r="AG2284" t="str">
            <v>OSKATEC ST</v>
          </cell>
          <cell r="AK2284">
            <v>2015</v>
          </cell>
          <cell r="AL2284">
            <v>40</v>
          </cell>
          <cell r="AN2284" t="str">
            <v>Fremaux J</v>
          </cell>
          <cell r="AQ2284">
            <v>40</v>
          </cell>
          <cell r="BA2284" t="str">
            <v>Fremaux J</v>
          </cell>
          <cell r="BG2284">
            <v>40</v>
          </cell>
        </row>
        <row r="2285">
          <cell r="F2285" t="str">
            <v>PA-59410-002U</v>
          </cell>
          <cell r="AG2285" t="str">
            <v>Annulé</v>
          </cell>
          <cell r="AK2285" t="str">
            <v/>
          </cell>
          <cell r="AL2285" t="str">
            <v/>
          </cell>
          <cell r="AN2285" t="str">
            <v>Annulé</v>
          </cell>
          <cell r="AQ2285" t="str">
            <v/>
          </cell>
          <cell r="BA2285" t="str">
            <v>Annulé</v>
          </cell>
          <cell r="BG2285" t="str">
            <v/>
          </cell>
        </row>
        <row r="2286">
          <cell r="F2286" t="str">
            <v>PA-59410-0029</v>
          </cell>
          <cell r="AG2286" t="str">
            <v>RESOCITY ST</v>
          </cell>
          <cell r="AK2286">
            <v>2015</v>
          </cell>
          <cell r="AL2286">
            <v>40</v>
          </cell>
          <cell r="AN2286" t="str">
            <v>Fremaux J</v>
          </cell>
          <cell r="AQ2286">
            <v>44</v>
          </cell>
          <cell r="BA2286" t="str">
            <v>Fremaux J</v>
          </cell>
          <cell r="BG2286">
            <v>44</v>
          </cell>
        </row>
        <row r="2287">
          <cell r="F2287" t="str">
            <v>PA-59410-002W</v>
          </cell>
          <cell r="AG2287" t="str">
            <v>OSKATEC ST</v>
          </cell>
          <cell r="AK2287">
            <v>2015</v>
          </cell>
          <cell r="AL2287">
            <v>41</v>
          </cell>
          <cell r="AN2287" t="str">
            <v>Fremaux J</v>
          </cell>
          <cell r="AQ2287">
            <v>45</v>
          </cell>
          <cell r="BA2287" t="str">
            <v>Fremaux J</v>
          </cell>
          <cell r="BG2287">
            <v>45</v>
          </cell>
        </row>
        <row r="2288">
          <cell r="F2288" t="str">
            <v>PA-59410-002Q</v>
          </cell>
          <cell r="AG2288" t="str">
            <v>RESOCITY ST</v>
          </cell>
          <cell r="AK2288">
            <v>2015</v>
          </cell>
          <cell r="AL2288">
            <v>41</v>
          </cell>
          <cell r="AN2288" t="str">
            <v>Fremaux J</v>
          </cell>
          <cell r="AQ2288">
            <v>43</v>
          </cell>
          <cell r="BA2288" t="str">
            <v>Fremaux J</v>
          </cell>
          <cell r="BG2288">
            <v>43</v>
          </cell>
        </row>
        <row r="2289">
          <cell r="F2289" t="str">
            <v>PA-59410-002Y</v>
          </cell>
          <cell r="AG2289" t="str">
            <v>OSKATEC ST</v>
          </cell>
          <cell r="AK2289">
            <v>2015</v>
          </cell>
          <cell r="AL2289">
            <v>41</v>
          </cell>
          <cell r="AN2289" t="str">
            <v>Fremaux J</v>
          </cell>
          <cell r="AQ2289">
            <v>45</v>
          </cell>
          <cell r="BA2289" t="str">
            <v>Fremaux J</v>
          </cell>
          <cell r="BG2289">
            <v>45</v>
          </cell>
        </row>
        <row r="2290">
          <cell r="F2290" t="str">
            <v>PA-59410-002Z</v>
          </cell>
          <cell r="AG2290" t="str">
            <v>Annulé</v>
          </cell>
          <cell r="AK2290" t="str">
            <v/>
          </cell>
          <cell r="AL2290" t="str">
            <v/>
          </cell>
          <cell r="AN2290" t="str">
            <v>Annulé</v>
          </cell>
          <cell r="AQ2290" t="str">
            <v/>
          </cell>
          <cell r="BA2290" t="str">
            <v>Annulé</v>
          </cell>
          <cell r="BG2290" t="str">
            <v/>
          </cell>
        </row>
        <row r="2291">
          <cell r="F2291" t="str">
            <v>PA-59410-0030</v>
          </cell>
          <cell r="AG2291" t="str">
            <v>RESOCITY ST</v>
          </cell>
          <cell r="AK2291">
            <v>2015</v>
          </cell>
          <cell r="AL2291">
            <v>40</v>
          </cell>
          <cell r="AN2291" t="str">
            <v>Fremaux J</v>
          </cell>
          <cell r="AQ2291">
            <v>40</v>
          </cell>
          <cell r="BA2291" t="str">
            <v>Fremaux J</v>
          </cell>
          <cell r="BG2291">
            <v>40</v>
          </cell>
        </row>
        <row r="2292">
          <cell r="F2292" t="str">
            <v>PA-59410-0031</v>
          </cell>
          <cell r="AG2292" t="str">
            <v>RESOCITY ST</v>
          </cell>
          <cell r="AK2292">
            <v>2015</v>
          </cell>
          <cell r="AL2292">
            <v>40</v>
          </cell>
          <cell r="AN2292" t="str">
            <v>Fremaux J</v>
          </cell>
          <cell r="AQ2292">
            <v>45</v>
          </cell>
          <cell r="BA2292" t="str">
            <v>Fremaux J</v>
          </cell>
          <cell r="BG2292">
            <v>45</v>
          </cell>
        </row>
        <row r="2293">
          <cell r="F2293" t="str">
            <v>PA-59410-0032</v>
          </cell>
          <cell r="AG2293" t="str">
            <v>RESOCITY ST</v>
          </cell>
          <cell r="AK2293">
            <v>2015</v>
          </cell>
          <cell r="AL2293">
            <v>40</v>
          </cell>
          <cell r="AN2293" t="str">
            <v>Critelli M</v>
          </cell>
          <cell r="AQ2293">
            <v>40</v>
          </cell>
          <cell r="BA2293" t="str">
            <v>Critelli M</v>
          </cell>
          <cell r="BG2293">
            <v>40</v>
          </cell>
        </row>
        <row r="2294">
          <cell r="F2294" t="str">
            <v>PA-59410-0033</v>
          </cell>
          <cell r="AG2294" t="str">
            <v>OSKATEC ST</v>
          </cell>
          <cell r="AK2294">
            <v>2015</v>
          </cell>
          <cell r="AL2294">
            <v>41</v>
          </cell>
          <cell r="AN2294" t="str">
            <v>Fremaux J</v>
          </cell>
          <cell r="AQ2294">
            <v>44</v>
          </cell>
          <cell r="BA2294" t="str">
            <v>Fremaux J</v>
          </cell>
          <cell r="BG2294">
            <v>44</v>
          </cell>
        </row>
        <row r="2295">
          <cell r="F2295" t="str">
            <v>PA-59410-0034</v>
          </cell>
          <cell r="AG2295" t="str">
            <v>OSKATEC ST</v>
          </cell>
          <cell r="AK2295">
            <v>2015</v>
          </cell>
          <cell r="AL2295">
            <v>41</v>
          </cell>
          <cell r="AN2295" t="str">
            <v>Fremaux J</v>
          </cell>
          <cell r="AQ2295">
            <v>46</v>
          </cell>
          <cell r="BA2295" t="str">
            <v>Fremaux J</v>
          </cell>
          <cell r="BG2295">
            <v>46</v>
          </cell>
        </row>
        <row r="2296">
          <cell r="F2296" t="str">
            <v>PA-59410-0035</v>
          </cell>
          <cell r="AG2296" t="str">
            <v>OSKATEC ST</v>
          </cell>
          <cell r="AK2296">
            <v>2015</v>
          </cell>
          <cell r="AL2296">
            <v>41</v>
          </cell>
          <cell r="AN2296" t="str">
            <v>Fremaux J</v>
          </cell>
          <cell r="AQ2296">
            <v>42</v>
          </cell>
          <cell r="BA2296" t="str">
            <v>Fremaux J</v>
          </cell>
          <cell r="BG2296">
            <v>42</v>
          </cell>
        </row>
        <row r="2297">
          <cell r="F2297" t="str">
            <v>PA-59410-0036</v>
          </cell>
          <cell r="AG2297" t="str">
            <v>RESOCITY ST</v>
          </cell>
          <cell r="AK2297">
            <v>2015</v>
          </cell>
          <cell r="AL2297">
            <v>41</v>
          </cell>
          <cell r="AN2297" t="str">
            <v>Fremaux J</v>
          </cell>
          <cell r="AQ2297">
            <v>42</v>
          </cell>
          <cell r="BA2297" t="str">
            <v>Fremaux J</v>
          </cell>
          <cell r="BG2297">
            <v>42</v>
          </cell>
        </row>
        <row r="2298">
          <cell r="F2298" t="str">
            <v>PA-59410-001W</v>
          </cell>
          <cell r="AG2298" t="str">
            <v>OSKATEC ST</v>
          </cell>
          <cell r="AK2298">
            <v>2016</v>
          </cell>
          <cell r="AL2298">
            <v>4</v>
          </cell>
          <cell r="AN2298" t="str">
            <v>Courdain C</v>
          </cell>
          <cell r="AQ2298">
            <v>10</v>
          </cell>
          <cell r="BA2298" t="str">
            <v>Everaere E</v>
          </cell>
          <cell r="BG2298">
            <v>12</v>
          </cell>
        </row>
        <row r="2299">
          <cell r="F2299" t="str">
            <v>PA-59410-0027-CORON</v>
          </cell>
          <cell r="AG2299" t="str">
            <v>RESOCITY ST</v>
          </cell>
          <cell r="AK2299">
            <v>2015</v>
          </cell>
          <cell r="AL2299">
            <v>40</v>
          </cell>
          <cell r="AN2299" t="str">
            <v>Girard V</v>
          </cell>
          <cell r="AQ2299">
            <v>8</v>
          </cell>
          <cell r="BA2299" t="str">
            <v>Girard V</v>
          </cell>
          <cell r="BG2299">
            <v>8</v>
          </cell>
        </row>
        <row r="2300">
          <cell r="F2300" t="str">
            <v>PA-59410-0028-CORON</v>
          </cell>
          <cell r="AG2300" t="str">
            <v>RESOCITY ST</v>
          </cell>
          <cell r="AK2300">
            <v>2015</v>
          </cell>
          <cell r="AL2300">
            <v>40</v>
          </cell>
          <cell r="AN2300" t="str">
            <v>Girard V</v>
          </cell>
          <cell r="AQ2300">
            <v>7</v>
          </cell>
          <cell r="BA2300" t="str">
            <v>Girard V</v>
          </cell>
          <cell r="BG2300">
            <v>7</v>
          </cell>
        </row>
        <row r="2301">
          <cell r="F2301" t="str">
            <v>PA-59410-001S-CORON</v>
          </cell>
          <cell r="AG2301" t="str">
            <v>RESOCITY ST</v>
          </cell>
          <cell r="AK2301">
            <v>2015</v>
          </cell>
          <cell r="AL2301">
            <v>36</v>
          </cell>
          <cell r="AN2301" t="str">
            <v>Girard V</v>
          </cell>
          <cell r="AQ2301">
            <v>11</v>
          </cell>
          <cell r="BA2301" t="str">
            <v>Girard V</v>
          </cell>
          <cell r="BG2301">
            <v>11</v>
          </cell>
        </row>
        <row r="2302">
          <cell r="F2302" t="str">
            <v>PA-59410-002B-CORON</v>
          </cell>
          <cell r="AG2302" t="str">
            <v>RESOCITY ST</v>
          </cell>
          <cell r="AK2302">
            <v>2015</v>
          </cell>
          <cell r="AL2302">
            <v>36</v>
          </cell>
          <cell r="AN2302" t="str">
            <v>Girard V</v>
          </cell>
          <cell r="AQ2302">
            <v>11</v>
          </cell>
          <cell r="BA2302" t="str">
            <v>Girard V</v>
          </cell>
          <cell r="BG2302">
            <v>11</v>
          </cell>
        </row>
        <row r="2303">
          <cell r="F2303" t="str">
            <v>PA-59410-0037</v>
          </cell>
          <cell r="AG2303" t="str">
            <v>TAMBU MATADI Yann</v>
          </cell>
          <cell r="AK2303">
            <v>2016</v>
          </cell>
          <cell r="AL2303">
            <v>28</v>
          </cell>
          <cell r="AN2303" t="str">
            <v>3ID2PLUS ST</v>
          </cell>
          <cell r="AQ2303">
            <v>35</v>
          </cell>
          <cell r="BA2303" t="str">
            <v>3ID2PLUS ST</v>
          </cell>
          <cell r="BG2303">
            <v>37</v>
          </cell>
        </row>
        <row r="2304">
          <cell r="F2304" t="str">
            <v>PA-59410-002S-CORON</v>
          </cell>
          <cell r="AG2304" t="str">
            <v>Annulé</v>
          </cell>
          <cell r="AN2304" t="str">
            <v>Canipel A</v>
          </cell>
          <cell r="AQ2304">
            <v>42</v>
          </cell>
          <cell r="BA2304" t="str">
            <v>Canipel A</v>
          </cell>
          <cell r="BG2304">
            <v>42</v>
          </cell>
        </row>
        <row r="2305">
          <cell r="F2305" t="str">
            <v>PA-59410-0033-CORON</v>
          </cell>
          <cell r="AG2305" t="str">
            <v>Piquetage ok</v>
          </cell>
          <cell r="AN2305" t="str">
            <v>SAGA ST</v>
          </cell>
          <cell r="AQ2305">
            <v>43</v>
          </cell>
          <cell r="BA2305" t="str">
            <v>SAGA ST</v>
          </cell>
          <cell r="BG2305">
            <v>43</v>
          </cell>
        </row>
        <row r="2306">
          <cell r="F2306" t="str">
            <v>PA-59410-002D-CORON</v>
          </cell>
          <cell r="AG2306" t="str">
            <v>Piquetage ok</v>
          </cell>
          <cell r="AN2306" t="str">
            <v>SAGA ST</v>
          </cell>
          <cell r="AQ2306">
            <v>43</v>
          </cell>
          <cell r="BA2306" t="str">
            <v>SAGA ST</v>
          </cell>
          <cell r="BG2306">
            <v>43</v>
          </cell>
        </row>
        <row r="2307">
          <cell r="F2307" t="str">
            <v>PA-59410-002P-CORON</v>
          </cell>
          <cell r="AG2307" t="str">
            <v>Piquetage ok</v>
          </cell>
          <cell r="AN2307" t="str">
            <v>SAGA ST</v>
          </cell>
          <cell r="AQ2307">
            <v>45</v>
          </cell>
          <cell r="BA2307" t="str">
            <v>SAGA ST</v>
          </cell>
          <cell r="BG2307">
            <v>45</v>
          </cell>
        </row>
        <row r="2308">
          <cell r="F2308" t="str">
            <v>PA-59410-002Q-CORON</v>
          </cell>
          <cell r="AG2308" t="str">
            <v>Piquetage ok</v>
          </cell>
          <cell r="AN2308" t="str">
            <v>SAGA ST</v>
          </cell>
          <cell r="AQ2308">
            <v>45</v>
          </cell>
          <cell r="BA2308" t="str">
            <v>SAGA ST</v>
          </cell>
          <cell r="BG2308">
            <v>45</v>
          </cell>
        </row>
        <row r="2309">
          <cell r="F2309" t="str">
            <v>PA-59410-002R-CORONS</v>
          </cell>
          <cell r="AG2309" t="str">
            <v>Annulé</v>
          </cell>
          <cell r="AK2309" t="str">
            <v/>
          </cell>
          <cell r="AL2309" t="str">
            <v/>
          </cell>
          <cell r="AN2309" t="str">
            <v>SAGA ST</v>
          </cell>
          <cell r="AQ2309">
            <v>47</v>
          </cell>
          <cell r="BA2309" t="str">
            <v>SAGA ST</v>
          </cell>
          <cell r="BG2309">
            <v>47</v>
          </cell>
        </row>
        <row r="2310">
          <cell r="F2310" t="str">
            <v>PA-59410-0025-CORONS</v>
          </cell>
          <cell r="AG2310" t="str">
            <v>Annulé</v>
          </cell>
          <cell r="AK2310" t="str">
            <v/>
          </cell>
          <cell r="AL2310" t="str">
            <v/>
          </cell>
          <cell r="AN2310" t="str">
            <v>SAGA ST</v>
          </cell>
          <cell r="AQ2310">
            <v>47</v>
          </cell>
          <cell r="BA2310" t="str">
            <v>SAGA ST</v>
          </cell>
          <cell r="BG2310">
            <v>47</v>
          </cell>
        </row>
        <row r="2311">
          <cell r="F2311" t="str">
            <v>PA-59410-0031-CORONS</v>
          </cell>
          <cell r="AG2311" t="str">
            <v>Annulé</v>
          </cell>
          <cell r="AK2311" t="str">
            <v/>
          </cell>
          <cell r="AL2311" t="str">
            <v/>
          </cell>
          <cell r="AN2311" t="str">
            <v>SAGA ST</v>
          </cell>
          <cell r="AQ2311">
            <v>47</v>
          </cell>
          <cell r="BA2311" t="str">
            <v>SAGA ST</v>
          </cell>
          <cell r="BG2311">
            <v>47</v>
          </cell>
        </row>
        <row r="2312">
          <cell r="F2312" t="str">
            <v>PA-51454-0001</v>
          </cell>
          <cell r="AG2312" t="str">
            <v>Gauthier F</v>
          </cell>
          <cell r="AK2312">
            <v>2013</v>
          </cell>
          <cell r="AL2312">
            <v>10</v>
          </cell>
          <cell r="AN2312" t="str">
            <v>Peydecastaing D</v>
          </cell>
          <cell r="AQ2312">
            <v>14</v>
          </cell>
          <cell r="BA2312" t="str">
            <v>Critelli M</v>
          </cell>
          <cell r="BG2312">
            <v>24</v>
          </cell>
        </row>
        <row r="2313">
          <cell r="F2313" t="str">
            <v>PA-51454-0002</v>
          </cell>
          <cell r="AG2313" t="str">
            <v>Gauthier F</v>
          </cell>
          <cell r="AK2313">
            <v>2013</v>
          </cell>
          <cell r="AL2313">
            <v>10</v>
          </cell>
          <cell r="AN2313" t="str">
            <v>Peyron S</v>
          </cell>
          <cell r="AQ2313">
            <v>12</v>
          </cell>
          <cell r="BA2313" t="str">
            <v>Basile G</v>
          </cell>
          <cell r="BG2313">
            <v>1</v>
          </cell>
        </row>
        <row r="2314">
          <cell r="F2314" t="str">
            <v>PA-51454-005O</v>
          </cell>
          <cell r="AG2314" t="str">
            <v>Vandelet S</v>
          </cell>
          <cell r="AK2314">
            <v>2013</v>
          </cell>
          <cell r="AL2314">
            <v>28</v>
          </cell>
          <cell r="AN2314" t="str">
            <v>DTI ST</v>
          </cell>
          <cell r="AQ2314">
            <v>31</v>
          </cell>
          <cell r="BA2314" t="str">
            <v>Girard V</v>
          </cell>
          <cell r="BG2314">
            <v>15</v>
          </cell>
        </row>
        <row r="2315">
          <cell r="F2315" t="str">
            <v>PA-51454-0003</v>
          </cell>
          <cell r="AG2315" t="str">
            <v>Haoues L</v>
          </cell>
          <cell r="AK2315">
            <v>2013</v>
          </cell>
          <cell r="AL2315">
            <v>14</v>
          </cell>
          <cell r="AN2315" t="str">
            <v>Basile G</v>
          </cell>
          <cell r="AQ2315">
            <v>15</v>
          </cell>
          <cell r="BA2315" t="str">
            <v>Basile G</v>
          </cell>
          <cell r="BG2315">
            <v>1</v>
          </cell>
        </row>
        <row r="2316">
          <cell r="F2316" t="str">
            <v>PA-51454-0004</v>
          </cell>
          <cell r="AG2316" t="str">
            <v>Gauthier F</v>
          </cell>
          <cell r="AK2316">
            <v>2013</v>
          </cell>
          <cell r="AL2316">
            <v>10</v>
          </cell>
          <cell r="AN2316" t="str">
            <v>Basile G</v>
          </cell>
          <cell r="AQ2316">
            <v>21</v>
          </cell>
          <cell r="BA2316" t="str">
            <v>Girard V</v>
          </cell>
          <cell r="BG2316">
            <v>42</v>
          </cell>
        </row>
        <row r="2317">
          <cell r="F2317" t="str">
            <v>PA-51454-0005</v>
          </cell>
          <cell r="AG2317" t="str">
            <v>Gauthier F</v>
          </cell>
          <cell r="AK2317">
            <v>2013</v>
          </cell>
          <cell r="AL2317">
            <v>10</v>
          </cell>
          <cell r="AN2317" t="str">
            <v>Peyron S</v>
          </cell>
          <cell r="AQ2317">
            <v>12</v>
          </cell>
          <cell r="BA2317" t="str">
            <v>Annulé</v>
          </cell>
          <cell r="BG2317" t="str">
            <v/>
          </cell>
        </row>
        <row r="2318">
          <cell r="F2318" t="str">
            <v>PA-51454-0008</v>
          </cell>
          <cell r="AG2318" t="str">
            <v>Haoues L</v>
          </cell>
          <cell r="AK2318">
            <v>2013</v>
          </cell>
          <cell r="AL2318">
            <v>6</v>
          </cell>
          <cell r="AN2318" t="str">
            <v>Peydecastaing D</v>
          </cell>
          <cell r="AQ2318">
            <v>9</v>
          </cell>
          <cell r="BA2318" t="str">
            <v>Tourneur D</v>
          </cell>
          <cell r="BG2318">
            <v>50</v>
          </cell>
        </row>
        <row r="2319">
          <cell r="F2319" t="str">
            <v>PA-51454-0009</v>
          </cell>
          <cell r="AG2319" t="str">
            <v>Vandelet S</v>
          </cell>
          <cell r="AK2319">
            <v>2013</v>
          </cell>
          <cell r="AL2319">
            <v>5</v>
          </cell>
          <cell r="AN2319" t="str">
            <v>Peydecastaing D</v>
          </cell>
          <cell r="AQ2319">
            <v>9</v>
          </cell>
          <cell r="BA2319" t="str">
            <v>Tourneur D</v>
          </cell>
          <cell r="BG2319">
            <v>50</v>
          </cell>
        </row>
        <row r="2320">
          <cell r="F2320" t="str">
            <v>PA-51454-000A</v>
          </cell>
          <cell r="AG2320" t="str">
            <v>Haoues L</v>
          </cell>
          <cell r="AK2320">
            <v>2013</v>
          </cell>
          <cell r="AL2320">
            <v>6</v>
          </cell>
          <cell r="AN2320" t="str">
            <v>Basile G</v>
          </cell>
          <cell r="AQ2320">
            <v>18</v>
          </cell>
          <cell r="BA2320" t="str">
            <v>Critelli M</v>
          </cell>
          <cell r="BG2320">
            <v>24</v>
          </cell>
        </row>
        <row r="2321">
          <cell r="F2321" t="str">
            <v>PA-51454-000B</v>
          </cell>
          <cell r="AG2321" t="str">
            <v>Vandelet S</v>
          </cell>
          <cell r="AK2321">
            <v>2013</v>
          </cell>
          <cell r="AL2321">
            <v>3</v>
          </cell>
          <cell r="AN2321" t="str">
            <v>Tourneur D</v>
          </cell>
          <cell r="AQ2321">
            <v>5</v>
          </cell>
          <cell r="BA2321" t="str">
            <v>Annulé</v>
          </cell>
          <cell r="BG2321" t="str">
            <v/>
          </cell>
        </row>
        <row r="2322">
          <cell r="F2322" t="str">
            <v>PA-51454-000C</v>
          </cell>
          <cell r="AG2322" t="str">
            <v>Haoues L</v>
          </cell>
          <cell r="AK2322">
            <v>2013</v>
          </cell>
          <cell r="AL2322">
            <v>6</v>
          </cell>
          <cell r="AN2322" t="str">
            <v>Basile G</v>
          </cell>
          <cell r="AQ2322">
            <v>8</v>
          </cell>
          <cell r="BA2322" t="str">
            <v>Tourneur D</v>
          </cell>
          <cell r="BG2322">
            <v>50</v>
          </cell>
        </row>
        <row r="2323">
          <cell r="F2323" t="str">
            <v>PA-51454-000D</v>
          </cell>
          <cell r="AG2323" t="str">
            <v>Gauthier F</v>
          </cell>
          <cell r="AK2323">
            <v>2013</v>
          </cell>
          <cell r="AL2323">
            <v>10</v>
          </cell>
          <cell r="AN2323" t="str">
            <v>Peydecastaing D</v>
          </cell>
          <cell r="AQ2323">
            <v>13</v>
          </cell>
          <cell r="BA2323" t="str">
            <v>Tourneur D</v>
          </cell>
          <cell r="BG2323">
            <v>50</v>
          </cell>
        </row>
        <row r="2324">
          <cell r="F2324" t="str">
            <v>PA-51454-000E</v>
          </cell>
          <cell r="AG2324" t="str">
            <v>Vandelet S</v>
          </cell>
          <cell r="AK2324">
            <v>2013</v>
          </cell>
          <cell r="AL2324">
            <v>24</v>
          </cell>
          <cell r="AN2324" t="str">
            <v>Armougom J-S</v>
          </cell>
          <cell r="AQ2324">
            <v>28</v>
          </cell>
          <cell r="BA2324" t="str">
            <v>Graillot P</v>
          </cell>
          <cell r="BG2324">
            <v>29</v>
          </cell>
        </row>
        <row r="2325">
          <cell r="F2325" t="str">
            <v>PA-51454-000F</v>
          </cell>
          <cell r="AG2325" t="str">
            <v>Haoues L</v>
          </cell>
          <cell r="AK2325">
            <v>2013</v>
          </cell>
          <cell r="AL2325">
            <v>14</v>
          </cell>
          <cell r="AN2325" t="str">
            <v>Peydecastaing D</v>
          </cell>
          <cell r="AQ2325">
            <v>15</v>
          </cell>
          <cell r="BA2325" t="str">
            <v>Tourneur D</v>
          </cell>
          <cell r="BG2325">
            <v>50</v>
          </cell>
        </row>
        <row r="2326">
          <cell r="F2326" t="str">
            <v>PA-51454-000G</v>
          </cell>
          <cell r="AG2326" t="str">
            <v>Haoues L</v>
          </cell>
          <cell r="AK2326">
            <v>2013</v>
          </cell>
          <cell r="AL2326">
            <v>6</v>
          </cell>
          <cell r="AN2326" t="str">
            <v>Peyron S</v>
          </cell>
          <cell r="AQ2326">
            <v>12</v>
          </cell>
          <cell r="BA2326" t="str">
            <v>Tourneur D</v>
          </cell>
          <cell r="BG2326">
            <v>51</v>
          </cell>
        </row>
        <row r="2327">
          <cell r="F2327" t="str">
            <v>PA-51454-000H</v>
          </cell>
          <cell r="AG2327" t="str">
            <v>Haoues L</v>
          </cell>
          <cell r="AK2327">
            <v>2013</v>
          </cell>
          <cell r="AL2327">
            <v>6</v>
          </cell>
          <cell r="AN2327" t="str">
            <v>Peydecastaing D</v>
          </cell>
          <cell r="AQ2327">
            <v>23</v>
          </cell>
          <cell r="BA2327" t="str">
            <v>Critelli M</v>
          </cell>
          <cell r="BG2327">
            <v>17</v>
          </cell>
        </row>
        <row r="2328">
          <cell r="F2328" t="str">
            <v>PA-51454-000I</v>
          </cell>
          <cell r="AG2328" t="str">
            <v>Haoues L</v>
          </cell>
          <cell r="AK2328">
            <v>2013</v>
          </cell>
          <cell r="AL2328">
            <v>6</v>
          </cell>
          <cell r="AN2328" t="str">
            <v>Peydecastaing D</v>
          </cell>
          <cell r="AQ2328">
            <v>9</v>
          </cell>
          <cell r="BA2328" t="str">
            <v>Tourneur D</v>
          </cell>
          <cell r="BG2328">
            <v>51</v>
          </cell>
        </row>
        <row r="2329">
          <cell r="F2329" t="str">
            <v>PA-51454-000J</v>
          </cell>
          <cell r="AG2329" t="str">
            <v>Vandelet S</v>
          </cell>
          <cell r="AK2329">
            <v>2013</v>
          </cell>
          <cell r="AL2329">
            <v>5</v>
          </cell>
          <cell r="AN2329" t="str">
            <v>Peydecastaing D</v>
          </cell>
          <cell r="AQ2329">
            <v>18</v>
          </cell>
          <cell r="BA2329" t="str">
            <v>Bauduin A</v>
          </cell>
          <cell r="BG2329">
            <v>25</v>
          </cell>
        </row>
        <row r="2330">
          <cell r="F2330" t="str">
            <v>PA-51454-000K</v>
          </cell>
          <cell r="AG2330" t="str">
            <v>Vandelet S</v>
          </cell>
          <cell r="AK2330">
            <v>2013</v>
          </cell>
          <cell r="AL2330">
            <v>5</v>
          </cell>
          <cell r="AN2330" t="str">
            <v>Peydecastaing D</v>
          </cell>
          <cell r="AQ2330">
            <v>10</v>
          </cell>
          <cell r="BA2330" t="str">
            <v>Tourneur D</v>
          </cell>
          <cell r="BG2330">
            <v>51</v>
          </cell>
        </row>
        <row r="2331">
          <cell r="F2331" t="str">
            <v>PA-51454-000L</v>
          </cell>
          <cell r="AG2331" t="str">
            <v>Haoues L</v>
          </cell>
          <cell r="AK2331">
            <v>2013</v>
          </cell>
          <cell r="AL2331">
            <v>14</v>
          </cell>
          <cell r="AN2331" t="str">
            <v>Peydecastaing D</v>
          </cell>
          <cell r="AQ2331">
            <v>15</v>
          </cell>
          <cell r="BA2331" t="str">
            <v>Batik C</v>
          </cell>
          <cell r="BG2331">
            <v>28</v>
          </cell>
        </row>
        <row r="2332">
          <cell r="F2332" t="str">
            <v>PA-51454-000M</v>
          </cell>
          <cell r="AG2332" t="str">
            <v>Vandelet S</v>
          </cell>
          <cell r="AK2332">
            <v>2013</v>
          </cell>
          <cell r="AL2332">
            <v>14</v>
          </cell>
          <cell r="AN2332" t="str">
            <v>Basile G</v>
          </cell>
          <cell r="AQ2332">
            <v>15</v>
          </cell>
          <cell r="BA2332" t="str">
            <v>Girard V</v>
          </cell>
          <cell r="BG2332">
            <v>1</v>
          </cell>
        </row>
        <row r="2333">
          <cell r="F2333" t="str">
            <v>PA-51454-000N</v>
          </cell>
          <cell r="AG2333" t="str">
            <v>Vandelet S</v>
          </cell>
          <cell r="AK2333">
            <v>2013</v>
          </cell>
          <cell r="AL2333">
            <v>14</v>
          </cell>
          <cell r="AN2333" t="str">
            <v>Basile G</v>
          </cell>
          <cell r="AQ2333">
            <v>17</v>
          </cell>
          <cell r="BA2333" t="str">
            <v>Girard V</v>
          </cell>
          <cell r="BG2333">
            <v>1</v>
          </cell>
        </row>
        <row r="2334">
          <cell r="F2334" t="str">
            <v>PA-51454-000O</v>
          </cell>
          <cell r="AG2334" t="str">
            <v>Vandelet S</v>
          </cell>
          <cell r="AK2334">
            <v>2013</v>
          </cell>
          <cell r="AL2334">
            <v>5</v>
          </cell>
          <cell r="AN2334" t="str">
            <v>Peydecastaing D</v>
          </cell>
          <cell r="AQ2334">
            <v>8</v>
          </cell>
          <cell r="BA2334" t="str">
            <v>Annulé</v>
          </cell>
          <cell r="BG2334" t="str">
            <v/>
          </cell>
        </row>
        <row r="2335">
          <cell r="F2335" t="str">
            <v>PA-51454-000P</v>
          </cell>
          <cell r="AG2335" t="str">
            <v>Vandelet S</v>
          </cell>
          <cell r="AK2335">
            <v>2013</v>
          </cell>
          <cell r="AL2335">
            <v>6</v>
          </cell>
          <cell r="AN2335" t="str">
            <v>Peydecastaing D</v>
          </cell>
          <cell r="AQ2335">
            <v>9</v>
          </cell>
          <cell r="BA2335" t="str">
            <v>Girard V</v>
          </cell>
          <cell r="BG2335">
            <v>50</v>
          </cell>
        </row>
        <row r="2336">
          <cell r="F2336" t="str">
            <v>PA-51454-000Q</v>
          </cell>
          <cell r="AG2336" t="str">
            <v>Vandelet S</v>
          </cell>
          <cell r="AK2336">
            <v>2013</v>
          </cell>
          <cell r="AL2336">
            <v>6</v>
          </cell>
          <cell r="AN2336" t="str">
            <v>Lehalle D</v>
          </cell>
          <cell r="AQ2336">
            <v>14</v>
          </cell>
          <cell r="BA2336" t="str">
            <v>Girard V</v>
          </cell>
          <cell r="BG2336">
            <v>42</v>
          </cell>
        </row>
        <row r="2337">
          <cell r="F2337" t="str">
            <v>PA-51454-000R</v>
          </cell>
          <cell r="AG2337" t="str">
            <v>Vandelet S</v>
          </cell>
          <cell r="AK2337">
            <v>2013</v>
          </cell>
          <cell r="AL2337">
            <v>6</v>
          </cell>
          <cell r="AN2337" t="str">
            <v>Lehalle D</v>
          </cell>
          <cell r="AQ2337">
            <v>14</v>
          </cell>
          <cell r="BA2337" t="str">
            <v>Girard V</v>
          </cell>
          <cell r="BG2337">
            <v>50</v>
          </cell>
        </row>
        <row r="2338">
          <cell r="F2338" t="str">
            <v>PA-51454-000S</v>
          </cell>
          <cell r="AG2338" t="str">
            <v>Vandelet S</v>
          </cell>
          <cell r="AK2338">
            <v>2013</v>
          </cell>
          <cell r="AL2338">
            <v>6</v>
          </cell>
          <cell r="AN2338" t="str">
            <v>Basile G</v>
          </cell>
          <cell r="AQ2338">
            <v>19</v>
          </cell>
          <cell r="BA2338" t="str">
            <v>Annulé</v>
          </cell>
          <cell r="BG2338" t="str">
            <v/>
          </cell>
        </row>
        <row r="2339">
          <cell r="F2339" t="str">
            <v>PA-51454-000T</v>
          </cell>
          <cell r="AG2339" t="str">
            <v>Gauthier F</v>
          </cell>
          <cell r="AK2339">
            <v>2013</v>
          </cell>
          <cell r="AL2339">
            <v>10</v>
          </cell>
          <cell r="AN2339" t="str">
            <v>Peydecastaing D</v>
          </cell>
          <cell r="AQ2339">
            <v>12</v>
          </cell>
          <cell r="BA2339" t="str">
            <v>Annulé</v>
          </cell>
          <cell r="BG2339" t="str">
            <v/>
          </cell>
        </row>
        <row r="2340">
          <cell r="F2340" t="str">
            <v>PA-51454-000U</v>
          </cell>
          <cell r="AG2340" t="str">
            <v>Vandelet S</v>
          </cell>
          <cell r="AK2340">
            <v>2013</v>
          </cell>
          <cell r="AL2340">
            <v>5</v>
          </cell>
          <cell r="AN2340" t="str">
            <v>Peydecastaing D</v>
          </cell>
          <cell r="AQ2340">
            <v>8</v>
          </cell>
          <cell r="BA2340" t="str">
            <v>Annulé</v>
          </cell>
          <cell r="BG2340" t="str">
            <v/>
          </cell>
        </row>
        <row r="2341">
          <cell r="F2341" t="str">
            <v>PA-51454-000V</v>
          </cell>
          <cell r="AG2341" t="str">
            <v>Vandelet S</v>
          </cell>
          <cell r="AK2341">
            <v>2013</v>
          </cell>
          <cell r="AL2341">
            <v>40</v>
          </cell>
          <cell r="AN2341" t="str">
            <v>Bourgoin T</v>
          </cell>
          <cell r="AQ2341">
            <v>42</v>
          </cell>
          <cell r="BA2341" t="str">
            <v>Batik C</v>
          </cell>
          <cell r="BG2341">
            <v>32</v>
          </cell>
        </row>
        <row r="2342">
          <cell r="F2342" t="str">
            <v>PA-51454-000W</v>
          </cell>
          <cell r="AG2342" t="str">
            <v>Vandelet S</v>
          </cell>
          <cell r="AK2342">
            <v>2013</v>
          </cell>
          <cell r="AL2342">
            <v>40</v>
          </cell>
          <cell r="AN2342" t="str">
            <v>Bourgoin T</v>
          </cell>
          <cell r="AQ2342">
            <v>42</v>
          </cell>
          <cell r="BA2342" t="str">
            <v>Batik C</v>
          </cell>
          <cell r="BG2342">
            <v>32</v>
          </cell>
        </row>
        <row r="2343">
          <cell r="F2343" t="str">
            <v>PA-51454-000X</v>
          </cell>
          <cell r="AG2343" t="str">
            <v>Vandelet S</v>
          </cell>
          <cell r="AK2343">
            <v>2013</v>
          </cell>
          <cell r="AL2343">
            <v>40</v>
          </cell>
          <cell r="AN2343" t="str">
            <v>Bourgoin T</v>
          </cell>
          <cell r="AQ2343">
            <v>42</v>
          </cell>
          <cell r="BA2343" t="str">
            <v>Batik C</v>
          </cell>
          <cell r="BG2343">
            <v>32</v>
          </cell>
        </row>
        <row r="2344">
          <cell r="F2344" t="str">
            <v>PA-51454-000Y</v>
          </cell>
          <cell r="AG2344" t="str">
            <v>Vandelet S</v>
          </cell>
          <cell r="AK2344">
            <v>2013</v>
          </cell>
          <cell r="AL2344">
            <v>6</v>
          </cell>
          <cell r="AN2344" t="str">
            <v>Peydecastaing D</v>
          </cell>
          <cell r="AQ2344">
            <v>23</v>
          </cell>
          <cell r="BA2344" t="str">
            <v>Annulé</v>
          </cell>
          <cell r="BG2344" t="str">
            <v/>
          </cell>
        </row>
        <row r="2345">
          <cell r="F2345" t="str">
            <v>PA-51454-000Z</v>
          </cell>
          <cell r="AG2345" t="str">
            <v>Herve H</v>
          </cell>
          <cell r="AK2345">
            <v>2013</v>
          </cell>
          <cell r="AL2345">
            <v>6</v>
          </cell>
          <cell r="AN2345" t="str">
            <v>Peydecastaing D</v>
          </cell>
          <cell r="AQ2345">
            <v>18</v>
          </cell>
          <cell r="BA2345" t="str">
            <v>Girard V</v>
          </cell>
          <cell r="BG2345">
            <v>42</v>
          </cell>
        </row>
        <row r="2346">
          <cell r="F2346" t="str">
            <v>PA-51454-0010</v>
          </cell>
          <cell r="AG2346" t="str">
            <v>Herve H</v>
          </cell>
          <cell r="AK2346">
            <v>2013</v>
          </cell>
          <cell r="AL2346">
            <v>6</v>
          </cell>
          <cell r="AN2346" t="str">
            <v>Peydecastaing D</v>
          </cell>
          <cell r="AQ2346">
            <v>9</v>
          </cell>
          <cell r="BA2346" t="str">
            <v>Critelli M</v>
          </cell>
          <cell r="BG2346">
            <v>24</v>
          </cell>
        </row>
        <row r="2347">
          <cell r="F2347" t="str">
            <v>PA-51454-0011</v>
          </cell>
          <cell r="AG2347" t="str">
            <v>Herve H</v>
          </cell>
          <cell r="AK2347">
            <v>2013</v>
          </cell>
          <cell r="AL2347">
            <v>6</v>
          </cell>
          <cell r="AN2347" t="str">
            <v>Peydecastaing D</v>
          </cell>
          <cell r="AQ2347">
            <v>12</v>
          </cell>
          <cell r="BA2347" t="str">
            <v>Girard V</v>
          </cell>
          <cell r="BG2347">
            <v>50</v>
          </cell>
        </row>
        <row r="2348">
          <cell r="F2348" t="str">
            <v>PA-51454-0012</v>
          </cell>
          <cell r="AG2348" t="str">
            <v>Herve H</v>
          </cell>
          <cell r="AK2348">
            <v>2013</v>
          </cell>
          <cell r="AL2348">
            <v>6</v>
          </cell>
          <cell r="AN2348" t="str">
            <v>Basile G</v>
          </cell>
          <cell r="AQ2348">
            <v>9</v>
          </cell>
          <cell r="BA2348" t="str">
            <v>Annulé</v>
          </cell>
          <cell r="BG2348" t="str">
            <v/>
          </cell>
        </row>
        <row r="2349">
          <cell r="F2349" t="str">
            <v>PA-51454-0013</v>
          </cell>
          <cell r="AG2349" t="str">
            <v>Herve H</v>
          </cell>
          <cell r="AK2349">
            <v>2013</v>
          </cell>
          <cell r="AL2349">
            <v>6</v>
          </cell>
          <cell r="AN2349" t="str">
            <v>Peydecastaing D</v>
          </cell>
          <cell r="AQ2349">
            <v>23</v>
          </cell>
          <cell r="BA2349" t="str">
            <v>Girard V</v>
          </cell>
          <cell r="BG2349">
            <v>42</v>
          </cell>
        </row>
        <row r="2350">
          <cell r="F2350" t="str">
            <v>PA-51454-0014</v>
          </cell>
          <cell r="AG2350" t="str">
            <v>Herve H</v>
          </cell>
          <cell r="AK2350">
            <v>2013</v>
          </cell>
          <cell r="AL2350">
            <v>6</v>
          </cell>
          <cell r="AN2350" t="str">
            <v>Peyron S</v>
          </cell>
          <cell r="AQ2350">
            <v>23</v>
          </cell>
          <cell r="BA2350" t="str">
            <v>Girard V</v>
          </cell>
          <cell r="BG2350">
            <v>50</v>
          </cell>
        </row>
        <row r="2351">
          <cell r="F2351" t="str">
            <v>PA-51454-0015</v>
          </cell>
          <cell r="AG2351" t="str">
            <v>Herve H</v>
          </cell>
          <cell r="AK2351">
            <v>2013</v>
          </cell>
          <cell r="AL2351">
            <v>6</v>
          </cell>
          <cell r="AN2351" t="str">
            <v>Peydecastaing D</v>
          </cell>
          <cell r="AQ2351">
            <v>12</v>
          </cell>
          <cell r="BA2351" t="str">
            <v>Girard V</v>
          </cell>
          <cell r="BG2351">
            <v>42</v>
          </cell>
        </row>
        <row r="2352">
          <cell r="F2352" t="str">
            <v>PA-51454-0016</v>
          </cell>
          <cell r="AG2352" t="str">
            <v>Haoues L</v>
          </cell>
          <cell r="AK2352">
            <v>2013</v>
          </cell>
          <cell r="AL2352">
            <v>6</v>
          </cell>
          <cell r="AN2352" t="str">
            <v>Basile G</v>
          </cell>
          <cell r="AQ2352">
            <v>10</v>
          </cell>
          <cell r="BA2352" t="str">
            <v>Annulé</v>
          </cell>
          <cell r="BG2352" t="str">
            <v/>
          </cell>
        </row>
        <row r="2353">
          <cell r="F2353" t="str">
            <v>PA-51454-0017</v>
          </cell>
          <cell r="AG2353" t="str">
            <v>Haoues L</v>
          </cell>
          <cell r="AK2353">
            <v>2013</v>
          </cell>
          <cell r="AL2353">
            <v>6</v>
          </cell>
          <cell r="AN2353" t="str">
            <v>Peydecastaing D</v>
          </cell>
          <cell r="AQ2353">
            <v>23</v>
          </cell>
          <cell r="BA2353" t="str">
            <v>Annulé</v>
          </cell>
          <cell r="BG2353" t="str">
            <v/>
          </cell>
        </row>
        <row r="2354">
          <cell r="F2354" t="str">
            <v>PA-51454-0018</v>
          </cell>
          <cell r="AG2354" t="str">
            <v>Haoues L</v>
          </cell>
          <cell r="AK2354">
            <v>2013</v>
          </cell>
          <cell r="AL2354">
            <v>6</v>
          </cell>
          <cell r="AN2354" t="str">
            <v>Peydecastaing D</v>
          </cell>
          <cell r="AQ2354">
            <v>23</v>
          </cell>
          <cell r="BA2354" t="str">
            <v>Annulé</v>
          </cell>
          <cell r="BG2354" t="str">
            <v/>
          </cell>
        </row>
        <row r="2355">
          <cell r="F2355" t="str">
            <v>PA-51454-0019</v>
          </cell>
          <cell r="AG2355" t="str">
            <v>Vandelet S</v>
          </cell>
          <cell r="AK2355">
            <v>2013</v>
          </cell>
          <cell r="AL2355">
            <v>5</v>
          </cell>
          <cell r="AN2355" t="str">
            <v>Basile G</v>
          </cell>
          <cell r="AQ2355">
            <v>8</v>
          </cell>
          <cell r="BA2355" t="str">
            <v>Annulé</v>
          </cell>
          <cell r="BG2355" t="str">
            <v/>
          </cell>
        </row>
        <row r="2356">
          <cell r="F2356" t="str">
            <v>PA-51454-001A</v>
          </cell>
          <cell r="AG2356" t="str">
            <v>Haoues L</v>
          </cell>
          <cell r="AK2356">
            <v>2013</v>
          </cell>
          <cell r="AL2356">
            <v>6</v>
          </cell>
          <cell r="AN2356" t="str">
            <v>Peydecastaing D</v>
          </cell>
          <cell r="AQ2356">
            <v>23</v>
          </cell>
          <cell r="BA2356" t="str">
            <v>Thebert M</v>
          </cell>
          <cell r="BG2356">
            <v>32</v>
          </cell>
        </row>
        <row r="2357">
          <cell r="F2357" t="str">
            <v>PA-51454-001B</v>
          </cell>
          <cell r="AG2357" t="str">
            <v>Haoues L</v>
          </cell>
          <cell r="AK2357">
            <v>2013</v>
          </cell>
          <cell r="AL2357">
            <v>6</v>
          </cell>
          <cell r="AN2357" t="str">
            <v>Basile G</v>
          </cell>
          <cell r="AQ2357">
            <v>12</v>
          </cell>
          <cell r="BA2357" t="str">
            <v>Annulé</v>
          </cell>
          <cell r="BG2357" t="str">
            <v/>
          </cell>
        </row>
        <row r="2358">
          <cell r="F2358" t="str">
            <v>PA-51454-001C</v>
          </cell>
          <cell r="AG2358" t="str">
            <v>Haoues L</v>
          </cell>
          <cell r="AK2358">
            <v>2013</v>
          </cell>
          <cell r="AL2358">
            <v>6</v>
          </cell>
          <cell r="AN2358" t="str">
            <v>Peyron S</v>
          </cell>
          <cell r="AQ2358">
            <v>12</v>
          </cell>
          <cell r="BA2358" t="str">
            <v>Annulé</v>
          </cell>
          <cell r="BG2358" t="str">
            <v/>
          </cell>
        </row>
        <row r="2359">
          <cell r="F2359" t="str">
            <v>PA-51454-001D</v>
          </cell>
          <cell r="AG2359" t="str">
            <v>Haoues L</v>
          </cell>
          <cell r="AK2359">
            <v>2013</v>
          </cell>
          <cell r="AL2359">
            <v>6</v>
          </cell>
          <cell r="AN2359" t="str">
            <v>Rossini P</v>
          </cell>
          <cell r="AQ2359">
            <v>12</v>
          </cell>
          <cell r="BA2359" t="str">
            <v>Annulé</v>
          </cell>
          <cell r="BG2359" t="str">
            <v/>
          </cell>
        </row>
        <row r="2360">
          <cell r="F2360" t="str">
            <v>PA-51454-001E</v>
          </cell>
          <cell r="AG2360" t="str">
            <v>Herve H</v>
          </cell>
          <cell r="AK2360">
            <v>2013</v>
          </cell>
          <cell r="AL2360">
            <v>6</v>
          </cell>
          <cell r="AN2360" t="str">
            <v>Basile G</v>
          </cell>
          <cell r="AQ2360">
            <v>9</v>
          </cell>
          <cell r="BA2360" t="str">
            <v>Girard V</v>
          </cell>
          <cell r="BG2360">
            <v>50</v>
          </cell>
        </row>
        <row r="2361">
          <cell r="F2361" t="str">
            <v>PA-51454-001F</v>
          </cell>
          <cell r="AG2361" t="str">
            <v>Vandelet S</v>
          </cell>
          <cell r="AK2361">
            <v>2013</v>
          </cell>
          <cell r="AL2361">
            <v>6</v>
          </cell>
          <cell r="AN2361" t="str">
            <v>Armougom J-S</v>
          </cell>
          <cell r="AQ2361">
            <v>28</v>
          </cell>
          <cell r="BA2361" t="str">
            <v>Batik C</v>
          </cell>
          <cell r="BG2361">
            <v>34</v>
          </cell>
        </row>
        <row r="2362">
          <cell r="F2362" t="str">
            <v>PA-51454-001G</v>
          </cell>
          <cell r="AG2362" t="str">
            <v>Vandelet S</v>
          </cell>
          <cell r="AK2362">
            <v>2013</v>
          </cell>
          <cell r="AL2362">
            <v>6</v>
          </cell>
          <cell r="AN2362" t="str">
            <v>Peydecastaing D</v>
          </cell>
          <cell r="AQ2362">
            <v>19</v>
          </cell>
          <cell r="BA2362" t="str">
            <v>Annulé</v>
          </cell>
          <cell r="BG2362" t="str">
            <v/>
          </cell>
        </row>
        <row r="2363">
          <cell r="F2363" t="str">
            <v>PA-51454-001H</v>
          </cell>
          <cell r="AG2363" t="str">
            <v>Vandelet S</v>
          </cell>
          <cell r="AK2363">
            <v>2013</v>
          </cell>
          <cell r="AL2363">
            <v>6</v>
          </cell>
          <cell r="AN2363" t="str">
            <v>Peyron S</v>
          </cell>
          <cell r="AQ2363">
            <v>19</v>
          </cell>
          <cell r="BA2363" t="str">
            <v>Annulé</v>
          </cell>
          <cell r="BG2363" t="str">
            <v/>
          </cell>
        </row>
        <row r="2364">
          <cell r="F2364" t="str">
            <v>PA-51454-001I</v>
          </cell>
          <cell r="AG2364" t="str">
            <v>Vandelet S</v>
          </cell>
          <cell r="AK2364">
            <v>2013</v>
          </cell>
          <cell r="AL2364">
            <v>6</v>
          </cell>
          <cell r="AN2364" t="str">
            <v>Peyron S</v>
          </cell>
          <cell r="AQ2364">
            <v>19</v>
          </cell>
          <cell r="BA2364" t="str">
            <v>Annulé</v>
          </cell>
          <cell r="BG2364" t="str">
            <v/>
          </cell>
        </row>
        <row r="2365">
          <cell r="F2365" t="str">
            <v>PA-51454-001J</v>
          </cell>
          <cell r="AG2365" t="str">
            <v>Herve H</v>
          </cell>
          <cell r="AK2365">
            <v>2013</v>
          </cell>
          <cell r="AL2365">
            <v>7</v>
          </cell>
          <cell r="AN2365" t="str">
            <v>Tourneur D</v>
          </cell>
          <cell r="AQ2365">
            <v>19</v>
          </cell>
          <cell r="BA2365" t="str">
            <v>Annulé</v>
          </cell>
          <cell r="BG2365" t="str">
            <v/>
          </cell>
        </row>
        <row r="2366">
          <cell r="F2366" t="str">
            <v>PA-51454-001K</v>
          </cell>
          <cell r="AG2366" t="str">
            <v>Herve H</v>
          </cell>
          <cell r="AK2366">
            <v>2013</v>
          </cell>
          <cell r="AL2366">
            <v>7</v>
          </cell>
          <cell r="AN2366" t="str">
            <v>Tourneur D</v>
          </cell>
          <cell r="AQ2366">
            <v>18</v>
          </cell>
          <cell r="BA2366" t="str">
            <v>Annulé</v>
          </cell>
          <cell r="BG2366" t="str">
            <v/>
          </cell>
        </row>
        <row r="2367">
          <cell r="F2367" t="str">
            <v>PA-51454-001L</v>
          </cell>
          <cell r="AG2367" t="str">
            <v>Gauthier F</v>
          </cell>
          <cell r="AK2367">
            <v>2013</v>
          </cell>
          <cell r="AL2367">
            <v>10</v>
          </cell>
          <cell r="AN2367" t="str">
            <v>Peydecastaing D</v>
          </cell>
          <cell r="AQ2367">
            <v>14</v>
          </cell>
          <cell r="BA2367" t="str">
            <v>Girard V</v>
          </cell>
          <cell r="BG2367">
            <v>50</v>
          </cell>
        </row>
        <row r="2368">
          <cell r="F2368" t="str">
            <v>PA-51454-001M</v>
          </cell>
          <cell r="AG2368" t="str">
            <v>Herve H</v>
          </cell>
          <cell r="AK2368">
            <v>2013</v>
          </cell>
          <cell r="AL2368">
            <v>7</v>
          </cell>
          <cell r="AN2368" t="str">
            <v>Tourneur D</v>
          </cell>
          <cell r="AQ2368">
            <v>18</v>
          </cell>
          <cell r="BA2368" t="str">
            <v>Annulé</v>
          </cell>
          <cell r="BG2368" t="str">
            <v/>
          </cell>
        </row>
        <row r="2369">
          <cell r="F2369" t="str">
            <v>PA-51454-001N</v>
          </cell>
          <cell r="AG2369" t="str">
            <v>Gauthier F</v>
          </cell>
          <cell r="AK2369">
            <v>2013</v>
          </cell>
          <cell r="AL2369">
            <v>10</v>
          </cell>
          <cell r="AN2369" t="str">
            <v>Peydecastaing D</v>
          </cell>
          <cell r="AQ2369">
            <v>23</v>
          </cell>
          <cell r="BA2369" t="str">
            <v>Girard V</v>
          </cell>
          <cell r="BG2369">
            <v>2</v>
          </cell>
        </row>
        <row r="2370">
          <cell r="F2370" t="str">
            <v>PA-51454-001O</v>
          </cell>
          <cell r="AG2370" t="str">
            <v>GRAILLOT P.</v>
          </cell>
          <cell r="AK2370">
            <v>2013</v>
          </cell>
          <cell r="AL2370">
            <v>44</v>
          </cell>
          <cell r="AN2370" t="str">
            <v>Girard V</v>
          </cell>
          <cell r="AQ2370">
            <v>51</v>
          </cell>
          <cell r="BA2370" t="str">
            <v>Annulé</v>
          </cell>
          <cell r="BG2370" t="str">
            <v/>
          </cell>
        </row>
        <row r="2371">
          <cell r="F2371" t="str">
            <v>PA-51454-001P</v>
          </cell>
          <cell r="AG2371" t="str">
            <v>GRAILLOT P.</v>
          </cell>
          <cell r="AK2371">
            <v>2013</v>
          </cell>
          <cell r="AL2371">
            <v>44</v>
          </cell>
          <cell r="AN2371" t="str">
            <v>Ferhati A</v>
          </cell>
          <cell r="AQ2371">
            <v>45</v>
          </cell>
          <cell r="BA2371" t="str">
            <v>Annulé</v>
          </cell>
          <cell r="BG2371" t="str">
            <v/>
          </cell>
        </row>
        <row r="2372">
          <cell r="F2372" t="str">
            <v>PA-51454-001Q</v>
          </cell>
          <cell r="AG2372" t="str">
            <v>Vandelet S</v>
          </cell>
          <cell r="AK2372">
            <v>2013</v>
          </cell>
          <cell r="AL2372">
            <v>6</v>
          </cell>
          <cell r="AN2372" t="str">
            <v>Rossini P</v>
          </cell>
          <cell r="AQ2372">
            <v>12</v>
          </cell>
          <cell r="BA2372" t="str">
            <v>Girard V</v>
          </cell>
          <cell r="BG2372">
            <v>47</v>
          </cell>
        </row>
        <row r="2373">
          <cell r="F2373" t="str">
            <v>PA-51454-001R</v>
          </cell>
          <cell r="AG2373" t="str">
            <v>Gauthier F</v>
          </cell>
          <cell r="AK2373">
            <v>2013</v>
          </cell>
          <cell r="AL2373">
            <v>13</v>
          </cell>
          <cell r="AN2373" t="str">
            <v>Peydecastaing D</v>
          </cell>
          <cell r="AQ2373">
            <v>14</v>
          </cell>
          <cell r="BA2373" t="str">
            <v>Annulé</v>
          </cell>
          <cell r="BG2373" t="str">
            <v/>
          </cell>
        </row>
        <row r="2374">
          <cell r="F2374" t="str">
            <v>PA-51454-001S</v>
          </cell>
          <cell r="AG2374" t="str">
            <v>Vandelet S</v>
          </cell>
          <cell r="AK2374">
            <v>2013</v>
          </cell>
          <cell r="AL2374">
            <v>24</v>
          </cell>
          <cell r="AN2374" t="str">
            <v>Armougom J-S</v>
          </cell>
          <cell r="AQ2374">
            <v>26</v>
          </cell>
          <cell r="BA2374" t="str">
            <v>Annulé</v>
          </cell>
          <cell r="BG2374" t="str">
            <v/>
          </cell>
        </row>
        <row r="2375">
          <cell r="F2375" t="str">
            <v>PA-51454-001T</v>
          </cell>
          <cell r="AG2375" t="str">
            <v>Vandelet S</v>
          </cell>
          <cell r="AK2375">
            <v>2013</v>
          </cell>
          <cell r="AL2375">
            <v>6</v>
          </cell>
          <cell r="AN2375" t="str">
            <v>Basile G</v>
          </cell>
          <cell r="AQ2375">
            <v>14</v>
          </cell>
          <cell r="BA2375" t="str">
            <v>Girard V</v>
          </cell>
          <cell r="BG2375">
            <v>47</v>
          </cell>
        </row>
        <row r="2376">
          <cell r="F2376" t="str">
            <v>PA-51454-001U</v>
          </cell>
          <cell r="AG2376" t="str">
            <v>Gauthier F</v>
          </cell>
          <cell r="AK2376">
            <v>2013</v>
          </cell>
          <cell r="AL2376">
            <v>13</v>
          </cell>
          <cell r="AN2376" t="str">
            <v>Peydecastaing D</v>
          </cell>
          <cell r="AQ2376">
            <v>14</v>
          </cell>
          <cell r="BA2376" t="str">
            <v>Annulé</v>
          </cell>
          <cell r="BG2376" t="str">
            <v/>
          </cell>
        </row>
        <row r="2377">
          <cell r="F2377" t="str">
            <v>PA-51454-001V</v>
          </cell>
          <cell r="AG2377" t="str">
            <v>Vandelet S</v>
          </cell>
          <cell r="AK2377">
            <v>2013</v>
          </cell>
          <cell r="AL2377">
            <v>40</v>
          </cell>
          <cell r="AN2377" t="str">
            <v>Bourgoin T</v>
          </cell>
          <cell r="AQ2377">
            <v>42</v>
          </cell>
          <cell r="BA2377" t="str">
            <v>Annulé</v>
          </cell>
          <cell r="BG2377" t="str">
            <v/>
          </cell>
        </row>
        <row r="2378">
          <cell r="F2378" t="str">
            <v>PA-51454-001W</v>
          </cell>
          <cell r="AG2378" t="str">
            <v>Vandelet S</v>
          </cell>
          <cell r="AK2378">
            <v>2013</v>
          </cell>
          <cell r="AL2378">
            <v>3</v>
          </cell>
          <cell r="AN2378" t="str">
            <v>Tourneur D</v>
          </cell>
          <cell r="AQ2378">
            <v>5</v>
          </cell>
          <cell r="BA2378" t="str">
            <v>Girard V</v>
          </cell>
          <cell r="BG2378">
            <v>42</v>
          </cell>
        </row>
        <row r="2379">
          <cell r="F2379" t="str">
            <v>PA-51454-001X</v>
          </cell>
          <cell r="AG2379" t="str">
            <v>Vandelet S</v>
          </cell>
          <cell r="AK2379">
            <v>2013</v>
          </cell>
          <cell r="AL2379">
            <v>3</v>
          </cell>
          <cell r="AN2379" t="str">
            <v>Tourneur D</v>
          </cell>
          <cell r="AQ2379">
            <v>5</v>
          </cell>
          <cell r="BA2379" t="str">
            <v>Annulé</v>
          </cell>
          <cell r="BG2379" t="str">
            <v/>
          </cell>
        </row>
        <row r="2380">
          <cell r="F2380" t="str">
            <v>PA-51454-001Y</v>
          </cell>
          <cell r="AG2380" t="str">
            <v>Vandelet S</v>
          </cell>
          <cell r="AK2380">
            <v>2013</v>
          </cell>
          <cell r="AL2380">
            <v>5</v>
          </cell>
          <cell r="AN2380" t="str">
            <v>Peydecastaing D</v>
          </cell>
          <cell r="AQ2380">
            <v>8</v>
          </cell>
          <cell r="BA2380" t="str">
            <v>Girard V</v>
          </cell>
          <cell r="BG2380">
            <v>42</v>
          </cell>
        </row>
        <row r="2381">
          <cell r="F2381" t="str">
            <v>PA-51454-001Z</v>
          </cell>
          <cell r="AG2381" t="str">
            <v>Vandelet S</v>
          </cell>
          <cell r="AK2381">
            <v>2013</v>
          </cell>
          <cell r="AL2381">
            <v>5</v>
          </cell>
          <cell r="AN2381" t="str">
            <v>Peydecastaing D</v>
          </cell>
          <cell r="AQ2381">
            <v>8</v>
          </cell>
          <cell r="BA2381" t="str">
            <v>Girard V</v>
          </cell>
          <cell r="BG2381">
            <v>1</v>
          </cell>
        </row>
        <row r="2382">
          <cell r="F2382" t="str">
            <v>PA-51454-0020</v>
          </cell>
          <cell r="AG2382" t="str">
            <v>Gauthier F</v>
          </cell>
          <cell r="AK2382">
            <v>2013</v>
          </cell>
          <cell r="AL2382">
            <v>10</v>
          </cell>
          <cell r="AN2382" t="str">
            <v>Lehalle D</v>
          </cell>
          <cell r="AQ2382">
            <v>11</v>
          </cell>
          <cell r="BA2382" t="str">
            <v>Girard V</v>
          </cell>
          <cell r="BG2382">
            <v>50</v>
          </cell>
        </row>
        <row r="2383">
          <cell r="F2383" t="str">
            <v>PA-51454-0021</v>
          </cell>
          <cell r="AG2383" t="str">
            <v>Vandelet S</v>
          </cell>
          <cell r="AK2383">
            <v>2013</v>
          </cell>
          <cell r="AL2383">
            <v>14</v>
          </cell>
          <cell r="AN2383" t="str">
            <v>Peydecastaing D</v>
          </cell>
          <cell r="AQ2383">
            <v>17</v>
          </cell>
          <cell r="BA2383" t="str">
            <v>Girard V</v>
          </cell>
          <cell r="BG2383">
            <v>50</v>
          </cell>
        </row>
        <row r="2384">
          <cell r="F2384" t="str">
            <v>PA-51454-0022</v>
          </cell>
          <cell r="AG2384" t="str">
            <v>Vandelet S</v>
          </cell>
          <cell r="AK2384">
            <v>2013</v>
          </cell>
          <cell r="AL2384">
            <v>16</v>
          </cell>
          <cell r="AN2384" t="str">
            <v>Peydecastaing D</v>
          </cell>
          <cell r="AQ2384">
            <v>17</v>
          </cell>
          <cell r="BA2384" t="str">
            <v>Girard V</v>
          </cell>
          <cell r="BG2384">
            <v>50</v>
          </cell>
        </row>
        <row r="2385">
          <cell r="F2385" t="str">
            <v>PA-51454-0023</v>
          </cell>
          <cell r="AG2385" t="str">
            <v>Haoues L</v>
          </cell>
          <cell r="AK2385">
            <v>2013</v>
          </cell>
          <cell r="AL2385">
            <v>6</v>
          </cell>
          <cell r="AN2385" t="str">
            <v>Peydecastaing D</v>
          </cell>
          <cell r="AQ2385">
            <v>12</v>
          </cell>
          <cell r="BA2385" t="str">
            <v>Annulé</v>
          </cell>
          <cell r="BG2385" t="str">
            <v/>
          </cell>
        </row>
        <row r="2386">
          <cell r="F2386" t="str">
            <v>PA-51454-0024</v>
          </cell>
          <cell r="AG2386" t="str">
            <v>Haoues L</v>
          </cell>
          <cell r="AK2386">
            <v>2013</v>
          </cell>
          <cell r="AL2386">
            <v>6</v>
          </cell>
          <cell r="AN2386" t="str">
            <v>Peydecastaing D</v>
          </cell>
          <cell r="AQ2386">
            <v>12</v>
          </cell>
          <cell r="BA2386" t="str">
            <v>Annulé</v>
          </cell>
          <cell r="BG2386" t="str">
            <v/>
          </cell>
        </row>
        <row r="2387">
          <cell r="F2387" t="str">
            <v>PA-51454-0025</v>
          </cell>
          <cell r="AG2387" t="str">
            <v>Herve H</v>
          </cell>
          <cell r="AK2387">
            <v>2013</v>
          </cell>
          <cell r="AL2387">
            <v>7</v>
          </cell>
          <cell r="AN2387" t="str">
            <v>Peydecastaing D</v>
          </cell>
          <cell r="AQ2387">
            <v>12</v>
          </cell>
          <cell r="BA2387" t="str">
            <v>Annulé</v>
          </cell>
          <cell r="BG2387" t="str">
            <v/>
          </cell>
        </row>
        <row r="2388">
          <cell r="F2388" t="str">
            <v>PA-51454-0026</v>
          </cell>
          <cell r="AG2388" t="str">
            <v>Herve H</v>
          </cell>
          <cell r="AK2388">
            <v>2013</v>
          </cell>
          <cell r="AL2388">
            <v>7</v>
          </cell>
          <cell r="AN2388" t="str">
            <v>Peydecastaing D</v>
          </cell>
          <cell r="AQ2388">
            <v>8</v>
          </cell>
          <cell r="BA2388" t="str">
            <v>Annulé</v>
          </cell>
          <cell r="BG2388" t="str">
            <v/>
          </cell>
        </row>
        <row r="2389">
          <cell r="F2389" t="str">
            <v>PA-51454-0027</v>
          </cell>
          <cell r="AG2389" t="str">
            <v>Herve H</v>
          </cell>
          <cell r="AK2389">
            <v>2013</v>
          </cell>
          <cell r="AL2389">
            <v>7</v>
          </cell>
          <cell r="AN2389" t="str">
            <v>Peydecastaing D</v>
          </cell>
          <cell r="AQ2389">
            <v>8</v>
          </cell>
          <cell r="BA2389" t="str">
            <v>Annulé</v>
          </cell>
          <cell r="BG2389" t="str">
            <v/>
          </cell>
        </row>
        <row r="2390">
          <cell r="F2390" t="str">
            <v>PA-51454-0028</v>
          </cell>
          <cell r="AG2390" t="str">
            <v>Herve H</v>
          </cell>
          <cell r="AK2390">
            <v>2013</v>
          </cell>
          <cell r="AL2390">
            <v>7</v>
          </cell>
          <cell r="AN2390" t="str">
            <v>Peydecastaing D</v>
          </cell>
          <cell r="AQ2390">
            <v>8</v>
          </cell>
          <cell r="BA2390" t="str">
            <v>Annulé</v>
          </cell>
          <cell r="BG2390" t="str">
            <v/>
          </cell>
        </row>
        <row r="2391">
          <cell r="F2391" t="str">
            <v>PA-51454-002A</v>
          </cell>
          <cell r="AG2391" t="str">
            <v>Vandelet S</v>
          </cell>
          <cell r="AK2391">
            <v>2013</v>
          </cell>
          <cell r="AL2391">
            <v>3</v>
          </cell>
          <cell r="AN2391" t="str">
            <v>Tourneur D</v>
          </cell>
          <cell r="AQ2391">
            <v>5</v>
          </cell>
          <cell r="BA2391" t="str">
            <v>Annulé</v>
          </cell>
          <cell r="BG2391" t="str">
            <v/>
          </cell>
        </row>
        <row r="2392">
          <cell r="F2392" t="str">
            <v>PA-51454-002B</v>
          </cell>
          <cell r="AG2392" t="str">
            <v>Vandelet S</v>
          </cell>
          <cell r="AK2392">
            <v>2013</v>
          </cell>
          <cell r="AL2392">
            <v>3</v>
          </cell>
          <cell r="AN2392" t="str">
            <v>Tourneur D</v>
          </cell>
          <cell r="AQ2392">
            <v>5</v>
          </cell>
          <cell r="BA2392" t="str">
            <v>Annulé</v>
          </cell>
          <cell r="BG2392" t="str">
            <v/>
          </cell>
        </row>
        <row r="2393">
          <cell r="F2393" t="str">
            <v>PA-51454-0029</v>
          </cell>
          <cell r="AG2393" t="str">
            <v>Gauthier F</v>
          </cell>
          <cell r="AK2393">
            <v>2013</v>
          </cell>
          <cell r="AL2393">
            <v>10</v>
          </cell>
          <cell r="AN2393" t="str">
            <v>Peydecastaing D</v>
          </cell>
          <cell r="AQ2393">
            <v>18</v>
          </cell>
          <cell r="BA2393" t="str">
            <v>Girard V</v>
          </cell>
          <cell r="BG2393">
            <v>42</v>
          </cell>
        </row>
        <row r="2394">
          <cell r="F2394" t="str">
            <v>PA-51454-002C</v>
          </cell>
          <cell r="AG2394" t="str">
            <v>Vandelet S</v>
          </cell>
          <cell r="AK2394">
            <v>2013</v>
          </cell>
          <cell r="AL2394">
            <v>5</v>
          </cell>
          <cell r="AN2394" t="str">
            <v>Peydecastaing D</v>
          </cell>
          <cell r="AQ2394">
            <v>11</v>
          </cell>
          <cell r="BA2394" t="str">
            <v>Girard V</v>
          </cell>
          <cell r="BG2394">
            <v>50</v>
          </cell>
        </row>
        <row r="2395">
          <cell r="F2395" t="str">
            <v>PA-51454-002D</v>
          </cell>
          <cell r="AG2395" t="str">
            <v>Gauthier F</v>
          </cell>
          <cell r="AK2395">
            <v>2013</v>
          </cell>
          <cell r="AL2395">
            <v>10</v>
          </cell>
          <cell r="AN2395" t="str">
            <v>Peydecastaing D</v>
          </cell>
          <cell r="AQ2395">
            <v>11</v>
          </cell>
          <cell r="BA2395" t="str">
            <v>Vandelet S</v>
          </cell>
          <cell r="BG2395">
            <v>26</v>
          </cell>
        </row>
        <row r="2396">
          <cell r="F2396" t="str">
            <v>PA-51454-002E</v>
          </cell>
          <cell r="AG2396" t="str">
            <v>Vandelet S</v>
          </cell>
          <cell r="AK2396">
            <v>2013</v>
          </cell>
          <cell r="AL2396">
            <v>5</v>
          </cell>
          <cell r="AN2396" t="str">
            <v>Peydecastaing D</v>
          </cell>
          <cell r="AQ2396">
            <v>8</v>
          </cell>
          <cell r="BA2396" t="str">
            <v>Girard V</v>
          </cell>
          <cell r="BG2396">
            <v>42</v>
          </cell>
        </row>
        <row r="2397">
          <cell r="F2397" t="str">
            <v>PA-51454-002F</v>
          </cell>
          <cell r="AG2397" t="str">
            <v>Vandelet S</v>
          </cell>
          <cell r="AK2397">
            <v>2013</v>
          </cell>
          <cell r="AL2397">
            <v>5</v>
          </cell>
          <cell r="AN2397" t="str">
            <v>Peydecastaing D</v>
          </cell>
          <cell r="AQ2397">
            <v>8</v>
          </cell>
          <cell r="BA2397" t="str">
            <v>Girard V</v>
          </cell>
          <cell r="BG2397">
            <v>42</v>
          </cell>
        </row>
        <row r="2398">
          <cell r="F2398" t="str">
            <v>PA-51454-002G</v>
          </cell>
          <cell r="AG2398" t="str">
            <v>Vandelet S</v>
          </cell>
          <cell r="AK2398">
            <v>2013</v>
          </cell>
          <cell r="AL2398">
            <v>14</v>
          </cell>
          <cell r="AN2398" t="str">
            <v>Peydecastaing D</v>
          </cell>
          <cell r="AQ2398">
            <v>15</v>
          </cell>
          <cell r="BA2398" t="str">
            <v>Girard V</v>
          </cell>
          <cell r="BG2398">
            <v>50</v>
          </cell>
        </row>
        <row r="2399">
          <cell r="F2399" t="str">
            <v>PA-51454-002H</v>
          </cell>
          <cell r="AG2399" t="str">
            <v>Vandelet S</v>
          </cell>
          <cell r="AK2399">
            <v>2013</v>
          </cell>
          <cell r="AL2399">
            <v>6</v>
          </cell>
          <cell r="AN2399" t="str">
            <v>Peydecastaing D</v>
          </cell>
          <cell r="AQ2399">
            <v>18</v>
          </cell>
          <cell r="BA2399" t="str">
            <v>Girard V</v>
          </cell>
          <cell r="BG2399">
            <v>51</v>
          </cell>
        </row>
        <row r="2400">
          <cell r="F2400" t="str">
            <v>PA-51454-002I</v>
          </cell>
          <cell r="AG2400" t="str">
            <v>Herve H</v>
          </cell>
          <cell r="AK2400">
            <v>2013</v>
          </cell>
          <cell r="AL2400">
            <v>9</v>
          </cell>
          <cell r="AN2400" t="str">
            <v>Tourneur D</v>
          </cell>
          <cell r="AQ2400">
            <v>23</v>
          </cell>
          <cell r="BA2400" t="str">
            <v>Critelli M</v>
          </cell>
          <cell r="BG2400">
            <v>22</v>
          </cell>
        </row>
        <row r="2401">
          <cell r="F2401" t="str">
            <v>PA-51454-002J</v>
          </cell>
          <cell r="AG2401" t="str">
            <v>Vandelet S</v>
          </cell>
          <cell r="AK2401">
            <v>2013</v>
          </cell>
          <cell r="AL2401">
            <v>5</v>
          </cell>
          <cell r="AN2401" t="str">
            <v>Basile G</v>
          </cell>
          <cell r="AQ2401">
            <v>15</v>
          </cell>
          <cell r="BA2401" t="str">
            <v>Vandelet S</v>
          </cell>
          <cell r="BG2401">
            <v>30</v>
          </cell>
        </row>
        <row r="2402">
          <cell r="F2402" t="str">
            <v>PA-51454-002K</v>
          </cell>
          <cell r="AG2402" t="str">
            <v>Vandelet S</v>
          </cell>
          <cell r="AK2402">
            <v>2013</v>
          </cell>
          <cell r="AL2402">
            <v>6</v>
          </cell>
          <cell r="AN2402" t="str">
            <v>Peydecastaing D</v>
          </cell>
          <cell r="AQ2402">
            <v>23</v>
          </cell>
          <cell r="BA2402" t="str">
            <v>Annulé</v>
          </cell>
          <cell r="BG2402" t="str">
            <v/>
          </cell>
        </row>
        <row r="2403">
          <cell r="F2403" t="str">
            <v>PA-51454-002L</v>
          </cell>
          <cell r="AG2403" t="str">
            <v>Vandelet S</v>
          </cell>
          <cell r="AK2403">
            <v>2013</v>
          </cell>
          <cell r="AL2403">
            <v>6</v>
          </cell>
          <cell r="AN2403" t="str">
            <v>Peydecastaing D</v>
          </cell>
          <cell r="AQ2403">
            <v>23</v>
          </cell>
          <cell r="BA2403" t="str">
            <v>Batik C</v>
          </cell>
          <cell r="BG2403">
            <v>33</v>
          </cell>
        </row>
        <row r="2404">
          <cell r="F2404" t="str">
            <v>PA-51454-002M</v>
          </cell>
          <cell r="AG2404" t="str">
            <v>Herve H</v>
          </cell>
          <cell r="AK2404">
            <v>2013</v>
          </cell>
          <cell r="AL2404">
            <v>7</v>
          </cell>
          <cell r="AN2404" t="str">
            <v>Tourneur D</v>
          </cell>
          <cell r="AQ2404">
            <v>23</v>
          </cell>
          <cell r="BA2404" t="str">
            <v>Batik C</v>
          </cell>
          <cell r="BG2404">
            <v>33</v>
          </cell>
        </row>
        <row r="2405">
          <cell r="F2405" t="str">
            <v>PA-51454-002N</v>
          </cell>
          <cell r="AG2405" t="str">
            <v>Herve H</v>
          </cell>
          <cell r="AK2405">
            <v>2013</v>
          </cell>
          <cell r="AL2405">
            <v>7</v>
          </cell>
          <cell r="AN2405" t="str">
            <v>Tourneur D</v>
          </cell>
          <cell r="AQ2405">
            <v>23</v>
          </cell>
          <cell r="BA2405" t="str">
            <v>Annulé</v>
          </cell>
          <cell r="BG2405" t="str">
            <v/>
          </cell>
        </row>
        <row r="2406">
          <cell r="F2406" t="str">
            <v>PA-51454-002P</v>
          </cell>
          <cell r="AG2406" t="str">
            <v>Vandelet S</v>
          </cell>
          <cell r="AK2406">
            <v>2013</v>
          </cell>
          <cell r="AL2406">
            <v>10</v>
          </cell>
          <cell r="AN2406" t="str">
            <v>Peyron S</v>
          </cell>
          <cell r="AQ2406">
            <v>23</v>
          </cell>
          <cell r="BA2406" t="str">
            <v>Bauduin A</v>
          </cell>
          <cell r="BG2406">
            <v>35</v>
          </cell>
        </row>
        <row r="2407">
          <cell r="F2407" t="str">
            <v>PA-51454-002T</v>
          </cell>
          <cell r="AG2407" t="str">
            <v>Vandelet S</v>
          </cell>
          <cell r="AK2407">
            <v>2013</v>
          </cell>
          <cell r="AL2407">
            <v>43</v>
          </cell>
          <cell r="AN2407" t="str">
            <v>Basile G</v>
          </cell>
          <cell r="AQ2407">
            <v>5</v>
          </cell>
          <cell r="BA2407" t="str">
            <v>Girard V</v>
          </cell>
          <cell r="BG2407">
            <v>38</v>
          </cell>
        </row>
        <row r="2408">
          <cell r="F2408" t="str">
            <v>PA-51454-002Q</v>
          </cell>
          <cell r="AG2408" t="str">
            <v>Vandelet S</v>
          </cell>
          <cell r="AK2408">
            <v>2013</v>
          </cell>
          <cell r="AL2408">
            <v>10</v>
          </cell>
          <cell r="AN2408" t="str">
            <v>Peyron S</v>
          </cell>
          <cell r="AQ2408">
            <v>23</v>
          </cell>
          <cell r="BA2408" t="str">
            <v>Annulé</v>
          </cell>
          <cell r="BG2408" t="str">
            <v/>
          </cell>
        </row>
        <row r="2409">
          <cell r="F2409" t="str">
            <v>PA-51454-002R</v>
          </cell>
          <cell r="AG2409" t="str">
            <v>Vandelet S</v>
          </cell>
          <cell r="AK2409">
            <v>2013</v>
          </cell>
          <cell r="AL2409">
            <v>10</v>
          </cell>
          <cell r="AN2409" t="str">
            <v>Peydecastaing D</v>
          </cell>
          <cell r="AQ2409">
            <v>23</v>
          </cell>
          <cell r="BA2409" t="str">
            <v>Annulé</v>
          </cell>
          <cell r="BG2409" t="str">
            <v/>
          </cell>
        </row>
        <row r="2410">
          <cell r="F2410" t="str">
            <v>PA-51454-002S</v>
          </cell>
          <cell r="AG2410" t="str">
            <v>Vandelet S</v>
          </cell>
          <cell r="AK2410">
            <v>2013</v>
          </cell>
          <cell r="AL2410">
            <v>38</v>
          </cell>
          <cell r="AN2410" t="str">
            <v>Tourneur D</v>
          </cell>
          <cell r="AQ2410">
            <v>10</v>
          </cell>
          <cell r="BA2410" t="str">
            <v>Bauduin A</v>
          </cell>
          <cell r="BG2410">
            <v>35</v>
          </cell>
        </row>
        <row r="2411">
          <cell r="F2411" t="str">
            <v>PA-51454-002U</v>
          </cell>
          <cell r="AG2411" t="str">
            <v>Vandelet S</v>
          </cell>
          <cell r="AK2411">
            <v>2013</v>
          </cell>
          <cell r="AL2411">
            <v>10</v>
          </cell>
          <cell r="AN2411" t="str">
            <v>Peyron S</v>
          </cell>
          <cell r="AQ2411">
            <v>23</v>
          </cell>
          <cell r="BA2411" t="str">
            <v>Nowak R</v>
          </cell>
          <cell r="BG2411">
            <v>27</v>
          </cell>
        </row>
        <row r="2412">
          <cell r="F2412" t="str">
            <v>PA-51454-002V</v>
          </cell>
          <cell r="AG2412" t="str">
            <v>Gauthier F</v>
          </cell>
          <cell r="AK2412">
            <v>2013</v>
          </cell>
          <cell r="AL2412">
            <v>5</v>
          </cell>
          <cell r="AN2412" t="str">
            <v>Peydecastaing D</v>
          </cell>
          <cell r="AQ2412">
            <v>10</v>
          </cell>
          <cell r="BA2412" t="str">
            <v>Critelli M</v>
          </cell>
          <cell r="BG2412">
            <v>41</v>
          </cell>
        </row>
        <row r="2413">
          <cell r="F2413" t="str">
            <v>PA-51454-002W</v>
          </cell>
          <cell r="AG2413" t="str">
            <v>Vandelet S</v>
          </cell>
          <cell r="AK2413">
            <v>2013</v>
          </cell>
          <cell r="AL2413">
            <v>5</v>
          </cell>
          <cell r="AN2413" t="str">
            <v>Peydecastaing D</v>
          </cell>
          <cell r="AQ2413">
            <v>10</v>
          </cell>
          <cell r="BA2413" t="str">
            <v>Vandelet S</v>
          </cell>
          <cell r="BG2413">
            <v>30</v>
          </cell>
        </row>
        <row r="2414">
          <cell r="F2414" t="str">
            <v>PA-51454-002X</v>
          </cell>
          <cell r="AG2414" t="str">
            <v>Vandelet S</v>
          </cell>
          <cell r="AK2414">
            <v>2013</v>
          </cell>
          <cell r="AL2414">
            <v>5</v>
          </cell>
          <cell r="AN2414" t="str">
            <v>Peydecastaing D</v>
          </cell>
          <cell r="AQ2414">
            <v>18</v>
          </cell>
          <cell r="BA2414" t="str">
            <v>Armougom J-S</v>
          </cell>
          <cell r="BG2414">
            <v>19</v>
          </cell>
        </row>
        <row r="2415">
          <cell r="F2415" t="str">
            <v>PA-51454-002Y</v>
          </cell>
          <cell r="AG2415" t="str">
            <v>Vandelet S</v>
          </cell>
          <cell r="AK2415">
            <v>2013</v>
          </cell>
          <cell r="AL2415">
            <v>5</v>
          </cell>
          <cell r="AN2415" t="str">
            <v>Peydecastaing D</v>
          </cell>
          <cell r="AQ2415">
            <v>10</v>
          </cell>
          <cell r="BA2415" t="str">
            <v>Graillot P</v>
          </cell>
          <cell r="BG2415">
            <v>27</v>
          </cell>
        </row>
        <row r="2416">
          <cell r="F2416" t="str">
            <v>PA-51454-002Z</v>
          </cell>
          <cell r="AG2416" t="str">
            <v>Vandelet S</v>
          </cell>
          <cell r="AK2416">
            <v>2013</v>
          </cell>
          <cell r="AL2416">
            <v>5</v>
          </cell>
          <cell r="AN2416" t="str">
            <v>Peydecastaing D</v>
          </cell>
          <cell r="AQ2416">
            <v>13</v>
          </cell>
          <cell r="BA2416" t="str">
            <v>Batik C</v>
          </cell>
          <cell r="BG2416">
            <v>33</v>
          </cell>
        </row>
        <row r="2417">
          <cell r="F2417" t="str">
            <v>PA-51454-0030</v>
          </cell>
          <cell r="AG2417" t="str">
            <v>Vandelet S</v>
          </cell>
          <cell r="AK2417">
            <v>2013</v>
          </cell>
          <cell r="AL2417">
            <v>5</v>
          </cell>
          <cell r="AN2417" t="str">
            <v>Peydecastaing D</v>
          </cell>
          <cell r="AQ2417">
            <v>18</v>
          </cell>
          <cell r="BA2417" t="str">
            <v>Bauduin A</v>
          </cell>
          <cell r="BG2417">
            <v>35</v>
          </cell>
        </row>
        <row r="2418">
          <cell r="F2418" t="str">
            <v>PA-51454-0031</v>
          </cell>
          <cell r="AG2418" t="str">
            <v>Gauthier F</v>
          </cell>
          <cell r="AK2418">
            <v>2013</v>
          </cell>
          <cell r="AL2418">
            <v>10</v>
          </cell>
          <cell r="AN2418" t="str">
            <v>Peydecastaing D</v>
          </cell>
          <cell r="AQ2418">
            <v>23</v>
          </cell>
          <cell r="BA2418" t="str">
            <v>Nowak R</v>
          </cell>
          <cell r="BG2418">
            <v>35</v>
          </cell>
        </row>
        <row r="2419">
          <cell r="F2419" t="str">
            <v>PA-51454-0032</v>
          </cell>
          <cell r="AG2419" t="str">
            <v>Vandelet S</v>
          </cell>
          <cell r="AK2419">
            <v>2013</v>
          </cell>
          <cell r="AL2419">
            <v>5</v>
          </cell>
          <cell r="AN2419" t="str">
            <v>Peydecastaing D</v>
          </cell>
          <cell r="AQ2419">
            <v>17</v>
          </cell>
          <cell r="BA2419" t="str">
            <v>Debrauwer J</v>
          </cell>
          <cell r="BG2419">
            <v>27</v>
          </cell>
        </row>
        <row r="2420">
          <cell r="F2420" t="str">
            <v>PA-51454-0033</v>
          </cell>
          <cell r="AG2420" t="str">
            <v>Gauthier F</v>
          </cell>
          <cell r="AK2420">
            <v>2013</v>
          </cell>
          <cell r="AL2420">
            <v>10</v>
          </cell>
          <cell r="AN2420" t="str">
            <v>Peyron S</v>
          </cell>
          <cell r="AQ2420">
            <v>13</v>
          </cell>
          <cell r="BA2420" t="str">
            <v>Annulé</v>
          </cell>
          <cell r="BG2420" t="str">
            <v/>
          </cell>
        </row>
        <row r="2421">
          <cell r="F2421" t="str">
            <v>PA-51454-0034</v>
          </cell>
          <cell r="AG2421" t="str">
            <v>Vandelet S</v>
          </cell>
          <cell r="AK2421">
            <v>2013</v>
          </cell>
          <cell r="AL2421">
            <v>5</v>
          </cell>
          <cell r="AN2421" t="str">
            <v>Peydecastaing D</v>
          </cell>
          <cell r="AQ2421">
            <v>18</v>
          </cell>
          <cell r="BA2421" t="str">
            <v>Girard V</v>
          </cell>
          <cell r="BG2421">
            <v>38</v>
          </cell>
        </row>
        <row r="2422">
          <cell r="F2422" t="str">
            <v>PA-51454-0035</v>
          </cell>
          <cell r="AG2422" t="str">
            <v>Vandelet S</v>
          </cell>
          <cell r="AK2422">
            <v>2013</v>
          </cell>
          <cell r="AL2422">
            <v>3</v>
          </cell>
          <cell r="AN2422" t="str">
            <v>Tourneur D</v>
          </cell>
          <cell r="AQ2422">
            <v>5</v>
          </cell>
          <cell r="BA2422" t="str">
            <v>Batik C</v>
          </cell>
          <cell r="BG2422">
            <v>33</v>
          </cell>
        </row>
        <row r="2423">
          <cell r="F2423" t="str">
            <v>PA-51454-0036</v>
          </cell>
          <cell r="AG2423" t="str">
            <v>Gauthier F</v>
          </cell>
          <cell r="AK2423">
            <v>2013</v>
          </cell>
          <cell r="AL2423">
            <v>10</v>
          </cell>
          <cell r="AN2423" t="str">
            <v>Peydecastaing D</v>
          </cell>
          <cell r="AQ2423">
            <v>11</v>
          </cell>
          <cell r="BA2423" t="str">
            <v>Graillot P</v>
          </cell>
          <cell r="BG2423">
            <v>27</v>
          </cell>
        </row>
        <row r="2424">
          <cell r="F2424" t="str">
            <v>PA-51454-0038</v>
          </cell>
          <cell r="AG2424" t="str">
            <v>Vandelet S</v>
          </cell>
          <cell r="AK2424">
            <v>2013</v>
          </cell>
          <cell r="AL2424">
            <v>5</v>
          </cell>
          <cell r="AN2424" t="str">
            <v>Peydecastaing D</v>
          </cell>
          <cell r="AQ2424">
            <v>10</v>
          </cell>
          <cell r="BA2424" t="str">
            <v>Batik C</v>
          </cell>
          <cell r="BG2424">
            <v>33</v>
          </cell>
        </row>
        <row r="2425">
          <cell r="F2425" t="str">
            <v>PA-51454-0039</v>
          </cell>
          <cell r="AG2425" t="str">
            <v>Vandelet S</v>
          </cell>
          <cell r="AK2425">
            <v>2013</v>
          </cell>
          <cell r="AL2425">
            <v>40</v>
          </cell>
          <cell r="AN2425" t="str">
            <v>Lecocq A</v>
          </cell>
          <cell r="AQ2425">
            <v>4</v>
          </cell>
          <cell r="BA2425" t="str">
            <v>Critelli M</v>
          </cell>
          <cell r="BG2425">
            <v>36</v>
          </cell>
        </row>
        <row r="2426">
          <cell r="F2426" t="str">
            <v>PA-51454-003A</v>
          </cell>
          <cell r="AG2426" t="str">
            <v>Vandelet S</v>
          </cell>
          <cell r="AK2426">
            <v>2013</v>
          </cell>
          <cell r="AL2426">
            <v>5</v>
          </cell>
          <cell r="AN2426" t="str">
            <v>Basile G</v>
          </cell>
          <cell r="AQ2426">
            <v>8</v>
          </cell>
          <cell r="BA2426" t="str">
            <v>Girard V</v>
          </cell>
          <cell r="BG2426">
            <v>12</v>
          </cell>
        </row>
        <row r="2427">
          <cell r="F2427" t="str">
            <v>PA-51454-0037</v>
          </cell>
          <cell r="AG2427" t="str">
            <v>Vandelet S</v>
          </cell>
          <cell r="AK2427">
            <v>2013</v>
          </cell>
          <cell r="AL2427">
            <v>5</v>
          </cell>
          <cell r="AN2427" t="str">
            <v>Peydecastaing D</v>
          </cell>
          <cell r="AQ2427">
            <v>10</v>
          </cell>
          <cell r="BA2427" t="str">
            <v>Debrauwer J</v>
          </cell>
          <cell r="BG2427">
            <v>31</v>
          </cell>
        </row>
        <row r="2428">
          <cell r="F2428" t="str">
            <v>PA-51454-003B</v>
          </cell>
          <cell r="AG2428" t="str">
            <v>Herve H</v>
          </cell>
          <cell r="AK2428">
            <v>2013</v>
          </cell>
          <cell r="AL2428">
            <v>6</v>
          </cell>
          <cell r="AN2428" t="str">
            <v>Peydecastaing D</v>
          </cell>
          <cell r="AQ2428">
            <v>18</v>
          </cell>
          <cell r="BA2428" t="str">
            <v>Annulé</v>
          </cell>
          <cell r="BG2428" t="str">
            <v/>
          </cell>
        </row>
        <row r="2429">
          <cell r="F2429" t="str">
            <v>PA-51454-003C</v>
          </cell>
          <cell r="AG2429" t="str">
            <v>Vandelet S</v>
          </cell>
          <cell r="AK2429">
            <v>2013</v>
          </cell>
          <cell r="AL2429">
            <v>5</v>
          </cell>
          <cell r="AN2429" t="str">
            <v>Basile G</v>
          </cell>
          <cell r="AQ2429">
            <v>8</v>
          </cell>
          <cell r="BA2429" t="str">
            <v>Graillot P</v>
          </cell>
          <cell r="BG2429">
            <v>29</v>
          </cell>
        </row>
        <row r="2430">
          <cell r="F2430" t="str">
            <v>PA-51454-003D</v>
          </cell>
          <cell r="AG2430" t="str">
            <v>Herve H</v>
          </cell>
          <cell r="AK2430">
            <v>2013</v>
          </cell>
          <cell r="AL2430">
            <v>6</v>
          </cell>
          <cell r="AN2430" t="str">
            <v>Peyron S</v>
          </cell>
          <cell r="AQ2430">
            <v>18</v>
          </cell>
          <cell r="BA2430" t="str">
            <v>Nowak R</v>
          </cell>
          <cell r="BG2430">
            <v>27</v>
          </cell>
        </row>
        <row r="2431">
          <cell r="F2431" t="str">
            <v>PA-51454-003E</v>
          </cell>
          <cell r="AG2431" t="str">
            <v>Vandelet S</v>
          </cell>
          <cell r="AK2431">
            <v>2013</v>
          </cell>
          <cell r="AL2431">
            <v>5</v>
          </cell>
          <cell r="AN2431" t="str">
            <v>Basile G</v>
          </cell>
          <cell r="AQ2431">
            <v>8</v>
          </cell>
          <cell r="BA2431" t="str">
            <v>Debrauwer J</v>
          </cell>
          <cell r="BG2431">
            <v>31</v>
          </cell>
        </row>
        <row r="2432">
          <cell r="F2432" t="str">
            <v>PA-51454-003F</v>
          </cell>
          <cell r="AG2432" t="str">
            <v>Herve H</v>
          </cell>
          <cell r="AK2432">
            <v>2013</v>
          </cell>
          <cell r="AL2432">
            <v>7</v>
          </cell>
          <cell r="AN2432" t="str">
            <v>Tourneur D</v>
          </cell>
          <cell r="AQ2432">
            <v>18</v>
          </cell>
          <cell r="BA2432" t="str">
            <v>Annulé</v>
          </cell>
          <cell r="BG2432" t="str">
            <v/>
          </cell>
        </row>
        <row r="2433">
          <cell r="F2433" t="str">
            <v>PA-51454-003G</v>
          </cell>
          <cell r="AG2433" t="str">
            <v>Herve H</v>
          </cell>
          <cell r="AK2433">
            <v>2013</v>
          </cell>
          <cell r="AL2433">
            <v>7</v>
          </cell>
          <cell r="AN2433" t="str">
            <v>Tourneur D</v>
          </cell>
          <cell r="AQ2433">
            <v>18</v>
          </cell>
          <cell r="BA2433" t="str">
            <v>Annulé</v>
          </cell>
          <cell r="BG2433" t="str">
            <v/>
          </cell>
        </row>
        <row r="2434">
          <cell r="F2434" t="str">
            <v>PA-51454-003H</v>
          </cell>
          <cell r="AG2434" t="str">
            <v>Herve H</v>
          </cell>
          <cell r="AK2434">
            <v>2013</v>
          </cell>
          <cell r="AL2434">
            <v>7</v>
          </cell>
          <cell r="AN2434" t="str">
            <v>Basile G</v>
          </cell>
          <cell r="AQ2434">
            <v>18</v>
          </cell>
          <cell r="BA2434" t="str">
            <v>Bauduin A</v>
          </cell>
          <cell r="BG2434">
            <v>35</v>
          </cell>
        </row>
        <row r="2435">
          <cell r="F2435" t="str">
            <v>PA-51454-003I</v>
          </cell>
          <cell r="AG2435" t="str">
            <v>Herve H</v>
          </cell>
          <cell r="AK2435">
            <v>2013</v>
          </cell>
          <cell r="AL2435">
            <v>7</v>
          </cell>
          <cell r="AN2435" t="str">
            <v>Basile G</v>
          </cell>
          <cell r="AQ2435">
            <v>19</v>
          </cell>
          <cell r="BA2435" t="str">
            <v>Annulé</v>
          </cell>
          <cell r="BG2435" t="str">
            <v/>
          </cell>
        </row>
        <row r="2436">
          <cell r="F2436" t="str">
            <v>PA-51454-003J</v>
          </cell>
          <cell r="AG2436" t="str">
            <v>Gauthier F</v>
          </cell>
          <cell r="AK2436">
            <v>2013</v>
          </cell>
          <cell r="AL2436">
            <v>7</v>
          </cell>
          <cell r="AN2436" t="str">
            <v>Peydecastaing D</v>
          </cell>
          <cell r="AQ2436">
            <v>19</v>
          </cell>
          <cell r="BA2436" t="str">
            <v>Annulé</v>
          </cell>
          <cell r="BG2436" t="str">
            <v/>
          </cell>
        </row>
        <row r="2437">
          <cell r="F2437" t="str">
            <v>PA-51454-003K</v>
          </cell>
          <cell r="AG2437" t="str">
            <v>Gauthier F</v>
          </cell>
          <cell r="AK2437">
            <v>2013</v>
          </cell>
          <cell r="AL2437">
            <v>7</v>
          </cell>
          <cell r="AN2437" t="str">
            <v>Peydecastaing D</v>
          </cell>
          <cell r="AQ2437">
            <v>19</v>
          </cell>
          <cell r="BA2437" t="str">
            <v>Annulé</v>
          </cell>
          <cell r="BG2437" t="str">
            <v/>
          </cell>
        </row>
        <row r="2438">
          <cell r="F2438" t="str">
            <v>PA-51454-003L</v>
          </cell>
          <cell r="AG2438" t="str">
            <v>Gauthier F</v>
          </cell>
          <cell r="AK2438">
            <v>2013</v>
          </cell>
          <cell r="AL2438">
            <v>7</v>
          </cell>
          <cell r="AN2438" t="str">
            <v>Peydecastaing D</v>
          </cell>
          <cell r="AQ2438">
            <v>23</v>
          </cell>
          <cell r="BA2438" t="str">
            <v>Annulé</v>
          </cell>
          <cell r="BG2438" t="str">
            <v/>
          </cell>
        </row>
        <row r="2439">
          <cell r="F2439" t="str">
            <v>PA-51454-003M</v>
          </cell>
          <cell r="AG2439" t="str">
            <v>Gauthier F</v>
          </cell>
          <cell r="AK2439">
            <v>2013</v>
          </cell>
          <cell r="AL2439">
            <v>7</v>
          </cell>
          <cell r="AN2439" t="str">
            <v>Peydecastaing D</v>
          </cell>
          <cell r="AQ2439">
            <v>14</v>
          </cell>
          <cell r="BA2439" t="str">
            <v>Critelli M</v>
          </cell>
          <cell r="BG2439">
            <v>21</v>
          </cell>
        </row>
        <row r="2440">
          <cell r="F2440" t="str">
            <v>PA-51454-003N</v>
          </cell>
          <cell r="AG2440" t="str">
            <v>Herve H</v>
          </cell>
          <cell r="AK2440">
            <v>2013</v>
          </cell>
          <cell r="AL2440">
            <v>6</v>
          </cell>
          <cell r="AN2440" t="str">
            <v>Peydecastaing D</v>
          </cell>
          <cell r="AQ2440">
            <v>11</v>
          </cell>
          <cell r="BA2440" t="str">
            <v>Critelli M</v>
          </cell>
          <cell r="BG2440">
            <v>41</v>
          </cell>
        </row>
        <row r="2441">
          <cell r="F2441" t="str">
            <v>PA-51454-003O</v>
          </cell>
          <cell r="AG2441" t="str">
            <v>Herve H</v>
          </cell>
          <cell r="AK2441">
            <v>2013</v>
          </cell>
          <cell r="AL2441">
            <v>6</v>
          </cell>
          <cell r="AN2441" t="str">
            <v>Peydecastaing D</v>
          </cell>
          <cell r="AQ2441">
            <v>11</v>
          </cell>
          <cell r="BA2441" t="str">
            <v>Batik C</v>
          </cell>
          <cell r="BG2441">
            <v>27</v>
          </cell>
        </row>
        <row r="2442">
          <cell r="F2442" t="str">
            <v>PA-51454-003P</v>
          </cell>
          <cell r="AG2442" t="str">
            <v>Herve H</v>
          </cell>
          <cell r="AK2442">
            <v>2013</v>
          </cell>
          <cell r="AL2442">
            <v>6</v>
          </cell>
          <cell r="AN2442" t="str">
            <v>Peydecastaing D</v>
          </cell>
          <cell r="AQ2442">
            <v>11</v>
          </cell>
          <cell r="BA2442" t="str">
            <v>Batik C</v>
          </cell>
          <cell r="BG2442">
            <v>27</v>
          </cell>
        </row>
        <row r="2443">
          <cell r="F2443" t="str">
            <v>PA-51454-003Q</v>
          </cell>
          <cell r="AG2443" t="str">
            <v>Herve H</v>
          </cell>
          <cell r="AK2443">
            <v>2013</v>
          </cell>
          <cell r="AL2443">
            <v>6</v>
          </cell>
          <cell r="AN2443" t="str">
            <v>Rossini P</v>
          </cell>
          <cell r="AQ2443">
            <v>12</v>
          </cell>
          <cell r="BA2443" t="str">
            <v>Critelli M</v>
          </cell>
          <cell r="BG2443">
            <v>25</v>
          </cell>
        </row>
        <row r="2444">
          <cell r="F2444" t="str">
            <v>PA-51454-003R</v>
          </cell>
          <cell r="AG2444" t="str">
            <v>Herve H</v>
          </cell>
          <cell r="AK2444">
            <v>2013</v>
          </cell>
          <cell r="AL2444">
            <v>6</v>
          </cell>
          <cell r="AN2444" t="str">
            <v>Peyron S</v>
          </cell>
          <cell r="AQ2444">
            <v>12</v>
          </cell>
          <cell r="BA2444" t="str">
            <v>Bauduin A</v>
          </cell>
          <cell r="BG2444">
            <v>35</v>
          </cell>
        </row>
        <row r="2445">
          <cell r="F2445" t="str">
            <v>PA-51454-003S</v>
          </cell>
          <cell r="AG2445" t="str">
            <v>Herve H</v>
          </cell>
          <cell r="AK2445">
            <v>2013</v>
          </cell>
          <cell r="AL2445">
            <v>6</v>
          </cell>
          <cell r="AN2445" t="str">
            <v>Peyron S</v>
          </cell>
          <cell r="AQ2445">
            <v>15</v>
          </cell>
          <cell r="BA2445" t="str">
            <v>Critelli M</v>
          </cell>
          <cell r="BG2445">
            <v>34</v>
          </cell>
        </row>
        <row r="2446">
          <cell r="F2446" t="str">
            <v>PA-51454-003T</v>
          </cell>
          <cell r="AG2446" t="str">
            <v>GRAILLOT P.</v>
          </cell>
          <cell r="AK2446">
            <v>2013</v>
          </cell>
          <cell r="AL2446">
            <v>41</v>
          </cell>
          <cell r="AN2446" t="str">
            <v>Bourgoin T</v>
          </cell>
          <cell r="AQ2446">
            <v>42</v>
          </cell>
          <cell r="BA2446" t="str">
            <v>Batik C</v>
          </cell>
          <cell r="BG2446">
            <v>35</v>
          </cell>
        </row>
        <row r="2447">
          <cell r="F2447" t="str">
            <v>PA-51454-003U</v>
          </cell>
          <cell r="AG2447" t="str">
            <v>Herve H</v>
          </cell>
          <cell r="AK2447">
            <v>2013</v>
          </cell>
          <cell r="AL2447">
            <v>6</v>
          </cell>
          <cell r="AN2447" t="str">
            <v>Peyron S</v>
          </cell>
          <cell r="AQ2447">
            <v>19</v>
          </cell>
          <cell r="BA2447" t="str">
            <v>Annulé</v>
          </cell>
          <cell r="BG2447" t="str">
            <v/>
          </cell>
        </row>
        <row r="2448">
          <cell r="F2448" t="str">
            <v>PA-51454-003V</v>
          </cell>
          <cell r="AG2448" t="str">
            <v>Gauthier F</v>
          </cell>
          <cell r="AK2448">
            <v>2013</v>
          </cell>
          <cell r="AL2448">
            <v>10</v>
          </cell>
          <cell r="AN2448" t="str">
            <v>Peydecastaing D</v>
          </cell>
          <cell r="AQ2448">
            <v>19</v>
          </cell>
          <cell r="BA2448" t="str">
            <v>Annulé</v>
          </cell>
          <cell r="BG2448" t="str">
            <v/>
          </cell>
        </row>
        <row r="2449">
          <cell r="F2449" t="str">
            <v>PA-51454-003W</v>
          </cell>
          <cell r="AG2449" t="str">
            <v>Herve H</v>
          </cell>
          <cell r="AK2449">
            <v>2013</v>
          </cell>
          <cell r="AL2449">
            <v>6</v>
          </cell>
          <cell r="AN2449" t="str">
            <v>Peyron S</v>
          </cell>
          <cell r="AQ2449">
            <v>18</v>
          </cell>
          <cell r="BA2449" t="str">
            <v>Batik C</v>
          </cell>
          <cell r="BG2449">
            <v>33</v>
          </cell>
        </row>
        <row r="2450">
          <cell r="F2450" t="str">
            <v>PA-51454-003X</v>
          </cell>
          <cell r="AG2450" t="str">
            <v>GRAILLOT P.</v>
          </cell>
          <cell r="AK2450">
            <v>2013</v>
          </cell>
          <cell r="AL2450">
            <v>52</v>
          </cell>
          <cell r="AN2450" t="str">
            <v>Graillot P</v>
          </cell>
          <cell r="AQ2450">
            <v>5</v>
          </cell>
          <cell r="BA2450" t="str">
            <v>Annulé</v>
          </cell>
          <cell r="BG2450" t="str">
            <v/>
          </cell>
        </row>
        <row r="2451">
          <cell r="F2451" t="str">
            <v>PA-51454-003Y</v>
          </cell>
          <cell r="AG2451" t="str">
            <v>Vandelet S</v>
          </cell>
          <cell r="AK2451">
            <v>2013</v>
          </cell>
          <cell r="AL2451">
            <v>23</v>
          </cell>
          <cell r="AN2451" t="str">
            <v>Armougom J-S</v>
          </cell>
          <cell r="AQ2451">
            <v>26</v>
          </cell>
          <cell r="BA2451" t="str">
            <v>Critelli M</v>
          </cell>
          <cell r="BG2451">
            <v>8</v>
          </cell>
        </row>
        <row r="2452">
          <cell r="F2452" t="str">
            <v>PA-51454-003Z</v>
          </cell>
          <cell r="AG2452" t="str">
            <v>Vandelet S</v>
          </cell>
          <cell r="AK2452">
            <v>2013</v>
          </cell>
          <cell r="AL2452">
            <v>23</v>
          </cell>
          <cell r="AN2452" t="str">
            <v>Armougom J-S</v>
          </cell>
          <cell r="AQ2452">
            <v>26</v>
          </cell>
          <cell r="BA2452" t="str">
            <v>Annulé</v>
          </cell>
          <cell r="BG2452" t="str">
            <v/>
          </cell>
        </row>
        <row r="2453">
          <cell r="F2453" t="str">
            <v>PA-51454-0040</v>
          </cell>
          <cell r="AG2453" t="str">
            <v>Vandelet S</v>
          </cell>
          <cell r="AK2453">
            <v>2013</v>
          </cell>
          <cell r="AL2453">
            <v>23</v>
          </cell>
          <cell r="AN2453" t="str">
            <v>Armougom J-S</v>
          </cell>
          <cell r="AQ2453">
            <v>26</v>
          </cell>
          <cell r="BA2453" t="str">
            <v>Annulé</v>
          </cell>
          <cell r="BG2453" t="str">
            <v/>
          </cell>
        </row>
        <row r="2454">
          <cell r="F2454" t="str">
            <v>PA-51454-0041</v>
          </cell>
          <cell r="AG2454" t="str">
            <v>Vandelet S</v>
          </cell>
          <cell r="AK2454">
            <v>2013</v>
          </cell>
          <cell r="AL2454">
            <v>40</v>
          </cell>
          <cell r="AN2454" t="str">
            <v>Bourgoin T</v>
          </cell>
          <cell r="AQ2454">
            <v>42</v>
          </cell>
          <cell r="BA2454" t="str">
            <v>Critelli M</v>
          </cell>
          <cell r="BG2454">
            <v>41</v>
          </cell>
        </row>
        <row r="2455">
          <cell r="F2455" t="str">
            <v>PA-51454-0042</v>
          </cell>
          <cell r="AG2455" t="str">
            <v>Herve H</v>
          </cell>
          <cell r="AK2455">
            <v>2013</v>
          </cell>
          <cell r="AL2455">
            <v>6</v>
          </cell>
          <cell r="AN2455" t="str">
            <v>Peyron S</v>
          </cell>
          <cell r="AQ2455">
            <v>19</v>
          </cell>
          <cell r="BA2455" t="str">
            <v>Annulé</v>
          </cell>
          <cell r="BG2455" t="str">
            <v/>
          </cell>
        </row>
        <row r="2456">
          <cell r="F2456" t="str">
            <v>PA-51454-0043</v>
          </cell>
          <cell r="AG2456" t="str">
            <v>Herve H</v>
          </cell>
          <cell r="AK2456">
            <v>2013</v>
          </cell>
          <cell r="AL2456">
            <v>6</v>
          </cell>
          <cell r="AN2456" t="str">
            <v>Peyron S</v>
          </cell>
          <cell r="AQ2456">
            <v>19</v>
          </cell>
          <cell r="BA2456" t="str">
            <v>Annulé</v>
          </cell>
          <cell r="BG2456" t="str">
            <v/>
          </cell>
        </row>
        <row r="2457">
          <cell r="F2457" t="str">
            <v>PA-51454-0044</v>
          </cell>
          <cell r="AG2457" t="str">
            <v>Gauthier F</v>
          </cell>
          <cell r="AK2457">
            <v>2013</v>
          </cell>
          <cell r="AL2457">
            <v>9</v>
          </cell>
          <cell r="AN2457" t="str">
            <v>Peydecastaing D</v>
          </cell>
          <cell r="AQ2457">
            <v>12</v>
          </cell>
          <cell r="BA2457" t="str">
            <v>Critelli M</v>
          </cell>
          <cell r="BG2457">
            <v>24</v>
          </cell>
        </row>
        <row r="2458">
          <cell r="F2458" t="str">
            <v>PA-51454-0045</v>
          </cell>
          <cell r="AG2458" t="str">
            <v>Gauthier F</v>
          </cell>
          <cell r="AK2458">
            <v>2013</v>
          </cell>
          <cell r="AL2458">
            <v>10</v>
          </cell>
          <cell r="AN2458" t="str">
            <v>Peyron S</v>
          </cell>
          <cell r="AQ2458">
            <v>20</v>
          </cell>
          <cell r="BA2458" t="str">
            <v>Annulé</v>
          </cell>
          <cell r="BG2458" t="str">
            <v/>
          </cell>
        </row>
        <row r="2459">
          <cell r="F2459" t="str">
            <v>PA-51454-0046</v>
          </cell>
          <cell r="AG2459" t="str">
            <v>Gauthier F</v>
          </cell>
          <cell r="AK2459">
            <v>2013</v>
          </cell>
          <cell r="AL2459">
            <v>10</v>
          </cell>
          <cell r="AN2459" t="str">
            <v>Peyron S</v>
          </cell>
          <cell r="AQ2459">
            <v>12</v>
          </cell>
          <cell r="BA2459" t="str">
            <v>Annulé</v>
          </cell>
          <cell r="BG2459" t="str">
            <v/>
          </cell>
        </row>
        <row r="2460">
          <cell r="F2460" t="str">
            <v>PA-51454-0047</v>
          </cell>
          <cell r="AG2460" t="str">
            <v>Gauthier F</v>
          </cell>
          <cell r="AK2460">
            <v>2013</v>
          </cell>
          <cell r="AL2460">
            <v>9</v>
          </cell>
          <cell r="AN2460" t="str">
            <v>Rossini P</v>
          </cell>
          <cell r="AQ2460">
            <v>18</v>
          </cell>
          <cell r="BA2460" t="str">
            <v>Tourneur D</v>
          </cell>
          <cell r="BG2460">
            <v>50</v>
          </cell>
        </row>
        <row r="2461">
          <cell r="F2461" t="str">
            <v>PA-51454-0048</v>
          </cell>
          <cell r="AG2461" t="str">
            <v>Gauthier F</v>
          </cell>
          <cell r="AK2461">
            <v>2013</v>
          </cell>
          <cell r="AL2461">
            <v>10</v>
          </cell>
          <cell r="AN2461" t="str">
            <v>Peyron S</v>
          </cell>
          <cell r="AQ2461">
            <v>12</v>
          </cell>
          <cell r="BA2461" t="str">
            <v>Critelli M</v>
          </cell>
          <cell r="BG2461">
            <v>24</v>
          </cell>
        </row>
        <row r="2462">
          <cell r="F2462" t="str">
            <v>PA-51454-004A</v>
          </cell>
          <cell r="AG2462" t="str">
            <v>Herve H</v>
          </cell>
          <cell r="AK2462">
            <v>2013</v>
          </cell>
          <cell r="AL2462">
            <v>6</v>
          </cell>
          <cell r="AN2462" t="str">
            <v>Rossini P</v>
          </cell>
          <cell r="AQ2462">
            <v>18</v>
          </cell>
          <cell r="BA2462" t="str">
            <v>Nowak R</v>
          </cell>
          <cell r="BG2462">
            <v>35</v>
          </cell>
        </row>
        <row r="2463">
          <cell r="F2463" t="str">
            <v>PA-51454-004B</v>
          </cell>
          <cell r="AG2463" t="str">
            <v>Vandelet S</v>
          </cell>
          <cell r="AK2463">
            <v>2013</v>
          </cell>
          <cell r="AL2463">
            <v>5</v>
          </cell>
          <cell r="AN2463" t="str">
            <v>Peydecastaing D</v>
          </cell>
          <cell r="AQ2463">
            <v>9</v>
          </cell>
          <cell r="BA2463" t="str">
            <v>Annulé</v>
          </cell>
          <cell r="BG2463" t="str">
            <v/>
          </cell>
        </row>
        <row r="2464">
          <cell r="F2464" t="str">
            <v>PA-51454-004C</v>
          </cell>
          <cell r="AG2464" t="str">
            <v>Vandelet S</v>
          </cell>
          <cell r="AK2464">
            <v>2013</v>
          </cell>
          <cell r="AL2464">
            <v>5</v>
          </cell>
          <cell r="AN2464" t="str">
            <v>Peydecastaing D</v>
          </cell>
          <cell r="AQ2464">
            <v>12</v>
          </cell>
          <cell r="BA2464" t="str">
            <v>Batik C</v>
          </cell>
          <cell r="BG2464">
            <v>27</v>
          </cell>
        </row>
        <row r="2465">
          <cell r="F2465" t="str">
            <v>PA-51454-0049</v>
          </cell>
          <cell r="AG2465" t="str">
            <v>Herve H</v>
          </cell>
          <cell r="AK2465">
            <v>2013</v>
          </cell>
          <cell r="AL2465">
            <v>6</v>
          </cell>
          <cell r="AN2465" t="str">
            <v>Rossini P</v>
          </cell>
          <cell r="AQ2465">
            <v>13</v>
          </cell>
          <cell r="BA2465" t="str">
            <v>Batik C</v>
          </cell>
          <cell r="BG2465">
            <v>31</v>
          </cell>
        </row>
        <row r="2466">
          <cell r="F2466" t="str">
            <v>PA-51454-004E</v>
          </cell>
          <cell r="AG2466" t="str">
            <v>Haoues L</v>
          </cell>
          <cell r="AK2466">
            <v>2013</v>
          </cell>
          <cell r="AL2466">
            <v>6</v>
          </cell>
          <cell r="AN2466" t="str">
            <v>Peydecastaing D</v>
          </cell>
          <cell r="AQ2466">
            <v>19</v>
          </cell>
          <cell r="BA2466" t="str">
            <v>Annulé</v>
          </cell>
          <cell r="BG2466" t="str">
            <v/>
          </cell>
        </row>
        <row r="2467">
          <cell r="F2467" t="str">
            <v>PA-51454-004F</v>
          </cell>
          <cell r="AG2467" t="str">
            <v>Haoues L</v>
          </cell>
          <cell r="AK2467">
            <v>2013</v>
          </cell>
          <cell r="AL2467">
            <v>6</v>
          </cell>
          <cell r="AN2467" t="str">
            <v>Basile G</v>
          </cell>
          <cell r="AQ2467">
            <v>19</v>
          </cell>
          <cell r="BA2467" t="str">
            <v>Annulé</v>
          </cell>
          <cell r="BG2467" t="str">
            <v/>
          </cell>
        </row>
        <row r="2468">
          <cell r="F2468" t="str">
            <v>PA-51454-004G</v>
          </cell>
          <cell r="AG2468" t="str">
            <v>Vandelet S</v>
          </cell>
          <cell r="AK2468">
            <v>2013</v>
          </cell>
          <cell r="AL2468">
            <v>40</v>
          </cell>
          <cell r="AN2468" t="str">
            <v>Bourgoin T</v>
          </cell>
          <cell r="AQ2468">
            <v>42</v>
          </cell>
          <cell r="BA2468" t="str">
            <v>Batik C</v>
          </cell>
          <cell r="BG2468">
            <v>34</v>
          </cell>
        </row>
        <row r="2469">
          <cell r="F2469" t="str">
            <v>PA-51454-004D</v>
          </cell>
          <cell r="AG2469" t="str">
            <v>Vandelet S</v>
          </cell>
          <cell r="AK2469">
            <v>2013</v>
          </cell>
          <cell r="AL2469">
            <v>5</v>
          </cell>
          <cell r="AN2469" t="str">
            <v>Peydecastaing D</v>
          </cell>
          <cell r="AQ2469">
            <v>12</v>
          </cell>
          <cell r="BA2469" t="str">
            <v>Debrauwer J</v>
          </cell>
          <cell r="BG2469">
            <v>7</v>
          </cell>
        </row>
        <row r="2470">
          <cell r="F2470" t="str">
            <v>PA-51454-004H</v>
          </cell>
          <cell r="AG2470" t="str">
            <v>Vandelet S</v>
          </cell>
          <cell r="AK2470">
            <v>2013</v>
          </cell>
          <cell r="AL2470">
            <v>14</v>
          </cell>
          <cell r="AN2470" t="str">
            <v>Basile G</v>
          </cell>
          <cell r="AQ2470">
            <v>15</v>
          </cell>
          <cell r="BA2470" t="str">
            <v>Batik C</v>
          </cell>
          <cell r="BG2470">
            <v>27</v>
          </cell>
        </row>
        <row r="2471">
          <cell r="F2471" t="str">
            <v>PA-51454-004I</v>
          </cell>
          <cell r="AG2471" t="str">
            <v>Vandelet S</v>
          </cell>
          <cell r="AK2471">
            <v>2013</v>
          </cell>
          <cell r="AL2471">
            <v>14</v>
          </cell>
          <cell r="AN2471" t="str">
            <v>Basile G</v>
          </cell>
          <cell r="AQ2471">
            <v>15</v>
          </cell>
          <cell r="BA2471" t="str">
            <v>Debrauwer J</v>
          </cell>
          <cell r="BG2471">
            <v>29</v>
          </cell>
        </row>
        <row r="2472">
          <cell r="F2472" t="str">
            <v>PA-51454-004K</v>
          </cell>
          <cell r="AG2472" t="str">
            <v>Vandelet S</v>
          </cell>
          <cell r="AK2472">
            <v>2013</v>
          </cell>
          <cell r="AL2472">
            <v>14</v>
          </cell>
          <cell r="AN2472" t="str">
            <v>Basile G</v>
          </cell>
          <cell r="AQ2472">
            <v>15</v>
          </cell>
          <cell r="BA2472" t="str">
            <v>Batik C</v>
          </cell>
          <cell r="BG2472">
            <v>33</v>
          </cell>
        </row>
        <row r="2473">
          <cell r="F2473" t="str">
            <v>PA-51454-004M</v>
          </cell>
          <cell r="AG2473" t="str">
            <v>Vandelet S</v>
          </cell>
          <cell r="AK2473">
            <v>2013</v>
          </cell>
          <cell r="AL2473">
            <v>22</v>
          </cell>
          <cell r="AN2473" t="str">
            <v>Armougom J-S</v>
          </cell>
          <cell r="AQ2473">
            <v>26</v>
          </cell>
          <cell r="BA2473" t="str">
            <v>Critelli M</v>
          </cell>
          <cell r="BG2473">
            <v>35</v>
          </cell>
        </row>
        <row r="2474">
          <cell r="F2474" t="str">
            <v>PA-51454-004J</v>
          </cell>
          <cell r="AG2474" t="str">
            <v>Vandelet S</v>
          </cell>
          <cell r="AK2474">
            <v>2013</v>
          </cell>
          <cell r="AL2474">
            <v>40</v>
          </cell>
          <cell r="AN2474" t="str">
            <v>Bourgoin T</v>
          </cell>
          <cell r="AQ2474">
            <v>42</v>
          </cell>
          <cell r="BA2474" t="str">
            <v>Batik C</v>
          </cell>
          <cell r="BG2474">
            <v>32</v>
          </cell>
        </row>
        <row r="2475">
          <cell r="F2475" t="str">
            <v>PA-51454-004N</v>
          </cell>
          <cell r="AG2475" t="str">
            <v>Haoues L</v>
          </cell>
          <cell r="AK2475">
            <v>2013</v>
          </cell>
          <cell r="AL2475">
            <v>6</v>
          </cell>
          <cell r="AN2475" t="str">
            <v>Peydecastaing D</v>
          </cell>
          <cell r="AQ2475">
            <v>18</v>
          </cell>
          <cell r="BA2475" t="str">
            <v>Girard V</v>
          </cell>
          <cell r="BG2475">
            <v>2</v>
          </cell>
        </row>
        <row r="2476">
          <cell r="F2476" t="str">
            <v>PA-51454-004O</v>
          </cell>
          <cell r="AG2476" t="str">
            <v>Haoues L</v>
          </cell>
          <cell r="AK2476">
            <v>2013</v>
          </cell>
          <cell r="AL2476">
            <v>14</v>
          </cell>
          <cell r="AN2476" t="str">
            <v>Peydecastaing D</v>
          </cell>
          <cell r="AQ2476">
            <v>17</v>
          </cell>
          <cell r="BA2476" t="str">
            <v>Critelli M</v>
          </cell>
          <cell r="BG2476">
            <v>15</v>
          </cell>
        </row>
        <row r="2477">
          <cell r="F2477" t="str">
            <v>PA-51454-004P</v>
          </cell>
          <cell r="AG2477" t="str">
            <v>Haoues L</v>
          </cell>
          <cell r="AK2477">
            <v>2013</v>
          </cell>
          <cell r="AL2477">
            <v>6</v>
          </cell>
          <cell r="AN2477" t="str">
            <v>Peydecastaing D</v>
          </cell>
          <cell r="AQ2477">
            <v>19</v>
          </cell>
          <cell r="BA2477" t="str">
            <v>Annulé</v>
          </cell>
          <cell r="BG2477" t="str">
            <v/>
          </cell>
        </row>
        <row r="2478">
          <cell r="F2478" t="str">
            <v>PA-51454-004Q</v>
          </cell>
          <cell r="AG2478" t="str">
            <v>Haoues L</v>
          </cell>
          <cell r="AK2478">
            <v>2013</v>
          </cell>
          <cell r="AL2478">
            <v>6</v>
          </cell>
          <cell r="AN2478" t="str">
            <v>Peydecastaing D</v>
          </cell>
          <cell r="AQ2478">
            <v>11</v>
          </cell>
          <cell r="BA2478" t="str">
            <v>Annulé</v>
          </cell>
          <cell r="BG2478" t="str">
            <v/>
          </cell>
        </row>
        <row r="2479">
          <cell r="F2479" t="str">
            <v>PA-51454-004R</v>
          </cell>
          <cell r="AG2479" t="str">
            <v>Haoues L</v>
          </cell>
          <cell r="AK2479">
            <v>2013</v>
          </cell>
          <cell r="AL2479">
            <v>6</v>
          </cell>
          <cell r="AN2479" t="str">
            <v>Basile G</v>
          </cell>
          <cell r="AQ2479">
            <v>10</v>
          </cell>
          <cell r="BA2479" t="str">
            <v>Annulé</v>
          </cell>
          <cell r="BG2479" t="str">
            <v/>
          </cell>
        </row>
        <row r="2480">
          <cell r="F2480" t="str">
            <v>PA-51454-004S</v>
          </cell>
          <cell r="AG2480" t="str">
            <v>Haoues L</v>
          </cell>
          <cell r="AK2480">
            <v>2013</v>
          </cell>
          <cell r="AL2480">
            <v>6</v>
          </cell>
          <cell r="AN2480" t="str">
            <v>Peydecastaing D</v>
          </cell>
          <cell r="AQ2480">
            <v>9</v>
          </cell>
          <cell r="BA2480" t="str">
            <v>Annulé</v>
          </cell>
          <cell r="BG2480" t="str">
            <v/>
          </cell>
        </row>
        <row r="2481">
          <cell r="F2481" t="str">
            <v>PA-51454-004T</v>
          </cell>
          <cell r="AG2481" t="str">
            <v>Vandelet S</v>
          </cell>
          <cell r="AK2481">
            <v>2013</v>
          </cell>
          <cell r="AL2481">
            <v>5</v>
          </cell>
          <cell r="AN2481" t="str">
            <v>Basile G</v>
          </cell>
          <cell r="AQ2481">
            <v>8</v>
          </cell>
          <cell r="BA2481" t="str">
            <v>Batik C</v>
          </cell>
          <cell r="BG2481">
            <v>27</v>
          </cell>
        </row>
        <row r="2482">
          <cell r="F2482" t="str">
            <v>PA-51454-004V</v>
          </cell>
          <cell r="AG2482" t="str">
            <v>Gauthier F</v>
          </cell>
          <cell r="AK2482">
            <v>2013</v>
          </cell>
          <cell r="AL2482">
            <v>10</v>
          </cell>
          <cell r="AN2482" t="str">
            <v>Rossini P</v>
          </cell>
          <cell r="AQ2482">
            <v>18</v>
          </cell>
          <cell r="BA2482" t="str">
            <v>Batik C</v>
          </cell>
          <cell r="BG2482">
            <v>28</v>
          </cell>
        </row>
        <row r="2483">
          <cell r="F2483" t="str">
            <v>PA-51454-004W</v>
          </cell>
          <cell r="AG2483" t="str">
            <v>Gauthier F</v>
          </cell>
          <cell r="AK2483">
            <v>2013</v>
          </cell>
          <cell r="AL2483">
            <v>10</v>
          </cell>
          <cell r="AN2483" t="str">
            <v>Rossini P</v>
          </cell>
          <cell r="AQ2483">
            <v>13</v>
          </cell>
          <cell r="BA2483" t="str">
            <v>Critelli M</v>
          </cell>
          <cell r="BG2483">
            <v>29</v>
          </cell>
        </row>
        <row r="2484">
          <cell r="F2484" t="str">
            <v>PA-51454-004X</v>
          </cell>
          <cell r="AG2484" t="str">
            <v>Vandelet S</v>
          </cell>
          <cell r="AK2484">
            <v>2013</v>
          </cell>
          <cell r="AL2484">
            <v>3</v>
          </cell>
          <cell r="AN2484" t="str">
            <v>Tourneur D</v>
          </cell>
          <cell r="AQ2484">
            <v>5</v>
          </cell>
          <cell r="BA2484" t="str">
            <v>Bauduin A</v>
          </cell>
          <cell r="BG2484">
            <v>35</v>
          </cell>
        </row>
        <row r="2485">
          <cell r="F2485" t="str">
            <v>PA-51454-004Y</v>
          </cell>
          <cell r="AG2485" t="str">
            <v>Vandelet S</v>
          </cell>
          <cell r="AK2485">
            <v>2013</v>
          </cell>
          <cell r="AL2485">
            <v>5</v>
          </cell>
          <cell r="AN2485" t="str">
            <v>Basile G</v>
          </cell>
          <cell r="AQ2485">
            <v>8</v>
          </cell>
          <cell r="BA2485" t="str">
            <v>Batik C</v>
          </cell>
          <cell r="BG2485">
            <v>27</v>
          </cell>
        </row>
        <row r="2486">
          <cell r="F2486" t="str">
            <v>PA-51454-004U</v>
          </cell>
          <cell r="AG2486" t="str">
            <v>Vandelet S</v>
          </cell>
          <cell r="AK2486">
            <v>2013</v>
          </cell>
          <cell r="AL2486">
            <v>5</v>
          </cell>
          <cell r="AN2486" t="str">
            <v>Basile G</v>
          </cell>
          <cell r="AQ2486">
            <v>18</v>
          </cell>
          <cell r="BA2486" t="str">
            <v>Debrauwer J</v>
          </cell>
          <cell r="BG2486">
            <v>31</v>
          </cell>
        </row>
        <row r="2487">
          <cell r="F2487" t="str">
            <v>PA-51454-004Z</v>
          </cell>
          <cell r="AG2487" t="str">
            <v>Vandelet S</v>
          </cell>
          <cell r="AK2487">
            <v>2013</v>
          </cell>
          <cell r="AL2487">
            <v>5</v>
          </cell>
          <cell r="AN2487" t="str">
            <v>Peydecastaing D</v>
          </cell>
          <cell r="AQ2487">
            <v>8</v>
          </cell>
          <cell r="BA2487" t="str">
            <v>Batik C</v>
          </cell>
          <cell r="BG2487">
            <v>27</v>
          </cell>
        </row>
        <row r="2488">
          <cell r="F2488" t="str">
            <v>PA-51454-0050</v>
          </cell>
          <cell r="AG2488" t="str">
            <v>Vandelet S</v>
          </cell>
          <cell r="AK2488">
            <v>2013</v>
          </cell>
          <cell r="AL2488">
            <v>5</v>
          </cell>
          <cell r="AN2488" t="str">
            <v>Peydecastaing D</v>
          </cell>
          <cell r="AQ2488">
            <v>13</v>
          </cell>
          <cell r="BA2488" t="str">
            <v>Batik C</v>
          </cell>
          <cell r="BG2488">
            <v>27</v>
          </cell>
        </row>
        <row r="2489">
          <cell r="F2489" t="str">
            <v>PA-51454-0051</v>
          </cell>
          <cell r="AG2489" t="str">
            <v>Vandelet S</v>
          </cell>
          <cell r="AK2489">
            <v>2013</v>
          </cell>
          <cell r="AL2489">
            <v>5</v>
          </cell>
          <cell r="AN2489" t="str">
            <v>Basile G</v>
          </cell>
          <cell r="AQ2489">
            <v>8</v>
          </cell>
          <cell r="BA2489" t="str">
            <v>Batik C</v>
          </cell>
          <cell r="BG2489">
            <v>27</v>
          </cell>
        </row>
        <row r="2490">
          <cell r="F2490" t="str">
            <v>PA-51454-0052</v>
          </cell>
          <cell r="AG2490" t="str">
            <v>GRAILLOT P.</v>
          </cell>
          <cell r="AK2490">
            <v>2013</v>
          </cell>
          <cell r="AL2490">
            <v>41</v>
          </cell>
          <cell r="AN2490" t="str">
            <v>Bourgoin T</v>
          </cell>
          <cell r="AQ2490">
            <v>42</v>
          </cell>
          <cell r="BA2490" t="str">
            <v>Critelli M</v>
          </cell>
          <cell r="BG2490">
            <v>14</v>
          </cell>
        </row>
        <row r="2491">
          <cell r="F2491" t="str">
            <v>PA-51454-0053</v>
          </cell>
          <cell r="AG2491" t="str">
            <v>Gauthier F</v>
          </cell>
          <cell r="AK2491">
            <v>2013</v>
          </cell>
          <cell r="AL2491">
            <v>7</v>
          </cell>
          <cell r="AN2491" t="str">
            <v>Peydecastaing D</v>
          </cell>
          <cell r="AQ2491">
            <v>13</v>
          </cell>
          <cell r="BA2491" t="str">
            <v>Annulé</v>
          </cell>
          <cell r="BG2491" t="str">
            <v/>
          </cell>
        </row>
        <row r="2492">
          <cell r="F2492" t="str">
            <v>PA-51454-0054</v>
          </cell>
          <cell r="AG2492" t="str">
            <v>Gauthier F</v>
          </cell>
          <cell r="AK2492">
            <v>2013</v>
          </cell>
          <cell r="AL2492">
            <v>7</v>
          </cell>
          <cell r="AN2492" t="str">
            <v>Peydecastaing D</v>
          </cell>
          <cell r="AQ2492">
            <v>13</v>
          </cell>
          <cell r="BA2492" t="str">
            <v>Critelli M</v>
          </cell>
          <cell r="BG2492">
            <v>24</v>
          </cell>
        </row>
        <row r="2493">
          <cell r="F2493" t="str">
            <v>PA-51454-0055</v>
          </cell>
          <cell r="AG2493" t="str">
            <v>Gauthier F</v>
          </cell>
          <cell r="AK2493">
            <v>2013</v>
          </cell>
          <cell r="AL2493">
            <v>7</v>
          </cell>
          <cell r="AN2493" t="str">
            <v>Peydecastaing D</v>
          </cell>
          <cell r="AQ2493">
            <v>23</v>
          </cell>
          <cell r="BA2493" t="str">
            <v>Batik C</v>
          </cell>
          <cell r="BG2493">
            <v>33</v>
          </cell>
        </row>
        <row r="2494">
          <cell r="F2494" t="str">
            <v>PA-51454-0057</v>
          </cell>
          <cell r="AG2494" t="str">
            <v>Herve H</v>
          </cell>
          <cell r="AK2494">
            <v>2013</v>
          </cell>
          <cell r="AL2494">
            <v>7</v>
          </cell>
          <cell r="AN2494" t="str">
            <v>Basile G</v>
          </cell>
          <cell r="AQ2494">
            <v>9</v>
          </cell>
          <cell r="BA2494" t="str">
            <v>Critelli M</v>
          </cell>
          <cell r="BG2494">
            <v>25</v>
          </cell>
        </row>
        <row r="2495">
          <cell r="F2495" t="str">
            <v>PA-51454-0058</v>
          </cell>
          <cell r="AG2495" t="str">
            <v>Herve H</v>
          </cell>
          <cell r="AK2495">
            <v>2013</v>
          </cell>
          <cell r="AL2495">
            <v>7</v>
          </cell>
          <cell r="AN2495" t="str">
            <v>Peydecastaing D</v>
          </cell>
          <cell r="AQ2495">
            <v>23</v>
          </cell>
          <cell r="BA2495" t="str">
            <v>Batik C</v>
          </cell>
          <cell r="BG2495">
            <v>32</v>
          </cell>
        </row>
        <row r="2496">
          <cell r="F2496" t="str">
            <v>PA-51454-0059</v>
          </cell>
          <cell r="AG2496" t="str">
            <v>Haoues L</v>
          </cell>
          <cell r="AK2496">
            <v>2013</v>
          </cell>
          <cell r="AL2496">
            <v>6</v>
          </cell>
          <cell r="AN2496" t="str">
            <v>Rossini P</v>
          </cell>
          <cell r="AQ2496">
            <v>13</v>
          </cell>
          <cell r="BA2496" t="str">
            <v>Critelli M</v>
          </cell>
          <cell r="BG2496">
            <v>24</v>
          </cell>
        </row>
        <row r="2497">
          <cell r="F2497" t="str">
            <v>PA-51454-0056</v>
          </cell>
          <cell r="AG2497" t="str">
            <v>Herve H</v>
          </cell>
          <cell r="AK2497">
            <v>2013</v>
          </cell>
          <cell r="AL2497">
            <v>7</v>
          </cell>
          <cell r="AN2497" t="str">
            <v>Peydecastaing D</v>
          </cell>
          <cell r="AQ2497">
            <v>18</v>
          </cell>
          <cell r="BA2497" t="str">
            <v>Bauduin A</v>
          </cell>
          <cell r="BG2497">
            <v>32</v>
          </cell>
        </row>
        <row r="2498">
          <cell r="F2498" t="str">
            <v>PA-51454-005A</v>
          </cell>
          <cell r="AG2498" t="str">
            <v>Haoues L</v>
          </cell>
          <cell r="AK2498">
            <v>2013</v>
          </cell>
          <cell r="AL2498">
            <v>6</v>
          </cell>
          <cell r="AN2498" t="str">
            <v>Peydecastaing D</v>
          </cell>
          <cell r="AQ2498">
            <v>23</v>
          </cell>
          <cell r="BA2498" t="str">
            <v>Batik C</v>
          </cell>
          <cell r="BG2498">
            <v>33</v>
          </cell>
        </row>
        <row r="2499">
          <cell r="F2499" t="str">
            <v>PA-51454-005C</v>
          </cell>
          <cell r="AG2499" t="str">
            <v>Haoues L</v>
          </cell>
          <cell r="AK2499">
            <v>2013</v>
          </cell>
          <cell r="AL2499">
            <v>6</v>
          </cell>
          <cell r="AN2499" t="str">
            <v>Peydecastaing D</v>
          </cell>
          <cell r="AQ2499">
            <v>10</v>
          </cell>
          <cell r="BA2499" t="str">
            <v>Batik C</v>
          </cell>
          <cell r="BG2499">
            <v>33</v>
          </cell>
        </row>
        <row r="2500">
          <cell r="F2500" t="str">
            <v>PA-51454-005D</v>
          </cell>
          <cell r="AG2500" t="str">
            <v>Haoues L</v>
          </cell>
          <cell r="AK2500">
            <v>2013</v>
          </cell>
          <cell r="AL2500">
            <v>6</v>
          </cell>
          <cell r="AN2500" t="str">
            <v>Rossini P</v>
          </cell>
          <cell r="AQ2500">
            <v>13</v>
          </cell>
          <cell r="BA2500" t="str">
            <v>Annulé</v>
          </cell>
          <cell r="BG2500" t="str">
            <v/>
          </cell>
        </row>
        <row r="2501">
          <cell r="F2501" t="str">
            <v>PA-51454-005E</v>
          </cell>
          <cell r="AG2501" t="str">
            <v>Haoues L</v>
          </cell>
          <cell r="AK2501">
            <v>2013</v>
          </cell>
          <cell r="AL2501">
            <v>6</v>
          </cell>
          <cell r="AN2501" t="str">
            <v>Rossini P</v>
          </cell>
          <cell r="AQ2501">
            <v>18</v>
          </cell>
          <cell r="BA2501" t="str">
            <v>Batik C</v>
          </cell>
          <cell r="BG2501">
            <v>33</v>
          </cell>
        </row>
        <row r="2502">
          <cell r="F2502" t="str">
            <v>PA-51454-005F</v>
          </cell>
          <cell r="AG2502" t="str">
            <v>Haoues L</v>
          </cell>
          <cell r="AK2502">
            <v>2013</v>
          </cell>
          <cell r="AL2502">
            <v>6</v>
          </cell>
          <cell r="AN2502" t="str">
            <v>Peydecastaing D</v>
          </cell>
          <cell r="AQ2502">
            <v>18</v>
          </cell>
          <cell r="BA2502" t="str">
            <v>Annulé</v>
          </cell>
          <cell r="BG2502" t="str">
            <v/>
          </cell>
        </row>
        <row r="2503">
          <cell r="F2503" t="str">
            <v>PA-51454-005B</v>
          </cell>
          <cell r="AG2503" t="str">
            <v>Haoues L</v>
          </cell>
          <cell r="AK2503">
            <v>2013</v>
          </cell>
          <cell r="AL2503">
            <v>6</v>
          </cell>
          <cell r="AN2503" t="str">
            <v>Peyron S</v>
          </cell>
          <cell r="AQ2503">
            <v>18</v>
          </cell>
          <cell r="BA2503" t="str">
            <v>Critelli M</v>
          </cell>
          <cell r="BG2503">
            <v>31</v>
          </cell>
        </row>
        <row r="2504">
          <cell r="F2504" t="str">
            <v>PA-51454-005G</v>
          </cell>
          <cell r="AG2504" t="str">
            <v>Vandelet S</v>
          </cell>
          <cell r="AK2504">
            <v>2013</v>
          </cell>
          <cell r="AL2504">
            <v>3</v>
          </cell>
          <cell r="AN2504" t="str">
            <v>Tourneur D</v>
          </cell>
          <cell r="AQ2504">
            <v>5</v>
          </cell>
          <cell r="BA2504" t="str">
            <v>Bauduin A</v>
          </cell>
          <cell r="BG2504">
            <v>35</v>
          </cell>
        </row>
        <row r="2505">
          <cell r="F2505" t="str">
            <v>PA-51454-005I</v>
          </cell>
          <cell r="AG2505" t="str">
            <v>GRAILLOT P.</v>
          </cell>
          <cell r="AK2505">
            <v>2013</v>
          </cell>
          <cell r="AL2505">
            <v>41</v>
          </cell>
          <cell r="AN2505" t="str">
            <v>Bourgoin T</v>
          </cell>
          <cell r="AQ2505">
            <v>42</v>
          </cell>
          <cell r="BA2505" t="str">
            <v>Annulé</v>
          </cell>
          <cell r="BG2505" t="str">
            <v/>
          </cell>
        </row>
        <row r="2506">
          <cell r="F2506" t="str">
            <v>PA-51454-005J</v>
          </cell>
          <cell r="AG2506" t="str">
            <v>Vandelet S</v>
          </cell>
          <cell r="AK2506">
            <v>2013</v>
          </cell>
          <cell r="AL2506">
            <v>24</v>
          </cell>
          <cell r="AN2506" t="str">
            <v>Armougom J-S</v>
          </cell>
          <cell r="AQ2506">
            <v>26</v>
          </cell>
          <cell r="BA2506" t="str">
            <v>Annulé</v>
          </cell>
          <cell r="BG2506" t="str">
            <v/>
          </cell>
        </row>
        <row r="2507">
          <cell r="F2507" t="str">
            <v>PA-51454-00AG</v>
          </cell>
          <cell r="AG2507" t="str">
            <v>SETRS ST</v>
          </cell>
          <cell r="AK2507">
            <v>2014</v>
          </cell>
          <cell r="AL2507">
            <v>24</v>
          </cell>
          <cell r="AN2507" t="str">
            <v>DTI ST</v>
          </cell>
          <cell r="AQ2507">
            <v>40</v>
          </cell>
          <cell r="BA2507" t="str">
            <v>Annulé</v>
          </cell>
          <cell r="BG2507" t="str">
            <v/>
          </cell>
        </row>
        <row r="2508">
          <cell r="F2508" t="str">
            <v>PA-51454-00A4</v>
          </cell>
          <cell r="AG2508" t="str">
            <v>SETRS ST</v>
          </cell>
          <cell r="AK2508">
            <v>2014</v>
          </cell>
          <cell r="AL2508">
            <v>23</v>
          </cell>
          <cell r="AN2508" t="str">
            <v>DTI ST</v>
          </cell>
          <cell r="AQ2508">
            <v>36</v>
          </cell>
          <cell r="BA2508" t="str">
            <v>Annulé</v>
          </cell>
          <cell r="BG2508" t="str">
            <v/>
          </cell>
        </row>
        <row r="2509">
          <cell r="F2509" t="str">
            <v>PA-51454-005P</v>
          </cell>
          <cell r="AG2509" t="str">
            <v>Vandelet S</v>
          </cell>
          <cell r="AK2509">
            <v>2013</v>
          </cell>
          <cell r="AL2509">
            <v>28</v>
          </cell>
          <cell r="AN2509" t="str">
            <v>DTI ST</v>
          </cell>
          <cell r="AQ2509">
            <v>31</v>
          </cell>
          <cell r="BA2509" t="str">
            <v>Nowak R</v>
          </cell>
          <cell r="BG2509">
            <v>22</v>
          </cell>
        </row>
        <row r="2510">
          <cell r="F2510" t="str">
            <v>PA-51454-005K</v>
          </cell>
          <cell r="AG2510" t="str">
            <v>SETRS ST</v>
          </cell>
          <cell r="AK2510">
            <v>2014</v>
          </cell>
          <cell r="AL2510">
            <v>24</v>
          </cell>
          <cell r="AN2510" t="str">
            <v>DTI ST</v>
          </cell>
          <cell r="AQ2510">
            <v>36</v>
          </cell>
          <cell r="BA2510" t="str">
            <v>Nowak R</v>
          </cell>
          <cell r="BG2510">
            <v>39</v>
          </cell>
        </row>
        <row r="2511">
          <cell r="F2511" t="str">
            <v>PA-51454-00A5</v>
          </cell>
          <cell r="AG2511" t="str">
            <v>SETRS ST</v>
          </cell>
          <cell r="AK2511">
            <v>2014</v>
          </cell>
          <cell r="AL2511">
            <v>23</v>
          </cell>
          <cell r="AN2511" t="str">
            <v>DTI ST</v>
          </cell>
          <cell r="AQ2511">
            <v>30</v>
          </cell>
          <cell r="BA2511" t="str">
            <v>Annulé</v>
          </cell>
          <cell r="BG2511" t="str">
            <v/>
          </cell>
        </row>
        <row r="2512">
          <cell r="F2512" t="str">
            <v>PA-51454-005N</v>
          </cell>
          <cell r="AG2512" t="str">
            <v>Haoues L</v>
          </cell>
          <cell r="AK2512">
            <v>2013</v>
          </cell>
          <cell r="AL2512">
            <v>14</v>
          </cell>
          <cell r="AN2512" t="str">
            <v>DTI ST</v>
          </cell>
          <cell r="AQ2512">
            <v>15</v>
          </cell>
          <cell r="BA2512" t="str">
            <v>Bauduin A</v>
          </cell>
          <cell r="BG2512">
            <v>31</v>
          </cell>
        </row>
        <row r="2513">
          <cell r="F2513" t="str">
            <v>PA-51454-005S</v>
          </cell>
          <cell r="AG2513" t="str">
            <v>GRAILLOT P.</v>
          </cell>
          <cell r="AK2513">
            <v>2013</v>
          </cell>
          <cell r="AL2513">
            <v>44</v>
          </cell>
          <cell r="AN2513" t="str">
            <v>DTI ST</v>
          </cell>
          <cell r="AQ2513">
            <v>51</v>
          </cell>
          <cell r="BA2513" t="str">
            <v>Girard V</v>
          </cell>
          <cell r="BG2513">
            <v>1</v>
          </cell>
        </row>
        <row r="2514">
          <cell r="F2514" t="str">
            <v>PA-51454-005W</v>
          </cell>
          <cell r="AG2514" t="str">
            <v>GRAILLOT P.</v>
          </cell>
          <cell r="AK2514">
            <v>2013</v>
          </cell>
          <cell r="AL2514">
            <v>52</v>
          </cell>
          <cell r="AN2514" t="str">
            <v>DTI ST</v>
          </cell>
          <cell r="AQ2514">
            <v>5</v>
          </cell>
          <cell r="BA2514" t="str">
            <v>Debrauwer J</v>
          </cell>
          <cell r="BG2514">
            <v>28</v>
          </cell>
        </row>
        <row r="2515">
          <cell r="F2515" t="str">
            <v>PA-51454-005Y</v>
          </cell>
          <cell r="AG2515" t="str">
            <v>GRAILLOT P.</v>
          </cell>
          <cell r="AK2515">
            <v>2013</v>
          </cell>
          <cell r="AL2515">
            <v>52</v>
          </cell>
          <cell r="AN2515" t="str">
            <v>DTI ST</v>
          </cell>
          <cell r="AQ2515">
            <v>5</v>
          </cell>
          <cell r="BA2515" t="str">
            <v>Debrauwer J</v>
          </cell>
          <cell r="BG2515">
            <v>28</v>
          </cell>
        </row>
        <row r="2516">
          <cell r="F2516" t="str">
            <v>PA-51454-0060</v>
          </cell>
          <cell r="AG2516" t="str">
            <v>GRAILLOT P.</v>
          </cell>
          <cell r="AK2516">
            <v>2013</v>
          </cell>
          <cell r="AL2516">
            <v>52</v>
          </cell>
          <cell r="AN2516" t="str">
            <v>DTI ST</v>
          </cell>
          <cell r="AQ2516">
            <v>6</v>
          </cell>
          <cell r="BA2516" t="str">
            <v>Critelli M</v>
          </cell>
          <cell r="BG2516">
            <v>15</v>
          </cell>
        </row>
        <row r="2517">
          <cell r="F2517" t="str">
            <v>PA-51454-0062</v>
          </cell>
          <cell r="AG2517" t="str">
            <v>GRAILLOT P.</v>
          </cell>
          <cell r="AK2517">
            <v>2013</v>
          </cell>
          <cell r="AL2517">
            <v>52</v>
          </cell>
          <cell r="AN2517" t="str">
            <v>DTI ST</v>
          </cell>
          <cell r="AQ2517">
            <v>5</v>
          </cell>
          <cell r="BA2517" t="str">
            <v>Debrauwer J</v>
          </cell>
          <cell r="BG2517">
            <v>28</v>
          </cell>
        </row>
        <row r="2518">
          <cell r="F2518" t="str">
            <v>PA-51454-0064</v>
          </cell>
          <cell r="AG2518" t="str">
            <v>GRAILLOT P.</v>
          </cell>
          <cell r="AK2518">
            <v>2013</v>
          </cell>
          <cell r="AL2518">
            <v>1</v>
          </cell>
          <cell r="AN2518" t="str">
            <v>DTI ST</v>
          </cell>
          <cell r="AQ2518">
            <v>6</v>
          </cell>
          <cell r="BA2518" t="str">
            <v>Critelli M</v>
          </cell>
          <cell r="BG2518">
            <v>15</v>
          </cell>
        </row>
        <row r="2519">
          <cell r="F2519" t="str">
            <v>PA-51454-0065</v>
          </cell>
          <cell r="AG2519" t="str">
            <v>GRAILLOT P.</v>
          </cell>
          <cell r="AK2519">
            <v>2013</v>
          </cell>
          <cell r="AL2519">
            <v>52</v>
          </cell>
          <cell r="AN2519" t="str">
            <v>DTI ST</v>
          </cell>
          <cell r="AQ2519">
            <v>5</v>
          </cell>
          <cell r="BA2519" t="str">
            <v>Batik C</v>
          </cell>
          <cell r="BG2519">
            <v>25</v>
          </cell>
        </row>
        <row r="2520">
          <cell r="F2520" t="str">
            <v>PA-51454-0066</v>
          </cell>
          <cell r="AG2520" t="str">
            <v>GRAILLOT P.</v>
          </cell>
          <cell r="AK2520">
            <v>2013</v>
          </cell>
          <cell r="AL2520">
            <v>52</v>
          </cell>
          <cell r="AN2520" t="str">
            <v>DTI ST</v>
          </cell>
          <cell r="AQ2520">
            <v>5</v>
          </cell>
          <cell r="BA2520" t="str">
            <v>Critelli M</v>
          </cell>
          <cell r="BG2520">
            <v>13</v>
          </cell>
        </row>
        <row r="2521">
          <cell r="F2521" t="str">
            <v>PA-51454-005Z</v>
          </cell>
          <cell r="AG2521" t="str">
            <v>GRAILLOT P.</v>
          </cell>
          <cell r="AK2521">
            <v>2013</v>
          </cell>
          <cell r="AL2521">
            <v>44</v>
          </cell>
          <cell r="AN2521" t="str">
            <v>DTI ST</v>
          </cell>
          <cell r="AQ2521">
            <v>5</v>
          </cell>
          <cell r="BA2521" t="str">
            <v>Bauduin A</v>
          </cell>
          <cell r="BG2521">
            <v>37</v>
          </cell>
        </row>
        <row r="2522">
          <cell r="F2522" t="str">
            <v>PA-51454-0067</v>
          </cell>
          <cell r="AG2522" t="str">
            <v>FIBORSYSTEM</v>
          </cell>
          <cell r="AK2522">
            <v>2013</v>
          </cell>
          <cell r="AL2522">
            <v>47</v>
          </cell>
          <cell r="AN2522" t="str">
            <v>DTI ST</v>
          </cell>
          <cell r="AQ2522">
            <v>4</v>
          </cell>
          <cell r="BA2522" t="str">
            <v>Batik C</v>
          </cell>
          <cell r="BG2522">
            <v>28</v>
          </cell>
        </row>
        <row r="2523">
          <cell r="F2523" t="str">
            <v>PA-51454-0068</v>
          </cell>
          <cell r="AG2523" t="str">
            <v>Vandelet S</v>
          </cell>
          <cell r="AK2523">
            <v>2013</v>
          </cell>
          <cell r="AL2523">
            <v>28</v>
          </cell>
          <cell r="AN2523" t="str">
            <v>DTI ST</v>
          </cell>
          <cell r="AQ2523">
            <v>31</v>
          </cell>
          <cell r="BA2523" t="str">
            <v>Critelli M</v>
          </cell>
          <cell r="BG2523">
            <v>24</v>
          </cell>
        </row>
        <row r="2524">
          <cell r="F2524" t="str">
            <v>PA-51454-0069</v>
          </cell>
          <cell r="AG2524" t="str">
            <v>Vandelet S</v>
          </cell>
          <cell r="AK2524">
            <v>2013</v>
          </cell>
          <cell r="AL2524">
            <v>28</v>
          </cell>
          <cell r="AN2524" t="str">
            <v>DTI ST</v>
          </cell>
          <cell r="AQ2524">
            <v>31</v>
          </cell>
          <cell r="BA2524" t="str">
            <v>Critelli M</v>
          </cell>
          <cell r="BG2524">
            <v>24</v>
          </cell>
        </row>
        <row r="2525">
          <cell r="F2525" t="str">
            <v>PA-51454-006A</v>
          </cell>
          <cell r="AG2525" t="str">
            <v>Vandelet S</v>
          </cell>
          <cell r="AK2525">
            <v>2013</v>
          </cell>
          <cell r="AL2525">
            <v>28</v>
          </cell>
          <cell r="AN2525" t="str">
            <v>DTI ST</v>
          </cell>
          <cell r="AQ2525">
            <v>31</v>
          </cell>
          <cell r="BA2525" t="str">
            <v>Critelli M</v>
          </cell>
          <cell r="BG2525">
            <v>25</v>
          </cell>
        </row>
        <row r="2526">
          <cell r="F2526" t="str">
            <v>PA-51454-006B</v>
          </cell>
          <cell r="AG2526" t="str">
            <v>Vandelet S</v>
          </cell>
          <cell r="AK2526">
            <v>2013</v>
          </cell>
          <cell r="AL2526">
            <v>28</v>
          </cell>
          <cell r="AN2526" t="str">
            <v>DTI ST</v>
          </cell>
          <cell r="AQ2526">
            <v>31</v>
          </cell>
          <cell r="BA2526" t="str">
            <v>Critelli M</v>
          </cell>
          <cell r="BG2526">
            <v>25</v>
          </cell>
        </row>
        <row r="2527">
          <cell r="F2527" t="str">
            <v>PA-51454-006C</v>
          </cell>
          <cell r="AG2527" t="str">
            <v>GRAILLOT P.</v>
          </cell>
          <cell r="AK2527">
            <v>2013</v>
          </cell>
          <cell r="AL2527">
            <v>44</v>
          </cell>
          <cell r="AN2527" t="str">
            <v>DTI ST</v>
          </cell>
          <cell r="AQ2527">
            <v>51</v>
          </cell>
          <cell r="BA2527" t="str">
            <v>Critelli M</v>
          </cell>
          <cell r="BG2527">
            <v>1</v>
          </cell>
        </row>
        <row r="2528">
          <cell r="F2528" t="str">
            <v>PA-51454-006D</v>
          </cell>
          <cell r="AG2528" t="str">
            <v>Vandelet S</v>
          </cell>
          <cell r="AK2528">
            <v>2013</v>
          </cell>
          <cell r="AL2528">
            <v>28</v>
          </cell>
          <cell r="AN2528" t="str">
            <v>DTI ST</v>
          </cell>
          <cell r="AQ2528">
            <v>31</v>
          </cell>
          <cell r="BA2528" t="str">
            <v>Critelli M</v>
          </cell>
          <cell r="BG2528">
            <v>32</v>
          </cell>
        </row>
        <row r="2529">
          <cell r="F2529" t="str">
            <v>PA-51454-006E</v>
          </cell>
          <cell r="AG2529" t="str">
            <v>GRAILLOT P.</v>
          </cell>
          <cell r="AK2529">
            <v>2013</v>
          </cell>
          <cell r="AL2529">
            <v>52</v>
          </cell>
          <cell r="AN2529" t="str">
            <v>DTI ST</v>
          </cell>
          <cell r="AQ2529">
            <v>5</v>
          </cell>
          <cell r="BA2529" t="str">
            <v>Debrauwer J</v>
          </cell>
          <cell r="BG2529">
            <v>29</v>
          </cell>
        </row>
        <row r="2530">
          <cell r="F2530" t="str">
            <v>PA-51454-006F</v>
          </cell>
          <cell r="AG2530" t="str">
            <v>Vandelet S</v>
          </cell>
          <cell r="AK2530">
            <v>2013</v>
          </cell>
          <cell r="AL2530">
            <v>28</v>
          </cell>
          <cell r="AN2530" t="str">
            <v>DTI ST</v>
          </cell>
          <cell r="AQ2530">
            <v>31</v>
          </cell>
          <cell r="BA2530" t="str">
            <v>Batik C</v>
          </cell>
          <cell r="BG2530">
            <v>39</v>
          </cell>
        </row>
        <row r="2531">
          <cell r="F2531" t="str">
            <v>PA-51454-006G</v>
          </cell>
          <cell r="AG2531" t="str">
            <v>Vandelet S</v>
          </cell>
          <cell r="AK2531">
            <v>2013</v>
          </cell>
          <cell r="AL2531">
            <v>28</v>
          </cell>
          <cell r="AN2531" t="str">
            <v>DTI ST</v>
          </cell>
          <cell r="AQ2531">
            <v>31</v>
          </cell>
          <cell r="BA2531" t="str">
            <v>Critelli M</v>
          </cell>
          <cell r="BG2531">
            <v>24</v>
          </cell>
        </row>
        <row r="2532">
          <cell r="F2532" t="str">
            <v>PA-51454-006H</v>
          </cell>
          <cell r="AG2532" t="str">
            <v>Vandelet S</v>
          </cell>
          <cell r="AK2532">
            <v>2013</v>
          </cell>
          <cell r="AL2532">
            <v>28</v>
          </cell>
          <cell r="AN2532" t="str">
            <v>DTI ST</v>
          </cell>
          <cell r="AQ2532">
            <v>31</v>
          </cell>
          <cell r="BA2532" t="str">
            <v>Critelli M</v>
          </cell>
          <cell r="BG2532">
            <v>24</v>
          </cell>
        </row>
        <row r="2533">
          <cell r="F2533" t="str">
            <v>PA-51454-006I</v>
          </cell>
          <cell r="AG2533" t="str">
            <v>GRAILLOT P.</v>
          </cell>
          <cell r="AK2533">
            <v>2013</v>
          </cell>
          <cell r="AL2533">
            <v>52</v>
          </cell>
          <cell r="AN2533" t="str">
            <v>DTI ST</v>
          </cell>
          <cell r="AQ2533">
            <v>5</v>
          </cell>
          <cell r="BA2533" t="str">
            <v>Nowak R</v>
          </cell>
          <cell r="BG2533">
            <v>26</v>
          </cell>
        </row>
        <row r="2534">
          <cell r="F2534" t="str">
            <v>PA-51454-006J</v>
          </cell>
          <cell r="AG2534" t="str">
            <v>FIBORSYSTEM</v>
          </cell>
          <cell r="AK2534">
            <v>2013</v>
          </cell>
          <cell r="AL2534">
            <v>47</v>
          </cell>
          <cell r="AN2534" t="str">
            <v>DTI ST</v>
          </cell>
          <cell r="AQ2534">
            <v>51</v>
          </cell>
          <cell r="BA2534" t="str">
            <v>Girard V</v>
          </cell>
          <cell r="BG2534">
            <v>1</v>
          </cell>
        </row>
        <row r="2535">
          <cell r="F2535" t="str">
            <v>PA-51454-006L</v>
          </cell>
          <cell r="AG2535" t="str">
            <v>GRAILLOT P.</v>
          </cell>
          <cell r="AK2535">
            <v>2013</v>
          </cell>
          <cell r="AL2535">
            <v>47</v>
          </cell>
          <cell r="AN2535" t="str">
            <v>DTI ST</v>
          </cell>
          <cell r="AQ2535">
            <v>51</v>
          </cell>
          <cell r="BA2535" t="str">
            <v>Girard V</v>
          </cell>
          <cell r="BG2535">
            <v>1</v>
          </cell>
        </row>
        <row r="2536">
          <cell r="F2536" t="str">
            <v>PA-51454-006N</v>
          </cell>
          <cell r="AG2536" t="str">
            <v>Vandelet S</v>
          </cell>
          <cell r="AK2536">
            <v>2013</v>
          </cell>
          <cell r="AL2536">
            <v>28</v>
          </cell>
          <cell r="AN2536" t="str">
            <v>DTI ST</v>
          </cell>
          <cell r="AQ2536">
            <v>31</v>
          </cell>
          <cell r="BA2536" t="str">
            <v>Critelli M</v>
          </cell>
          <cell r="BG2536">
            <v>24</v>
          </cell>
        </row>
        <row r="2537">
          <cell r="F2537" t="str">
            <v>PA-51454-006O</v>
          </cell>
          <cell r="AG2537" t="str">
            <v>Vandelet S</v>
          </cell>
          <cell r="AK2537">
            <v>2013</v>
          </cell>
          <cell r="AL2537">
            <v>28</v>
          </cell>
          <cell r="AN2537" t="str">
            <v>DTI ST</v>
          </cell>
          <cell r="AQ2537">
            <v>31</v>
          </cell>
          <cell r="BA2537" t="str">
            <v>Annulé</v>
          </cell>
          <cell r="BG2537" t="str">
            <v/>
          </cell>
        </row>
        <row r="2538">
          <cell r="F2538" t="str">
            <v>PA-51454-006P</v>
          </cell>
          <cell r="AG2538" t="str">
            <v>Vandelet S</v>
          </cell>
          <cell r="AK2538">
            <v>2013</v>
          </cell>
          <cell r="AL2538">
            <v>28</v>
          </cell>
          <cell r="AN2538" t="str">
            <v>DTI ST</v>
          </cell>
          <cell r="AQ2538">
            <v>31</v>
          </cell>
          <cell r="BA2538" t="str">
            <v>Critelli M</v>
          </cell>
          <cell r="BG2538">
            <v>41</v>
          </cell>
        </row>
        <row r="2539">
          <cell r="F2539" t="str">
            <v>PA-51454-006Q</v>
          </cell>
          <cell r="AG2539" t="str">
            <v>Vandelet S</v>
          </cell>
          <cell r="AK2539">
            <v>2013</v>
          </cell>
          <cell r="AL2539">
            <v>28</v>
          </cell>
          <cell r="AN2539" t="str">
            <v>DTI ST</v>
          </cell>
          <cell r="AQ2539">
            <v>31</v>
          </cell>
          <cell r="BA2539" t="str">
            <v>Critelli M</v>
          </cell>
          <cell r="BG2539">
            <v>25</v>
          </cell>
        </row>
        <row r="2540">
          <cell r="F2540" t="str">
            <v>PA-51454-006K</v>
          </cell>
          <cell r="AG2540" t="str">
            <v>GRAILLOT P.</v>
          </cell>
          <cell r="AK2540">
            <v>2013</v>
          </cell>
          <cell r="AL2540">
            <v>52</v>
          </cell>
          <cell r="AN2540" t="str">
            <v>DTI ST</v>
          </cell>
          <cell r="AQ2540">
            <v>6</v>
          </cell>
          <cell r="BA2540" t="str">
            <v>Critelli M</v>
          </cell>
          <cell r="BG2540">
            <v>37</v>
          </cell>
        </row>
        <row r="2541">
          <cell r="F2541" t="str">
            <v>PA-51454-006R</v>
          </cell>
          <cell r="AG2541" t="str">
            <v>GRAILLOT P.</v>
          </cell>
          <cell r="AK2541">
            <v>2013</v>
          </cell>
          <cell r="AL2541">
            <v>45</v>
          </cell>
          <cell r="AN2541" t="str">
            <v>DTI ST</v>
          </cell>
          <cell r="AQ2541">
            <v>49</v>
          </cell>
          <cell r="BA2541" t="str">
            <v>Critelli M</v>
          </cell>
          <cell r="BG2541">
            <v>24</v>
          </cell>
        </row>
        <row r="2542">
          <cell r="F2542" t="str">
            <v>PA-51454-006U</v>
          </cell>
          <cell r="AG2542" t="str">
            <v>FIBORSYSTEM</v>
          </cell>
          <cell r="AK2542">
            <v>2013</v>
          </cell>
          <cell r="AL2542">
            <v>47</v>
          </cell>
          <cell r="AN2542" t="str">
            <v>DTI ST</v>
          </cell>
          <cell r="AQ2542">
            <v>4</v>
          </cell>
          <cell r="BA2542" t="str">
            <v>Critelli M</v>
          </cell>
          <cell r="BG2542">
            <v>24</v>
          </cell>
        </row>
        <row r="2543">
          <cell r="F2543" t="str">
            <v>PA-51454-006M</v>
          </cell>
          <cell r="AG2543" t="str">
            <v>FIBORSYSTEM</v>
          </cell>
          <cell r="AK2543">
            <v>2013</v>
          </cell>
          <cell r="AL2543">
            <v>47</v>
          </cell>
          <cell r="AN2543" t="str">
            <v>DTI ST</v>
          </cell>
          <cell r="AQ2543">
            <v>49</v>
          </cell>
          <cell r="BA2543" t="str">
            <v>Bauduin A</v>
          </cell>
          <cell r="BG2543">
            <v>32</v>
          </cell>
        </row>
        <row r="2544">
          <cell r="F2544" t="str">
            <v>PA-51454-006X</v>
          </cell>
          <cell r="AG2544" t="str">
            <v>Vandelet S</v>
          </cell>
          <cell r="AK2544">
            <v>2013</v>
          </cell>
          <cell r="AL2544">
            <v>28</v>
          </cell>
          <cell r="AN2544" t="str">
            <v>DTI ST</v>
          </cell>
          <cell r="AQ2544">
            <v>35</v>
          </cell>
          <cell r="BA2544" t="str">
            <v>Critelli M</v>
          </cell>
          <cell r="BG2544">
            <v>34</v>
          </cell>
        </row>
        <row r="2545">
          <cell r="F2545" t="str">
            <v>PA-51454-006Y</v>
          </cell>
          <cell r="AG2545" t="str">
            <v>Vandelet S</v>
          </cell>
          <cell r="AK2545">
            <v>2013</v>
          </cell>
          <cell r="AL2545">
            <v>28</v>
          </cell>
          <cell r="AN2545" t="str">
            <v>DTI ST</v>
          </cell>
          <cell r="AQ2545">
            <v>35</v>
          </cell>
          <cell r="BA2545" t="str">
            <v>Critelli M</v>
          </cell>
          <cell r="BG2545">
            <v>24</v>
          </cell>
        </row>
        <row r="2546">
          <cell r="F2546" t="str">
            <v>PA-51454-006Z</v>
          </cell>
          <cell r="AG2546" t="str">
            <v>Vandelet S</v>
          </cell>
          <cell r="AK2546">
            <v>2013</v>
          </cell>
          <cell r="AL2546">
            <v>28</v>
          </cell>
          <cell r="AN2546" t="str">
            <v>DTI ST</v>
          </cell>
          <cell r="AQ2546">
            <v>35</v>
          </cell>
          <cell r="BA2546" t="str">
            <v>Critelli M</v>
          </cell>
          <cell r="BG2546">
            <v>24</v>
          </cell>
        </row>
        <row r="2547">
          <cell r="F2547" t="str">
            <v>PA-51454-0070</v>
          </cell>
          <cell r="AG2547" t="str">
            <v>FIBORSYSTEM</v>
          </cell>
          <cell r="AK2547">
            <v>2013</v>
          </cell>
          <cell r="AL2547">
            <v>47</v>
          </cell>
          <cell r="AN2547" t="str">
            <v>DTI ST</v>
          </cell>
          <cell r="AQ2547">
            <v>50</v>
          </cell>
          <cell r="BA2547" t="str">
            <v>Bauduin A</v>
          </cell>
          <cell r="BG2547">
            <v>23</v>
          </cell>
        </row>
        <row r="2548">
          <cell r="F2548" t="str">
            <v>PA-51454-0071</v>
          </cell>
          <cell r="AG2548" t="str">
            <v>Vandelet S</v>
          </cell>
          <cell r="AK2548">
            <v>2013</v>
          </cell>
          <cell r="AL2548">
            <v>42</v>
          </cell>
          <cell r="AN2548" t="str">
            <v>DTI ST</v>
          </cell>
          <cell r="AQ2548">
            <v>44</v>
          </cell>
          <cell r="BA2548" t="str">
            <v>Girard V</v>
          </cell>
          <cell r="BG2548">
            <v>1</v>
          </cell>
        </row>
        <row r="2549">
          <cell r="F2549" t="str">
            <v>PA-51454-006V</v>
          </cell>
          <cell r="AG2549" t="str">
            <v>Vandelet S</v>
          </cell>
          <cell r="AK2549">
            <v>2013</v>
          </cell>
          <cell r="AL2549">
            <v>28</v>
          </cell>
          <cell r="AN2549" t="str">
            <v>DTI ST</v>
          </cell>
          <cell r="AQ2549">
            <v>35</v>
          </cell>
          <cell r="BA2549" t="str">
            <v>Critelli M</v>
          </cell>
          <cell r="BG2549">
            <v>32</v>
          </cell>
        </row>
        <row r="2550">
          <cell r="F2550" t="str">
            <v>PA-51454-006W</v>
          </cell>
          <cell r="AG2550" t="str">
            <v>GRAILLOT P.</v>
          </cell>
          <cell r="AK2550">
            <v>2013</v>
          </cell>
          <cell r="AL2550">
            <v>45</v>
          </cell>
          <cell r="AN2550" t="str">
            <v>DTI ST</v>
          </cell>
          <cell r="AQ2550">
            <v>49</v>
          </cell>
          <cell r="BA2550" t="str">
            <v>Critelli M</v>
          </cell>
          <cell r="BG2550">
            <v>32</v>
          </cell>
        </row>
        <row r="2551">
          <cell r="F2551" t="str">
            <v>PA-51454-0074</v>
          </cell>
          <cell r="AG2551" t="str">
            <v>GRAILLOT P.</v>
          </cell>
          <cell r="AK2551">
            <v>2013</v>
          </cell>
          <cell r="AL2551">
            <v>41</v>
          </cell>
          <cell r="AN2551" t="str">
            <v>DTI ST</v>
          </cell>
          <cell r="AQ2551">
            <v>43</v>
          </cell>
          <cell r="BA2551" t="str">
            <v>Girard V</v>
          </cell>
          <cell r="BG2551">
            <v>1</v>
          </cell>
        </row>
        <row r="2552">
          <cell r="F2552" t="str">
            <v>PA-51454-0075</v>
          </cell>
          <cell r="AG2552" t="str">
            <v>GRAILLOT P.</v>
          </cell>
          <cell r="AK2552">
            <v>2013</v>
          </cell>
          <cell r="AL2552">
            <v>41</v>
          </cell>
          <cell r="AN2552" t="str">
            <v>DTI ST</v>
          </cell>
          <cell r="AQ2552">
            <v>43</v>
          </cell>
          <cell r="BA2552" t="str">
            <v>Batik C</v>
          </cell>
          <cell r="BG2552">
            <v>33</v>
          </cell>
        </row>
        <row r="2553">
          <cell r="F2553" t="str">
            <v>PA-51454-0076</v>
          </cell>
          <cell r="AG2553" t="str">
            <v>FIBORSYSTEM</v>
          </cell>
          <cell r="AK2553">
            <v>2013</v>
          </cell>
          <cell r="AL2553">
            <v>44</v>
          </cell>
          <cell r="AN2553" t="str">
            <v>DTI ST</v>
          </cell>
          <cell r="AQ2553">
            <v>45</v>
          </cell>
          <cell r="BA2553" t="str">
            <v>Batik C</v>
          </cell>
          <cell r="BG2553">
            <v>34</v>
          </cell>
        </row>
        <row r="2554">
          <cell r="F2554" t="str">
            <v>PA-51454-0077</v>
          </cell>
          <cell r="AG2554" t="str">
            <v>FIBORSYSTEM</v>
          </cell>
          <cell r="AK2554">
            <v>2013</v>
          </cell>
          <cell r="AL2554">
            <v>45</v>
          </cell>
          <cell r="AN2554" t="str">
            <v>DTI ST</v>
          </cell>
          <cell r="AQ2554">
            <v>46</v>
          </cell>
          <cell r="BA2554" t="str">
            <v>Girard V</v>
          </cell>
          <cell r="BG2554">
            <v>1</v>
          </cell>
        </row>
        <row r="2555">
          <cell r="F2555" t="str">
            <v>PA-51454-0072</v>
          </cell>
          <cell r="AG2555" t="str">
            <v>Vandelet S</v>
          </cell>
          <cell r="AK2555">
            <v>2013</v>
          </cell>
          <cell r="AL2555">
            <v>42</v>
          </cell>
          <cell r="AN2555" t="str">
            <v>DTI ST</v>
          </cell>
          <cell r="AQ2555">
            <v>44</v>
          </cell>
          <cell r="BA2555" t="str">
            <v>Bauduin A</v>
          </cell>
          <cell r="BG2555">
            <v>35</v>
          </cell>
        </row>
        <row r="2556">
          <cell r="F2556" t="str">
            <v>PA-51454-0078</v>
          </cell>
          <cell r="AG2556" t="str">
            <v>FIBORSYSTEM</v>
          </cell>
          <cell r="AK2556">
            <v>2013</v>
          </cell>
          <cell r="AL2556">
            <v>44</v>
          </cell>
          <cell r="AN2556" t="str">
            <v>DTI ST</v>
          </cell>
          <cell r="AQ2556">
            <v>45</v>
          </cell>
          <cell r="BA2556" t="str">
            <v>Girard V</v>
          </cell>
          <cell r="BG2556">
            <v>1</v>
          </cell>
        </row>
        <row r="2557">
          <cell r="F2557" t="str">
            <v>PA-51454-0079</v>
          </cell>
          <cell r="AG2557" t="str">
            <v>FIBORSYSTEM</v>
          </cell>
          <cell r="AK2557">
            <v>2013</v>
          </cell>
          <cell r="AL2557">
            <v>44</v>
          </cell>
          <cell r="AN2557" t="str">
            <v>DTI ST</v>
          </cell>
          <cell r="AQ2557">
            <v>45</v>
          </cell>
          <cell r="BA2557" t="str">
            <v>Batik C</v>
          </cell>
          <cell r="BG2557">
            <v>34</v>
          </cell>
        </row>
        <row r="2558">
          <cell r="F2558" t="str">
            <v>PA-51454-0073</v>
          </cell>
          <cell r="AG2558" t="str">
            <v>GRAILLOT P.</v>
          </cell>
          <cell r="AK2558">
            <v>2013</v>
          </cell>
          <cell r="AL2558">
            <v>41</v>
          </cell>
          <cell r="AN2558" t="str">
            <v>DTI ST</v>
          </cell>
          <cell r="AQ2558">
            <v>43</v>
          </cell>
          <cell r="BA2558" t="str">
            <v>Batik C</v>
          </cell>
          <cell r="BG2558">
            <v>32</v>
          </cell>
        </row>
        <row r="2559">
          <cell r="F2559" t="str">
            <v>PA-51454-007A</v>
          </cell>
          <cell r="AG2559" t="str">
            <v>Vandelet S</v>
          </cell>
          <cell r="AK2559">
            <v>2013</v>
          </cell>
          <cell r="AL2559">
            <v>38</v>
          </cell>
          <cell r="AN2559" t="str">
            <v>DTI ST</v>
          </cell>
          <cell r="AQ2559">
            <v>43</v>
          </cell>
          <cell r="BA2559" t="str">
            <v>Critelli M</v>
          </cell>
          <cell r="BG2559">
            <v>24</v>
          </cell>
        </row>
        <row r="2560">
          <cell r="F2560" t="str">
            <v>PA-51454-007B</v>
          </cell>
          <cell r="AG2560" t="str">
            <v>Vandelet S</v>
          </cell>
          <cell r="AK2560">
            <v>2013</v>
          </cell>
          <cell r="AL2560">
            <v>38</v>
          </cell>
          <cell r="AN2560" t="str">
            <v>DTI ST</v>
          </cell>
          <cell r="AQ2560">
            <v>43</v>
          </cell>
          <cell r="BA2560" t="str">
            <v>Girard V</v>
          </cell>
          <cell r="BG2560">
            <v>28</v>
          </cell>
        </row>
        <row r="2561">
          <cell r="F2561" t="str">
            <v>PA-51454-007C</v>
          </cell>
          <cell r="AG2561" t="str">
            <v>Vandelet S</v>
          </cell>
          <cell r="AK2561">
            <v>2013</v>
          </cell>
          <cell r="AL2561">
            <v>38</v>
          </cell>
          <cell r="AN2561" t="str">
            <v>DTI ST</v>
          </cell>
          <cell r="AQ2561">
            <v>43</v>
          </cell>
          <cell r="BA2561" t="str">
            <v>Critelli M</v>
          </cell>
          <cell r="BG2561">
            <v>21</v>
          </cell>
        </row>
        <row r="2562">
          <cell r="F2562" t="str">
            <v>PA-51454-007D</v>
          </cell>
          <cell r="AG2562" t="str">
            <v>GRAILLOT P.</v>
          </cell>
          <cell r="AK2562">
            <v>2013</v>
          </cell>
          <cell r="AL2562">
            <v>38</v>
          </cell>
          <cell r="AN2562" t="str">
            <v>DTI ST</v>
          </cell>
          <cell r="AQ2562">
            <v>43</v>
          </cell>
          <cell r="BA2562" t="str">
            <v>Girard V</v>
          </cell>
          <cell r="BG2562">
            <v>1</v>
          </cell>
        </row>
        <row r="2563">
          <cell r="F2563" t="str">
            <v>PA-51454-007E</v>
          </cell>
          <cell r="AG2563" t="str">
            <v>GRAILLOT P.</v>
          </cell>
          <cell r="AK2563">
            <v>2013</v>
          </cell>
          <cell r="AL2563">
            <v>38</v>
          </cell>
          <cell r="AN2563" t="str">
            <v>DTI ST</v>
          </cell>
          <cell r="AQ2563">
            <v>43</v>
          </cell>
          <cell r="BA2563" t="str">
            <v>Girard V</v>
          </cell>
          <cell r="BG2563">
            <v>18</v>
          </cell>
        </row>
        <row r="2564">
          <cell r="F2564" t="str">
            <v>PA-51454-007F</v>
          </cell>
          <cell r="AG2564" t="str">
            <v>Vandelet S</v>
          </cell>
          <cell r="AK2564">
            <v>2013</v>
          </cell>
          <cell r="AL2564">
            <v>38</v>
          </cell>
          <cell r="AN2564" t="str">
            <v>DTI ST</v>
          </cell>
          <cell r="AQ2564">
            <v>43</v>
          </cell>
          <cell r="BA2564" t="str">
            <v>Girard V</v>
          </cell>
          <cell r="BG2564">
            <v>1</v>
          </cell>
        </row>
        <row r="2565">
          <cell r="F2565" t="str">
            <v>PA-51454-007G</v>
          </cell>
          <cell r="AG2565" t="str">
            <v>GRAILLOT P.</v>
          </cell>
          <cell r="AK2565">
            <v>2013</v>
          </cell>
          <cell r="AL2565">
            <v>38</v>
          </cell>
          <cell r="AN2565" t="str">
            <v>DTI ST</v>
          </cell>
          <cell r="AQ2565">
            <v>42</v>
          </cell>
          <cell r="BA2565" t="str">
            <v>Annulé</v>
          </cell>
          <cell r="BG2565" t="str">
            <v/>
          </cell>
        </row>
        <row r="2566">
          <cell r="F2566" t="str">
            <v>PA-51454-007H</v>
          </cell>
          <cell r="AG2566" t="str">
            <v>GRAILLOT P.</v>
          </cell>
          <cell r="AK2566">
            <v>2013</v>
          </cell>
          <cell r="AL2566">
            <v>38</v>
          </cell>
          <cell r="AN2566" t="str">
            <v>DTI ST</v>
          </cell>
          <cell r="AQ2566">
            <v>42</v>
          </cell>
          <cell r="BA2566" t="str">
            <v>Critelli M</v>
          </cell>
          <cell r="BG2566">
            <v>25</v>
          </cell>
        </row>
        <row r="2567">
          <cell r="F2567" t="str">
            <v>PA-51454-007I</v>
          </cell>
          <cell r="AG2567" t="str">
            <v>Vandelet S</v>
          </cell>
          <cell r="AK2567">
            <v>2013</v>
          </cell>
          <cell r="AL2567">
            <v>38</v>
          </cell>
          <cell r="AN2567" t="str">
            <v>DTI ST</v>
          </cell>
          <cell r="AQ2567">
            <v>42</v>
          </cell>
          <cell r="BA2567" t="str">
            <v>Girard V</v>
          </cell>
          <cell r="BG2567">
            <v>18</v>
          </cell>
        </row>
        <row r="2568">
          <cell r="F2568" t="str">
            <v>PA-51454-007K</v>
          </cell>
          <cell r="AG2568" t="str">
            <v>Vandelet S</v>
          </cell>
          <cell r="AK2568">
            <v>2013</v>
          </cell>
          <cell r="AL2568">
            <v>38</v>
          </cell>
          <cell r="AN2568" t="str">
            <v>DTI ST</v>
          </cell>
          <cell r="AQ2568">
            <v>44</v>
          </cell>
          <cell r="BA2568" t="str">
            <v>Critelli M</v>
          </cell>
          <cell r="BG2568">
            <v>12</v>
          </cell>
        </row>
        <row r="2569">
          <cell r="F2569" t="str">
            <v>PA-51454-007L</v>
          </cell>
          <cell r="AG2569" t="str">
            <v>Vandelet S</v>
          </cell>
          <cell r="AK2569">
            <v>2013</v>
          </cell>
          <cell r="AL2569">
            <v>38</v>
          </cell>
          <cell r="AN2569" t="str">
            <v>DTI ST</v>
          </cell>
          <cell r="AQ2569">
            <v>44</v>
          </cell>
          <cell r="BA2569" t="str">
            <v>Batik C</v>
          </cell>
          <cell r="BG2569">
            <v>35</v>
          </cell>
        </row>
        <row r="2570">
          <cell r="F2570" t="str">
            <v>PA-51454-007M</v>
          </cell>
          <cell r="AG2570" t="str">
            <v>Vandelet S</v>
          </cell>
          <cell r="AK2570">
            <v>2013</v>
          </cell>
          <cell r="AL2570">
            <v>38</v>
          </cell>
          <cell r="AN2570" t="str">
            <v>DTI ST</v>
          </cell>
          <cell r="AQ2570">
            <v>45</v>
          </cell>
          <cell r="BA2570" t="str">
            <v>Debrauwer J</v>
          </cell>
          <cell r="BG2570">
            <v>29</v>
          </cell>
        </row>
        <row r="2571">
          <cell r="F2571" t="str">
            <v>PA-51454-007O</v>
          </cell>
          <cell r="AG2571" t="str">
            <v>GRAILLOT P.</v>
          </cell>
          <cell r="AK2571">
            <v>2013</v>
          </cell>
          <cell r="AL2571">
            <v>39</v>
          </cell>
          <cell r="AN2571" t="str">
            <v>DTI ST</v>
          </cell>
          <cell r="AQ2571">
            <v>43</v>
          </cell>
          <cell r="BA2571" t="str">
            <v>Girard V</v>
          </cell>
          <cell r="BG2571">
            <v>1</v>
          </cell>
        </row>
        <row r="2572">
          <cell r="F2572" t="str">
            <v>PA-51454-007J</v>
          </cell>
          <cell r="AG2572" t="str">
            <v>Vandelet S</v>
          </cell>
          <cell r="AK2572">
            <v>2013</v>
          </cell>
          <cell r="AL2572">
            <v>38</v>
          </cell>
          <cell r="AN2572" t="str">
            <v>DTI ST</v>
          </cell>
          <cell r="AQ2572">
            <v>44</v>
          </cell>
          <cell r="BA2572" t="str">
            <v>Batik C</v>
          </cell>
          <cell r="BG2572">
            <v>32</v>
          </cell>
        </row>
        <row r="2573">
          <cell r="F2573" t="str">
            <v>PA-51454-007P</v>
          </cell>
          <cell r="AG2573" t="str">
            <v>GRAILLOT P.</v>
          </cell>
          <cell r="AK2573">
            <v>2013</v>
          </cell>
          <cell r="AL2573">
            <v>39</v>
          </cell>
          <cell r="AN2573" t="str">
            <v>DTI ST</v>
          </cell>
          <cell r="AQ2573">
            <v>44</v>
          </cell>
          <cell r="BA2573" t="str">
            <v>Critelli M</v>
          </cell>
          <cell r="BG2573">
            <v>30</v>
          </cell>
        </row>
        <row r="2574">
          <cell r="F2574" t="str">
            <v>PA-51454-007R</v>
          </cell>
          <cell r="AG2574" t="str">
            <v>GRAILLOT P.</v>
          </cell>
          <cell r="AK2574">
            <v>2013</v>
          </cell>
          <cell r="AL2574">
            <v>39</v>
          </cell>
          <cell r="AN2574" t="str">
            <v>DTI ST</v>
          </cell>
          <cell r="AQ2574">
            <v>44</v>
          </cell>
          <cell r="BA2574" t="str">
            <v>Batik C</v>
          </cell>
          <cell r="BG2574">
            <v>34</v>
          </cell>
        </row>
        <row r="2575">
          <cell r="F2575" t="str">
            <v>PA-51454-007S</v>
          </cell>
          <cell r="AG2575" t="str">
            <v>FIBORSYSTEM</v>
          </cell>
          <cell r="AK2575">
            <v>2013</v>
          </cell>
          <cell r="AL2575">
            <v>47</v>
          </cell>
          <cell r="AN2575" t="str">
            <v>DTI ST</v>
          </cell>
          <cell r="AQ2575">
            <v>51</v>
          </cell>
          <cell r="BA2575" t="str">
            <v>Girard V</v>
          </cell>
          <cell r="BG2575">
            <v>18</v>
          </cell>
        </row>
        <row r="2576">
          <cell r="F2576" t="str">
            <v>PA-51454-007N</v>
          </cell>
          <cell r="AG2576" t="str">
            <v>Vandelet S</v>
          </cell>
          <cell r="AK2576">
            <v>2013</v>
          </cell>
          <cell r="AL2576">
            <v>38</v>
          </cell>
          <cell r="AN2576" t="str">
            <v>DTI ST</v>
          </cell>
          <cell r="AQ2576">
            <v>4</v>
          </cell>
          <cell r="BA2576" t="str">
            <v>Bauduin A</v>
          </cell>
          <cell r="BG2576">
            <v>36</v>
          </cell>
        </row>
        <row r="2577">
          <cell r="F2577" t="str">
            <v>PA-51454-007T</v>
          </cell>
          <cell r="AG2577" t="str">
            <v>Vandelet S</v>
          </cell>
          <cell r="AK2577">
            <v>2013</v>
          </cell>
          <cell r="AL2577">
            <v>39</v>
          </cell>
          <cell r="AN2577" t="str">
            <v>DTI ST</v>
          </cell>
          <cell r="AQ2577">
            <v>44</v>
          </cell>
          <cell r="BA2577" t="str">
            <v>Batik C</v>
          </cell>
          <cell r="BG2577">
            <v>34</v>
          </cell>
        </row>
        <row r="2578">
          <cell r="F2578" t="str">
            <v>PA-51454-007U</v>
          </cell>
          <cell r="AG2578" t="str">
            <v>Vandelet S</v>
          </cell>
          <cell r="AK2578">
            <v>2013</v>
          </cell>
          <cell r="AL2578">
            <v>39</v>
          </cell>
          <cell r="AN2578" t="str">
            <v>DTI ST</v>
          </cell>
          <cell r="AQ2578">
            <v>45</v>
          </cell>
          <cell r="BA2578" t="str">
            <v>Annulé</v>
          </cell>
          <cell r="BG2578" t="str">
            <v/>
          </cell>
        </row>
        <row r="2579">
          <cell r="F2579" t="str">
            <v>PA-51454-007V</v>
          </cell>
          <cell r="AG2579" t="str">
            <v>Vandelet S</v>
          </cell>
          <cell r="AK2579">
            <v>2013</v>
          </cell>
          <cell r="AL2579">
            <v>39</v>
          </cell>
          <cell r="AN2579" t="str">
            <v>DTI ST</v>
          </cell>
          <cell r="AQ2579">
            <v>45</v>
          </cell>
          <cell r="BA2579" t="str">
            <v>Annulé</v>
          </cell>
          <cell r="BG2579" t="str">
            <v/>
          </cell>
        </row>
        <row r="2580">
          <cell r="F2580" t="str">
            <v>PA-51454-007W</v>
          </cell>
          <cell r="AG2580" t="str">
            <v>Vandelet S</v>
          </cell>
          <cell r="AK2580">
            <v>2013</v>
          </cell>
          <cell r="AL2580">
            <v>39</v>
          </cell>
          <cell r="AN2580" t="str">
            <v>DTI ST</v>
          </cell>
          <cell r="AQ2580">
            <v>45</v>
          </cell>
          <cell r="BA2580" t="str">
            <v>Annulé</v>
          </cell>
          <cell r="BG2580" t="str">
            <v/>
          </cell>
        </row>
        <row r="2581">
          <cell r="F2581" t="str">
            <v>PA-51454-007Q</v>
          </cell>
          <cell r="AG2581" t="str">
            <v>GRAILLOT P.</v>
          </cell>
          <cell r="AK2581">
            <v>2013</v>
          </cell>
          <cell r="AL2581">
            <v>39</v>
          </cell>
          <cell r="AN2581" t="str">
            <v>DTI ST</v>
          </cell>
          <cell r="AQ2581">
            <v>44</v>
          </cell>
          <cell r="BA2581" t="str">
            <v>Bauduin A</v>
          </cell>
          <cell r="BG2581">
            <v>32</v>
          </cell>
        </row>
        <row r="2582">
          <cell r="F2582" t="str">
            <v>PA-51454-007X</v>
          </cell>
          <cell r="AG2582" t="str">
            <v>Vandelet S</v>
          </cell>
          <cell r="AK2582">
            <v>2013</v>
          </cell>
          <cell r="AL2582">
            <v>39</v>
          </cell>
          <cell r="AN2582" t="str">
            <v>DTI ST</v>
          </cell>
          <cell r="AQ2582">
            <v>45</v>
          </cell>
          <cell r="BA2582" t="str">
            <v>Annulé</v>
          </cell>
          <cell r="BG2582" t="str">
            <v/>
          </cell>
        </row>
        <row r="2583">
          <cell r="F2583" t="str">
            <v>PA-51454-007Y</v>
          </cell>
          <cell r="AG2583" t="str">
            <v>Vandelet S</v>
          </cell>
          <cell r="AK2583">
            <v>2013</v>
          </cell>
          <cell r="AL2583">
            <v>39</v>
          </cell>
          <cell r="AN2583" t="str">
            <v>DTI ST</v>
          </cell>
          <cell r="AQ2583">
            <v>45</v>
          </cell>
          <cell r="BA2583" t="str">
            <v>Batik C</v>
          </cell>
          <cell r="BG2583">
            <v>28</v>
          </cell>
        </row>
        <row r="2584">
          <cell r="F2584" t="str">
            <v>PA-51454-007Z</v>
          </cell>
          <cell r="AG2584" t="str">
            <v>Vandelet S</v>
          </cell>
          <cell r="AK2584">
            <v>2013</v>
          </cell>
          <cell r="AL2584">
            <v>39</v>
          </cell>
          <cell r="AN2584" t="str">
            <v>DTI ST</v>
          </cell>
          <cell r="AQ2584">
            <v>51</v>
          </cell>
          <cell r="BA2584" t="str">
            <v>Nowak R</v>
          </cell>
          <cell r="BG2584">
            <v>24</v>
          </cell>
        </row>
        <row r="2585">
          <cell r="F2585" t="str">
            <v>PA-51454-0080</v>
          </cell>
          <cell r="AG2585" t="str">
            <v>FIBORSYSTEM</v>
          </cell>
          <cell r="AK2585">
            <v>2013</v>
          </cell>
          <cell r="AL2585">
            <v>44</v>
          </cell>
          <cell r="AN2585" t="str">
            <v>DTI ST</v>
          </cell>
          <cell r="AQ2585">
            <v>45</v>
          </cell>
          <cell r="BA2585" t="str">
            <v>Annulé</v>
          </cell>
          <cell r="BG2585" t="str">
            <v/>
          </cell>
        </row>
        <row r="2586">
          <cell r="F2586" t="str">
            <v>PA-51454-0081</v>
          </cell>
          <cell r="AG2586" t="str">
            <v>FIBORSYSTEM</v>
          </cell>
          <cell r="AK2586">
            <v>2013</v>
          </cell>
          <cell r="AL2586">
            <v>45</v>
          </cell>
          <cell r="AN2586" t="str">
            <v>DTI ST</v>
          </cell>
          <cell r="AQ2586">
            <v>4</v>
          </cell>
          <cell r="BA2586" t="str">
            <v>Batik C</v>
          </cell>
          <cell r="BG2586">
            <v>28</v>
          </cell>
        </row>
        <row r="2587">
          <cell r="F2587" t="str">
            <v>PA-51454-0082</v>
          </cell>
          <cell r="AG2587" t="str">
            <v>FIBORSYSTEM</v>
          </cell>
          <cell r="AK2587">
            <v>2013</v>
          </cell>
          <cell r="AL2587">
            <v>47</v>
          </cell>
          <cell r="AN2587" t="str">
            <v>DTI ST</v>
          </cell>
          <cell r="AQ2587">
            <v>12</v>
          </cell>
          <cell r="BA2587" t="str">
            <v>Critelli M</v>
          </cell>
          <cell r="BG2587">
            <v>12</v>
          </cell>
        </row>
        <row r="2588">
          <cell r="F2588" t="str">
            <v>PA-51454-0083</v>
          </cell>
          <cell r="AG2588" t="str">
            <v>FIBORSYSTEM</v>
          </cell>
          <cell r="AK2588">
            <v>2013</v>
          </cell>
          <cell r="AL2588">
            <v>44</v>
          </cell>
          <cell r="AN2588" t="str">
            <v>DTI ST</v>
          </cell>
          <cell r="AQ2588">
            <v>46</v>
          </cell>
          <cell r="BA2588" t="str">
            <v>Annulé</v>
          </cell>
          <cell r="BG2588" t="str">
            <v/>
          </cell>
        </row>
        <row r="2589">
          <cell r="F2589" t="str">
            <v>PA-51454-0084</v>
          </cell>
          <cell r="AG2589" t="str">
            <v>FIBORSYSTEM</v>
          </cell>
          <cell r="AK2589">
            <v>2013</v>
          </cell>
          <cell r="AL2589">
            <v>44</v>
          </cell>
          <cell r="AN2589" t="str">
            <v>DTI ST</v>
          </cell>
          <cell r="AQ2589">
            <v>20</v>
          </cell>
          <cell r="BA2589" t="str">
            <v>Critelli M</v>
          </cell>
          <cell r="BG2589">
            <v>12</v>
          </cell>
        </row>
        <row r="2590">
          <cell r="F2590" t="str">
            <v>PA-51454-0085</v>
          </cell>
          <cell r="AG2590" t="str">
            <v>FIBORSYSTEM</v>
          </cell>
          <cell r="AK2590">
            <v>2013</v>
          </cell>
          <cell r="AL2590">
            <v>44</v>
          </cell>
          <cell r="AN2590" t="str">
            <v>DTI ST</v>
          </cell>
          <cell r="AQ2590">
            <v>46</v>
          </cell>
          <cell r="BA2590" t="str">
            <v>Critelli M</v>
          </cell>
          <cell r="BG2590">
            <v>41</v>
          </cell>
        </row>
        <row r="2591">
          <cell r="F2591" t="str">
            <v>PA-51454-0086</v>
          </cell>
          <cell r="AG2591" t="str">
            <v>SETRS ST</v>
          </cell>
          <cell r="AK2591">
            <v>2016</v>
          </cell>
          <cell r="AL2591">
            <v>17</v>
          </cell>
          <cell r="AN2591" t="str">
            <v>Mansue T</v>
          </cell>
          <cell r="AQ2591">
            <v>33</v>
          </cell>
          <cell r="BA2591" t="str">
            <v>Fremaux J</v>
          </cell>
          <cell r="BG2591">
            <v>38</v>
          </cell>
        </row>
        <row r="2592">
          <cell r="F2592" t="str">
            <v>PA-51454-0087</v>
          </cell>
          <cell r="AG2592" t="str">
            <v>FIBORSYSTEM</v>
          </cell>
          <cell r="AK2592">
            <v>2013</v>
          </cell>
          <cell r="AL2592">
            <v>44</v>
          </cell>
          <cell r="AN2592" t="str">
            <v>DTI ST</v>
          </cell>
          <cell r="AQ2592">
            <v>46</v>
          </cell>
          <cell r="BA2592" t="str">
            <v>Annulé</v>
          </cell>
          <cell r="BG2592" t="str">
            <v/>
          </cell>
        </row>
        <row r="2593">
          <cell r="F2593" t="str">
            <v>PA-51454-0088</v>
          </cell>
          <cell r="AG2593" t="str">
            <v>FIBORSYSTEM</v>
          </cell>
          <cell r="AK2593">
            <v>2013</v>
          </cell>
          <cell r="AL2593">
            <v>44</v>
          </cell>
          <cell r="AN2593" t="str">
            <v>DTI ST</v>
          </cell>
          <cell r="AQ2593">
            <v>4</v>
          </cell>
          <cell r="BA2593" t="str">
            <v>Critelli M</v>
          </cell>
          <cell r="BG2593">
            <v>20</v>
          </cell>
        </row>
        <row r="2594">
          <cell r="F2594" t="str">
            <v>PA-51454-0089</v>
          </cell>
          <cell r="AG2594" t="str">
            <v>FIBORSYSTEM</v>
          </cell>
          <cell r="AK2594">
            <v>2013</v>
          </cell>
          <cell r="AL2594">
            <v>44</v>
          </cell>
          <cell r="AN2594" t="str">
            <v>DTI ST</v>
          </cell>
          <cell r="AQ2594">
            <v>49</v>
          </cell>
          <cell r="BA2594" t="str">
            <v>Girard V</v>
          </cell>
          <cell r="BG2594">
            <v>1</v>
          </cell>
        </row>
        <row r="2595">
          <cell r="F2595" t="str">
            <v>PA-51454-008A</v>
          </cell>
          <cell r="AG2595" t="str">
            <v>Vandelet S</v>
          </cell>
          <cell r="AK2595">
            <v>2013</v>
          </cell>
          <cell r="AL2595">
            <v>39</v>
          </cell>
          <cell r="AN2595" t="str">
            <v>DTI ST</v>
          </cell>
          <cell r="AQ2595">
            <v>51</v>
          </cell>
          <cell r="BA2595" t="str">
            <v>Critelli M</v>
          </cell>
          <cell r="BG2595">
            <v>1</v>
          </cell>
        </row>
        <row r="2596">
          <cell r="F2596" t="str">
            <v>PA-51454-008B</v>
          </cell>
          <cell r="AG2596" t="str">
            <v>Vandelet S</v>
          </cell>
          <cell r="AK2596">
            <v>2013</v>
          </cell>
          <cell r="AL2596">
            <v>39</v>
          </cell>
          <cell r="AN2596" t="str">
            <v>DTI ST</v>
          </cell>
          <cell r="AQ2596">
            <v>51</v>
          </cell>
          <cell r="BA2596" t="str">
            <v>Critelli M</v>
          </cell>
          <cell r="BG2596">
            <v>1</v>
          </cell>
        </row>
        <row r="2597">
          <cell r="F2597" t="str">
            <v>PA-51454-008C</v>
          </cell>
          <cell r="AG2597" t="str">
            <v>Vandelet S</v>
          </cell>
          <cell r="AK2597">
            <v>2013</v>
          </cell>
          <cell r="AL2597">
            <v>39</v>
          </cell>
          <cell r="AN2597" t="str">
            <v>DTI ST</v>
          </cell>
          <cell r="AQ2597">
            <v>51</v>
          </cell>
          <cell r="BA2597" t="str">
            <v>Critelli M</v>
          </cell>
          <cell r="BG2597">
            <v>1</v>
          </cell>
        </row>
        <row r="2598">
          <cell r="F2598" t="str">
            <v>PA-51454-008D</v>
          </cell>
          <cell r="AG2598" t="str">
            <v>Vandelet S</v>
          </cell>
          <cell r="AK2598">
            <v>2013</v>
          </cell>
          <cell r="AL2598">
            <v>39</v>
          </cell>
          <cell r="AN2598" t="str">
            <v>DTI ST</v>
          </cell>
          <cell r="AQ2598">
            <v>51</v>
          </cell>
          <cell r="BA2598" t="str">
            <v>Critelli M</v>
          </cell>
          <cell r="BG2598">
            <v>1</v>
          </cell>
        </row>
        <row r="2599">
          <cell r="F2599" t="str">
            <v>PA-51454-008E</v>
          </cell>
          <cell r="AG2599" t="str">
            <v>GRAILLOT P.</v>
          </cell>
          <cell r="AK2599">
            <v>2013</v>
          </cell>
          <cell r="AL2599">
            <v>39</v>
          </cell>
          <cell r="AN2599" t="str">
            <v>DTI ST</v>
          </cell>
          <cell r="AQ2599">
            <v>51</v>
          </cell>
          <cell r="BA2599" t="str">
            <v>Critelli M</v>
          </cell>
          <cell r="BG2599">
            <v>1</v>
          </cell>
        </row>
        <row r="2600">
          <cell r="F2600" t="str">
            <v>PA-51454-008F</v>
          </cell>
          <cell r="AG2600" t="str">
            <v>GRAILLOT P.</v>
          </cell>
          <cell r="AK2600">
            <v>2013</v>
          </cell>
          <cell r="AL2600">
            <v>39</v>
          </cell>
          <cell r="AN2600" t="str">
            <v>DTI ST</v>
          </cell>
          <cell r="AQ2600">
            <v>4</v>
          </cell>
          <cell r="BA2600" t="str">
            <v>Batik C</v>
          </cell>
          <cell r="BG2600">
            <v>29</v>
          </cell>
        </row>
        <row r="2601">
          <cell r="F2601" t="str">
            <v>PA-51454-008G</v>
          </cell>
          <cell r="AG2601" t="str">
            <v>GRAILLOT P.</v>
          </cell>
          <cell r="AK2601">
            <v>2013</v>
          </cell>
          <cell r="AL2601">
            <v>39</v>
          </cell>
          <cell r="AN2601" t="str">
            <v>DTI ST</v>
          </cell>
          <cell r="AQ2601">
            <v>4</v>
          </cell>
          <cell r="BA2601" t="str">
            <v>Critelli M</v>
          </cell>
          <cell r="BG2601">
            <v>21</v>
          </cell>
        </row>
        <row r="2602">
          <cell r="F2602" t="str">
            <v>PA-51454-008H</v>
          </cell>
          <cell r="AG2602" t="str">
            <v>GRAILLOT P.</v>
          </cell>
          <cell r="AK2602">
            <v>2013</v>
          </cell>
          <cell r="AL2602">
            <v>39</v>
          </cell>
          <cell r="AN2602" t="str">
            <v>DTI ST</v>
          </cell>
          <cell r="AQ2602">
            <v>51</v>
          </cell>
          <cell r="BA2602" t="str">
            <v>Girard V</v>
          </cell>
          <cell r="BG2602">
            <v>1</v>
          </cell>
        </row>
        <row r="2603">
          <cell r="F2603" t="str">
            <v>PA-51454-008I</v>
          </cell>
          <cell r="AG2603" t="str">
            <v>GRAILLOT P.</v>
          </cell>
          <cell r="AK2603">
            <v>2013</v>
          </cell>
          <cell r="AL2603">
            <v>40</v>
          </cell>
          <cell r="AN2603" t="str">
            <v>DTI ST</v>
          </cell>
          <cell r="AQ2603">
            <v>51</v>
          </cell>
          <cell r="BA2603" t="str">
            <v>Girard V</v>
          </cell>
          <cell r="BG2603">
            <v>1</v>
          </cell>
        </row>
        <row r="2604">
          <cell r="F2604" t="str">
            <v>PA-51454-008J</v>
          </cell>
          <cell r="AG2604" t="str">
            <v>GRAILLOT P.</v>
          </cell>
          <cell r="AK2604">
            <v>2013</v>
          </cell>
          <cell r="AL2604">
            <v>40</v>
          </cell>
          <cell r="AN2604" t="str">
            <v>DTI ST</v>
          </cell>
          <cell r="AQ2604">
            <v>51</v>
          </cell>
          <cell r="BA2604" t="str">
            <v>Girard V</v>
          </cell>
          <cell r="BG2604">
            <v>11</v>
          </cell>
        </row>
        <row r="2605">
          <cell r="F2605" t="str">
            <v>PA-51454-008L</v>
          </cell>
          <cell r="AG2605" t="str">
            <v>GRAILLOT P.</v>
          </cell>
          <cell r="AK2605">
            <v>2013</v>
          </cell>
          <cell r="AL2605">
            <v>40</v>
          </cell>
          <cell r="AN2605" t="str">
            <v>DTI ST</v>
          </cell>
          <cell r="AQ2605">
            <v>45</v>
          </cell>
          <cell r="BA2605" t="str">
            <v>Girard V</v>
          </cell>
          <cell r="BG2605">
            <v>1</v>
          </cell>
        </row>
        <row r="2606">
          <cell r="F2606" t="str">
            <v>PA-51454-008M</v>
          </cell>
          <cell r="AG2606" t="str">
            <v>GRAILLOT P.</v>
          </cell>
          <cell r="AK2606">
            <v>2013</v>
          </cell>
          <cell r="AL2606">
            <v>40</v>
          </cell>
          <cell r="AN2606" t="str">
            <v>DTI ST</v>
          </cell>
          <cell r="AQ2606">
            <v>45</v>
          </cell>
          <cell r="BA2606" t="str">
            <v>Bauduin A</v>
          </cell>
          <cell r="BG2606">
            <v>42</v>
          </cell>
        </row>
        <row r="2607">
          <cell r="F2607" t="str">
            <v>PA-51454-008N</v>
          </cell>
          <cell r="AG2607" t="str">
            <v>GRAILLOT P.</v>
          </cell>
          <cell r="AK2607">
            <v>2013</v>
          </cell>
          <cell r="AL2607">
            <v>40</v>
          </cell>
          <cell r="AN2607" t="str">
            <v>DTI ST</v>
          </cell>
          <cell r="AQ2607">
            <v>45</v>
          </cell>
          <cell r="BA2607" t="str">
            <v>Girard V</v>
          </cell>
          <cell r="BG2607">
            <v>1</v>
          </cell>
        </row>
        <row r="2608">
          <cell r="F2608" t="str">
            <v>PA-51454-008O</v>
          </cell>
          <cell r="AG2608" t="str">
            <v>Vandelet S</v>
          </cell>
          <cell r="AK2608">
            <v>2013</v>
          </cell>
          <cell r="AL2608">
            <v>10</v>
          </cell>
          <cell r="AN2608" t="str">
            <v>DTI ST</v>
          </cell>
          <cell r="AQ2608">
            <v>23</v>
          </cell>
          <cell r="BA2608" t="str">
            <v>Annulé</v>
          </cell>
          <cell r="BG2608" t="str">
            <v/>
          </cell>
        </row>
        <row r="2609">
          <cell r="F2609" t="str">
            <v>PA-51454-008P</v>
          </cell>
          <cell r="AG2609" t="str">
            <v>GRAILLOT P.</v>
          </cell>
          <cell r="AK2609">
            <v>2013</v>
          </cell>
          <cell r="AL2609">
            <v>40</v>
          </cell>
          <cell r="AN2609" t="str">
            <v>DTI ST</v>
          </cell>
          <cell r="AQ2609">
            <v>45</v>
          </cell>
          <cell r="BA2609" t="str">
            <v>Girard V</v>
          </cell>
          <cell r="BG2609">
            <v>1</v>
          </cell>
        </row>
        <row r="2610">
          <cell r="F2610" t="str">
            <v>PA-51454-008Q</v>
          </cell>
          <cell r="AG2610" t="str">
            <v>GRAILLOT P.</v>
          </cell>
          <cell r="AK2610">
            <v>2013</v>
          </cell>
          <cell r="AL2610">
            <v>40</v>
          </cell>
          <cell r="AN2610" t="str">
            <v>DTI ST</v>
          </cell>
          <cell r="AQ2610">
            <v>10</v>
          </cell>
          <cell r="BA2610" t="str">
            <v>Bauduin A</v>
          </cell>
          <cell r="BG2610">
            <v>12</v>
          </cell>
        </row>
        <row r="2611">
          <cell r="F2611" t="str">
            <v>PA-51454-008K</v>
          </cell>
          <cell r="AG2611" t="str">
            <v>GRAILLOT P.</v>
          </cell>
          <cell r="AK2611">
            <v>2013</v>
          </cell>
          <cell r="AL2611">
            <v>40</v>
          </cell>
          <cell r="AN2611" t="str">
            <v>DTI ST</v>
          </cell>
          <cell r="AQ2611">
            <v>49</v>
          </cell>
          <cell r="BA2611" t="str">
            <v>Batik C</v>
          </cell>
          <cell r="BG2611">
            <v>32</v>
          </cell>
        </row>
        <row r="2612">
          <cell r="F2612" t="str">
            <v>PA-51454-008R</v>
          </cell>
          <cell r="AG2612" t="str">
            <v>GRAILLOT P.</v>
          </cell>
          <cell r="AK2612">
            <v>2013</v>
          </cell>
          <cell r="AL2612">
            <v>40</v>
          </cell>
          <cell r="AN2612" t="str">
            <v>DTI ST</v>
          </cell>
          <cell r="AQ2612">
            <v>45</v>
          </cell>
          <cell r="BA2612" t="str">
            <v>Girard V</v>
          </cell>
          <cell r="BG2612">
            <v>1</v>
          </cell>
        </row>
        <row r="2613">
          <cell r="F2613" t="str">
            <v>PA-51454-008S</v>
          </cell>
          <cell r="AG2613" t="str">
            <v>GRAILLOT P.</v>
          </cell>
          <cell r="AK2613">
            <v>2013</v>
          </cell>
          <cell r="AL2613">
            <v>40</v>
          </cell>
          <cell r="AN2613" t="str">
            <v>DTI ST</v>
          </cell>
          <cell r="AQ2613">
            <v>45</v>
          </cell>
          <cell r="BA2613" t="str">
            <v>Girard V</v>
          </cell>
          <cell r="BG2613">
            <v>29</v>
          </cell>
        </row>
        <row r="2614">
          <cell r="F2614" t="str">
            <v>PA-51454-008U</v>
          </cell>
          <cell r="AG2614" t="str">
            <v>GRAILLOT P.</v>
          </cell>
          <cell r="AK2614">
            <v>2013</v>
          </cell>
          <cell r="AL2614">
            <v>40</v>
          </cell>
          <cell r="AN2614" t="str">
            <v>DTI ST</v>
          </cell>
          <cell r="AQ2614">
            <v>46</v>
          </cell>
          <cell r="BA2614" t="str">
            <v>Girard V</v>
          </cell>
          <cell r="BG2614">
            <v>1</v>
          </cell>
        </row>
        <row r="2615">
          <cell r="F2615" t="str">
            <v>PA-51454-008V</v>
          </cell>
          <cell r="AG2615" t="str">
            <v>GRAILLOT P.</v>
          </cell>
          <cell r="AK2615">
            <v>2013</v>
          </cell>
          <cell r="AL2615">
            <v>40</v>
          </cell>
          <cell r="AN2615" t="str">
            <v>DTI ST</v>
          </cell>
          <cell r="AQ2615">
            <v>49</v>
          </cell>
          <cell r="BA2615" t="str">
            <v>Girard V</v>
          </cell>
          <cell r="BG2615">
            <v>34</v>
          </cell>
        </row>
        <row r="2616">
          <cell r="F2616" t="str">
            <v>PA-51454-008W</v>
          </cell>
          <cell r="AG2616" t="str">
            <v>GRAILLOT P.</v>
          </cell>
          <cell r="AK2616">
            <v>2013</v>
          </cell>
          <cell r="AL2616">
            <v>40</v>
          </cell>
          <cell r="AN2616" t="str">
            <v>DTI ST</v>
          </cell>
          <cell r="AQ2616">
            <v>46</v>
          </cell>
          <cell r="BA2616" t="str">
            <v>Girard V</v>
          </cell>
          <cell r="BG2616">
            <v>1</v>
          </cell>
        </row>
        <row r="2617">
          <cell r="F2617" t="str">
            <v>PA-51454-008X</v>
          </cell>
          <cell r="AG2617" t="str">
            <v>GRAILLOT P.</v>
          </cell>
          <cell r="AK2617">
            <v>2013</v>
          </cell>
          <cell r="AL2617">
            <v>40</v>
          </cell>
          <cell r="AN2617" t="str">
            <v>DTI ST</v>
          </cell>
          <cell r="AQ2617">
            <v>49</v>
          </cell>
          <cell r="BA2617" t="str">
            <v>Critelli M</v>
          </cell>
          <cell r="BG2617">
            <v>1</v>
          </cell>
        </row>
        <row r="2618">
          <cell r="F2618" t="str">
            <v>PA-51454-008Z</v>
          </cell>
          <cell r="AG2618" t="str">
            <v>GRAILLOT P.</v>
          </cell>
          <cell r="AK2618">
            <v>2013</v>
          </cell>
          <cell r="AL2618">
            <v>40</v>
          </cell>
          <cell r="AN2618" t="str">
            <v>DTI ST</v>
          </cell>
          <cell r="AQ2618">
            <v>49</v>
          </cell>
          <cell r="BA2618" t="str">
            <v>Critelli M</v>
          </cell>
          <cell r="BG2618">
            <v>24</v>
          </cell>
        </row>
        <row r="2619">
          <cell r="F2619" t="str">
            <v>PA-51454-008T</v>
          </cell>
          <cell r="AG2619" t="str">
            <v>GRAILLOT P.</v>
          </cell>
          <cell r="AK2619">
            <v>2013</v>
          </cell>
          <cell r="AL2619">
            <v>40</v>
          </cell>
          <cell r="AN2619" t="str">
            <v>DTI ST</v>
          </cell>
          <cell r="AQ2619">
            <v>46</v>
          </cell>
          <cell r="BA2619" t="str">
            <v>Girard V</v>
          </cell>
          <cell r="BG2619">
            <v>1</v>
          </cell>
        </row>
        <row r="2620">
          <cell r="F2620" t="str">
            <v>PA-51454-0090</v>
          </cell>
          <cell r="AG2620" t="str">
            <v>FIBORSYSTEM</v>
          </cell>
          <cell r="AK2620">
            <v>2013</v>
          </cell>
          <cell r="AL2620">
            <v>47</v>
          </cell>
          <cell r="AN2620" t="str">
            <v>DTI ST</v>
          </cell>
          <cell r="AQ2620">
            <v>51</v>
          </cell>
          <cell r="BA2620" t="str">
            <v>Girard V</v>
          </cell>
          <cell r="BG2620">
            <v>1</v>
          </cell>
        </row>
        <row r="2621">
          <cell r="F2621" t="str">
            <v>PA-51454-0091</v>
          </cell>
          <cell r="AG2621" t="str">
            <v>FIBORSYSTEM</v>
          </cell>
          <cell r="AK2621">
            <v>2013</v>
          </cell>
          <cell r="AL2621">
            <v>47</v>
          </cell>
          <cell r="AN2621" t="str">
            <v>DTI ST</v>
          </cell>
          <cell r="AQ2621">
            <v>51</v>
          </cell>
          <cell r="BA2621" t="str">
            <v>Annulé</v>
          </cell>
          <cell r="BG2621" t="str">
            <v/>
          </cell>
        </row>
        <row r="2622">
          <cell r="F2622" t="str">
            <v>PA-51454-0092</v>
          </cell>
          <cell r="AG2622" t="str">
            <v>FIBORSYSTEM</v>
          </cell>
          <cell r="AK2622">
            <v>2013</v>
          </cell>
          <cell r="AL2622">
            <v>45</v>
          </cell>
          <cell r="AN2622" t="str">
            <v>DTI ST</v>
          </cell>
          <cell r="AQ2622">
            <v>49</v>
          </cell>
          <cell r="BA2622" t="str">
            <v>Critelli M</v>
          </cell>
          <cell r="BG2622">
            <v>24</v>
          </cell>
        </row>
        <row r="2623">
          <cell r="F2623" t="str">
            <v>PA-51454-0093</v>
          </cell>
          <cell r="AG2623" t="str">
            <v>FIBORSYSTEM</v>
          </cell>
          <cell r="AK2623">
            <v>2013</v>
          </cell>
          <cell r="AL2623">
            <v>45</v>
          </cell>
          <cell r="AN2623" t="str">
            <v>DTI ST</v>
          </cell>
          <cell r="AQ2623">
            <v>49</v>
          </cell>
          <cell r="BA2623" t="str">
            <v>Critelli M</v>
          </cell>
          <cell r="BG2623">
            <v>25</v>
          </cell>
        </row>
        <row r="2624">
          <cell r="F2624" t="str">
            <v>PA-51454-008Y</v>
          </cell>
          <cell r="AG2624" t="str">
            <v>GRAILLOT P.</v>
          </cell>
          <cell r="AK2624">
            <v>2013</v>
          </cell>
          <cell r="AL2624">
            <v>40</v>
          </cell>
          <cell r="AN2624" t="str">
            <v>DTI ST</v>
          </cell>
          <cell r="AQ2624">
            <v>49</v>
          </cell>
          <cell r="BA2624" t="str">
            <v>Batik C</v>
          </cell>
          <cell r="BG2624">
            <v>32</v>
          </cell>
        </row>
        <row r="2625">
          <cell r="F2625" t="str">
            <v>PA-51454-0095</v>
          </cell>
          <cell r="AG2625" t="str">
            <v>FIBORSYSTEM</v>
          </cell>
          <cell r="AK2625">
            <v>2013</v>
          </cell>
          <cell r="AL2625">
            <v>47</v>
          </cell>
          <cell r="AN2625" t="str">
            <v>DTI ST</v>
          </cell>
          <cell r="AQ2625">
            <v>51</v>
          </cell>
          <cell r="BA2625" t="str">
            <v>Girard V</v>
          </cell>
          <cell r="BG2625">
            <v>29</v>
          </cell>
        </row>
        <row r="2626">
          <cell r="F2626" t="str">
            <v>PA-51454-0096</v>
          </cell>
          <cell r="AG2626" t="str">
            <v>FIBORSYSTEM</v>
          </cell>
          <cell r="AK2626">
            <v>2013</v>
          </cell>
          <cell r="AL2626">
            <v>47</v>
          </cell>
          <cell r="AN2626" t="str">
            <v>DTI ST</v>
          </cell>
          <cell r="AQ2626">
            <v>51</v>
          </cell>
          <cell r="BA2626" t="str">
            <v>Girard V</v>
          </cell>
          <cell r="BG2626">
            <v>29</v>
          </cell>
        </row>
        <row r="2627">
          <cell r="F2627" t="str">
            <v>PA-51454-0097</v>
          </cell>
          <cell r="AG2627" t="str">
            <v>FIBORSYSTEM</v>
          </cell>
          <cell r="AK2627">
            <v>2013</v>
          </cell>
          <cell r="AL2627">
            <v>47</v>
          </cell>
          <cell r="AN2627" t="str">
            <v>DTI ST</v>
          </cell>
          <cell r="AQ2627">
            <v>21</v>
          </cell>
          <cell r="BA2627" t="str">
            <v>Critelli M</v>
          </cell>
          <cell r="BG2627">
            <v>21</v>
          </cell>
        </row>
        <row r="2628">
          <cell r="F2628" t="str">
            <v>PA-51454-0099</v>
          </cell>
          <cell r="AG2628" t="str">
            <v>FIBORSYSTEM</v>
          </cell>
          <cell r="AK2628">
            <v>2013</v>
          </cell>
          <cell r="AL2628">
            <v>47</v>
          </cell>
          <cell r="AN2628" t="str">
            <v>DTI ST</v>
          </cell>
          <cell r="AQ2628">
            <v>51</v>
          </cell>
          <cell r="BA2628" t="str">
            <v>Critelli M</v>
          </cell>
          <cell r="BG2628">
            <v>1</v>
          </cell>
        </row>
        <row r="2629">
          <cell r="F2629" t="str">
            <v>PA-51454-0094</v>
          </cell>
          <cell r="AG2629" t="str">
            <v>FIBORSYSTEM</v>
          </cell>
          <cell r="AK2629">
            <v>2013</v>
          </cell>
          <cell r="AL2629">
            <v>47</v>
          </cell>
          <cell r="AN2629" t="str">
            <v>DTI ST</v>
          </cell>
          <cell r="AQ2629">
            <v>50</v>
          </cell>
          <cell r="BA2629" t="str">
            <v>Girard V</v>
          </cell>
          <cell r="BG2629">
            <v>29</v>
          </cell>
        </row>
        <row r="2630">
          <cell r="F2630" t="str">
            <v>PA-51454-009A</v>
          </cell>
          <cell r="AG2630" t="str">
            <v>Vandelet S</v>
          </cell>
          <cell r="AK2630">
            <v>2013</v>
          </cell>
          <cell r="AL2630">
            <v>40</v>
          </cell>
          <cell r="AN2630" t="str">
            <v>DTI ST</v>
          </cell>
          <cell r="AQ2630">
            <v>49</v>
          </cell>
          <cell r="BA2630" t="str">
            <v>Critelli M</v>
          </cell>
          <cell r="BG2630">
            <v>24</v>
          </cell>
        </row>
        <row r="2631">
          <cell r="F2631" t="str">
            <v>PA-51454-009B</v>
          </cell>
          <cell r="AG2631" t="str">
            <v>Vandelet S</v>
          </cell>
          <cell r="AK2631">
            <v>2013</v>
          </cell>
          <cell r="AL2631">
            <v>40</v>
          </cell>
          <cell r="AN2631" t="str">
            <v>DTI ST</v>
          </cell>
          <cell r="AQ2631">
            <v>49</v>
          </cell>
          <cell r="BA2631" t="str">
            <v>Annulé</v>
          </cell>
          <cell r="BG2631" t="str">
            <v/>
          </cell>
        </row>
        <row r="2632">
          <cell r="F2632" t="str">
            <v>PA-51454-009C</v>
          </cell>
          <cell r="AG2632" t="str">
            <v>Vandelet S</v>
          </cell>
          <cell r="AK2632">
            <v>2013</v>
          </cell>
          <cell r="AL2632">
            <v>40</v>
          </cell>
          <cell r="AN2632" t="str">
            <v>DTI ST</v>
          </cell>
          <cell r="AQ2632">
            <v>49</v>
          </cell>
          <cell r="BA2632" t="str">
            <v>Batik C</v>
          </cell>
          <cell r="BG2632">
            <v>34</v>
          </cell>
        </row>
        <row r="2633">
          <cell r="F2633" t="str">
            <v>PA-51454-0098</v>
          </cell>
          <cell r="AG2633" t="str">
            <v>FIBORSYSTEM</v>
          </cell>
          <cell r="AK2633">
            <v>2013</v>
          </cell>
          <cell r="AL2633">
            <v>47</v>
          </cell>
          <cell r="AN2633" t="str">
            <v>DTI ST</v>
          </cell>
          <cell r="AQ2633">
            <v>51</v>
          </cell>
          <cell r="BA2633" t="str">
            <v>Debrauwer J</v>
          </cell>
          <cell r="BG2633">
            <v>32</v>
          </cell>
        </row>
        <row r="2634">
          <cell r="F2634" t="str">
            <v>PA-51454-009E</v>
          </cell>
          <cell r="AG2634" t="str">
            <v>GRAILLOT P.</v>
          </cell>
          <cell r="AK2634">
            <v>2013</v>
          </cell>
          <cell r="AL2634">
            <v>41</v>
          </cell>
          <cell r="AN2634" t="str">
            <v>DTI ST</v>
          </cell>
          <cell r="AQ2634">
            <v>50</v>
          </cell>
          <cell r="BA2634" t="str">
            <v>Critelli M</v>
          </cell>
          <cell r="BG2634">
            <v>24</v>
          </cell>
        </row>
        <row r="2635">
          <cell r="F2635" t="str">
            <v>PA-51454-009F</v>
          </cell>
          <cell r="AG2635" t="str">
            <v>GRAILLOT P.</v>
          </cell>
          <cell r="AK2635">
            <v>2013</v>
          </cell>
          <cell r="AL2635">
            <v>41</v>
          </cell>
          <cell r="AN2635" t="str">
            <v>DTI ST</v>
          </cell>
          <cell r="AQ2635">
            <v>51</v>
          </cell>
          <cell r="BA2635" t="str">
            <v>Critelli M</v>
          </cell>
          <cell r="BG2635">
            <v>1</v>
          </cell>
        </row>
        <row r="2636">
          <cell r="F2636" t="str">
            <v>PA-51454-009G</v>
          </cell>
          <cell r="AG2636" t="str">
            <v>GRAILLOT P.</v>
          </cell>
          <cell r="AK2636">
            <v>2013</v>
          </cell>
          <cell r="AL2636">
            <v>41</v>
          </cell>
          <cell r="AN2636" t="str">
            <v>DTI ST</v>
          </cell>
          <cell r="AQ2636">
            <v>10</v>
          </cell>
          <cell r="BA2636" t="str">
            <v>Critelli M</v>
          </cell>
          <cell r="BG2636">
            <v>12</v>
          </cell>
        </row>
        <row r="2637">
          <cell r="F2637" t="str">
            <v>PA-51454-009H</v>
          </cell>
          <cell r="AG2637" t="str">
            <v>GRAILLOT P.</v>
          </cell>
          <cell r="AK2637">
            <v>2013</v>
          </cell>
          <cell r="AL2637">
            <v>41</v>
          </cell>
          <cell r="AN2637" t="str">
            <v>DTI ST</v>
          </cell>
          <cell r="AQ2637">
            <v>19</v>
          </cell>
          <cell r="BA2637" t="str">
            <v>Armougom J-S</v>
          </cell>
          <cell r="BG2637">
            <v>19</v>
          </cell>
        </row>
        <row r="2638">
          <cell r="F2638" t="str">
            <v>PA-51454-009I</v>
          </cell>
          <cell r="AG2638" t="str">
            <v>GRAILLOT P.</v>
          </cell>
          <cell r="AK2638">
            <v>2013</v>
          </cell>
          <cell r="AL2638">
            <v>41</v>
          </cell>
          <cell r="AN2638" t="str">
            <v>DTI ST</v>
          </cell>
          <cell r="AQ2638">
            <v>51</v>
          </cell>
          <cell r="BA2638" t="str">
            <v>Annulé</v>
          </cell>
          <cell r="BG2638" t="str">
            <v/>
          </cell>
        </row>
        <row r="2639">
          <cell r="F2639" t="str">
            <v>PA-51454-009D</v>
          </cell>
          <cell r="AG2639" t="str">
            <v>GRAILLOT P.</v>
          </cell>
          <cell r="AK2639">
            <v>2013</v>
          </cell>
          <cell r="AL2639">
            <v>41</v>
          </cell>
          <cell r="AN2639" t="str">
            <v>DTI ST</v>
          </cell>
          <cell r="AQ2639">
            <v>49</v>
          </cell>
          <cell r="BA2639" t="str">
            <v>Bauduin A</v>
          </cell>
          <cell r="BG2639">
            <v>32</v>
          </cell>
        </row>
        <row r="2640">
          <cell r="F2640" t="str">
            <v>PA-51454-009J</v>
          </cell>
          <cell r="AG2640" t="str">
            <v>GRAILLOT P.</v>
          </cell>
          <cell r="AK2640">
            <v>2013</v>
          </cell>
          <cell r="AL2640">
            <v>41</v>
          </cell>
          <cell r="AN2640" t="str">
            <v>DTI ST</v>
          </cell>
          <cell r="AQ2640">
            <v>51</v>
          </cell>
          <cell r="BA2640" t="str">
            <v>Annulé</v>
          </cell>
          <cell r="BG2640" t="str">
            <v/>
          </cell>
        </row>
        <row r="2641">
          <cell r="F2641" t="str">
            <v>PA-51454-009K</v>
          </cell>
          <cell r="AG2641" t="str">
            <v>GRAILLOT P.</v>
          </cell>
          <cell r="AK2641">
            <v>2013</v>
          </cell>
          <cell r="AL2641">
            <v>41</v>
          </cell>
          <cell r="AN2641" t="str">
            <v>DTI ST</v>
          </cell>
          <cell r="AQ2641">
            <v>51</v>
          </cell>
          <cell r="BA2641" t="str">
            <v>Annulé</v>
          </cell>
          <cell r="BG2641" t="str">
            <v/>
          </cell>
        </row>
        <row r="2642">
          <cell r="F2642" t="str">
            <v>PA-51454-009L</v>
          </cell>
          <cell r="AG2642" t="str">
            <v>GRAILLOT P.</v>
          </cell>
          <cell r="AK2642">
            <v>2013</v>
          </cell>
          <cell r="AL2642">
            <v>41</v>
          </cell>
          <cell r="AN2642" t="str">
            <v>DTI ST</v>
          </cell>
          <cell r="AQ2642">
            <v>5</v>
          </cell>
          <cell r="BA2642" t="str">
            <v>Critelli M</v>
          </cell>
          <cell r="BG2642">
            <v>12</v>
          </cell>
        </row>
        <row r="2643">
          <cell r="F2643" t="str">
            <v>PA-51454-009M</v>
          </cell>
          <cell r="AG2643" t="str">
            <v>GRAILLOT P.</v>
          </cell>
          <cell r="AK2643">
            <v>2013</v>
          </cell>
          <cell r="AL2643">
            <v>41</v>
          </cell>
          <cell r="AN2643" t="str">
            <v>DTI ST</v>
          </cell>
          <cell r="AQ2643">
            <v>51</v>
          </cell>
          <cell r="BA2643" t="str">
            <v>Annulé</v>
          </cell>
          <cell r="BG2643" t="str">
            <v/>
          </cell>
        </row>
        <row r="2644">
          <cell r="F2644" t="str">
            <v>PA-51454-009N</v>
          </cell>
          <cell r="AG2644" t="str">
            <v>GRAILLOT P.</v>
          </cell>
          <cell r="AK2644">
            <v>2013</v>
          </cell>
          <cell r="AL2644">
            <v>41</v>
          </cell>
          <cell r="AN2644" t="str">
            <v>DTI ST</v>
          </cell>
          <cell r="AQ2644">
            <v>49</v>
          </cell>
          <cell r="BA2644" t="str">
            <v>Annulé</v>
          </cell>
          <cell r="BG2644" t="str">
            <v/>
          </cell>
        </row>
        <row r="2645">
          <cell r="F2645" t="str">
            <v>PA-51454-009O</v>
          </cell>
          <cell r="AG2645" t="str">
            <v>GRAILLOT P.</v>
          </cell>
          <cell r="AK2645">
            <v>2013</v>
          </cell>
          <cell r="AL2645">
            <v>41</v>
          </cell>
          <cell r="AN2645" t="str">
            <v>DTI ST</v>
          </cell>
          <cell r="AQ2645">
            <v>49</v>
          </cell>
          <cell r="BA2645" t="str">
            <v>Batik C</v>
          </cell>
          <cell r="BG2645">
            <v>28</v>
          </cell>
        </row>
        <row r="2646">
          <cell r="F2646" t="str">
            <v>PA-51454-009P</v>
          </cell>
          <cell r="AG2646" t="str">
            <v>GRAILLOT P.</v>
          </cell>
          <cell r="AK2646">
            <v>2013</v>
          </cell>
          <cell r="AL2646">
            <v>41</v>
          </cell>
          <cell r="AN2646" t="str">
            <v>DTI ST</v>
          </cell>
          <cell r="AQ2646">
            <v>49</v>
          </cell>
          <cell r="BA2646" t="str">
            <v>Annulé</v>
          </cell>
          <cell r="BG2646" t="str">
            <v/>
          </cell>
        </row>
        <row r="2647">
          <cell r="F2647" t="str">
            <v>PA-51454-009Q</v>
          </cell>
          <cell r="AG2647" t="str">
            <v>GRAILLOT P.</v>
          </cell>
          <cell r="AK2647">
            <v>2013</v>
          </cell>
          <cell r="AL2647">
            <v>41</v>
          </cell>
          <cell r="AN2647" t="str">
            <v>DTI ST</v>
          </cell>
          <cell r="AQ2647">
            <v>49</v>
          </cell>
          <cell r="BA2647" t="str">
            <v>Girard V</v>
          </cell>
          <cell r="BG2647">
            <v>1</v>
          </cell>
        </row>
        <row r="2648">
          <cell r="F2648" t="str">
            <v>PA-51454-009S</v>
          </cell>
          <cell r="AG2648" t="str">
            <v>GRAILLOT P.</v>
          </cell>
          <cell r="AK2648">
            <v>2013</v>
          </cell>
          <cell r="AL2648">
            <v>41</v>
          </cell>
          <cell r="AN2648" t="str">
            <v>DTI ST</v>
          </cell>
          <cell r="AQ2648">
            <v>4</v>
          </cell>
          <cell r="BA2648" t="str">
            <v>Batik C</v>
          </cell>
          <cell r="BG2648">
            <v>29</v>
          </cell>
        </row>
        <row r="2649">
          <cell r="F2649" t="str">
            <v>PA-51454-00AJ</v>
          </cell>
          <cell r="AG2649" t="str">
            <v>SETRS ST</v>
          </cell>
          <cell r="AK2649">
            <v>2014</v>
          </cell>
          <cell r="AL2649">
            <v>23</v>
          </cell>
          <cell r="AN2649" t="str">
            <v>Critelli M</v>
          </cell>
          <cell r="AQ2649">
            <v>43</v>
          </cell>
          <cell r="BA2649" t="str">
            <v>Critelli M</v>
          </cell>
          <cell r="BG2649">
            <v>43</v>
          </cell>
        </row>
        <row r="2650">
          <cell r="F2650" t="str">
            <v>PA-51454-00A3</v>
          </cell>
          <cell r="AG2650" t="str">
            <v>SETRS ST</v>
          </cell>
          <cell r="AK2650">
            <v>2014</v>
          </cell>
          <cell r="AL2650">
            <v>23</v>
          </cell>
          <cell r="AN2650" t="str">
            <v>DTI ST</v>
          </cell>
          <cell r="AQ2650">
            <v>25</v>
          </cell>
          <cell r="BA2650" t="str">
            <v>Annulé</v>
          </cell>
          <cell r="BG2650" t="str">
            <v/>
          </cell>
        </row>
        <row r="2651">
          <cell r="F2651" t="str">
            <v>PA-51454-00AT</v>
          </cell>
          <cell r="AG2651" t="str">
            <v>SETRS ST</v>
          </cell>
          <cell r="AK2651">
            <v>2014</v>
          </cell>
          <cell r="AL2651">
            <v>23</v>
          </cell>
          <cell r="AN2651" t="str">
            <v>Bauduin A</v>
          </cell>
          <cell r="AQ2651">
            <v>43</v>
          </cell>
          <cell r="BA2651" t="str">
            <v>Annulé</v>
          </cell>
          <cell r="BG2651" t="str">
            <v/>
          </cell>
        </row>
        <row r="2652">
          <cell r="F2652" t="str">
            <v>PA-51454-009R</v>
          </cell>
          <cell r="AG2652" t="str">
            <v>GRAILLOT P.</v>
          </cell>
          <cell r="AK2652">
            <v>2013</v>
          </cell>
          <cell r="AL2652">
            <v>44</v>
          </cell>
          <cell r="AN2652" t="str">
            <v>DTI ST</v>
          </cell>
          <cell r="AQ2652">
            <v>49</v>
          </cell>
          <cell r="BA2652" t="str">
            <v>Batik C</v>
          </cell>
          <cell r="BG2652">
            <v>34</v>
          </cell>
        </row>
        <row r="2653">
          <cell r="F2653" t="str">
            <v>PA-51454-00A6</v>
          </cell>
          <cell r="AG2653" t="str">
            <v>SETRS ST</v>
          </cell>
          <cell r="AK2653">
            <v>2014</v>
          </cell>
          <cell r="AL2653">
            <v>23</v>
          </cell>
          <cell r="AN2653" t="str">
            <v>DTI ST</v>
          </cell>
          <cell r="AQ2653">
            <v>25</v>
          </cell>
          <cell r="BA2653" t="str">
            <v>Annulé</v>
          </cell>
          <cell r="BG2653" t="str">
            <v/>
          </cell>
        </row>
        <row r="2654">
          <cell r="F2654" t="str">
            <v>PA-51454-00A7</v>
          </cell>
          <cell r="AG2654" t="str">
            <v>SETRS ST</v>
          </cell>
          <cell r="AK2654">
            <v>2014</v>
          </cell>
          <cell r="AL2654">
            <v>26</v>
          </cell>
          <cell r="AN2654" t="str">
            <v>DTI ST</v>
          </cell>
          <cell r="AQ2654">
            <v>34</v>
          </cell>
          <cell r="BA2654" t="str">
            <v>Annulé</v>
          </cell>
          <cell r="BG2654" t="str">
            <v/>
          </cell>
        </row>
        <row r="2655">
          <cell r="F2655" t="str">
            <v>PA-51454-00A8</v>
          </cell>
          <cell r="AG2655" t="str">
            <v>SETRS ST</v>
          </cell>
          <cell r="AK2655">
            <v>2014</v>
          </cell>
          <cell r="AL2655">
            <v>26</v>
          </cell>
          <cell r="AN2655" t="str">
            <v>DTI ST</v>
          </cell>
          <cell r="AQ2655">
            <v>36</v>
          </cell>
          <cell r="BA2655" t="str">
            <v>Annulé</v>
          </cell>
          <cell r="BG2655" t="str">
            <v/>
          </cell>
        </row>
        <row r="2656">
          <cell r="F2656" t="str">
            <v>PA-51454-00A9</v>
          </cell>
          <cell r="AG2656" t="str">
            <v>SETRS ST</v>
          </cell>
          <cell r="AK2656">
            <v>2014</v>
          </cell>
          <cell r="AL2656">
            <v>26</v>
          </cell>
          <cell r="AN2656" t="str">
            <v>DTI ST</v>
          </cell>
          <cell r="AQ2656">
            <v>36</v>
          </cell>
          <cell r="BA2656" t="str">
            <v>Bauduin A</v>
          </cell>
          <cell r="BG2656">
            <v>3</v>
          </cell>
        </row>
        <row r="2657">
          <cell r="F2657" t="str">
            <v>PA-51454-00AA</v>
          </cell>
          <cell r="AG2657" t="str">
            <v>SETRS ST</v>
          </cell>
          <cell r="AK2657">
            <v>2014</v>
          </cell>
          <cell r="AL2657">
            <v>26</v>
          </cell>
          <cell r="AN2657" t="str">
            <v>DTI ST</v>
          </cell>
          <cell r="AQ2657">
            <v>34</v>
          </cell>
          <cell r="BA2657" t="str">
            <v>Annulé</v>
          </cell>
          <cell r="BG2657" t="str">
            <v/>
          </cell>
        </row>
        <row r="2658">
          <cell r="F2658" t="str">
            <v>PA-51454-00AB</v>
          </cell>
          <cell r="AG2658" t="str">
            <v>SETRS ST</v>
          </cell>
          <cell r="AK2658">
            <v>2014</v>
          </cell>
          <cell r="AL2658">
            <v>26</v>
          </cell>
          <cell r="AN2658" t="str">
            <v>DTI ST</v>
          </cell>
          <cell r="AQ2658">
            <v>34</v>
          </cell>
          <cell r="BA2658" t="str">
            <v>Annulé</v>
          </cell>
          <cell r="BG2658" t="str">
            <v/>
          </cell>
        </row>
        <row r="2659">
          <cell r="F2659" t="str">
            <v>PA-51454-00AV</v>
          </cell>
          <cell r="AG2659" t="str">
            <v>SETRS ST</v>
          </cell>
          <cell r="AK2659">
            <v>2014</v>
          </cell>
          <cell r="AL2659">
            <v>23</v>
          </cell>
          <cell r="AN2659" t="str">
            <v>DTI ST</v>
          </cell>
          <cell r="AQ2659">
            <v>32</v>
          </cell>
          <cell r="BA2659" t="str">
            <v>Critelli M</v>
          </cell>
          <cell r="BG2659">
            <v>32</v>
          </cell>
        </row>
        <row r="2660">
          <cell r="F2660" t="str">
            <v>PA-51454-00AD</v>
          </cell>
          <cell r="AG2660" t="str">
            <v>SETRS ST</v>
          </cell>
          <cell r="AK2660">
            <v>2014</v>
          </cell>
          <cell r="AL2660">
            <v>26</v>
          </cell>
          <cell r="AN2660" t="str">
            <v>DTI ST</v>
          </cell>
          <cell r="AQ2660">
            <v>33</v>
          </cell>
          <cell r="BA2660" t="str">
            <v>Bauduin A</v>
          </cell>
          <cell r="BG2660">
            <v>33</v>
          </cell>
        </row>
        <row r="2661">
          <cell r="F2661" t="str">
            <v>PA-51454-005L</v>
          </cell>
          <cell r="AG2661" t="str">
            <v>SETRS ST</v>
          </cell>
          <cell r="AK2661">
            <v>2014</v>
          </cell>
          <cell r="AL2661">
            <v>24</v>
          </cell>
          <cell r="AN2661" t="str">
            <v>DTI ST</v>
          </cell>
          <cell r="AQ2661">
            <v>36</v>
          </cell>
          <cell r="BA2661" t="str">
            <v>Bauduin A</v>
          </cell>
          <cell r="BG2661">
            <v>41</v>
          </cell>
        </row>
        <row r="2662">
          <cell r="F2662" t="str">
            <v>PA-51454-00AM</v>
          </cell>
          <cell r="AG2662" t="str">
            <v>SETRS ST</v>
          </cell>
          <cell r="AK2662">
            <v>2014</v>
          </cell>
          <cell r="AL2662">
            <v>24</v>
          </cell>
          <cell r="AN2662" t="str">
            <v>Nowak R</v>
          </cell>
          <cell r="AQ2662">
            <v>43</v>
          </cell>
          <cell r="BA2662" t="str">
            <v>Nowak R</v>
          </cell>
          <cell r="BG2662">
            <v>43</v>
          </cell>
        </row>
        <row r="2663">
          <cell r="F2663" t="str">
            <v>PA-51454-00AH</v>
          </cell>
          <cell r="AG2663" t="str">
            <v>SETRS ST</v>
          </cell>
          <cell r="AK2663">
            <v>2014</v>
          </cell>
          <cell r="AL2663">
            <v>26</v>
          </cell>
          <cell r="AN2663" t="str">
            <v>DTI ST</v>
          </cell>
          <cell r="AQ2663">
            <v>16</v>
          </cell>
          <cell r="BA2663" t="str">
            <v>Debrauwer J</v>
          </cell>
          <cell r="BG2663">
            <v>16</v>
          </cell>
        </row>
        <row r="2664">
          <cell r="F2664" t="str">
            <v>PA-51454-00AI</v>
          </cell>
          <cell r="AG2664" t="str">
            <v>SETRS ST</v>
          </cell>
          <cell r="AK2664">
            <v>2014</v>
          </cell>
          <cell r="AL2664">
            <v>24</v>
          </cell>
          <cell r="AN2664" t="str">
            <v>DTI ST</v>
          </cell>
          <cell r="AQ2664">
            <v>16</v>
          </cell>
          <cell r="BA2664" t="str">
            <v>Fremaux J</v>
          </cell>
          <cell r="BG2664">
            <v>29</v>
          </cell>
        </row>
        <row r="2665">
          <cell r="F2665" t="str">
            <v>PA-51454-00AN</v>
          </cell>
          <cell r="AG2665" t="str">
            <v>SETRS ST</v>
          </cell>
          <cell r="AK2665">
            <v>2014</v>
          </cell>
          <cell r="AL2665">
            <v>24</v>
          </cell>
          <cell r="AN2665" t="str">
            <v>Bauduin A</v>
          </cell>
          <cell r="AQ2665">
            <v>43</v>
          </cell>
          <cell r="BA2665" t="str">
            <v>Bauduin A</v>
          </cell>
          <cell r="BG2665">
            <v>43</v>
          </cell>
        </row>
        <row r="2666">
          <cell r="F2666" t="str">
            <v>PA-51454-00AO</v>
          </cell>
          <cell r="AG2666" t="str">
            <v>SETRS ST</v>
          </cell>
          <cell r="AK2666">
            <v>2014</v>
          </cell>
          <cell r="AL2666">
            <v>24</v>
          </cell>
          <cell r="AN2666" t="str">
            <v>Critelli M</v>
          </cell>
          <cell r="AQ2666">
            <v>43</v>
          </cell>
          <cell r="BA2666" t="str">
            <v>Critelli M</v>
          </cell>
          <cell r="BG2666">
            <v>44</v>
          </cell>
        </row>
        <row r="2667">
          <cell r="F2667" t="str">
            <v>PA-51454-00AL</v>
          </cell>
          <cell r="AG2667" t="str">
            <v>SETRS ST</v>
          </cell>
          <cell r="AK2667">
            <v>2014</v>
          </cell>
          <cell r="AL2667">
            <v>24</v>
          </cell>
          <cell r="AN2667" t="str">
            <v>DTI ST</v>
          </cell>
          <cell r="AQ2667">
            <v>26</v>
          </cell>
          <cell r="BA2667" t="str">
            <v>Bauduin A</v>
          </cell>
          <cell r="BG2667">
            <v>27</v>
          </cell>
        </row>
        <row r="2668">
          <cell r="F2668" t="str">
            <v>PA-51454-00AQ</v>
          </cell>
          <cell r="AG2668" t="str">
            <v>SETRS ST</v>
          </cell>
          <cell r="AK2668">
            <v>2014</v>
          </cell>
          <cell r="AL2668">
            <v>24</v>
          </cell>
          <cell r="AN2668" t="str">
            <v>DTI ST</v>
          </cell>
          <cell r="AQ2668">
            <v>40</v>
          </cell>
          <cell r="BA2668" t="str">
            <v>Critelli M</v>
          </cell>
          <cell r="BG2668">
            <v>41</v>
          </cell>
        </row>
        <row r="2669">
          <cell r="F2669" t="str">
            <v>PA-51454-00AY</v>
          </cell>
          <cell r="AG2669" t="str">
            <v>SETRS ST</v>
          </cell>
          <cell r="AK2669">
            <v>2014</v>
          </cell>
          <cell r="AL2669">
            <v>24</v>
          </cell>
          <cell r="AN2669" t="str">
            <v>DTI ST</v>
          </cell>
          <cell r="AQ2669">
            <v>40</v>
          </cell>
          <cell r="BA2669" t="str">
            <v>Critelli M</v>
          </cell>
          <cell r="BG2669">
            <v>41</v>
          </cell>
        </row>
        <row r="2670">
          <cell r="F2670" t="str">
            <v>PA-51454-00B4</v>
          </cell>
          <cell r="AG2670" t="str">
            <v>SETRS ST</v>
          </cell>
          <cell r="AK2670">
            <v>2014</v>
          </cell>
          <cell r="AL2670">
            <v>24</v>
          </cell>
          <cell r="AN2670" t="str">
            <v>DTI ST</v>
          </cell>
          <cell r="AQ2670">
            <v>31</v>
          </cell>
          <cell r="BA2670" t="str">
            <v>Batik C</v>
          </cell>
          <cell r="BG2670">
            <v>31</v>
          </cell>
        </row>
        <row r="2671">
          <cell r="F2671" t="str">
            <v>PA-51454-00AP</v>
          </cell>
          <cell r="AG2671" t="str">
            <v>GRAILLOT P.</v>
          </cell>
          <cell r="AK2671">
            <v>2014</v>
          </cell>
          <cell r="AL2671">
            <v>12</v>
          </cell>
          <cell r="AN2671" t="str">
            <v>DTI ST</v>
          </cell>
          <cell r="AQ2671">
            <v>12</v>
          </cell>
          <cell r="BA2671" t="str">
            <v>Critelli M</v>
          </cell>
          <cell r="BG2671">
            <v>12</v>
          </cell>
        </row>
        <row r="2672">
          <cell r="F2672" t="str">
            <v>PA-51454-00B5</v>
          </cell>
          <cell r="AG2672" t="str">
            <v>SETRS ST</v>
          </cell>
          <cell r="AK2672">
            <v>2014</v>
          </cell>
          <cell r="AL2672">
            <v>24</v>
          </cell>
          <cell r="AN2672" t="str">
            <v>DTI ST</v>
          </cell>
          <cell r="AQ2672">
            <v>30</v>
          </cell>
          <cell r="BA2672" t="str">
            <v>Annulé</v>
          </cell>
          <cell r="BG2672" t="str">
            <v/>
          </cell>
        </row>
        <row r="2673">
          <cell r="F2673" t="str">
            <v>PA-51454-00AR</v>
          </cell>
          <cell r="AG2673" t="str">
            <v>SETRS ST</v>
          </cell>
          <cell r="AK2673">
            <v>2014</v>
          </cell>
          <cell r="AL2673">
            <v>26</v>
          </cell>
          <cell r="AN2673" t="str">
            <v>DTI ST</v>
          </cell>
          <cell r="AQ2673">
            <v>34</v>
          </cell>
          <cell r="BA2673" t="str">
            <v>Bauduin A</v>
          </cell>
          <cell r="BG2673">
            <v>34</v>
          </cell>
        </row>
        <row r="2674">
          <cell r="F2674" t="str">
            <v>PA-51454-00BB</v>
          </cell>
          <cell r="AG2674" t="str">
            <v>SETRS ST</v>
          </cell>
          <cell r="AK2674">
            <v>2014</v>
          </cell>
          <cell r="AL2674">
            <v>24</v>
          </cell>
          <cell r="AN2674" t="str">
            <v>DTI ST</v>
          </cell>
          <cell r="AQ2674">
            <v>50</v>
          </cell>
          <cell r="BA2674" t="str">
            <v>Nowak R</v>
          </cell>
          <cell r="BG2674">
            <v>2</v>
          </cell>
        </row>
        <row r="2675">
          <cell r="F2675" t="str">
            <v>PA-51454-00BH</v>
          </cell>
          <cell r="AG2675" t="str">
            <v>SETRS ST</v>
          </cell>
          <cell r="AK2675">
            <v>2014</v>
          </cell>
          <cell r="AL2675">
            <v>24</v>
          </cell>
          <cell r="AN2675" t="str">
            <v>DTI ST</v>
          </cell>
          <cell r="AQ2675">
            <v>30</v>
          </cell>
          <cell r="BA2675" t="str">
            <v>Annulé</v>
          </cell>
          <cell r="BG2675" t="str">
            <v/>
          </cell>
        </row>
        <row r="2676">
          <cell r="F2676" t="str">
            <v>PA-51454-00CI</v>
          </cell>
          <cell r="AG2676" t="str">
            <v>SETRS ST</v>
          </cell>
          <cell r="AK2676">
            <v>2014</v>
          </cell>
          <cell r="AL2676">
            <v>24</v>
          </cell>
          <cell r="AN2676" t="str">
            <v>DTI ST</v>
          </cell>
          <cell r="AQ2676">
            <v>40</v>
          </cell>
          <cell r="BA2676" t="str">
            <v>Critelli M</v>
          </cell>
          <cell r="BG2676">
            <v>41</v>
          </cell>
        </row>
        <row r="2677">
          <cell r="F2677" t="str">
            <v>PA-51454-00CK</v>
          </cell>
          <cell r="AG2677" t="str">
            <v>SETRS ST</v>
          </cell>
          <cell r="AK2677">
            <v>2014</v>
          </cell>
          <cell r="AL2677">
            <v>24</v>
          </cell>
          <cell r="AN2677" t="str">
            <v>DTI ST</v>
          </cell>
          <cell r="AQ2677">
            <v>40</v>
          </cell>
          <cell r="BA2677" t="str">
            <v>Bauduin A</v>
          </cell>
          <cell r="BG2677">
            <v>41</v>
          </cell>
        </row>
        <row r="2678">
          <cell r="F2678" t="str">
            <v>PA-51454-00AW</v>
          </cell>
          <cell r="AG2678" t="str">
            <v>SETRS ST</v>
          </cell>
          <cell r="AK2678">
            <v>2014</v>
          </cell>
          <cell r="AL2678">
            <v>26</v>
          </cell>
          <cell r="AN2678" t="str">
            <v>DTI ST</v>
          </cell>
          <cell r="AQ2678">
            <v>38</v>
          </cell>
          <cell r="BA2678" t="str">
            <v>Bauduin A</v>
          </cell>
          <cell r="BG2678">
            <v>38</v>
          </cell>
        </row>
        <row r="2679">
          <cell r="F2679" t="str">
            <v>PA-51454-00AX</v>
          </cell>
          <cell r="AG2679" t="str">
            <v>SETRS ST</v>
          </cell>
          <cell r="AK2679">
            <v>2014</v>
          </cell>
          <cell r="AL2679">
            <v>24</v>
          </cell>
          <cell r="AN2679" t="str">
            <v>DTI ST</v>
          </cell>
          <cell r="AQ2679">
            <v>25</v>
          </cell>
          <cell r="BA2679" t="str">
            <v>Bauduin A</v>
          </cell>
          <cell r="BG2679">
            <v>25</v>
          </cell>
        </row>
        <row r="2680">
          <cell r="F2680" t="str">
            <v>PA-51454-00CX</v>
          </cell>
          <cell r="AG2680" t="str">
            <v>SETRS ST</v>
          </cell>
          <cell r="AK2680">
            <v>2014</v>
          </cell>
          <cell r="AL2680">
            <v>24</v>
          </cell>
          <cell r="AN2680" t="str">
            <v>DTI ST</v>
          </cell>
          <cell r="AQ2680">
            <v>40</v>
          </cell>
          <cell r="BA2680" t="str">
            <v>Bauduin A</v>
          </cell>
          <cell r="BG2680">
            <v>41</v>
          </cell>
        </row>
        <row r="2681">
          <cell r="F2681" t="str">
            <v>PA-51454-00AS</v>
          </cell>
          <cell r="AG2681" t="str">
            <v>SETRS ST</v>
          </cell>
          <cell r="AK2681">
            <v>2014</v>
          </cell>
          <cell r="AL2681">
            <v>24</v>
          </cell>
          <cell r="AN2681" t="str">
            <v>Nowak R</v>
          </cell>
          <cell r="AQ2681">
            <v>5</v>
          </cell>
          <cell r="BA2681" t="str">
            <v>Nowak R</v>
          </cell>
          <cell r="BG2681">
            <v>5</v>
          </cell>
        </row>
        <row r="2682">
          <cell r="F2682" t="str">
            <v>PA-51454-00AU</v>
          </cell>
          <cell r="AG2682" t="str">
            <v>SETRS ST</v>
          </cell>
          <cell r="AK2682">
            <v>2014</v>
          </cell>
          <cell r="AL2682">
            <v>23</v>
          </cell>
          <cell r="AN2682" t="str">
            <v>DTI ST</v>
          </cell>
          <cell r="AQ2682">
            <v>40</v>
          </cell>
          <cell r="BA2682" t="str">
            <v>Annulé</v>
          </cell>
          <cell r="BG2682" t="str">
            <v/>
          </cell>
        </row>
        <row r="2683">
          <cell r="F2683" t="str">
            <v>PA-51454-00D0</v>
          </cell>
          <cell r="AG2683" t="str">
            <v>SETRS ST</v>
          </cell>
          <cell r="AK2683">
            <v>2014</v>
          </cell>
          <cell r="AL2683">
            <v>24</v>
          </cell>
          <cell r="AN2683" t="str">
            <v>DTI ST</v>
          </cell>
          <cell r="AQ2683">
            <v>40</v>
          </cell>
          <cell r="BA2683" t="str">
            <v>Bauduin A</v>
          </cell>
          <cell r="BG2683">
            <v>41</v>
          </cell>
        </row>
        <row r="2684">
          <cell r="F2684" t="str">
            <v>PA-51454-00B0</v>
          </cell>
          <cell r="AG2684" t="str">
            <v>GRAILLOT P.</v>
          </cell>
          <cell r="AK2684">
            <v>2014</v>
          </cell>
          <cell r="AL2684">
            <v>7</v>
          </cell>
          <cell r="AN2684" t="str">
            <v>DTI ST</v>
          </cell>
          <cell r="AQ2684">
            <v>9</v>
          </cell>
          <cell r="BA2684" t="str">
            <v>Batik C</v>
          </cell>
          <cell r="BG2684">
            <v>30</v>
          </cell>
        </row>
        <row r="2685">
          <cell r="F2685" t="str">
            <v>PA-51454-00B1</v>
          </cell>
          <cell r="AG2685" t="str">
            <v>SETRS ST</v>
          </cell>
          <cell r="AK2685">
            <v>2014</v>
          </cell>
          <cell r="AL2685">
            <v>26</v>
          </cell>
          <cell r="AN2685" t="str">
            <v>DTI ST</v>
          </cell>
          <cell r="AQ2685">
            <v>34</v>
          </cell>
          <cell r="BA2685" t="str">
            <v>Bauduin A</v>
          </cell>
          <cell r="BG2685">
            <v>34</v>
          </cell>
        </row>
        <row r="2686">
          <cell r="F2686" t="str">
            <v>PA-51454-00B2</v>
          </cell>
          <cell r="AG2686" t="str">
            <v>SETRS ST</v>
          </cell>
          <cell r="AK2686">
            <v>2014</v>
          </cell>
          <cell r="AL2686">
            <v>26</v>
          </cell>
          <cell r="AN2686" t="str">
            <v>DTI ST</v>
          </cell>
          <cell r="AQ2686">
            <v>29</v>
          </cell>
          <cell r="BA2686" t="str">
            <v>Vandelet S</v>
          </cell>
          <cell r="BG2686">
            <v>29</v>
          </cell>
        </row>
        <row r="2687">
          <cell r="F2687" t="str">
            <v>PA-51454-00B3</v>
          </cell>
          <cell r="AG2687" t="str">
            <v>SETRS ST</v>
          </cell>
          <cell r="AK2687">
            <v>2014</v>
          </cell>
          <cell r="AL2687">
            <v>26</v>
          </cell>
          <cell r="AN2687" t="str">
            <v>DTI ST</v>
          </cell>
          <cell r="AQ2687">
            <v>2</v>
          </cell>
          <cell r="BA2687" t="str">
            <v>Critelli M</v>
          </cell>
          <cell r="BG2687">
            <v>2</v>
          </cell>
        </row>
        <row r="2688">
          <cell r="F2688" t="str">
            <v>PA-51454-00D4</v>
          </cell>
          <cell r="AG2688" t="str">
            <v>SETRS ST</v>
          </cell>
          <cell r="AK2688">
            <v>2014</v>
          </cell>
          <cell r="AL2688">
            <v>24</v>
          </cell>
          <cell r="AN2688" t="str">
            <v>DTI ST</v>
          </cell>
          <cell r="AQ2688">
            <v>40</v>
          </cell>
          <cell r="BA2688" t="str">
            <v>Bauduin A</v>
          </cell>
          <cell r="BG2688">
            <v>41</v>
          </cell>
        </row>
        <row r="2689">
          <cell r="F2689" t="str">
            <v>PA-51454-00D8</v>
          </cell>
          <cell r="AG2689" t="str">
            <v>SETRS ST</v>
          </cell>
          <cell r="AK2689">
            <v>2014</v>
          </cell>
          <cell r="AL2689">
            <v>24</v>
          </cell>
          <cell r="AN2689" t="str">
            <v>DTI ST</v>
          </cell>
          <cell r="AQ2689">
            <v>40</v>
          </cell>
          <cell r="BA2689" t="str">
            <v>Thebert M</v>
          </cell>
          <cell r="BG2689">
            <v>34</v>
          </cell>
        </row>
        <row r="2690">
          <cell r="F2690" t="str">
            <v>PA-51454-00B6</v>
          </cell>
          <cell r="AG2690" t="str">
            <v>GRAILLOT P.</v>
          </cell>
          <cell r="AK2690">
            <v>2014</v>
          </cell>
          <cell r="AL2690">
            <v>12</v>
          </cell>
          <cell r="AN2690" t="str">
            <v>DTI ST</v>
          </cell>
          <cell r="AQ2690">
            <v>13</v>
          </cell>
          <cell r="BA2690" t="str">
            <v>Critelli M</v>
          </cell>
          <cell r="BG2690">
            <v>13</v>
          </cell>
        </row>
        <row r="2691">
          <cell r="F2691" t="str">
            <v>PA-51454-00B7</v>
          </cell>
          <cell r="AG2691" t="str">
            <v>SETRS ST</v>
          </cell>
          <cell r="AK2691">
            <v>2014</v>
          </cell>
          <cell r="AL2691">
            <v>26</v>
          </cell>
          <cell r="AN2691" t="str">
            <v>DTI ST</v>
          </cell>
          <cell r="AQ2691">
            <v>34</v>
          </cell>
          <cell r="BA2691" t="str">
            <v>Annulé</v>
          </cell>
          <cell r="BG2691" t="str">
            <v/>
          </cell>
        </row>
        <row r="2692">
          <cell r="F2692" t="str">
            <v>PA-51454-00B8</v>
          </cell>
          <cell r="AG2692" t="str">
            <v>SETRS ST</v>
          </cell>
          <cell r="AK2692">
            <v>2014</v>
          </cell>
          <cell r="AL2692">
            <v>26</v>
          </cell>
          <cell r="AN2692" t="str">
            <v>DTI ST</v>
          </cell>
          <cell r="AQ2692">
            <v>27</v>
          </cell>
          <cell r="BA2692" t="str">
            <v>Graillot P</v>
          </cell>
          <cell r="BG2692">
            <v>27</v>
          </cell>
        </row>
        <row r="2693">
          <cell r="F2693" t="str">
            <v>PA-51454-00B9</v>
          </cell>
          <cell r="AG2693" t="str">
            <v>SETRS ST</v>
          </cell>
          <cell r="AK2693">
            <v>2014</v>
          </cell>
          <cell r="AL2693">
            <v>26</v>
          </cell>
          <cell r="AN2693" t="str">
            <v>DTI ST</v>
          </cell>
          <cell r="AQ2693">
            <v>34</v>
          </cell>
          <cell r="BA2693" t="str">
            <v>Bauduin A</v>
          </cell>
          <cell r="BG2693">
            <v>34</v>
          </cell>
        </row>
        <row r="2694">
          <cell r="F2694" t="str">
            <v>PA-51454-00A2</v>
          </cell>
          <cell r="AG2694" t="str">
            <v>SETRS ST</v>
          </cell>
          <cell r="AK2694">
            <v>2014</v>
          </cell>
          <cell r="AL2694">
            <v>24</v>
          </cell>
          <cell r="AN2694" t="str">
            <v>Bauduin A</v>
          </cell>
          <cell r="AQ2694">
            <v>43</v>
          </cell>
          <cell r="BA2694" t="str">
            <v>Bauduin A</v>
          </cell>
          <cell r="BG2694">
            <v>43</v>
          </cell>
        </row>
        <row r="2695">
          <cell r="F2695" t="str">
            <v>PA-51454-00AF</v>
          </cell>
          <cell r="AG2695" t="str">
            <v>SETRS ST</v>
          </cell>
          <cell r="AK2695">
            <v>2014</v>
          </cell>
          <cell r="AL2695">
            <v>24</v>
          </cell>
          <cell r="AN2695" t="str">
            <v>DTI ST</v>
          </cell>
          <cell r="AQ2695">
            <v>34</v>
          </cell>
          <cell r="BA2695" t="str">
            <v>Annulé</v>
          </cell>
          <cell r="BG2695" t="str">
            <v/>
          </cell>
        </row>
        <row r="2696">
          <cell r="F2696" t="str">
            <v>PA-51454-00BE</v>
          </cell>
          <cell r="AG2696" t="str">
            <v>SETRS ST</v>
          </cell>
          <cell r="AK2696">
            <v>2014</v>
          </cell>
          <cell r="AL2696">
            <v>27</v>
          </cell>
          <cell r="AN2696" t="str">
            <v>3ID2PLUS ST</v>
          </cell>
          <cell r="AQ2696">
            <v>48</v>
          </cell>
          <cell r="BA2696" t="str">
            <v>3ID2PLUS ST</v>
          </cell>
          <cell r="BG2696">
            <v>48</v>
          </cell>
        </row>
        <row r="2697">
          <cell r="F2697" t="str">
            <v>PA-51454-00CP</v>
          </cell>
          <cell r="AG2697" t="str">
            <v>SETRS ST</v>
          </cell>
          <cell r="AK2697">
            <v>2014</v>
          </cell>
          <cell r="AL2697">
            <v>24</v>
          </cell>
          <cell r="AN2697" t="str">
            <v>DTI ST</v>
          </cell>
          <cell r="AQ2697">
            <v>40</v>
          </cell>
          <cell r="BA2697" t="str">
            <v>Critelli M</v>
          </cell>
          <cell r="BG2697">
            <v>41</v>
          </cell>
        </row>
        <row r="2698">
          <cell r="F2698" t="str">
            <v>PA-51454-005Q</v>
          </cell>
          <cell r="AG2698" t="str">
            <v>SETRS ST</v>
          </cell>
          <cell r="AK2698">
            <v>2014</v>
          </cell>
          <cell r="AL2698">
            <v>25</v>
          </cell>
          <cell r="AN2698" t="str">
            <v>DTI ST</v>
          </cell>
          <cell r="AQ2698">
            <v>38</v>
          </cell>
          <cell r="BA2698" t="str">
            <v>Bauduin A</v>
          </cell>
          <cell r="BG2698">
            <v>38</v>
          </cell>
        </row>
        <row r="2699">
          <cell r="F2699" t="str">
            <v>PA-51454-00AC</v>
          </cell>
          <cell r="AG2699" t="str">
            <v>SETRS ST</v>
          </cell>
          <cell r="AK2699">
            <v>2014</v>
          </cell>
          <cell r="AL2699">
            <v>25</v>
          </cell>
          <cell r="AN2699" t="str">
            <v>Critelli M</v>
          </cell>
          <cell r="AQ2699">
            <v>43</v>
          </cell>
          <cell r="BA2699" t="str">
            <v>Critelli M</v>
          </cell>
          <cell r="BG2699">
            <v>43</v>
          </cell>
        </row>
        <row r="2700">
          <cell r="F2700" t="str">
            <v>PA-51454-00AE</v>
          </cell>
          <cell r="AG2700" t="str">
            <v>SETRS ST</v>
          </cell>
          <cell r="AK2700">
            <v>2014</v>
          </cell>
          <cell r="AL2700">
            <v>25</v>
          </cell>
          <cell r="AN2700" t="str">
            <v>Nowak R</v>
          </cell>
          <cell r="AQ2700">
            <v>39</v>
          </cell>
          <cell r="BA2700" t="str">
            <v>Nowak R</v>
          </cell>
          <cell r="BG2700">
            <v>39</v>
          </cell>
        </row>
        <row r="2701">
          <cell r="F2701" t="str">
            <v>PA-51454-00BD</v>
          </cell>
          <cell r="AG2701" t="str">
            <v>SETRS ST</v>
          </cell>
          <cell r="AK2701">
            <v>2014</v>
          </cell>
          <cell r="AL2701">
            <v>27</v>
          </cell>
          <cell r="AN2701" t="str">
            <v>DTI ST</v>
          </cell>
          <cell r="AQ2701">
            <v>40</v>
          </cell>
          <cell r="BA2701" t="str">
            <v>Critelli M</v>
          </cell>
          <cell r="BG2701">
            <v>40</v>
          </cell>
        </row>
        <row r="2702">
          <cell r="F2702" t="str">
            <v>PA-51454-00AK</v>
          </cell>
          <cell r="AG2702" t="str">
            <v>SETRS ST</v>
          </cell>
          <cell r="AK2702">
            <v>2014</v>
          </cell>
          <cell r="AL2702">
            <v>25</v>
          </cell>
          <cell r="AN2702" t="str">
            <v>DTI ST</v>
          </cell>
          <cell r="AQ2702">
            <v>36</v>
          </cell>
          <cell r="BA2702" t="str">
            <v>Girard V</v>
          </cell>
          <cell r="BG2702">
            <v>42</v>
          </cell>
        </row>
        <row r="2703">
          <cell r="F2703" t="str">
            <v>PA-51454-00BK</v>
          </cell>
          <cell r="AG2703" t="str">
            <v>GRAILLOT P.</v>
          </cell>
          <cell r="AK2703">
            <v>2013</v>
          </cell>
          <cell r="AL2703">
            <v>41</v>
          </cell>
          <cell r="AN2703" t="str">
            <v>DTI ST</v>
          </cell>
          <cell r="AQ2703">
            <v>43</v>
          </cell>
          <cell r="BA2703" t="str">
            <v>Girard V</v>
          </cell>
          <cell r="BG2703">
            <v>50</v>
          </cell>
        </row>
        <row r="2704">
          <cell r="F2704" t="str">
            <v>PA-51454-00BL</v>
          </cell>
          <cell r="AG2704" t="str">
            <v>Vandelet S</v>
          </cell>
          <cell r="AK2704">
            <v>2013</v>
          </cell>
          <cell r="AL2704">
            <v>43</v>
          </cell>
          <cell r="AN2704" t="str">
            <v>DTI ST</v>
          </cell>
          <cell r="AQ2704">
            <v>43</v>
          </cell>
          <cell r="BA2704" t="str">
            <v>Batik C</v>
          </cell>
          <cell r="BG2704">
            <v>28</v>
          </cell>
        </row>
        <row r="2705">
          <cell r="F2705" t="str">
            <v>PA-51454-00CH</v>
          </cell>
          <cell r="AG2705" t="str">
            <v>SETRS ST</v>
          </cell>
          <cell r="AK2705">
            <v>2014</v>
          </cell>
          <cell r="AL2705">
            <v>26</v>
          </cell>
          <cell r="AN2705" t="str">
            <v>DTI ST</v>
          </cell>
          <cell r="AQ2705">
            <v>33</v>
          </cell>
          <cell r="BA2705" t="str">
            <v>Critelli M</v>
          </cell>
          <cell r="BG2705">
            <v>33</v>
          </cell>
        </row>
        <row r="2706">
          <cell r="F2706" t="str">
            <v>PA-51454-00BC</v>
          </cell>
          <cell r="AG2706" t="str">
            <v>SETRS ST</v>
          </cell>
          <cell r="AK2706">
            <v>2014</v>
          </cell>
          <cell r="AL2706">
            <v>25</v>
          </cell>
          <cell r="AN2706" t="str">
            <v>DTI ST</v>
          </cell>
          <cell r="AQ2706">
            <v>34</v>
          </cell>
          <cell r="BA2706" t="str">
            <v>Bauduin A</v>
          </cell>
          <cell r="BG2706">
            <v>34</v>
          </cell>
        </row>
        <row r="2707">
          <cell r="F2707" t="str">
            <v>PA-51454-00CJ</v>
          </cell>
          <cell r="AG2707" t="str">
            <v>GRAILLOT P.</v>
          </cell>
          <cell r="AK2707">
            <v>2014</v>
          </cell>
          <cell r="AL2707">
            <v>7</v>
          </cell>
          <cell r="AN2707" t="str">
            <v>DTI ST</v>
          </cell>
          <cell r="AQ2707">
            <v>12</v>
          </cell>
          <cell r="BA2707" t="str">
            <v>Critelli M</v>
          </cell>
          <cell r="BG2707">
            <v>12</v>
          </cell>
        </row>
        <row r="2708">
          <cell r="F2708" t="str">
            <v>PA-51454-00BF</v>
          </cell>
          <cell r="AG2708" t="str">
            <v>SETRS ST</v>
          </cell>
          <cell r="AK2708">
            <v>2014</v>
          </cell>
          <cell r="AL2708">
            <v>25</v>
          </cell>
          <cell r="AN2708" t="str">
            <v>DTI ST</v>
          </cell>
          <cell r="AQ2708">
            <v>34</v>
          </cell>
          <cell r="BA2708" t="str">
            <v>Bauduin A</v>
          </cell>
          <cell r="BG2708">
            <v>34</v>
          </cell>
        </row>
        <row r="2709">
          <cell r="F2709" t="str">
            <v>PA-51454-00CM</v>
          </cell>
          <cell r="AG2709" t="str">
            <v>LECOCQ A.</v>
          </cell>
          <cell r="AK2709">
            <v>2014</v>
          </cell>
          <cell r="AL2709">
            <v>14</v>
          </cell>
          <cell r="AN2709" t="str">
            <v>DTI ST</v>
          </cell>
          <cell r="AQ2709">
            <v>14</v>
          </cell>
          <cell r="BA2709" t="str">
            <v>Critelli M</v>
          </cell>
          <cell r="BG2709">
            <v>14</v>
          </cell>
        </row>
        <row r="2710">
          <cell r="F2710" t="str">
            <v>PA-51454-00CN</v>
          </cell>
          <cell r="AG2710" t="str">
            <v>GRAILLOT P.</v>
          </cell>
          <cell r="AK2710">
            <v>2014</v>
          </cell>
          <cell r="AL2710">
            <v>7</v>
          </cell>
          <cell r="AN2710" t="str">
            <v>DTI ST</v>
          </cell>
          <cell r="AQ2710">
            <v>12</v>
          </cell>
          <cell r="BA2710" t="str">
            <v>Critelli M</v>
          </cell>
          <cell r="BG2710">
            <v>21</v>
          </cell>
        </row>
        <row r="2711">
          <cell r="F2711" t="str">
            <v>PA-51454-00BG</v>
          </cell>
          <cell r="AG2711" t="str">
            <v>SETRS ST</v>
          </cell>
          <cell r="AK2711">
            <v>2014</v>
          </cell>
          <cell r="AL2711">
            <v>24</v>
          </cell>
          <cell r="AN2711" t="str">
            <v>DTI ST</v>
          </cell>
          <cell r="AQ2711">
            <v>34</v>
          </cell>
          <cell r="BA2711" t="str">
            <v>Bauduin A</v>
          </cell>
          <cell r="BG2711">
            <v>34</v>
          </cell>
        </row>
        <row r="2712">
          <cell r="F2712" t="str">
            <v>PA-51454-00AZ</v>
          </cell>
          <cell r="AG2712" t="str">
            <v>SETRS ST</v>
          </cell>
          <cell r="AK2712">
            <v>2014</v>
          </cell>
          <cell r="AL2712">
            <v>23</v>
          </cell>
          <cell r="AN2712" t="str">
            <v>Bauduin A</v>
          </cell>
          <cell r="AQ2712">
            <v>43</v>
          </cell>
          <cell r="BA2712" t="str">
            <v>Bauduin A</v>
          </cell>
          <cell r="BG2712">
            <v>44</v>
          </cell>
        </row>
        <row r="2713">
          <cell r="F2713" t="str">
            <v>PA-51454-00BA</v>
          </cell>
          <cell r="AG2713" t="str">
            <v>SETRS ST</v>
          </cell>
          <cell r="AK2713">
            <v>2014</v>
          </cell>
          <cell r="AL2713">
            <v>24</v>
          </cell>
          <cell r="AN2713" t="str">
            <v>DTI ST</v>
          </cell>
          <cell r="AQ2713">
            <v>34</v>
          </cell>
          <cell r="BA2713" t="str">
            <v>Critelli M</v>
          </cell>
          <cell r="BG2713">
            <v>43</v>
          </cell>
        </row>
        <row r="2714">
          <cell r="F2714" t="str">
            <v>PA-51454-00CY</v>
          </cell>
          <cell r="AG2714" t="str">
            <v>GRAILLOT P.</v>
          </cell>
          <cell r="AK2714">
            <v>2014</v>
          </cell>
          <cell r="AL2714">
            <v>7</v>
          </cell>
          <cell r="AN2714" t="str">
            <v>DTI ST</v>
          </cell>
          <cell r="AQ2714">
            <v>12</v>
          </cell>
          <cell r="BA2714" t="str">
            <v>Critelli M</v>
          </cell>
          <cell r="BG2714">
            <v>13</v>
          </cell>
        </row>
        <row r="2715">
          <cell r="F2715" t="str">
            <v>PA-51454-00CZ</v>
          </cell>
          <cell r="AG2715" t="str">
            <v>GRAILLOT P.</v>
          </cell>
          <cell r="AK2715">
            <v>2014</v>
          </cell>
          <cell r="AL2715">
            <v>7</v>
          </cell>
          <cell r="AN2715" t="str">
            <v>DTI ST</v>
          </cell>
          <cell r="AQ2715">
            <v>13</v>
          </cell>
          <cell r="BA2715" t="str">
            <v>Critelli M</v>
          </cell>
          <cell r="BG2715">
            <v>13</v>
          </cell>
        </row>
        <row r="2716">
          <cell r="F2716" t="str">
            <v>PA-51454-00BI</v>
          </cell>
          <cell r="AG2716" t="str">
            <v>SETRS ST</v>
          </cell>
          <cell r="AK2716">
            <v>2014</v>
          </cell>
          <cell r="AL2716">
            <v>24</v>
          </cell>
          <cell r="AN2716" t="str">
            <v>DTI ST</v>
          </cell>
          <cell r="AQ2716">
            <v>34</v>
          </cell>
          <cell r="BA2716" t="str">
            <v>Annulé</v>
          </cell>
          <cell r="BG2716" t="str">
            <v/>
          </cell>
        </row>
        <row r="2717">
          <cell r="F2717" t="str">
            <v>PA-51454-00D1</v>
          </cell>
          <cell r="AG2717" t="str">
            <v>GRAILLOT P.</v>
          </cell>
          <cell r="AK2717">
            <v>2014</v>
          </cell>
          <cell r="AL2717">
            <v>7</v>
          </cell>
          <cell r="AN2717" t="str">
            <v>DTI ST</v>
          </cell>
          <cell r="AQ2717">
            <v>17</v>
          </cell>
          <cell r="BA2717" t="str">
            <v>Critelli M</v>
          </cell>
          <cell r="BG2717">
            <v>17</v>
          </cell>
        </row>
        <row r="2718">
          <cell r="F2718" t="str">
            <v>PA-51454-00D2</v>
          </cell>
          <cell r="AG2718" t="str">
            <v>GRAILLOT P.</v>
          </cell>
          <cell r="AK2718">
            <v>2014</v>
          </cell>
          <cell r="AL2718">
            <v>7</v>
          </cell>
          <cell r="AN2718" t="str">
            <v>DTI ST</v>
          </cell>
          <cell r="AQ2718">
            <v>15</v>
          </cell>
          <cell r="BA2718" t="str">
            <v>Batik C</v>
          </cell>
          <cell r="BG2718">
            <v>25</v>
          </cell>
        </row>
        <row r="2719">
          <cell r="F2719" t="str">
            <v>PA-51454-00D3</v>
          </cell>
          <cell r="AG2719" t="str">
            <v>GRAILLOT P.</v>
          </cell>
          <cell r="AK2719">
            <v>2014</v>
          </cell>
          <cell r="AL2719">
            <v>7</v>
          </cell>
          <cell r="AN2719" t="str">
            <v>DTI ST</v>
          </cell>
          <cell r="AQ2719">
            <v>15</v>
          </cell>
          <cell r="BA2719" t="str">
            <v>Nowak R</v>
          </cell>
          <cell r="BG2719">
            <v>24</v>
          </cell>
        </row>
        <row r="2720">
          <cell r="F2720" t="str">
            <v>PA-51454-00BJ</v>
          </cell>
          <cell r="AG2720" t="str">
            <v>SETRS ST</v>
          </cell>
          <cell r="AK2720">
            <v>2014</v>
          </cell>
          <cell r="AL2720">
            <v>24</v>
          </cell>
          <cell r="AN2720" t="str">
            <v>DTI ST</v>
          </cell>
          <cell r="AQ2720">
            <v>34</v>
          </cell>
          <cell r="BA2720" t="str">
            <v>Annulé</v>
          </cell>
          <cell r="BG2720" t="str">
            <v/>
          </cell>
        </row>
        <row r="2721">
          <cell r="F2721" t="str">
            <v>PA-51454-00D7</v>
          </cell>
          <cell r="AG2721" t="str">
            <v>GRAILLOT P.</v>
          </cell>
          <cell r="AK2721">
            <v>2014</v>
          </cell>
          <cell r="AL2721">
            <v>12</v>
          </cell>
          <cell r="AN2721" t="str">
            <v>DTI ST</v>
          </cell>
          <cell r="AQ2721">
            <v>13</v>
          </cell>
          <cell r="BA2721" t="str">
            <v>Bauduin A</v>
          </cell>
          <cell r="BG2721">
            <v>15</v>
          </cell>
        </row>
        <row r="2722">
          <cell r="F2722" t="str">
            <v>PA-51454-00D5</v>
          </cell>
          <cell r="AG2722" t="str">
            <v>SETRS ST</v>
          </cell>
          <cell r="AK2722">
            <v>2014</v>
          </cell>
          <cell r="AL2722">
            <v>24</v>
          </cell>
          <cell r="AN2722" t="str">
            <v>DTI ST</v>
          </cell>
          <cell r="AQ2722">
            <v>34</v>
          </cell>
          <cell r="BA2722" t="str">
            <v>Bauduin A</v>
          </cell>
          <cell r="BG2722">
            <v>34</v>
          </cell>
        </row>
        <row r="2723">
          <cell r="F2723" t="str">
            <v>PA-51454-00D9</v>
          </cell>
          <cell r="AG2723" t="str">
            <v>GRAILLOT P.</v>
          </cell>
          <cell r="AK2723">
            <v>2014</v>
          </cell>
          <cell r="AL2723">
            <v>7</v>
          </cell>
          <cell r="AN2723" t="str">
            <v>Armougom J-S</v>
          </cell>
          <cell r="AQ2723">
            <v>12</v>
          </cell>
          <cell r="BA2723" t="str">
            <v>Critelli M</v>
          </cell>
          <cell r="BG2723">
            <v>13</v>
          </cell>
        </row>
        <row r="2724">
          <cell r="F2724" t="str">
            <v>PA-51454-00DE</v>
          </cell>
          <cell r="AG2724" t="str">
            <v>GRAILLOT P.</v>
          </cell>
          <cell r="AK2724">
            <v>2014</v>
          </cell>
          <cell r="AL2724">
            <v>7</v>
          </cell>
          <cell r="AN2724" t="str">
            <v>Armougom J-S</v>
          </cell>
          <cell r="AQ2724">
            <v>13</v>
          </cell>
          <cell r="BA2724" t="str">
            <v>Bauduin A</v>
          </cell>
          <cell r="BG2724">
            <v>13</v>
          </cell>
        </row>
        <row r="2725">
          <cell r="F2725" t="str">
            <v>PA-51454-004L</v>
          </cell>
          <cell r="AG2725" t="str">
            <v>SETRS ST</v>
          </cell>
          <cell r="AK2725">
            <v>2014</v>
          </cell>
          <cell r="AL2725">
            <v>48</v>
          </cell>
          <cell r="AN2725" t="str">
            <v>Critelli M</v>
          </cell>
          <cell r="AQ2725">
            <v>48</v>
          </cell>
          <cell r="BA2725" t="str">
            <v>Critelli M</v>
          </cell>
          <cell r="BG2725">
            <v>48</v>
          </cell>
        </row>
        <row r="2726">
          <cell r="F2726" t="str">
            <v>PA-51454-00CW</v>
          </cell>
          <cell r="AG2726" t="str">
            <v>SETRS ST</v>
          </cell>
          <cell r="AK2726">
            <v>2014</v>
          </cell>
          <cell r="AL2726">
            <v>24</v>
          </cell>
          <cell r="AN2726" t="str">
            <v>DTI ST</v>
          </cell>
          <cell r="AQ2726">
            <v>34</v>
          </cell>
          <cell r="BA2726" t="str">
            <v>Critelli M</v>
          </cell>
          <cell r="BG2726">
            <v>35</v>
          </cell>
        </row>
        <row r="2727">
          <cell r="F2727" t="str">
            <v>PA-51454-005R</v>
          </cell>
          <cell r="AG2727" t="str">
            <v>Annulé</v>
          </cell>
          <cell r="AK2727" t="str">
            <v/>
          </cell>
          <cell r="AL2727" t="str">
            <v/>
          </cell>
          <cell r="AN2727" t="str">
            <v>Annulé</v>
          </cell>
          <cell r="AQ2727" t="str">
            <v/>
          </cell>
          <cell r="BA2727" t="str">
            <v>Annulé</v>
          </cell>
          <cell r="BG2727" t="str">
            <v/>
          </cell>
        </row>
        <row r="2728">
          <cell r="F2728" t="str">
            <v>PA-51454-0007</v>
          </cell>
          <cell r="AG2728" t="str">
            <v>SETRS ST</v>
          </cell>
          <cell r="AK2728">
            <v>2014</v>
          </cell>
          <cell r="AL2728">
            <v>48</v>
          </cell>
          <cell r="AN2728" t="str">
            <v>Girard V</v>
          </cell>
          <cell r="AQ2728">
            <v>3</v>
          </cell>
          <cell r="BA2728" t="str">
            <v>Girard V</v>
          </cell>
          <cell r="BG2728">
            <v>3</v>
          </cell>
        </row>
        <row r="2729">
          <cell r="F2729" t="str">
            <v>PA-51454-0006</v>
          </cell>
          <cell r="AG2729" t="str">
            <v>SETRS ST</v>
          </cell>
          <cell r="AK2729">
            <v>2014</v>
          </cell>
          <cell r="AL2729">
            <v>48</v>
          </cell>
          <cell r="AN2729" t="str">
            <v>Nowak R</v>
          </cell>
          <cell r="AQ2729">
            <v>2</v>
          </cell>
          <cell r="BA2729" t="str">
            <v>Nowak R</v>
          </cell>
          <cell r="BG2729">
            <v>2</v>
          </cell>
        </row>
        <row r="2730">
          <cell r="F2730" t="str">
            <v>PA-51454-00CL</v>
          </cell>
          <cell r="AG2730" t="str">
            <v>GRAILLOT P.</v>
          </cell>
          <cell r="AK2730">
            <v>2014</v>
          </cell>
          <cell r="AL2730">
            <v>32</v>
          </cell>
          <cell r="AN2730" t="str">
            <v>Girard V</v>
          </cell>
          <cell r="AQ2730">
            <v>43</v>
          </cell>
          <cell r="BA2730" t="str">
            <v>Girard V</v>
          </cell>
          <cell r="BG2730">
            <v>44</v>
          </cell>
        </row>
        <row r="2731">
          <cell r="F2731" t="str">
            <v>PA-51454-00D6</v>
          </cell>
          <cell r="AG2731" t="str">
            <v>GRAILLOT P.</v>
          </cell>
          <cell r="AK2731">
            <v>2014</v>
          </cell>
          <cell r="AL2731">
            <v>32</v>
          </cell>
          <cell r="AN2731" t="str">
            <v>Nowak R</v>
          </cell>
          <cell r="AQ2731">
            <v>43</v>
          </cell>
          <cell r="BA2731" t="str">
            <v>Nowak R</v>
          </cell>
          <cell r="BG2731">
            <v>44</v>
          </cell>
        </row>
        <row r="2732">
          <cell r="F2732" t="str">
            <v>PA-51454-00GP</v>
          </cell>
          <cell r="AG2732" t="str">
            <v>GRAILLOT P.</v>
          </cell>
          <cell r="AK2732">
            <v>2014</v>
          </cell>
          <cell r="AL2732">
            <v>35</v>
          </cell>
          <cell r="AN2732" t="str">
            <v>Bauduin A</v>
          </cell>
          <cell r="AQ2732">
            <v>40</v>
          </cell>
          <cell r="BA2732" t="str">
            <v>Bauduin A</v>
          </cell>
          <cell r="BG2732">
            <v>41</v>
          </cell>
        </row>
        <row r="2733">
          <cell r="F2733" t="str">
            <v>PA-51454-00GN</v>
          </cell>
          <cell r="AG2733" t="str">
            <v>GRAILLOT P.</v>
          </cell>
          <cell r="AK2733">
            <v>2014</v>
          </cell>
          <cell r="AL2733">
            <v>32</v>
          </cell>
          <cell r="AN2733" t="str">
            <v>Bauduin A</v>
          </cell>
          <cell r="AQ2733">
            <v>36</v>
          </cell>
          <cell r="BA2733" t="str">
            <v>Annulé</v>
          </cell>
          <cell r="BG2733" t="str">
            <v/>
          </cell>
        </row>
        <row r="2734">
          <cell r="F2734" t="str">
            <v>PA-51454-00E1</v>
          </cell>
          <cell r="AG2734" t="str">
            <v>GRAILLOT P.</v>
          </cell>
          <cell r="AK2734">
            <v>2014</v>
          </cell>
          <cell r="AL2734">
            <v>32</v>
          </cell>
          <cell r="AN2734" t="str">
            <v>Bauduin A</v>
          </cell>
          <cell r="AQ2734">
            <v>36</v>
          </cell>
          <cell r="BA2734" t="str">
            <v>Bauduin A</v>
          </cell>
          <cell r="BG2734">
            <v>37</v>
          </cell>
        </row>
        <row r="2735">
          <cell r="F2735" t="str">
            <v>PA-51454-00FA</v>
          </cell>
          <cell r="AG2735" t="str">
            <v>GRAILLOT P.</v>
          </cell>
          <cell r="AK2735">
            <v>2014</v>
          </cell>
          <cell r="AL2735">
            <v>35</v>
          </cell>
          <cell r="AN2735" t="str">
            <v>Bauduin A</v>
          </cell>
          <cell r="AQ2735">
            <v>40</v>
          </cell>
          <cell r="BA2735" t="str">
            <v>Annulé</v>
          </cell>
          <cell r="BG2735" t="str">
            <v/>
          </cell>
        </row>
        <row r="2736">
          <cell r="F2736" t="str">
            <v>PA-51454-00F7</v>
          </cell>
          <cell r="AG2736" t="str">
            <v>GRAILLOT P.</v>
          </cell>
          <cell r="AK2736">
            <v>2014</v>
          </cell>
          <cell r="AL2736">
            <v>35</v>
          </cell>
          <cell r="AN2736" t="str">
            <v>Bauduin A</v>
          </cell>
          <cell r="AQ2736">
            <v>40</v>
          </cell>
          <cell r="BA2736" t="str">
            <v>Bauduin A</v>
          </cell>
          <cell r="BG2736">
            <v>40</v>
          </cell>
        </row>
        <row r="2737">
          <cell r="F2737" t="str">
            <v>PA-51454-00ET</v>
          </cell>
          <cell r="AG2737" t="str">
            <v>Annulé</v>
          </cell>
          <cell r="AK2737" t="str">
            <v/>
          </cell>
          <cell r="AL2737" t="str">
            <v/>
          </cell>
          <cell r="AN2737" t="str">
            <v>Annulé</v>
          </cell>
          <cell r="AQ2737" t="str">
            <v/>
          </cell>
          <cell r="BA2737" t="str">
            <v>Annulé</v>
          </cell>
          <cell r="BG2737" t="str">
            <v/>
          </cell>
        </row>
        <row r="2738">
          <cell r="F2738" t="str">
            <v>PA-51454-00EH</v>
          </cell>
          <cell r="AG2738" t="str">
            <v>GRAILLOT P.</v>
          </cell>
          <cell r="AK2738">
            <v>2014</v>
          </cell>
          <cell r="AL2738">
            <v>35</v>
          </cell>
          <cell r="AN2738" t="str">
            <v>Bauduin A</v>
          </cell>
          <cell r="AQ2738">
            <v>40</v>
          </cell>
          <cell r="BA2738" t="str">
            <v>Bauduin A</v>
          </cell>
          <cell r="BG2738">
            <v>40</v>
          </cell>
        </row>
        <row r="2739">
          <cell r="F2739" t="str">
            <v>PA-51454-00EG</v>
          </cell>
          <cell r="AG2739" t="str">
            <v>GRAILLOT P.</v>
          </cell>
          <cell r="AK2739">
            <v>2014</v>
          </cell>
          <cell r="AL2739">
            <v>35</v>
          </cell>
          <cell r="AN2739" t="str">
            <v>Bauduin A</v>
          </cell>
          <cell r="AQ2739">
            <v>40</v>
          </cell>
          <cell r="BA2739" t="str">
            <v>Bauduin A</v>
          </cell>
          <cell r="BG2739">
            <v>40</v>
          </cell>
        </row>
        <row r="2740">
          <cell r="F2740" t="str">
            <v>PA-51454-00FN</v>
          </cell>
          <cell r="AG2740" t="str">
            <v>GRAILLOT P.</v>
          </cell>
          <cell r="AK2740">
            <v>2014</v>
          </cell>
          <cell r="AL2740">
            <v>35</v>
          </cell>
          <cell r="AN2740" t="str">
            <v>Critelli M</v>
          </cell>
          <cell r="AQ2740">
            <v>40</v>
          </cell>
          <cell r="BA2740" t="str">
            <v>Critelli M</v>
          </cell>
          <cell r="BG2740">
            <v>42</v>
          </cell>
        </row>
        <row r="2741">
          <cell r="F2741" t="str">
            <v>PA-51454-00FL</v>
          </cell>
          <cell r="AG2741" t="str">
            <v>GRAILLOT P.</v>
          </cell>
          <cell r="AK2741">
            <v>2014</v>
          </cell>
          <cell r="AL2741">
            <v>35</v>
          </cell>
          <cell r="AN2741" t="str">
            <v>Bauduin A</v>
          </cell>
          <cell r="AQ2741">
            <v>40</v>
          </cell>
          <cell r="BA2741" t="str">
            <v>Annulé</v>
          </cell>
          <cell r="BG2741" t="str">
            <v/>
          </cell>
        </row>
        <row r="2742">
          <cell r="F2742" t="str">
            <v>PA-51454-00F6</v>
          </cell>
          <cell r="AG2742" t="str">
            <v>GRAILLOT P.</v>
          </cell>
          <cell r="AK2742">
            <v>2014</v>
          </cell>
          <cell r="AL2742">
            <v>35</v>
          </cell>
          <cell r="AN2742" t="str">
            <v>Bauduin A</v>
          </cell>
          <cell r="AQ2742">
            <v>40</v>
          </cell>
          <cell r="BA2742" t="str">
            <v>Bauduin A</v>
          </cell>
          <cell r="BG2742">
            <v>40</v>
          </cell>
        </row>
        <row r="2743">
          <cell r="F2743" t="str">
            <v>PA-51454-00G2</v>
          </cell>
          <cell r="AG2743" t="str">
            <v>GRAILLOT P.</v>
          </cell>
          <cell r="AK2743">
            <v>2014</v>
          </cell>
          <cell r="AL2743">
            <v>35</v>
          </cell>
          <cell r="AN2743" t="str">
            <v>Critelli M</v>
          </cell>
          <cell r="AQ2743">
            <v>40</v>
          </cell>
          <cell r="BA2743" t="str">
            <v>Annulé</v>
          </cell>
          <cell r="BG2743" t="str">
            <v/>
          </cell>
        </row>
        <row r="2744">
          <cell r="F2744" t="str">
            <v>PA-51454-00BP</v>
          </cell>
          <cell r="AG2744" t="str">
            <v>GRAILLOT P.</v>
          </cell>
          <cell r="AK2744">
            <v>2014</v>
          </cell>
          <cell r="AL2744">
            <v>35</v>
          </cell>
          <cell r="AN2744" t="str">
            <v>Girard V</v>
          </cell>
          <cell r="AQ2744">
            <v>43</v>
          </cell>
          <cell r="BA2744" t="str">
            <v>Annulé</v>
          </cell>
          <cell r="BG2744" t="str">
            <v/>
          </cell>
        </row>
        <row r="2745">
          <cell r="F2745" t="str">
            <v>PA-51454-00FS</v>
          </cell>
          <cell r="AG2745" t="str">
            <v>GRAILLOT P.</v>
          </cell>
          <cell r="AK2745">
            <v>2014</v>
          </cell>
          <cell r="AL2745">
            <v>35</v>
          </cell>
          <cell r="AN2745" t="str">
            <v>Critelli M</v>
          </cell>
          <cell r="AQ2745">
            <v>40</v>
          </cell>
          <cell r="BA2745" t="str">
            <v>Critelli M</v>
          </cell>
          <cell r="BG2745">
            <v>40</v>
          </cell>
        </row>
        <row r="2746">
          <cell r="F2746" t="str">
            <v>PA-51454-00C9</v>
          </cell>
          <cell r="AG2746" t="str">
            <v>GRAILLOT P.</v>
          </cell>
          <cell r="AK2746">
            <v>2014</v>
          </cell>
          <cell r="AL2746">
            <v>35</v>
          </cell>
          <cell r="AN2746" t="str">
            <v>Girard V</v>
          </cell>
          <cell r="AQ2746">
            <v>50</v>
          </cell>
          <cell r="BA2746" t="str">
            <v>Annulé</v>
          </cell>
          <cell r="BG2746" t="str">
            <v/>
          </cell>
        </row>
        <row r="2747">
          <cell r="F2747" t="str">
            <v>PA-51454-00CU</v>
          </cell>
          <cell r="AG2747" t="str">
            <v>GRAILLOT P.</v>
          </cell>
          <cell r="AK2747">
            <v>2014</v>
          </cell>
          <cell r="AL2747">
            <v>35</v>
          </cell>
          <cell r="AN2747" t="str">
            <v>Critelli M</v>
          </cell>
          <cell r="AQ2747">
            <v>43</v>
          </cell>
          <cell r="BA2747" t="str">
            <v>Critelli M</v>
          </cell>
          <cell r="BG2747">
            <v>44</v>
          </cell>
        </row>
        <row r="2748">
          <cell r="F2748" t="str">
            <v>PA-51454-00C5</v>
          </cell>
          <cell r="AG2748" t="str">
            <v>GRAILLOT P.</v>
          </cell>
          <cell r="AK2748">
            <v>2014</v>
          </cell>
          <cell r="AL2748">
            <v>35</v>
          </cell>
          <cell r="AN2748" t="str">
            <v>Girard V</v>
          </cell>
          <cell r="AQ2748">
            <v>43</v>
          </cell>
          <cell r="BA2748" t="str">
            <v>Girard V</v>
          </cell>
          <cell r="BG2748">
            <v>44</v>
          </cell>
        </row>
        <row r="2749">
          <cell r="F2749" t="str">
            <v>PA-51454-00CT</v>
          </cell>
          <cell r="AG2749" t="str">
            <v>Annulé</v>
          </cell>
          <cell r="AK2749" t="str">
            <v/>
          </cell>
          <cell r="AL2749" t="str">
            <v/>
          </cell>
          <cell r="AN2749" t="str">
            <v>Annulé</v>
          </cell>
          <cell r="AQ2749" t="str">
            <v/>
          </cell>
          <cell r="BA2749" t="str">
            <v>Annulé</v>
          </cell>
          <cell r="BG2749" t="str">
            <v/>
          </cell>
        </row>
        <row r="2750">
          <cell r="F2750" t="str">
            <v>PA-51454-00BV</v>
          </cell>
          <cell r="AG2750" t="str">
            <v>GRAILLOT P.</v>
          </cell>
          <cell r="AK2750">
            <v>2014</v>
          </cell>
          <cell r="AL2750">
            <v>35</v>
          </cell>
          <cell r="AN2750" t="str">
            <v>Girard V</v>
          </cell>
          <cell r="AQ2750">
            <v>43</v>
          </cell>
          <cell r="BA2750" t="str">
            <v>Annulé</v>
          </cell>
          <cell r="BG2750" t="str">
            <v/>
          </cell>
        </row>
        <row r="2751">
          <cell r="F2751" t="str">
            <v>PA-51454-00C4</v>
          </cell>
          <cell r="AG2751" t="str">
            <v>GRAILLOT P.</v>
          </cell>
          <cell r="AK2751">
            <v>2014</v>
          </cell>
          <cell r="AL2751">
            <v>35</v>
          </cell>
          <cell r="AN2751" t="str">
            <v>Zidelmal M</v>
          </cell>
          <cell r="AQ2751">
            <v>13</v>
          </cell>
          <cell r="BA2751" t="str">
            <v>SAGA ST</v>
          </cell>
          <cell r="BG2751" t="str">
            <v/>
          </cell>
        </row>
        <row r="2752">
          <cell r="F2752" t="str">
            <v>PA-51454-00BW</v>
          </cell>
          <cell r="AG2752" t="str">
            <v>Annulé</v>
          </cell>
          <cell r="AK2752" t="str">
            <v/>
          </cell>
          <cell r="AL2752" t="str">
            <v/>
          </cell>
          <cell r="AN2752" t="str">
            <v>Annulé</v>
          </cell>
          <cell r="AQ2752" t="str">
            <v/>
          </cell>
          <cell r="BA2752" t="str">
            <v>Annulé</v>
          </cell>
          <cell r="BG2752" t="str">
            <v/>
          </cell>
        </row>
        <row r="2753">
          <cell r="F2753" t="str">
            <v>PA-51454-005X</v>
          </cell>
          <cell r="AG2753" t="str">
            <v>GRAILLOT P.</v>
          </cell>
          <cell r="AK2753">
            <v>2014</v>
          </cell>
          <cell r="AL2753">
            <v>35</v>
          </cell>
          <cell r="AN2753" t="str">
            <v>Critelli M</v>
          </cell>
          <cell r="AQ2753">
            <v>43</v>
          </cell>
          <cell r="BA2753" t="str">
            <v>Critelli M</v>
          </cell>
          <cell r="BG2753">
            <v>43</v>
          </cell>
        </row>
        <row r="2754">
          <cell r="F2754" t="str">
            <v>PA-51454-00DP</v>
          </cell>
          <cell r="AG2754" t="str">
            <v>GRAILLOT P.</v>
          </cell>
          <cell r="AK2754">
            <v>2014</v>
          </cell>
          <cell r="AL2754">
            <v>35</v>
          </cell>
          <cell r="AN2754" t="str">
            <v>Critelli M</v>
          </cell>
          <cell r="AQ2754">
            <v>42</v>
          </cell>
          <cell r="BA2754" t="str">
            <v>Critelli M</v>
          </cell>
          <cell r="BG2754">
            <v>42</v>
          </cell>
        </row>
        <row r="2755">
          <cell r="F2755" t="str">
            <v>PA-51454-00DM</v>
          </cell>
          <cell r="AG2755" t="str">
            <v>GRAILLOT P.</v>
          </cell>
          <cell r="AK2755">
            <v>2014</v>
          </cell>
          <cell r="AL2755">
            <v>35</v>
          </cell>
          <cell r="AN2755" t="str">
            <v>Bauduin A</v>
          </cell>
          <cell r="AQ2755">
            <v>40</v>
          </cell>
          <cell r="BA2755" t="str">
            <v>Annulé</v>
          </cell>
          <cell r="BG2755" t="str">
            <v/>
          </cell>
        </row>
        <row r="2756">
          <cell r="F2756" t="str">
            <v>PA-51454-00DN</v>
          </cell>
          <cell r="AG2756" t="str">
            <v>GRAILLOT P.</v>
          </cell>
          <cell r="AK2756">
            <v>2014</v>
          </cell>
          <cell r="AL2756">
            <v>35</v>
          </cell>
          <cell r="AN2756" t="str">
            <v>Bauduin A</v>
          </cell>
          <cell r="AQ2756">
            <v>40</v>
          </cell>
          <cell r="BA2756" t="str">
            <v>Bauduin A</v>
          </cell>
          <cell r="BG2756">
            <v>40</v>
          </cell>
        </row>
        <row r="2757">
          <cell r="F2757" t="str">
            <v>PA-51454-00EE</v>
          </cell>
          <cell r="AG2757" t="str">
            <v>GRAILLOT P.</v>
          </cell>
          <cell r="AK2757">
            <v>2014</v>
          </cell>
          <cell r="AL2757">
            <v>35</v>
          </cell>
          <cell r="AN2757" t="str">
            <v>Bauduin A</v>
          </cell>
          <cell r="AQ2757">
            <v>42</v>
          </cell>
          <cell r="BA2757" t="str">
            <v>Bauduin A</v>
          </cell>
          <cell r="BG2757">
            <v>42</v>
          </cell>
        </row>
        <row r="2758">
          <cell r="F2758" t="str">
            <v>PA-51454-00G1</v>
          </cell>
          <cell r="AG2758" t="str">
            <v>GRAILLOT P.</v>
          </cell>
          <cell r="AK2758">
            <v>2014</v>
          </cell>
          <cell r="AL2758">
            <v>35</v>
          </cell>
          <cell r="AN2758" t="str">
            <v>Critelli M</v>
          </cell>
          <cell r="AQ2758">
            <v>40</v>
          </cell>
          <cell r="BA2758" t="str">
            <v>Annulé</v>
          </cell>
          <cell r="BG2758" t="str">
            <v/>
          </cell>
        </row>
        <row r="2759">
          <cell r="F2759" t="str">
            <v>PA-51454-00HH</v>
          </cell>
          <cell r="AG2759" t="str">
            <v>GRAILLOT P.</v>
          </cell>
          <cell r="AK2759">
            <v>2014</v>
          </cell>
          <cell r="AL2759">
            <v>35</v>
          </cell>
          <cell r="AN2759" t="str">
            <v>Bauduin A</v>
          </cell>
          <cell r="AQ2759">
            <v>40</v>
          </cell>
          <cell r="BA2759" t="str">
            <v>Annulé</v>
          </cell>
          <cell r="BG2759" t="str">
            <v/>
          </cell>
        </row>
        <row r="2760">
          <cell r="F2760" t="str">
            <v>PA-51454-00FE</v>
          </cell>
          <cell r="AG2760" t="str">
            <v>GRAILLOT P.</v>
          </cell>
          <cell r="AK2760">
            <v>2014</v>
          </cell>
          <cell r="AL2760">
            <v>35</v>
          </cell>
          <cell r="AN2760" t="str">
            <v>Bauduin A</v>
          </cell>
          <cell r="AQ2760">
            <v>40</v>
          </cell>
          <cell r="BA2760" t="str">
            <v>Bauduin A</v>
          </cell>
          <cell r="BG2760">
            <v>40</v>
          </cell>
        </row>
        <row r="2761">
          <cell r="F2761" t="str">
            <v>PA-51454-00FW</v>
          </cell>
          <cell r="AG2761" t="str">
            <v>GRAILLOT P.</v>
          </cell>
          <cell r="AK2761">
            <v>2014</v>
          </cell>
          <cell r="AL2761">
            <v>35</v>
          </cell>
          <cell r="AN2761" t="str">
            <v>Critelli M</v>
          </cell>
          <cell r="AQ2761">
            <v>40</v>
          </cell>
          <cell r="BA2761" t="str">
            <v>Annulé</v>
          </cell>
          <cell r="BG2761" t="str">
            <v/>
          </cell>
        </row>
        <row r="2762">
          <cell r="F2762" t="str">
            <v>PA-51454-006S</v>
          </cell>
          <cell r="AG2762" t="str">
            <v>GRAILLOT P.</v>
          </cell>
          <cell r="AK2762">
            <v>2014</v>
          </cell>
          <cell r="AL2762">
            <v>35</v>
          </cell>
          <cell r="AN2762" t="str">
            <v>Bauduin A</v>
          </cell>
          <cell r="AQ2762">
            <v>41</v>
          </cell>
          <cell r="BA2762" t="str">
            <v>Bauduin A</v>
          </cell>
          <cell r="BG2762">
            <v>41</v>
          </cell>
        </row>
        <row r="2763">
          <cell r="F2763" t="str">
            <v>PA-51454-00E4</v>
          </cell>
          <cell r="AG2763" t="str">
            <v>GRAILLOT P.</v>
          </cell>
          <cell r="AK2763">
            <v>2014</v>
          </cell>
          <cell r="AL2763">
            <v>35</v>
          </cell>
          <cell r="AN2763" t="str">
            <v>Bauduin A</v>
          </cell>
          <cell r="AQ2763">
            <v>41</v>
          </cell>
          <cell r="BA2763" t="str">
            <v>Bauduin A</v>
          </cell>
          <cell r="BG2763">
            <v>41</v>
          </cell>
        </row>
        <row r="2764">
          <cell r="F2764" t="str">
            <v>PA-51454-00EY</v>
          </cell>
          <cell r="AG2764" t="str">
            <v>GRAILLOT P.</v>
          </cell>
          <cell r="AK2764">
            <v>2014</v>
          </cell>
          <cell r="AL2764">
            <v>35</v>
          </cell>
          <cell r="AN2764" t="str">
            <v>Critelli M</v>
          </cell>
          <cell r="AQ2764">
            <v>41</v>
          </cell>
          <cell r="BA2764" t="str">
            <v>Critelli M</v>
          </cell>
          <cell r="BG2764">
            <v>41</v>
          </cell>
        </row>
        <row r="2765">
          <cell r="F2765" t="str">
            <v>PA-51454-00EZ</v>
          </cell>
          <cell r="AG2765" t="str">
            <v>GRAILLOT P.</v>
          </cell>
          <cell r="AK2765">
            <v>2014</v>
          </cell>
          <cell r="AL2765">
            <v>35</v>
          </cell>
          <cell r="AN2765" t="str">
            <v>Bauduin A</v>
          </cell>
          <cell r="AQ2765">
            <v>41</v>
          </cell>
          <cell r="BA2765" t="str">
            <v>Bauduin A</v>
          </cell>
          <cell r="BG2765">
            <v>41</v>
          </cell>
        </row>
        <row r="2766">
          <cell r="F2766" t="str">
            <v>PA-51454-00E6</v>
          </cell>
          <cell r="AG2766" t="str">
            <v>SETRS ST</v>
          </cell>
          <cell r="AK2766">
            <v>2014</v>
          </cell>
          <cell r="AL2766">
            <v>46</v>
          </cell>
          <cell r="AN2766" t="str">
            <v>Girard V</v>
          </cell>
          <cell r="AQ2766">
            <v>3</v>
          </cell>
          <cell r="BA2766" t="str">
            <v>Girard V</v>
          </cell>
          <cell r="BG2766">
            <v>3</v>
          </cell>
        </row>
        <row r="2767">
          <cell r="F2767" t="str">
            <v>PA-51454-00F1</v>
          </cell>
          <cell r="AG2767" t="str">
            <v>SETRS ST</v>
          </cell>
          <cell r="AK2767">
            <v>2014</v>
          </cell>
          <cell r="AL2767">
            <v>46</v>
          </cell>
          <cell r="AN2767" t="str">
            <v>Nowak R</v>
          </cell>
          <cell r="AQ2767">
            <v>3</v>
          </cell>
          <cell r="BA2767" t="str">
            <v>Nowak R</v>
          </cell>
          <cell r="BG2767">
            <v>3</v>
          </cell>
        </row>
        <row r="2768">
          <cell r="F2768" t="str">
            <v>PA-51454-00E7</v>
          </cell>
          <cell r="AG2768" t="str">
            <v>SETRS ST</v>
          </cell>
          <cell r="AK2768">
            <v>2014</v>
          </cell>
          <cell r="AL2768">
            <v>46</v>
          </cell>
          <cell r="AN2768" t="str">
            <v>Girard V</v>
          </cell>
          <cell r="AQ2768">
            <v>4</v>
          </cell>
          <cell r="BA2768" t="str">
            <v>Girard V</v>
          </cell>
          <cell r="BG2768">
            <v>4</v>
          </cell>
        </row>
        <row r="2769">
          <cell r="F2769" t="str">
            <v>PA-51454-00ED</v>
          </cell>
          <cell r="AG2769" t="str">
            <v>SETRS ST</v>
          </cell>
          <cell r="AK2769">
            <v>2014</v>
          </cell>
          <cell r="AL2769">
            <v>46</v>
          </cell>
          <cell r="AN2769" t="str">
            <v>Critelli M</v>
          </cell>
          <cell r="AQ2769">
            <v>4</v>
          </cell>
          <cell r="BA2769" t="str">
            <v>Critelli M</v>
          </cell>
          <cell r="BG2769">
            <v>4</v>
          </cell>
        </row>
        <row r="2770">
          <cell r="F2770" t="str">
            <v>PA-51454-00EJ</v>
          </cell>
          <cell r="AG2770" t="str">
            <v>SETRS ST</v>
          </cell>
          <cell r="AK2770">
            <v>2014</v>
          </cell>
          <cell r="AL2770">
            <v>46</v>
          </cell>
          <cell r="AN2770" t="str">
            <v>Nowak R</v>
          </cell>
          <cell r="AQ2770">
            <v>4</v>
          </cell>
          <cell r="BA2770" t="str">
            <v>Nowak R</v>
          </cell>
          <cell r="BG2770">
            <v>4</v>
          </cell>
        </row>
        <row r="2771">
          <cell r="F2771" t="str">
            <v>PA-51454-00EX</v>
          </cell>
          <cell r="AG2771" t="str">
            <v>SETRS ST</v>
          </cell>
          <cell r="AK2771">
            <v>2014</v>
          </cell>
          <cell r="AL2771">
            <v>46</v>
          </cell>
          <cell r="AN2771" t="str">
            <v>Girard V</v>
          </cell>
          <cell r="AQ2771">
            <v>5</v>
          </cell>
          <cell r="BA2771" t="str">
            <v>Girard V</v>
          </cell>
          <cell r="BG2771">
            <v>5</v>
          </cell>
        </row>
        <row r="2772">
          <cell r="F2772" t="str">
            <v>PA-51454-00F5</v>
          </cell>
          <cell r="AG2772" t="str">
            <v>SETRS ST</v>
          </cell>
          <cell r="AK2772">
            <v>2014</v>
          </cell>
          <cell r="AL2772">
            <v>46</v>
          </cell>
          <cell r="AN2772" t="str">
            <v>Girard V</v>
          </cell>
          <cell r="AQ2772">
            <v>4</v>
          </cell>
          <cell r="BA2772" t="str">
            <v>Girard V</v>
          </cell>
          <cell r="BG2772">
            <v>4</v>
          </cell>
        </row>
        <row r="2773">
          <cell r="F2773" t="str">
            <v>PA-51454-00F2</v>
          </cell>
          <cell r="AG2773" t="str">
            <v>SETRS ST</v>
          </cell>
          <cell r="AK2773">
            <v>2014</v>
          </cell>
          <cell r="AL2773">
            <v>46</v>
          </cell>
          <cell r="AN2773" t="str">
            <v>Nowak R</v>
          </cell>
          <cell r="AQ2773">
            <v>5</v>
          </cell>
          <cell r="BA2773" t="str">
            <v>Nowak R</v>
          </cell>
          <cell r="BG2773">
            <v>5</v>
          </cell>
        </row>
        <row r="2774">
          <cell r="F2774" t="str">
            <v>PA-51454-00FM</v>
          </cell>
          <cell r="AG2774" t="str">
            <v>SETRS ST</v>
          </cell>
          <cell r="AK2774">
            <v>2014</v>
          </cell>
          <cell r="AL2774">
            <v>46</v>
          </cell>
          <cell r="AN2774" t="str">
            <v>Bauduin A</v>
          </cell>
          <cell r="AQ2774">
            <v>3</v>
          </cell>
          <cell r="BA2774" t="str">
            <v>Bauduin A</v>
          </cell>
          <cell r="BG2774">
            <v>3</v>
          </cell>
        </row>
        <row r="2775">
          <cell r="F2775" t="str">
            <v>PA-51454-00DV</v>
          </cell>
          <cell r="AG2775" t="str">
            <v>SETRS ST</v>
          </cell>
          <cell r="AK2775">
            <v>2014</v>
          </cell>
          <cell r="AL2775">
            <v>46</v>
          </cell>
          <cell r="AN2775" t="str">
            <v>Critelli M</v>
          </cell>
          <cell r="AQ2775">
            <v>3</v>
          </cell>
          <cell r="BA2775" t="str">
            <v>Annulé</v>
          </cell>
          <cell r="BG2775" t="str">
            <v/>
          </cell>
        </row>
        <row r="2776">
          <cell r="F2776" t="str">
            <v>PA-51454-00F4</v>
          </cell>
          <cell r="AG2776" t="str">
            <v>SETRS ST</v>
          </cell>
          <cell r="AK2776">
            <v>2014</v>
          </cell>
          <cell r="AL2776">
            <v>46</v>
          </cell>
          <cell r="AN2776" t="str">
            <v>Critelli M</v>
          </cell>
          <cell r="AQ2776">
            <v>48</v>
          </cell>
          <cell r="BA2776" t="str">
            <v>Critelli M</v>
          </cell>
          <cell r="BG2776">
            <v>48</v>
          </cell>
        </row>
        <row r="2777">
          <cell r="F2777" t="str">
            <v>PA-51454-00DU</v>
          </cell>
          <cell r="AG2777" t="str">
            <v>SETRS ST</v>
          </cell>
          <cell r="AK2777">
            <v>2014</v>
          </cell>
          <cell r="AL2777">
            <v>46</v>
          </cell>
          <cell r="AN2777" t="str">
            <v>Nowak R</v>
          </cell>
          <cell r="AQ2777">
            <v>2</v>
          </cell>
          <cell r="BA2777" t="str">
            <v>Nowak R</v>
          </cell>
          <cell r="BG2777">
            <v>2</v>
          </cell>
        </row>
        <row r="2778">
          <cell r="F2778" t="str">
            <v>PA-51454-00E3</v>
          </cell>
          <cell r="AG2778" t="str">
            <v>SETRS ST</v>
          </cell>
          <cell r="AK2778">
            <v>2014</v>
          </cell>
          <cell r="AL2778">
            <v>46</v>
          </cell>
          <cell r="AN2778" t="str">
            <v>Girard V</v>
          </cell>
          <cell r="AQ2778">
            <v>5</v>
          </cell>
          <cell r="BA2778" t="str">
            <v>Girard V</v>
          </cell>
          <cell r="BG2778">
            <v>5</v>
          </cell>
        </row>
        <row r="2779">
          <cell r="F2779" t="str">
            <v>PA-51454-00E2</v>
          </cell>
          <cell r="AG2779" t="str">
            <v>SETRS ST</v>
          </cell>
          <cell r="AK2779">
            <v>2014</v>
          </cell>
          <cell r="AL2779">
            <v>46</v>
          </cell>
          <cell r="AN2779" t="str">
            <v>Bauduin A</v>
          </cell>
          <cell r="AQ2779">
            <v>5</v>
          </cell>
          <cell r="BA2779" t="str">
            <v>Bauduin A</v>
          </cell>
          <cell r="BG2779">
            <v>5</v>
          </cell>
        </row>
        <row r="2780">
          <cell r="F2780" t="str">
            <v>PA-51454-00F3</v>
          </cell>
          <cell r="AG2780" t="str">
            <v>SETRS ST</v>
          </cell>
          <cell r="AK2780">
            <v>2014</v>
          </cell>
          <cell r="AL2780">
            <v>46</v>
          </cell>
          <cell r="AN2780" t="str">
            <v>Girard V</v>
          </cell>
          <cell r="AQ2780">
            <v>4</v>
          </cell>
          <cell r="BA2780" t="str">
            <v>Girard V</v>
          </cell>
          <cell r="BG2780">
            <v>4</v>
          </cell>
        </row>
        <row r="2781">
          <cell r="F2781" t="str">
            <v>PA-51454-00FG</v>
          </cell>
          <cell r="AG2781" t="str">
            <v>SETRS ST</v>
          </cell>
          <cell r="AK2781">
            <v>2014</v>
          </cell>
          <cell r="AL2781">
            <v>46</v>
          </cell>
          <cell r="AN2781" t="str">
            <v>Bauduin A</v>
          </cell>
          <cell r="AQ2781">
            <v>3</v>
          </cell>
          <cell r="BA2781" t="str">
            <v>Bauduin A</v>
          </cell>
          <cell r="BG2781">
            <v>3</v>
          </cell>
        </row>
        <row r="2782">
          <cell r="F2782" t="str">
            <v>PA-51454-00FK</v>
          </cell>
          <cell r="AG2782" t="str">
            <v>SETRS ST</v>
          </cell>
          <cell r="AK2782">
            <v>2014</v>
          </cell>
          <cell r="AL2782">
            <v>46</v>
          </cell>
          <cell r="AN2782" t="str">
            <v>Bauduin A</v>
          </cell>
          <cell r="AQ2782">
            <v>3</v>
          </cell>
          <cell r="BA2782" t="str">
            <v>Bauduin A</v>
          </cell>
          <cell r="BG2782">
            <v>3</v>
          </cell>
        </row>
        <row r="2783">
          <cell r="F2783" t="str">
            <v>PA-51454-00FI</v>
          </cell>
          <cell r="AG2783" t="str">
            <v>SETRS ST</v>
          </cell>
          <cell r="AK2783">
            <v>2014</v>
          </cell>
          <cell r="AL2783">
            <v>46</v>
          </cell>
          <cell r="AN2783" t="str">
            <v>Critelli M</v>
          </cell>
          <cell r="AQ2783">
            <v>6</v>
          </cell>
          <cell r="BA2783" t="str">
            <v>Critelli M</v>
          </cell>
          <cell r="BG2783">
            <v>6</v>
          </cell>
        </row>
        <row r="2784">
          <cell r="F2784" t="str">
            <v>PA-51454-00DT</v>
          </cell>
          <cell r="AG2784" t="str">
            <v>SETRS ST</v>
          </cell>
          <cell r="AK2784">
            <v>2014</v>
          </cell>
          <cell r="AL2784">
            <v>46</v>
          </cell>
          <cell r="AN2784" t="str">
            <v>Critelli M</v>
          </cell>
          <cell r="AQ2784">
            <v>3</v>
          </cell>
          <cell r="BA2784" t="str">
            <v>Critelli M</v>
          </cell>
          <cell r="BG2784">
            <v>3</v>
          </cell>
        </row>
        <row r="2785">
          <cell r="F2785" t="str">
            <v>PA-51454-00FP</v>
          </cell>
          <cell r="AG2785" t="str">
            <v>SETRS ST</v>
          </cell>
          <cell r="AK2785">
            <v>2014</v>
          </cell>
          <cell r="AL2785">
            <v>46</v>
          </cell>
          <cell r="AN2785" t="str">
            <v>Bauduin A</v>
          </cell>
          <cell r="AQ2785">
            <v>5</v>
          </cell>
          <cell r="BA2785" t="str">
            <v>Bauduin A</v>
          </cell>
          <cell r="BG2785">
            <v>5</v>
          </cell>
        </row>
        <row r="2786">
          <cell r="F2786" t="str">
            <v>PA-51454-00FO</v>
          </cell>
          <cell r="AG2786" t="str">
            <v>SETRS ST</v>
          </cell>
          <cell r="AK2786">
            <v>2014</v>
          </cell>
          <cell r="AL2786">
            <v>48</v>
          </cell>
          <cell r="AN2786" t="str">
            <v>Bauduin A</v>
          </cell>
          <cell r="AQ2786">
            <v>3</v>
          </cell>
          <cell r="BA2786" t="str">
            <v>Bauduin A</v>
          </cell>
          <cell r="BG2786">
            <v>3</v>
          </cell>
        </row>
        <row r="2787">
          <cell r="F2787" t="str">
            <v>PA-51454-00GX</v>
          </cell>
          <cell r="AG2787" t="str">
            <v>SETRS ST</v>
          </cell>
          <cell r="AK2787">
            <v>2015</v>
          </cell>
          <cell r="AL2787">
            <v>11</v>
          </cell>
          <cell r="AN2787" t="str">
            <v>Debrauwer J</v>
          </cell>
          <cell r="AQ2787">
            <v>17</v>
          </cell>
          <cell r="BA2787" t="str">
            <v>Debrauwer J</v>
          </cell>
          <cell r="BG2787">
            <v>17</v>
          </cell>
        </row>
        <row r="2788">
          <cell r="F2788" t="str">
            <v>PA-51454-00GZ</v>
          </cell>
          <cell r="AG2788" t="str">
            <v>SETRS ST</v>
          </cell>
          <cell r="AK2788">
            <v>2014</v>
          </cell>
          <cell r="AL2788">
            <v>48</v>
          </cell>
          <cell r="AN2788" t="str">
            <v>Bauduin A</v>
          </cell>
          <cell r="AQ2788">
            <v>2</v>
          </cell>
          <cell r="BA2788" t="str">
            <v>Bauduin A</v>
          </cell>
          <cell r="BG2788">
            <v>2</v>
          </cell>
        </row>
        <row r="2789">
          <cell r="F2789" t="str">
            <v>PA-51454-00FR</v>
          </cell>
          <cell r="AG2789" t="str">
            <v>SETRS ST</v>
          </cell>
          <cell r="AK2789">
            <v>2014</v>
          </cell>
          <cell r="AL2789">
            <v>48</v>
          </cell>
          <cell r="AN2789" t="str">
            <v>Critelli M</v>
          </cell>
          <cell r="AQ2789">
            <v>4</v>
          </cell>
          <cell r="BA2789" t="str">
            <v>Critelli M</v>
          </cell>
          <cell r="BG2789">
            <v>4</v>
          </cell>
        </row>
        <row r="2790">
          <cell r="F2790" t="str">
            <v>PA-51454-00HF</v>
          </cell>
          <cell r="AG2790" t="str">
            <v>SETRS ST</v>
          </cell>
          <cell r="AK2790">
            <v>2014</v>
          </cell>
          <cell r="AL2790">
            <v>48</v>
          </cell>
          <cell r="AN2790" t="str">
            <v>Critelli M</v>
          </cell>
          <cell r="AQ2790">
            <v>5</v>
          </cell>
          <cell r="BA2790" t="str">
            <v>Critelli M</v>
          </cell>
          <cell r="BG2790">
            <v>5</v>
          </cell>
        </row>
        <row r="2791">
          <cell r="F2791" t="str">
            <v>PA-51454-00HG</v>
          </cell>
          <cell r="AG2791" t="str">
            <v>SETRS ST</v>
          </cell>
          <cell r="AK2791">
            <v>2015</v>
          </cell>
          <cell r="AL2791">
            <v>13</v>
          </cell>
          <cell r="AN2791" t="str">
            <v>Debrauwer J</v>
          </cell>
          <cell r="AQ2791">
            <v>17</v>
          </cell>
          <cell r="BA2791" t="str">
            <v>Debrauwer J</v>
          </cell>
          <cell r="BG2791">
            <v>18</v>
          </cell>
        </row>
        <row r="2792">
          <cell r="F2792" t="str">
            <v>PA-51454-00G0</v>
          </cell>
          <cell r="AG2792" t="str">
            <v>SETRS ST</v>
          </cell>
          <cell r="AK2792">
            <v>2014</v>
          </cell>
          <cell r="AL2792">
            <v>48</v>
          </cell>
          <cell r="AN2792" t="str">
            <v>Nowak R</v>
          </cell>
          <cell r="AQ2792">
            <v>4</v>
          </cell>
          <cell r="BA2792" t="str">
            <v>Annulé</v>
          </cell>
          <cell r="BG2792" t="str">
            <v/>
          </cell>
        </row>
        <row r="2793">
          <cell r="F2793" t="str">
            <v>PA-51454-00FZ</v>
          </cell>
          <cell r="AG2793" t="str">
            <v>SETRS ST</v>
          </cell>
          <cell r="AK2793">
            <v>2014</v>
          </cell>
          <cell r="AL2793">
            <v>46</v>
          </cell>
          <cell r="AN2793" t="str">
            <v>Nowak R</v>
          </cell>
          <cell r="AQ2793">
            <v>4</v>
          </cell>
          <cell r="BA2793" t="str">
            <v>Annulé</v>
          </cell>
          <cell r="BG2793" t="str">
            <v/>
          </cell>
        </row>
        <row r="2794">
          <cell r="F2794" t="str">
            <v>PA-51454-00HP</v>
          </cell>
          <cell r="AG2794" t="str">
            <v>SETRS ST</v>
          </cell>
          <cell r="AK2794">
            <v>2014</v>
          </cell>
          <cell r="AL2794">
            <v>48</v>
          </cell>
          <cell r="AN2794" t="str">
            <v>Nowak R</v>
          </cell>
          <cell r="AQ2794">
            <v>4</v>
          </cell>
          <cell r="BA2794" t="str">
            <v>Nowak R</v>
          </cell>
          <cell r="BG2794">
            <v>4</v>
          </cell>
        </row>
        <row r="2795">
          <cell r="F2795" t="str">
            <v>PA-51454-00CR</v>
          </cell>
          <cell r="AG2795" t="str">
            <v>SETRS ST</v>
          </cell>
          <cell r="AK2795">
            <v>2014</v>
          </cell>
          <cell r="AL2795">
            <v>46</v>
          </cell>
          <cell r="AN2795" t="str">
            <v>Critelli M</v>
          </cell>
          <cell r="AQ2795">
            <v>4</v>
          </cell>
          <cell r="BA2795" t="str">
            <v>Critelli M</v>
          </cell>
          <cell r="BG2795">
            <v>4</v>
          </cell>
        </row>
        <row r="2796">
          <cell r="F2796" t="str">
            <v>PA-51454-00EF</v>
          </cell>
          <cell r="AG2796" t="str">
            <v>SETRS ST</v>
          </cell>
          <cell r="AK2796">
            <v>2014</v>
          </cell>
          <cell r="AL2796">
            <v>46</v>
          </cell>
          <cell r="AN2796" t="str">
            <v>Nowak R</v>
          </cell>
          <cell r="AQ2796">
            <v>4</v>
          </cell>
          <cell r="BA2796" t="str">
            <v>Nowak R</v>
          </cell>
          <cell r="BG2796">
            <v>4</v>
          </cell>
        </row>
        <row r="2797">
          <cell r="F2797" t="str">
            <v>PA-51454-00CV</v>
          </cell>
          <cell r="AG2797" t="str">
            <v>SETRS ST</v>
          </cell>
          <cell r="AK2797">
            <v>2014</v>
          </cell>
          <cell r="AL2797">
            <v>46</v>
          </cell>
          <cell r="AN2797" t="str">
            <v>Nowak R</v>
          </cell>
          <cell r="AQ2797">
            <v>4</v>
          </cell>
          <cell r="BA2797" t="str">
            <v>Nowak R</v>
          </cell>
          <cell r="BG2797">
            <v>4</v>
          </cell>
        </row>
        <row r="2798">
          <cell r="F2798" t="str">
            <v>PA-51454-005U</v>
          </cell>
          <cell r="AG2798" t="str">
            <v>SETRS ST</v>
          </cell>
          <cell r="AK2798">
            <v>2014</v>
          </cell>
          <cell r="AL2798">
            <v>48</v>
          </cell>
          <cell r="AN2798" t="str">
            <v>Girard V</v>
          </cell>
          <cell r="AQ2798">
            <v>3</v>
          </cell>
          <cell r="BA2798" t="str">
            <v>Girard V</v>
          </cell>
          <cell r="BG2798">
            <v>3</v>
          </cell>
        </row>
        <row r="2799">
          <cell r="F2799" t="str">
            <v>PA-51454-00CS</v>
          </cell>
          <cell r="AG2799" t="str">
            <v>SETRS ST</v>
          </cell>
          <cell r="AK2799">
            <v>2014</v>
          </cell>
          <cell r="AL2799">
            <v>46</v>
          </cell>
          <cell r="AN2799" t="str">
            <v>Critelli M</v>
          </cell>
          <cell r="AQ2799">
            <v>52</v>
          </cell>
          <cell r="BA2799" t="str">
            <v>Critelli M</v>
          </cell>
          <cell r="BG2799">
            <v>52</v>
          </cell>
        </row>
        <row r="2800">
          <cell r="F2800" t="str">
            <v>PA-51454-00CQ</v>
          </cell>
          <cell r="AG2800" t="str">
            <v>SETRS ST</v>
          </cell>
          <cell r="AK2800">
            <v>2014</v>
          </cell>
          <cell r="AL2800">
            <v>46</v>
          </cell>
          <cell r="AN2800" t="str">
            <v>Nowak R</v>
          </cell>
          <cell r="AQ2800">
            <v>3</v>
          </cell>
          <cell r="BA2800" t="str">
            <v>Nowak R</v>
          </cell>
          <cell r="BG2800">
            <v>3</v>
          </cell>
        </row>
        <row r="2801">
          <cell r="F2801" t="str">
            <v>PA-51454-00CF</v>
          </cell>
          <cell r="AG2801" t="str">
            <v>SETRS ST</v>
          </cell>
          <cell r="AK2801">
            <v>2014</v>
          </cell>
          <cell r="AL2801">
            <v>46</v>
          </cell>
          <cell r="AN2801" t="str">
            <v>Girard V</v>
          </cell>
          <cell r="AQ2801">
            <v>3</v>
          </cell>
          <cell r="BA2801" t="str">
            <v>Girard V</v>
          </cell>
          <cell r="BG2801">
            <v>3</v>
          </cell>
        </row>
        <row r="2802">
          <cell r="F2802" t="str">
            <v>PA-51454-00CG</v>
          </cell>
          <cell r="AG2802" t="str">
            <v>SETRS ST</v>
          </cell>
          <cell r="AK2802">
            <v>2014</v>
          </cell>
          <cell r="AL2802">
            <v>46</v>
          </cell>
          <cell r="AN2802" t="str">
            <v>Girard V</v>
          </cell>
          <cell r="AQ2802">
            <v>3</v>
          </cell>
          <cell r="BA2802" t="str">
            <v>Girard V</v>
          </cell>
          <cell r="BG2802">
            <v>3</v>
          </cell>
        </row>
        <row r="2803">
          <cell r="F2803" t="str">
            <v>PA-51454-00DO</v>
          </cell>
          <cell r="AG2803" t="str">
            <v>SETRS ST</v>
          </cell>
          <cell r="AK2803">
            <v>2014</v>
          </cell>
          <cell r="AL2803">
            <v>48</v>
          </cell>
          <cell r="AN2803" t="str">
            <v>Bauduin A</v>
          </cell>
          <cell r="AQ2803">
            <v>2</v>
          </cell>
          <cell r="BA2803" t="str">
            <v>Annulé</v>
          </cell>
          <cell r="BG2803" t="str">
            <v/>
          </cell>
        </row>
        <row r="2804">
          <cell r="F2804" t="str">
            <v>PA-51454-00EO</v>
          </cell>
          <cell r="AG2804" t="str">
            <v>SETRS ST</v>
          </cell>
          <cell r="AK2804">
            <v>2014</v>
          </cell>
          <cell r="AL2804">
            <v>46</v>
          </cell>
          <cell r="AN2804" t="str">
            <v>Nowak R</v>
          </cell>
          <cell r="AQ2804">
            <v>4</v>
          </cell>
          <cell r="BA2804" t="str">
            <v>Annulé</v>
          </cell>
          <cell r="BG2804" t="str">
            <v/>
          </cell>
        </row>
        <row r="2805">
          <cell r="F2805" t="str">
            <v>PA-51454-00EI</v>
          </cell>
          <cell r="AG2805" t="str">
            <v>SETRS ST</v>
          </cell>
          <cell r="AK2805">
            <v>2014</v>
          </cell>
          <cell r="AL2805">
            <v>46</v>
          </cell>
          <cell r="AN2805" t="str">
            <v>Nowak R</v>
          </cell>
          <cell r="AQ2805">
            <v>4</v>
          </cell>
          <cell r="BA2805" t="str">
            <v>Nowak R</v>
          </cell>
          <cell r="BG2805">
            <v>4</v>
          </cell>
        </row>
        <row r="2806">
          <cell r="F2806" t="str">
            <v>PA-51454-00EL</v>
          </cell>
          <cell r="AG2806" t="str">
            <v>SETRS ST</v>
          </cell>
          <cell r="AK2806">
            <v>2014</v>
          </cell>
          <cell r="AL2806">
            <v>48</v>
          </cell>
          <cell r="AN2806" t="str">
            <v>Nowak R</v>
          </cell>
          <cell r="AQ2806">
            <v>4</v>
          </cell>
          <cell r="BA2806" t="str">
            <v>Nowak R</v>
          </cell>
          <cell r="BG2806">
            <v>4</v>
          </cell>
        </row>
        <row r="2807">
          <cell r="F2807" t="str">
            <v>PA-51454-00E8</v>
          </cell>
          <cell r="AG2807" t="str">
            <v>SETRS ST</v>
          </cell>
          <cell r="AK2807">
            <v>2014</v>
          </cell>
          <cell r="AL2807">
            <v>46</v>
          </cell>
          <cell r="AN2807" t="str">
            <v>Bauduin A</v>
          </cell>
          <cell r="AQ2807">
            <v>3</v>
          </cell>
          <cell r="BA2807" t="str">
            <v>Bauduin A</v>
          </cell>
          <cell r="BG2807">
            <v>3</v>
          </cell>
        </row>
        <row r="2808">
          <cell r="F2808" t="str">
            <v>PA-51454-00DH</v>
          </cell>
          <cell r="AG2808" t="str">
            <v>SETRS ST</v>
          </cell>
          <cell r="AK2808">
            <v>2014</v>
          </cell>
          <cell r="AL2808">
            <v>46</v>
          </cell>
          <cell r="AN2808" t="str">
            <v>Nowak R</v>
          </cell>
          <cell r="AQ2808">
            <v>4</v>
          </cell>
          <cell r="BA2808" t="str">
            <v>Annulé</v>
          </cell>
          <cell r="BG2808" t="str">
            <v/>
          </cell>
        </row>
        <row r="2809">
          <cell r="F2809" t="str">
            <v>PA-51454-00DK</v>
          </cell>
          <cell r="AG2809" t="str">
            <v>SETRS ST</v>
          </cell>
          <cell r="AK2809">
            <v>2014</v>
          </cell>
          <cell r="AL2809">
            <v>46</v>
          </cell>
          <cell r="AN2809" t="str">
            <v>Critelli M</v>
          </cell>
          <cell r="AQ2809">
            <v>3</v>
          </cell>
          <cell r="BA2809" t="str">
            <v>Annulé</v>
          </cell>
          <cell r="BG2809" t="str">
            <v/>
          </cell>
        </row>
        <row r="2810">
          <cell r="F2810" t="str">
            <v>PA-51454-00C8</v>
          </cell>
          <cell r="AG2810" t="str">
            <v>SETRS ST</v>
          </cell>
          <cell r="AK2810">
            <v>2014</v>
          </cell>
          <cell r="AL2810">
            <v>46</v>
          </cell>
          <cell r="AN2810" t="str">
            <v>Nowak R</v>
          </cell>
          <cell r="AQ2810">
            <v>3</v>
          </cell>
          <cell r="BA2810" t="str">
            <v>Nowak R</v>
          </cell>
          <cell r="BG2810">
            <v>3</v>
          </cell>
        </row>
        <row r="2811">
          <cell r="F2811" t="str">
            <v>PA-51454-00GE</v>
          </cell>
          <cell r="AG2811" t="str">
            <v>SETRS ST</v>
          </cell>
          <cell r="AK2811">
            <v>2015</v>
          </cell>
          <cell r="AL2811">
            <v>18</v>
          </cell>
          <cell r="AN2811" t="str">
            <v>Critelli M</v>
          </cell>
          <cell r="AQ2811">
            <v>24</v>
          </cell>
          <cell r="BA2811" t="str">
            <v>Critelli M</v>
          </cell>
          <cell r="BG2811">
            <v>24</v>
          </cell>
        </row>
        <row r="2812">
          <cell r="F2812" t="str">
            <v>PA-51454-00CA</v>
          </cell>
          <cell r="AG2812" t="str">
            <v>SETRS ST</v>
          </cell>
          <cell r="AK2812">
            <v>2014</v>
          </cell>
          <cell r="AL2812">
            <v>46</v>
          </cell>
          <cell r="AN2812" t="str">
            <v>Critelli M</v>
          </cell>
          <cell r="AQ2812">
            <v>4</v>
          </cell>
          <cell r="BA2812" t="str">
            <v>Critelli M</v>
          </cell>
          <cell r="BG2812">
            <v>4</v>
          </cell>
        </row>
        <row r="2813">
          <cell r="F2813" t="str">
            <v>PA-51454-00CB</v>
          </cell>
          <cell r="AG2813" t="str">
            <v>SETRS ST</v>
          </cell>
          <cell r="AK2813">
            <v>2014</v>
          </cell>
          <cell r="AL2813">
            <v>46</v>
          </cell>
          <cell r="AN2813" t="str">
            <v>Nowak R</v>
          </cell>
          <cell r="AQ2813">
            <v>3</v>
          </cell>
          <cell r="BA2813" t="str">
            <v>Nowak R</v>
          </cell>
          <cell r="BG2813">
            <v>3</v>
          </cell>
        </row>
        <row r="2814">
          <cell r="F2814" t="str">
            <v>PA-51454-00CC</v>
          </cell>
          <cell r="AG2814" t="str">
            <v>SETRS ST</v>
          </cell>
          <cell r="AK2814">
            <v>2015</v>
          </cell>
          <cell r="AL2814">
            <v>12</v>
          </cell>
          <cell r="AN2814" t="str">
            <v>Thebert M</v>
          </cell>
          <cell r="AQ2814">
            <v>18</v>
          </cell>
          <cell r="BA2814" t="str">
            <v>Thebert M</v>
          </cell>
          <cell r="BG2814">
            <v>18</v>
          </cell>
        </row>
        <row r="2815">
          <cell r="F2815" t="str">
            <v>PA-51454-00CD</v>
          </cell>
          <cell r="AG2815" t="str">
            <v>SETRS ST</v>
          </cell>
          <cell r="AK2815">
            <v>2014</v>
          </cell>
          <cell r="AL2815">
            <v>46</v>
          </cell>
          <cell r="AN2815" t="str">
            <v>Girard V</v>
          </cell>
          <cell r="AQ2815">
            <v>4</v>
          </cell>
          <cell r="BA2815" t="str">
            <v>Girard V</v>
          </cell>
          <cell r="BG2815">
            <v>4</v>
          </cell>
        </row>
        <row r="2816">
          <cell r="F2816" t="str">
            <v>PA-51454-00CE</v>
          </cell>
          <cell r="AG2816" t="str">
            <v>SETRS ST</v>
          </cell>
          <cell r="AK2816">
            <v>2014</v>
          </cell>
          <cell r="AL2816">
            <v>46</v>
          </cell>
          <cell r="AN2816" t="str">
            <v>Bauduin A</v>
          </cell>
          <cell r="AQ2816">
            <v>3</v>
          </cell>
          <cell r="BA2816" t="str">
            <v>Bauduin A</v>
          </cell>
          <cell r="BG2816">
            <v>3</v>
          </cell>
        </row>
        <row r="2817">
          <cell r="F2817" t="str">
            <v>PA-51454-00BN</v>
          </cell>
          <cell r="AG2817" t="str">
            <v>SETRS ST</v>
          </cell>
          <cell r="AK2817">
            <v>2014</v>
          </cell>
          <cell r="AL2817">
            <v>46</v>
          </cell>
          <cell r="AN2817" t="str">
            <v>Critelli M</v>
          </cell>
          <cell r="AQ2817">
            <v>29</v>
          </cell>
          <cell r="BA2817" t="str">
            <v>Critelli M</v>
          </cell>
          <cell r="BG2817">
            <v>29</v>
          </cell>
        </row>
        <row r="2818">
          <cell r="F2818" t="str">
            <v>PA-51454-00BO</v>
          </cell>
          <cell r="AG2818" t="str">
            <v>SETRS ST</v>
          </cell>
          <cell r="AK2818">
            <v>2014</v>
          </cell>
          <cell r="AL2818">
            <v>46</v>
          </cell>
          <cell r="AN2818" t="str">
            <v>DTI ST</v>
          </cell>
          <cell r="AQ2818">
            <v>43</v>
          </cell>
          <cell r="BA2818" t="str">
            <v>DTI ST</v>
          </cell>
          <cell r="BG2818">
            <v>48</v>
          </cell>
        </row>
        <row r="2819">
          <cell r="F2819" t="str">
            <v>PA-51454-00BQ</v>
          </cell>
          <cell r="AG2819" t="str">
            <v>SETRS ST</v>
          </cell>
          <cell r="AK2819">
            <v>2014</v>
          </cell>
          <cell r="AL2819">
            <v>46</v>
          </cell>
          <cell r="AN2819" t="str">
            <v>Nowak R</v>
          </cell>
          <cell r="AQ2819">
            <v>2</v>
          </cell>
          <cell r="BA2819" t="str">
            <v>Nowak R</v>
          </cell>
          <cell r="BG2819">
            <v>2</v>
          </cell>
        </row>
        <row r="2820">
          <cell r="F2820" t="str">
            <v>PA-51454-00BR</v>
          </cell>
          <cell r="AG2820" t="str">
            <v>SETRS ST</v>
          </cell>
          <cell r="AK2820">
            <v>2014</v>
          </cell>
          <cell r="AL2820">
            <v>46</v>
          </cell>
          <cell r="AN2820" t="str">
            <v>Nowak R</v>
          </cell>
          <cell r="AQ2820">
            <v>2</v>
          </cell>
          <cell r="BA2820" t="str">
            <v>Nowak R</v>
          </cell>
          <cell r="BG2820">
            <v>3</v>
          </cell>
        </row>
        <row r="2821">
          <cell r="F2821" t="str">
            <v>PA-51454-00BS</v>
          </cell>
          <cell r="AG2821" t="str">
            <v>SETRS ST</v>
          </cell>
          <cell r="AK2821">
            <v>2014</v>
          </cell>
          <cell r="AL2821">
            <v>46</v>
          </cell>
          <cell r="AN2821" t="str">
            <v>Annulé</v>
          </cell>
          <cell r="AQ2821" t="str">
            <v/>
          </cell>
          <cell r="BA2821" t="str">
            <v>Annulé</v>
          </cell>
          <cell r="BG2821" t="str">
            <v/>
          </cell>
        </row>
        <row r="2822">
          <cell r="F2822" t="str">
            <v>PA-51454-00BT</v>
          </cell>
          <cell r="AG2822" t="str">
            <v>SETRS ST</v>
          </cell>
          <cell r="AK2822">
            <v>2014</v>
          </cell>
          <cell r="AL2822">
            <v>46</v>
          </cell>
          <cell r="AN2822" t="str">
            <v>Nowak R</v>
          </cell>
          <cell r="AQ2822">
            <v>2</v>
          </cell>
          <cell r="BA2822" t="str">
            <v>Nowak R</v>
          </cell>
          <cell r="BG2822">
            <v>3</v>
          </cell>
        </row>
        <row r="2823">
          <cell r="F2823" t="str">
            <v>PA-51454-00BU</v>
          </cell>
          <cell r="AG2823" t="str">
            <v>SETRS ST</v>
          </cell>
          <cell r="AK2823">
            <v>2014</v>
          </cell>
          <cell r="AL2823">
            <v>46</v>
          </cell>
          <cell r="AN2823" t="str">
            <v>Nowak R</v>
          </cell>
          <cell r="AQ2823">
            <v>3</v>
          </cell>
          <cell r="BA2823" t="str">
            <v>Nowak R</v>
          </cell>
          <cell r="BG2823">
            <v>3</v>
          </cell>
        </row>
        <row r="2824">
          <cell r="F2824" t="str">
            <v>PA-51454-00BX</v>
          </cell>
          <cell r="AG2824" t="str">
            <v>SETRS ST</v>
          </cell>
          <cell r="AK2824">
            <v>2014</v>
          </cell>
          <cell r="AL2824">
            <v>48</v>
          </cell>
          <cell r="AN2824" t="str">
            <v>DTI ST</v>
          </cell>
          <cell r="AQ2824">
            <v>37</v>
          </cell>
          <cell r="BA2824" t="str">
            <v>SAGA ST</v>
          </cell>
          <cell r="BG2824">
            <v>14</v>
          </cell>
        </row>
        <row r="2825">
          <cell r="F2825" t="str">
            <v>PA-51454-00BY</v>
          </cell>
          <cell r="AG2825" t="str">
            <v>SETRS ST</v>
          </cell>
          <cell r="AK2825">
            <v>2014</v>
          </cell>
          <cell r="AL2825">
            <v>46</v>
          </cell>
          <cell r="AN2825" t="str">
            <v>Girard V</v>
          </cell>
          <cell r="AQ2825">
            <v>3</v>
          </cell>
          <cell r="BA2825" t="str">
            <v>Girard V</v>
          </cell>
          <cell r="BG2825">
            <v>3</v>
          </cell>
        </row>
        <row r="2826">
          <cell r="F2826" t="str">
            <v>PA-51454-00BZ</v>
          </cell>
          <cell r="AG2826" t="str">
            <v>SETRS ST</v>
          </cell>
          <cell r="AK2826">
            <v>2014</v>
          </cell>
          <cell r="AL2826">
            <v>46</v>
          </cell>
          <cell r="AN2826" t="str">
            <v>Bauduin A</v>
          </cell>
          <cell r="AQ2826">
            <v>2</v>
          </cell>
          <cell r="BA2826" t="str">
            <v>Annulé</v>
          </cell>
          <cell r="BG2826" t="str">
            <v/>
          </cell>
        </row>
        <row r="2827">
          <cell r="F2827" t="str">
            <v>PA-51454-00C0</v>
          </cell>
          <cell r="AG2827" t="str">
            <v>SETRS ST</v>
          </cell>
          <cell r="AK2827">
            <v>2014</v>
          </cell>
          <cell r="AL2827">
            <v>46</v>
          </cell>
          <cell r="AN2827" t="str">
            <v>Girard V</v>
          </cell>
          <cell r="AQ2827">
            <v>3</v>
          </cell>
          <cell r="BA2827" t="str">
            <v>Girard V</v>
          </cell>
          <cell r="BG2827">
            <v>3</v>
          </cell>
        </row>
        <row r="2828">
          <cell r="F2828" t="str">
            <v>PA-51454-00C3</v>
          </cell>
          <cell r="AG2828" t="str">
            <v>SETRS ST</v>
          </cell>
          <cell r="AK2828">
            <v>2014</v>
          </cell>
          <cell r="AL2828">
            <v>46</v>
          </cell>
          <cell r="AN2828" t="str">
            <v>Nowak R</v>
          </cell>
          <cell r="AQ2828">
            <v>3</v>
          </cell>
          <cell r="BA2828" t="str">
            <v>Nowak R</v>
          </cell>
          <cell r="BG2828">
            <v>7</v>
          </cell>
        </row>
        <row r="2829">
          <cell r="F2829" t="str">
            <v>PA-51454-00C6</v>
          </cell>
          <cell r="AG2829" t="str">
            <v>SETRS ST</v>
          </cell>
          <cell r="AK2829">
            <v>2015</v>
          </cell>
          <cell r="AL2829">
            <v>11</v>
          </cell>
          <cell r="AN2829" t="str">
            <v>Thebert M</v>
          </cell>
          <cell r="AQ2829">
            <v>18</v>
          </cell>
          <cell r="BA2829" t="str">
            <v>Thebert M</v>
          </cell>
          <cell r="BG2829">
            <v>20</v>
          </cell>
        </row>
        <row r="2830">
          <cell r="F2830" t="str">
            <v>PA-51454-00H5</v>
          </cell>
          <cell r="AG2830" t="str">
            <v>SETRS ST</v>
          </cell>
          <cell r="AK2830">
            <v>2014</v>
          </cell>
          <cell r="AL2830">
            <v>48</v>
          </cell>
          <cell r="AN2830" t="str">
            <v>Bauduin A</v>
          </cell>
          <cell r="AQ2830">
            <v>2</v>
          </cell>
          <cell r="BA2830" t="str">
            <v>Annulé</v>
          </cell>
          <cell r="BG2830" t="str">
            <v/>
          </cell>
        </row>
        <row r="2831">
          <cell r="F2831" t="str">
            <v>PA-51454-00H8</v>
          </cell>
          <cell r="AG2831" t="str">
            <v>SETRS ST</v>
          </cell>
          <cell r="AK2831">
            <v>2014</v>
          </cell>
          <cell r="AL2831">
            <v>48</v>
          </cell>
          <cell r="AN2831" t="str">
            <v>Girard V</v>
          </cell>
          <cell r="AQ2831">
            <v>52</v>
          </cell>
          <cell r="BA2831" t="str">
            <v>Annulé</v>
          </cell>
          <cell r="BG2831" t="str">
            <v/>
          </cell>
        </row>
        <row r="2832">
          <cell r="F2832" t="str">
            <v>PA-51454-00H9</v>
          </cell>
          <cell r="AG2832" t="str">
            <v>SETRS ST</v>
          </cell>
          <cell r="AK2832">
            <v>2014</v>
          </cell>
          <cell r="AL2832">
            <v>48</v>
          </cell>
          <cell r="AN2832" t="str">
            <v>Girard V</v>
          </cell>
          <cell r="AQ2832">
            <v>52</v>
          </cell>
          <cell r="BA2832" t="str">
            <v>Girard V</v>
          </cell>
          <cell r="BG2832">
            <v>52</v>
          </cell>
        </row>
        <row r="2833">
          <cell r="F2833" t="str">
            <v>PA-51454-00G6</v>
          </cell>
          <cell r="AG2833" t="str">
            <v>SETRS ST</v>
          </cell>
          <cell r="AK2833">
            <v>2014</v>
          </cell>
          <cell r="AL2833">
            <v>48</v>
          </cell>
          <cell r="AN2833" t="str">
            <v>Critelli M</v>
          </cell>
          <cell r="AQ2833">
            <v>4</v>
          </cell>
          <cell r="BA2833" t="str">
            <v>Annulé</v>
          </cell>
          <cell r="BG2833" t="str">
            <v/>
          </cell>
        </row>
        <row r="2834">
          <cell r="F2834" t="str">
            <v>PA-51454-00HE</v>
          </cell>
          <cell r="AG2834" t="str">
            <v>SETRS ST</v>
          </cell>
          <cell r="AK2834">
            <v>2014</v>
          </cell>
          <cell r="AL2834">
            <v>48</v>
          </cell>
          <cell r="AN2834" t="str">
            <v>Critelli M</v>
          </cell>
          <cell r="AQ2834">
            <v>4</v>
          </cell>
          <cell r="BA2834" t="str">
            <v>Critelli M</v>
          </cell>
          <cell r="BG2834">
            <v>4</v>
          </cell>
        </row>
        <row r="2835">
          <cell r="F2835" t="str">
            <v>PA-51454-00GV</v>
          </cell>
          <cell r="AG2835" t="str">
            <v>SETRS ST</v>
          </cell>
          <cell r="AK2835">
            <v>2015</v>
          </cell>
          <cell r="AL2835">
            <v>11</v>
          </cell>
          <cell r="AN2835" t="str">
            <v>Debrauwer J</v>
          </cell>
          <cell r="AQ2835">
            <v>14</v>
          </cell>
          <cell r="BA2835" t="str">
            <v>Debrauwer J</v>
          </cell>
          <cell r="BG2835">
            <v>16</v>
          </cell>
        </row>
        <row r="2836">
          <cell r="F2836" t="str">
            <v>PA-51454-00DR</v>
          </cell>
          <cell r="AG2836" t="str">
            <v>SETRS ST</v>
          </cell>
          <cell r="AK2836">
            <v>2014</v>
          </cell>
          <cell r="AL2836">
            <v>48</v>
          </cell>
          <cell r="AN2836" t="str">
            <v>Critelli M</v>
          </cell>
          <cell r="AQ2836">
            <v>3</v>
          </cell>
          <cell r="BA2836" t="str">
            <v>Critelli M</v>
          </cell>
          <cell r="BG2836">
            <v>4</v>
          </cell>
        </row>
        <row r="2837">
          <cell r="F2837" t="str">
            <v>PA-51454-00BM</v>
          </cell>
          <cell r="AG2837" t="str">
            <v>SETRS ST</v>
          </cell>
          <cell r="AK2837">
            <v>2014</v>
          </cell>
          <cell r="AL2837">
            <v>48</v>
          </cell>
          <cell r="AN2837" t="str">
            <v>Girard V</v>
          </cell>
          <cell r="AQ2837">
            <v>3</v>
          </cell>
          <cell r="BA2837" t="str">
            <v>Girard V</v>
          </cell>
          <cell r="BG2837">
            <v>3</v>
          </cell>
        </row>
        <row r="2838">
          <cell r="F2838" t="str">
            <v>PA-51454-00E9</v>
          </cell>
          <cell r="AG2838" t="str">
            <v>SETRS ST</v>
          </cell>
          <cell r="AK2838">
            <v>2014</v>
          </cell>
          <cell r="AL2838">
            <v>48</v>
          </cell>
          <cell r="AN2838" t="str">
            <v>Critelli M</v>
          </cell>
          <cell r="AQ2838">
            <v>4</v>
          </cell>
          <cell r="BA2838" t="str">
            <v>Critelli M</v>
          </cell>
          <cell r="BG2838">
            <v>4</v>
          </cell>
        </row>
        <row r="2839">
          <cell r="F2839" t="str">
            <v>PA-51454-00DZ</v>
          </cell>
          <cell r="AG2839" t="str">
            <v>Annulé</v>
          </cell>
          <cell r="AK2839" t="str">
            <v/>
          </cell>
          <cell r="AL2839" t="str">
            <v/>
          </cell>
          <cell r="AN2839" t="str">
            <v>Annulé</v>
          </cell>
          <cell r="AQ2839" t="str">
            <v/>
          </cell>
          <cell r="BA2839" t="str">
            <v>Annulé</v>
          </cell>
          <cell r="BG2839" t="str">
            <v/>
          </cell>
        </row>
        <row r="2840">
          <cell r="F2840" t="str">
            <v>PA-51454-00EA</v>
          </cell>
          <cell r="AG2840" t="str">
            <v>SETRS ST</v>
          </cell>
          <cell r="AK2840">
            <v>2014</v>
          </cell>
          <cell r="AL2840">
            <v>48</v>
          </cell>
          <cell r="AN2840" t="str">
            <v>Critelli M</v>
          </cell>
          <cell r="AQ2840">
            <v>4</v>
          </cell>
          <cell r="BA2840" t="str">
            <v>Critelli M</v>
          </cell>
          <cell r="BG2840">
            <v>4</v>
          </cell>
        </row>
        <row r="2841">
          <cell r="F2841" t="str">
            <v>PA-51454-00EB</v>
          </cell>
          <cell r="AG2841" t="str">
            <v>SETRS ST</v>
          </cell>
          <cell r="AK2841">
            <v>2014</v>
          </cell>
          <cell r="AL2841">
            <v>48</v>
          </cell>
          <cell r="AN2841" t="str">
            <v>Nowak R</v>
          </cell>
          <cell r="AQ2841">
            <v>4</v>
          </cell>
          <cell r="BA2841" t="str">
            <v>Nowak R</v>
          </cell>
          <cell r="BG2841">
            <v>4</v>
          </cell>
        </row>
        <row r="2842">
          <cell r="F2842" t="str">
            <v>PA-51454-00DX</v>
          </cell>
          <cell r="AG2842" t="str">
            <v>SETRS ST</v>
          </cell>
          <cell r="AK2842">
            <v>2015</v>
          </cell>
          <cell r="AL2842">
            <v>10</v>
          </cell>
          <cell r="AN2842" t="str">
            <v>Critelli M</v>
          </cell>
          <cell r="AQ2842">
            <v>17</v>
          </cell>
          <cell r="BA2842" t="str">
            <v>Critelli M</v>
          </cell>
          <cell r="BG2842">
            <v>17</v>
          </cell>
        </row>
        <row r="2843">
          <cell r="F2843" t="str">
            <v>PA-51454-00DY</v>
          </cell>
          <cell r="AG2843" t="str">
            <v>SETRS ST</v>
          </cell>
          <cell r="AK2843">
            <v>2015</v>
          </cell>
          <cell r="AL2843">
            <v>10</v>
          </cell>
          <cell r="AN2843" t="str">
            <v>Critelli M</v>
          </cell>
          <cell r="AQ2843">
            <v>21</v>
          </cell>
          <cell r="BA2843" t="str">
            <v>Critelli M</v>
          </cell>
          <cell r="BG2843">
            <v>21</v>
          </cell>
        </row>
        <row r="2844">
          <cell r="F2844" t="str">
            <v>PA-51454-005T</v>
          </cell>
          <cell r="AG2844" t="str">
            <v>SETRS ST</v>
          </cell>
          <cell r="AK2844">
            <v>2014</v>
          </cell>
          <cell r="AL2844">
            <v>48</v>
          </cell>
          <cell r="AN2844" t="str">
            <v>Girard V</v>
          </cell>
          <cell r="AQ2844">
            <v>2</v>
          </cell>
          <cell r="BA2844" t="str">
            <v>Girard V</v>
          </cell>
          <cell r="BG2844">
            <v>2</v>
          </cell>
        </row>
        <row r="2845">
          <cell r="F2845" t="str">
            <v>PA-51454-00EQ</v>
          </cell>
          <cell r="AG2845" t="str">
            <v>SETRS ST</v>
          </cell>
          <cell r="AK2845">
            <v>2014</v>
          </cell>
          <cell r="AL2845">
            <v>48</v>
          </cell>
          <cell r="AN2845" t="str">
            <v>Nowak R</v>
          </cell>
          <cell r="AQ2845">
            <v>4</v>
          </cell>
          <cell r="BA2845" t="str">
            <v>Nowak R</v>
          </cell>
          <cell r="BG2845">
            <v>4</v>
          </cell>
        </row>
        <row r="2846">
          <cell r="F2846" t="str">
            <v>PA-51454-00E0</v>
          </cell>
          <cell r="AG2846" t="str">
            <v>SETRS ST</v>
          </cell>
          <cell r="AK2846">
            <v>2014</v>
          </cell>
          <cell r="AL2846">
            <v>48</v>
          </cell>
          <cell r="AN2846" t="str">
            <v>Critelli M</v>
          </cell>
          <cell r="AQ2846">
            <v>4</v>
          </cell>
          <cell r="BA2846" t="str">
            <v>Critelli M</v>
          </cell>
          <cell r="BG2846">
            <v>4</v>
          </cell>
        </row>
        <row r="2847">
          <cell r="F2847" t="str">
            <v>PA-51454-00EC</v>
          </cell>
          <cell r="AG2847" t="str">
            <v>SETRS ST</v>
          </cell>
          <cell r="AK2847">
            <v>2014</v>
          </cell>
          <cell r="AL2847">
            <v>48</v>
          </cell>
          <cell r="AN2847" t="str">
            <v>Critelli M</v>
          </cell>
          <cell r="AQ2847">
            <v>4</v>
          </cell>
          <cell r="BA2847" t="str">
            <v>Critelli M</v>
          </cell>
          <cell r="BG2847">
            <v>4</v>
          </cell>
        </row>
        <row r="2848">
          <cell r="F2848" t="str">
            <v>PA-51454-00EW</v>
          </cell>
          <cell r="AG2848" t="str">
            <v>SETRS ST</v>
          </cell>
          <cell r="AK2848">
            <v>2014</v>
          </cell>
          <cell r="AL2848">
            <v>48</v>
          </cell>
          <cell r="AN2848" t="str">
            <v>Nowak R</v>
          </cell>
          <cell r="AQ2848">
            <v>5</v>
          </cell>
          <cell r="BA2848" t="str">
            <v>Nowak R</v>
          </cell>
          <cell r="BG2848">
            <v>5</v>
          </cell>
        </row>
        <row r="2849">
          <cell r="F2849" t="str">
            <v>PA-51454-00EV</v>
          </cell>
          <cell r="AG2849" t="str">
            <v>SETRS ST</v>
          </cell>
          <cell r="AK2849">
            <v>2015</v>
          </cell>
          <cell r="AL2849">
            <v>10</v>
          </cell>
          <cell r="AN2849" t="str">
            <v>Critelli M</v>
          </cell>
          <cell r="AQ2849">
            <v>25</v>
          </cell>
          <cell r="BA2849" t="str">
            <v>Critelli M</v>
          </cell>
          <cell r="BG2849">
            <v>25</v>
          </cell>
        </row>
        <row r="2850">
          <cell r="F2850" t="str">
            <v>PA-51454-00FU</v>
          </cell>
          <cell r="AG2850" t="str">
            <v>SETRS ST</v>
          </cell>
          <cell r="AK2850">
            <v>2014</v>
          </cell>
          <cell r="AL2850">
            <v>46</v>
          </cell>
          <cell r="AN2850" t="str">
            <v>Critelli M</v>
          </cell>
          <cell r="AQ2850">
            <v>4</v>
          </cell>
          <cell r="BA2850" t="str">
            <v>Critelli M</v>
          </cell>
          <cell r="BG2850">
            <v>4</v>
          </cell>
        </row>
        <row r="2851">
          <cell r="F2851" t="str">
            <v>PA-51454-00FX</v>
          </cell>
          <cell r="AG2851" t="str">
            <v>SETRS ST</v>
          </cell>
          <cell r="AK2851">
            <v>2014</v>
          </cell>
          <cell r="AL2851">
            <v>48</v>
          </cell>
          <cell r="AN2851" t="str">
            <v>Nowak R</v>
          </cell>
          <cell r="AQ2851">
            <v>4</v>
          </cell>
          <cell r="BA2851" t="str">
            <v>Nowak R</v>
          </cell>
          <cell r="BG2851">
            <v>4</v>
          </cell>
        </row>
        <row r="2852">
          <cell r="F2852" t="str">
            <v>PA-51454-00GM</v>
          </cell>
          <cell r="AG2852" t="str">
            <v>LEBOEUF François</v>
          </cell>
          <cell r="AK2852">
            <v>2015</v>
          </cell>
          <cell r="AL2852">
            <v>6</v>
          </cell>
          <cell r="AN2852" t="str">
            <v>Nowak R</v>
          </cell>
          <cell r="AQ2852">
            <v>6</v>
          </cell>
          <cell r="BA2852" t="str">
            <v>Annulé</v>
          </cell>
          <cell r="BG2852" t="str">
            <v/>
          </cell>
        </row>
        <row r="2853">
          <cell r="F2853" t="str">
            <v>PA-51454-006T</v>
          </cell>
          <cell r="AG2853" t="str">
            <v>SETRS ST</v>
          </cell>
          <cell r="AK2853">
            <v>2015</v>
          </cell>
          <cell r="AL2853">
            <v>11</v>
          </cell>
          <cell r="AN2853" t="str">
            <v>Critelli M</v>
          </cell>
          <cell r="AQ2853">
            <v>32</v>
          </cell>
          <cell r="BA2853" t="str">
            <v>Critelli M</v>
          </cell>
          <cell r="BG2853">
            <v>32</v>
          </cell>
        </row>
        <row r="2854">
          <cell r="F2854" t="str">
            <v>PA-51454-005H</v>
          </cell>
          <cell r="AG2854" t="str">
            <v>SETRS ST</v>
          </cell>
          <cell r="AK2854">
            <v>2014</v>
          </cell>
          <cell r="AL2854">
            <v>48</v>
          </cell>
          <cell r="AN2854" t="str">
            <v>Girard V</v>
          </cell>
          <cell r="AQ2854">
            <v>2</v>
          </cell>
          <cell r="BA2854" t="str">
            <v>Girard V</v>
          </cell>
          <cell r="BG2854">
            <v>2</v>
          </cell>
        </row>
        <row r="2855">
          <cell r="F2855" t="str">
            <v>PA-51454-00F9</v>
          </cell>
          <cell r="AG2855" t="str">
            <v>Annulé</v>
          </cell>
          <cell r="AK2855" t="str">
            <v/>
          </cell>
          <cell r="AL2855" t="str">
            <v/>
          </cell>
          <cell r="AN2855" t="str">
            <v>Annulé</v>
          </cell>
          <cell r="AQ2855" t="str">
            <v/>
          </cell>
          <cell r="BA2855" t="str">
            <v>Annulé</v>
          </cell>
          <cell r="BG2855" t="str">
            <v/>
          </cell>
        </row>
        <row r="2856">
          <cell r="F2856" t="str">
            <v>PA-51454-00E5</v>
          </cell>
          <cell r="AG2856" t="str">
            <v>SETRS ST</v>
          </cell>
          <cell r="AK2856">
            <v>2014</v>
          </cell>
          <cell r="AL2856">
            <v>46</v>
          </cell>
          <cell r="AN2856" t="str">
            <v>Critelli M</v>
          </cell>
          <cell r="AQ2856">
            <v>5</v>
          </cell>
          <cell r="BA2856" t="str">
            <v>Critelli M</v>
          </cell>
          <cell r="BG2856">
            <v>5</v>
          </cell>
        </row>
        <row r="2857">
          <cell r="F2857" t="str">
            <v>PA-51454-00EU</v>
          </cell>
          <cell r="AG2857" t="str">
            <v>SETRS ST</v>
          </cell>
          <cell r="AK2857">
            <v>2014</v>
          </cell>
          <cell r="AL2857">
            <v>46</v>
          </cell>
          <cell r="AN2857" t="str">
            <v>Critelli M</v>
          </cell>
          <cell r="AQ2857">
            <v>5</v>
          </cell>
          <cell r="BA2857" t="str">
            <v>Critelli M</v>
          </cell>
          <cell r="BG2857">
            <v>5</v>
          </cell>
        </row>
        <row r="2858">
          <cell r="F2858" t="str">
            <v>PA-51454-00GR</v>
          </cell>
          <cell r="AG2858" t="str">
            <v>SETRS ST</v>
          </cell>
          <cell r="AK2858">
            <v>2014</v>
          </cell>
          <cell r="AL2858">
            <v>48</v>
          </cell>
          <cell r="AN2858" t="str">
            <v>Nowak R</v>
          </cell>
          <cell r="AQ2858">
            <v>4</v>
          </cell>
          <cell r="BA2858" t="str">
            <v>Annulé</v>
          </cell>
          <cell r="BG2858" t="str">
            <v/>
          </cell>
        </row>
        <row r="2859">
          <cell r="F2859" t="str">
            <v>PA-51454-00G7</v>
          </cell>
          <cell r="AG2859" t="str">
            <v>SETRS ST</v>
          </cell>
          <cell r="AK2859">
            <v>2014</v>
          </cell>
          <cell r="AL2859">
            <v>48</v>
          </cell>
          <cell r="AN2859" t="str">
            <v>Nowak R</v>
          </cell>
          <cell r="AQ2859">
            <v>6</v>
          </cell>
          <cell r="BA2859" t="str">
            <v>Annulé</v>
          </cell>
          <cell r="BG2859" t="str">
            <v/>
          </cell>
        </row>
        <row r="2860">
          <cell r="F2860" t="str">
            <v>PA-51454-00DS</v>
          </cell>
          <cell r="AG2860" t="str">
            <v>SETRS ST</v>
          </cell>
          <cell r="AK2860">
            <v>2014</v>
          </cell>
          <cell r="AL2860">
            <v>46</v>
          </cell>
          <cell r="AN2860" t="str">
            <v>Critelli M</v>
          </cell>
          <cell r="AQ2860">
            <v>4</v>
          </cell>
          <cell r="BA2860" t="str">
            <v>Critelli M</v>
          </cell>
          <cell r="BG2860">
            <v>4</v>
          </cell>
        </row>
        <row r="2861">
          <cell r="F2861" t="str">
            <v>PA-51454-00GY</v>
          </cell>
          <cell r="AG2861" t="str">
            <v>SETRS ST</v>
          </cell>
          <cell r="AK2861">
            <v>2014</v>
          </cell>
          <cell r="AL2861">
            <v>48</v>
          </cell>
          <cell r="AN2861" t="str">
            <v>Dehay P</v>
          </cell>
          <cell r="AQ2861">
            <v>6</v>
          </cell>
          <cell r="BA2861" t="str">
            <v>Nowak R</v>
          </cell>
          <cell r="BG2861">
            <v>6</v>
          </cell>
        </row>
        <row r="2862">
          <cell r="F2862" t="str">
            <v>PA-51454-00H1</v>
          </cell>
          <cell r="AG2862" t="str">
            <v>SETRS ST</v>
          </cell>
          <cell r="AK2862">
            <v>2014</v>
          </cell>
          <cell r="AL2862">
            <v>48</v>
          </cell>
          <cell r="AN2862" t="str">
            <v>Nowak R</v>
          </cell>
          <cell r="AQ2862">
            <v>6</v>
          </cell>
          <cell r="BA2862" t="str">
            <v>Annulé</v>
          </cell>
          <cell r="BG2862" t="str">
            <v/>
          </cell>
        </row>
        <row r="2863">
          <cell r="F2863" t="str">
            <v>PA-51454-00EK</v>
          </cell>
          <cell r="AG2863" t="str">
            <v>SETRS ST</v>
          </cell>
          <cell r="AK2863">
            <v>2014</v>
          </cell>
          <cell r="AL2863">
            <v>48</v>
          </cell>
          <cell r="AN2863" t="str">
            <v>Critelli M</v>
          </cell>
          <cell r="AQ2863">
            <v>5</v>
          </cell>
          <cell r="BA2863" t="str">
            <v>Critelli M</v>
          </cell>
          <cell r="BG2863">
            <v>5</v>
          </cell>
        </row>
        <row r="2864">
          <cell r="F2864" t="str">
            <v>PA-51454-00DI</v>
          </cell>
          <cell r="AG2864" t="str">
            <v>SETRS ST</v>
          </cell>
          <cell r="AK2864">
            <v>2014</v>
          </cell>
          <cell r="AL2864">
            <v>46</v>
          </cell>
          <cell r="AN2864" t="str">
            <v>Critelli M</v>
          </cell>
          <cell r="AQ2864">
            <v>7</v>
          </cell>
          <cell r="BA2864" t="str">
            <v>Annulé</v>
          </cell>
          <cell r="BG2864" t="str">
            <v/>
          </cell>
        </row>
        <row r="2865">
          <cell r="F2865" t="str">
            <v>PA-51454-00EM</v>
          </cell>
          <cell r="AG2865" t="str">
            <v>SETRS ST</v>
          </cell>
          <cell r="AK2865">
            <v>2014</v>
          </cell>
          <cell r="AL2865">
            <v>48</v>
          </cell>
          <cell r="AN2865" t="str">
            <v>Critelli M</v>
          </cell>
          <cell r="AQ2865">
            <v>5</v>
          </cell>
          <cell r="BA2865" t="str">
            <v>Critelli M</v>
          </cell>
          <cell r="BG2865">
            <v>5</v>
          </cell>
        </row>
        <row r="2866">
          <cell r="F2866" t="str">
            <v>PA-51454-00GQ</v>
          </cell>
          <cell r="AG2866" t="str">
            <v>SETRS ST</v>
          </cell>
          <cell r="AK2866">
            <v>2014</v>
          </cell>
          <cell r="AL2866">
            <v>48</v>
          </cell>
          <cell r="AN2866" t="str">
            <v>Critelli M</v>
          </cell>
          <cell r="AQ2866">
            <v>7</v>
          </cell>
          <cell r="BA2866" t="str">
            <v>Annulé</v>
          </cell>
          <cell r="BG2866" t="str">
            <v/>
          </cell>
        </row>
        <row r="2867">
          <cell r="F2867" t="str">
            <v>PA-51454-00GS</v>
          </cell>
          <cell r="AG2867" t="str">
            <v>SETRS ST</v>
          </cell>
          <cell r="AK2867">
            <v>2014</v>
          </cell>
          <cell r="AL2867">
            <v>48</v>
          </cell>
          <cell r="AN2867" t="str">
            <v>Nowak R</v>
          </cell>
          <cell r="AQ2867">
            <v>4</v>
          </cell>
          <cell r="BA2867" t="str">
            <v>Annulé</v>
          </cell>
          <cell r="BG2867" t="str">
            <v/>
          </cell>
        </row>
        <row r="2868">
          <cell r="F2868" t="str">
            <v>PA-51454-00HB</v>
          </cell>
          <cell r="AG2868" t="str">
            <v>SETRS ST</v>
          </cell>
          <cell r="AK2868">
            <v>2014</v>
          </cell>
          <cell r="AL2868">
            <v>48</v>
          </cell>
          <cell r="AN2868" t="str">
            <v>Nowak R</v>
          </cell>
          <cell r="AQ2868">
            <v>6</v>
          </cell>
          <cell r="BA2868" t="str">
            <v>Annulé</v>
          </cell>
          <cell r="BG2868" t="str">
            <v/>
          </cell>
        </row>
        <row r="2869">
          <cell r="F2869" t="str">
            <v>PA-51454-005M</v>
          </cell>
          <cell r="AG2869" t="str">
            <v>SETRS ST</v>
          </cell>
          <cell r="AK2869">
            <v>2014</v>
          </cell>
          <cell r="AL2869">
            <v>48</v>
          </cell>
          <cell r="AN2869" t="str">
            <v>Girard V</v>
          </cell>
          <cell r="AQ2869">
            <v>2</v>
          </cell>
          <cell r="BA2869" t="str">
            <v>Girard V</v>
          </cell>
          <cell r="BG2869">
            <v>2</v>
          </cell>
        </row>
        <row r="2870">
          <cell r="F2870" t="str">
            <v>PA-51454-00KY</v>
          </cell>
          <cell r="AG2870" t="str">
            <v>SETRS ST</v>
          </cell>
          <cell r="AK2870">
            <v>2014</v>
          </cell>
          <cell r="AL2870">
            <v>48</v>
          </cell>
          <cell r="AN2870" t="str">
            <v>Nowak R</v>
          </cell>
          <cell r="AQ2870">
            <v>6</v>
          </cell>
          <cell r="BA2870" t="str">
            <v>Annulé</v>
          </cell>
          <cell r="BG2870" t="str">
            <v/>
          </cell>
        </row>
        <row r="2871">
          <cell r="F2871" t="str">
            <v>PA-51454-00KW</v>
          </cell>
          <cell r="AG2871" t="str">
            <v>SETRS ST</v>
          </cell>
          <cell r="AK2871">
            <v>2014</v>
          </cell>
          <cell r="AL2871">
            <v>48</v>
          </cell>
          <cell r="AN2871" t="str">
            <v>Nowak R</v>
          </cell>
          <cell r="AQ2871">
            <v>6</v>
          </cell>
          <cell r="BA2871" t="str">
            <v>Annulé</v>
          </cell>
          <cell r="BG2871" t="str">
            <v/>
          </cell>
        </row>
        <row r="2872">
          <cell r="F2872" t="str">
            <v>PA-51454-00KX</v>
          </cell>
          <cell r="AG2872" t="str">
            <v>SETRS ST</v>
          </cell>
          <cell r="AK2872">
            <v>2014</v>
          </cell>
          <cell r="AL2872">
            <v>48</v>
          </cell>
          <cell r="AN2872" t="str">
            <v>Nowak R</v>
          </cell>
          <cell r="AQ2872">
            <v>5</v>
          </cell>
          <cell r="BA2872" t="str">
            <v>Annulé</v>
          </cell>
          <cell r="BG2872" t="str">
            <v/>
          </cell>
        </row>
        <row r="2873">
          <cell r="F2873" t="str">
            <v>PA-51454-00KZ</v>
          </cell>
          <cell r="AG2873" t="str">
            <v>SETRS ST</v>
          </cell>
          <cell r="AK2873">
            <v>2015</v>
          </cell>
          <cell r="AL2873">
            <v>11</v>
          </cell>
          <cell r="AN2873" t="str">
            <v>Critelli M</v>
          </cell>
          <cell r="AQ2873">
            <v>14</v>
          </cell>
          <cell r="BA2873" t="str">
            <v>Critelli M</v>
          </cell>
          <cell r="BG2873">
            <v>15</v>
          </cell>
        </row>
        <row r="2874">
          <cell r="F2874" t="str">
            <v>PA-51454-00H2</v>
          </cell>
          <cell r="AG2874" t="str">
            <v>SETRS ST</v>
          </cell>
          <cell r="AK2874">
            <v>2014</v>
          </cell>
          <cell r="AL2874">
            <v>48</v>
          </cell>
          <cell r="AN2874" t="str">
            <v>Bauduin A</v>
          </cell>
          <cell r="AQ2874">
            <v>6</v>
          </cell>
          <cell r="BA2874" t="str">
            <v>Bauduin A</v>
          </cell>
          <cell r="BG2874">
            <v>6</v>
          </cell>
        </row>
        <row r="2875">
          <cell r="F2875" t="str">
            <v>PA-51454-00GB</v>
          </cell>
          <cell r="AG2875" t="str">
            <v>SETRS ST</v>
          </cell>
          <cell r="AK2875">
            <v>2014</v>
          </cell>
          <cell r="AL2875">
            <v>49</v>
          </cell>
          <cell r="AN2875" t="str">
            <v>Nowak R</v>
          </cell>
          <cell r="AQ2875">
            <v>6</v>
          </cell>
          <cell r="BA2875" t="str">
            <v>Nowak R</v>
          </cell>
          <cell r="BG2875">
            <v>6</v>
          </cell>
        </row>
        <row r="2876">
          <cell r="F2876" t="str">
            <v>PA-51454-00GA</v>
          </cell>
          <cell r="AG2876" t="str">
            <v>SETRS ST</v>
          </cell>
          <cell r="AK2876">
            <v>2014</v>
          </cell>
          <cell r="AL2876">
            <v>49</v>
          </cell>
          <cell r="AN2876" t="str">
            <v>Nowak R</v>
          </cell>
          <cell r="AQ2876">
            <v>9</v>
          </cell>
          <cell r="BA2876" t="str">
            <v>Nowak R</v>
          </cell>
          <cell r="BG2876">
            <v>9</v>
          </cell>
        </row>
        <row r="2877">
          <cell r="F2877" t="str">
            <v>PA-51454-00FV</v>
          </cell>
          <cell r="AG2877" t="str">
            <v>SETRS ST</v>
          </cell>
          <cell r="AK2877">
            <v>2014</v>
          </cell>
          <cell r="AL2877">
            <v>49</v>
          </cell>
          <cell r="AN2877" t="str">
            <v>Nowak R</v>
          </cell>
          <cell r="AQ2877">
            <v>6</v>
          </cell>
          <cell r="BA2877" t="str">
            <v>Nowak R</v>
          </cell>
          <cell r="BG2877">
            <v>6</v>
          </cell>
        </row>
        <row r="2878">
          <cell r="F2878" t="str">
            <v>PA-51454-00G9</v>
          </cell>
          <cell r="AG2878" t="str">
            <v>SETRS ST</v>
          </cell>
          <cell r="AK2878">
            <v>2014</v>
          </cell>
          <cell r="AL2878">
            <v>49</v>
          </cell>
          <cell r="AN2878" t="str">
            <v>Nowak R</v>
          </cell>
          <cell r="AQ2878">
            <v>6</v>
          </cell>
          <cell r="BA2878" t="str">
            <v>Nowak R</v>
          </cell>
          <cell r="BG2878">
            <v>6</v>
          </cell>
        </row>
        <row r="2879">
          <cell r="F2879" t="str">
            <v>PA-51454-00FQ</v>
          </cell>
          <cell r="AG2879" t="str">
            <v>SETRS ST</v>
          </cell>
          <cell r="AK2879">
            <v>2014</v>
          </cell>
          <cell r="AL2879">
            <v>49</v>
          </cell>
          <cell r="AN2879" t="str">
            <v>Nowak R</v>
          </cell>
          <cell r="AQ2879">
            <v>6</v>
          </cell>
          <cell r="BA2879" t="str">
            <v>Nowak R</v>
          </cell>
          <cell r="BG2879">
            <v>6</v>
          </cell>
        </row>
        <row r="2880">
          <cell r="F2880" t="str">
            <v>PA-51454-00FH</v>
          </cell>
          <cell r="AG2880" t="str">
            <v>SETRS ST</v>
          </cell>
          <cell r="AK2880">
            <v>2014</v>
          </cell>
          <cell r="AL2880">
            <v>49</v>
          </cell>
          <cell r="AN2880" t="str">
            <v>Nowak R</v>
          </cell>
          <cell r="AQ2880">
            <v>4</v>
          </cell>
          <cell r="BA2880" t="str">
            <v>Nowak R</v>
          </cell>
          <cell r="BG2880">
            <v>4</v>
          </cell>
        </row>
        <row r="2881">
          <cell r="F2881" t="str">
            <v>PA-51454-00H0</v>
          </cell>
          <cell r="AG2881" t="str">
            <v>SETRS ST</v>
          </cell>
          <cell r="AK2881">
            <v>2014</v>
          </cell>
          <cell r="AL2881">
            <v>49</v>
          </cell>
          <cell r="AN2881" t="str">
            <v>Nowak R</v>
          </cell>
          <cell r="AQ2881">
            <v>6</v>
          </cell>
          <cell r="BA2881" t="str">
            <v>Nowak R</v>
          </cell>
          <cell r="BG2881">
            <v>6</v>
          </cell>
        </row>
        <row r="2882">
          <cell r="F2882" t="str">
            <v>PA-51454-00HA</v>
          </cell>
          <cell r="AG2882" t="str">
            <v>SETRS ST</v>
          </cell>
          <cell r="AK2882">
            <v>2014</v>
          </cell>
          <cell r="AL2882">
            <v>49</v>
          </cell>
          <cell r="AN2882" t="str">
            <v>Bauduin A</v>
          </cell>
          <cell r="AQ2882">
            <v>6</v>
          </cell>
          <cell r="BA2882" t="str">
            <v>Bauduin A</v>
          </cell>
          <cell r="BG2882">
            <v>6</v>
          </cell>
        </row>
        <row r="2883">
          <cell r="F2883" t="str">
            <v>PA-51454-00GT</v>
          </cell>
          <cell r="AG2883" t="str">
            <v>SETRS ST</v>
          </cell>
          <cell r="AK2883">
            <v>2014</v>
          </cell>
          <cell r="AL2883">
            <v>49</v>
          </cell>
          <cell r="AN2883" t="str">
            <v>Annulé</v>
          </cell>
          <cell r="AQ2883" t="str">
            <v/>
          </cell>
          <cell r="BA2883" t="str">
            <v>Annulé</v>
          </cell>
          <cell r="BG2883" t="str">
            <v/>
          </cell>
        </row>
        <row r="2884">
          <cell r="F2884" t="str">
            <v>PA-51454-00HC</v>
          </cell>
          <cell r="AG2884" t="str">
            <v>SETRS ST</v>
          </cell>
          <cell r="AK2884">
            <v>2014</v>
          </cell>
          <cell r="AL2884">
            <v>48</v>
          </cell>
          <cell r="AN2884" t="str">
            <v>Nowak R</v>
          </cell>
          <cell r="AQ2884">
            <v>6</v>
          </cell>
          <cell r="BA2884" t="str">
            <v>Annulé</v>
          </cell>
          <cell r="BG2884" t="str">
            <v/>
          </cell>
        </row>
        <row r="2885">
          <cell r="F2885" t="str">
            <v>PA-51454-00GU</v>
          </cell>
          <cell r="AG2885" t="str">
            <v>SETRS ST</v>
          </cell>
          <cell r="AK2885">
            <v>2014</v>
          </cell>
          <cell r="AL2885">
            <v>48</v>
          </cell>
          <cell r="AN2885" t="str">
            <v>Nowak R</v>
          </cell>
          <cell r="AQ2885">
            <v>4</v>
          </cell>
          <cell r="BA2885" t="str">
            <v>Nowak R</v>
          </cell>
          <cell r="BG2885">
            <v>7</v>
          </cell>
        </row>
        <row r="2886">
          <cell r="F2886" t="str">
            <v>PA-51454-00H6</v>
          </cell>
          <cell r="AG2886" t="str">
            <v>SETRS ST</v>
          </cell>
          <cell r="AK2886">
            <v>2014</v>
          </cell>
          <cell r="AL2886">
            <v>48</v>
          </cell>
          <cell r="AN2886" t="str">
            <v>Bauduin A</v>
          </cell>
          <cell r="AQ2886">
            <v>6</v>
          </cell>
          <cell r="BA2886" t="str">
            <v>Bauduin A</v>
          </cell>
          <cell r="BG2886">
            <v>6</v>
          </cell>
        </row>
        <row r="2887">
          <cell r="F2887" t="str">
            <v>PA-51454-00FY</v>
          </cell>
          <cell r="AG2887" t="str">
            <v>SETRS ST</v>
          </cell>
          <cell r="AK2887">
            <v>2014</v>
          </cell>
          <cell r="AL2887">
            <v>49</v>
          </cell>
          <cell r="AN2887" t="str">
            <v>Bauduin A</v>
          </cell>
          <cell r="AQ2887">
            <v>5</v>
          </cell>
          <cell r="BA2887" t="str">
            <v>Bauduin A</v>
          </cell>
          <cell r="BG2887">
            <v>5</v>
          </cell>
        </row>
        <row r="2888">
          <cell r="F2888" t="str">
            <v>PA-51454-00G8</v>
          </cell>
          <cell r="AG2888" t="str">
            <v>SETRS ST</v>
          </cell>
          <cell r="AK2888">
            <v>2014</v>
          </cell>
          <cell r="AL2888">
            <v>49</v>
          </cell>
          <cell r="AN2888" t="str">
            <v>Nowak R</v>
          </cell>
          <cell r="AQ2888">
            <v>2</v>
          </cell>
          <cell r="BA2888" t="str">
            <v>Nowak R</v>
          </cell>
          <cell r="BG2888">
            <v>2</v>
          </cell>
        </row>
        <row r="2889">
          <cell r="F2889" t="str">
            <v>PA-51454-00ES</v>
          </cell>
          <cell r="AG2889" t="str">
            <v>SETRS ST</v>
          </cell>
          <cell r="AK2889">
            <v>2015</v>
          </cell>
          <cell r="AL2889">
            <v>10</v>
          </cell>
          <cell r="AN2889" t="str">
            <v>Debrauwer J</v>
          </cell>
          <cell r="AQ2889">
            <v>15</v>
          </cell>
          <cell r="BA2889" t="str">
            <v>Debrauwer J</v>
          </cell>
          <cell r="BG2889">
            <v>16</v>
          </cell>
        </row>
        <row r="2890">
          <cell r="F2890" t="str">
            <v>PA-51454-00DB</v>
          </cell>
          <cell r="AG2890" t="str">
            <v>SETRS ST</v>
          </cell>
          <cell r="AK2890">
            <v>2014</v>
          </cell>
          <cell r="AL2890">
            <v>49</v>
          </cell>
          <cell r="AN2890" t="str">
            <v>Critelli M</v>
          </cell>
          <cell r="AQ2890">
            <v>4</v>
          </cell>
          <cell r="BA2890" t="str">
            <v>Critelli M</v>
          </cell>
          <cell r="BG2890">
            <v>4</v>
          </cell>
        </row>
        <row r="2891">
          <cell r="F2891" t="str">
            <v>PA-51454-00MB</v>
          </cell>
          <cell r="AG2891" t="str">
            <v>Annulé</v>
          </cell>
          <cell r="AK2891" t="str">
            <v/>
          </cell>
          <cell r="AL2891" t="str">
            <v/>
          </cell>
          <cell r="AN2891" t="str">
            <v>Annulé</v>
          </cell>
          <cell r="AQ2891" t="str">
            <v/>
          </cell>
          <cell r="BA2891" t="str">
            <v>Annulé</v>
          </cell>
          <cell r="BG2891" t="str">
            <v/>
          </cell>
        </row>
        <row r="2892">
          <cell r="F2892" t="str">
            <v>PA-51454-00M9</v>
          </cell>
          <cell r="AG2892" t="str">
            <v>Annulé</v>
          </cell>
          <cell r="AK2892" t="str">
            <v/>
          </cell>
          <cell r="AL2892" t="str">
            <v/>
          </cell>
          <cell r="AN2892" t="str">
            <v>Annulé</v>
          </cell>
          <cell r="AQ2892" t="str">
            <v/>
          </cell>
          <cell r="BA2892" t="str">
            <v>Annulé</v>
          </cell>
          <cell r="BG2892" t="str">
            <v/>
          </cell>
        </row>
        <row r="2893">
          <cell r="F2893" t="str">
            <v>PA-51454-00MA</v>
          </cell>
          <cell r="AG2893" t="str">
            <v>Annulé</v>
          </cell>
          <cell r="AK2893" t="str">
            <v/>
          </cell>
          <cell r="AL2893" t="str">
            <v/>
          </cell>
          <cell r="AN2893" t="str">
            <v>Annulé</v>
          </cell>
          <cell r="AQ2893" t="str">
            <v/>
          </cell>
          <cell r="BA2893" t="str">
            <v>Annulé</v>
          </cell>
          <cell r="BG2893" t="str">
            <v/>
          </cell>
        </row>
        <row r="2894">
          <cell r="F2894" t="str">
            <v>PA-51454-00LC</v>
          </cell>
          <cell r="AG2894" t="str">
            <v>Annulé</v>
          </cell>
          <cell r="AK2894" t="str">
            <v/>
          </cell>
          <cell r="AL2894" t="str">
            <v/>
          </cell>
          <cell r="AN2894" t="str">
            <v>Annulé</v>
          </cell>
          <cell r="AQ2894" t="str">
            <v/>
          </cell>
          <cell r="BA2894" t="str">
            <v>Annulé</v>
          </cell>
          <cell r="BG2894" t="str">
            <v/>
          </cell>
        </row>
        <row r="2895">
          <cell r="F2895" t="str">
            <v>PA-51454-00L8</v>
          </cell>
          <cell r="AG2895" t="str">
            <v>Annulé</v>
          </cell>
          <cell r="AK2895" t="str">
            <v/>
          </cell>
          <cell r="AL2895" t="str">
            <v/>
          </cell>
          <cell r="AN2895" t="str">
            <v>Annulé</v>
          </cell>
          <cell r="AQ2895" t="str">
            <v/>
          </cell>
          <cell r="BA2895" t="str">
            <v>Annulé</v>
          </cell>
          <cell r="BG2895" t="str">
            <v/>
          </cell>
        </row>
        <row r="2896">
          <cell r="F2896" t="str">
            <v>PA-51454-00LA</v>
          </cell>
          <cell r="AG2896" t="str">
            <v>Annulé</v>
          </cell>
          <cell r="AK2896" t="str">
            <v/>
          </cell>
          <cell r="AL2896" t="str">
            <v/>
          </cell>
          <cell r="AN2896" t="str">
            <v>Annulé</v>
          </cell>
          <cell r="AQ2896" t="str">
            <v/>
          </cell>
          <cell r="BA2896" t="str">
            <v>Annulé</v>
          </cell>
          <cell r="BG2896" t="str">
            <v/>
          </cell>
        </row>
        <row r="2897">
          <cell r="F2897" t="str">
            <v>PA-51454-00LZ</v>
          </cell>
          <cell r="AG2897" t="str">
            <v>SETRS ST</v>
          </cell>
          <cell r="AK2897">
            <v>2015</v>
          </cell>
          <cell r="AL2897">
            <v>10</v>
          </cell>
          <cell r="AN2897" t="str">
            <v>Thebert M</v>
          </cell>
          <cell r="AQ2897">
            <v>18</v>
          </cell>
          <cell r="BA2897" t="str">
            <v>Thebert M</v>
          </cell>
          <cell r="BG2897">
            <v>22</v>
          </cell>
        </row>
        <row r="2898">
          <cell r="F2898" t="str">
            <v>PA-51454-00LB</v>
          </cell>
          <cell r="AG2898" t="str">
            <v>Annulé</v>
          </cell>
          <cell r="AK2898" t="str">
            <v/>
          </cell>
          <cell r="AL2898" t="str">
            <v/>
          </cell>
          <cell r="AN2898" t="str">
            <v>Annulé</v>
          </cell>
          <cell r="AQ2898" t="str">
            <v/>
          </cell>
          <cell r="BA2898" t="str">
            <v>Annulé</v>
          </cell>
          <cell r="BG2898" t="str">
            <v/>
          </cell>
        </row>
        <row r="2899">
          <cell r="F2899" t="str">
            <v>PA-51454-00LW</v>
          </cell>
          <cell r="AG2899" t="str">
            <v>LEBOEUF François</v>
          </cell>
          <cell r="AK2899">
            <v>2015</v>
          </cell>
          <cell r="AL2899">
            <v>6</v>
          </cell>
          <cell r="AN2899" t="str">
            <v>Bauduin A</v>
          </cell>
          <cell r="AQ2899">
            <v>6</v>
          </cell>
          <cell r="BA2899" t="str">
            <v>Annulé</v>
          </cell>
          <cell r="BG2899" t="str">
            <v/>
          </cell>
        </row>
        <row r="2900">
          <cell r="F2900" t="str">
            <v>PA-51454-00DC</v>
          </cell>
          <cell r="AG2900" t="str">
            <v>SETRS ST</v>
          </cell>
          <cell r="AK2900">
            <v>2014</v>
          </cell>
          <cell r="AL2900">
            <v>49</v>
          </cell>
          <cell r="AN2900" t="str">
            <v>Critelli M</v>
          </cell>
          <cell r="AQ2900">
            <v>4</v>
          </cell>
          <cell r="BA2900" t="str">
            <v>Critelli M</v>
          </cell>
          <cell r="BG2900">
            <v>4</v>
          </cell>
        </row>
        <row r="2901">
          <cell r="F2901" t="str">
            <v>PA-51454-00DD</v>
          </cell>
          <cell r="AG2901" t="str">
            <v>Annulé</v>
          </cell>
          <cell r="AK2901" t="str">
            <v/>
          </cell>
          <cell r="AL2901" t="str">
            <v/>
          </cell>
          <cell r="AN2901" t="str">
            <v>Annulé</v>
          </cell>
          <cell r="AQ2901" t="str">
            <v/>
          </cell>
          <cell r="BA2901" t="str">
            <v>Annulé</v>
          </cell>
          <cell r="BG2901" t="str">
            <v/>
          </cell>
        </row>
        <row r="2902">
          <cell r="F2902" t="str">
            <v>PA-51454-00DA</v>
          </cell>
          <cell r="AG2902" t="str">
            <v>SETRS ST</v>
          </cell>
          <cell r="AK2902">
            <v>2015</v>
          </cell>
          <cell r="AL2902">
            <v>12</v>
          </cell>
          <cell r="AN2902" t="str">
            <v>Thebert M</v>
          </cell>
          <cell r="AQ2902">
            <v>18</v>
          </cell>
          <cell r="BA2902" t="str">
            <v>Thebert M</v>
          </cell>
          <cell r="BG2902">
            <v>25</v>
          </cell>
        </row>
        <row r="2903">
          <cell r="F2903" t="str">
            <v>PA-51454-00EP</v>
          </cell>
          <cell r="AG2903" t="str">
            <v>SETRS ST</v>
          </cell>
          <cell r="AK2903">
            <v>2015</v>
          </cell>
          <cell r="AL2903">
            <v>23</v>
          </cell>
          <cell r="AN2903" t="str">
            <v>DTI ST</v>
          </cell>
          <cell r="AQ2903">
            <v>37</v>
          </cell>
          <cell r="BA2903" t="str">
            <v>Fremaux J</v>
          </cell>
          <cell r="BG2903">
            <v>43</v>
          </cell>
        </row>
        <row r="2904">
          <cell r="F2904" t="str">
            <v>PA-51454-00L1</v>
          </cell>
          <cell r="AG2904" t="str">
            <v>SETRS ST</v>
          </cell>
          <cell r="AK2904">
            <v>2015</v>
          </cell>
          <cell r="AL2904">
            <v>9</v>
          </cell>
          <cell r="AN2904" t="str">
            <v>Annulé</v>
          </cell>
          <cell r="AQ2904" t="str">
            <v/>
          </cell>
          <cell r="BA2904" t="str">
            <v>Annulé</v>
          </cell>
          <cell r="BG2904" t="str">
            <v/>
          </cell>
        </row>
        <row r="2905">
          <cell r="F2905" t="str">
            <v>PA-51454-00I2</v>
          </cell>
          <cell r="AG2905" t="str">
            <v>SETRS ST</v>
          </cell>
          <cell r="AK2905">
            <v>2015</v>
          </cell>
          <cell r="AL2905">
            <v>23</v>
          </cell>
          <cell r="AN2905" t="str">
            <v>Critelli M</v>
          </cell>
          <cell r="AQ2905">
            <v>24</v>
          </cell>
          <cell r="BA2905" t="str">
            <v>Critelli M</v>
          </cell>
          <cell r="BG2905">
            <v>24</v>
          </cell>
        </row>
        <row r="2906">
          <cell r="F2906" t="str">
            <v>PA-51454-00JJ</v>
          </cell>
          <cell r="AG2906" t="str">
            <v>SETRS ST</v>
          </cell>
          <cell r="AK2906">
            <v>2015</v>
          </cell>
          <cell r="AL2906">
            <v>21</v>
          </cell>
          <cell r="AN2906" t="str">
            <v>Critelli M</v>
          </cell>
          <cell r="AQ2906">
            <v>23</v>
          </cell>
          <cell r="BA2906" t="str">
            <v>Critelli M</v>
          </cell>
          <cell r="BG2906">
            <v>23</v>
          </cell>
        </row>
        <row r="2907">
          <cell r="F2907" t="str">
            <v>PA-51454-00L3</v>
          </cell>
          <cell r="AG2907" t="str">
            <v>Annulé</v>
          </cell>
          <cell r="AK2907" t="str">
            <v/>
          </cell>
          <cell r="AL2907" t="str">
            <v/>
          </cell>
          <cell r="AN2907" t="str">
            <v>Annulé</v>
          </cell>
          <cell r="AQ2907" t="str">
            <v/>
          </cell>
          <cell r="BA2907" t="str">
            <v>Annulé</v>
          </cell>
          <cell r="BG2907" t="str">
            <v/>
          </cell>
        </row>
        <row r="2908">
          <cell r="F2908" t="str">
            <v>PA-51454-00L2</v>
          </cell>
          <cell r="AG2908" t="str">
            <v>Annulé</v>
          </cell>
          <cell r="AK2908" t="str">
            <v/>
          </cell>
          <cell r="AL2908" t="str">
            <v/>
          </cell>
          <cell r="AN2908" t="str">
            <v>Annulé</v>
          </cell>
          <cell r="AQ2908" t="str">
            <v/>
          </cell>
          <cell r="BA2908" t="str">
            <v>Annulé</v>
          </cell>
          <cell r="BG2908" t="str">
            <v/>
          </cell>
        </row>
        <row r="2909">
          <cell r="F2909" t="str">
            <v>PA-51454-00JE</v>
          </cell>
          <cell r="AG2909" t="str">
            <v>SETRS ST</v>
          </cell>
          <cell r="AK2909">
            <v>2015</v>
          </cell>
          <cell r="AL2909">
            <v>18</v>
          </cell>
          <cell r="AN2909" t="str">
            <v>Critelli M</v>
          </cell>
          <cell r="AQ2909">
            <v>20</v>
          </cell>
          <cell r="BA2909" t="str">
            <v>Critelli M</v>
          </cell>
          <cell r="BG2909">
            <v>20</v>
          </cell>
        </row>
        <row r="2910">
          <cell r="F2910" t="str">
            <v>PA-51454-00KH</v>
          </cell>
          <cell r="AG2910" t="str">
            <v>SETRS ST</v>
          </cell>
          <cell r="AK2910">
            <v>2015</v>
          </cell>
          <cell r="AL2910">
            <v>12</v>
          </cell>
          <cell r="AN2910" t="str">
            <v>Bouhal A</v>
          </cell>
          <cell r="AQ2910">
            <v>18</v>
          </cell>
          <cell r="BA2910" t="str">
            <v>Bouhal A</v>
          </cell>
          <cell r="BG2910">
            <v>18</v>
          </cell>
        </row>
        <row r="2911">
          <cell r="F2911" t="str">
            <v>PA-51454-00CO</v>
          </cell>
          <cell r="AG2911" t="str">
            <v>SETRS ST</v>
          </cell>
          <cell r="AK2911">
            <v>2015</v>
          </cell>
          <cell r="AL2911">
            <v>9</v>
          </cell>
          <cell r="AN2911" t="str">
            <v>Nowak R</v>
          </cell>
          <cell r="AQ2911">
            <v>9</v>
          </cell>
          <cell r="BA2911" t="str">
            <v>Nowak R</v>
          </cell>
          <cell r="BG2911">
            <v>9</v>
          </cell>
        </row>
        <row r="2912">
          <cell r="F2912" t="str">
            <v>PA-51454-00HR</v>
          </cell>
          <cell r="AG2912" t="str">
            <v>SETRS ST</v>
          </cell>
          <cell r="AK2912">
            <v>2015</v>
          </cell>
          <cell r="AL2912">
            <v>10</v>
          </cell>
          <cell r="AN2912" t="str">
            <v>Critelli M</v>
          </cell>
          <cell r="AQ2912">
            <v>17</v>
          </cell>
          <cell r="BA2912" t="str">
            <v>Critelli M</v>
          </cell>
          <cell r="BG2912">
            <v>19</v>
          </cell>
        </row>
        <row r="2913">
          <cell r="F2913" t="str">
            <v>PA-51454-00HQ</v>
          </cell>
          <cell r="AG2913" t="str">
            <v>SETRS ST</v>
          </cell>
          <cell r="AK2913">
            <v>2015</v>
          </cell>
          <cell r="AL2913">
            <v>10</v>
          </cell>
          <cell r="AN2913" t="str">
            <v>Critelli M</v>
          </cell>
          <cell r="AQ2913">
            <v>17</v>
          </cell>
          <cell r="BA2913" t="str">
            <v>Critelli M</v>
          </cell>
          <cell r="BG2913">
            <v>19</v>
          </cell>
        </row>
        <row r="2914">
          <cell r="F2914" t="str">
            <v>PA-51454-00HZ</v>
          </cell>
          <cell r="AG2914" t="str">
            <v>Annulé</v>
          </cell>
          <cell r="AK2914" t="str">
            <v/>
          </cell>
          <cell r="AL2914" t="str">
            <v/>
          </cell>
          <cell r="AN2914" t="str">
            <v>Annulé</v>
          </cell>
          <cell r="AQ2914" t="str">
            <v/>
          </cell>
          <cell r="BA2914" t="str">
            <v>Annulé</v>
          </cell>
          <cell r="BG2914" t="str">
            <v/>
          </cell>
        </row>
        <row r="2915">
          <cell r="F2915" t="str">
            <v>PA-51454-00I4</v>
          </cell>
          <cell r="AG2915" t="str">
            <v>SETRS ST</v>
          </cell>
          <cell r="AK2915">
            <v>2015</v>
          </cell>
          <cell r="AL2915">
            <v>18</v>
          </cell>
          <cell r="AN2915" t="str">
            <v>Critelli M</v>
          </cell>
          <cell r="AQ2915">
            <v>22</v>
          </cell>
          <cell r="BA2915" t="str">
            <v>Critelli M</v>
          </cell>
          <cell r="BG2915">
            <v>22</v>
          </cell>
        </row>
        <row r="2916">
          <cell r="F2916" t="str">
            <v>PA-51454-00HW</v>
          </cell>
          <cell r="AG2916" t="str">
            <v>SETRS ST</v>
          </cell>
          <cell r="AK2916">
            <v>2015</v>
          </cell>
          <cell r="AL2916">
            <v>10</v>
          </cell>
          <cell r="AN2916" t="str">
            <v>Critelli M</v>
          </cell>
          <cell r="AQ2916">
            <v>17</v>
          </cell>
          <cell r="BA2916" t="str">
            <v>Critelli M</v>
          </cell>
          <cell r="BG2916">
            <v>17</v>
          </cell>
        </row>
        <row r="2917">
          <cell r="F2917" t="str">
            <v>PA-51454-00JL</v>
          </cell>
          <cell r="AG2917" t="str">
            <v>SETRS ST</v>
          </cell>
          <cell r="AK2917">
            <v>2015</v>
          </cell>
          <cell r="AL2917">
            <v>18</v>
          </cell>
          <cell r="AN2917" t="str">
            <v>Critelli M</v>
          </cell>
          <cell r="AQ2917">
            <v>19</v>
          </cell>
          <cell r="BA2917" t="str">
            <v>Critelli M</v>
          </cell>
          <cell r="BG2917">
            <v>19</v>
          </cell>
        </row>
        <row r="2918">
          <cell r="F2918" t="str">
            <v>PA-51454-00JK</v>
          </cell>
          <cell r="AG2918" t="str">
            <v>Annulé</v>
          </cell>
          <cell r="AK2918" t="str">
            <v/>
          </cell>
          <cell r="AL2918" t="str">
            <v/>
          </cell>
          <cell r="AN2918" t="str">
            <v>Annulé</v>
          </cell>
          <cell r="AQ2918" t="str">
            <v/>
          </cell>
          <cell r="BA2918" t="str">
            <v>Annulé</v>
          </cell>
          <cell r="BG2918" t="str">
            <v/>
          </cell>
        </row>
        <row r="2919">
          <cell r="F2919" t="str">
            <v>PA-51454-00ID</v>
          </cell>
          <cell r="AG2919" t="str">
            <v>SETRS ST</v>
          </cell>
          <cell r="AK2919">
            <v>2015</v>
          </cell>
          <cell r="AL2919">
            <v>10</v>
          </cell>
          <cell r="AN2919" t="str">
            <v>Critelli M</v>
          </cell>
          <cell r="AQ2919">
            <v>17</v>
          </cell>
          <cell r="BA2919" t="str">
            <v>Critelli M</v>
          </cell>
          <cell r="BG2919">
            <v>17</v>
          </cell>
        </row>
        <row r="2920">
          <cell r="F2920" t="str">
            <v>PA-51454-00I0</v>
          </cell>
          <cell r="AG2920" t="str">
            <v>SETRS ST</v>
          </cell>
          <cell r="AK2920">
            <v>2015</v>
          </cell>
          <cell r="AL2920">
            <v>18</v>
          </cell>
          <cell r="AN2920" t="str">
            <v>Critelli M</v>
          </cell>
          <cell r="AQ2920">
            <v>21</v>
          </cell>
          <cell r="BA2920" t="str">
            <v>Critelli M</v>
          </cell>
          <cell r="BG2920">
            <v>21</v>
          </cell>
        </row>
        <row r="2921">
          <cell r="F2921" t="str">
            <v>PA-51454-00IA</v>
          </cell>
          <cell r="AG2921" t="str">
            <v>SETRS ST</v>
          </cell>
          <cell r="AK2921">
            <v>2015</v>
          </cell>
          <cell r="AL2921">
            <v>9</v>
          </cell>
          <cell r="AN2921" t="str">
            <v>Nowak R</v>
          </cell>
          <cell r="AQ2921">
            <v>9</v>
          </cell>
          <cell r="BA2921" t="str">
            <v>Nowak R</v>
          </cell>
          <cell r="BG2921">
            <v>9</v>
          </cell>
        </row>
        <row r="2922">
          <cell r="F2922" t="str">
            <v>PA-51454-00I1</v>
          </cell>
          <cell r="AG2922" t="str">
            <v>SETRS ST</v>
          </cell>
          <cell r="AK2922">
            <v>2015</v>
          </cell>
          <cell r="AL2922">
            <v>18</v>
          </cell>
          <cell r="AN2922" t="str">
            <v>Rakotovao A</v>
          </cell>
          <cell r="AQ2922">
            <v>21</v>
          </cell>
          <cell r="BA2922" t="str">
            <v>Rakotovao A</v>
          </cell>
          <cell r="BG2922">
            <v>23</v>
          </cell>
        </row>
        <row r="2923">
          <cell r="F2923" t="str">
            <v>PA-51454-00I9</v>
          </cell>
          <cell r="AG2923" t="str">
            <v>SETRS ST</v>
          </cell>
          <cell r="AK2923">
            <v>2015</v>
          </cell>
          <cell r="AL2923">
            <v>18</v>
          </cell>
          <cell r="AN2923" t="str">
            <v>Rakotovao A</v>
          </cell>
          <cell r="AQ2923">
            <v>21</v>
          </cell>
          <cell r="BA2923" t="str">
            <v>Rakotovao A</v>
          </cell>
          <cell r="BG2923">
            <v>23</v>
          </cell>
        </row>
        <row r="2924">
          <cell r="F2924" t="str">
            <v>PA-51454-00IE</v>
          </cell>
          <cell r="AG2924" t="str">
            <v>SETRS ST</v>
          </cell>
          <cell r="AK2924">
            <v>2015</v>
          </cell>
          <cell r="AL2924">
            <v>10</v>
          </cell>
          <cell r="AN2924" t="str">
            <v>Debrauwer J</v>
          </cell>
          <cell r="AQ2924">
            <v>17</v>
          </cell>
          <cell r="BA2924" t="str">
            <v>Debrauwer J</v>
          </cell>
          <cell r="BG2924">
            <v>17</v>
          </cell>
        </row>
        <row r="2925">
          <cell r="F2925" t="str">
            <v>PA-51454-00IF</v>
          </cell>
          <cell r="AG2925" t="str">
            <v>SETRS ST</v>
          </cell>
          <cell r="AK2925">
            <v>2015</v>
          </cell>
          <cell r="AL2925">
            <v>9</v>
          </cell>
          <cell r="AN2925" t="str">
            <v>Nowak R</v>
          </cell>
          <cell r="AQ2925">
            <v>9</v>
          </cell>
          <cell r="BA2925" t="str">
            <v>Nowak R</v>
          </cell>
          <cell r="BG2925">
            <v>9</v>
          </cell>
        </row>
        <row r="2926">
          <cell r="F2926" t="str">
            <v>PA-51454-00IG</v>
          </cell>
          <cell r="AG2926" t="str">
            <v>SETRS ST</v>
          </cell>
          <cell r="AK2926">
            <v>2015</v>
          </cell>
          <cell r="AL2926">
            <v>10</v>
          </cell>
          <cell r="AN2926" t="str">
            <v>Critelli M</v>
          </cell>
          <cell r="AQ2926">
            <v>17</v>
          </cell>
          <cell r="BA2926" t="str">
            <v>Critelli M</v>
          </cell>
          <cell r="BG2926">
            <v>17</v>
          </cell>
        </row>
        <row r="2927">
          <cell r="F2927" t="str">
            <v>PA-51454-00JM</v>
          </cell>
          <cell r="AG2927" t="str">
            <v>SETRS ST</v>
          </cell>
          <cell r="AK2927">
            <v>2015</v>
          </cell>
          <cell r="AL2927">
            <v>13</v>
          </cell>
          <cell r="AN2927" t="str">
            <v>Critelli M</v>
          </cell>
          <cell r="AQ2927">
            <v>17</v>
          </cell>
          <cell r="BA2927" t="str">
            <v>Critelli M</v>
          </cell>
          <cell r="BG2927">
            <v>17</v>
          </cell>
        </row>
        <row r="2928">
          <cell r="F2928" t="str">
            <v>PA-51454-00J6</v>
          </cell>
          <cell r="AG2928" t="str">
            <v>SETRS ST</v>
          </cell>
          <cell r="AK2928">
            <v>2015</v>
          </cell>
          <cell r="AL2928">
            <v>18</v>
          </cell>
          <cell r="AN2928" t="str">
            <v>Critelli M</v>
          </cell>
          <cell r="AQ2928">
            <v>20</v>
          </cell>
          <cell r="BA2928" t="str">
            <v>Critelli M</v>
          </cell>
          <cell r="BG2928">
            <v>20</v>
          </cell>
        </row>
        <row r="2929">
          <cell r="F2929" t="str">
            <v>PA-51454-00J3</v>
          </cell>
          <cell r="AG2929" t="str">
            <v>SETRS ST</v>
          </cell>
          <cell r="AK2929">
            <v>2015</v>
          </cell>
          <cell r="AL2929">
            <v>18</v>
          </cell>
          <cell r="AN2929" t="str">
            <v>Rakotovao A</v>
          </cell>
          <cell r="AQ2929">
            <v>21</v>
          </cell>
          <cell r="BA2929" t="str">
            <v>Rakotovao A</v>
          </cell>
          <cell r="BG2929">
            <v>24</v>
          </cell>
        </row>
        <row r="2930">
          <cell r="F2930" t="str">
            <v>PA-51454-00IH</v>
          </cell>
          <cell r="AG2930" t="str">
            <v>SETRS ST</v>
          </cell>
          <cell r="AK2930">
            <v>2015</v>
          </cell>
          <cell r="AL2930">
            <v>10</v>
          </cell>
          <cell r="AN2930" t="str">
            <v>Critelli M</v>
          </cell>
          <cell r="AQ2930">
            <v>19</v>
          </cell>
          <cell r="BA2930" t="str">
            <v>Critelli M</v>
          </cell>
          <cell r="BG2930">
            <v>19</v>
          </cell>
        </row>
        <row r="2931">
          <cell r="F2931" t="str">
            <v>PA-51454-00J4</v>
          </cell>
          <cell r="AG2931" t="str">
            <v>SETRS ST</v>
          </cell>
          <cell r="AK2931">
            <v>2015</v>
          </cell>
          <cell r="AL2931">
            <v>18</v>
          </cell>
          <cell r="AN2931" t="str">
            <v>Rakotovao A</v>
          </cell>
          <cell r="AQ2931">
            <v>21</v>
          </cell>
          <cell r="BA2931" t="str">
            <v>Rakotovao A</v>
          </cell>
          <cell r="BG2931">
            <v>24</v>
          </cell>
        </row>
        <row r="2932">
          <cell r="F2932" t="str">
            <v>PA-51454-00KQ</v>
          </cell>
          <cell r="AG2932" t="str">
            <v>SETRS ST</v>
          </cell>
          <cell r="AK2932">
            <v>2015</v>
          </cell>
          <cell r="AL2932">
            <v>9</v>
          </cell>
          <cell r="AN2932" t="str">
            <v>Nowak R</v>
          </cell>
          <cell r="AQ2932">
            <v>9</v>
          </cell>
          <cell r="BA2932" t="str">
            <v>Nowak R</v>
          </cell>
          <cell r="BG2932">
            <v>10</v>
          </cell>
        </row>
        <row r="2933">
          <cell r="F2933" t="str">
            <v>PA-51454-00KG</v>
          </cell>
          <cell r="AG2933" t="str">
            <v>SETRS ST</v>
          </cell>
          <cell r="AK2933">
            <v>2015</v>
          </cell>
          <cell r="AL2933">
            <v>12</v>
          </cell>
          <cell r="AN2933" t="str">
            <v>Debrauwer J</v>
          </cell>
          <cell r="AQ2933">
            <v>17</v>
          </cell>
          <cell r="BA2933" t="str">
            <v>Debrauwer J</v>
          </cell>
          <cell r="BG2933">
            <v>19</v>
          </cell>
        </row>
        <row r="2934">
          <cell r="F2934" t="str">
            <v>PA-51454-00J7</v>
          </cell>
          <cell r="AG2934" t="str">
            <v>SETRS ST</v>
          </cell>
          <cell r="AK2934">
            <v>2015</v>
          </cell>
          <cell r="AL2934">
            <v>9</v>
          </cell>
          <cell r="AN2934" t="str">
            <v>Nowak R</v>
          </cell>
          <cell r="AQ2934">
            <v>9</v>
          </cell>
          <cell r="BA2934" t="str">
            <v>Nowak R</v>
          </cell>
          <cell r="BG2934">
            <v>9</v>
          </cell>
        </row>
        <row r="2935">
          <cell r="F2935" t="str">
            <v>PA-51454-00JD</v>
          </cell>
          <cell r="AG2935" t="str">
            <v>SETRS ST</v>
          </cell>
          <cell r="AK2935">
            <v>2015</v>
          </cell>
          <cell r="AL2935">
            <v>18</v>
          </cell>
          <cell r="AN2935" t="str">
            <v>Critelli M</v>
          </cell>
          <cell r="AQ2935">
            <v>19</v>
          </cell>
          <cell r="BA2935" t="str">
            <v>Critelli M</v>
          </cell>
          <cell r="BG2935">
            <v>19</v>
          </cell>
        </row>
        <row r="2936">
          <cell r="F2936" t="str">
            <v>PA-51454-00JB</v>
          </cell>
          <cell r="AG2936" t="str">
            <v>SETRS ST</v>
          </cell>
          <cell r="AK2936">
            <v>2015</v>
          </cell>
          <cell r="AL2936">
            <v>18</v>
          </cell>
          <cell r="AN2936" t="str">
            <v>Critelli M</v>
          </cell>
          <cell r="AQ2936">
            <v>20</v>
          </cell>
          <cell r="BA2936" t="str">
            <v>Critelli M</v>
          </cell>
          <cell r="BG2936">
            <v>20</v>
          </cell>
        </row>
        <row r="2937">
          <cell r="F2937" t="str">
            <v>PA-51454-00KP</v>
          </cell>
          <cell r="AG2937" t="str">
            <v>Annulé</v>
          </cell>
          <cell r="AK2937" t="str">
            <v/>
          </cell>
          <cell r="AL2937" t="str">
            <v/>
          </cell>
          <cell r="AN2937" t="str">
            <v>Annulé</v>
          </cell>
          <cell r="AQ2937" t="str">
            <v/>
          </cell>
          <cell r="BA2937" t="str">
            <v>Annulé</v>
          </cell>
          <cell r="BG2937" t="str">
            <v/>
          </cell>
        </row>
        <row r="2938">
          <cell r="F2938" t="str">
            <v>PA-51454-00JC</v>
          </cell>
          <cell r="AG2938" t="str">
            <v>SETRS ST</v>
          </cell>
          <cell r="AK2938">
            <v>2015</v>
          </cell>
          <cell r="AL2938">
            <v>18</v>
          </cell>
          <cell r="AN2938" t="str">
            <v>Critelli M</v>
          </cell>
          <cell r="AQ2938">
            <v>22</v>
          </cell>
          <cell r="BA2938" t="str">
            <v>Critelli M</v>
          </cell>
          <cell r="BG2938">
            <v>22</v>
          </cell>
        </row>
        <row r="2939">
          <cell r="F2939" t="str">
            <v>PA-51454-00KF</v>
          </cell>
          <cell r="AG2939" t="str">
            <v>SETRS ST</v>
          </cell>
          <cell r="AK2939">
            <v>2015</v>
          </cell>
          <cell r="AL2939">
            <v>12</v>
          </cell>
          <cell r="AN2939" t="str">
            <v>Critelli M</v>
          </cell>
          <cell r="AQ2939">
            <v>17</v>
          </cell>
          <cell r="BA2939" t="str">
            <v>Critelli M</v>
          </cell>
          <cell r="BG2939">
            <v>17</v>
          </cell>
        </row>
        <row r="2940">
          <cell r="F2940" t="str">
            <v>PA-51454-00KI</v>
          </cell>
          <cell r="AG2940" t="str">
            <v>Annulé</v>
          </cell>
          <cell r="AK2940" t="str">
            <v/>
          </cell>
          <cell r="AL2940" t="str">
            <v/>
          </cell>
          <cell r="AN2940" t="str">
            <v>Annulé</v>
          </cell>
          <cell r="AQ2940" t="str">
            <v/>
          </cell>
          <cell r="BA2940" t="str">
            <v>Annulé</v>
          </cell>
          <cell r="BG2940" t="str">
            <v/>
          </cell>
        </row>
        <row r="2941">
          <cell r="F2941" t="str">
            <v>PA-51454-00KL</v>
          </cell>
          <cell r="AG2941" t="str">
            <v>Annulé</v>
          </cell>
          <cell r="AK2941" t="str">
            <v/>
          </cell>
          <cell r="AL2941" t="str">
            <v/>
          </cell>
          <cell r="AN2941" t="str">
            <v>Annulé</v>
          </cell>
          <cell r="AQ2941" t="str">
            <v/>
          </cell>
          <cell r="BA2941" t="str">
            <v>Annulé</v>
          </cell>
          <cell r="BG2941" t="str">
            <v/>
          </cell>
        </row>
        <row r="2942">
          <cell r="F2942" t="str">
            <v>PA-51454-00KM</v>
          </cell>
          <cell r="AG2942" t="str">
            <v>SETRS ST</v>
          </cell>
          <cell r="AK2942">
            <v>2015</v>
          </cell>
          <cell r="AL2942">
            <v>12</v>
          </cell>
          <cell r="AN2942" t="str">
            <v>Debrauwer J</v>
          </cell>
          <cell r="AQ2942">
            <v>14</v>
          </cell>
          <cell r="BA2942" t="str">
            <v>Debrauwer J</v>
          </cell>
          <cell r="BG2942">
            <v>16</v>
          </cell>
        </row>
        <row r="2943">
          <cell r="F2943" t="str">
            <v>PA-51454-00KU</v>
          </cell>
          <cell r="AG2943" t="str">
            <v>SETRS ST</v>
          </cell>
          <cell r="AK2943">
            <v>2015</v>
          </cell>
          <cell r="AL2943">
            <v>26</v>
          </cell>
          <cell r="AN2943" t="str">
            <v>DTI ST</v>
          </cell>
          <cell r="AQ2943">
            <v>37</v>
          </cell>
          <cell r="BA2943" t="str">
            <v>Mansue T</v>
          </cell>
          <cell r="BG2943">
            <v>37</v>
          </cell>
        </row>
        <row r="2944">
          <cell r="F2944" t="str">
            <v>PA-51454-00KK</v>
          </cell>
          <cell r="AG2944" t="str">
            <v>Annulé</v>
          </cell>
          <cell r="AK2944" t="str">
            <v/>
          </cell>
          <cell r="AL2944" t="str">
            <v/>
          </cell>
          <cell r="AN2944" t="str">
            <v>Annulé</v>
          </cell>
          <cell r="AQ2944" t="str">
            <v/>
          </cell>
          <cell r="BA2944" t="str">
            <v>Annulé</v>
          </cell>
          <cell r="BG2944" t="str">
            <v/>
          </cell>
        </row>
        <row r="2945">
          <cell r="F2945" t="str">
            <v>PA-51454-00JA</v>
          </cell>
          <cell r="AG2945" t="str">
            <v>SETRS ST</v>
          </cell>
          <cell r="AK2945">
            <v>2015</v>
          </cell>
          <cell r="AL2945">
            <v>9</v>
          </cell>
          <cell r="AN2945" t="str">
            <v>Nowak R</v>
          </cell>
          <cell r="AQ2945">
            <v>9</v>
          </cell>
          <cell r="BA2945" t="str">
            <v>Nowak R</v>
          </cell>
          <cell r="BG2945">
            <v>9</v>
          </cell>
        </row>
        <row r="2946">
          <cell r="F2946" t="str">
            <v>PA-51454-00JG</v>
          </cell>
          <cell r="AG2946" t="str">
            <v>SETRS ST</v>
          </cell>
          <cell r="AK2946">
            <v>2015</v>
          </cell>
          <cell r="AL2946">
            <v>18</v>
          </cell>
          <cell r="AN2946" t="str">
            <v>Critelli M</v>
          </cell>
          <cell r="AQ2946">
            <v>20</v>
          </cell>
          <cell r="BA2946" t="str">
            <v>Critelli M</v>
          </cell>
          <cell r="BG2946">
            <v>20</v>
          </cell>
        </row>
        <row r="2947">
          <cell r="F2947" t="str">
            <v>PA-51454-00JH</v>
          </cell>
          <cell r="AG2947" t="str">
            <v>SETRS ST</v>
          </cell>
          <cell r="AK2947">
            <v>2015</v>
          </cell>
          <cell r="AL2947">
            <v>18</v>
          </cell>
          <cell r="AN2947" t="str">
            <v>Critelli M</v>
          </cell>
          <cell r="AQ2947">
            <v>24</v>
          </cell>
          <cell r="BA2947" t="str">
            <v>Critelli M</v>
          </cell>
          <cell r="BG2947">
            <v>24</v>
          </cell>
        </row>
        <row r="2948">
          <cell r="F2948" t="str">
            <v>PA-51454-00KO</v>
          </cell>
          <cell r="AG2948" t="str">
            <v>SETRS ST</v>
          </cell>
          <cell r="AK2948">
            <v>2015</v>
          </cell>
          <cell r="AL2948">
            <v>12</v>
          </cell>
          <cell r="AN2948" t="str">
            <v>Critelli M</v>
          </cell>
          <cell r="AQ2948">
            <v>17</v>
          </cell>
          <cell r="BA2948" t="str">
            <v>Critelli M</v>
          </cell>
          <cell r="BG2948">
            <v>17</v>
          </cell>
        </row>
        <row r="2949">
          <cell r="F2949" t="str">
            <v>PA-51454-00JF</v>
          </cell>
          <cell r="AG2949" t="str">
            <v>SETRS ST</v>
          </cell>
          <cell r="AK2949">
            <v>2015</v>
          </cell>
          <cell r="AL2949">
            <v>18</v>
          </cell>
          <cell r="AN2949" t="str">
            <v>Rakotovao A</v>
          </cell>
          <cell r="AQ2949">
            <v>21</v>
          </cell>
          <cell r="BA2949" t="str">
            <v>Rakotovao A</v>
          </cell>
          <cell r="BG2949">
            <v>24</v>
          </cell>
        </row>
        <row r="2950">
          <cell r="F2950" t="str">
            <v>PA-51454-00JN</v>
          </cell>
          <cell r="AG2950" t="str">
            <v>Annulé</v>
          </cell>
          <cell r="AK2950" t="str">
            <v/>
          </cell>
          <cell r="AL2950" t="str">
            <v/>
          </cell>
          <cell r="AN2950" t="str">
            <v>Annulé</v>
          </cell>
          <cell r="AQ2950" t="str">
            <v/>
          </cell>
          <cell r="BA2950" t="str">
            <v>Annulé</v>
          </cell>
          <cell r="BG2950" t="str">
            <v/>
          </cell>
        </row>
        <row r="2951">
          <cell r="F2951" t="str">
            <v>PA-51454-00KE</v>
          </cell>
          <cell r="AG2951" t="str">
            <v>SETRS ST</v>
          </cell>
          <cell r="AK2951">
            <v>2015</v>
          </cell>
          <cell r="AL2951">
            <v>12</v>
          </cell>
          <cell r="AN2951" t="str">
            <v>Critelli M</v>
          </cell>
          <cell r="AQ2951">
            <v>18</v>
          </cell>
          <cell r="BA2951" t="str">
            <v>Critelli M</v>
          </cell>
          <cell r="BG2951">
            <v>18</v>
          </cell>
        </row>
        <row r="2952">
          <cell r="F2952" t="str">
            <v>PA-51454-00HS</v>
          </cell>
          <cell r="AG2952" t="str">
            <v>SETRS ST</v>
          </cell>
          <cell r="AK2952">
            <v>2015</v>
          </cell>
          <cell r="AL2952">
            <v>18</v>
          </cell>
          <cell r="AN2952" t="str">
            <v>Critelli M</v>
          </cell>
          <cell r="AQ2952">
            <v>25</v>
          </cell>
          <cell r="BA2952" t="str">
            <v>Critelli M</v>
          </cell>
          <cell r="BG2952">
            <v>25</v>
          </cell>
        </row>
        <row r="2953">
          <cell r="F2953" t="str">
            <v>PA-51454-00HY</v>
          </cell>
          <cell r="AG2953" t="str">
            <v>SETRS ST</v>
          </cell>
          <cell r="AK2953">
            <v>2015</v>
          </cell>
          <cell r="AL2953">
            <v>18</v>
          </cell>
          <cell r="AN2953" t="str">
            <v>Critelli M</v>
          </cell>
          <cell r="AQ2953">
            <v>25</v>
          </cell>
          <cell r="BA2953" t="str">
            <v>Critelli M</v>
          </cell>
          <cell r="BG2953">
            <v>25</v>
          </cell>
        </row>
        <row r="2954">
          <cell r="F2954" t="str">
            <v>PA-51454-00J5</v>
          </cell>
          <cell r="AG2954" t="str">
            <v>SETRS ST</v>
          </cell>
          <cell r="AK2954">
            <v>2015</v>
          </cell>
          <cell r="AL2954">
            <v>18</v>
          </cell>
          <cell r="AN2954" t="str">
            <v>Critelli M</v>
          </cell>
          <cell r="AQ2954">
            <v>26</v>
          </cell>
          <cell r="BA2954" t="str">
            <v>Critelli M</v>
          </cell>
          <cell r="BG2954">
            <v>26</v>
          </cell>
        </row>
        <row r="2955">
          <cell r="F2955" t="str">
            <v>PA-51454-00KN</v>
          </cell>
          <cell r="AG2955" t="str">
            <v>SETRS ST</v>
          </cell>
          <cell r="AK2955">
            <v>2015</v>
          </cell>
          <cell r="AL2955">
            <v>12</v>
          </cell>
          <cell r="AN2955" t="str">
            <v>Debrauwer J</v>
          </cell>
          <cell r="AQ2955">
            <v>14</v>
          </cell>
          <cell r="BA2955" t="str">
            <v>Debrauwer J</v>
          </cell>
          <cell r="BG2955">
            <v>16</v>
          </cell>
        </row>
        <row r="2956">
          <cell r="F2956" t="str">
            <v>PA-51454-00KT</v>
          </cell>
          <cell r="AG2956" t="str">
            <v>SETRS ST</v>
          </cell>
          <cell r="AK2956">
            <v>2015</v>
          </cell>
          <cell r="AL2956">
            <v>12</v>
          </cell>
          <cell r="AN2956" t="str">
            <v>Critelli M</v>
          </cell>
          <cell r="AQ2956">
            <v>14</v>
          </cell>
          <cell r="BA2956" t="str">
            <v>Critelli M</v>
          </cell>
          <cell r="BG2956">
            <v>16</v>
          </cell>
        </row>
        <row r="2957">
          <cell r="F2957" t="str">
            <v>PA-51454-00JT</v>
          </cell>
          <cell r="AG2957" t="str">
            <v>SETRS ST</v>
          </cell>
          <cell r="AK2957">
            <v>2015</v>
          </cell>
          <cell r="AL2957">
            <v>13</v>
          </cell>
          <cell r="AN2957" t="str">
            <v>Critelli M</v>
          </cell>
          <cell r="AQ2957">
            <v>17</v>
          </cell>
          <cell r="BA2957" t="str">
            <v>Critelli M</v>
          </cell>
          <cell r="BG2957">
            <v>17</v>
          </cell>
        </row>
        <row r="2958">
          <cell r="F2958" t="str">
            <v>PA-51454-00K2</v>
          </cell>
          <cell r="AG2958" t="str">
            <v>SETRS ST</v>
          </cell>
          <cell r="AK2958">
            <v>2015</v>
          </cell>
          <cell r="AL2958">
            <v>12</v>
          </cell>
          <cell r="AN2958" t="str">
            <v>Mansue T</v>
          </cell>
          <cell r="AQ2958">
            <v>23</v>
          </cell>
          <cell r="BA2958" t="str">
            <v>Fremaux J</v>
          </cell>
          <cell r="BG2958">
            <v>30</v>
          </cell>
        </row>
        <row r="2959">
          <cell r="F2959" t="str">
            <v>PA-51454-00K5</v>
          </cell>
          <cell r="AG2959" t="str">
            <v>SETRS ST</v>
          </cell>
          <cell r="AK2959">
            <v>2015</v>
          </cell>
          <cell r="AL2959">
            <v>26</v>
          </cell>
          <cell r="AN2959" t="str">
            <v>Critelli M</v>
          </cell>
          <cell r="AQ2959">
            <v>29</v>
          </cell>
          <cell r="BA2959" t="str">
            <v>Critelli M</v>
          </cell>
          <cell r="BG2959">
            <v>29</v>
          </cell>
        </row>
        <row r="2960">
          <cell r="F2960" t="str">
            <v>PA-51454-00IP</v>
          </cell>
          <cell r="AG2960" t="str">
            <v>SETRS ST</v>
          </cell>
          <cell r="AK2960">
            <v>2015</v>
          </cell>
          <cell r="AL2960">
            <v>10</v>
          </cell>
          <cell r="AN2960" t="str">
            <v>Critelli M</v>
          </cell>
          <cell r="AQ2960">
            <v>18</v>
          </cell>
          <cell r="BA2960" t="str">
            <v>Critelli M</v>
          </cell>
          <cell r="BG2960">
            <v>18</v>
          </cell>
        </row>
        <row r="2961">
          <cell r="F2961" t="str">
            <v>PA-51454-00M1</v>
          </cell>
          <cell r="AG2961" t="str">
            <v>Annulé</v>
          </cell>
          <cell r="AK2961" t="str">
            <v/>
          </cell>
          <cell r="AL2961" t="str">
            <v/>
          </cell>
          <cell r="AN2961" t="str">
            <v>Annulé</v>
          </cell>
          <cell r="AQ2961" t="str">
            <v/>
          </cell>
          <cell r="BA2961" t="str">
            <v>Annulé</v>
          </cell>
          <cell r="BG2961" t="str">
            <v/>
          </cell>
        </row>
        <row r="2962">
          <cell r="F2962" t="str">
            <v>PA-51454-00M2</v>
          </cell>
          <cell r="AG2962" t="str">
            <v>Annulé</v>
          </cell>
          <cell r="AK2962" t="str">
            <v/>
          </cell>
          <cell r="AL2962" t="str">
            <v/>
          </cell>
          <cell r="AN2962" t="str">
            <v>Annulé</v>
          </cell>
          <cell r="AQ2962" t="str">
            <v/>
          </cell>
          <cell r="BA2962" t="str">
            <v>Annulé</v>
          </cell>
          <cell r="BG2962" t="str">
            <v/>
          </cell>
        </row>
        <row r="2963">
          <cell r="F2963" t="str">
            <v>PA-51454-00M4</v>
          </cell>
          <cell r="AG2963" t="str">
            <v>Annulé</v>
          </cell>
          <cell r="AK2963" t="str">
            <v/>
          </cell>
          <cell r="AL2963" t="str">
            <v/>
          </cell>
          <cell r="AN2963" t="str">
            <v>Annulé</v>
          </cell>
          <cell r="AQ2963" t="str">
            <v/>
          </cell>
          <cell r="BA2963" t="str">
            <v>Annulé</v>
          </cell>
          <cell r="BG2963" t="str">
            <v/>
          </cell>
        </row>
        <row r="2964">
          <cell r="F2964" t="str">
            <v>PA-51454-00G3</v>
          </cell>
          <cell r="AG2964" t="str">
            <v>Annulé</v>
          </cell>
          <cell r="AK2964" t="str">
            <v/>
          </cell>
          <cell r="AL2964" t="str">
            <v/>
          </cell>
          <cell r="AN2964" t="str">
            <v>Annulé</v>
          </cell>
          <cell r="AQ2964" t="str">
            <v/>
          </cell>
          <cell r="BA2964" t="str">
            <v>Annulé</v>
          </cell>
          <cell r="BG2964" t="str">
            <v/>
          </cell>
        </row>
        <row r="2965">
          <cell r="F2965" t="str">
            <v>PA-51454-00M0</v>
          </cell>
          <cell r="AG2965" t="str">
            <v>Annulé</v>
          </cell>
          <cell r="AK2965" t="str">
            <v/>
          </cell>
          <cell r="AL2965" t="str">
            <v/>
          </cell>
          <cell r="AN2965" t="str">
            <v>Annulé</v>
          </cell>
          <cell r="AQ2965" t="str">
            <v/>
          </cell>
          <cell r="BA2965" t="str">
            <v>Annulé</v>
          </cell>
          <cell r="BG2965" t="str">
            <v/>
          </cell>
        </row>
        <row r="2966">
          <cell r="F2966" t="str">
            <v>PA-51454-00M3</v>
          </cell>
          <cell r="AG2966" t="str">
            <v>Annulé</v>
          </cell>
          <cell r="AK2966" t="str">
            <v/>
          </cell>
          <cell r="AL2966" t="str">
            <v/>
          </cell>
          <cell r="AN2966" t="str">
            <v>Annulé</v>
          </cell>
          <cell r="AQ2966" t="str">
            <v/>
          </cell>
          <cell r="BA2966" t="str">
            <v>Annulé</v>
          </cell>
          <cell r="BG2966" t="str">
            <v/>
          </cell>
        </row>
        <row r="2967">
          <cell r="F2967" t="str">
            <v>PA-51454-00L0</v>
          </cell>
          <cell r="AG2967" t="str">
            <v>Annulé</v>
          </cell>
          <cell r="AK2967" t="str">
            <v/>
          </cell>
          <cell r="AL2967" t="str">
            <v/>
          </cell>
          <cell r="AN2967" t="str">
            <v>Annulé</v>
          </cell>
          <cell r="AQ2967" t="str">
            <v/>
          </cell>
          <cell r="BA2967" t="str">
            <v>Annulé</v>
          </cell>
          <cell r="BG2967" t="str">
            <v/>
          </cell>
        </row>
        <row r="2968">
          <cell r="F2968" t="str">
            <v>PA-51454-00F0</v>
          </cell>
          <cell r="AG2968" t="str">
            <v>SETRS ST</v>
          </cell>
          <cell r="AK2968">
            <v>2015</v>
          </cell>
          <cell r="AL2968">
            <v>9</v>
          </cell>
          <cell r="AN2968" t="str">
            <v>Nowak R</v>
          </cell>
          <cell r="AQ2968">
            <v>9</v>
          </cell>
          <cell r="BA2968" t="str">
            <v>Nowak R</v>
          </cell>
          <cell r="BG2968">
            <v>9</v>
          </cell>
        </row>
        <row r="2969">
          <cell r="F2969" t="str">
            <v>PA-51454-00J8</v>
          </cell>
          <cell r="AG2969" t="str">
            <v>SETRS ST</v>
          </cell>
          <cell r="AK2969">
            <v>2015</v>
          </cell>
          <cell r="AL2969">
            <v>18</v>
          </cell>
          <cell r="AN2969" t="str">
            <v>Rakotovao A</v>
          </cell>
          <cell r="AQ2969">
            <v>24</v>
          </cell>
          <cell r="BA2969" t="str">
            <v>Rakotovao A</v>
          </cell>
          <cell r="BG2969">
            <v>24</v>
          </cell>
        </row>
        <row r="2970">
          <cell r="F2970" t="str">
            <v>PA-51454-00KA</v>
          </cell>
          <cell r="AG2970" t="str">
            <v>Annulé</v>
          </cell>
          <cell r="AK2970" t="str">
            <v/>
          </cell>
          <cell r="AL2970" t="str">
            <v/>
          </cell>
          <cell r="AN2970" t="str">
            <v>Annulé</v>
          </cell>
          <cell r="AQ2970" t="str">
            <v/>
          </cell>
          <cell r="BA2970" t="str">
            <v>Annulé</v>
          </cell>
          <cell r="BG2970" t="str">
            <v/>
          </cell>
        </row>
        <row r="2971">
          <cell r="F2971" t="str">
            <v>PA-51454-00IX</v>
          </cell>
          <cell r="AG2971" t="str">
            <v>SETRS ST</v>
          </cell>
          <cell r="AK2971">
            <v>2015</v>
          </cell>
          <cell r="AL2971">
            <v>11</v>
          </cell>
          <cell r="AN2971" t="str">
            <v>Bouhal A</v>
          </cell>
          <cell r="AQ2971">
            <v>18</v>
          </cell>
          <cell r="BA2971" t="str">
            <v>Bouhal A</v>
          </cell>
          <cell r="BG2971">
            <v>18</v>
          </cell>
        </row>
        <row r="2972">
          <cell r="F2972" t="str">
            <v>PA-51454-00IL</v>
          </cell>
          <cell r="AG2972" t="str">
            <v>SETRS ST</v>
          </cell>
          <cell r="AK2972">
            <v>2015</v>
          </cell>
          <cell r="AL2972">
            <v>10</v>
          </cell>
          <cell r="AN2972" t="str">
            <v>Debrauwer J</v>
          </cell>
          <cell r="AQ2972">
            <v>15</v>
          </cell>
          <cell r="BA2972" t="str">
            <v>Debrauwer J</v>
          </cell>
          <cell r="BG2972">
            <v>16</v>
          </cell>
        </row>
        <row r="2973">
          <cell r="F2973" t="str">
            <v>PA-51454-00IK</v>
          </cell>
          <cell r="AG2973" t="str">
            <v>SETRS ST</v>
          </cell>
          <cell r="AK2973">
            <v>2015</v>
          </cell>
          <cell r="AL2973">
            <v>10</v>
          </cell>
          <cell r="AN2973" t="str">
            <v>Bouhal A</v>
          </cell>
          <cell r="AQ2973">
            <v>18</v>
          </cell>
          <cell r="BA2973" t="str">
            <v>Bouhal A</v>
          </cell>
          <cell r="BG2973">
            <v>18</v>
          </cell>
        </row>
        <row r="2974">
          <cell r="F2974" t="str">
            <v>PA-51454-00IY</v>
          </cell>
          <cell r="AG2974" t="str">
            <v>SETRS ST</v>
          </cell>
          <cell r="AK2974">
            <v>2015</v>
          </cell>
          <cell r="AL2974">
            <v>11</v>
          </cell>
          <cell r="AN2974" t="str">
            <v>3ID2PLUS ST</v>
          </cell>
          <cell r="AQ2974">
            <v>5</v>
          </cell>
          <cell r="BA2974" t="str">
            <v>3ID2PLUS ST</v>
          </cell>
          <cell r="BG2974">
            <v>19</v>
          </cell>
        </row>
        <row r="2975">
          <cell r="F2975" t="str">
            <v>PA-51454-00IR</v>
          </cell>
          <cell r="AG2975" t="str">
            <v>SETRS ST</v>
          </cell>
          <cell r="AK2975">
            <v>2015</v>
          </cell>
          <cell r="AL2975">
            <v>10</v>
          </cell>
          <cell r="AN2975" t="str">
            <v>Debrauwer J</v>
          </cell>
          <cell r="AQ2975">
            <v>15</v>
          </cell>
          <cell r="BA2975" t="str">
            <v>Debrauwer J</v>
          </cell>
          <cell r="BG2975">
            <v>15</v>
          </cell>
        </row>
        <row r="2976">
          <cell r="F2976" t="str">
            <v>PA-51454-00JO</v>
          </cell>
          <cell r="AG2976" t="str">
            <v>SETRS ST</v>
          </cell>
          <cell r="AK2976">
            <v>2015</v>
          </cell>
          <cell r="AL2976">
            <v>13</v>
          </cell>
          <cell r="AN2976" t="str">
            <v>Thebert M</v>
          </cell>
          <cell r="AQ2976">
            <v>18</v>
          </cell>
          <cell r="BA2976" t="str">
            <v>Thebert M</v>
          </cell>
          <cell r="BG2976">
            <v>18</v>
          </cell>
        </row>
        <row r="2977">
          <cell r="F2977" t="str">
            <v>PA-51454-00IN</v>
          </cell>
          <cell r="AG2977" t="str">
            <v>SETRS ST</v>
          </cell>
          <cell r="AK2977">
            <v>2015</v>
          </cell>
          <cell r="AL2977">
            <v>11</v>
          </cell>
          <cell r="AN2977" t="str">
            <v>Debrauwer J</v>
          </cell>
          <cell r="AQ2977">
            <v>12</v>
          </cell>
          <cell r="BA2977" t="str">
            <v>Debrauwer J</v>
          </cell>
          <cell r="BG2977">
            <v>12</v>
          </cell>
        </row>
        <row r="2978">
          <cell r="F2978" t="str">
            <v>PA-51454-00J2</v>
          </cell>
          <cell r="AG2978" t="str">
            <v>SETRS ST</v>
          </cell>
          <cell r="AK2978">
            <v>2015</v>
          </cell>
          <cell r="AL2978">
            <v>18</v>
          </cell>
          <cell r="AN2978" t="str">
            <v>Critelli M</v>
          </cell>
          <cell r="AQ2978">
            <v>21</v>
          </cell>
          <cell r="BA2978" t="str">
            <v>Critelli M</v>
          </cell>
          <cell r="BG2978">
            <v>21</v>
          </cell>
        </row>
        <row r="2979">
          <cell r="F2979" t="str">
            <v>PA-51454-00JP</v>
          </cell>
          <cell r="AG2979" t="str">
            <v>SETRS ST</v>
          </cell>
          <cell r="AK2979">
            <v>2015</v>
          </cell>
          <cell r="AL2979">
            <v>18</v>
          </cell>
          <cell r="AN2979" t="str">
            <v>Critelli M</v>
          </cell>
          <cell r="AQ2979">
            <v>22</v>
          </cell>
          <cell r="BA2979" t="str">
            <v>Critelli M</v>
          </cell>
          <cell r="BG2979">
            <v>22</v>
          </cell>
        </row>
        <row r="2980">
          <cell r="F2980" t="str">
            <v>PA-51454-00IQ</v>
          </cell>
          <cell r="AG2980" t="str">
            <v>SETRS ST</v>
          </cell>
          <cell r="AK2980">
            <v>2015</v>
          </cell>
          <cell r="AL2980">
            <v>9</v>
          </cell>
          <cell r="AN2980" t="str">
            <v>Nowak R</v>
          </cell>
          <cell r="AQ2980">
            <v>9</v>
          </cell>
          <cell r="BA2980" t="str">
            <v>Nowak R</v>
          </cell>
          <cell r="BG2980">
            <v>9</v>
          </cell>
        </row>
        <row r="2981">
          <cell r="F2981" t="str">
            <v>PA-51454-00JQ</v>
          </cell>
          <cell r="AG2981" t="str">
            <v>SETRS ST</v>
          </cell>
          <cell r="AK2981">
            <v>2015</v>
          </cell>
          <cell r="AL2981">
            <v>12</v>
          </cell>
          <cell r="AN2981" t="str">
            <v>Critelli M</v>
          </cell>
          <cell r="AQ2981">
            <v>17</v>
          </cell>
          <cell r="BA2981" t="str">
            <v>Critelli M</v>
          </cell>
          <cell r="BG2981">
            <v>17</v>
          </cell>
        </row>
        <row r="2982">
          <cell r="F2982" t="str">
            <v>PA-51454-00IO</v>
          </cell>
          <cell r="AG2982" t="str">
            <v>SETRS ST</v>
          </cell>
          <cell r="AK2982">
            <v>2015</v>
          </cell>
          <cell r="AL2982">
            <v>10</v>
          </cell>
          <cell r="AN2982" t="str">
            <v>Debrauwer J</v>
          </cell>
          <cell r="AQ2982">
            <v>14</v>
          </cell>
          <cell r="BA2982" t="str">
            <v>Debrauwer J</v>
          </cell>
          <cell r="BG2982">
            <v>14</v>
          </cell>
        </row>
        <row r="2983">
          <cell r="F2983" t="str">
            <v>PA-51454-00JR</v>
          </cell>
          <cell r="AG2983" t="str">
            <v>SETRS ST</v>
          </cell>
          <cell r="AK2983">
            <v>2015</v>
          </cell>
          <cell r="AL2983">
            <v>13</v>
          </cell>
          <cell r="AN2983" t="str">
            <v>Critelli M</v>
          </cell>
          <cell r="AQ2983">
            <v>17</v>
          </cell>
          <cell r="BA2983" t="str">
            <v>Critelli M</v>
          </cell>
          <cell r="BG2983">
            <v>17</v>
          </cell>
        </row>
        <row r="2984">
          <cell r="F2984" t="str">
            <v>PA-51454-00KC</v>
          </cell>
          <cell r="AG2984" t="str">
            <v>SETRS ST</v>
          </cell>
          <cell r="AK2984">
            <v>2015</v>
          </cell>
          <cell r="AL2984">
            <v>26</v>
          </cell>
          <cell r="AN2984" t="str">
            <v>Critelli M</v>
          </cell>
          <cell r="AQ2984">
            <v>29</v>
          </cell>
          <cell r="BA2984" t="str">
            <v>Critelli M</v>
          </cell>
          <cell r="BG2984">
            <v>29</v>
          </cell>
        </row>
        <row r="2985">
          <cell r="F2985" t="str">
            <v>PA-51454-00JU</v>
          </cell>
          <cell r="AG2985" t="str">
            <v>SETRS ST</v>
          </cell>
          <cell r="AK2985">
            <v>2015</v>
          </cell>
          <cell r="AL2985">
            <v>18</v>
          </cell>
          <cell r="AN2985" t="str">
            <v>Critelli M</v>
          </cell>
          <cell r="AQ2985">
            <v>21</v>
          </cell>
          <cell r="BA2985" t="str">
            <v>Critelli M</v>
          </cell>
          <cell r="BG2985">
            <v>21</v>
          </cell>
        </row>
        <row r="2986">
          <cell r="F2986" t="str">
            <v>PA-51454-00JV</v>
          </cell>
          <cell r="AG2986" t="str">
            <v>SETRS ST</v>
          </cell>
          <cell r="AK2986">
            <v>2015</v>
          </cell>
          <cell r="AL2986">
            <v>26</v>
          </cell>
          <cell r="AN2986" t="str">
            <v>Critelli M</v>
          </cell>
          <cell r="AQ2986">
            <v>30</v>
          </cell>
          <cell r="BA2986" t="str">
            <v>Critelli M</v>
          </cell>
          <cell r="BG2986">
            <v>30</v>
          </cell>
        </row>
        <row r="2987">
          <cell r="F2987" t="str">
            <v>PA-51454-00JS</v>
          </cell>
          <cell r="AG2987" t="str">
            <v>SETRS ST</v>
          </cell>
          <cell r="AK2987">
            <v>2015</v>
          </cell>
          <cell r="AL2987">
            <v>13</v>
          </cell>
          <cell r="AN2987" t="str">
            <v>Bouhal A</v>
          </cell>
          <cell r="AQ2987">
            <v>18</v>
          </cell>
          <cell r="BA2987" t="str">
            <v>Bouhal A</v>
          </cell>
          <cell r="BG2987">
            <v>18</v>
          </cell>
        </row>
        <row r="2988">
          <cell r="F2988" t="str">
            <v>PA-51454-00K6</v>
          </cell>
          <cell r="AG2988" t="str">
            <v>Annulé</v>
          </cell>
          <cell r="AK2988" t="str">
            <v/>
          </cell>
          <cell r="AL2988" t="str">
            <v/>
          </cell>
          <cell r="AN2988" t="str">
            <v>Annulé</v>
          </cell>
          <cell r="AQ2988" t="str">
            <v/>
          </cell>
          <cell r="BA2988" t="str">
            <v>Annulé</v>
          </cell>
          <cell r="BG2988" t="str">
            <v/>
          </cell>
        </row>
        <row r="2989">
          <cell r="F2989" t="str">
            <v>PA-51454-00JW</v>
          </cell>
          <cell r="AG2989" t="str">
            <v>SETRS ST</v>
          </cell>
          <cell r="AK2989">
            <v>2015</v>
          </cell>
          <cell r="AL2989">
            <v>13</v>
          </cell>
          <cell r="AN2989" t="str">
            <v>Rakotovao A</v>
          </cell>
          <cell r="AQ2989">
            <v>21</v>
          </cell>
          <cell r="BA2989" t="str">
            <v>Rakotovao A</v>
          </cell>
          <cell r="BG2989">
            <v>24</v>
          </cell>
        </row>
        <row r="2990">
          <cell r="F2990" t="str">
            <v>PA-51454-00K0</v>
          </cell>
          <cell r="AG2990" t="str">
            <v>SETRS ST</v>
          </cell>
          <cell r="AK2990">
            <v>2015</v>
          </cell>
          <cell r="AL2990">
            <v>12</v>
          </cell>
          <cell r="AN2990" t="str">
            <v>Debrauwer J</v>
          </cell>
          <cell r="AQ2990">
            <v>13</v>
          </cell>
          <cell r="BA2990" t="str">
            <v>Debrauwer J</v>
          </cell>
          <cell r="BG2990">
            <v>13</v>
          </cell>
        </row>
        <row r="2991">
          <cell r="F2991" t="str">
            <v>PA-51454-00JY</v>
          </cell>
          <cell r="AG2991" t="str">
            <v>SETRS ST</v>
          </cell>
          <cell r="AK2991">
            <v>2015</v>
          </cell>
          <cell r="AL2991">
            <v>26</v>
          </cell>
          <cell r="AN2991" t="str">
            <v>Critelli M</v>
          </cell>
          <cell r="AQ2991">
            <v>30</v>
          </cell>
          <cell r="BA2991" t="str">
            <v>Critelli M</v>
          </cell>
          <cell r="BG2991">
            <v>30</v>
          </cell>
        </row>
        <row r="2992">
          <cell r="F2992" t="str">
            <v>PA-51454-00JZ</v>
          </cell>
          <cell r="AG2992" t="str">
            <v>SETRS ST</v>
          </cell>
          <cell r="AK2992">
            <v>2015</v>
          </cell>
          <cell r="AL2992">
            <v>12</v>
          </cell>
          <cell r="AN2992" t="str">
            <v>Critelli M</v>
          </cell>
          <cell r="AQ2992">
            <v>12</v>
          </cell>
          <cell r="BA2992" t="str">
            <v>Critelli M</v>
          </cell>
          <cell r="BG2992">
            <v>12</v>
          </cell>
        </row>
        <row r="2993">
          <cell r="F2993" t="str">
            <v>PA-51454-00K1</v>
          </cell>
          <cell r="AG2993" t="str">
            <v>SETRS ST</v>
          </cell>
          <cell r="AK2993">
            <v>2015</v>
          </cell>
          <cell r="AL2993">
            <v>18</v>
          </cell>
          <cell r="AN2993" t="str">
            <v>Critelli M</v>
          </cell>
          <cell r="AQ2993">
            <v>19</v>
          </cell>
          <cell r="BA2993" t="str">
            <v>Critelli M</v>
          </cell>
          <cell r="BG2993">
            <v>19</v>
          </cell>
        </row>
        <row r="2994">
          <cell r="F2994" t="str">
            <v>PA-51454-00K3</v>
          </cell>
          <cell r="AG2994" t="str">
            <v>SETRS ST</v>
          </cell>
          <cell r="AK2994">
            <v>2015</v>
          </cell>
          <cell r="AL2994">
            <v>12</v>
          </cell>
          <cell r="AN2994" t="str">
            <v>Debrauwer J</v>
          </cell>
          <cell r="AQ2994">
            <v>14</v>
          </cell>
          <cell r="BA2994" t="str">
            <v>Debrauwer J</v>
          </cell>
          <cell r="BG2994">
            <v>14</v>
          </cell>
        </row>
        <row r="2995">
          <cell r="F2995" t="str">
            <v>PA-51454-00K4</v>
          </cell>
          <cell r="AG2995" t="str">
            <v>SETRS ST</v>
          </cell>
          <cell r="AK2995">
            <v>2015</v>
          </cell>
          <cell r="AL2995">
            <v>26</v>
          </cell>
          <cell r="AN2995" t="str">
            <v>Critelli M</v>
          </cell>
          <cell r="AQ2995">
            <v>28</v>
          </cell>
          <cell r="BA2995" t="str">
            <v>Critelli M</v>
          </cell>
          <cell r="BG2995">
            <v>28</v>
          </cell>
        </row>
        <row r="2996">
          <cell r="F2996" t="str">
            <v>PA-51454-00DW</v>
          </cell>
          <cell r="AG2996" t="str">
            <v>SETRS ST</v>
          </cell>
          <cell r="AK2996">
            <v>2015</v>
          </cell>
          <cell r="AL2996">
            <v>10</v>
          </cell>
          <cell r="AN2996" t="str">
            <v>Debrauwer J</v>
          </cell>
          <cell r="AQ2996">
            <v>15</v>
          </cell>
          <cell r="BA2996" t="str">
            <v>Debrauwer J</v>
          </cell>
          <cell r="BG2996">
            <v>16</v>
          </cell>
        </row>
        <row r="2997">
          <cell r="F2997" t="str">
            <v>PA-51454-00EN</v>
          </cell>
          <cell r="AG2997" t="str">
            <v>SETRS ST</v>
          </cell>
          <cell r="AK2997">
            <v>2015</v>
          </cell>
          <cell r="AL2997">
            <v>18</v>
          </cell>
          <cell r="AN2997" t="str">
            <v>Critelli M</v>
          </cell>
          <cell r="AQ2997">
            <v>23</v>
          </cell>
          <cell r="BA2997" t="str">
            <v>Critelli M</v>
          </cell>
          <cell r="BG2997">
            <v>23</v>
          </cell>
        </row>
        <row r="2998">
          <cell r="F2998" t="str">
            <v>PA-51454-00GF</v>
          </cell>
          <cell r="AG2998" t="str">
            <v>Annulé</v>
          </cell>
          <cell r="AK2998" t="str">
            <v/>
          </cell>
          <cell r="AL2998" t="str">
            <v/>
          </cell>
          <cell r="AN2998" t="str">
            <v>Annulé</v>
          </cell>
          <cell r="AQ2998" t="str">
            <v/>
          </cell>
          <cell r="BA2998" t="str">
            <v>Annulé</v>
          </cell>
          <cell r="BG2998" t="str">
            <v/>
          </cell>
        </row>
        <row r="2999">
          <cell r="F2999" t="str">
            <v>PA-51454-00GD</v>
          </cell>
          <cell r="AG2999" t="str">
            <v>Annulé</v>
          </cell>
          <cell r="AK2999" t="str">
            <v/>
          </cell>
          <cell r="AL2999" t="str">
            <v/>
          </cell>
          <cell r="AN2999" t="str">
            <v>Annulé</v>
          </cell>
          <cell r="AQ2999" t="str">
            <v/>
          </cell>
          <cell r="BA2999" t="str">
            <v>Annulé</v>
          </cell>
          <cell r="BG2999" t="str">
            <v/>
          </cell>
        </row>
        <row r="3000">
          <cell r="F3000" t="str">
            <v>PA-51454-00DQ</v>
          </cell>
          <cell r="AG3000" t="str">
            <v>Annulé</v>
          </cell>
          <cell r="AK3000" t="str">
            <v/>
          </cell>
          <cell r="AL3000" t="str">
            <v/>
          </cell>
          <cell r="AN3000" t="str">
            <v>Annulé</v>
          </cell>
          <cell r="AQ3000" t="str">
            <v/>
          </cell>
          <cell r="BA3000" t="str">
            <v>Annulé</v>
          </cell>
          <cell r="BG3000" t="str">
            <v/>
          </cell>
        </row>
        <row r="3001">
          <cell r="F3001" t="str">
            <v>PA-51454-00J0</v>
          </cell>
          <cell r="AG3001" t="str">
            <v>SETRS ST</v>
          </cell>
          <cell r="AK3001">
            <v>2015</v>
          </cell>
          <cell r="AL3001">
            <v>9</v>
          </cell>
          <cell r="AN3001" t="str">
            <v>Critelli M</v>
          </cell>
          <cell r="AQ3001">
            <v>9</v>
          </cell>
          <cell r="BA3001" t="str">
            <v>Critelli M</v>
          </cell>
          <cell r="BG3001">
            <v>9</v>
          </cell>
        </row>
        <row r="3002">
          <cell r="F3002" t="str">
            <v>PA-51454-00J9</v>
          </cell>
          <cell r="AG3002" t="str">
            <v>SETRS ST</v>
          </cell>
          <cell r="AK3002">
            <v>2015</v>
          </cell>
          <cell r="AL3002">
            <v>23</v>
          </cell>
          <cell r="AN3002" t="str">
            <v>DTI ST</v>
          </cell>
          <cell r="AQ3002">
            <v>37</v>
          </cell>
          <cell r="BA3002" t="str">
            <v>Mansue T</v>
          </cell>
          <cell r="BG3002">
            <v>37</v>
          </cell>
        </row>
        <row r="3003">
          <cell r="F3003" t="str">
            <v>PA-51454-00GC</v>
          </cell>
          <cell r="AG3003" t="str">
            <v>Annulé</v>
          </cell>
          <cell r="AK3003" t="str">
            <v/>
          </cell>
          <cell r="AL3003" t="str">
            <v/>
          </cell>
          <cell r="AN3003" t="str">
            <v>Annulé</v>
          </cell>
          <cell r="AQ3003" t="str">
            <v/>
          </cell>
          <cell r="BA3003" t="str">
            <v>Annulé</v>
          </cell>
          <cell r="BG3003" t="str">
            <v/>
          </cell>
        </row>
        <row r="3004">
          <cell r="F3004" t="str">
            <v>PA-51454-00II</v>
          </cell>
          <cell r="AG3004" t="str">
            <v>SETRS ST</v>
          </cell>
          <cell r="AK3004">
            <v>2015</v>
          </cell>
          <cell r="AL3004">
            <v>23</v>
          </cell>
          <cell r="AN3004" t="str">
            <v>Critelli M</v>
          </cell>
          <cell r="AQ3004">
            <v>32</v>
          </cell>
          <cell r="BA3004" t="str">
            <v>Critelli M</v>
          </cell>
          <cell r="BG3004">
            <v>32</v>
          </cell>
        </row>
        <row r="3005">
          <cell r="F3005" t="str">
            <v>PA-51454-00KD</v>
          </cell>
          <cell r="AG3005" t="str">
            <v>SETRS ST</v>
          </cell>
          <cell r="AK3005">
            <v>2015</v>
          </cell>
          <cell r="AL3005">
            <v>12</v>
          </cell>
          <cell r="AN3005" t="str">
            <v>Debrauwer J</v>
          </cell>
          <cell r="AQ3005">
            <v>14</v>
          </cell>
          <cell r="BA3005" t="str">
            <v>Debrauwer J</v>
          </cell>
          <cell r="BG3005">
            <v>16</v>
          </cell>
        </row>
        <row r="3006">
          <cell r="F3006" t="str">
            <v>PA-51454-00I6</v>
          </cell>
          <cell r="AG3006" t="str">
            <v>SETRS ST</v>
          </cell>
          <cell r="AK3006">
            <v>2015</v>
          </cell>
          <cell r="AL3006">
            <v>18</v>
          </cell>
          <cell r="AN3006" t="str">
            <v>Critelli M</v>
          </cell>
          <cell r="AQ3006">
            <v>21</v>
          </cell>
          <cell r="BA3006" t="str">
            <v>Critelli M</v>
          </cell>
          <cell r="BG3006">
            <v>21</v>
          </cell>
        </row>
        <row r="3007">
          <cell r="F3007" t="str">
            <v>PA-51454-00HD</v>
          </cell>
          <cell r="AG3007" t="str">
            <v>SETRS ST</v>
          </cell>
          <cell r="AK3007">
            <v>2015</v>
          </cell>
          <cell r="AL3007">
            <v>23</v>
          </cell>
          <cell r="AN3007" t="str">
            <v>DTI ST</v>
          </cell>
          <cell r="AQ3007">
            <v>37</v>
          </cell>
          <cell r="BA3007" t="str">
            <v>DTI ST</v>
          </cell>
          <cell r="BG3007">
            <v>2</v>
          </cell>
        </row>
        <row r="3008">
          <cell r="F3008" t="str">
            <v>PA-51454-00GK</v>
          </cell>
          <cell r="AG3008" t="str">
            <v>Annulé</v>
          </cell>
          <cell r="AK3008" t="str">
            <v/>
          </cell>
          <cell r="AL3008" t="str">
            <v/>
          </cell>
          <cell r="AN3008" t="str">
            <v>Annulé</v>
          </cell>
          <cell r="AQ3008" t="str">
            <v/>
          </cell>
          <cell r="BA3008" t="str">
            <v>Annulé</v>
          </cell>
          <cell r="BG3008" t="str">
            <v/>
          </cell>
        </row>
        <row r="3009">
          <cell r="F3009" t="str">
            <v>PA-51454-00FB</v>
          </cell>
          <cell r="AG3009" t="str">
            <v>Annulé</v>
          </cell>
          <cell r="AK3009" t="str">
            <v/>
          </cell>
          <cell r="AL3009" t="str">
            <v/>
          </cell>
          <cell r="AN3009" t="str">
            <v>Annulé</v>
          </cell>
          <cell r="AQ3009" t="str">
            <v/>
          </cell>
          <cell r="BA3009" t="str">
            <v>Annulé</v>
          </cell>
          <cell r="BG3009" t="str">
            <v/>
          </cell>
        </row>
        <row r="3010">
          <cell r="F3010" t="str">
            <v>PA-51454-00I7</v>
          </cell>
          <cell r="AG3010" t="str">
            <v>SETRS ST</v>
          </cell>
          <cell r="AK3010">
            <v>2015</v>
          </cell>
          <cell r="AL3010">
            <v>23</v>
          </cell>
          <cell r="AN3010" t="str">
            <v>DTI ST</v>
          </cell>
          <cell r="AQ3010">
            <v>37</v>
          </cell>
          <cell r="BA3010" t="str">
            <v>Girard V</v>
          </cell>
          <cell r="BG3010">
            <v>51</v>
          </cell>
        </row>
        <row r="3011">
          <cell r="F3011" t="str">
            <v>PA-51454-00I8</v>
          </cell>
          <cell r="AG3011" t="str">
            <v>Annulé</v>
          </cell>
          <cell r="AK3011" t="str">
            <v/>
          </cell>
          <cell r="AL3011" t="str">
            <v/>
          </cell>
          <cell r="AN3011" t="str">
            <v>Annulé</v>
          </cell>
          <cell r="AQ3011" t="str">
            <v/>
          </cell>
          <cell r="BA3011" t="str">
            <v>Annulé</v>
          </cell>
          <cell r="BG3011" t="str">
            <v/>
          </cell>
        </row>
        <row r="3012">
          <cell r="F3012" t="str">
            <v>PA-51454-00H3</v>
          </cell>
          <cell r="AG3012" t="str">
            <v>SETRS ST</v>
          </cell>
          <cell r="AK3012">
            <v>2015</v>
          </cell>
          <cell r="AL3012">
            <v>18</v>
          </cell>
          <cell r="AN3012" t="str">
            <v>Courdain C</v>
          </cell>
          <cell r="AQ3012">
            <v>36</v>
          </cell>
          <cell r="BA3012" t="str">
            <v>Courdain C</v>
          </cell>
          <cell r="BG3012">
            <v>36</v>
          </cell>
        </row>
        <row r="3013">
          <cell r="F3013" t="str">
            <v>PA-51454-00GO</v>
          </cell>
          <cell r="AG3013" t="str">
            <v>Annulé</v>
          </cell>
          <cell r="AK3013" t="str">
            <v/>
          </cell>
          <cell r="AL3013" t="str">
            <v/>
          </cell>
          <cell r="AN3013" t="str">
            <v>Annulé</v>
          </cell>
          <cell r="AQ3013" t="str">
            <v/>
          </cell>
          <cell r="BA3013" t="str">
            <v>Annulé</v>
          </cell>
          <cell r="BG3013" t="str">
            <v/>
          </cell>
        </row>
        <row r="3014">
          <cell r="F3014" t="str">
            <v>PA-51454-00JI</v>
          </cell>
          <cell r="AG3014" t="str">
            <v>SETRS ST</v>
          </cell>
          <cell r="AK3014">
            <v>2015</v>
          </cell>
          <cell r="AL3014">
            <v>23</v>
          </cell>
          <cell r="AN3014" t="str">
            <v>DTI ST</v>
          </cell>
          <cell r="AQ3014">
            <v>37</v>
          </cell>
          <cell r="BA3014" t="str">
            <v>Mansue T</v>
          </cell>
          <cell r="BG3014">
            <v>37</v>
          </cell>
        </row>
        <row r="3015">
          <cell r="F3015" t="str">
            <v>PA-51454-00GJ</v>
          </cell>
          <cell r="AG3015" t="str">
            <v>Annulé</v>
          </cell>
          <cell r="AK3015" t="str">
            <v/>
          </cell>
          <cell r="AL3015" t="str">
            <v/>
          </cell>
          <cell r="AN3015" t="str">
            <v>Annulé</v>
          </cell>
          <cell r="AQ3015" t="str">
            <v/>
          </cell>
          <cell r="BA3015" t="str">
            <v>Annulé</v>
          </cell>
          <cell r="BG3015" t="str">
            <v/>
          </cell>
        </row>
        <row r="3016">
          <cell r="F3016" t="str">
            <v>PA-51454-00LV</v>
          </cell>
          <cell r="AG3016" t="str">
            <v>SETRS ST</v>
          </cell>
          <cell r="AK3016">
            <v>2015</v>
          </cell>
          <cell r="AL3016">
            <v>23</v>
          </cell>
          <cell r="AN3016" t="str">
            <v>Critelli M</v>
          </cell>
          <cell r="AQ3016">
            <v>32</v>
          </cell>
          <cell r="BA3016" t="str">
            <v>Critelli M</v>
          </cell>
          <cell r="BG3016">
            <v>32</v>
          </cell>
        </row>
        <row r="3017">
          <cell r="F3017" t="str">
            <v>PA-51454-00IU</v>
          </cell>
          <cell r="AG3017" t="str">
            <v>Annulé</v>
          </cell>
          <cell r="AK3017" t="str">
            <v/>
          </cell>
          <cell r="AL3017" t="str">
            <v/>
          </cell>
          <cell r="AN3017" t="str">
            <v>Annulé</v>
          </cell>
          <cell r="AQ3017" t="str">
            <v/>
          </cell>
          <cell r="BA3017" t="str">
            <v>Annulé</v>
          </cell>
          <cell r="BG3017" t="str">
            <v/>
          </cell>
        </row>
        <row r="3018">
          <cell r="F3018" t="str">
            <v>PA-51454-00JX</v>
          </cell>
          <cell r="AG3018" t="str">
            <v>Annulé</v>
          </cell>
          <cell r="AK3018" t="str">
            <v/>
          </cell>
          <cell r="AL3018" t="str">
            <v/>
          </cell>
          <cell r="AN3018" t="str">
            <v>Annulé</v>
          </cell>
          <cell r="AQ3018" t="str">
            <v/>
          </cell>
          <cell r="BA3018" t="str">
            <v>Annulé</v>
          </cell>
          <cell r="BG3018" t="str">
            <v/>
          </cell>
        </row>
        <row r="3019">
          <cell r="F3019" t="str">
            <v>PA-51454-00HU</v>
          </cell>
          <cell r="AG3019" t="str">
            <v>Annulé</v>
          </cell>
          <cell r="AK3019" t="str">
            <v/>
          </cell>
          <cell r="AL3019" t="str">
            <v/>
          </cell>
          <cell r="AN3019" t="str">
            <v>Annulé</v>
          </cell>
          <cell r="AQ3019" t="str">
            <v/>
          </cell>
          <cell r="BA3019" t="str">
            <v>Annulé</v>
          </cell>
          <cell r="BG3019" t="str">
            <v/>
          </cell>
        </row>
        <row r="3020">
          <cell r="F3020" t="str">
            <v>PA-51454-00DL</v>
          </cell>
          <cell r="AG3020" t="str">
            <v>SETRS ST</v>
          </cell>
          <cell r="AK3020">
            <v>2015</v>
          </cell>
          <cell r="AL3020">
            <v>21</v>
          </cell>
          <cell r="AN3020" t="str">
            <v>DTI ST</v>
          </cell>
          <cell r="AQ3020">
            <v>37</v>
          </cell>
          <cell r="BA3020" t="str">
            <v>Fremaux J</v>
          </cell>
          <cell r="BG3020">
            <v>40</v>
          </cell>
        </row>
        <row r="3021">
          <cell r="F3021" t="str">
            <v>PA-51454-00GI</v>
          </cell>
          <cell r="AG3021" t="str">
            <v>Annulé</v>
          </cell>
          <cell r="AK3021" t="str">
            <v/>
          </cell>
          <cell r="AL3021" t="str">
            <v/>
          </cell>
          <cell r="AN3021" t="str">
            <v>Annulé</v>
          </cell>
          <cell r="AQ3021" t="str">
            <v/>
          </cell>
          <cell r="BA3021" t="str">
            <v>Annulé</v>
          </cell>
          <cell r="BG3021" t="str">
            <v/>
          </cell>
        </row>
        <row r="3022">
          <cell r="F3022" t="str">
            <v>PA-51454-00LX</v>
          </cell>
          <cell r="AG3022" t="str">
            <v>Annulé</v>
          </cell>
          <cell r="AK3022" t="str">
            <v/>
          </cell>
          <cell r="AL3022" t="str">
            <v/>
          </cell>
          <cell r="AN3022" t="str">
            <v>Annulé</v>
          </cell>
          <cell r="AQ3022" t="str">
            <v/>
          </cell>
          <cell r="BA3022" t="str">
            <v>Annulé</v>
          </cell>
          <cell r="BG3022" t="str">
            <v/>
          </cell>
        </row>
        <row r="3023">
          <cell r="F3023" t="str">
            <v>PA-51454-00LJ</v>
          </cell>
          <cell r="AG3023" t="str">
            <v>SETRS ST</v>
          </cell>
          <cell r="AK3023">
            <v>2015</v>
          </cell>
          <cell r="AL3023">
            <v>23</v>
          </cell>
          <cell r="AN3023" t="str">
            <v>3ID2PLUS ST</v>
          </cell>
          <cell r="AQ3023">
            <v>11</v>
          </cell>
          <cell r="BA3023" t="str">
            <v>3ID2PLUS ST</v>
          </cell>
          <cell r="BG3023">
            <v>13</v>
          </cell>
        </row>
        <row r="3024">
          <cell r="F3024" t="str">
            <v>PA-51454-00IZ</v>
          </cell>
          <cell r="AG3024" t="str">
            <v>SETRS ST</v>
          </cell>
          <cell r="AK3024">
            <v>2015</v>
          </cell>
          <cell r="AL3024">
            <v>21</v>
          </cell>
          <cell r="AN3024" t="str">
            <v>DTI ST</v>
          </cell>
          <cell r="AQ3024">
            <v>37</v>
          </cell>
          <cell r="BA3024" t="str">
            <v>Mansue T</v>
          </cell>
          <cell r="BG3024">
            <v>37</v>
          </cell>
        </row>
        <row r="3025">
          <cell r="F3025" t="str">
            <v>PA-51454-005V</v>
          </cell>
          <cell r="AG3025" t="str">
            <v>Annulé</v>
          </cell>
          <cell r="AK3025" t="str">
            <v/>
          </cell>
          <cell r="AL3025" t="str">
            <v/>
          </cell>
          <cell r="AN3025" t="str">
            <v>Annulé</v>
          </cell>
          <cell r="AQ3025" t="str">
            <v/>
          </cell>
          <cell r="BA3025" t="str">
            <v>Annulé</v>
          </cell>
          <cell r="BG3025" t="str">
            <v/>
          </cell>
        </row>
        <row r="3026">
          <cell r="F3026" t="str">
            <v>PA-51454-00M5</v>
          </cell>
          <cell r="AG3026" t="str">
            <v>Annulé</v>
          </cell>
          <cell r="AK3026" t="str">
            <v/>
          </cell>
          <cell r="AL3026" t="str">
            <v/>
          </cell>
          <cell r="AN3026" t="str">
            <v>Annulé</v>
          </cell>
          <cell r="AQ3026" t="str">
            <v/>
          </cell>
          <cell r="BA3026" t="str">
            <v>Annulé</v>
          </cell>
          <cell r="BG3026" t="str">
            <v/>
          </cell>
        </row>
        <row r="3027">
          <cell r="F3027" t="str">
            <v>PA-51454-00M6</v>
          </cell>
          <cell r="AG3027" t="str">
            <v>Annulé</v>
          </cell>
          <cell r="AK3027" t="str">
            <v/>
          </cell>
          <cell r="AL3027" t="str">
            <v/>
          </cell>
          <cell r="AN3027" t="str">
            <v>Annulé</v>
          </cell>
          <cell r="AQ3027" t="str">
            <v/>
          </cell>
          <cell r="BA3027" t="str">
            <v>Annulé</v>
          </cell>
          <cell r="BG3027" t="str">
            <v/>
          </cell>
        </row>
        <row r="3028">
          <cell r="F3028" t="str">
            <v>PA-51454-00M7</v>
          </cell>
          <cell r="AG3028" t="str">
            <v>Annulé</v>
          </cell>
          <cell r="AK3028" t="str">
            <v/>
          </cell>
          <cell r="AL3028" t="str">
            <v/>
          </cell>
          <cell r="AN3028" t="str">
            <v>Annulé</v>
          </cell>
          <cell r="AQ3028" t="str">
            <v/>
          </cell>
          <cell r="BA3028" t="str">
            <v>Annulé</v>
          </cell>
          <cell r="BG3028" t="str">
            <v/>
          </cell>
        </row>
        <row r="3029">
          <cell r="F3029" t="str">
            <v>PA-51454-00GH</v>
          </cell>
          <cell r="AG3029" t="str">
            <v>Annulé</v>
          </cell>
          <cell r="AK3029" t="str">
            <v/>
          </cell>
          <cell r="AL3029" t="str">
            <v/>
          </cell>
          <cell r="AN3029" t="str">
            <v>Annulé</v>
          </cell>
          <cell r="AQ3029" t="str">
            <v/>
          </cell>
          <cell r="BA3029" t="str">
            <v>Annulé</v>
          </cell>
          <cell r="BG3029" t="str">
            <v/>
          </cell>
        </row>
        <row r="3030">
          <cell r="F3030" t="str">
            <v>PA-51454-00QI</v>
          </cell>
          <cell r="AG3030" t="str">
            <v>Annulé</v>
          </cell>
          <cell r="AK3030" t="str">
            <v/>
          </cell>
          <cell r="AL3030" t="str">
            <v/>
          </cell>
          <cell r="AN3030" t="str">
            <v>Annulé</v>
          </cell>
          <cell r="AQ3030" t="str">
            <v/>
          </cell>
          <cell r="BA3030" t="str">
            <v>Annulé</v>
          </cell>
          <cell r="BG3030" t="str">
            <v/>
          </cell>
        </row>
        <row r="3031">
          <cell r="F3031" t="str">
            <v>PA-51454-00OC</v>
          </cell>
          <cell r="AG3031" t="str">
            <v>SETRS ST</v>
          </cell>
          <cell r="AK3031">
            <v>2015</v>
          </cell>
          <cell r="AL3031">
            <v>23</v>
          </cell>
          <cell r="AN3031" t="str">
            <v>DTI ST</v>
          </cell>
          <cell r="AQ3031">
            <v>37</v>
          </cell>
          <cell r="BA3031" t="str">
            <v>Fremaux J</v>
          </cell>
          <cell r="BG3031">
            <v>3</v>
          </cell>
        </row>
        <row r="3032">
          <cell r="F3032" t="str">
            <v>PA-51454-00IT</v>
          </cell>
          <cell r="AG3032" t="str">
            <v>Annulé</v>
          </cell>
          <cell r="AK3032" t="str">
            <v/>
          </cell>
          <cell r="AL3032" t="str">
            <v/>
          </cell>
          <cell r="AN3032" t="str">
            <v>Annulé</v>
          </cell>
          <cell r="AQ3032" t="str">
            <v/>
          </cell>
          <cell r="BA3032" t="str">
            <v>Annulé</v>
          </cell>
          <cell r="BG3032" t="str">
            <v/>
          </cell>
        </row>
        <row r="3033">
          <cell r="F3033" t="str">
            <v>PA-51454-00M8</v>
          </cell>
          <cell r="AG3033" t="str">
            <v>Annulé</v>
          </cell>
          <cell r="AK3033" t="str">
            <v/>
          </cell>
          <cell r="AL3033" t="str">
            <v/>
          </cell>
          <cell r="AN3033" t="str">
            <v>Annulé</v>
          </cell>
          <cell r="AQ3033" t="str">
            <v/>
          </cell>
          <cell r="BA3033" t="str">
            <v>Annulé</v>
          </cell>
          <cell r="BG3033" t="str">
            <v/>
          </cell>
        </row>
        <row r="3034">
          <cell r="F3034" t="str">
            <v>PA-51454-00Q2</v>
          </cell>
          <cell r="AG3034" t="str">
            <v>SETRS ST</v>
          </cell>
          <cell r="AK3034">
            <v>2015</v>
          </cell>
          <cell r="AL3034">
            <v>25</v>
          </cell>
          <cell r="AN3034" t="str">
            <v>Thebert M</v>
          </cell>
          <cell r="AQ3034">
            <v>5</v>
          </cell>
          <cell r="BA3034" t="str">
            <v>Thebert M</v>
          </cell>
          <cell r="BG3034">
            <v>5</v>
          </cell>
        </row>
        <row r="3035">
          <cell r="F3035" t="str">
            <v>PA-51454-00Q0</v>
          </cell>
          <cell r="AG3035" t="str">
            <v>SETRS ST</v>
          </cell>
          <cell r="AK3035">
            <v>2015</v>
          </cell>
          <cell r="AL3035">
            <v>25</v>
          </cell>
          <cell r="AN3035" t="str">
            <v>Thebert M</v>
          </cell>
          <cell r="AQ3035">
            <v>38</v>
          </cell>
          <cell r="BA3035" t="str">
            <v>Critelli M</v>
          </cell>
          <cell r="BG3035">
            <v>38</v>
          </cell>
        </row>
        <row r="3036">
          <cell r="F3036" t="str">
            <v>PA-51454-00Q1</v>
          </cell>
          <cell r="AG3036" t="str">
            <v>SETRS ST</v>
          </cell>
          <cell r="AK3036">
            <v>2015</v>
          </cell>
          <cell r="AL3036">
            <v>25</v>
          </cell>
          <cell r="AN3036" t="str">
            <v>Fremaux J</v>
          </cell>
          <cell r="AQ3036">
            <v>35</v>
          </cell>
          <cell r="BA3036" t="str">
            <v>Fremaux J</v>
          </cell>
          <cell r="BG3036">
            <v>35</v>
          </cell>
        </row>
        <row r="3037">
          <cell r="F3037" t="str">
            <v>PA-51454-00Q3</v>
          </cell>
          <cell r="AG3037" t="str">
            <v>SETRS ST</v>
          </cell>
          <cell r="AK3037">
            <v>2015</v>
          </cell>
          <cell r="AL3037">
            <v>25</v>
          </cell>
          <cell r="AN3037" t="str">
            <v>Fremaux J</v>
          </cell>
          <cell r="AQ3037">
            <v>35</v>
          </cell>
          <cell r="BA3037" t="str">
            <v>Fremaux J</v>
          </cell>
          <cell r="BG3037">
            <v>35</v>
          </cell>
        </row>
        <row r="3038">
          <cell r="F3038" t="str">
            <v>PA-51454-00KR</v>
          </cell>
          <cell r="AG3038" t="str">
            <v>SETRS ST</v>
          </cell>
          <cell r="AK3038">
            <v>2015</v>
          </cell>
          <cell r="AL3038">
            <v>26</v>
          </cell>
          <cell r="AN3038" t="str">
            <v>DTI ST</v>
          </cell>
          <cell r="AQ3038">
            <v>46</v>
          </cell>
          <cell r="BA3038" t="str">
            <v>DTI ST</v>
          </cell>
          <cell r="BG3038">
            <v>46</v>
          </cell>
        </row>
        <row r="3039">
          <cell r="F3039" t="str">
            <v>PA-51454-00Q6</v>
          </cell>
          <cell r="AG3039" t="str">
            <v>SETRS ST</v>
          </cell>
          <cell r="AK3039">
            <v>2015</v>
          </cell>
          <cell r="AL3039">
            <v>26</v>
          </cell>
          <cell r="AN3039" t="str">
            <v>Fremaux J</v>
          </cell>
          <cell r="AQ3039">
            <v>53</v>
          </cell>
          <cell r="BA3039" t="str">
            <v>Fremaux J</v>
          </cell>
          <cell r="BG3039">
            <v>53</v>
          </cell>
        </row>
        <row r="3040">
          <cell r="F3040" t="str">
            <v>PA-51454-00Q4</v>
          </cell>
          <cell r="AG3040" t="str">
            <v>SETRS ST</v>
          </cell>
          <cell r="AK3040">
            <v>2015</v>
          </cell>
          <cell r="AL3040">
            <v>25</v>
          </cell>
          <cell r="AN3040" t="str">
            <v>DTI ST</v>
          </cell>
          <cell r="AQ3040">
            <v>37</v>
          </cell>
          <cell r="BA3040" t="str">
            <v>Fremaux J</v>
          </cell>
          <cell r="BG3040">
            <v>41</v>
          </cell>
        </row>
        <row r="3041">
          <cell r="F3041" t="str">
            <v>PA-51454-00I5</v>
          </cell>
          <cell r="AG3041" t="str">
            <v>SETRS ST</v>
          </cell>
          <cell r="AK3041">
            <v>2015</v>
          </cell>
          <cell r="AL3041">
            <v>34</v>
          </cell>
          <cell r="AN3041" t="str">
            <v>DTI ST</v>
          </cell>
          <cell r="AQ3041">
            <v>37</v>
          </cell>
          <cell r="BA3041" t="str">
            <v>Fremaux J</v>
          </cell>
          <cell r="BG3041">
            <v>37</v>
          </cell>
        </row>
        <row r="3042">
          <cell r="F3042" t="str">
            <v>PA-51454-00IS</v>
          </cell>
          <cell r="AG3042" t="str">
            <v>SETRS ST</v>
          </cell>
          <cell r="AK3042">
            <v>2015</v>
          </cell>
          <cell r="AL3042">
            <v>34</v>
          </cell>
          <cell r="AN3042" t="str">
            <v>DTI ST</v>
          </cell>
          <cell r="AQ3042">
            <v>37</v>
          </cell>
          <cell r="BA3042" t="str">
            <v>Mansue T</v>
          </cell>
          <cell r="BG3042">
            <v>11</v>
          </cell>
        </row>
        <row r="3043">
          <cell r="F3043" t="str">
            <v>PA-51454-00QE</v>
          </cell>
          <cell r="AG3043" t="str">
            <v>SETRS ST</v>
          </cell>
          <cell r="AK3043">
            <v>2015</v>
          </cell>
          <cell r="AL3043">
            <v>33</v>
          </cell>
          <cell r="AN3043" t="str">
            <v>DTI ST</v>
          </cell>
          <cell r="AQ3043">
            <v>38</v>
          </cell>
          <cell r="BA3043" t="str">
            <v>Fremaux J</v>
          </cell>
          <cell r="BG3043">
            <v>3</v>
          </cell>
        </row>
        <row r="3044">
          <cell r="F3044" t="str">
            <v>PA-51454-00NX</v>
          </cell>
          <cell r="AG3044" t="str">
            <v>Annulé</v>
          </cell>
          <cell r="AK3044" t="str">
            <v/>
          </cell>
          <cell r="AL3044" t="str">
            <v/>
          </cell>
          <cell r="AN3044" t="str">
            <v>Annulé</v>
          </cell>
          <cell r="AQ3044" t="str">
            <v/>
          </cell>
          <cell r="BA3044" t="str">
            <v>Annulé</v>
          </cell>
          <cell r="BG3044" t="str">
            <v/>
          </cell>
        </row>
        <row r="3045">
          <cell r="F3045" t="str">
            <v>PA-51454-00QJ</v>
          </cell>
          <cell r="AG3045" t="str">
            <v>Annulé</v>
          </cell>
          <cell r="AK3045" t="str">
            <v/>
          </cell>
          <cell r="AL3045" t="str">
            <v/>
          </cell>
          <cell r="AN3045" t="str">
            <v>Annulé</v>
          </cell>
          <cell r="AQ3045" t="str">
            <v/>
          </cell>
          <cell r="BA3045" t="str">
            <v>Annulé</v>
          </cell>
          <cell r="BG3045" t="str">
            <v/>
          </cell>
        </row>
        <row r="3046">
          <cell r="F3046" t="str">
            <v>PA-51454-00NU</v>
          </cell>
          <cell r="AG3046" t="str">
            <v>SETRS ST</v>
          </cell>
          <cell r="AK3046">
            <v>2015</v>
          </cell>
          <cell r="AL3046">
            <v>34</v>
          </cell>
          <cell r="AN3046" t="str">
            <v>DTI ST</v>
          </cell>
          <cell r="AQ3046">
            <v>37</v>
          </cell>
          <cell r="BA3046" t="str">
            <v>Courdain C</v>
          </cell>
          <cell r="BG3046">
            <v>37</v>
          </cell>
        </row>
        <row r="3047">
          <cell r="F3047" t="str">
            <v>PA-51454-00NJ</v>
          </cell>
          <cell r="AG3047" t="str">
            <v>SETRS ST</v>
          </cell>
          <cell r="AK3047">
            <v>2015</v>
          </cell>
          <cell r="AL3047">
            <v>34</v>
          </cell>
          <cell r="AN3047" t="str">
            <v>DTI ST</v>
          </cell>
          <cell r="AQ3047">
            <v>37</v>
          </cell>
          <cell r="BA3047" t="str">
            <v>Fremaux J</v>
          </cell>
          <cell r="BG3047">
            <v>37</v>
          </cell>
        </row>
        <row r="3048">
          <cell r="F3048" t="str">
            <v>PA-51454-00OS</v>
          </cell>
          <cell r="AG3048" t="str">
            <v>Annulé</v>
          </cell>
          <cell r="AK3048" t="str">
            <v/>
          </cell>
          <cell r="AL3048" t="str">
            <v/>
          </cell>
          <cell r="AN3048" t="str">
            <v>Annulé</v>
          </cell>
          <cell r="AQ3048" t="str">
            <v/>
          </cell>
          <cell r="BA3048" t="str">
            <v>Annulé</v>
          </cell>
          <cell r="BG3048" t="str">
            <v/>
          </cell>
        </row>
        <row r="3049">
          <cell r="F3049" t="str">
            <v>PA-51454-00OT</v>
          </cell>
          <cell r="AG3049" t="str">
            <v>Annulé</v>
          </cell>
          <cell r="AK3049" t="str">
            <v/>
          </cell>
          <cell r="AL3049" t="str">
            <v/>
          </cell>
          <cell r="AN3049" t="str">
            <v>Annulé</v>
          </cell>
          <cell r="AQ3049" t="str">
            <v/>
          </cell>
          <cell r="BA3049" t="str">
            <v>Annulé</v>
          </cell>
          <cell r="BG3049" t="str">
            <v/>
          </cell>
        </row>
        <row r="3050">
          <cell r="F3050" t="str">
            <v>PA-51454-00NL</v>
          </cell>
          <cell r="AG3050" t="str">
            <v>SETRS ST</v>
          </cell>
          <cell r="AK3050">
            <v>2015</v>
          </cell>
          <cell r="AL3050">
            <v>34</v>
          </cell>
          <cell r="AN3050" t="str">
            <v>Courdain C</v>
          </cell>
          <cell r="AQ3050">
            <v>37</v>
          </cell>
          <cell r="BA3050" t="str">
            <v>Courdain C</v>
          </cell>
          <cell r="BG3050">
            <v>37</v>
          </cell>
        </row>
        <row r="3051">
          <cell r="F3051" t="str">
            <v>PA-51454-00NO</v>
          </cell>
          <cell r="AG3051" t="str">
            <v>Annulé</v>
          </cell>
          <cell r="AK3051" t="str">
            <v/>
          </cell>
          <cell r="AL3051" t="str">
            <v/>
          </cell>
          <cell r="AN3051" t="str">
            <v>Annulé</v>
          </cell>
          <cell r="AQ3051" t="str">
            <v/>
          </cell>
          <cell r="BA3051" t="str">
            <v>Annulé</v>
          </cell>
          <cell r="BG3051" t="str">
            <v/>
          </cell>
        </row>
        <row r="3052">
          <cell r="F3052" t="str">
            <v>PA-51454-00PY</v>
          </cell>
          <cell r="AG3052" t="str">
            <v>Annulé</v>
          </cell>
          <cell r="AK3052" t="str">
            <v/>
          </cell>
          <cell r="AL3052" t="str">
            <v/>
          </cell>
          <cell r="AN3052" t="str">
            <v>Annulé</v>
          </cell>
          <cell r="AQ3052" t="str">
            <v/>
          </cell>
          <cell r="BA3052" t="str">
            <v>Annulé</v>
          </cell>
          <cell r="BG3052" t="str">
            <v/>
          </cell>
        </row>
        <row r="3053">
          <cell r="F3053" t="str">
            <v>PA-51454-00NH</v>
          </cell>
          <cell r="AG3053" t="str">
            <v>SETRS ST</v>
          </cell>
          <cell r="AK3053">
            <v>2015</v>
          </cell>
          <cell r="AL3053">
            <v>34</v>
          </cell>
          <cell r="AN3053" t="str">
            <v>DTI ST</v>
          </cell>
          <cell r="AQ3053">
            <v>37</v>
          </cell>
          <cell r="BA3053" t="str">
            <v>SAGA ST</v>
          </cell>
          <cell r="BG3053">
            <v>11</v>
          </cell>
        </row>
        <row r="3054">
          <cell r="F3054" t="str">
            <v>PA-51454-00QN</v>
          </cell>
          <cell r="AG3054" t="str">
            <v>SETRS ST</v>
          </cell>
          <cell r="AK3054">
            <v>2015</v>
          </cell>
          <cell r="AL3054">
            <v>33</v>
          </cell>
          <cell r="AN3054" t="str">
            <v>DTI ST</v>
          </cell>
          <cell r="AQ3054">
            <v>38</v>
          </cell>
          <cell r="BA3054" t="str">
            <v>Critelli M</v>
          </cell>
          <cell r="BG3054">
            <v>42</v>
          </cell>
        </row>
        <row r="3055">
          <cell r="F3055" t="str">
            <v>PA-51454-00Q7</v>
          </cell>
          <cell r="AG3055" t="str">
            <v>SETRS ST</v>
          </cell>
          <cell r="AK3055">
            <v>2015</v>
          </cell>
          <cell r="AL3055">
            <v>33</v>
          </cell>
          <cell r="AN3055" t="str">
            <v>DTI ST</v>
          </cell>
          <cell r="AQ3055">
            <v>38</v>
          </cell>
          <cell r="BA3055" t="str">
            <v>Fremaux J</v>
          </cell>
          <cell r="BG3055">
            <v>46</v>
          </cell>
        </row>
        <row r="3056">
          <cell r="F3056" t="str">
            <v>PA-51454-00NK</v>
          </cell>
          <cell r="AG3056" t="str">
            <v>SETRS ST</v>
          </cell>
          <cell r="AK3056">
            <v>2015</v>
          </cell>
          <cell r="AL3056">
            <v>34</v>
          </cell>
          <cell r="AN3056" t="str">
            <v>DTI ST</v>
          </cell>
          <cell r="AQ3056">
            <v>37</v>
          </cell>
          <cell r="BA3056" t="str">
            <v>Mansue T</v>
          </cell>
          <cell r="BG3056">
            <v>37</v>
          </cell>
        </row>
        <row r="3057">
          <cell r="F3057" t="str">
            <v>PA-51454-00NS</v>
          </cell>
          <cell r="AG3057" t="str">
            <v>SETRS ST</v>
          </cell>
          <cell r="AK3057">
            <v>2015</v>
          </cell>
          <cell r="AL3057">
            <v>34</v>
          </cell>
          <cell r="AN3057" t="str">
            <v>DTI ST</v>
          </cell>
          <cell r="AQ3057">
            <v>38</v>
          </cell>
          <cell r="BA3057" t="str">
            <v>Critelli M</v>
          </cell>
          <cell r="BG3057">
            <v>42</v>
          </cell>
        </row>
        <row r="3058">
          <cell r="F3058" t="str">
            <v>PA-51454-00NQ</v>
          </cell>
          <cell r="AG3058" t="str">
            <v>SETRS ST</v>
          </cell>
          <cell r="AK3058">
            <v>2015</v>
          </cell>
          <cell r="AL3058">
            <v>34</v>
          </cell>
          <cell r="AN3058" t="str">
            <v>DTI ST</v>
          </cell>
          <cell r="AQ3058">
            <v>38</v>
          </cell>
          <cell r="BA3058" t="str">
            <v>Critelli M</v>
          </cell>
          <cell r="BG3058">
            <v>42</v>
          </cell>
        </row>
        <row r="3059">
          <cell r="F3059" t="str">
            <v>PA-51454-00OR</v>
          </cell>
          <cell r="AG3059" t="str">
            <v>SETRS ST</v>
          </cell>
          <cell r="AK3059">
            <v>2015</v>
          </cell>
          <cell r="AL3059">
            <v>33</v>
          </cell>
          <cell r="AN3059" t="str">
            <v>DTI ST</v>
          </cell>
          <cell r="AQ3059">
            <v>38</v>
          </cell>
          <cell r="BA3059" t="str">
            <v>Fremaux J</v>
          </cell>
          <cell r="BG3059">
            <v>53</v>
          </cell>
        </row>
        <row r="3060">
          <cell r="F3060" t="str">
            <v>PA-51454-00R5</v>
          </cell>
          <cell r="AG3060" t="str">
            <v>SETRS ST</v>
          </cell>
          <cell r="AK3060">
            <v>2015</v>
          </cell>
          <cell r="AL3060">
            <v>33</v>
          </cell>
          <cell r="AN3060" t="str">
            <v>DTI ST</v>
          </cell>
          <cell r="AQ3060">
            <v>37</v>
          </cell>
          <cell r="BA3060" t="str">
            <v>Courdain C</v>
          </cell>
          <cell r="BG3060">
            <v>40</v>
          </cell>
        </row>
        <row r="3061">
          <cell r="F3061" t="str">
            <v>PA-51454-00QY</v>
          </cell>
          <cell r="AG3061" t="str">
            <v>Annulé</v>
          </cell>
          <cell r="AK3061" t="str">
            <v/>
          </cell>
          <cell r="AL3061" t="str">
            <v/>
          </cell>
          <cell r="AN3061" t="str">
            <v>Annulé</v>
          </cell>
          <cell r="AQ3061" t="str">
            <v/>
          </cell>
          <cell r="BA3061" t="str">
            <v>Annulé</v>
          </cell>
          <cell r="BG3061" t="str">
            <v/>
          </cell>
        </row>
        <row r="3062">
          <cell r="F3062" t="str">
            <v>PA-51454-00R7</v>
          </cell>
          <cell r="AG3062" t="str">
            <v>SETRS ST</v>
          </cell>
          <cell r="AK3062">
            <v>2015</v>
          </cell>
          <cell r="AL3062">
            <v>34</v>
          </cell>
          <cell r="AN3062" t="str">
            <v>DTI ST</v>
          </cell>
          <cell r="AQ3062">
            <v>38</v>
          </cell>
          <cell r="BA3062" t="str">
            <v>Fremaux J</v>
          </cell>
          <cell r="BG3062">
            <v>5</v>
          </cell>
        </row>
        <row r="3063">
          <cell r="F3063" t="str">
            <v>PA-51454-00R4</v>
          </cell>
          <cell r="AG3063" t="str">
            <v>Annulé</v>
          </cell>
          <cell r="AK3063" t="str">
            <v/>
          </cell>
          <cell r="AL3063" t="str">
            <v/>
          </cell>
          <cell r="AN3063" t="str">
            <v>Annulé</v>
          </cell>
          <cell r="AQ3063" t="str">
            <v/>
          </cell>
          <cell r="BA3063" t="str">
            <v>Annulé</v>
          </cell>
          <cell r="BG3063" t="str">
            <v/>
          </cell>
        </row>
        <row r="3064">
          <cell r="F3064" t="str">
            <v>PA-51454-00R3</v>
          </cell>
          <cell r="AG3064" t="str">
            <v>Annulé</v>
          </cell>
          <cell r="AK3064" t="str">
            <v/>
          </cell>
          <cell r="AL3064" t="str">
            <v/>
          </cell>
          <cell r="AN3064" t="str">
            <v>Annulé</v>
          </cell>
          <cell r="AQ3064" t="str">
            <v/>
          </cell>
          <cell r="BA3064" t="str">
            <v>Annulé</v>
          </cell>
          <cell r="BG3064" t="str">
            <v/>
          </cell>
        </row>
        <row r="3065">
          <cell r="F3065" t="str">
            <v>PA-51454-00OF</v>
          </cell>
          <cell r="AG3065" t="str">
            <v>Annulé</v>
          </cell>
          <cell r="AK3065" t="str">
            <v/>
          </cell>
          <cell r="AL3065" t="str">
            <v/>
          </cell>
          <cell r="AN3065" t="str">
            <v>Annulé</v>
          </cell>
          <cell r="AQ3065" t="str">
            <v/>
          </cell>
          <cell r="BA3065" t="str">
            <v>Annulé</v>
          </cell>
          <cell r="BG3065" t="str">
            <v/>
          </cell>
        </row>
        <row r="3066">
          <cell r="F3066" t="str">
            <v>PA-51454-00PR</v>
          </cell>
          <cell r="AG3066" t="str">
            <v>Annulé</v>
          </cell>
          <cell r="AK3066" t="str">
            <v/>
          </cell>
          <cell r="AL3066" t="str">
            <v/>
          </cell>
          <cell r="AN3066" t="str">
            <v>Annulé</v>
          </cell>
          <cell r="AQ3066" t="str">
            <v/>
          </cell>
          <cell r="BA3066" t="str">
            <v>Annulé</v>
          </cell>
          <cell r="BG3066" t="str">
            <v/>
          </cell>
        </row>
        <row r="3067">
          <cell r="F3067" t="str">
            <v>PA-51454-00R9</v>
          </cell>
          <cell r="AG3067" t="str">
            <v>SETRS ST</v>
          </cell>
          <cell r="AK3067">
            <v>2015</v>
          </cell>
          <cell r="AL3067">
            <v>35</v>
          </cell>
          <cell r="AN3067" t="str">
            <v>DTI ST</v>
          </cell>
          <cell r="AQ3067">
            <v>38</v>
          </cell>
          <cell r="BA3067" t="str">
            <v>Fremaux J</v>
          </cell>
          <cell r="BG3067">
            <v>53</v>
          </cell>
        </row>
        <row r="3068">
          <cell r="F3068" t="str">
            <v>PA-51454-00O7</v>
          </cell>
          <cell r="AG3068" t="str">
            <v>SETRS ST</v>
          </cell>
          <cell r="AK3068">
            <v>2015</v>
          </cell>
          <cell r="AL3068">
            <v>35</v>
          </cell>
          <cell r="AN3068" t="str">
            <v>DTI ST</v>
          </cell>
          <cell r="AQ3068">
            <v>43</v>
          </cell>
          <cell r="BA3068" t="str">
            <v>Mansue T</v>
          </cell>
          <cell r="BG3068">
            <v>27</v>
          </cell>
        </row>
        <row r="3069">
          <cell r="F3069" t="str">
            <v>PA-51454-00QT</v>
          </cell>
          <cell r="AG3069" t="str">
            <v>SETRS ST</v>
          </cell>
          <cell r="AK3069">
            <v>2015</v>
          </cell>
          <cell r="AL3069">
            <v>33</v>
          </cell>
          <cell r="AN3069" t="str">
            <v>Mansue T</v>
          </cell>
          <cell r="AQ3069">
            <v>27</v>
          </cell>
          <cell r="BA3069" t="str">
            <v>Mansue T</v>
          </cell>
          <cell r="BG3069">
            <v>27</v>
          </cell>
        </row>
        <row r="3070">
          <cell r="F3070" t="str">
            <v>PA-51454-00OL</v>
          </cell>
          <cell r="AG3070" t="str">
            <v>SETRS ST</v>
          </cell>
          <cell r="AK3070">
            <v>2015</v>
          </cell>
          <cell r="AL3070">
            <v>34</v>
          </cell>
          <cell r="AN3070" t="str">
            <v>Mansue T</v>
          </cell>
          <cell r="AQ3070">
            <v>36</v>
          </cell>
          <cell r="BA3070" t="str">
            <v>Courdain C</v>
          </cell>
          <cell r="BG3070">
            <v>45</v>
          </cell>
        </row>
        <row r="3071">
          <cell r="F3071" t="str">
            <v>PA-51454-00OJ</v>
          </cell>
          <cell r="AG3071" t="str">
            <v>SETRS ST</v>
          </cell>
          <cell r="AK3071">
            <v>2015</v>
          </cell>
          <cell r="AL3071">
            <v>34</v>
          </cell>
          <cell r="AN3071" t="str">
            <v>Narduzzi F</v>
          </cell>
          <cell r="AQ3071">
            <v>12</v>
          </cell>
          <cell r="BA3071" t="str">
            <v>SAGA ST</v>
          </cell>
          <cell r="BG3071">
            <v>14</v>
          </cell>
        </row>
        <row r="3072">
          <cell r="F3072" t="str">
            <v>PA-51454-00QZ</v>
          </cell>
          <cell r="AG3072" t="str">
            <v>SETRS ST</v>
          </cell>
          <cell r="AK3072">
            <v>2015</v>
          </cell>
          <cell r="AL3072">
            <v>33</v>
          </cell>
          <cell r="AN3072" t="str">
            <v>Mansue T</v>
          </cell>
          <cell r="AQ3072">
            <v>43</v>
          </cell>
          <cell r="BA3072" t="str">
            <v>Mansue T</v>
          </cell>
          <cell r="BG3072">
            <v>43</v>
          </cell>
        </row>
        <row r="3073">
          <cell r="F3073" t="str">
            <v>PA-51454-00LM</v>
          </cell>
          <cell r="AG3073" t="str">
            <v>Annulé</v>
          </cell>
          <cell r="AK3073" t="str">
            <v/>
          </cell>
          <cell r="AL3073" t="str">
            <v/>
          </cell>
          <cell r="AN3073" t="str">
            <v>Annulé</v>
          </cell>
          <cell r="AQ3073" t="str">
            <v/>
          </cell>
          <cell r="BA3073" t="str">
            <v>Annulé</v>
          </cell>
          <cell r="BG3073" t="str">
            <v/>
          </cell>
        </row>
        <row r="3074">
          <cell r="F3074" t="str">
            <v>PA-51454-00LN</v>
          </cell>
          <cell r="AG3074" t="str">
            <v>Annulé</v>
          </cell>
          <cell r="AK3074" t="str">
            <v/>
          </cell>
          <cell r="AL3074" t="str">
            <v/>
          </cell>
          <cell r="AN3074" t="str">
            <v>Annulé</v>
          </cell>
          <cell r="AQ3074" t="str">
            <v/>
          </cell>
          <cell r="BA3074" t="str">
            <v>Annulé</v>
          </cell>
          <cell r="BG3074" t="str">
            <v/>
          </cell>
        </row>
        <row r="3075">
          <cell r="F3075" t="str">
            <v>PA-51454-00LO</v>
          </cell>
          <cell r="AG3075" t="str">
            <v>Annulé</v>
          </cell>
          <cell r="AK3075" t="str">
            <v/>
          </cell>
          <cell r="AL3075" t="str">
            <v/>
          </cell>
          <cell r="AN3075" t="str">
            <v>Annulé</v>
          </cell>
          <cell r="AQ3075" t="str">
            <v/>
          </cell>
          <cell r="BA3075" t="str">
            <v>Annulé</v>
          </cell>
          <cell r="BG3075" t="str">
            <v/>
          </cell>
        </row>
        <row r="3076">
          <cell r="F3076" t="str">
            <v>PA-51454-00OD</v>
          </cell>
          <cell r="AG3076" t="str">
            <v>Annulé</v>
          </cell>
          <cell r="AK3076" t="str">
            <v/>
          </cell>
          <cell r="AL3076" t="str">
            <v/>
          </cell>
          <cell r="AN3076" t="str">
            <v>Annulé</v>
          </cell>
          <cell r="AQ3076" t="str">
            <v/>
          </cell>
          <cell r="BA3076" t="str">
            <v>Annulé</v>
          </cell>
          <cell r="BG3076" t="str">
            <v/>
          </cell>
        </row>
        <row r="3077">
          <cell r="F3077" t="str">
            <v>PA-51454-00OQ</v>
          </cell>
          <cell r="AG3077" t="str">
            <v>Annulé</v>
          </cell>
          <cell r="AK3077" t="str">
            <v/>
          </cell>
          <cell r="AL3077" t="str">
            <v/>
          </cell>
          <cell r="AN3077" t="str">
            <v>Annulé</v>
          </cell>
          <cell r="AQ3077" t="str">
            <v/>
          </cell>
          <cell r="BA3077" t="str">
            <v>Annulé</v>
          </cell>
          <cell r="BG3077" t="str">
            <v/>
          </cell>
        </row>
        <row r="3078">
          <cell r="F3078" t="str">
            <v>PA-51454-00OE</v>
          </cell>
          <cell r="AG3078" t="str">
            <v>SETRS ST</v>
          </cell>
          <cell r="AK3078">
            <v>2015</v>
          </cell>
          <cell r="AL3078">
            <v>36</v>
          </cell>
          <cell r="AN3078" t="str">
            <v>3ID2PLUS ST</v>
          </cell>
          <cell r="AQ3078">
            <v>30</v>
          </cell>
          <cell r="BA3078" t="str">
            <v>3ID2PLUS ST</v>
          </cell>
          <cell r="BG3078">
            <v>38</v>
          </cell>
        </row>
        <row r="3079">
          <cell r="F3079" t="str">
            <v>PA-51454-00PI</v>
          </cell>
          <cell r="AG3079" t="str">
            <v>Annulé</v>
          </cell>
          <cell r="AK3079" t="str">
            <v/>
          </cell>
          <cell r="AL3079" t="str">
            <v/>
          </cell>
          <cell r="AN3079" t="str">
            <v>Annulé</v>
          </cell>
          <cell r="AQ3079" t="str">
            <v/>
          </cell>
          <cell r="BA3079" t="str">
            <v>Annulé</v>
          </cell>
          <cell r="BG3079" t="str">
            <v/>
          </cell>
        </row>
        <row r="3080">
          <cell r="F3080" t="str">
            <v>PA-51454-00OM</v>
          </cell>
          <cell r="AG3080" t="str">
            <v>SETRS ST</v>
          </cell>
          <cell r="AK3080">
            <v>2015</v>
          </cell>
          <cell r="AL3080">
            <v>34</v>
          </cell>
          <cell r="AN3080" t="str">
            <v>Fremaux J</v>
          </cell>
          <cell r="AQ3080">
            <v>40</v>
          </cell>
          <cell r="BA3080" t="str">
            <v>Fremaux J</v>
          </cell>
          <cell r="BG3080">
            <v>40</v>
          </cell>
        </row>
        <row r="3081">
          <cell r="F3081" t="str">
            <v>PA-51454-00P3</v>
          </cell>
          <cell r="AG3081" t="str">
            <v>SETRS ST</v>
          </cell>
          <cell r="AK3081">
            <v>2015</v>
          </cell>
          <cell r="AL3081">
            <v>34</v>
          </cell>
          <cell r="AN3081" t="str">
            <v>Mansue T</v>
          </cell>
          <cell r="AQ3081">
            <v>12</v>
          </cell>
          <cell r="BA3081" t="str">
            <v>Mansue T</v>
          </cell>
          <cell r="BG3081">
            <v>12</v>
          </cell>
        </row>
        <row r="3082">
          <cell r="F3082" t="str">
            <v>PA-51454-00P1</v>
          </cell>
          <cell r="AG3082" t="str">
            <v>SETRS ST</v>
          </cell>
          <cell r="AK3082">
            <v>2015</v>
          </cell>
          <cell r="AL3082">
            <v>35</v>
          </cell>
          <cell r="AN3082" t="str">
            <v>Mansue T</v>
          </cell>
          <cell r="AQ3082">
            <v>40</v>
          </cell>
          <cell r="BA3082" t="str">
            <v>Mansue T</v>
          </cell>
          <cell r="BG3082">
            <v>40</v>
          </cell>
        </row>
        <row r="3083">
          <cell r="F3083" t="str">
            <v>PA-51454-00PC</v>
          </cell>
          <cell r="AG3083" t="str">
            <v>SETRS ST</v>
          </cell>
          <cell r="AK3083">
            <v>2015</v>
          </cell>
          <cell r="AL3083">
            <v>34</v>
          </cell>
          <cell r="AN3083" t="str">
            <v>3ID2PLUS ST</v>
          </cell>
          <cell r="AQ3083">
            <v>17</v>
          </cell>
          <cell r="BA3083" t="str">
            <v>3ID2PLUS ST</v>
          </cell>
          <cell r="BG3083">
            <v>19</v>
          </cell>
        </row>
        <row r="3084">
          <cell r="F3084" t="str">
            <v>PA-51454-00PQ</v>
          </cell>
          <cell r="AG3084" t="str">
            <v>SETRS ST</v>
          </cell>
          <cell r="AK3084">
            <v>2015</v>
          </cell>
          <cell r="AL3084">
            <v>35</v>
          </cell>
          <cell r="AN3084" t="str">
            <v>Mansue T</v>
          </cell>
          <cell r="AQ3084">
            <v>12</v>
          </cell>
          <cell r="BA3084" t="str">
            <v>Mansue T</v>
          </cell>
          <cell r="BG3084">
            <v>12</v>
          </cell>
        </row>
        <row r="3085">
          <cell r="F3085" t="str">
            <v>PA-51454-00ND</v>
          </cell>
          <cell r="AG3085" t="str">
            <v>SETRS ST</v>
          </cell>
          <cell r="AK3085">
            <v>2015</v>
          </cell>
          <cell r="AL3085">
            <v>35</v>
          </cell>
          <cell r="AN3085" t="str">
            <v>Mansue T</v>
          </cell>
          <cell r="AQ3085">
            <v>40</v>
          </cell>
          <cell r="BA3085" t="str">
            <v>Mansue T</v>
          </cell>
          <cell r="BG3085">
            <v>40</v>
          </cell>
        </row>
        <row r="3086">
          <cell r="F3086" t="str">
            <v>PA-51454-00RF</v>
          </cell>
          <cell r="AG3086" t="str">
            <v>Annulé</v>
          </cell>
          <cell r="AK3086" t="str">
            <v/>
          </cell>
          <cell r="AL3086" t="str">
            <v/>
          </cell>
          <cell r="AN3086" t="str">
            <v>Annulé</v>
          </cell>
          <cell r="AQ3086" t="str">
            <v/>
          </cell>
          <cell r="BA3086" t="str">
            <v>Annulé</v>
          </cell>
          <cell r="BG3086" t="str">
            <v/>
          </cell>
        </row>
        <row r="3087">
          <cell r="F3087" t="str">
            <v>PA-51454-00RD</v>
          </cell>
          <cell r="AG3087" t="str">
            <v>Annulé</v>
          </cell>
          <cell r="AK3087" t="str">
            <v/>
          </cell>
          <cell r="AL3087" t="str">
            <v/>
          </cell>
          <cell r="AN3087" t="str">
            <v>Annulé</v>
          </cell>
          <cell r="AQ3087" t="str">
            <v/>
          </cell>
          <cell r="BA3087" t="str">
            <v>Annulé</v>
          </cell>
          <cell r="BG3087" t="str">
            <v/>
          </cell>
        </row>
        <row r="3088">
          <cell r="F3088" t="str">
            <v>PA-51454-00RA</v>
          </cell>
          <cell r="AG3088" t="str">
            <v>SETRS ST</v>
          </cell>
          <cell r="AK3088">
            <v>2015</v>
          </cell>
          <cell r="AL3088">
            <v>34</v>
          </cell>
          <cell r="AN3088" t="str">
            <v>Courdain C</v>
          </cell>
          <cell r="AQ3088">
            <v>40</v>
          </cell>
          <cell r="BA3088" t="str">
            <v>Courdain C</v>
          </cell>
          <cell r="BG3088">
            <v>40</v>
          </cell>
        </row>
        <row r="3089">
          <cell r="F3089" t="str">
            <v>PA-51454-00RB</v>
          </cell>
          <cell r="AG3089" t="str">
            <v>SETRS ST</v>
          </cell>
          <cell r="AK3089">
            <v>2015</v>
          </cell>
          <cell r="AL3089">
            <v>34</v>
          </cell>
          <cell r="AN3089" t="str">
            <v>Courdain C</v>
          </cell>
          <cell r="AQ3089">
            <v>38</v>
          </cell>
          <cell r="BA3089" t="str">
            <v>Courdain C</v>
          </cell>
          <cell r="BG3089">
            <v>38</v>
          </cell>
        </row>
        <row r="3090">
          <cell r="F3090" t="str">
            <v>PA-51454-00OO</v>
          </cell>
          <cell r="AG3090" t="str">
            <v>SETRS ST</v>
          </cell>
          <cell r="AK3090">
            <v>2015</v>
          </cell>
          <cell r="AL3090">
            <v>35</v>
          </cell>
          <cell r="AN3090" t="str">
            <v>Mansue T</v>
          </cell>
          <cell r="AQ3090">
            <v>39</v>
          </cell>
          <cell r="BA3090" t="str">
            <v>Mansue T</v>
          </cell>
          <cell r="BG3090">
            <v>39</v>
          </cell>
        </row>
        <row r="3091">
          <cell r="F3091" t="str">
            <v>PA-51454-00C7</v>
          </cell>
          <cell r="AG3091" t="str">
            <v>SETRS ST</v>
          </cell>
          <cell r="AK3091">
            <v>2015</v>
          </cell>
          <cell r="AL3091">
            <v>34</v>
          </cell>
          <cell r="AN3091" t="str">
            <v>Mansue T</v>
          </cell>
          <cell r="AQ3091">
            <v>39</v>
          </cell>
          <cell r="BA3091" t="str">
            <v>Mansue T</v>
          </cell>
          <cell r="BG3091">
            <v>39</v>
          </cell>
        </row>
        <row r="3092">
          <cell r="F3092" t="str">
            <v>PA-51454-00RH</v>
          </cell>
          <cell r="AG3092" t="str">
            <v>Annulé</v>
          </cell>
          <cell r="AK3092" t="str">
            <v/>
          </cell>
          <cell r="AL3092" t="str">
            <v/>
          </cell>
          <cell r="AN3092" t="str">
            <v>Annulé</v>
          </cell>
          <cell r="AQ3092" t="str">
            <v/>
          </cell>
          <cell r="BA3092" t="str">
            <v>Annulé</v>
          </cell>
          <cell r="BG3092" t="str">
            <v/>
          </cell>
        </row>
        <row r="3093">
          <cell r="F3093" t="str">
            <v>PA-51454-00RG</v>
          </cell>
          <cell r="AG3093" t="str">
            <v>Annulé</v>
          </cell>
          <cell r="AK3093" t="str">
            <v/>
          </cell>
          <cell r="AL3093" t="str">
            <v/>
          </cell>
          <cell r="AN3093" t="str">
            <v>Annulé</v>
          </cell>
          <cell r="AQ3093" t="str">
            <v/>
          </cell>
          <cell r="BA3093" t="str">
            <v>Annulé</v>
          </cell>
          <cell r="BG3093" t="str">
            <v/>
          </cell>
        </row>
        <row r="3094">
          <cell r="F3094" t="str">
            <v>PA-51454-00OX</v>
          </cell>
          <cell r="AG3094" t="str">
            <v>Annulé</v>
          </cell>
          <cell r="AK3094" t="str">
            <v/>
          </cell>
          <cell r="AL3094" t="str">
            <v/>
          </cell>
          <cell r="AN3094" t="str">
            <v>Annulé</v>
          </cell>
          <cell r="AQ3094" t="str">
            <v/>
          </cell>
          <cell r="BA3094" t="str">
            <v>Annulé</v>
          </cell>
          <cell r="BG3094" t="str">
            <v/>
          </cell>
        </row>
        <row r="3095">
          <cell r="F3095" t="str">
            <v>PA-51454-0061</v>
          </cell>
          <cell r="AG3095" t="str">
            <v>Annulé</v>
          </cell>
          <cell r="AK3095" t="str">
            <v/>
          </cell>
          <cell r="AL3095" t="str">
            <v/>
          </cell>
          <cell r="AN3095" t="str">
            <v>Annulé</v>
          </cell>
          <cell r="AQ3095" t="str">
            <v/>
          </cell>
          <cell r="BA3095" t="str">
            <v>Annulé</v>
          </cell>
          <cell r="BG3095" t="str">
            <v/>
          </cell>
        </row>
        <row r="3096">
          <cell r="F3096" t="str">
            <v>PA-51454-00LY</v>
          </cell>
          <cell r="AG3096" t="str">
            <v>SETRS ST</v>
          </cell>
          <cell r="AK3096">
            <v>2015</v>
          </cell>
          <cell r="AL3096">
            <v>33</v>
          </cell>
          <cell r="AN3096" t="str">
            <v>Mansue T</v>
          </cell>
          <cell r="AQ3096">
            <v>38</v>
          </cell>
          <cell r="BA3096" t="str">
            <v>Mansue T</v>
          </cell>
          <cell r="BG3096">
            <v>38</v>
          </cell>
        </row>
        <row r="3097">
          <cell r="F3097" t="str">
            <v>PA-51454-00J1</v>
          </cell>
          <cell r="AG3097" t="str">
            <v>SETRS ST</v>
          </cell>
          <cell r="AK3097">
            <v>2015</v>
          </cell>
          <cell r="AL3097">
            <v>33</v>
          </cell>
          <cell r="AN3097" t="str">
            <v>Mansue T</v>
          </cell>
          <cell r="AQ3097">
            <v>40</v>
          </cell>
          <cell r="BA3097" t="str">
            <v>Mansue T</v>
          </cell>
          <cell r="BG3097">
            <v>40</v>
          </cell>
        </row>
        <row r="3098">
          <cell r="F3098" t="str">
            <v>PA-51454-00G4</v>
          </cell>
          <cell r="AG3098" t="str">
            <v>Annulé</v>
          </cell>
          <cell r="AK3098" t="str">
            <v/>
          </cell>
          <cell r="AL3098" t="str">
            <v/>
          </cell>
          <cell r="AN3098" t="str">
            <v>Annulé</v>
          </cell>
          <cell r="AQ3098" t="str">
            <v/>
          </cell>
          <cell r="BA3098" t="str">
            <v>Annulé</v>
          </cell>
          <cell r="BG3098" t="str">
            <v/>
          </cell>
        </row>
        <row r="3099">
          <cell r="F3099" t="str">
            <v>PA-51454-00OG</v>
          </cell>
          <cell r="AG3099" t="str">
            <v>Annulé</v>
          </cell>
          <cell r="AK3099" t="str">
            <v/>
          </cell>
          <cell r="AL3099" t="str">
            <v/>
          </cell>
          <cell r="AN3099" t="str">
            <v>Annulé</v>
          </cell>
          <cell r="AQ3099" t="str">
            <v/>
          </cell>
          <cell r="BA3099" t="str">
            <v>Annulé</v>
          </cell>
          <cell r="BG3099" t="str">
            <v/>
          </cell>
        </row>
        <row r="3100">
          <cell r="F3100" t="str">
            <v>PA-51454-00PN</v>
          </cell>
          <cell r="AG3100" t="str">
            <v>SETRS ST</v>
          </cell>
          <cell r="AK3100">
            <v>2015</v>
          </cell>
          <cell r="AL3100">
            <v>33</v>
          </cell>
          <cell r="AN3100" t="str">
            <v>Courdain C</v>
          </cell>
          <cell r="AQ3100">
            <v>36</v>
          </cell>
          <cell r="BA3100" t="str">
            <v>Courdain C</v>
          </cell>
          <cell r="BG3100">
            <v>36</v>
          </cell>
        </row>
        <row r="3101">
          <cell r="F3101" t="str">
            <v>PA-51454-00NR</v>
          </cell>
          <cell r="AG3101" t="str">
            <v>SETRS ST</v>
          </cell>
          <cell r="AK3101">
            <v>2015</v>
          </cell>
          <cell r="AL3101">
            <v>39</v>
          </cell>
          <cell r="AN3101" t="str">
            <v>DTI ST</v>
          </cell>
          <cell r="AQ3101">
            <v>45</v>
          </cell>
          <cell r="BA3101" t="str">
            <v>DTI ST</v>
          </cell>
          <cell r="BG3101">
            <v>48</v>
          </cell>
        </row>
        <row r="3102">
          <cell r="F3102" t="str">
            <v>PA-51454-00OW</v>
          </cell>
          <cell r="AG3102" t="str">
            <v>Annulé</v>
          </cell>
          <cell r="AK3102" t="str">
            <v/>
          </cell>
          <cell r="AL3102" t="str">
            <v/>
          </cell>
          <cell r="AN3102" t="str">
            <v>Annulé</v>
          </cell>
          <cell r="AQ3102" t="str">
            <v/>
          </cell>
          <cell r="BA3102" t="str">
            <v>Annulé</v>
          </cell>
          <cell r="BG3102" t="str">
            <v/>
          </cell>
        </row>
        <row r="3103">
          <cell r="F3103" t="str">
            <v>PA-51454-00RE</v>
          </cell>
          <cell r="AG3103" t="str">
            <v>Annulé</v>
          </cell>
          <cell r="AK3103" t="str">
            <v/>
          </cell>
          <cell r="AL3103" t="str">
            <v/>
          </cell>
          <cell r="AN3103" t="str">
            <v>Annulé</v>
          </cell>
          <cell r="AQ3103" t="str">
            <v/>
          </cell>
          <cell r="BA3103" t="str">
            <v>Annulé</v>
          </cell>
          <cell r="BG3103" t="str">
            <v/>
          </cell>
        </row>
        <row r="3104">
          <cell r="F3104" t="str">
            <v>PA-51454-00R2</v>
          </cell>
          <cell r="AG3104" t="str">
            <v>SETRS ST</v>
          </cell>
          <cell r="AK3104">
            <v>2015</v>
          </cell>
          <cell r="AL3104">
            <v>40</v>
          </cell>
          <cell r="AN3104" t="str">
            <v>DTI ST</v>
          </cell>
          <cell r="AQ3104">
            <v>2</v>
          </cell>
          <cell r="BA3104" t="str">
            <v>DTI ST</v>
          </cell>
          <cell r="BG3104">
            <v>2</v>
          </cell>
        </row>
        <row r="3105">
          <cell r="F3105" t="str">
            <v>PA-51454-00R8</v>
          </cell>
          <cell r="AG3105" t="str">
            <v>SETRS ST</v>
          </cell>
          <cell r="AK3105">
            <v>2015</v>
          </cell>
          <cell r="AL3105">
            <v>40</v>
          </cell>
          <cell r="AN3105" t="str">
            <v>DTI ST</v>
          </cell>
          <cell r="AQ3105">
            <v>2</v>
          </cell>
          <cell r="BA3105" t="str">
            <v>DTI ST</v>
          </cell>
          <cell r="BG3105">
            <v>2</v>
          </cell>
        </row>
        <row r="3106">
          <cell r="F3106" t="str">
            <v>PA-51454-00KB</v>
          </cell>
          <cell r="AG3106" t="str">
            <v>SETRS ST</v>
          </cell>
          <cell r="AK3106">
            <v>2015</v>
          </cell>
          <cell r="AL3106">
            <v>40</v>
          </cell>
          <cell r="AN3106" t="str">
            <v>3ID2PLUS ST</v>
          </cell>
          <cell r="AQ3106">
            <v>17</v>
          </cell>
          <cell r="BA3106" t="str">
            <v>3ID2PLUS ST</v>
          </cell>
          <cell r="BG3106">
            <v>18</v>
          </cell>
        </row>
        <row r="3107">
          <cell r="F3107" t="str">
            <v>PA-51454-00IC</v>
          </cell>
          <cell r="AG3107" t="str">
            <v>SETRS ST</v>
          </cell>
          <cell r="AK3107">
            <v>2015</v>
          </cell>
          <cell r="AL3107">
            <v>40</v>
          </cell>
          <cell r="AN3107" t="str">
            <v>DTI ST</v>
          </cell>
          <cell r="AQ3107">
            <v>45</v>
          </cell>
          <cell r="BA3107" t="str">
            <v>Fremaux J</v>
          </cell>
          <cell r="BG3107">
            <v>30</v>
          </cell>
        </row>
        <row r="3108">
          <cell r="F3108" t="str">
            <v>PA-51454-00NW</v>
          </cell>
          <cell r="AG3108" t="str">
            <v>SETRS ST</v>
          </cell>
          <cell r="AK3108">
            <v>2015</v>
          </cell>
          <cell r="AL3108">
            <v>40</v>
          </cell>
          <cell r="AN3108" t="str">
            <v>DTI ST</v>
          </cell>
          <cell r="AQ3108">
            <v>46</v>
          </cell>
          <cell r="BA3108" t="str">
            <v>DTI ST</v>
          </cell>
          <cell r="BG3108">
            <v>5</v>
          </cell>
        </row>
        <row r="3109">
          <cell r="F3109" t="str">
            <v>PA-51454-00P0</v>
          </cell>
          <cell r="AG3109" t="str">
            <v>SETRS ST</v>
          </cell>
          <cell r="AK3109">
            <v>2016</v>
          </cell>
          <cell r="AL3109">
            <v>23</v>
          </cell>
          <cell r="AN3109" t="str">
            <v>Zidelmal M</v>
          </cell>
          <cell r="AQ3109">
            <v>26</v>
          </cell>
          <cell r="BA3109" t="str">
            <v>Canipel A</v>
          </cell>
          <cell r="BG3109">
            <v>48</v>
          </cell>
        </row>
        <row r="3110">
          <cell r="F3110" t="str">
            <v>PA-51454-00PE</v>
          </cell>
          <cell r="AG3110" t="str">
            <v>SETRS ST</v>
          </cell>
          <cell r="AK3110">
            <v>2015</v>
          </cell>
          <cell r="AL3110">
            <v>40</v>
          </cell>
          <cell r="AN3110" t="str">
            <v>DTI ST</v>
          </cell>
          <cell r="AQ3110">
            <v>46</v>
          </cell>
          <cell r="BA3110" t="str">
            <v>DTI ST</v>
          </cell>
          <cell r="BG3110">
            <v>46</v>
          </cell>
        </row>
        <row r="3111">
          <cell r="F3111" t="str">
            <v>PA-51454-00R1</v>
          </cell>
          <cell r="AG3111" t="str">
            <v>SETRS ST</v>
          </cell>
          <cell r="AK3111">
            <v>2015</v>
          </cell>
          <cell r="AL3111">
            <v>40</v>
          </cell>
          <cell r="AN3111" t="str">
            <v>Mansue T</v>
          </cell>
          <cell r="AQ3111">
            <v>42</v>
          </cell>
          <cell r="BA3111" t="str">
            <v>Mansue T</v>
          </cell>
          <cell r="BG3111">
            <v>42</v>
          </cell>
        </row>
        <row r="3112">
          <cell r="F3112" t="str">
            <v>PA-51454-00R6</v>
          </cell>
          <cell r="AG3112" t="str">
            <v>SETRS ST</v>
          </cell>
          <cell r="AK3112">
            <v>2015</v>
          </cell>
          <cell r="AL3112">
            <v>40</v>
          </cell>
          <cell r="AN3112" t="str">
            <v>3ID2PLUS ST</v>
          </cell>
          <cell r="AQ3112">
            <v>45</v>
          </cell>
          <cell r="BA3112" t="str">
            <v>Thebert M</v>
          </cell>
          <cell r="BG3112">
            <v>52</v>
          </cell>
        </row>
        <row r="3113">
          <cell r="F3113" t="str">
            <v>PA-51454-00R0</v>
          </cell>
          <cell r="AG3113" t="str">
            <v>SETRS ST</v>
          </cell>
          <cell r="AK3113">
            <v>2015</v>
          </cell>
          <cell r="AL3113">
            <v>39</v>
          </cell>
          <cell r="AN3113" t="str">
            <v>3ID2PLUS ST</v>
          </cell>
          <cell r="AQ3113">
            <v>45</v>
          </cell>
          <cell r="BA3113" t="str">
            <v>Critelli M</v>
          </cell>
          <cell r="BG3113">
            <v>3</v>
          </cell>
        </row>
        <row r="3114">
          <cell r="F3114" t="str">
            <v>PA-51454-00QX</v>
          </cell>
          <cell r="AG3114" t="str">
            <v>Annulé</v>
          </cell>
          <cell r="AK3114" t="str">
            <v/>
          </cell>
          <cell r="AL3114" t="str">
            <v/>
          </cell>
          <cell r="AN3114" t="str">
            <v>Annulé</v>
          </cell>
          <cell r="AQ3114" t="str">
            <v/>
          </cell>
          <cell r="BA3114" t="str">
            <v>Annulé</v>
          </cell>
          <cell r="BG3114" t="str">
            <v/>
          </cell>
        </row>
        <row r="3115">
          <cell r="F3115" t="str">
            <v>PA-51454-00PL</v>
          </cell>
          <cell r="AG3115" t="str">
            <v>Annulé</v>
          </cell>
          <cell r="AK3115" t="str">
            <v/>
          </cell>
          <cell r="AL3115" t="str">
            <v/>
          </cell>
          <cell r="AN3115" t="str">
            <v>Annulé</v>
          </cell>
          <cell r="AQ3115" t="str">
            <v/>
          </cell>
          <cell r="BA3115" t="str">
            <v>Annulé</v>
          </cell>
          <cell r="BG3115" t="str">
            <v/>
          </cell>
        </row>
        <row r="3116">
          <cell r="F3116" t="str">
            <v>PA-51454-00PP</v>
          </cell>
          <cell r="AG3116" t="str">
            <v>Annulé</v>
          </cell>
          <cell r="AK3116" t="str">
            <v/>
          </cell>
          <cell r="AL3116" t="str">
            <v/>
          </cell>
          <cell r="AN3116" t="str">
            <v>Annulé</v>
          </cell>
          <cell r="AQ3116" t="str">
            <v/>
          </cell>
          <cell r="BA3116" t="str">
            <v>Annulé</v>
          </cell>
          <cell r="BG3116" t="str">
            <v/>
          </cell>
        </row>
        <row r="3117">
          <cell r="F3117" t="str">
            <v>PA-51454-00PS</v>
          </cell>
          <cell r="AG3117" t="str">
            <v>Annulé</v>
          </cell>
          <cell r="AK3117" t="str">
            <v/>
          </cell>
          <cell r="AL3117" t="str">
            <v/>
          </cell>
          <cell r="AN3117" t="str">
            <v>Annulé</v>
          </cell>
          <cell r="AQ3117" t="str">
            <v/>
          </cell>
          <cell r="BA3117" t="str">
            <v>Annulé</v>
          </cell>
          <cell r="BG3117" t="str">
            <v/>
          </cell>
        </row>
        <row r="3118">
          <cell r="F3118" t="str">
            <v>PA-51454-00PU</v>
          </cell>
          <cell r="AG3118" t="str">
            <v>Annulé</v>
          </cell>
          <cell r="AK3118" t="str">
            <v/>
          </cell>
          <cell r="AL3118" t="str">
            <v/>
          </cell>
          <cell r="AN3118" t="str">
            <v>Annulé</v>
          </cell>
          <cell r="AQ3118" t="str">
            <v/>
          </cell>
          <cell r="BA3118" t="str">
            <v>Annulé</v>
          </cell>
          <cell r="BG3118" t="str">
            <v/>
          </cell>
        </row>
        <row r="3119">
          <cell r="F3119" t="str">
            <v>PA-51454-00PT</v>
          </cell>
          <cell r="AG3119" t="str">
            <v>Annulé</v>
          </cell>
          <cell r="AK3119" t="str">
            <v/>
          </cell>
          <cell r="AL3119" t="str">
            <v/>
          </cell>
          <cell r="AN3119" t="str">
            <v>Annulé</v>
          </cell>
          <cell r="AQ3119" t="str">
            <v/>
          </cell>
          <cell r="BA3119" t="str">
            <v>Annulé</v>
          </cell>
          <cell r="BG3119" t="str">
            <v/>
          </cell>
        </row>
        <row r="3120">
          <cell r="F3120" t="str">
            <v>PA-51454-00PV</v>
          </cell>
          <cell r="AG3120" t="str">
            <v>Annulé</v>
          </cell>
          <cell r="AK3120" t="str">
            <v/>
          </cell>
          <cell r="AL3120" t="str">
            <v/>
          </cell>
          <cell r="AN3120" t="str">
            <v>Annulé</v>
          </cell>
          <cell r="AQ3120" t="str">
            <v/>
          </cell>
          <cell r="BA3120" t="str">
            <v>Annulé</v>
          </cell>
          <cell r="BG3120" t="str">
            <v/>
          </cell>
        </row>
        <row r="3121">
          <cell r="F3121" t="str">
            <v>PA-51454-00PW</v>
          </cell>
          <cell r="AG3121" t="str">
            <v>Annulé</v>
          </cell>
          <cell r="AK3121" t="str">
            <v/>
          </cell>
          <cell r="AL3121" t="str">
            <v/>
          </cell>
          <cell r="AN3121" t="str">
            <v>Annulé</v>
          </cell>
          <cell r="AQ3121" t="str">
            <v/>
          </cell>
          <cell r="BA3121" t="str">
            <v>Annulé</v>
          </cell>
          <cell r="BG3121" t="str">
            <v/>
          </cell>
        </row>
        <row r="3122">
          <cell r="F3122" t="str">
            <v>PA-51454-00FJ</v>
          </cell>
          <cell r="AG3122" t="str">
            <v>Annulé</v>
          </cell>
          <cell r="AK3122" t="str">
            <v/>
          </cell>
          <cell r="AL3122" t="str">
            <v/>
          </cell>
          <cell r="AN3122" t="str">
            <v>Annulé</v>
          </cell>
          <cell r="AQ3122" t="str">
            <v/>
          </cell>
          <cell r="BA3122" t="str">
            <v>Annulé</v>
          </cell>
          <cell r="BG3122" t="str">
            <v/>
          </cell>
        </row>
        <row r="3123">
          <cell r="F3123" t="str">
            <v>PA-51454-00QQ</v>
          </cell>
          <cell r="AG3123" t="str">
            <v>Annulé</v>
          </cell>
          <cell r="AK3123" t="str">
            <v/>
          </cell>
          <cell r="AL3123" t="str">
            <v/>
          </cell>
          <cell r="AN3123" t="str">
            <v>Annulé</v>
          </cell>
          <cell r="AQ3123" t="str">
            <v/>
          </cell>
          <cell r="BA3123" t="str">
            <v>Annulé</v>
          </cell>
          <cell r="BG3123" t="str">
            <v/>
          </cell>
        </row>
        <row r="3124">
          <cell r="F3124" t="str">
            <v>PA-51454-00LD</v>
          </cell>
          <cell r="AG3124" t="str">
            <v>TAMBU MATADI Yann</v>
          </cell>
          <cell r="AK3124">
            <v>2015</v>
          </cell>
          <cell r="AL3124">
            <v>49</v>
          </cell>
          <cell r="AN3124" t="str">
            <v>3ID2PLUS ST</v>
          </cell>
          <cell r="AQ3124">
            <v>51</v>
          </cell>
          <cell r="BA3124" t="str">
            <v>Courdain C</v>
          </cell>
          <cell r="BG3124">
            <v>4</v>
          </cell>
        </row>
        <row r="3125">
          <cell r="F3125" t="str">
            <v>PA-51454-00O6</v>
          </cell>
          <cell r="AG3125" t="str">
            <v>SETRS ST</v>
          </cell>
          <cell r="AK3125">
            <v>2015</v>
          </cell>
          <cell r="AL3125">
            <v>40</v>
          </cell>
          <cell r="AN3125" t="str">
            <v>3ID2PLUS ST</v>
          </cell>
          <cell r="AQ3125">
            <v>45</v>
          </cell>
          <cell r="BA3125" t="str">
            <v>Grosselin P</v>
          </cell>
          <cell r="BG3125">
            <v>11</v>
          </cell>
        </row>
        <row r="3126">
          <cell r="F3126" t="str">
            <v>PA-51454-00PD</v>
          </cell>
          <cell r="AG3126" t="str">
            <v>SETRS ST</v>
          </cell>
          <cell r="AK3126">
            <v>2015</v>
          </cell>
          <cell r="AL3126">
            <v>40</v>
          </cell>
          <cell r="AN3126" t="str">
            <v>3ID2PLUS ST</v>
          </cell>
          <cell r="AQ3126">
            <v>45</v>
          </cell>
          <cell r="BA3126" t="str">
            <v>Grosselin P</v>
          </cell>
          <cell r="BG3126">
            <v>9</v>
          </cell>
        </row>
        <row r="3127">
          <cell r="F3127" t="str">
            <v>PA-51454-00QD</v>
          </cell>
          <cell r="AG3127" t="str">
            <v>Annulé</v>
          </cell>
          <cell r="AK3127" t="str">
            <v/>
          </cell>
          <cell r="AL3127" t="str">
            <v/>
          </cell>
          <cell r="AN3127" t="str">
            <v>Annulé</v>
          </cell>
          <cell r="AQ3127" t="str">
            <v/>
          </cell>
          <cell r="BA3127" t="str">
            <v>Annulé</v>
          </cell>
          <cell r="BG3127" t="str">
            <v/>
          </cell>
        </row>
        <row r="3128">
          <cell r="F3128" t="str">
            <v>PA-51454-00PA</v>
          </cell>
          <cell r="AG3128" t="str">
            <v>SETRS ST</v>
          </cell>
          <cell r="AK3128">
            <v>2016</v>
          </cell>
          <cell r="AL3128">
            <v>6</v>
          </cell>
          <cell r="AN3128" t="str">
            <v>Courdain C</v>
          </cell>
          <cell r="AQ3128">
            <v>9</v>
          </cell>
          <cell r="BA3128" t="str">
            <v>Fremaux J</v>
          </cell>
          <cell r="BG3128">
            <v>16</v>
          </cell>
        </row>
        <row r="3129">
          <cell r="F3129" t="str">
            <v>PA-51454-00PG</v>
          </cell>
          <cell r="AG3129" t="str">
            <v>SETRS ST</v>
          </cell>
          <cell r="AK3129">
            <v>2016</v>
          </cell>
          <cell r="AL3129">
            <v>1</v>
          </cell>
          <cell r="AN3129" t="str">
            <v>3ID2PLUS ST</v>
          </cell>
          <cell r="AQ3129">
            <v>5</v>
          </cell>
          <cell r="BA3129" t="str">
            <v>Grosselin P</v>
          </cell>
          <cell r="BG3129">
            <v>11</v>
          </cell>
        </row>
        <row r="3130">
          <cell r="F3130" t="str">
            <v>PA-51454-00QF</v>
          </cell>
          <cell r="AG3130" t="str">
            <v>SETRS ST</v>
          </cell>
          <cell r="AK3130">
            <v>2016</v>
          </cell>
          <cell r="AL3130">
            <v>9</v>
          </cell>
          <cell r="AN3130" t="str">
            <v>3ID2PLUS ST</v>
          </cell>
          <cell r="AQ3130">
            <v>11</v>
          </cell>
          <cell r="BA3130" t="str">
            <v>3ID2PLUS ST</v>
          </cell>
          <cell r="BG3130">
            <v>13</v>
          </cell>
        </row>
        <row r="3131">
          <cell r="F3131" t="str">
            <v>PA-51454-0063</v>
          </cell>
          <cell r="AG3131" t="str">
            <v>Annulé</v>
          </cell>
          <cell r="AK3131" t="str">
            <v/>
          </cell>
          <cell r="AL3131" t="str">
            <v/>
          </cell>
          <cell r="AN3131" t="str">
            <v>Annulé</v>
          </cell>
          <cell r="AQ3131" t="str">
            <v/>
          </cell>
          <cell r="BA3131" t="str">
            <v>Annulé</v>
          </cell>
          <cell r="BG3131" t="str">
            <v/>
          </cell>
        </row>
        <row r="3132">
          <cell r="F3132" t="str">
            <v>PA-51454-00FT</v>
          </cell>
          <cell r="AG3132" t="str">
            <v>SETRS ST</v>
          </cell>
          <cell r="AK3132">
            <v>2016</v>
          </cell>
          <cell r="AL3132">
            <v>5</v>
          </cell>
          <cell r="AN3132" t="str">
            <v>Bal T</v>
          </cell>
          <cell r="AQ3132">
            <v>8</v>
          </cell>
          <cell r="BA3132" t="str">
            <v>Mansue T</v>
          </cell>
          <cell r="BG3132">
            <v>13</v>
          </cell>
        </row>
        <row r="3133">
          <cell r="F3133" t="str">
            <v>PA-51454-00K8</v>
          </cell>
          <cell r="AG3133" t="str">
            <v>Annulé</v>
          </cell>
          <cell r="AK3133" t="str">
            <v/>
          </cell>
          <cell r="AL3133" t="str">
            <v/>
          </cell>
          <cell r="AN3133" t="str">
            <v>Annulé</v>
          </cell>
          <cell r="AQ3133" t="str">
            <v/>
          </cell>
          <cell r="BA3133" t="str">
            <v>Annulé</v>
          </cell>
          <cell r="BG3133" t="str">
            <v/>
          </cell>
        </row>
        <row r="3134">
          <cell r="F3134" t="str">
            <v>PA-51454-00K9</v>
          </cell>
          <cell r="AG3134" t="str">
            <v>Annulé</v>
          </cell>
          <cell r="AK3134" t="str">
            <v/>
          </cell>
          <cell r="AL3134" t="str">
            <v/>
          </cell>
          <cell r="AN3134" t="str">
            <v>Annulé</v>
          </cell>
          <cell r="AQ3134" t="str">
            <v/>
          </cell>
          <cell r="BA3134" t="str">
            <v>Annulé</v>
          </cell>
          <cell r="BG3134" t="str">
            <v/>
          </cell>
        </row>
        <row r="3135">
          <cell r="F3135" t="str">
            <v>PA-51454-00KJ</v>
          </cell>
          <cell r="AG3135" t="str">
            <v>LAMBERT loic</v>
          </cell>
          <cell r="AK3135">
            <v>2016</v>
          </cell>
          <cell r="AL3135">
            <v>15</v>
          </cell>
          <cell r="AN3135" t="str">
            <v>ERRT ST</v>
          </cell>
          <cell r="AQ3135">
            <v>26</v>
          </cell>
          <cell r="BA3135" t="str">
            <v>ERRT ST</v>
          </cell>
          <cell r="BG3135">
            <v>1</v>
          </cell>
        </row>
        <row r="3136">
          <cell r="F3136" t="str">
            <v>PA-51454-00NE</v>
          </cell>
          <cell r="AG3136" t="str">
            <v>SETRS ST</v>
          </cell>
          <cell r="AK3136">
            <v>2016</v>
          </cell>
          <cell r="AL3136">
            <v>5</v>
          </cell>
          <cell r="AN3136" t="str">
            <v>Bal T</v>
          </cell>
          <cell r="AQ3136">
            <v>8</v>
          </cell>
          <cell r="BA3136" t="str">
            <v>Mansue T</v>
          </cell>
          <cell r="BG3136">
            <v>10</v>
          </cell>
        </row>
        <row r="3137">
          <cell r="F3137" t="str">
            <v>PA-51454-00NI</v>
          </cell>
          <cell r="AG3137" t="str">
            <v>SETRS ST</v>
          </cell>
          <cell r="AK3137">
            <v>2016</v>
          </cell>
          <cell r="AL3137">
            <v>7</v>
          </cell>
          <cell r="AN3137" t="str">
            <v>Bal T</v>
          </cell>
          <cell r="AQ3137">
            <v>12</v>
          </cell>
          <cell r="BA3137" t="str">
            <v>Mansue T</v>
          </cell>
          <cell r="BG3137">
            <v>13</v>
          </cell>
        </row>
        <row r="3138">
          <cell r="F3138" t="str">
            <v>PA-51454-00O0</v>
          </cell>
          <cell r="AG3138" t="str">
            <v>SETRS ST</v>
          </cell>
          <cell r="AK3138">
            <v>2016</v>
          </cell>
          <cell r="AL3138">
            <v>6</v>
          </cell>
          <cell r="AN3138" t="str">
            <v>Bal T</v>
          </cell>
          <cell r="AQ3138">
            <v>8</v>
          </cell>
          <cell r="BA3138" t="str">
            <v>Mansue T</v>
          </cell>
          <cell r="BG3138">
            <v>10</v>
          </cell>
        </row>
        <row r="3139">
          <cell r="F3139" t="str">
            <v>PA-51454-00O9</v>
          </cell>
          <cell r="AG3139" t="str">
            <v>SETRS ST</v>
          </cell>
          <cell r="AK3139">
            <v>2016</v>
          </cell>
          <cell r="AL3139">
            <v>5</v>
          </cell>
          <cell r="AN3139" t="str">
            <v>Bal T</v>
          </cell>
          <cell r="AQ3139">
            <v>8</v>
          </cell>
          <cell r="BA3139" t="str">
            <v>Mansue T</v>
          </cell>
          <cell r="BG3139">
            <v>11</v>
          </cell>
        </row>
        <row r="3140">
          <cell r="F3140" t="str">
            <v>PA-51454-00OH</v>
          </cell>
          <cell r="AG3140" t="str">
            <v>Annulé</v>
          </cell>
          <cell r="AK3140" t="str">
            <v/>
          </cell>
          <cell r="AL3140" t="str">
            <v/>
          </cell>
          <cell r="AN3140" t="str">
            <v>Annulé</v>
          </cell>
          <cell r="AQ3140" t="str">
            <v/>
          </cell>
          <cell r="BA3140" t="str">
            <v>Annulé</v>
          </cell>
          <cell r="BG3140" t="str">
            <v/>
          </cell>
        </row>
        <row r="3141">
          <cell r="F3141" t="str">
            <v>PA-51454-00OI</v>
          </cell>
          <cell r="AG3141" t="str">
            <v>Annulé</v>
          </cell>
          <cell r="AK3141" t="str">
            <v/>
          </cell>
          <cell r="AL3141" t="str">
            <v/>
          </cell>
          <cell r="AN3141" t="str">
            <v>Annulé</v>
          </cell>
          <cell r="AQ3141" t="str">
            <v/>
          </cell>
          <cell r="BA3141" t="str">
            <v>Annulé</v>
          </cell>
          <cell r="BG3141" t="str">
            <v/>
          </cell>
        </row>
        <row r="3142">
          <cell r="F3142" t="str">
            <v>PA-51454-00ON</v>
          </cell>
          <cell r="AG3142" t="str">
            <v>SETRS ST</v>
          </cell>
          <cell r="AK3142">
            <v>2016</v>
          </cell>
          <cell r="AL3142">
            <v>6</v>
          </cell>
          <cell r="AN3142" t="str">
            <v>Bal T</v>
          </cell>
          <cell r="AQ3142">
            <v>10</v>
          </cell>
          <cell r="BA3142" t="str">
            <v>Mansue T</v>
          </cell>
          <cell r="BG3142">
            <v>10</v>
          </cell>
        </row>
        <row r="3143">
          <cell r="F3143" t="str">
            <v>PA-51454-00PO</v>
          </cell>
          <cell r="AG3143" t="str">
            <v>SETRS ST</v>
          </cell>
          <cell r="AK3143">
            <v>2016</v>
          </cell>
          <cell r="AL3143">
            <v>8</v>
          </cell>
          <cell r="AN3143" t="str">
            <v>Zidelmal M</v>
          </cell>
          <cell r="AQ3143">
            <v>11</v>
          </cell>
          <cell r="BA3143" t="str">
            <v>Thebert M</v>
          </cell>
          <cell r="BG3143">
            <v>16</v>
          </cell>
        </row>
        <row r="3144">
          <cell r="F3144" t="str">
            <v>PA-51454-00QW</v>
          </cell>
          <cell r="AG3144" t="str">
            <v>Annulé</v>
          </cell>
          <cell r="AK3144" t="str">
            <v/>
          </cell>
          <cell r="AL3144" t="str">
            <v/>
          </cell>
          <cell r="AN3144" t="str">
            <v>Annulé</v>
          </cell>
          <cell r="AQ3144" t="str">
            <v/>
          </cell>
          <cell r="BA3144" t="str">
            <v>Annulé</v>
          </cell>
          <cell r="BG3144" t="str">
            <v/>
          </cell>
        </row>
        <row r="3145">
          <cell r="F3145" t="str">
            <v>PA-51454-00LK</v>
          </cell>
          <cell r="AG3145" t="str">
            <v>Annulé</v>
          </cell>
          <cell r="AK3145" t="str">
            <v/>
          </cell>
          <cell r="AL3145" t="str">
            <v/>
          </cell>
          <cell r="AN3145" t="str">
            <v>Annulé</v>
          </cell>
          <cell r="AQ3145" t="str">
            <v/>
          </cell>
          <cell r="BA3145" t="str">
            <v>Annulé</v>
          </cell>
          <cell r="BG3145" t="str">
            <v/>
          </cell>
        </row>
        <row r="3146">
          <cell r="F3146" t="str">
            <v>PA-51454-00RI</v>
          </cell>
          <cell r="AG3146" t="str">
            <v>SETRS ST</v>
          </cell>
          <cell r="AK3146">
            <v>2015</v>
          </cell>
          <cell r="AL3146">
            <v>51</v>
          </cell>
          <cell r="AN3146" t="str">
            <v>3ID2PLUS ST</v>
          </cell>
          <cell r="AQ3146">
            <v>2</v>
          </cell>
          <cell r="BA3146" t="str">
            <v>Grosselin P</v>
          </cell>
          <cell r="BG3146">
            <v>11</v>
          </cell>
        </row>
        <row r="3147">
          <cell r="F3147" t="str">
            <v>PA-51454-00NN</v>
          </cell>
          <cell r="AG3147" t="str">
            <v>SETRS ST</v>
          </cell>
          <cell r="AK3147">
            <v>2015</v>
          </cell>
          <cell r="AL3147">
            <v>49</v>
          </cell>
          <cell r="AN3147" t="str">
            <v>3ID2PLUS ST</v>
          </cell>
          <cell r="AQ3147">
            <v>52</v>
          </cell>
          <cell r="BA3147" t="str">
            <v>Grosselin P</v>
          </cell>
          <cell r="BG3147">
            <v>15</v>
          </cell>
        </row>
        <row r="3148">
          <cell r="F3148" t="str">
            <v>PA-51454-00QG</v>
          </cell>
          <cell r="AG3148" t="str">
            <v>SETRS ST</v>
          </cell>
          <cell r="AK3148">
            <v>2015</v>
          </cell>
          <cell r="AL3148">
            <v>51</v>
          </cell>
          <cell r="AN3148" t="str">
            <v>3ID2PLUS ST</v>
          </cell>
          <cell r="AQ3148">
            <v>2</v>
          </cell>
          <cell r="BA3148" t="str">
            <v>Grosselin P</v>
          </cell>
          <cell r="BG3148">
            <v>9</v>
          </cell>
        </row>
        <row r="3149">
          <cell r="F3149" t="str">
            <v>PA-51454-00QP</v>
          </cell>
          <cell r="AG3149" t="str">
            <v>SETRS ST</v>
          </cell>
          <cell r="AK3149">
            <v>2015</v>
          </cell>
          <cell r="AL3149">
            <v>49</v>
          </cell>
          <cell r="AN3149" t="str">
            <v>3ID2PLUS ST</v>
          </cell>
          <cell r="AQ3149">
            <v>2</v>
          </cell>
          <cell r="BA3149" t="str">
            <v>Grosselin P</v>
          </cell>
          <cell r="BG3149">
            <v>9</v>
          </cell>
        </row>
        <row r="3150">
          <cell r="F3150" t="str">
            <v>PA-51454-00QR</v>
          </cell>
          <cell r="AG3150" t="str">
            <v>SETRS ST</v>
          </cell>
          <cell r="AK3150">
            <v>2015</v>
          </cell>
          <cell r="AL3150">
            <v>51</v>
          </cell>
          <cell r="AN3150" t="str">
            <v>3ID2PLUS ST</v>
          </cell>
          <cell r="AQ3150">
            <v>5</v>
          </cell>
          <cell r="BA3150" t="str">
            <v>3ID2PLUS ST</v>
          </cell>
          <cell r="BG3150">
            <v>6</v>
          </cell>
        </row>
        <row r="3151">
          <cell r="F3151" t="str">
            <v>PA-51454-00O1</v>
          </cell>
          <cell r="AG3151" t="str">
            <v>SETRS ST</v>
          </cell>
          <cell r="AK3151">
            <v>2015</v>
          </cell>
          <cell r="AL3151">
            <v>49</v>
          </cell>
          <cell r="AN3151" t="str">
            <v>3ID2PLUS ST</v>
          </cell>
          <cell r="AQ3151">
            <v>3</v>
          </cell>
          <cell r="BA3151" t="str">
            <v>Grosselin P</v>
          </cell>
          <cell r="BG3151">
            <v>11</v>
          </cell>
        </row>
        <row r="3152">
          <cell r="F3152" t="str">
            <v>PA-51454-00Q5</v>
          </cell>
          <cell r="AG3152" t="str">
            <v>SETRS ST</v>
          </cell>
          <cell r="AK3152">
            <v>2015</v>
          </cell>
          <cell r="AL3152">
            <v>49</v>
          </cell>
          <cell r="AN3152" t="str">
            <v>3ID2PLUS ST</v>
          </cell>
          <cell r="AQ3152">
            <v>51</v>
          </cell>
          <cell r="BA3152" t="str">
            <v>Fremaux J</v>
          </cell>
          <cell r="BG3152">
            <v>24</v>
          </cell>
        </row>
        <row r="3153">
          <cell r="F3153" t="str">
            <v>PA-51454-00PH</v>
          </cell>
          <cell r="AG3153" t="str">
            <v>SETRS ST</v>
          </cell>
          <cell r="AK3153">
            <v>2016</v>
          </cell>
          <cell r="AL3153">
            <v>5</v>
          </cell>
          <cell r="AN3153" t="str">
            <v>Narduzzi F</v>
          </cell>
          <cell r="AQ3153">
            <v>12</v>
          </cell>
          <cell r="BA3153" t="str">
            <v>SAGA ST</v>
          </cell>
          <cell r="BG3153">
            <v>14</v>
          </cell>
        </row>
        <row r="3154">
          <cell r="F3154" t="str">
            <v>PA-51454-00PF</v>
          </cell>
          <cell r="AG3154" t="str">
            <v>SETRS ST</v>
          </cell>
          <cell r="AK3154">
            <v>2015</v>
          </cell>
          <cell r="AL3154">
            <v>51</v>
          </cell>
          <cell r="AN3154" t="str">
            <v>3ID2PLUS ST</v>
          </cell>
          <cell r="AQ3154">
            <v>2</v>
          </cell>
          <cell r="BA3154" t="str">
            <v>Courdain C</v>
          </cell>
          <cell r="BG3154">
            <v>8</v>
          </cell>
        </row>
        <row r="3155">
          <cell r="F3155" t="str">
            <v>PA-51454-00IM</v>
          </cell>
          <cell r="AG3155" t="str">
            <v>SETRS ST</v>
          </cell>
          <cell r="AK3155">
            <v>2015</v>
          </cell>
          <cell r="AL3155">
            <v>49</v>
          </cell>
          <cell r="AN3155" t="str">
            <v>3ID2PLUS ST</v>
          </cell>
          <cell r="AQ3155">
            <v>52</v>
          </cell>
          <cell r="BA3155" t="str">
            <v>Fremaux J</v>
          </cell>
          <cell r="BG3155">
            <v>15</v>
          </cell>
        </row>
        <row r="3156">
          <cell r="F3156" t="str">
            <v>PA-51454-00C1</v>
          </cell>
          <cell r="AG3156" t="str">
            <v>Annulé</v>
          </cell>
          <cell r="AK3156" t="str">
            <v/>
          </cell>
          <cell r="AL3156" t="str">
            <v/>
          </cell>
          <cell r="AN3156" t="str">
            <v>Annulé</v>
          </cell>
          <cell r="AQ3156" t="str">
            <v/>
          </cell>
          <cell r="BA3156" t="str">
            <v>Annulé</v>
          </cell>
          <cell r="BG3156" t="str">
            <v/>
          </cell>
        </row>
        <row r="3157">
          <cell r="F3157" t="str">
            <v>PA-51454-00C2</v>
          </cell>
          <cell r="AG3157" t="str">
            <v>Annulé</v>
          </cell>
          <cell r="AK3157" t="str">
            <v/>
          </cell>
          <cell r="AL3157" t="str">
            <v/>
          </cell>
          <cell r="AN3157" t="str">
            <v>Annulé</v>
          </cell>
          <cell r="AQ3157" t="str">
            <v/>
          </cell>
          <cell r="BA3157" t="str">
            <v>Annulé</v>
          </cell>
          <cell r="BG3157" t="str">
            <v/>
          </cell>
        </row>
        <row r="3158">
          <cell r="F3158" t="str">
            <v>PA-51454-00PM</v>
          </cell>
          <cell r="AG3158" t="str">
            <v>SETRS ST</v>
          </cell>
          <cell r="AK3158">
            <v>2016</v>
          </cell>
          <cell r="AL3158">
            <v>12</v>
          </cell>
          <cell r="AN3158" t="str">
            <v>Zidelmal M</v>
          </cell>
          <cell r="AQ3158">
            <v>13</v>
          </cell>
          <cell r="BA3158" t="str">
            <v>SAGA ST</v>
          </cell>
          <cell r="BG3158">
            <v>14</v>
          </cell>
        </row>
        <row r="3159">
          <cell r="F3159" t="str">
            <v>PA-51454-00PB</v>
          </cell>
          <cell r="AG3159" t="str">
            <v>SETRS ST</v>
          </cell>
          <cell r="AK3159">
            <v>2016</v>
          </cell>
          <cell r="AL3159">
            <v>12</v>
          </cell>
          <cell r="AN3159" t="str">
            <v>Courdain C</v>
          </cell>
          <cell r="AQ3159">
            <v>13</v>
          </cell>
          <cell r="BA3159" t="str">
            <v>Thebert M</v>
          </cell>
          <cell r="BG3159">
            <v>22</v>
          </cell>
        </row>
        <row r="3160">
          <cell r="F3160" t="str">
            <v>PA-51454-00NM</v>
          </cell>
          <cell r="AG3160" t="str">
            <v>Carre M</v>
          </cell>
          <cell r="AK3160">
            <v>2016</v>
          </cell>
          <cell r="AL3160">
            <v>22</v>
          </cell>
          <cell r="AN3160" t="str">
            <v>Mansue T</v>
          </cell>
          <cell r="AQ3160">
            <v>26</v>
          </cell>
          <cell r="BA3160" t="str">
            <v>Fremaux J</v>
          </cell>
          <cell r="BG3160">
            <v>30</v>
          </cell>
        </row>
        <row r="3161">
          <cell r="F3161" t="str">
            <v>PA-51454-00QC</v>
          </cell>
          <cell r="AG3161" t="str">
            <v>Annulé</v>
          </cell>
          <cell r="AK3161" t="str">
            <v/>
          </cell>
          <cell r="AL3161" t="str">
            <v/>
          </cell>
          <cell r="AN3161" t="str">
            <v>Annulé</v>
          </cell>
          <cell r="AQ3161" t="str">
            <v/>
          </cell>
          <cell r="BA3161" t="str">
            <v>Annulé</v>
          </cell>
          <cell r="BG3161" t="str">
            <v/>
          </cell>
        </row>
        <row r="3162">
          <cell r="F3162" t="str">
            <v>PA-51454-00NP</v>
          </cell>
          <cell r="AG3162" t="str">
            <v>SETRS ST</v>
          </cell>
          <cell r="AK3162">
            <v>2016</v>
          </cell>
          <cell r="AL3162">
            <v>12</v>
          </cell>
          <cell r="AN3162" t="str">
            <v>Courdain C</v>
          </cell>
          <cell r="AQ3162">
            <v>25</v>
          </cell>
          <cell r="BA3162" t="str">
            <v>Fremaux J</v>
          </cell>
          <cell r="BG3162">
            <v>31</v>
          </cell>
        </row>
        <row r="3163">
          <cell r="F3163" t="str">
            <v>PA-51454-00OZ</v>
          </cell>
          <cell r="AG3163" t="str">
            <v>SETRS ST</v>
          </cell>
          <cell r="AK3163">
            <v>2016</v>
          </cell>
          <cell r="AL3163">
            <v>12</v>
          </cell>
          <cell r="AN3163" t="str">
            <v>Zidelmal M</v>
          </cell>
          <cell r="AQ3163">
            <v>15</v>
          </cell>
          <cell r="BA3163" t="str">
            <v>Canipel A</v>
          </cell>
          <cell r="BG3163">
            <v>20</v>
          </cell>
        </row>
        <row r="3164">
          <cell r="F3164" t="str">
            <v>PA-51454-00OY</v>
          </cell>
          <cell r="AG3164" t="str">
            <v>SETRS ST</v>
          </cell>
          <cell r="AK3164">
            <v>2016</v>
          </cell>
          <cell r="AL3164">
            <v>12</v>
          </cell>
          <cell r="AN3164" t="str">
            <v>Courdain C</v>
          </cell>
          <cell r="AQ3164">
            <v>12</v>
          </cell>
          <cell r="BA3164" t="str">
            <v>Canipel A</v>
          </cell>
          <cell r="BG3164">
            <v>21</v>
          </cell>
        </row>
        <row r="3165">
          <cell r="F3165" t="str">
            <v>PA-51454-00NF</v>
          </cell>
          <cell r="AG3165" t="str">
            <v>SETRS ST</v>
          </cell>
          <cell r="AK3165">
            <v>2016</v>
          </cell>
          <cell r="AL3165">
            <v>12</v>
          </cell>
          <cell r="AN3165" t="str">
            <v>Courdain C</v>
          </cell>
          <cell r="AQ3165">
            <v>15</v>
          </cell>
          <cell r="BA3165" t="str">
            <v>Fremaux J</v>
          </cell>
          <cell r="BG3165">
            <v>17</v>
          </cell>
        </row>
        <row r="3166">
          <cell r="F3166" t="str">
            <v>PA-51454-00QU</v>
          </cell>
          <cell r="AG3166" t="str">
            <v>Annulé</v>
          </cell>
          <cell r="AK3166" t="str">
            <v/>
          </cell>
          <cell r="AL3166" t="str">
            <v/>
          </cell>
          <cell r="AN3166" t="str">
            <v>Annulé</v>
          </cell>
          <cell r="AQ3166" t="str">
            <v/>
          </cell>
          <cell r="BA3166" t="str">
            <v>Annulé</v>
          </cell>
          <cell r="BG3166" t="str">
            <v/>
          </cell>
        </row>
        <row r="3167">
          <cell r="F3167" t="str">
            <v>PA-51454-00NA</v>
          </cell>
          <cell r="AG3167" t="str">
            <v>Annulé</v>
          </cell>
          <cell r="AK3167" t="str">
            <v/>
          </cell>
          <cell r="AL3167" t="str">
            <v/>
          </cell>
          <cell r="AN3167" t="str">
            <v>Annulé</v>
          </cell>
          <cell r="AQ3167" t="str">
            <v/>
          </cell>
          <cell r="BA3167" t="str">
            <v>Annulé</v>
          </cell>
          <cell r="BG3167" t="str">
            <v/>
          </cell>
        </row>
        <row r="3168">
          <cell r="F3168" t="str">
            <v>PA-51454-00RO</v>
          </cell>
          <cell r="AG3168" t="str">
            <v>SETRS ST</v>
          </cell>
          <cell r="AK3168">
            <v>2016</v>
          </cell>
          <cell r="AL3168">
            <v>24</v>
          </cell>
          <cell r="AN3168" t="str">
            <v>Courdain C</v>
          </cell>
          <cell r="AQ3168">
            <v>38</v>
          </cell>
          <cell r="BA3168" t="str">
            <v>Courdain C</v>
          </cell>
          <cell r="BG3168">
            <v>5</v>
          </cell>
        </row>
        <row r="3169">
          <cell r="F3169" t="str">
            <v>PA-51454-00OU</v>
          </cell>
          <cell r="AG3169" t="str">
            <v>SETRS ST</v>
          </cell>
          <cell r="AK3169">
            <v>2016</v>
          </cell>
          <cell r="AL3169">
            <v>12</v>
          </cell>
          <cell r="AN3169" t="str">
            <v>Zidelmal M</v>
          </cell>
          <cell r="AQ3169">
            <v>13</v>
          </cell>
          <cell r="BA3169" t="str">
            <v>Courdain C</v>
          </cell>
          <cell r="BG3169">
            <v>14</v>
          </cell>
        </row>
        <row r="3170">
          <cell r="F3170" t="str">
            <v>PA-51454-00IJ</v>
          </cell>
          <cell r="AG3170" t="str">
            <v>SETRS ST</v>
          </cell>
          <cell r="AK3170">
            <v>2016</v>
          </cell>
          <cell r="AL3170">
            <v>24</v>
          </cell>
          <cell r="AN3170" t="str">
            <v>3ID2PLUS ST</v>
          </cell>
          <cell r="AQ3170">
            <v>6</v>
          </cell>
          <cell r="BA3170" t="str">
            <v>3ID2PLUS ST</v>
          </cell>
          <cell r="BG3170">
            <v>6</v>
          </cell>
        </row>
        <row r="3171">
          <cell r="F3171" t="str">
            <v>PA-51454-00IB</v>
          </cell>
          <cell r="AG3171" t="str">
            <v>SETRS ST</v>
          </cell>
          <cell r="AK3171">
            <v>2016</v>
          </cell>
          <cell r="AL3171">
            <v>24</v>
          </cell>
          <cell r="AN3171" t="str">
            <v>Courdain C</v>
          </cell>
          <cell r="AQ3171">
            <v>30</v>
          </cell>
          <cell r="BA3171" t="str">
            <v>Girard V</v>
          </cell>
          <cell r="BG3171">
            <v>12</v>
          </cell>
        </row>
        <row r="3172">
          <cell r="F3172" t="str">
            <v>PA-51454-00O4</v>
          </cell>
          <cell r="AG3172" t="str">
            <v>SETRS ST</v>
          </cell>
          <cell r="AK3172">
            <v>2016</v>
          </cell>
          <cell r="AL3172">
            <v>24</v>
          </cell>
          <cell r="AN3172" t="str">
            <v>Courdain C</v>
          </cell>
          <cell r="AQ3172">
            <v>28</v>
          </cell>
          <cell r="BA3172" t="str">
            <v>A affecter</v>
          </cell>
          <cell r="BG3172" t="str">
            <v/>
          </cell>
        </row>
        <row r="3173">
          <cell r="F3173" t="str">
            <v>PA-51454-00RC</v>
          </cell>
          <cell r="AG3173" t="str">
            <v>Annulé</v>
          </cell>
          <cell r="AK3173" t="str">
            <v/>
          </cell>
          <cell r="AL3173" t="str">
            <v/>
          </cell>
          <cell r="AN3173" t="str">
            <v>Annulé</v>
          </cell>
          <cell r="AQ3173" t="str">
            <v/>
          </cell>
          <cell r="BA3173" t="str">
            <v>Annulé</v>
          </cell>
          <cell r="BG3173" t="str">
            <v/>
          </cell>
        </row>
        <row r="3174">
          <cell r="F3174" t="str">
            <v>PA-51454-00O5</v>
          </cell>
          <cell r="AG3174" t="str">
            <v>SETRS ST</v>
          </cell>
          <cell r="AK3174">
            <v>2016</v>
          </cell>
          <cell r="AL3174">
            <v>25</v>
          </cell>
          <cell r="AN3174" t="str">
            <v>Courdain C</v>
          </cell>
          <cell r="AQ3174">
            <v>34</v>
          </cell>
          <cell r="BA3174" t="str">
            <v>Gout C</v>
          </cell>
          <cell r="BG3174">
            <v>9</v>
          </cell>
        </row>
        <row r="3175">
          <cell r="F3175" t="str">
            <v>PA-51454-00QM</v>
          </cell>
          <cell r="AG3175" t="str">
            <v>SETRS ST</v>
          </cell>
          <cell r="AK3175">
            <v>2016</v>
          </cell>
          <cell r="AL3175">
            <v>24</v>
          </cell>
          <cell r="AN3175" t="str">
            <v>Courdain C</v>
          </cell>
          <cell r="AQ3175">
            <v>27</v>
          </cell>
          <cell r="BA3175" t="str">
            <v>Canipel A</v>
          </cell>
          <cell r="BG3175">
            <v>28</v>
          </cell>
        </row>
        <row r="3176">
          <cell r="F3176" t="str">
            <v>PA-51055-000A</v>
          </cell>
          <cell r="AG3176" t="str">
            <v>SETRS ST</v>
          </cell>
          <cell r="AK3176">
            <v>2016</v>
          </cell>
          <cell r="AL3176">
            <v>21</v>
          </cell>
          <cell r="AN3176" t="str">
            <v>Courdain C</v>
          </cell>
          <cell r="AQ3176">
            <v>23</v>
          </cell>
          <cell r="BA3176" t="str">
            <v>Fremaux J</v>
          </cell>
          <cell r="BG3176">
            <v>31</v>
          </cell>
        </row>
        <row r="3177">
          <cell r="F3177" t="str">
            <v>PA-51055-000B</v>
          </cell>
          <cell r="AG3177" t="str">
            <v>SETRS ST</v>
          </cell>
          <cell r="AK3177">
            <v>2016</v>
          </cell>
          <cell r="AL3177">
            <v>25</v>
          </cell>
          <cell r="AN3177" t="str">
            <v>Courdain C</v>
          </cell>
          <cell r="AQ3177">
            <v>27</v>
          </cell>
          <cell r="BA3177" t="str">
            <v>Fremaux J</v>
          </cell>
          <cell r="BG3177">
            <v>35</v>
          </cell>
        </row>
        <row r="3178">
          <cell r="F3178" t="str">
            <v>PA-51055-000K</v>
          </cell>
          <cell r="AG3178" t="str">
            <v>ERRT ST</v>
          </cell>
          <cell r="AK3178">
            <v>2017</v>
          </cell>
          <cell r="AL3178">
            <v>1</v>
          </cell>
          <cell r="AN3178" t="str">
            <v>ERRT ST</v>
          </cell>
          <cell r="AQ3178">
            <v>4</v>
          </cell>
          <cell r="BA3178" t="str">
            <v>ERRT ST</v>
          </cell>
          <cell r="BG3178">
            <v>4</v>
          </cell>
        </row>
        <row r="3179">
          <cell r="F3179" t="str">
            <v>PA-51055-0004</v>
          </cell>
          <cell r="AG3179" t="str">
            <v>SETRS ST</v>
          </cell>
          <cell r="AK3179">
            <v>2016</v>
          </cell>
          <cell r="AL3179">
            <v>24</v>
          </cell>
          <cell r="AN3179" t="str">
            <v>Lenglet A</v>
          </cell>
          <cell r="AQ3179">
            <v>31</v>
          </cell>
          <cell r="BA3179" t="str">
            <v>SAGA ST</v>
          </cell>
          <cell r="BG3179">
            <v>31</v>
          </cell>
        </row>
        <row r="3180">
          <cell r="F3180" t="str">
            <v>PA-51055-000C</v>
          </cell>
          <cell r="AG3180" t="str">
            <v>SETRS ST</v>
          </cell>
          <cell r="AK3180">
            <v>2016</v>
          </cell>
          <cell r="AL3180">
            <v>25</v>
          </cell>
          <cell r="AN3180" t="str">
            <v>Mortelette C</v>
          </cell>
          <cell r="AQ3180">
            <v>31</v>
          </cell>
          <cell r="BA3180" t="str">
            <v>SAGA ST</v>
          </cell>
          <cell r="BG3180">
            <v>31</v>
          </cell>
        </row>
        <row r="3181">
          <cell r="F3181" t="str">
            <v>PA-51055-000D</v>
          </cell>
          <cell r="AG3181" t="str">
            <v>SETRS ST</v>
          </cell>
          <cell r="AK3181">
            <v>2016</v>
          </cell>
          <cell r="AL3181">
            <v>24</v>
          </cell>
          <cell r="AN3181" t="str">
            <v>Courdain C</v>
          </cell>
          <cell r="AQ3181">
            <v>30</v>
          </cell>
          <cell r="BA3181" t="str">
            <v>Fremaux J</v>
          </cell>
          <cell r="BG3181">
            <v>35</v>
          </cell>
        </row>
        <row r="3182">
          <cell r="F3182" t="str">
            <v>PA-51055-000E</v>
          </cell>
          <cell r="AG3182" t="str">
            <v>SETRS ST</v>
          </cell>
          <cell r="AK3182">
            <v>2016</v>
          </cell>
          <cell r="AL3182">
            <v>25</v>
          </cell>
          <cell r="AN3182" t="str">
            <v>Courdain C</v>
          </cell>
          <cell r="AQ3182">
            <v>33</v>
          </cell>
          <cell r="BA3182" t="str">
            <v>Fremaux J</v>
          </cell>
          <cell r="BG3182">
            <v>34</v>
          </cell>
        </row>
        <row r="3183">
          <cell r="F3183" t="str">
            <v>PA-51055-0001</v>
          </cell>
          <cell r="AG3183" t="str">
            <v>SETRS ST</v>
          </cell>
          <cell r="AK3183">
            <v>2016</v>
          </cell>
          <cell r="AL3183">
            <v>25</v>
          </cell>
          <cell r="AN3183" t="str">
            <v>Courdain C</v>
          </cell>
          <cell r="AQ3183">
            <v>31</v>
          </cell>
          <cell r="BA3183" t="str">
            <v>Fremaux J</v>
          </cell>
          <cell r="BG3183">
            <v>31</v>
          </cell>
        </row>
        <row r="3184">
          <cell r="F3184" t="str">
            <v>PA-51055-0002</v>
          </cell>
          <cell r="AG3184" t="str">
            <v>SETRS ST</v>
          </cell>
          <cell r="AK3184">
            <v>2016</v>
          </cell>
          <cell r="AL3184">
            <v>26</v>
          </cell>
          <cell r="AN3184" t="str">
            <v>3ID2PLUS ST</v>
          </cell>
          <cell r="AQ3184">
            <v>39</v>
          </cell>
          <cell r="BA3184" t="str">
            <v>3ID2PLUS ST</v>
          </cell>
          <cell r="BG3184">
            <v>40</v>
          </cell>
        </row>
        <row r="3185">
          <cell r="F3185" t="str">
            <v>PA-51055-0003</v>
          </cell>
          <cell r="AG3185" t="str">
            <v>SETRS ST</v>
          </cell>
          <cell r="AK3185">
            <v>2016</v>
          </cell>
          <cell r="AL3185">
            <v>26</v>
          </cell>
          <cell r="AN3185" t="str">
            <v>Mansue T</v>
          </cell>
          <cell r="AQ3185">
            <v>31</v>
          </cell>
          <cell r="BA3185" t="str">
            <v>Fremaux J</v>
          </cell>
          <cell r="BG3185">
            <v>33</v>
          </cell>
        </row>
        <row r="3186">
          <cell r="F3186" t="str">
            <v>PA-51055-0005</v>
          </cell>
          <cell r="AG3186" t="str">
            <v>SETRS ST</v>
          </cell>
          <cell r="AK3186">
            <v>2016</v>
          </cell>
          <cell r="AL3186">
            <v>26</v>
          </cell>
          <cell r="AN3186" t="str">
            <v>3ID2PLUS ST</v>
          </cell>
          <cell r="AQ3186">
            <v>45</v>
          </cell>
          <cell r="BA3186" t="str">
            <v>3ID2PLUS ST</v>
          </cell>
          <cell r="BG3186">
            <v>45</v>
          </cell>
        </row>
        <row r="3187">
          <cell r="F3187" t="str">
            <v>PA-51055-0006</v>
          </cell>
          <cell r="AG3187" t="str">
            <v>SETRS ST</v>
          </cell>
          <cell r="AK3187">
            <v>2016</v>
          </cell>
          <cell r="AL3187">
            <v>30</v>
          </cell>
          <cell r="AN3187" t="str">
            <v>Mansue T</v>
          </cell>
          <cell r="AQ3187">
            <v>31</v>
          </cell>
          <cell r="BA3187" t="str">
            <v>Fremaux J</v>
          </cell>
          <cell r="BG3187">
            <v>35</v>
          </cell>
        </row>
        <row r="3188">
          <cell r="F3188" t="str">
            <v>PA-51055-0007</v>
          </cell>
          <cell r="AG3188" t="str">
            <v>SETRS ST</v>
          </cell>
          <cell r="AK3188">
            <v>2016</v>
          </cell>
          <cell r="AL3188">
            <v>27</v>
          </cell>
          <cell r="AN3188" t="str">
            <v>3ID2PLUS ST</v>
          </cell>
          <cell r="AQ3188">
            <v>39</v>
          </cell>
          <cell r="BA3188" t="str">
            <v>3ID2PLUS ST</v>
          </cell>
          <cell r="BG3188">
            <v>40</v>
          </cell>
        </row>
        <row r="3189">
          <cell r="F3189" t="str">
            <v>PA-51055-0008</v>
          </cell>
          <cell r="AG3189" t="str">
            <v>SETRS ST</v>
          </cell>
          <cell r="AK3189">
            <v>2016</v>
          </cell>
          <cell r="AL3189">
            <v>26</v>
          </cell>
          <cell r="AN3189" t="str">
            <v>Courdain C</v>
          </cell>
          <cell r="AQ3189">
            <v>35</v>
          </cell>
          <cell r="BA3189" t="str">
            <v>Girard V</v>
          </cell>
          <cell r="BG3189">
            <v>52</v>
          </cell>
        </row>
        <row r="3190">
          <cell r="F3190" t="str">
            <v>PA-51055-0009</v>
          </cell>
          <cell r="AG3190" t="str">
            <v>SETRS ST</v>
          </cell>
          <cell r="AK3190">
            <v>2016</v>
          </cell>
          <cell r="AL3190">
            <v>26</v>
          </cell>
          <cell r="AN3190" t="str">
            <v>Mansue T</v>
          </cell>
          <cell r="AQ3190">
            <v>32</v>
          </cell>
          <cell r="BA3190" t="str">
            <v>Fremaux J</v>
          </cell>
          <cell r="BG3190">
            <v>35</v>
          </cell>
        </row>
        <row r="3191">
          <cell r="F3191" t="str">
            <v>PA-51055-000F</v>
          </cell>
          <cell r="AG3191" t="str">
            <v>SETRS ST</v>
          </cell>
          <cell r="AK3191">
            <v>2016</v>
          </cell>
          <cell r="AL3191">
            <v>25</v>
          </cell>
          <cell r="AN3191" t="str">
            <v>Mansue T</v>
          </cell>
          <cell r="AQ3191">
            <v>32</v>
          </cell>
          <cell r="BA3191" t="str">
            <v>Fremaux J</v>
          </cell>
          <cell r="BG3191">
            <v>32</v>
          </cell>
        </row>
        <row r="3192">
          <cell r="F3192" t="str">
            <v>PA-51055-000G</v>
          </cell>
          <cell r="AG3192" t="str">
            <v>SETRS ST</v>
          </cell>
          <cell r="AK3192">
            <v>2016</v>
          </cell>
          <cell r="AL3192">
            <v>26</v>
          </cell>
          <cell r="AN3192" t="str">
            <v>Courdain C</v>
          </cell>
          <cell r="AQ3192">
            <v>36</v>
          </cell>
          <cell r="BA3192" t="str">
            <v>Canipel A</v>
          </cell>
          <cell r="BG3192">
            <v>36</v>
          </cell>
        </row>
        <row r="3193">
          <cell r="F3193" t="str">
            <v>PA-51055-000H</v>
          </cell>
          <cell r="AG3193" t="str">
            <v>SETRS ST</v>
          </cell>
          <cell r="AK3193">
            <v>2016</v>
          </cell>
          <cell r="AL3193">
            <v>26</v>
          </cell>
          <cell r="AN3193" t="str">
            <v>Courdain C</v>
          </cell>
          <cell r="AQ3193">
            <v>34</v>
          </cell>
          <cell r="BA3193" t="str">
            <v>Fremaux J</v>
          </cell>
          <cell r="BG3193">
            <v>36</v>
          </cell>
        </row>
        <row r="3194">
          <cell r="F3194" t="str">
            <v>PA-51055-000I</v>
          </cell>
          <cell r="AG3194" t="str">
            <v>SETRS ST</v>
          </cell>
          <cell r="AK3194">
            <v>2016</v>
          </cell>
          <cell r="AL3194">
            <v>26</v>
          </cell>
          <cell r="AN3194" t="str">
            <v>3ID2PLUS ST</v>
          </cell>
          <cell r="AQ3194">
            <v>35</v>
          </cell>
          <cell r="BA3194" t="str">
            <v>3ID2PLUS ST</v>
          </cell>
          <cell r="BG3194">
            <v>41</v>
          </cell>
        </row>
        <row r="3195">
          <cell r="F3195" t="str">
            <v>PA-51055-000L</v>
          </cell>
          <cell r="AG3195" t="str">
            <v>SETRS ST</v>
          </cell>
          <cell r="AK3195">
            <v>2016</v>
          </cell>
          <cell r="AL3195">
            <v>26</v>
          </cell>
          <cell r="AN3195" t="str">
            <v>Mansue T</v>
          </cell>
          <cell r="AQ3195">
            <v>32</v>
          </cell>
          <cell r="BA3195" t="str">
            <v>Fremaux J</v>
          </cell>
          <cell r="BG3195">
            <v>32</v>
          </cell>
        </row>
        <row r="3196">
          <cell r="F3196" t="str">
            <v>PA-51055-000M</v>
          </cell>
          <cell r="AG3196" t="str">
            <v>SETRS ST</v>
          </cell>
          <cell r="AK3196">
            <v>2016</v>
          </cell>
          <cell r="AL3196">
            <v>25</v>
          </cell>
          <cell r="AN3196" t="str">
            <v>3ID2PLUS ST</v>
          </cell>
          <cell r="AQ3196">
            <v>35</v>
          </cell>
          <cell r="BA3196" t="str">
            <v>3ID2PLUS ST</v>
          </cell>
          <cell r="BG3196">
            <v>41</v>
          </cell>
        </row>
        <row r="3197">
          <cell r="F3197" t="str">
            <v>PA-51055-000O</v>
          </cell>
          <cell r="AG3197" t="str">
            <v>SETRS ST</v>
          </cell>
          <cell r="AK3197">
            <v>2016</v>
          </cell>
          <cell r="AL3197">
            <v>27</v>
          </cell>
          <cell r="AN3197" t="str">
            <v>SAGA ST</v>
          </cell>
          <cell r="AQ3197">
            <v>39</v>
          </cell>
          <cell r="BA3197" t="str">
            <v>SAGA ST</v>
          </cell>
          <cell r="BG3197">
            <v>40</v>
          </cell>
        </row>
        <row r="3198">
          <cell r="F3198" t="str">
            <v>PA-51055-000P</v>
          </cell>
          <cell r="AG3198" t="str">
            <v>SETRS ST</v>
          </cell>
          <cell r="AK3198">
            <v>2016</v>
          </cell>
          <cell r="AL3198">
            <v>30</v>
          </cell>
          <cell r="AN3198" t="str">
            <v>SAGA ST</v>
          </cell>
          <cell r="AQ3198">
            <v>34</v>
          </cell>
          <cell r="BA3198" t="str">
            <v>SAGA ST</v>
          </cell>
          <cell r="BG3198">
            <v>49</v>
          </cell>
        </row>
        <row r="3199">
          <cell r="F3199" t="str">
            <v>PA-51454-00K7</v>
          </cell>
          <cell r="AG3199" t="str">
            <v>Annulé</v>
          </cell>
          <cell r="AK3199" t="str">
            <v/>
          </cell>
          <cell r="AL3199" t="str">
            <v/>
          </cell>
          <cell r="AN3199" t="str">
            <v>Annulé</v>
          </cell>
          <cell r="AQ3199" t="str">
            <v/>
          </cell>
          <cell r="BA3199" t="str">
            <v>Annulé</v>
          </cell>
          <cell r="BG3199" t="str">
            <v/>
          </cell>
        </row>
        <row r="3200">
          <cell r="F3200" t="str">
            <v>PA-51454-00L7</v>
          </cell>
          <cell r="AG3200" t="str">
            <v>Annulé</v>
          </cell>
          <cell r="AK3200" t="str">
            <v/>
          </cell>
          <cell r="AL3200" t="str">
            <v/>
          </cell>
          <cell r="AN3200" t="str">
            <v>Annulé</v>
          </cell>
          <cell r="AQ3200" t="str">
            <v/>
          </cell>
          <cell r="BA3200" t="str">
            <v>Annulé</v>
          </cell>
          <cell r="BG3200" t="str">
            <v/>
          </cell>
        </row>
        <row r="3201">
          <cell r="F3201" t="str">
            <v>PA-51454-00RQ</v>
          </cell>
          <cell r="AG3201" t="str">
            <v>Annulé</v>
          </cell>
          <cell r="AK3201" t="str">
            <v/>
          </cell>
          <cell r="AL3201" t="str">
            <v/>
          </cell>
          <cell r="AN3201" t="str">
            <v>Annulé</v>
          </cell>
          <cell r="AQ3201" t="str">
            <v/>
          </cell>
          <cell r="BA3201" t="str">
            <v>Annulé</v>
          </cell>
          <cell r="BG3201" t="str">
            <v/>
          </cell>
        </row>
        <row r="3202">
          <cell r="F3202" t="str">
            <v>PA-51454-00NB</v>
          </cell>
          <cell r="AG3202" t="str">
            <v>SETRS ST</v>
          </cell>
          <cell r="AK3202">
            <v>2016</v>
          </cell>
          <cell r="AL3202">
            <v>33</v>
          </cell>
          <cell r="AN3202" t="str">
            <v>SAGA ST</v>
          </cell>
          <cell r="AQ3202">
            <v>34</v>
          </cell>
          <cell r="BA3202" t="str">
            <v>SAGA ST</v>
          </cell>
          <cell r="BG3202">
            <v>34</v>
          </cell>
        </row>
        <row r="3203">
          <cell r="F3203" t="str">
            <v>PA-51454-00O3</v>
          </cell>
          <cell r="AG3203" t="str">
            <v>SETRS ST</v>
          </cell>
          <cell r="AK3203">
            <v>2016</v>
          </cell>
          <cell r="AL3203">
            <v>33</v>
          </cell>
          <cell r="AN3203" t="str">
            <v>SAGA ST</v>
          </cell>
          <cell r="AQ3203">
            <v>34</v>
          </cell>
          <cell r="BA3203" t="str">
            <v>SAGA ST</v>
          </cell>
          <cell r="BG3203">
            <v>34</v>
          </cell>
        </row>
        <row r="3204">
          <cell r="F3204" t="str">
            <v>PA-51454-00RN</v>
          </cell>
          <cell r="AG3204" t="str">
            <v>SETRS ST</v>
          </cell>
          <cell r="AK3204">
            <v>2016</v>
          </cell>
          <cell r="AL3204">
            <v>30</v>
          </cell>
          <cell r="AN3204" t="str">
            <v>SAGA ST</v>
          </cell>
          <cell r="AQ3204">
            <v>34</v>
          </cell>
          <cell r="BA3204" t="str">
            <v>SAGA ST</v>
          </cell>
          <cell r="BG3204">
            <v>37</v>
          </cell>
        </row>
        <row r="3205">
          <cell r="F3205" t="str">
            <v>PA-51454-00LL</v>
          </cell>
          <cell r="AG3205" t="str">
            <v>annulé</v>
          </cell>
          <cell r="AK3205" t="str">
            <v/>
          </cell>
          <cell r="AL3205" t="str">
            <v/>
          </cell>
          <cell r="AN3205" t="str">
            <v>annulé</v>
          </cell>
          <cell r="AQ3205" t="str">
            <v/>
          </cell>
          <cell r="BA3205" t="str">
            <v>Annulé</v>
          </cell>
          <cell r="BG3205" t="str">
            <v/>
          </cell>
        </row>
        <row r="3206">
          <cell r="F3206" t="str">
            <v>PA-51055-000N</v>
          </cell>
          <cell r="AG3206" t="str">
            <v>SETRS ST</v>
          </cell>
          <cell r="AK3206">
            <v>2016</v>
          </cell>
          <cell r="AL3206">
            <v>30</v>
          </cell>
          <cell r="AN3206" t="str">
            <v>SAGA ST</v>
          </cell>
          <cell r="AQ3206">
            <v>34</v>
          </cell>
          <cell r="BA3206" t="str">
            <v>SAGA ST</v>
          </cell>
          <cell r="BG3206">
            <v>49</v>
          </cell>
        </row>
        <row r="3207">
          <cell r="F3207" t="str">
            <v>PA-51454-00IW</v>
          </cell>
          <cell r="AG3207" t="str">
            <v>SETRS ST</v>
          </cell>
          <cell r="AK3207">
            <v>2016</v>
          </cell>
          <cell r="AL3207">
            <v>30</v>
          </cell>
          <cell r="AN3207" t="str">
            <v>Ikhlef Y</v>
          </cell>
          <cell r="AQ3207">
            <v>34</v>
          </cell>
          <cell r="BA3207" t="str">
            <v>A affecter</v>
          </cell>
          <cell r="BG3207" t="str">
            <v/>
          </cell>
        </row>
        <row r="3208">
          <cell r="F3208" t="str">
            <v>PA-51454-00QB</v>
          </cell>
          <cell r="AG3208" t="str">
            <v>SETRS ST</v>
          </cell>
          <cell r="AK3208">
            <v>2016</v>
          </cell>
          <cell r="AL3208">
            <v>30</v>
          </cell>
          <cell r="AN3208" t="str">
            <v>Ikhlef Y</v>
          </cell>
          <cell r="AQ3208">
            <v>34</v>
          </cell>
          <cell r="BA3208" t="str">
            <v>Girard V</v>
          </cell>
          <cell r="BG3208">
            <v>48</v>
          </cell>
        </row>
        <row r="3209">
          <cell r="F3209" t="str">
            <v>PA-51454-00HV</v>
          </cell>
          <cell r="AG3209" t="str">
            <v>SETRS ST</v>
          </cell>
          <cell r="AK3209">
            <v>2016</v>
          </cell>
          <cell r="AL3209">
            <v>48</v>
          </cell>
          <cell r="AN3209" t="str">
            <v>Courdain C</v>
          </cell>
          <cell r="AQ3209">
            <v>51</v>
          </cell>
          <cell r="BA3209" t="str">
            <v>Courdain C</v>
          </cell>
          <cell r="BG3209">
            <v>1</v>
          </cell>
        </row>
        <row r="3210">
          <cell r="F3210" t="str">
            <v>PA-51454-00RS</v>
          </cell>
          <cell r="AG3210" t="str">
            <v>SETRS ST</v>
          </cell>
          <cell r="AK3210">
            <v>2016</v>
          </cell>
          <cell r="AL3210">
            <v>38</v>
          </cell>
          <cell r="AN3210" t="str">
            <v>Ikhlef Y</v>
          </cell>
          <cell r="AQ3210">
            <v>49</v>
          </cell>
          <cell r="BA3210" t="str">
            <v>Courdain C</v>
          </cell>
          <cell r="BG3210">
            <v>49</v>
          </cell>
        </row>
        <row r="3211">
          <cell r="F3211" t="str">
            <v>PA-51454-00RT</v>
          </cell>
          <cell r="AG3211" t="str">
            <v>SETRS ST</v>
          </cell>
          <cell r="AK3211">
            <v>2016</v>
          </cell>
          <cell r="AL3211">
            <v>38</v>
          </cell>
          <cell r="AN3211" t="str">
            <v>3ID2PLUS ST</v>
          </cell>
          <cell r="AQ3211">
            <v>43</v>
          </cell>
          <cell r="BA3211" t="str">
            <v>3ID2PLUS ST</v>
          </cell>
          <cell r="BG3211">
            <v>43</v>
          </cell>
        </row>
        <row r="3212">
          <cell r="F3212" t="str">
            <v>PA-51454-00RU</v>
          </cell>
          <cell r="AG3212" t="str">
            <v>SETRS ST</v>
          </cell>
          <cell r="AK3212">
            <v>2016</v>
          </cell>
          <cell r="AL3212">
            <v>38</v>
          </cell>
          <cell r="AN3212" t="str">
            <v>3ID2PLUS ST</v>
          </cell>
          <cell r="AQ3212" t="str">
            <v/>
          </cell>
          <cell r="BG3212" t="str">
            <v/>
          </cell>
        </row>
        <row r="3213">
          <cell r="F3213" t="str">
            <v>PA-51454-00RV</v>
          </cell>
          <cell r="AG3213" t="str">
            <v>SETRS ST</v>
          </cell>
          <cell r="AK3213">
            <v>2016</v>
          </cell>
          <cell r="AL3213">
            <v>38</v>
          </cell>
          <cell r="AN3213" t="str">
            <v>3ID2PLUS ST</v>
          </cell>
          <cell r="AQ3213">
            <v>43</v>
          </cell>
          <cell r="BA3213" t="str">
            <v>3ID2PLUS ST</v>
          </cell>
          <cell r="BG3213">
            <v>44</v>
          </cell>
        </row>
        <row r="3214">
          <cell r="F3214" t="str">
            <v>PA-51454-00RY</v>
          </cell>
          <cell r="AG3214" t="str">
            <v>SETRS ST</v>
          </cell>
          <cell r="AK3214">
            <v>2016</v>
          </cell>
          <cell r="AL3214">
            <v>39</v>
          </cell>
          <cell r="AN3214" t="str">
            <v>3ID2PLUS ST</v>
          </cell>
          <cell r="AQ3214">
            <v>43</v>
          </cell>
          <cell r="BA3214" t="str">
            <v>3ID2PLUS ST</v>
          </cell>
          <cell r="BG3214">
            <v>43</v>
          </cell>
        </row>
        <row r="3215">
          <cell r="F3215" t="str">
            <v>PA-51454-00RZ</v>
          </cell>
          <cell r="AG3215" t="str">
            <v>SETRS ST</v>
          </cell>
          <cell r="AK3215">
            <v>2016</v>
          </cell>
          <cell r="AL3215">
            <v>38</v>
          </cell>
          <cell r="AN3215" t="str">
            <v>3ID2PLUS ST</v>
          </cell>
          <cell r="AQ3215">
            <v>43</v>
          </cell>
          <cell r="BA3215" t="str">
            <v>3ID2PLUS ST</v>
          </cell>
          <cell r="BG3215">
            <v>44</v>
          </cell>
        </row>
        <row r="3216">
          <cell r="F3216" t="str">
            <v>PA-51454-00RW</v>
          </cell>
          <cell r="AG3216" t="str">
            <v>SETRS ST</v>
          </cell>
          <cell r="AK3216">
            <v>2016</v>
          </cell>
          <cell r="AL3216">
            <v>38</v>
          </cell>
          <cell r="AN3216" t="str">
            <v>3ID2PLUS ST</v>
          </cell>
          <cell r="AQ3216">
            <v>43</v>
          </cell>
          <cell r="BA3216" t="str">
            <v>3ID2PLUS ST</v>
          </cell>
          <cell r="BG3216">
            <v>45</v>
          </cell>
        </row>
        <row r="3217">
          <cell r="F3217" t="str">
            <v>PA-51454-00RX</v>
          </cell>
          <cell r="AG3217" t="str">
            <v>SETRS ST</v>
          </cell>
          <cell r="AK3217">
            <v>2016</v>
          </cell>
          <cell r="AL3217">
            <v>38</v>
          </cell>
          <cell r="AN3217" t="str">
            <v>Ikhlef Y</v>
          </cell>
          <cell r="AQ3217">
            <v>39</v>
          </cell>
          <cell r="BA3217" t="str">
            <v>Girard V</v>
          </cell>
          <cell r="BG3217">
            <v>2</v>
          </cell>
        </row>
        <row r="3218">
          <cell r="F3218" t="str">
            <v>PA-51055-000J</v>
          </cell>
          <cell r="AG3218" t="str">
            <v>SETRS ST</v>
          </cell>
          <cell r="AK3218">
            <v>2016</v>
          </cell>
          <cell r="AL3218">
            <v>19</v>
          </cell>
          <cell r="AN3218" t="str">
            <v>Courdain C</v>
          </cell>
          <cell r="AQ3218">
            <v>22</v>
          </cell>
          <cell r="BA3218" t="str">
            <v>Thebert M</v>
          </cell>
          <cell r="BG3218">
            <v>22</v>
          </cell>
        </row>
        <row r="3219">
          <cell r="F3219" t="str">
            <v>PA-51454-00S2</v>
          </cell>
          <cell r="AG3219" t="str">
            <v>SETRS ST</v>
          </cell>
          <cell r="AK3219">
            <v>2016</v>
          </cell>
          <cell r="AL3219">
            <v>43</v>
          </cell>
          <cell r="AN3219" t="str">
            <v>3ID2PLUS ST</v>
          </cell>
          <cell r="AQ3219">
            <v>45</v>
          </cell>
          <cell r="BA3219" t="str">
            <v>3ID2PLUS ST</v>
          </cell>
          <cell r="BG3219">
            <v>45</v>
          </cell>
        </row>
        <row r="3220">
          <cell r="F3220" t="str">
            <v>PA-51454-00S0</v>
          </cell>
          <cell r="AG3220" t="str">
            <v>SETRS ST</v>
          </cell>
          <cell r="AK3220">
            <v>2016</v>
          </cell>
          <cell r="AL3220">
            <v>43</v>
          </cell>
          <cell r="AN3220" t="str">
            <v>3ID2PLUS ST</v>
          </cell>
          <cell r="AQ3220">
            <v>10</v>
          </cell>
          <cell r="BA3220" t="str">
            <v>3ID2PLUS ST</v>
          </cell>
          <cell r="BG3220">
            <v>10</v>
          </cell>
        </row>
        <row r="3221">
          <cell r="F3221" t="str">
            <v>PA-51454-00S1</v>
          </cell>
          <cell r="AG3221" t="str">
            <v>SETRS ST</v>
          </cell>
          <cell r="AK3221">
            <v>2016</v>
          </cell>
          <cell r="AL3221">
            <v>43</v>
          </cell>
          <cell r="AN3221" t="str">
            <v>3ID2PLUS ST</v>
          </cell>
          <cell r="AQ3221">
            <v>45</v>
          </cell>
          <cell r="BA3221" t="str">
            <v>3ID2PLUS ST</v>
          </cell>
          <cell r="BG3221">
            <v>45</v>
          </cell>
        </row>
        <row r="3222">
          <cell r="F3222" t="str">
            <v>PA-51454-00SE</v>
          </cell>
          <cell r="AG3222" t="str">
            <v>SETRS ST</v>
          </cell>
          <cell r="AK3222">
            <v>2016</v>
          </cell>
          <cell r="AL3222">
            <v>42</v>
          </cell>
          <cell r="AN3222" t="str">
            <v>3ID2PLUS ST</v>
          </cell>
          <cell r="AQ3222">
            <v>43</v>
          </cell>
          <cell r="BA3222" t="str">
            <v>3ID2PLUS ST</v>
          </cell>
          <cell r="BG3222">
            <v>43</v>
          </cell>
        </row>
        <row r="3223">
          <cell r="F3223" t="str">
            <v>PA-51454-00SM</v>
          </cell>
          <cell r="AG3223" t="str">
            <v>SETRS ST</v>
          </cell>
          <cell r="AK3223">
            <v>2016</v>
          </cell>
          <cell r="AL3223">
            <v>43</v>
          </cell>
          <cell r="AN3223" t="str">
            <v>3ID2PLUS ST</v>
          </cell>
          <cell r="AQ3223">
            <v>46</v>
          </cell>
          <cell r="BA3223" t="str">
            <v>3ID2PLUS ST</v>
          </cell>
          <cell r="BG3223">
            <v>46</v>
          </cell>
        </row>
        <row r="3224">
          <cell r="F3224" t="str">
            <v>PA-51454-00T3</v>
          </cell>
          <cell r="AG3224" t="str">
            <v>SETRS ST</v>
          </cell>
          <cell r="AK3224">
            <v>2016</v>
          </cell>
          <cell r="AL3224">
            <v>43</v>
          </cell>
          <cell r="AN3224" t="str">
            <v>3ID2PLUS ST</v>
          </cell>
          <cell r="AQ3224">
            <v>46</v>
          </cell>
          <cell r="BA3224" t="str">
            <v>3ID2PLUS ST</v>
          </cell>
          <cell r="BG3224">
            <v>46</v>
          </cell>
        </row>
        <row r="3225">
          <cell r="F3225" t="str">
            <v>PA-51454-00TB</v>
          </cell>
          <cell r="AG3225" t="str">
            <v>SETRS ST</v>
          </cell>
          <cell r="AK3225">
            <v>2016</v>
          </cell>
          <cell r="AL3225">
            <v>43</v>
          </cell>
          <cell r="AN3225" t="str">
            <v>3ID2PLUS ST</v>
          </cell>
          <cell r="AQ3225">
            <v>48</v>
          </cell>
          <cell r="BA3225" t="str">
            <v>3ID2PLUS ST</v>
          </cell>
          <cell r="BG3225">
            <v>48</v>
          </cell>
        </row>
        <row r="3226">
          <cell r="F3226" t="str">
            <v>PA-51454-00S3</v>
          </cell>
          <cell r="AG3226" t="str">
            <v>SETRS ST</v>
          </cell>
          <cell r="AK3226">
            <v>2016</v>
          </cell>
          <cell r="AL3226">
            <v>43</v>
          </cell>
          <cell r="AN3226" t="str">
            <v>3ID2PLUS ST</v>
          </cell>
          <cell r="AQ3226">
            <v>45</v>
          </cell>
          <cell r="BA3226" t="str">
            <v>3ID2PLUS ST</v>
          </cell>
          <cell r="BG3226">
            <v>45</v>
          </cell>
        </row>
        <row r="3227">
          <cell r="F3227" t="str">
            <v>PA-51454-00SA</v>
          </cell>
          <cell r="AG3227" t="str">
            <v>SETRS ST</v>
          </cell>
          <cell r="AK3227">
            <v>2016</v>
          </cell>
          <cell r="AL3227">
            <v>43</v>
          </cell>
          <cell r="AN3227" t="str">
            <v>3ID2PLUS ST</v>
          </cell>
          <cell r="AQ3227">
            <v>48</v>
          </cell>
          <cell r="BA3227" t="str">
            <v>3ID2PLUS ST</v>
          </cell>
          <cell r="BG3227">
            <v>48</v>
          </cell>
        </row>
        <row r="3228">
          <cell r="F3228" t="str">
            <v>PA-51454-00SI</v>
          </cell>
          <cell r="AG3228" t="str">
            <v>SETRS ST</v>
          </cell>
          <cell r="AK3228">
            <v>2016</v>
          </cell>
          <cell r="AL3228">
            <v>42</v>
          </cell>
          <cell r="AN3228" t="str">
            <v>3ID2PLUS ST</v>
          </cell>
          <cell r="AQ3228">
            <v>43</v>
          </cell>
          <cell r="BA3228" t="str">
            <v>3ID2PLUS ST</v>
          </cell>
          <cell r="BG3228">
            <v>45</v>
          </cell>
        </row>
        <row r="3229">
          <cell r="F3229" t="str">
            <v>PA-51454-00T4</v>
          </cell>
          <cell r="AG3229" t="str">
            <v>SETRS ST</v>
          </cell>
          <cell r="AK3229">
            <v>2016</v>
          </cell>
          <cell r="AL3229">
            <v>43</v>
          </cell>
          <cell r="AN3229" t="str">
            <v>3ID2PLUS ST</v>
          </cell>
          <cell r="AQ3229">
            <v>48</v>
          </cell>
          <cell r="BA3229" t="str">
            <v>3ID2PLUS ST</v>
          </cell>
          <cell r="BG3229">
            <v>48</v>
          </cell>
        </row>
        <row r="3230">
          <cell r="F3230" t="str">
            <v>PA-51454-00S4</v>
          </cell>
          <cell r="AG3230" t="str">
            <v>Annulé</v>
          </cell>
          <cell r="AK3230" t="str">
            <v/>
          </cell>
          <cell r="AL3230" t="str">
            <v/>
          </cell>
          <cell r="AN3230" t="str">
            <v>Annulé</v>
          </cell>
          <cell r="AQ3230" t="str">
            <v/>
          </cell>
          <cell r="BA3230" t="str">
            <v>Annulé</v>
          </cell>
          <cell r="BG3230" t="str">
            <v/>
          </cell>
        </row>
        <row r="3231">
          <cell r="F3231" t="str">
            <v>PA-51454-00SL</v>
          </cell>
          <cell r="AG3231" t="str">
            <v>SETRS ST</v>
          </cell>
          <cell r="AK3231">
            <v>2016</v>
          </cell>
          <cell r="AL3231">
            <v>44</v>
          </cell>
          <cell r="AN3231" t="str">
            <v>3ID2PLUS ST</v>
          </cell>
          <cell r="AQ3231">
            <v>48</v>
          </cell>
          <cell r="BA3231" t="str">
            <v>3ID2PLUS ST</v>
          </cell>
          <cell r="BG3231">
            <v>48</v>
          </cell>
        </row>
        <row r="3232">
          <cell r="F3232" t="str">
            <v>PA-51454-00SN</v>
          </cell>
          <cell r="AG3232" t="str">
            <v>SETRS ST</v>
          </cell>
          <cell r="AK3232">
            <v>2016</v>
          </cell>
          <cell r="AL3232">
            <v>47</v>
          </cell>
          <cell r="AN3232" t="str">
            <v>3ID2PLUS ST</v>
          </cell>
          <cell r="AQ3232">
            <v>4</v>
          </cell>
          <cell r="BA3232" t="str">
            <v>3ID2PLUS ST</v>
          </cell>
          <cell r="BG3232">
            <v>4</v>
          </cell>
        </row>
        <row r="3233">
          <cell r="F3233" t="str">
            <v>PA-51454-00TE</v>
          </cell>
          <cell r="AG3233" t="str">
            <v>SETRS ST</v>
          </cell>
          <cell r="AK3233">
            <v>2016</v>
          </cell>
          <cell r="AL3233">
            <v>45</v>
          </cell>
          <cell r="AN3233" t="str">
            <v>3ID2PLUS ST</v>
          </cell>
          <cell r="AQ3233">
            <v>50</v>
          </cell>
          <cell r="BA3233" t="str">
            <v>3ID2PLUS ST</v>
          </cell>
          <cell r="BG3233">
            <v>50</v>
          </cell>
        </row>
        <row r="3234">
          <cell r="F3234" t="str">
            <v>PA-51454-00TH</v>
          </cell>
          <cell r="AG3234" t="str">
            <v>SETRS ST</v>
          </cell>
          <cell r="AK3234">
            <v>2016</v>
          </cell>
          <cell r="AL3234">
            <v>44</v>
          </cell>
          <cell r="AN3234" t="str">
            <v>3ID2PLUS ST</v>
          </cell>
          <cell r="AQ3234">
            <v>48</v>
          </cell>
          <cell r="BA3234" t="str">
            <v>3ID2PLUS ST</v>
          </cell>
          <cell r="BG3234">
            <v>48</v>
          </cell>
        </row>
        <row r="3235">
          <cell r="F3235" t="str">
            <v>PA-51454-00SC</v>
          </cell>
          <cell r="AG3235" t="str">
            <v>SETRS ST</v>
          </cell>
          <cell r="AK3235">
            <v>2016</v>
          </cell>
          <cell r="AL3235">
            <v>43</v>
          </cell>
          <cell r="AN3235" t="str">
            <v>3ID2PLUS ST</v>
          </cell>
          <cell r="AQ3235">
            <v>48</v>
          </cell>
          <cell r="BA3235" t="str">
            <v>3ID2PLUS ST</v>
          </cell>
          <cell r="BG3235">
            <v>48</v>
          </cell>
        </row>
        <row r="3236">
          <cell r="F3236" t="str">
            <v>PA-51454-00T6</v>
          </cell>
          <cell r="AG3236" t="str">
            <v>SETRS ST</v>
          </cell>
          <cell r="AK3236">
            <v>2016</v>
          </cell>
          <cell r="AL3236">
            <v>47</v>
          </cell>
          <cell r="AN3236" t="str">
            <v>3ID2PLUS ST</v>
          </cell>
          <cell r="AQ3236">
            <v>48</v>
          </cell>
          <cell r="BA3236" t="str">
            <v>3ID2PLUS ST</v>
          </cell>
          <cell r="BG3236">
            <v>48</v>
          </cell>
        </row>
        <row r="3237">
          <cell r="F3237" t="str">
            <v>PA-51454-00SG</v>
          </cell>
          <cell r="AG3237" t="str">
            <v>SETRS ST</v>
          </cell>
          <cell r="AK3237">
            <v>2016</v>
          </cell>
          <cell r="AL3237">
            <v>44</v>
          </cell>
          <cell r="AN3237" t="str">
            <v>3ID2PLUS ST</v>
          </cell>
          <cell r="AQ3237">
            <v>50</v>
          </cell>
          <cell r="BA3237" t="str">
            <v>3ID2PLUS ST</v>
          </cell>
          <cell r="BG3237">
            <v>50</v>
          </cell>
        </row>
        <row r="3238">
          <cell r="F3238" t="str">
            <v>PA-51454-00SJ</v>
          </cell>
          <cell r="AG3238" t="str">
            <v>SETRS ST</v>
          </cell>
          <cell r="AK3238">
            <v>2016</v>
          </cell>
          <cell r="AL3238">
            <v>44</v>
          </cell>
          <cell r="AN3238" t="str">
            <v>3ID2PLUS ST</v>
          </cell>
          <cell r="AQ3238">
            <v>48</v>
          </cell>
          <cell r="BA3238" t="str">
            <v>3ID2PLUS ST</v>
          </cell>
          <cell r="BG3238">
            <v>48</v>
          </cell>
        </row>
        <row r="3239">
          <cell r="F3239" t="str">
            <v>PA-51454-00S8</v>
          </cell>
          <cell r="AG3239" t="str">
            <v>Annulé</v>
          </cell>
          <cell r="AK3239" t="str">
            <v/>
          </cell>
          <cell r="AL3239" t="str">
            <v/>
          </cell>
          <cell r="AN3239" t="str">
            <v>Annulé</v>
          </cell>
          <cell r="AQ3239" t="str">
            <v/>
          </cell>
          <cell r="BA3239" t="str">
            <v>Annulé</v>
          </cell>
          <cell r="BG3239" t="str">
            <v/>
          </cell>
        </row>
        <row r="3240">
          <cell r="F3240" t="str">
            <v>PA-51454-00T2</v>
          </cell>
          <cell r="AG3240" t="str">
            <v>SETRS ST</v>
          </cell>
          <cell r="AK3240">
            <v>2016</v>
          </cell>
          <cell r="AL3240">
            <v>47</v>
          </cell>
          <cell r="AN3240" t="str">
            <v>3ID2PLUS ST</v>
          </cell>
          <cell r="AQ3240">
            <v>48</v>
          </cell>
          <cell r="BA3240" t="str">
            <v>3ID2PLUS ST</v>
          </cell>
          <cell r="BG3240">
            <v>48</v>
          </cell>
        </row>
        <row r="3241">
          <cell r="F3241" t="str">
            <v>PA-51454-00SB</v>
          </cell>
          <cell r="AG3241" t="str">
            <v>SETRS ST</v>
          </cell>
          <cell r="AK3241">
            <v>2016</v>
          </cell>
          <cell r="AL3241">
            <v>43</v>
          </cell>
          <cell r="AN3241" t="str">
            <v>3ID2PLUS ST</v>
          </cell>
          <cell r="AQ3241">
            <v>48</v>
          </cell>
          <cell r="BA3241" t="str">
            <v>3ID2PLUS ST</v>
          </cell>
          <cell r="BG3241">
            <v>48</v>
          </cell>
        </row>
        <row r="3242">
          <cell r="F3242" t="str">
            <v>PA-51454-00SF</v>
          </cell>
          <cell r="AG3242" t="str">
            <v>SETRS ST</v>
          </cell>
          <cell r="AK3242">
            <v>2016</v>
          </cell>
          <cell r="AL3242">
            <v>43</v>
          </cell>
          <cell r="AN3242" t="str">
            <v>3ID2PLUS ST</v>
          </cell>
          <cell r="AQ3242">
            <v>48</v>
          </cell>
          <cell r="BA3242" t="str">
            <v>3ID2PLUS ST</v>
          </cell>
          <cell r="BG3242">
            <v>48</v>
          </cell>
        </row>
        <row r="3243">
          <cell r="F3243" t="str">
            <v>PA-51454-00SK</v>
          </cell>
          <cell r="AG3243" t="str">
            <v>SETRS ST</v>
          </cell>
          <cell r="AK3243">
            <v>2016</v>
          </cell>
          <cell r="AL3243">
            <v>44</v>
          </cell>
          <cell r="AN3243" t="str">
            <v>3ID2PLUS ST</v>
          </cell>
          <cell r="AQ3243">
            <v>48</v>
          </cell>
          <cell r="BA3243" t="str">
            <v>3ID2PLUS ST</v>
          </cell>
          <cell r="BG3243">
            <v>48</v>
          </cell>
        </row>
        <row r="3244">
          <cell r="F3244" t="str">
            <v>PA-51454-00S5</v>
          </cell>
          <cell r="AG3244" t="str">
            <v>SETRS ST</v>
          </cell>
          <cell r="AK3244">
            <v>2016</v>
          </cell>
          <cell r="AL3244">
            <v>43</v>
          </cell>
          <cell r="AN3244" t="str">
            <v>3ID2PLUS ST</v>
          </cell>
          <cell r="AQ3244">
            <v>48</v>
          </cell>
          <cell r="BA3244" t="str">
            <v>3ID2PLUS ST</v>
          </cell>
          <cell r="BG3244">
            <v>48</v>
          </cell>
        </row>
        <row r="3245">
          <cell r="F3245" t="str">
            <v>PA-51454-00S9</v>
          </cell>
          <cell r="AG3245" t="str">
            <v>SETRS ST</v>
          </cell>
          <cell r="AK3245">
            <v>2016</v>
          </cell>
          <cell r="AL3245">
            <v>43</v>
          </cell>
          <cell r="AN3245" t="str">
            <v>3ID2PLUS ST</v>
          </cell>
          <cell r="AQ3245">
            <v>46</v>
          </cell>
          <cell r="BA3245" t="str">
            <v>3ID2PLUS ST</v>
          </cell>
          <cell r="BG3245">
            <v>46</v>
          </cell>
        </row>
        <row r="3246">
          <cell r="F3246" t="str">
            <v>PA-51454-00SH</v>
          </cell>
          <cell r="AG3246" t="str">
            <v>SETRS ST</v>
          </cell>
          <cell r="AK3246">
            <v>2016</v>
          </cell>
          <cell r="AL3246">
            <v>43</v>
          </cell>
          <cell r="AN3246" t="str">
            <v>3ID2PLUS ST</v>
          </cell>
          <cell r="AQ3246">
            <v>46</v>
          </cell>
          <cell r="BA3246" t="str">
            <v>3ID2PLUS ST</v>
          </cell>
          <cell r="BG3246">
            <v>46</v>
          </cell>
        </row>
        <row r="3247">
          <cell r="F3247" t="str">
            <v>PA-51454-00SP</v>
          </cell>
          <cell r="AG3247" t="str">
            <v>SETRS ST</v>
          </cell>
          <cell r="AK3247">
            <v>2016</v>
          </cell>
          <cell r="AL3247">
            <v>50</v>
          </cell>
          <cell r="AN3247" t="str">
            <v>3ID2PLUS ST</v>
          </cell>
          <cell r="AQ3247">
            <v>2</v>
          </cell>
          <cell r="BA3247" t="str">
            <v>3ID2PLUS ST</v>
          </cell>
          <cell r="BG3247">
            <v>2</v>
          </cell>
        </row>
        <row r="3248">
          <cell r="F3248" t="str">
            <v>PA-51454-00SZ</v>
          </cell>
          <cell r="AG3248" t="str">
            <v>SETRS ST</v>
          </cell>
          <cell r="AK3248">
            <v>2016</v>
          </cell>
          <cell r="AL3248">
            <v>50</v>
          </cell>
          <cell r="AN3248" t="str">
            <v>3ID2PLUS ST</v>
          </cell>
          <cell r="AQ3248">
            <v>2</v>
          </cell>
          <cell r="BA3248" t="str">
            <v>3ID2PLUS ST</v>
          </cell>
          <cell r="BG3248">
            <v>2</v>
          </cell>
        </row>
        <row r="3249">
          <cell r="F3249" t="str">
            <v>PA-51454-00SS</v>
          </cell>
          <cell r="AG3249" t="str">
            <v>SETRS ST</v>
          </cell>
          <cell r="AK3249">
            <v>2016</v>
          </cell>
          <cell r="AL3249">
            <v>50</v>
          </cell>
          <cell r="AN3249" t="str">
            <v>3ID2PLUS ST</v>
          </cell>
          <cell r="AQ3249">
            <v>52</v>
          </cell>
          <cell r="BA3249" t="str">
            <v>3ID2PLUS ST</v>
          </cell>
          <cell r="BG3249">
            <v>52</v>
          </cell>
        </row>
        <row r="3250">
          <cell r="F3250" t="str">
            <v>PA-51454-00T1</v>
          </cell>
          <cell r="AG3250" t="str">
            <v>SETRS ST</v>
          </cell>
          <cell r="AK3250">
            <v>2016</v>
          </cell>
          <cell r="AL3250">
            <v>50</v>
          </cell>
          <cell r="AN3250" t="str">
            <v>3ID2PLUS ST</v>
          </cell>
          <cell r="AQ3250">
            <v>4</v>
          </cell>
          <cell r="BG3250" t="str">
            <v/>
          </cell>
        </row>
        <row r="3251">
          <cell r="F3251" t="str">
            <v>PA-51454-00T5</v>
          </cell>
          <cell r="AG3251" t="str">
            <v>Annulé</v>
          </cell>
          <cell r="AK3251" t="str">
            <v/>
          </cell>
          <cell r="AL3251" t="str">
            <v/>
          </cell>
          <cell r="AN3251" t="str">
            <v>Annulé</v>
          </cell>
          <cell r="AQ3251" t="str">
            <v/>
          </cell>
          <cell r="BA3251" t="str">
            <v>Annulé</v>
          </cell>
          <cell r="BG3251" t="str">
            <v/>
          </cell>
        </row>
        <row r="3252">
          <cell r="F3252" t="str">
            <v>PA-51454-00SQ</v>
          </cell>
          <cell r="AG3252" t="str">
            <v>SETRS ST</v>
          </cell>
          <cell r="AK3252">
            <v>2016</v>
          </cell>
          <cell r="AL3252">
            <v>50</v>
          </cell>
          <cell r="AN3252" t="str">
            <v>3ID2PLUS ST</v>
          </cell>
          <cell r="AQ3252">
            <v>52</v>
          </cell>
          <cell r="BA3252" t="str">
            <v>3ID2PLUS ST</v>
          </cell>
          <cell r="BG3252">
            <v>52</v>
          </cell>
        </row>
        <row r="3253">
          <cell r="F3253" t="str">
            <v>PA-51454-00TG</v>
          </cell>
          <cell r="AG3253" t="str">
            <v>SETRS ST</v>
          </cell>
          <cell r="AK3253">
            <v>2016</v>
          </cell>
          <cell r="AL3253">
            <v>49</v>
          </cell>
          <cell r="AN3253" t="str">
            <v>3ID2PLUS ST</v>
          </cell>
          <cell r="AQ3253">
            <v>52</v>
          </cell>
          <cell r="BA3253" t="str">
            <v>3ID2PLUS ST</v>
          </cell>
          <cell r="BG3253">
            <v>52</v>
          </cell>
        </row>
        <row r="3254">
          <cell r="F3254" t="str">
            <v>PA-51454-00T9</v>
          </cell>
          <cell r="AG3254" t="str">
            <v>SETRS ST</v>
          </cell>
          <cell r="AK3254">
            <v>2016</v>
          </cell>
          <cell r="AL3254">
            <v>49</v>
          </cell>
          <cell r="AN3254" t="str">
            <v>3ID2PLUS ST</v>
          </cell>
          <cell r="AQ3254">
            <v>6</v>
          </cell>
          <cell r="BA3254" t="str">
            <v>3ID2PLUS ST</v>
          </cell>
          <cell r="BG3254">
            <v>6</v>
          </cell>
        </row>
        <row r="3255">
          <cell r="F3255" t="str">
            <v>PA-51454-00SX</v>
          </cell>
          <cell r="AG3255" t="str">
            <v>SETRS ST</v>
          </cell>
          <cell r="AK3255">
            <v>2016</v>
          </cell>
          <cell r="AL3255">
            <v>50</v>
          </cell>
          <cell r="AN3255" t="str">
            <v>3ID2PLUS ST</v>
          </cell>
          <cell r="AQ3255">
            <v>52</v>
          </cell>
          <cell r="BA3255" t="str">
            <v>3ID2PLUS ST</v>
          </cell>
          <cell r="BG3255">
            <v>52</v>
          </cell>
        </row>
        <row r="3256">
          <cell r="F3256" t="str">
            <v>PA-51454-00SU</v>
          </cell>
          <cell r="AG3256" t="str">
            <v>SETRS ST</v>
          </cell>
          <cell r="AK3256">
            <v>2016</v>
          </cell>
          <cell r="AL3256">
            <v>50</v>
          </cell>
          <cell r="AN3256" t="str">
            <v>3ID2PLUS ST</v>
          </cell>
          <cell r="AQ3256">
            <v>2</v>
          </cell>
          <cell r="BA3256" t="str">
            <v>3ID2PLUS ST</v>
          </cell>
          <cell r="BG3256">
            <v>2</v>
          </cell>
        </row>
        <row r="3257">
          <cell r="F3257" t="str">
            <v>PA-51454-00TA</v>
          </cell>
          <cell r="AG3257" t="str">
            <v>SETRS ST</v>
          </cell>
          <cell r="AK3257">
            <v>2016</v>
          </cell>
          <cell r="AL3257">
            <v>49</v>
          </cell>
          <cell r="AN3257" t="str">
            <v>3ID2PLUS ST</v>
          </cell>
          <cell r="AQ3257">
            <v>52</v>
          </cell>
          <cell r="BA3257" t="str">
            <v>3ID2PLUS ST</v>
          </cell>
          <cell r="BG3257">
            <v>52</v>
          </cell>
        </row>
        <row r="3258">
          <cell r="F3258" t="str">
            <v>PA-51454-00NC</v>
          </cell>
          <cell r="AG3258" t="str">
            <v>SETRS ST</v>
          </cell>
          <cell r="AK3258">
            <v>2016</v>
          </cell>
          <cell r="AL3258">
            <v>49</v>
          </cell>
          <cell r="AN3258" t="str">
            <v>3ID2PLUS ST</v>
          </cell>
          <cell r="AQ3258">
            <v>9</v>
          </cell>
          <cell r="BA3258" t="str">
            <v>3ID2PLUS ST</v>
          </cell>
          <cell r="BG3258">
            <v>9</v>
          </cell>
        </row>
        <row r="3259">
          <cell r="F3259" t="str">
            <v>PA-51454-00TC</v>
          </cell>
          <cell r="AG3259" t="str">
            <v>SETRS ST</v>
          </cell>
          <cell r="AK3259">
            <v>2016</v>
          </cell>
          <cell r="AL3259">
            <v>49</v>
          </cell>
          <cell r="AN3259" t="str">
            <v>3ID2PLUS ST</v>
          </cell>
          <cell r="AQ3259" t="str">
            <v/>
          </cell>
          <cell r="BA3259" t="str">
            <v>3ID2PLUS ST</v>
          </cell>
          <cell r="BG3259" t="str">
            <v/>
          </cell>
        </row>
        <row r="3260">
          <cell r="F3260" t="str">
            <v>PA-51454-00SO</v>
          </cell>
          <cell r="AG3260" t="str">
            <v>SETRS ST</v>
          </cell>
          <cell r="AK3260">
            <v>2016</v>
          </cell>
          <cell r="AL3260">
            <v>50</v>
          </cell>
          <cell r="AN3260" t="str">
            <v>3ID2PLUS ST</v>
          </cell>
          <cell r="AQ3260">
            <v>51</v>
          </cell>
          <cell r="BA3260" t="str">
            <v>3ID2PLUS ST</v>
          </cell>
          <cell r="BG3260">
            <v>51</v>
          </cell>
        </row>
        <row r="3261">
          <cell r="F3261" t="str">
            <v>PA-51454-00T0</v>
          </cell>
          <cell r="AG3261" t="str">
            <v>SETRS ST</v>
          </cell>
          <cell r="AK3261">
            <v>2016</v>
          </cell>
          <cell r="AL3261">
            <v>50</v>
          </cell>
          <cell r="AN3261" t="str">
            <v>3ID2PLUS ST</v>
          </cell>
          <cell r="AQ3261">
            <v>4</v>
          </cell>
          <cell r="BA3261" t="str">
            <v>3ID2PLUS ST</v>
          </cell>
          <cell r="BG3261">
            <v>4</v>
          </cell>
        </row>
        <row r="3262">
          <cell r="F3262" t="str">
            <v>PA-51454-00ST</v>
          </cell>
          <cell r="AG3262" t="str">
            <v>SETRS ST</v>
          </cell>
          <cell r="AK3262">
            <v>2016</v>
          </cell>
          <cell r="AL3262">
            <v>50</v>
          </cell>
          <cell r="AN3262" t="str">
            <v>3ID2PLUS ST</v>
          </cell>
          <cell r="AQ3262">
            <v>4</v>
          </cell>
          <cell r="BA3262" t="str">
            <v>3ID2PLUS ST</v>
          </cell>
          <cell r="BG3262">
            <v>4</v>
          </cell>
        </row>
        <row r="3263">
          <cell r="F3263" t="str">
            <v>PA-51454-00SV</v>
          </cell>
          <cell r="AG3263" t="str">
            <v>SETRS ST</v>
          </cell>
          <cell r="AK3263">
            <v>2016</v>
          </cell>
          <cell r="AL3263">
            <v>50</v>
          </cell>
          <cell r="AN3263" t="str">
            <v>3ID2PLUS ST</v>
          </cell>
          <cell r="AQ3263">
            <v>2</v>
          </cell>
          <cell r="BA3263" t="str">
            <v>3ID2PLUS ST</v>
          </cell>
          <cell r="BG3263">
            <v>2</v>
          </cell>
        </row>
        <row r="3264">
          <cell r="F3264" t="str">
            <v>PA-51454-00SW</v>
          </cell>
          <cell r="AG3264" t="str">
            <v>SETRS ST</v>
          </cell>
          <cell r="AK3264">
            <v>2016</v>
          </cell>
          <cell r="AL3264">
            <v>50</v>
          </cell>
          <cell r="AN3264" t="str">
            <v>3ID2PLUS ST</v>
          </cell>
          <cell r="AQ3264">
            <v>2</v>
          </cell>
          <cell r="BA3264" t="str">
            <v>3ID2PLUS ST</v>
          </cell>
          <cell r="BG3264">
            <v>2</v>
          </cell>
        </row>
        <row r="3265">
          <cell r="F3265" t="str">
            <v>PA-51454-00SD</v>
          </cell>
          <cell r="AG3265" t="str">
            <v>SETRS ST</v>
          </cell>
          <cell r="AK3265">
            <v>2016</v>
          </cell>
          <cell r="AL3265">
            <v>50</v>
          </cell>
          <cell r="AN3265" t="str">
            <v>3ID2PLUS ST</v>
          </cell>
          <cell r="AQ3265">
            <v>52</v>
          </cell>
          <cell r="BA3265" t="str">
            <v>3ID2PLUS ST</v>
          </cell>
          <cell r="BG3265">
            <v>10</v>
          </cell>
        </row>
        <row r="3266">
          <cell r="F3266" t="str">
            <v>PA-51454-00SY</v>
          </cell>
          <cell r="AG3266" t="str">
            <v>SETRS ST</v>
          </cell>
          <cell r="AK3266">
            <v>2016</v>
          </cell>
          <cell r="AL3266">
            <v>50</v>
          </cell>
          <cell r="AN3266" t="str">
            <v>3ID2PLUS ST</v>
          </cell>
          <cell r="AQ3266">
            <v>2</v>
          </cell>
          <cell r="BA3266" t="str">
            <v>3ID2PLUS ST</v>
          </cell>
          <cell r="BG3266">
            <v>2</v>
          </cell>
        </row>
        <row r="3267">
          <cell r="F3267" t="str">
            <v>PA-51454-00S6</v>
          </cell>
          <cell r="AG3267" t="str">
            <v>SETRS ST</v>
          </cell>
          <cell r="AK3267">
            <v>2016</v>
          </cell>
          <cell r="AL3267">
            <v>49</v>
          </cell>
          <cell r="AN3267" t="str">
            <v>3ID2PLUS ST</v>
          </cell>
          <cell r="AQ3267">
            <v>51</v>
          </cell>
          <cell r="BA3267" t="str">
            <v>3ID2PLUS ST</v>
          </cell>
          <cell r="BG3267">
            <v>52</v>
          </cell>
        </row>
        <row r="3268">
          <cell r="F3268" t="str">
            <v>PA-51454-00OK</v>
          </cell>
          <cell r="AG3268" t="str">
            <v>Annulé</v>
          </cell>
          <cell r="AK3268" t="str">
            <v/>
          </cell>
          <cell r="AL3268" t="str">
            <v/>
          </cell>
          <cell r="AN3268" t="str">
            <v>Annulé</v>
          </cell>
          <cell r="AQ3268" t="str">
            <v/>
          </cell>
          <cell r="BA3268" t="str">
            <v>Annulé</v>
          </cell>
          <cell r="BG3268" t="str">
            <v/>
          </cell>
        </row>
        <row r="3269">
          <cell r="F3269" t="str">
            <v>PA-51055-000Q</v>
          </cell>
          <cell r="AG3269" t="str">
            <v>ERRT ST</v>
          </cell>
          <cell r="AK3269">
            <v>2017</v>
          </cell>
          <cell r="AL3269">
            <v>1</v>
          </cell>
          <cell r="AN3269" t="str">
            <v>ERRT ST</v>
          </cell>
          <cell r="AQ3269" t="str">
            <v/>
          </cell>
          <cell r="BG3269" t="str">
            <v/>
          </cell>
        </row>
        <row r="3270">
          <cell r="F3270" t="str">
            <v>PA-51454-00DF</v>
          </cell>
          <cell r="AG3270" t="str">
            <v>ERRT ST</v>
          </cell>
          <cell r="AK3270">
            <v>2017</v>
          </cell>
          <cell r="AL3270">
            <v>1</v>
          </cell>
          <cell r="AN3270" t="str">
            <v>ERRT ST</v>
          </cell>
          <cell r="AQ3270">
            <v>4</v>
          </cell>
          <cell r="BG3270" t="str">
            <v/>
          </cell>
        </row>
        <row r="3271">
          <cell r="F3271" t="str">
            <v>PA-51454-00DJ</v>
          </cell>
          <cell r="AG3271" t="str">
            <v>ERRT ST</v>
          </cell>
          <cell r="AK3271">
            <v>2017</v>
          </cell>
          <cell r="AL3271">
            <v>1</v>
          </cell>
          <cell r="AN3271" t="str">
            <v>ERRT ST</v>
          </cell>
          <cell r="AQ3271">
            <v>2</v>
          </cell>
          <cell r="BA3271" t="str">
            <v>ERRT ST</v>
          </cell>
          <cell r="BG3271">
            <v>2</v>
          </cell>
        </row>
        <row r="3272">
          <cell r="F3272" t="str">
            <v>PA-51454-00ER</v>
          </cell>
          <cell r="AG3272" t="str">
            <v>ERRT ST</v>
          </cell>
          <cell r="AK3272">
            <v>2017</v>
          </cell>
          <cell r="AL3272">
            <v>1</v>
          </cell>
          <cell r="AN3272" t="str">
            <v>ERRT ST</v>
          </cell>
          <cell r="AQ3272">
            <v>4</v>
          </cell>
          <cell r="BG3272" t="str">
            <v/>
          </cell>
        </row>
        <row r="3273">
          <cell r="F3273" t="str">
            <v>PA-51454-00F8</v>
          </cell>
          <cell r="AG3273" t="str">
            <v>ERRT ST</v>
          </cell>
          <cell r="AK3273">
            <v>2017</v>
          </cell>
          <cell r="AL3273">
            <v>1</v>
          </cell>
          <cell r="AN3273" t="str">
            <v>ERRT ST</v>
          </cell>
          <cell r="AQ3273">
            <v>4</v>
          </cell>
          <cell r="BG3273" t="str">
            <v/>
          </cell>
        </row>
        <row r="3274">
          <cell r="F3274" t="str">
            <v>PA-51454-00FC</v>
          </cell>
          <cell r="AG3274" t="str">
            <v>ERRT ST</v>
          </cell>
          <cell r="AK3274">
            <v>2017</v>
          </cell>
          <cell r="AL3274">
            <v>1</v>
          </cell>
          <cell r="AN3274" t="str">
            <v>ERRT ST</v>
          </cell>
          <cell r="AQ3274">
            <v>4</v>
          </cell>
          <cell r="BA3274" t="str">
            <v>ERRT ST</v>
          </cell>
          <cell r="BG3274">
            <v>4</v>
          </cell>
        </row>
        <row r="3275">
          <cell r="F3275" t="str">
            <v>PA-51454-00H4</v>
          </cell>
          <cell r="AG3275" t="str">
            <v>ERRT ST</v>
          </cell>
          <cell r="AK3275">
            <v>2017</v>
          </cell>
          <cell r="AL3275">
            <v>1</v>
          </cell>
          <cell r="AN3275" t="str">
            <v>ERRT ST</v>
          </cell>
          <cell r="AQ3275">
            <v>1</v>
          </cell>
          <cell r="BA3275" t="str">
            <v>ERRT ST</v>
          </cell>
          <cell r="BG3275">
            <v>1</v>
          </cell>
        </row>
        <row r="3276">
          <cell r="F3276" t="str">
            <v>PA-51454-00MF</v>
          </cell>
          <cell r="AG3276" t="str">
            <v>ERRT ST</v>
          </cell>
          <cell r="AK3276">
            <v>2017</v>
          </cell>
          <cell r="AL3276">
            <v>1</v>
          </cell>
          <cell r="AN3276" t="str">
            <v>ERRT ST</v>
          </cell>
          <cell r="AQ3276">
            <v>1</v>
          </cell>
          <cell r="BA3276" t="str">
            <v>ERRT ST</v>
          </cell>
          <cell r="BG3276">
            <v>1</v>
          </cell>
        </row>
        <row r="3277">
          <cell r="F3277" t="str">
            <v>PA-51454-00MG</v>
          </cell>
          <cell r="AG3277" t="str">
            <v>ERRT ST</v>
          </cell>
          <cell r="AK3277">
            <v>2017</v>
          </cell>
          <cell r="AL3277">
            <v>1</v>
          </cell>
          <cell r="AN3277" t="str">
            <v>ERRT ST</v>
          </cell>
          <cell r="AQ3277">
            <v>4</v>
          </cell>
          <cell r="BA3277" t="str">
            <v>ERRT ST</v>
          </cell>
          <cell r="BG3277" t="str">
            <v/>
          </cell>
        </row>
        <row r="3278">
          <cell r="F3278" t="str">
            <v>PA-51454-00NZ</v>
          </cell>
          <cell r="AG3278" t="str">
            <v>ERRT ST</v>
          </cell>
          <cell r="AK3278">
            <v>2017</v>
          </cell>
          <cell r="AL3278">
            <v>1</v>
          </cell>
          <cell r="AN3278" t="str">
            <v>ERRT ST</v>
          </cell>
          <cell r="AQ3278">
            <v>4</v>
          </cell>
          <cell r="BA3278" t="str">
            <v>ERRT ST</v>
          </cell>
          <cell r="BG3278">
            <v>4</v>
          </cell>
        </row>
        <row r="3279">
          <cell r="F3279" t="str">
            <v>PA-51454-00P4</v>
          </cell>
          <cell r="AG3279" t="str">
            <v>ERRT ST</v>
          </cell>
          <cell r="AK3279">
            <v>2017</v>
          </cell>
          <cell r="AL3279">
            <v>1</v>
          </cell>
          <cell r="AN3279" t="str">
            <v>ERRT ST</v>
          </cell>
          <cell r="AQ3279">
            <v>2</v>
          </cell>
          <cell r="BA3279" t="str">
            <v>ERRT ST</v>
          </cell>
          <cell r="BG3279">
            <v>2</v>
          </cell>
        </row>
        <row r="3280">
          <cell r="F3280" t="str">
            <v>PA-51454-00P5</v>
          </cell>
          <cell r="AG3280" t="str">
            <v>ERRT ST</v>
          </cell>
          <cell r="AK3280">
            <v>2017</v>
          </cell>
          <cell r="AL3280">
            <v>1</v>
          </cell>
          <cell r="AN3280" t="str">
            <v>ERRT ST</v>
          </cell>
          <cell r="AQ3280">
            <v>2</v>
          </cell>
          <cell r="BA3280" t="str">
            <v>ERRT ST</v>
          </cell>
          <cell r="BG3280">
            <v>2</v>
          </cell>
        </row>
        <row r="3281">
          <cell r="F3281" t="str">
            <v>PA-51454-00GW</v>
          </cell>
          <cell r="AG3281" t="str">
            <v>SETRS ST</v>
          </cell>
          <cell r="AK3281">
            <v>2017</v>
          </cell>
          <cell r="AL3281">
            <v>9</v>
          </cell>
          <cell r="AN3281" t="str">
            <v>3ID2PLUS ST</v>
          </cell>
          <cell r="AQ3281">
            <v>12</v>
          </cell>
          <cell r="BA3281" t="str">
            <v>3ID2PLUS ST</v>
          </cell>
          <cell r="BG3281">
            <v>14</v>
          </cell>
        </row>
        <row r="3282">
          <cell r="F3282" t="str">
            <v>PA-51454-00G5</v>
          </cell>
          <cell r="AG3282" t="str">
            <v>SETRS ST</v>
          </cell>
          <cell r="AK3282">
            <v>2017</v>
          </cell>
          <cell r="AL3282">
            <v>9</v>
          </cell>
          <cell r="AN3282" t="str">
            <v>3ID2PLUS ST</v>
          </cell>
          <cell r="AQ3282">
            <v>12</v>
          </cell>
          <cell r="BA3282" t="str">
            <v>3ID2PLUS ST</v>
          </cell>
          <cell r="BG3282">
            <v>12</v>
          </cell>
        </row>
        <row r="3283">
          <cell r="F3283" t="str">
            <v>PA-51454-00LG</v>
          </cell>
          <cell r="AG3283" t="str">
            <v>SETRS ST</v>
          </cell>
          <cell r="AK3283">
            <v>2017</v>
          </cell>
          <cell r="AL3283">
            <v>9</v>
          </cell>
          <cell r="AN3283" t="str">
            <v>3ID2PLUS ST</v>
          </cell>
          <cell r="AQ3283">
            <v>13</v>
          </cell>
          <cell r="BG3283" t="str">
            <v/>
          </cell>
        </row>
        <row r="3284">
          <cell r="F3284" t="str">
            <v>PA-51454-00LH</v>
          </cell>
          <cell r="AG3284" t="str">
            <v>SETRS ST</v>
          </cell>
          <cell r="AK3284">
            <v>2017</v>
          </cell>
          <cell r="AL3284">
            <v>9</v>
          </cell>
          <cell r="AN3284" t="str">
            <v>3ID2PLUS ST</v>
          </cell>
          <cell r="AQ3284">
            <v>13</v>
          </cell>
          <cell r="BA3284" t="str">
            <v>3ID2PLUS ST</v>
          </cell>
          <cell r="BG3284">
            <v>14</v>
          </cell>
        </row>
        <row r="3285">
          <cell r="F3285" t="str">
            <v>PA-51454-00LI</v>
          </cell>
          <cell r="AG3285" t="str">
            <v>SETRS ST</v>
          </cell>
          <cell r="AK3285">
            <v>2017</v>
          </cell>
          <cell r="AL3285">
            <v>9</v>
          </cell>
          <cell r="AN3285" t="str">
            <v>3ID2PLUS ST</v>
          </cell>
          <cell r="AQ3285">
            <v>12</v>
          </cell>
          <cell r="BA3285" t="str">
            <v>3ID2PLUS ST</v>
          </cell>
          <cell r="BG3285">
            <v>13</v>
          </cell>
        </row>
        <row r="3286">
          <cell r="F3286" t="str">
            <v>PA-51454-00P6</v>
          </cell>
          <cell r="AG3286" t="str">
            <v>SETRS ST</v>
          </cell>
          <cell r="AK3286">
            <v>2017</v>
          </cell>
          <cell r="AL3286">
            <v>9</v>
          </cell>
          <cell r="AN3286" t="str">
            <v>3ID2PLUS ST</v>
          </cell>
          <cell r="AQ3286">
            <v>13</v>
          </cell>
          <cell r="BA3286" t="str">
            <v>3ID2PLUS ST</v>
          </cell>
          <cell r="BG3286">
            <v>14</v>
          </cell>
        </row>
        <row r="3287">
          <cell r="F3287" t="str">
            <v>PA-51454-00OP</v>
          </cell>
          <cell r="AG3287" t="str">
            <v>SETRS ST</v>
          </cell>
          <cell r="AK3287">
            <v>2017</v>
          </cell>
          <cell r="AL3287">
            <v>9</v>
          </cell>
          <cell r="AN3287" t="str">
            <v>3ID2PLUS ST</v>
          </cell>
          <cell r="AQ3287">
            <v>12</v>
          </cell>
          <cell r="BA3287" t="str">
            <v>3ID2PLUS ST</v>
          </cell>
          <cell r="BG3287">
            <v>12</v>
          </cell>
        </row>
        <row r="3288">
          <cell r="F3288" t="str">
            <v>PA-51454-00HO</v>
          </cell>
          <cell r="AG3288" t="str">
            <v>SETRS ST</v>
          </cell>
          <cell r="AK3288">
            <v>2017</v>
          </cell>
          <cell r="AL3288">
            <v>9</v>
          </cell>
          <cell r="AN3288" t="str">
            <v>3ID2PLUS ST</v>
          </cell>
          <cell r="AQ3288" t="str">
            <v/>
          </cell>
          <cell r="BG3288" t="str">
            <v/>
          </cell>
        </row>
        <row r="3289">
          <cell r="F3289" t="str">
            <v>PA-51454-00HX</v>
          </cell>
          <cell r="AG3289" t="str">
            <v>SETRS ST</v>
          </cell>
          <cell r="AK3289">
            <v>2017</v>
          </cell>
          <cell r="AL3289">
            <v>11</v>
          </cell>
          <cell r="AN3289" t="str">
            <v>3ID2PLUS ST</v>
          </cell>
          <cell r="AQ3289">
            <v>13</v>
          </cell>
          <cell r="BG3289" t="str">
            <v/>
          </cell>
        </row>
        <row r="3290">
          <cell r="F3290" t="str">
            <v>PA-51454-00KS</v>
          </cell>
          <cell r="AG3290" t="str">
            <v>SETRS ST</v>
          </cell>
          <cell r="AK3290" t="str">
            <v/>
          </cell>
          <cell r="AL3290" t="str">
            <v/>
          </cell>
          <cell r="AQ3290" t="str">
            <v/>
          </cell>
          <cell r="BG3290" t="str">
            <v/>
          </cell>
        </row>
        <row r="3291">
          <cell r="F3291" t="str">
            <v>PA-51454-00MH</v>
          </cell>
          <cell r="AG3291" t="str">
            <v>SETRS ST</v>
          </cell>
          <cell r="AK3291">
            <v>2017</v>
          </cell>
          <cell r="AL3291">
            <v>9</v>
          </cell>
          <cell r="AN3291" t="str">
            <v>3ID2PLUS ST</v>
          </cell>
          <cell r="AQ3291">
            <v>13</v>
          </cell>
          <cell r="BA3291" t="str">
            <v>3ID2PLUS ST</v>
          </cell>
          <cell r="BG3291">
            <v>13</v>
          </cell>
        </row>
        <row r="3292">
          <cell r="F3292" t="str">
            <v>PA-51454-00TI</v>
          </cell>
          <cell r="AG3292" t="str">
            <v>SETRS ST</v>
          </cell>
          <cell r="AK3292">
            <v>2017</v>
          </cell>
          <cell r="AL3292">
            <v>9</v>
          </cell>
          <cell r="AN3292" t="str">
            <v>3ID2PLUS ST</v>
          </cell>
          <cell r="AQ3292">
            <v>12</v>
          </cell>
          <cell r="BA3292" t="str">
            <v>3ID2PLUS ST</v>
          </cell>
          <cell r="BG3292">
            <v>13</v>
          </cell>
        </row>
        <row r="3293">
          <cell r="F3293" t="str">
            <v>PA-51454-00P7</v>
          </cell>
          <cell r="AG3293" t="str">
            <v>SETRS ST</v>
          </cell>
          <cell r="AK3293">
            <v>2017</v>
          </cell>
          <cell r="AL3293">
            <v>9</v>
          </cell>
          <cell r="AN3293" t="str">
            <v>3ID2PLUS ST</v>
          </cell>
          <cell r="AQ3293">
            <v>13</v>
          </cell>
          <cell r="BA3293" t="str">
            <v>3ID2PLUS ST</v>
          </cell>
          <cell r="BG3293">
            <v>14</v>
          </cell>
        </row>
        <row r="3294">
          <cell r="F3294" t="str">
            <v>PA-51454-00QS</v>
          </cell>
          <cell r="AG3294" t="str">
            <v>SETRS ST</v>
          </cell>
          <cell r="AK3294">
            <v>2017</v>
          </cell>
          <cell r="AL3294">
            <v>9</v>
          </cell>
          <cell r="AN3294" t="str">
            <v>3ID2PLUS ST</v>
          </cell>
          <cell r="AQ3294">
            <v>12</v>
          </cell>
          <cell r="BA3294" t="str">
            <v>3ID2PLUS ST</v>
          </cell>
          <cell r="BG3294">
            <v>12</v>
          </cell>
        </row>
        <row r="3295">
          <cell r="F3295" t="str">
            <v>PA-51454-00PJ</v>
          </cell>
          <cell r="AG3295" t="str">
            <v>SETRS ST</v>
          </cell>
          <cell r="AK3295">
            <v>2017</v>
          </cell>
          <cell r="AL3295">
            <v>9</v>
          </cell>
          <cell r="AN3295" t="str">
            <v>3ID2PLUS ST</v>
          </cell>
          <cell r="AQ3295">
            <v>13</v>
          </cell>
          <cell r="BA3295" t="str">
            <v>3ID2PLUS ST</v>
          </cell>
          <cell r="BG3295">
            <v>15</v>
          </cell>
        </row>
        <row r="3296">
          <cell r="F3296" t="str">
            <v>PA-51454-00NG</v>
          </cell>
          <cell r="AG3296" t="str">
            <v>Annulé</v>
          </cell>
          <cell r="AK3296" t="str">
            <v/>
          </cell>
          <cell r="AL3296" t="str">
            <v/>
          </cell>
          <cell r="AN3296" t="str">
            <v>Annulé</v>
          </cell>
          <cell r="AQ3296" t="str">
            <v/>
          </cell>
          <cell r="BG3296" t="str">
            <v/>
          </cell>
        </row>
        <row r="3297">
          <cell r="F3297" t="str">
            <v>PA-51454-00OZ</v>
          </cell>
          <cell r="AG3297" t="str">
            <v>BET2D ST</v>
          </cell>
          <cell r="AK3297">
            <v>2017</v>
          </cell>
          <cell r="AL3297">
            <v>7</v>
          </cell>
          <cell r="AN3297" t="str">
            <v>Annulé</v>
          </cell>
          <cell r="AQ3297" t="str">
            <v/>
          </cell>
          <cell r="BA3297" t="str">
            <v>Annulé</v>
          </cell>
          <cell r="BG3297" t="str">
            <v/>
          </cell>
        </row>
        <row r="3298">
          <cell r="F3298" t="str">
            <v>PA-51454-00H7</v>
          </cell>
          <cell r="AG3298" t="str">
            <v>BET2D ST</v>
          </cell>
          <cell r="AK3298">
            <v>2017</v>
          </cell>
          <cell r="AL3298">
            <v>7</v>
          </cell>
          <cell r="AN3298" t="str">
            <v>3ID2PLUS ST</v>
          </cell>
          <cell r="AQ3298">
            <v>8</v>
          </cell>
          <cell r="BA3298" t="str">
            <v>3ID2PLUS ST</v>
          </cell>
          <cell r="BG3298">
            <v>11</v>
          </cell>
        </row>
        <row r="3299">
          <cell r="F3299" t="str">
            <v>PA-51454-00I3</v>
          </cell>
          <cell r="AG3299" t="str">
            <v>BET2D ST</v>
          </cell>
          <cell r="AK3299">
            <v>2017</v>
          </cell>
          <cell r="AL3299">
            <v>7</v>
          </cell>
          <cell r="AN3299" t="str">
            <v>Gout C</v>
          </cell>
          <cell r="AQ3299">
            <v>8</v>
          </cell>
          <cell r="BA3299" t="str">
            <v>Gout C</v>
          </cell>
          <cell r="BG3299">
            <v>18</v>
          </cell>
        </row>
        <row r="3300">
          <cell r="F3300" t="str">
            <v>PA-51454-00S7</v>
          </cell>
          <cell r="AG3300" t="str">
            <v>ERRT ST</v>
          </cell>
          <cell r="AK3300">
            <v>2017</v>
          </cell>
          <cell r="AL3300">
            <v>9</v>
          </cell>
          <cell r="AN3300" t="str">
            <v>ERRT ST</v>
          </cell>
          <cell r="AQ3300">
            <v>13</v>
          </cell>
          <cell r="BA3300" t="str">
            <v>ERRT ST</v>
          </cell>
          <cell r="BG3300">
            <v>13</v>
          </cell>
        </row>
        <row r="3301">
          <cell r="F3301" t="str">
            <v>PA-51454-00T7</v>
          </cell>
          <cell r="AG3301" t="str">
            <v>BET2D ST</v>
          </cell>
          <cell r="AK3301">
            <v>2017</v>
          </cell>
          <cell r="AL3301">
            <v>7</v>
          </cell>
          <cell r="AN3301" t="str">
            <v>3ID2PLUS ST</v>
          </cell>
          <cell r="AQ3301">
            <v>9</v>
          </cell>
          <cell r="BA3301" t="str">
            <v>3ID2PLUS ST</v>
          </cell>
          <cell r="BG3301">
            <v>9</v>
          </cell>
        </row>
        <row r="3302">
          <cell r="F3302" t="str">
            <v>PA-51454-00VQ</v>
          </cell>
          <cell r="AG3302" t="str">
            <v>ERRT ST</v>
          </cell>
          <cell r="AK3302">
            <v>2017</v>
          </cell>
          <cell r="AL3302">
            <v>11</v>
          </cell>
          <cell r="AN3302" t="str">
            <v>ERRT ST</v>
          </cell>
          <cell r="AQ3302" t="str">
            <v/>
          </cell>
          <cell r="BG3302" t="str">
            <v/>
          </cell>
        </row>
        <row r="3303">
          <cell r="F3303" t="str">
            <v>PA-51454-00VP</v>
          </cell>
          <cell r="AG3303" t="str">
            <v>ERRT ST</v>
          </cell>
          <cell r="AK3303">
            <v>2017</v>
          </cell>
          <cell r="AL3303">
            <v>11</v>
          </cell>
          <cell r="AN3303" t="str">
            <v>ERRT ST</v>
          </cell>
          <cell r="AQ3303" t="str">
            <v/>
          </cell>
          <cell r="BG3303" t="str">
            <v/>
          </cell>
        </row>
        <row r="3304">
          <cell r="F3304" t="str">
            <v>PA-51454-00VO</v>
          </cell>
          <cell r="AG3304" t="str">
            <v>ERRT ST</v>
          </cell>
          <cell r="AK3304">
            <v>2017</v>
          </cell>
          <cell r="AL3304">
            <v>11</v>
          </cell>
          <cell r="AN3304" t="str">
            <v>ERRT ST</v>
          </cell>
          <cell r="AQ3304" t="str">
            <v/>
          </cell>
          <cell r="BG3304" t="str">
            <v/>
          </cell>
        </row>
        <row r="3305">
          <cell r="F3305" t="str">
            <v>PA-51454-00VJ</v>
          </cell>
          <cell r="AG3305" t="str">
            <v>ERRT ST</v>
          </cell>
          <cell r="AK3305">
            <v>2017</v>
          </cell>
          <cell r="AL3305">
            <v>11</v>
          </cell>
          <cell r="AN3305" t="str">
            <v>ERRT ST</v>
          </cell>
          <cell r="AQ3305" t="str">
            <v/>
          </cell>
          <cell r="BG3305" t="str">
            <v/>
          </cell>
        </row>
        <row r="3306">
          <cell r="F3306" t="str">
            <v>PA-51454-00VN</v>
          </cell>
          <cell r="AG3306" t="str">
            <v>ERRT ST</v>
          </cell>
          <cell r="AK3306">
            <v>2017</v>
          </cell>
          <cell r="AL3306">
            <v>11</v>
          </cell>
          <cell r="AN3306" t="str">
            <v>ERRT ST</v>
          </cell>
          <cell r="AQ3306">
            <v>16</v>
          </cell>
          <cell r="BA3306" t="str">
            <v>ERRT ST</v>
          </cell>
          <cell r="BG3306">
            <v>16</v>
          </cell>
        </row>
        <row r="3307">
          <cell r="F3307" t="str">
            <v>PA-51454-00VM</v>
          </cell>
          <cell r="AG3307" t="str">
            <v>ERRT ST</v>
          </cell>
          <cell r="AK3307">
            <v>2017</v>
          </cell>
          <cell r="AL3307">
            <v>11</v>
          </cell>
          <cell r="AN3307" t="str">
            <v>ERRT ST</v>
          </cell>
          <cell r="AQ3307" t="str">
            <v/>
          </cell>
          <cell r="BG3307" t="str">
            <v/>
          </cell>
        </row>
        <row r="3308">
          <cell r="F3308" t="str">
            <v>PA-51454-00W0</v>
          </cell>
          <cell r="AG3308" t="str">
            <v>ERRT ST</v>
          </cell>
          <cell r="AK3308">
            <v>2017</v>
          </cell>
          <cell r="AL3308">
            <v>11</v>
          </cell>
          <cell r="AN3308" t="str">
            <v>ERRT ST</v>
          </cell>
          <cell r="AQ3308" t="str">
            <v/>
          </cell>
          <cell r="BG3308" t="str">
            <v/>
          </cell>
        </row>
        <row r="3309">
          <cell r="F3309" t="str">
            <v>PA-51454-00W1</v>
          </cell>
          <cell r="AG3309" t="str">
            <v>ERRT ST</v>
          </cell>
          <cell r="AK3309">
            <v>2017</v>
          </cell>
          <cell r="AL3309">
            <v>11</v>
          </cell>
          <cell r="AN3309" t="str">
            <v>ERRT ST</v>
          </cell>
          <cell r="AQ3309" t="str">
            <v/>
          </cell>
          <cell r="BG3309" t="str">
            <v/>
          </cell>
        </row>
        <row r="3310">
          <cell r="F3310" t="str">
            <v>PA-51454-00VW</v>
          </cell>
          <cell r="AG3310" t="str">
            <v>ERRT ST</v>
          </cell>
          <cell r="AK3310">
            <v>2017</v>
          </cell>
          <cell r="AL3310">
            <v>11</v>
          </cell>
          <cell r="AN3310" t="str">
            <v>ERRT ST</v>
          </cell>
          <cell r="AQ3310" t="str">
            <v/>
          </cell>
          <cell r="BG3310" t="str">
            <v/>
          </cell>
        </row>
        <row r="3311">
          <cell r="F3311" t="str">
            <v>PA-51454-00VK</v>
          </cell>
          <cell r="AG3311" t="str">
            <v>ERRT ST</v>
          </cell>
          <cell r="AK3311">
            <v>2017</v>
          </cell>
          <cell r="AL3311">
            <v>11</v>
          </cell>
          <cell r="AN3311" t="str">
            <v>ERRT ST</v>
          </cell>
          <cell r="AQ3311" t="str">
            <v/>
          </cell>
          <cell r="BG3311" t="str">
            <v/>
          </cell>
        </row>
        <row r="3312">
          <cell r="F3312" t="str">
            <v>PA-51454-00VI</v>
          </cell>
          <cell r="AG3312" t="str">
            <v>ERRT ST</v>
          </cell>
          <cell r="AK3312">
            <v>2017</v>
          </cell>
          <cell r="AL3312">
            <v>11</v>
          </cell>
          <cell r="AN3312" t="str">
            <v>ERRT ST</v>
          </cell>
          <cell r="AQ3312" t="str">
            <v/>
          </cell>
          <cell r="BG3312" t="str">
            <v/>
          </cell>
        </row>
        <row r="3313">
          <cell r="F3313" t="str">
            <v>PA-51454-00VV</v>
          </cell>
          <cell r="AG3313" t="str">
            <v>ERRT ST</v>
          </cell>
          <cell r="AK3313">
            <v>2017</v>
          </cell>
          <cell r="AL3313">
            <v>11</v>
          </cell>
          <cell r="AN3313" t="str">
            <v>ERRT ST</v>
          </cell>
          <cell r="AQ3313">
            <v>16</v>
          </cell>
          <cell r="BA3313" t="str">
            <v>ERRT ST</v>
          </cell>
          <cell r="BG3313">
            <v>16</v>
          </cell>
        </row>
        <row r="3314">
          <cell r="F3314" t="str">
            <v>PA-51454-00VE</v>
          </cell>
          <cell r="AG3314" t="str">
            <v>SETRS ST</v>
          </cell>
          <cell r="AK3314" t="str">
            <v/>
          </cell>
          <cell r="AL3314" t="str">
            <v/>
          </cell>
          <cell r="AQ3314" t="str">
            <v/>
          </cell>
          <cell r="BG3314" t="str">
            <v/>
          </cell>
        </row>
        <row r="3315">
          <cell r="F3315" t="str">
            <v>PA-51454-00VL</v>
          </cell>
          <cell r="AG3315" t="str">
            <v>SETRS ST</v>
          </cell>
          <cell r="AK3315" t="str">
            <v/>
          </cell>
          <cell r="AL3315" t="str">
            <v/>
          </cell>
          <cell r="AQ3315" t="str">
            <v/>
          </cell>
          <cell r="BG3315" t="str">
            <v/>
          </cell>
        </row>
        <row r="3316">
          <cell r="F3316" t="str">
            <v>PA-51454-00VZ</v>
          </cell>
          <cell r="AG3316" t="str">
            <v>SETRS ST</v>
          </cell>
          <cell r="AK3316" t="str">
            <v/>
          </cell>
          <cell r="AL3316" t="str">
            <v/>
          </cell>
          <cell r="AQ3316" t="str">
            <v/>
          </cell>
          <cell r="BG3316" t="str">
            <v/>
          </cell>
        </row>
        <row r="3317">
          <cell r="F3317" t="str">
            <v>PA-51454-00VY</v>
          </cell>
          <cell r="AG3317" t="str">
            <v>Annulé</v>
          </cell>
          <cell r="AK3317" t="str">
            <v/>
          </cell>
          <cell r="AL3317" t="str">
            <v/>
          </cell>
          <cell r="AN3317" t="str">
            <v>Annulé</v>
          </cell>
          <cell r="AQ3317" t="str">
            <v/>
          </cell>
          <cell r="BG3317" t="str">
            <v/>
          </cell>
        </row>
        <row r="3318">
          <cell r="F3318" t="str">
            <v>PA-51454-00VH</v>
          </cell>
          <cell r="AG3318" t="str">
            <v>SETRS ST</v>
          </cell>
          <cell r="AK3318" t="str">
            <v/>
          </cell>
          <cell r="AL3318" t="str">
            <v/>
          </cell>
          <cell r="AQ3318" t="str">
            <v/>
          </cell>
          <cell r="BG3318" t="str">
            <v/>
          </cell>
        </row>
        <row r="3319">
          <cell r="F3319" t="str">
            <v>PA-51454-00VS</v>
          </cell>
          <cell r="AG3319" t="str">
            <v>SETRS ST</v>
          </cell>
          <cell r="AK3319" t="str">
            <v/>
          </cell>
          <cell r="AL3319" t="str">
            <v/>
          </cell>
          <cell r="AQ3319" t="str">
            <v/>
          </cell>
          <cell r="BG3319" t="str">
            <v/>
          </cell>
        </row>
        <row r="3320">
          <cell r="F3320" t="str">
            <v>PA-51454-00VF</v>
          </cell>
          <cell r="AG3320" t="str">
            <v>SETRS ST</v>
          </cell>
          <cell r="AK3320" t="str">
            <v/>
          </cell>
          <cell r="AL3320" t="str">
            <v/>
          </cell>
          <cell r="AQ3320" t="str">
            <v/>
          </cell>
          <cell r="BG3320" t="str">
            <v/>
          </cell>
        </row>
        <row r="3321">
          <cell r="F3321" t="str">
            <v>PA-51454-00VG</v>
          </cell>
          <cell r="AG3321" t="str">
            <v>SETRS ST</v>
          </cell>
          <cell r="AK3321" t="str">
            <v/>
          </cell>
          <cell r="AL3321" t="str">
            <v/>
          </cell>
          <cell r="AQ3321" t="str">
            <v/>
          </cell>
          <cell r="BG3321" t="str">
            <v/>
          </cell>
        </row>
        <row r="3322">
          <cell r="F3322" t="str">
            <v>PA-51454-00W4</v>
          </cell>
          <cell r="AG3322" t="str">
            <v>BET2D ST</v>
          </cell>
          <cell r="AK3322">
            <v>2017</v>
          </cell>
          <cell r="AL3322">
            <v>7</v>
          </cell>
          <cell r="AN3322" t="str">
            <v>Gout C</v>
          </cell>
          <cell r="AQ3322">
            <v>8</v>
          </cell>
          <cell r="BA3322" t="str">
            <v>Gout C</v>
          </cell>
          <cell r="BG3322">
            <v>18</v>
          </cell>
        </row>
        <row r="3323">
          <cell r="F3323" t="str">
            <v>PA-51454-00WH</v>
          </cell>
          <cell r="AG3323" t="str">
            <v>ERRT ST</v>
          </cell>
          <cell r="AK3323">
            <v>2017</v>
          </cell>
          <cell r="AL3323">
            <v>9</v>
          </cell>
          <cell r="AN3323" t="str">
            <v>ERRT ST</v>
          </cell>
          <cell r="AQ3323" t="str">
            <v/>
          </cell>
          <cell r="BG3323" t="str">
            <v/>
          </cell>
        </row>
        <row r="3324">
          <cell r="F3324" t="str">
            <v>PA-51454-00WI</v>
          </cell>
          <cell r="AG3324" t="str">
            <v>BET2D ST</v>
          </cell>
          <cell r="AK3324">
            <v>2017</v>
          </cell>
          <cell r="AL3324">
            <v>7</v>
          </cell>
          <cell r="AN3324" t="str">
            <v>Gout C</v>
          </cell>
          <cell r="AQ3324">
            <v>9</v>
          </cell>
          <cell r="BA3324" t="str">
            <v>A affecter</v>
          </cell>
          <cell r="BG3324" t="str">
            <v/>
          </cell>
        </row>
        <row r="3325">
          <cell r="F3325" t="str">
            <v>PA-51454-00WL</v>
          </cell>
          <cell r="AG3325" t="str">
            <v>ERRT ST</v>
          </cell>
          <cell r="AK3325">
            <v>2017</v>
          </cell>
          <cell r="AL3325">
            <v>9</v>
          </cell>
          <cell r="AN3325" t="str">
            <v>ERRT ST</v>
          </cell>
          <cell r="AQ3325">
            <v>16</v>
          </cell>
          <cell r="BA3325" t="str">
            <v>ERRT ST</v>
          </cell>
          <cell r="BG3325">
            <v>16</v>
          </cell>
        </row>
        <row r="3326">
          <cell r="F3326" t="str">
            <v>PA-51454-00WM</v>
          </cell>
          <cell r="AG3326" t="str">
            <v>ERRT ST</v>
          </cell>
          <cell r="AK3326">
            <v>2017</v>
          </cell>
          <cell r="AL3326">
            <v>9</v>
          </cell>
          <cell r="AN3326" t="str">
            <v>ERRT ST</v>
          </cell>
          <cell r="AQ3326" t="str">
            <v/>
          </cell>
          <cell r="BG3326" t="str">
            <v/>
          </cell>
        </row>
        <row r="3327">
          <cell r="F3327" t="str">
            <v>PA-51454-00WO</v>
          </cell>
          <cell r="AG3327" t="str">
            <v>ERRT ST</v>
          </cell>
          <cell r="AK3327">
            <v>2017</v>
          </cell>
          <cell r="AL3327">
            <v>9</v>
          </cell>
          <cell r="AN3327" t="str">
            <v>ERRT ST</v>
          </cell>
          <cell r="AQ3327" t="str">
            <v/>
          </cell>
          <cell r="BG3327" t="str">
            <v/>
          </cell>
        </row>
        <row r="3328">
          <cell r="F3328" t="str">
            <v>PA-51454-00WY</v>
          </cell>
          <cell r="AG3328" t="str">
            <v>Annulé</v>
          </cell>
          <cell r="AK3328" t="str">
            <v/>
          </cell>
          <cell r="AL3328" t="str">
            <v/>
          </cell>
          <cell r="AN3328" t="str">
            <v>Annulé</v>
          </cell>
          <cell r="AQ3328" t="str">
            <v/>
          </cell>
          <cell r="BA3328" t="str">
            <v>Annulé</v>
          </cell>
          <cell r="BG3328" t="str">
            <v/>
          </cell>
        </row>
        <row r="3329">
          <cell r="F3329" t="str">
            <v>PA-51454-00X1</v>
          </cell>
          <cell r="AG3329" t="str">
            <v>BET2D ST</v>
          </cell>
          <cell r="AK3329">
            <v>2017</v>
          </cell>
          <cell r="AL3329">
            <v>7</v>
          </cell>
          <cell r="AN3329" t="str">
            <v>Bayart K</v>
          </cell>
          <cell r="AQ3329">
            <v>8</v>
          </cell>
          <cell r="BG3329" t="str">
            <v/>
          </cell>
        </row>
        <row r="3330">
          <cell r="F3330" t="str">
            <v>PA-51454-00X2</v>
          </cell>
          <cell r="AG3330" t="str">
            <v>BET2D ST</v>
          </cell>
          <cell r="AK3330">
            <v>2017</v>
          </cell>
          <cell r="AL3330">
            <v>7</v>
          </cell>
          <cell r="AN3330" t="str">
            <v>3ID2PLUS ST</v>
          </cell>
          <cell r="AQ3330">
            <v>10</v>
          </cell>
          <cell r="BA3330" t="str">
            <v>3ID2PLUS ST</v>
          </cell>
          <cell r="BG3330">
            <v>16</v>
          </cell>
        </row>
        <row r="3331">
          <cell r="F3331" t="str">
            <v>PA-51454-00X3</v>
          </cell>
          <cell r="AG3331" t="str">
            <v>BET2D ST</v>
          </cell>
          <cell r="AK3331">
            <v>2017</v>
          </cell>
          <cell r="AL3331">
            <v>7</v>
          </cell>
          <cell r="AN3331" t="str">
            <v>3ID2PLUS ST</v>
          </cell>
          <cell r="AQ3331">
            <v>12</v>
          </cell>
          <cell r="BA3331" t="str">
            <v>3ID2PLUS ST</v>
          </cell>
          <cell r="BG3331">
            <v>13</v>
          </cell>
        </row>
        <row r="3332">
          <cell r="F3332" t="str">
            <v>PA-51454-00X5</v>
          </cell>
          <cell r="AG3332" t="str">
            <v>BET2D ST</v>
          </cell>
          <cell r="AK3332">
            <v>2017</v>
          </cell>
          <cell r="AL3332">
            <v>7</v>
          </cell>
          <cell r="AN3332" t="str">
            <v>3ID2PLUS ST</v>
          </cell>
          <cell r="AQ3332">
            <v>10</v>
          </cell>
          <cell r="BA3332" t="str">
            <v>3ID2PLUS ST</v>
          </cell>
          <cell r="BG3332">
            <v>12</v>
          </cell>
        </row>
        <row r="3333">
          <cell r="F3333" t="str">
            <v>PA-51454-00X6</v>
          </cell>
          <cell r="AG3333" t="str">
            <v>BET2D ST</v>
          </cell>
          <cell r="AK3333">
            <v>2017</v>
          </cell>
          <cell r="AL3333">
            <v>7</v>
          </cell>
          <cell r="AN3333" t="str">
            <v>3ID2PLUS ST</v>
          </cell>
          <cell r="AQ3333">
            <v>10</v>
          </cell>
          <cell r="BA3333" t="str">
            <v>3ID2PLUS ST</v>
          </cell>
          <cell r="BG3333">
            <v>12</v>
          </cell>
        </row>
        <row r="3334">
          <cell r="F3334" t="str">
            <v>PA-51454-00XA</v>
          </cell>
          <cell r="AG3334" t="str">
            <v>BET2D ST</v>
          </cell>
          <cell r="AK3334">
            <v>2017</v>
          </cell>
          <cell r="AL3334">
            <v>14</v>
          </cell>
          <cell r="AN3334" t="str">
            <v>3ID2PLUS ST</v>
          </cell>
          <cell r="AQ3334" t="str">
            <v/>
          </cell>
          <cell r="BG3334" t="str">
            <v/>
          </cell>
        </row>
        <row r="3335">
          <cell r="F3335" t="str">
            <v>PA-51454-00WS</v>
          </cell>
          <cell r="AG3335" t="str">
            <v>BET2D ST</v>
          </cell>
          <cell r="AK3335">
            <v>2017</v>
          </cell>
          <cell r="AL3335">
            <v>7</v>
          </cell>
          <cell r="AN3335" t="str">
            <v>3ID2PLUS ST</v>
          </cell>
          <cell r="AQ3335">
            <v>10</v>
          </cell>
          <cell r="BG3335" t="str">
            <v/>
          </cell>
        </row>
        <row r="3336">
          <cell r="F3336" t="str">
            <v>PA-51454-00WT</v>
          </cell>
          <cell r="AG3336" t="str">
            <v>BET2D ST</v>
          </cell>
          <cell r="AK3336">
            <v>2017</v>
          </cell>
          <cell r="AL3336">
            <v>7</v>
          </cell>
          <cell r="AN3336" t="str">
            <v>3ID2PLUS ST</v>
          </cell>
          <cell r="AQ3336">
            <v>10</v>
          </cell>
          <cell r="BA3336" t="str">
            <v>3ID2PLUS ST</v>
          </cell>
          <cell r="BG3336">
            <v>12</v>
          </cell>
        </row>
        <row r="3337">
          <cell r="F3337" t="str">
            <v>PA-51454-00WQ</v>
          </cell>
          <cell r="AG3337" t="str">
            <v>Annulé</v>
          </cell>
          <cell r="AK3337" t="str">
            <v/>
          </cell>
          <cell r="AL3337" t="str">
            <v/>
          </cell>
          <cell r="AN3337" t="str">
            <v>Annulé</v>
          </cell>
          <cell r="AQ3337" t="str">
            <v/>
          </cell>
          <cell r="BA3337" t="str">
            <v>Annulé</v>
          </cell>
          <cell r="BG3337" t="str">
            <v/>
          </cell>
        </row>
        <row r="3338">
          <cell r="F3338" t="str">
            <v>PA-51454-00W7</v>
          </cell>
          <cell r="AG3338" t="str">
            <v>Annulé</v>
          </cell>
          <cell r="AK3338" t="str">
            <v/>
          </cell>
          <cell r="AL3338" t="str">
            <v/>
          </cell>
          <cell r="AN3338" t="str">
            <v>Annulé</v>
          </cell>
          <cell r="AQ3338" t="str">
            <v/>
          </cell>
          <cell r="BA3338" t="str">
            <v>Annulé</v>
          </cell>
          <cell r="BG3338" t="str">
            <v/>
          </cell>
        </row>
        <row r="3339">
          <cell r="F3339" t="str">
            <v>PA-51454-00WV</v>
          </cell>
          <cell r="AG3339" t="str">
            <v>Annulé</v>
          </cell>
          <cell r="AK3339" t="str">
            <v/>
          </cell>
          <cell r="AL3339" t="str">
            <v/>
          </cell>
          <cell r="AN3339" t="str">
            <v>Annulé</v>
          </cell>
          <cell r="AQ3339" t="str">
            <v/>
          </cell>
          <cell r="BA3339" t="str">
            <v>Annulé</v>
          </cell>
          <cell r="BG3339" t="str">
            <v/>
          </cell>
        </row>
        <row r="3340">
          <cell r="F3340" t="str">
            <v>PA-51454-00W8</v>
          </cell>
          <cell r="AG3340" t="str">
            <v>Annulé</v>
          </cell>
          <cell r="AK3340" t="str">
            <v/>
          </cell>
          <cell r="AL3340" t="str">
            <v/>
          </cell>
          <cell r="AN3340" t="str">
            <v>Annulé</v>
          </cell>
          <cell r="AQ3340" t="str">
            <v/>
          </cell>
          <cell r="BA3340" t="str">
            <v>Annulé</v>
          </cell>
          <cell r="BG3340" t="str">
            <v/>
          </cell>
        </row>
        <row r="3341">
          <cell r="F3341" t="str">
            <v>PA-51454-00WE</v>
          </cell>
          <cell r="AG3341" t="str">
            <v>Annulé</v>
          </cell>
          <cell r="AK3341" t="str">
            <v/>
          </cell>
          <cell r="AL3341" t="str">
            <v/>
          </cell>
          <cell r="AN3341" t="str">
            <v>Annulé</v>
          </cell>
          <cell r="AQ3341" t="str">
            <v/>
          </cell>
          <cell r="BA3341" t="str">
            <v>Annulé</v>
          </cell>
          <cell r="BG3341" t="str">
            <v/>
          </cell>
        </row>
        <row r="3342">
          <cell r="F3342" t="str">
            <v>PA-51454-00WN</v>
          </cell>
          <cell r="AG3342" t="str">
            <v>Annulé</v>
          </cell>
          <cell r="AK3342" t="str">
            <v/>
          </cell>
          <cell r="AL3342" t="str">
            <v/>
          </cell>
          <cell r="AN3342" t="str">
            <v>Annulé</v>
          </cell>
          <cell r="AQ3342" t="str">
            <v/>
          </cell>
          <cell r="BA3342" t="str">
            <v>Annulé</v>
          </cell>
          <cell r="BG3342" t="str">
            <v/>
          </cell>
        </row>
        <row r="3343">
          <cell r="F3343" t="str">
            <v>PA-51454-00WR</v>
          </cell>
          <cell r="AG3343" t="str">
            <v>BET2D ST</v>
          </cell>
          <cell r="AK3343">
            <v>2017</v>
          </cell>
          <cell r="AL3343">
            <v>7</v>
          </cell>
          <cell r="AN3343" t="str">
            <v>3ID2PLUS ST</v>
          </cell>
          <cell r="AQ3343">
            <v>10</v>
          </cell>
          <cell r="BA3343" t="str">
            <v>3ID2PLUS ST</v>
          </cell>
          <cell r="BG3343">
            <v>11</v>
          </cell>
        </row>
        <row r="3344">
          <cell r="F3344" t="str">
            <v>PA-51454-00WB</v>
          </cell>
          <cell r="AG3344" t="str">
            <v>ERRT ST</v>
          </cell>
          <cell r="AK3344">
            <v>2017</v>
          </cell>
          <cell r="AL3344">
            <v>9</v>
          </cell>
          <cell r="AN3344" t="str">
            <v>ERRT ST</v>
          </cell>
          <cell r="AQ3344" t="str">
            <v/>
          </cell>
          <cell r="BG3344" t="str">
            <v/>
          </cell>
        </row>
        <row r="3345">
          <cell r="F3345" t="str">
            <v>PA-51454-00WF</v>
          </cell>
          <cell r="AG3345" t="str">
            <v>Annulé</v>
          </cell>
          <cell r="AK3345" t="str">
            <v/>
          </cell>
          <cell r="AL3345" t="str">
            <v/>
          </cell>
          <cell r="AN3345" t="str">
            <v>Annulé</v>
          </cell>
          <cell r="AQ3345" t="str">
            <v/>
          </cell>
          <cell r="BA3345" t="str">
            <v>Annulé</v>
          </cell>
          <cell r="BG3345" t="str">
            <v/>
          </cell>
        </row>
        <row r="3346">
          <cell r="F3346" t="str">
            <v>PA-51454-00WX</v>
          </cell>
          <cell r="AG3346" t="str">
            <v>Annulé</v>
          </cell>
          <cell r="AK3346" t="str">
            <v/>
          </cell>
          <cell r="AL3346" t="str">
            <v/>
          </cell>
          <cell r="AN3346" t="str">
            <v>Annulé</v>
          </cell>
          <cell r="AQ3346" t="str">
            <v/>
          </cell>
          <cell r="BA3346" t="str">
            <v>Annulé</v>
          </cell>
          <cell r="BG3346" t="str">
            <v/>
          </cell>
        </row>
        <row r="3347">
          <cell r="F3347" t="str">
            <v>PA-51454-00WZ</v>
          </cell>
          <cell r="AG3347" t="str">
            <v>BET2D ST</v>
          </cell>
          <cell r="AK3347">
            <v>2017</v>
          </cell>
          <cell r="AL3347">
            <v>7</v>
          </cell>
          <cell r="AN3347" t="str">
            <v>3ID2PLUS ST</v>
          </cell>
          <cell r="AQ3347">
            <v>10</v>
          </cell>
          <cell r="BA3347" t="str">
            <v>3ID2PLUS ST</v>
          </cell>
          <cell r="BG3347">
            <v>12</v>
          </cell>
        </row>
        <row r="3348">
          <cell r="F3348" t="str">
            <v>PA-51454-00DG</v>
          </cell>
          <cell r="AG3348" t="str">
            <v>Annulé</v>
          </cell>
          <cell r="AK3348" t="str">
            <v/>
          </cell>
          <cell r="AL3348" t="str">
            <v/>
          </cell>
          <cell r="AN3348" t="str">
            <v>Annulé</v>
          </cell>
          <cell r="AQ3348" t="str">
            <v/>
          </cell>
          <cell r="BG3348" t="str">
            <v/>
          </cell>
        </row>
        <row r="3349">
          <cell r="F3349" t="str">
            <v>PA-51454-00FD</v>
          </cell>
          <cell r="AG3349" t="str">
            <v>Annulé</v>
          </cell>
          <cell r="AK3349" t="str">
            <v/>
          </cell>
          <cell r="AL3349" t="str">
            <v/>
          </cell>
          <cell r="AN3349" t="str">
            <v>Annulé</v>
          </cell>
          <cell r="AQ3349" t="str">
            <v/>
          </cell>
          <cell r="BA3349" t="str">
            <v>Annulé</v>
          </cell>
          <cell r="BG3349" t="str">
            <v/>
          </cell>
        </row>
        <row r="3350">
          <cell r="F3350" t="str">
            <v>PA-51454-00MQ</v>
          </cell>
          <cell r="AG3350" t="str">
            <v>Annulé</v>
          </cell>
          <cell r="AK3350" t="str">
            <v/>
          </cell>
          <cell r="AL3350" t="str">
            <v/>
          </cell>
          <cell r="AN3350" t="str">
            <v>Annulé</v>
          </cell>
          <cell r="AQ3350" t="str">
            <v/>
          </cell>
          <cell r="BA3350" t="str">
            <v>Annulé</v>
          </cell>
          <cell r="BG3350" t="str">
            <v/>
          </cell>
        </row>
        <row r="3351">
          <cell r="F3351" t="str">
            <v>PA-51454-00MS</v>
          </cell>
          <cell r="AG3351" t="str">
            <v>Annulé</v>
          </cell>
          <cell r="AK3351" t="str">
            <v/>
          </cell>
          <cell r="AL3351" t="str">
            <v/>
          </cell>
          <cell r="AN3351" t="str">
            <v>Annulé</v>
          </cell>
          <cell r="AQ3351" t="str">
            <v/>
          </cell>
          <cell r="BA3351" t="str">
            <v>Annulé</v>
          </cell>
          <cell r="BG3351" t="str">
            <v/>
          </cell>
        </row>
        <row r="3352">
          <cell r="F3352" t="str">
            <v>PA-51454-00LU</v>
          </cell>
          <cell r="AG3352" t="str">
            <v>SETRS ST</v>
          </cell>
          <cell r="AK3352" t="str">
            <v/>
          </cell>
          <cell r="AL3352" t="str">
            <v/>
          </cell>
          <cell r="AQ3352" t="str">
            <v/>
          </cell>
          <cell r="BG3352" t="str">
            <v/>
          </cell>
        </row>
        <row r="3353">
          <cell r="F3353" t="str">
            <v>PA-51454-00ME</v>
          </cell>
          <cell r="AG3353" t="str">
            <v>BET2D ST</v>
          </cell>
          <cell r="AK3353">
            <v>2017</v>
          </cell>
          <cell r="AL3353">
            <v>7</v>
          </cell>
          <cell r="AN3353" t="str">
            <v>3ID2PLUS ST</v>
          </cell>
          <cell r="AQ3353">
            <v>10</v>
          </cell>
          <cell r="BA3353" t="str">
            <v>3ID2PLUS ST</v>
          </cell>
          <cell r="BG3353">
            <v>12</v>
          </cell>
        </row>
        <row r="3354">
          <cell r="F3354" t="str">
            <v>PA-51454-00P2</v>
          </cell>
          <cell r="AG3354" t="str">
            <v>ERRT ST</v>
          </cell>
          <cell r="AK3354">
            <v>2017</v>
          </cell>
          <cell r="AL3354">
            <v>9</v>
          </cell>
          <cell r="AN3354" t="str">
            <v>ERRT ST</v>
          </cell>
          <cell r="AQ3354">
            <v>16</v>
          </cell>
          <cell r="BA3354" t="str">
            <v>ERRT ST</v>
          </cell>
          <cell r="BG3354">
            <v>16</v>
          </cell>
        </row>
        <row r="3355">
          <cell r="F3355" t="str">
            <v>PA-51454-00SR</v>
          </cell>
          <cell r="AG3355" t="str">
            <v>BET2D ST</v>
          </cell>
          <cell r="AK3355">
            <v>2017</v>
          </cell>
          <cell r="AL3355">
            <v>7</v>
          </cell>
          <cell r="AN3355" t="str">
            <v>3ID2PLUS ST</v>
          </cell>
          <cell r="AQ3355">
            <v>10</v>
          </cell>
          <cell r="BA3355" t="str">
            <v>3ID2PLUS ST</v>
          </cell>
          <cell r="BG3355">
            <v>11</v>
          </cell>
        </row>
        <row r="3356">
          <cell r="F3356" t="str">
            <v>PA-51454-00X7</v>
          </cell>
          <cell r="AG3356" t="str">
            <v>BET2D ST</v>
          </cell>
          <cell r="AK3356">
            <v>2017</v>
          </cell>
          <cell r="AL3356">
            <v>7</v>
          </cell>
          <cell r="AN3356" t="str">
            <v>3ID2PLUS ST</v>
          </cell>
          <cell r="AQ3356">
            <v>10</v>
          </cell>
          <cell r="BA3356" t="str">
            <v>3ID2PLUS ST</v>
          </cell>
          <cell r="BG3356">
            <v>13</v>
          </cell>
        </row>
        <row r="3357">
          <cell r="F3357" t="str">
            <v>PA-51454-00X8</v>
          </cell>
          <cell r="AG3357" t="str">
            <v>BET2D ST</v>
          </cell>
          <cell r="AK3357">
            <v>2017</v>
          </cell>
          <cell r="AL3357">
            <v>7</v>
          </cell>
          <cell r="AN3357" t="str">
            <v>3ID2PLUS ST</v>
          </cell>
          <cell r="AQ3357">
            <v>10</v>
          </cell>
          <cell r="BA3357" t="str">
            <v>3ID2PLUS ST</v>
          </cell>
          <cell r="BG3357">
            <v>11</v>
          </cell>
        </row>
        <row r="3358">
          <cell r="F3358" t="str">
            <v>PA-51454-00X9</v>
          </cell>
          <cell r="AG3358" t="str">
            <v>BET2D ST</v>
          </cell>
          <cell r="AK3358">
            <v>2017</v>
          </cell>
          <cell r="AL3358">
            <v>7</v>
          </cell>
          <cell r="AN3358" t="str">
            <v>3ID2PLUS ST</v>
          </cell>
          <cell r="AQ3358">
            <v>10</v>
          </cell>
          <cell r="BA3358" t="str">
            <v>3ID2PLUS ST</v>
          </cell>
          <cell r="BG3358">
            <v>11</v>
          </cell>
        </row>
        <row r="3359">
          <cell r="F3359" t="str">
            <v>PA-51454-00XB</v>
          </cell>
          <cell r="AG3359" t="str">
            <v>BET2D ST</v>
          </cell>
          <cell r="AK3359">
            <v>2017</v>
          </cell>
          <cell r="AL3359">
            <v>14</v>
          </cell>
          <cell r="AN3359" t="str">
            <v>3ID2PLUS ST</v>
          </cell>
          <cell r="AQ3359">
            <v>17</v>
          </cell>
          <cell r="BG3359" t="str">
            <v/>
          </cell>
        </row>
        <row r="3360">
          <cell r="F3360" t="str">
            <v>PA-51454-00XC</v>
          </cell>
          <cell r="AG3360" t="str">
            <v>ERRT ST</v>
          </cell>
          <cell r="AK3360">
            <v>2017</v>
          </cell>
          <cell r="AL3360">
            <v>9</v>
          </cell>
          <cell r="AN3360" t="str">
            <v>ERRT ST</v>
          </cell>
          <cell r="AQ3360" t="str">
            <v/>
          </cell>
          <cell r="BG3360" t="str">
            <v/>
          </cell>
        </row>
        <row r="3361">
          <cell r="F3361" t="str">
            <v>PA-51454-00WW</v>
          </cell>
          <cell r="AG3361" t="str">
            <v>BET2D ST</v>
          </cell>
          <cell r="AK3361">
            <v>2017</v>
          </cell>
          <cell r="AL3361">
            <v>7</v>
          </cell>
          <cell r="AN3361" t="str">
            <v>3ID2PLUS ST</v>
          </cell>
          <cell r="AQ3361">
            <v>10</v>
          </cell>
          <cell r="BA3361" t="str">
            <v>3ID2PLUS ST</v>
          </cell>
          <cell r="BG3361">
            <v>12</v>
          </cell>
        </row>
        <row r="3362">
          <cell r="F3362" t="str">
            <v>PA-51454-00X0</v>
          </cell>
          <cell r="AG3362" t="str">
            <v>BET2D ST</v>
          </cell>
          <cell r="AK3362">
            <v>2017</v>
          </cell>
          <cell r="AL3362">
            <v>7</v>
          </cell>
          <cell r="AN3362" t="str">
            <v>3ID2PLUS ST</v>
          </cell>
          <cell r="AQ3362">
            <v>10</v>
          </cell>
          <cell r="BA3362" t="str">
            <v>3ID2PLUS ST</v>
          </cell>
          <cell r="BG3362">
            <v>11</v>
          </cell>
        </row>
        <row r="3363">
          <cell r="F3363" t="str">
            <v>PA-51454-00X4</v>
          </cell>
          <cell r="AG3363" t="str">
            <v>BET2D ST</v>
          </cell>
          <cell r="AK3363">
            <v>2017</v>
          </cell>
          <cell r="AL3363">
            <v>7</v>
          </cell>
          <cell r="AN3363" t="str">
            <v>3ID2PLUS ST</v>
          </cell>
          <cell r="AQ3363">
            <v>12</v>
          </cell>
          <cell r="BA3363" t="str">
            <v>3ID2PLUS ST</v>
          </cell>
          <cell r="BG3363">
            <v>15</v>
          </cell>
        </row>
        <row r="3364">
          <cell r="F3364" t="str">
            <v>PA-51454-00WC</v>
          </cell>
          <cell r="AG3364" t="str">
            <v>ERRT ST</v>
          </cell>
          <cell r="AK3364">
            <v>2017</v>
          </cell>
          <cell r="AL3364">
            <v>9</v>
          </cell>
          <cell r="AN3364" t="str">
            <v>ERRT ST</v>
          </cell>
          <cell r="AQ3364">
            <v>17</v>
          </cell>
          <cell r="BA3364" t="str">
            <v>ERRT ST</v>
          </cell>
          <cell r="BG3364">
            <v>17</v>
          </cell>
        </row>
        <row r="3365">
          <cell r="F3365" t="str">
            <v>PA-51454-00WD</v>
          </cell>
          <cell r="AG3365" t="str">
            <v>ERRT ST</v>
          </cell>
          <cell r="AK3365">
            <v>2017</v>
          </cell>
          <cell r="AL3365">
            <v>9</v>
          </cell>
          <cell r="AN3365" t="str">
            <v>ERRT ST</v>
          </cell>
          <cell r="AQ3365" t="str">
            <v/>
          </cell>
          <cell r="BG3365" t="str">
            <v/>
          </cell>
        </row>
        <row r="3366">
          <cell r="F3366" t="str">
            <v>PA-51454-00WJ</v>
          </cell>
          <cell r="AG3366" t="str">
            <v>BET2D ST</v>
          </cell>
          <cell r="AK3366">
            <v>2017</v>
          </cell>
          <cell r="AL3366">
            <v>7</v>
          </cell>
          <cell r="AN3366" t="str">
            <v>3ID2PLUS ST</v>
          </cell>
          <cell r="AQ3366">
            <v>9</v>
          </cell>
          <cell r="BA3366" t="str">
            <v>3ID2PLUS ST</v>
          </cell>
          <cell r="BG3366">
            <v>9</v>
          </cell>
        </row>
        <row r="3367">
          <cell r="F3367" t="str">
            <v>PA-51454-00W2</v>
          </cell>
          <cell r="AG3367" t="str">
            <v>BET2D ST</v>
          </cell>
          <cell r="AK3367">
            <v>2017</v>
          </cell>
          <cell r="AL3367">
            <v>7</v>
          </cell>
          <cell r="AN3367" t="str">
            <v>3ID2PLUS ST</v>
          </cell>
          <cell r="AQ3367">
            <v>15</v>
          </cell>
          <cell r="BG3367" t="str">
            <v/>
          </cell>
        </row>
        <row r="3368">
          <cell r="F3368" t="str">
            <v>PA-51454-00W5</v>
          </cell>
          <cell r="AG3368" t="str">
            <v>ERRT ST</v>
          </cell>
          <cell r="AK3368">
            <v>2017</v>
          </cell>
          <cell r="AL3368">
            <v>9</v>
          </cell>
          <cell r="AN3368" t="str">
            <v>ERRT ST</v>
          </cell>
          <cell r="AQ3368">
            <v>19</v>
          </cell>
          <cell r="BA3368" t="str">
            <v>ERRT ST</v>
          </cell>
          <cell r="BG3368">
            <v>19</v>
          </cell>
        </row>
        <row r="3369">
          <cell r="F3369" t="str">
            <v>PA-51454-00W6</v>
          </cell>
          <cell r="AG3369" t="str">
            <v>ERRT ST</v>
          </cell>
          <cell r="AK3369">
            <v>2017</v>
          </cell>
          <cell r="AL3369">
            <v>9</v>
          </cell>
          <cell r="AN3369" t="str">
            <v>ERRT ST</v>
          </cell>
          <cell r="AQ3369">
            <v>16</v>
          </cell>
          <cell r="BA3369" t="str">
            <v>ERRT ST</v>
          </cell>
          <cell r="BG3369">
            <v>16</v>
          </cell>
        </row>
        <row r="3370">
          <cell r="F3370" t="str">
            <v>PA-51454-00W9</v>
          </cell>
          <cell r="AG3370" t="str">
            <v>ERRT ST</v>
          </cell>
          <cell r="AK3370">
            <v>2017</v>
          </cell>
          <cell r="AL3370">
            <v>9</v>
          </cell>
          <cell r="AN3370" t="str">
            <v>ERRT ST</v>
          </cell>
          <cell r="AQ3370" t="str">
            <v/>
          </cell>
          <cell r="BG3370" t="str">
            <v/>
          </cell>
        </row>
        <row r="3371">
          <cell r="F3371" t="str">
            <v>PA-51454-00WA</v>
          </cell>
          <cell r="AG3371" t="str">
            <v>ERRT ST</v>
          </cell>
          <cell r="AK3371">
            <v>2017</v>
          </cell>
          <cell r="AL3371">
            <v>9</v>
          </cell>
          <cell r="AN3371" t="str">
            <v>ERRT ST</v>
          </cell>
          <cell r="AQ3371">
            <v>14</v>
          </cell>
          <cell r="BA3371" t="str">
            <v>ERRT ST</v>
          </cell>
          <cell r="BG3371">
            <v>14</v>
          </cell>
        </row>
        <row r="3372">
          <cell r="F3372" t="str">
            <v>PA-51055-000T</v>
          </cell>
          <cell r="AG3372" t="str">
            <v>SETRS ST</v>
          </cell>
          <cell r="AK3372">
            <v>2017</v>
          </cell>
          <cell r="AL3372">
            <v>11</v>
          </cell>
          <cell r="AN3372" t="str">
            <v>3ID2PLUS ST</v>
          </cell>
          <cell r="AQ3372">
            <v>13</v>
          </cell>
          <cell r="BA3372" t="str">
            <v>3ID2PLUS ST</v>
          </cell>
          <cell r="BG3372">
            <v>14</v>
          </cell>
        </row>
        <row r="3373">
          <cell r="F3373" t="str">
            <v>PA-51454-010X</v>
          </cell>
          <cell r="AG3373" t="str">
            <v>SETRS ST</v>
          </cell>
          <cell r="AK3373">
            <v>2017</v>
          </cell>
          <cell r="AL3373">
            <v>18</v>
          </cell>
          <cell r="AN3373" t="str">
            <v>3ID2PLUS ST</v>
          </cell>
          <cell r="AQ3373" t="str">
            <v/>
          </cell>
          <cell r="BG3373" t="str">
            <v/>
          </cell>
        </row>
        <row r="3374">
          <cell r="F3374" t="str">
            <v>PA-51454-00YA</v>
          </cell>
          <cell r="AK3374" t="str">
            <v/>
          </cell>
          <cell r="AL3374" t="str">
            <v/>
          </cell>
          <cell r="AQ3374" t="str">
            <v/>
          </cell>
          <cell r="BG3374" t="str">
            <v/>
          </cell>
        </row>
        <row r="3375">
          <cell r="F3375" t="str">
            <v>PA-51454-010N</v>
          </cell>
          <cell r="AG3375" t="str">
            <v>SETRS ST</v>
          </cell>
          <cell r="AK3375" t="str">
            <v/>
          </cell>
          <cell r="AL3375" t="str">
            <v/>
          </cell>
          <cell r="AQ3375" t="str">
            <v/>
          </cell>
          <cell r="BG3375" t="str">
            <v/>
          </cell>
        </row>
        <row r="3376">
          <cell r="F3376" t="str">
            <v>PA-51454-00V2</v>
          </cell>
          <cell r="AG3376" t="str">
            <v>SETRS ST</v>
          </cell>
          <cell r="AK3376" t="str">
            <v/>
          </cell>
          <cell r="AL3376" t="str">
            <v/>
          </cell>
          <cell r="AQ3376" t="str">
            <v/>
          </cell>
          <cell r="BG3376" t="str">
            <v/>
          </cell>
        </row>
        <row r="3377">
          <cell r="F3377" t="str">
            <v>PA-51454-00YD</v>
          </cell>
          <cell r="AG3377" t="str">
            <v>SETRS ST</v>
          </cell>
          <cell r="AK3377" t="str">
            <v/>
          </cell>
          <cell r="AL3377" t="str">
            <v/>
          </cell>
          <cell r="AQ3377" t="str">
            <v/>
          </cell>
          <cell r="BG3377" t="str">
            <v/>
          </cell>
        </row>
        <row r="3378">
          <cell r="F3378" t="str">
            <v>PA-51454-00ZN</v>
          </cell>
          <cell r="AG3378" t="str">
            <v>SETRS ST</v>
          </cell>
          <cell r="AK3378">
            <v>2017</v>
          </cell>
          <cell r="AL3378">
            <v>17</v>
          </cell>
          <cell r="AN3378" t="str">
            <v>3ID2PLUS ST</v>
          </cell>
          <cell r="AQ3378" t="str">
            <v/>
          </cell>
          <cell r="BG3378" t="str">
            <v/>
          </cell>
        </row>
        <row r="3379">
          <cell r="F3379" t="str">
            <v>PA-51454-00YE</v>
          </cell>
          <cell r="AG3379" t="str">
            <v>ERRT ST</v>
          </cell>
          <cell r="AK3379">
            <v>2017</v>
          </cell>
          <cell r="AL3379">
            <v>12</v>
          </cell>
          <cell r="AN3379" t="str">
            <v>3ID2PLUS ST</v>
          </cell>
          <cell r="AQ3379">
            <v>14</v>
          </cell>
          <cell r="BA3379" t="str">
            <v>3ID2PLUS ST</v>
          </cell>
          <cell r="BG3379">
            <v>16</v>
          </cell>
        </row>
        <row r="3380">
          <cell r="F3380" t="str">
            <v>PA-51454-0102</v>
          </cell>
          <cell r="AG3380" t="str">
            <v>ERRT ST</v>
          </cell>
          <cell r="AK3380">
            <v>2017</v>
          </cell>
          <cell r="AL3380">
            <v>12</v>
          </cell>
          <cell r="AN3380" t="str">
            <v>3ID2PLUS ST</v>
          </cell>
          <cell r="AQ3380">
            <v>14</v>
          </cell>
          <cell r="BG3380" t="str">
            <v/>
          </cell>
        </row>
        <row r="3381">
          <cell r="F3381" t="str">
            <v>PA-51454-00XH</v>
          </cell>
          <cell r="AG3381" t="str">
            <v>ERRT ST</v>
          </cell>
          <cell r="AK3381">
            <v>2017</v>
          </cell>
          <cell r="AL3381">
            <v>12</v>
          </cell>
          <cell r="AN3381" t="str">
            <v>3ID2PLUS ST</v>
          </cell>
          <cell r="AQ3381" t="str">
            <v/>
          </cell>
          <cell r="BG3381" t="str">
            <v/>
          </cell>
        </row>
        <row r="3382">
          <cell r="F3382" t="str">
            <v>PA-51454-00ZC</v>
          </cell>
          <cell r="AG3382" t="str">
            <v>ERRT ST</v>
          </cell>
          <cell r="AK3382">
            <v>2017</v>
          </cell>
          <cell r="AL3382">
            <v>12</v>
          </cell>
          <cell r="AN3382" t="str">
            <v>3ID2PLUS ST</v>
          </cell>
          <cell r="AQ3382">
            <v>14</v>
          </cell>
          <cell r="BA3382" t="str">
            <v>3ID2PLUS ST</v>
          </cell>
          <cell r="BG3382">
            <v>16</v>
          </cell>
        </row>
        <row r="3383">
          <cell r="F3383" t="str">
            <v>PA-51454-00ZA</v>
          </cell>
          <cell r="AG3383" t="str">
            <v>Annulé</v>
          </cell>
          <cell r="AK3383" t="str">
            <v/>
          </cell>
          <cell r="AL3383" t="str">
            <v/>
          </cell>
          <cell r="AN3383" t="str">
            <v>Annulé</v>
          </cell>
          <cell r="AQ3383" t="str">
            <v/>
          </cell>
          <cell r="BG3383" t="str">
            <v/>
          </cell>
        </row>
        <row r="3384">
          <cell r="F3384" t="str">
            <v>PA-51454-00Z9</v>
          </cell>
          <cell r="AG3384" t="str">
            <v>ERRT ST</v>
          </cell>
          <cell r="AK3384">
            <v>2017</v>
          </cell>
          <cell r="AL3384">
            <v>12</v>
          </cell>
          <cell r="AN3384" t="str">
            <v>3ID2PLUS ST</v>
          </cell>
          <cell r="AQ3384">
            <v>14</v>
          </cell>
          <cell r="BA3384" t="str">
            <v>3ID2PLUS ST</v>
          </cell>
          <cell r="BG3384">
            <v>15</v>
          </cell>
        </row>
        <row r="3385">
          <cell r="F3385" t="str">
            <v>PA-51454-00ZB</v>
          </cell>
          <cell r="AG3385" t="str">
            <v>ERRT ST</v>
          </cell>
          <cell r="AK3385">
            <v>2017</v>
          </cell>
          <cell r="AL3385">
            <v>12</v>
          </cell>
          <cell r="AN3385" t="str">
            <v>3ID2PLUS ST</v>
          </cell>
          <cell r="AQ3385">
            <v>14</v>
          </cell>
          <cell r="BG3385" t="str">
            <v/>
          </cell>
        </row>
        <row r="3386">
          <cell r="F3386" t="str">
            <v>PA-51454-0106</v>
          </cell>
          <cell r="AG3386" t="str">
            <v>Annulé</v>
          </cell>
          <cell r="AK3386" t="str">
            <v/>
          </cell>
          <cell r="AL3386" t="str">
            <v/>
          </cell>
          <cell r="AN3386" t="str">
            <v>Annulé</v>
          </cell>
          <cell r="AQ3386" t="str">
            <v/>
          </cell>
          <cell r="BG3386" t="str">
            <v/>
          </cell>
        </row>
        <row r="3387">
          <cell r="F3387" t="str">
            <v>PA-51454-00ZP</v>
          </cell>
          <cell r="AG3387" t="str">
            <v>ERRT ST</v>
          </cell>
          <cell r="AK3387">
            <v>2017</v>
          </cell>
          <cell r="AL3387">
            <v>12</v>
          </cell>
          <cell r="AN3387" t="str">
            <v>3ID2PLUS ST</v>
          </cell>
          <cell r="AQ3387">
            <v>14</v>
          </cell>
          <cell r="BA3387" t="str">
            <v>3ID2PLUS ST</v>
          </cell>
          <cell r="BG3387">
            <v>15</v>
          </cell>
        </row>
        <row r="3388">
          <cell r="F3388" t="str">
            <v>PA-51454-00ZT</v>
          </cell>
          <cell r="AG3388" t="str">
            <v>Annulé</v>
          </cell>
          <cell r="AK3388" t="str">
            <v/>
          </cell>
          <cell r="AL3388" t="str">
            <v/>
          </cell>
          <cell r="AN3388" t="str">
            <v>Annulé</v>
          </cell>
          <cell r="AQ3388" t="str">
            <v/>
          </cell>
          <cell r="BG3388" t="str">
            <v/>
          </cell>
        </row>
        <row r="3389">
          <cell r="F3389" t="str">
            <v>PA-51454-00ZQ</v>
          </cell>
          <cell r="AG3389" t="str">
            <v>ERRT ST</v>
          </cell>
          <cell r="AK3389">
            <v>2017</v>
          </cell>
          <cell r="AL3389">
            <v>12</v>
          </cell>
          <cell r="AN3389" t="str">
            <v>3ID2PLUS ST</v>
          </cell>
          <cell r="AQ3389">
            <v>15</v>
          </cell>
          <cell r="BA3389" t="str">
            <v>3ID2PLUS ST</v>
          </cell>
          <cell r="BG3389">
            <v>17</v>
          </cell>
        </row>
        <row r="3390">
          <cell r="F3390" t="str">
            <v>PA-51454-00ZM</v>
          </cell>
          <cell r="AG3390" t="str">
            <v>Annulé</v>
          </cell>
          <cell r="AK3390" t="str">
            <v/>
          </cell>
          <cell r="AL3390" t="str">
            <v/>
          </cell>
          <cell r="AN3390" t="str">
            <v>Annulé</v>
          </cell>
          <cell r="AQ3390" t="str">
            <v/>
          </cell>
          <cell r="BG3390" t="str">
            <v/>
          </cell>
        </row>
        <row r="3391">
          <cell r="F3391" t="str">
            <v>PA-51454-00ZL</v>
          </cell>
          <cell r="AG3391" t="str">
            <v>Annulé</v>
          </cell>
          <cell r="AK3391" t="str">
            <v/>
          </cell>
          <cell r="AL3391" t="str">
            <v/>
          </cell>
          <cell r="AN3391" t="str">
            <v>Annulé</v>
          </cell>
          <cell r="AQ3391" t="str">
            <v/>
          </cell>
          <cell r="BG3391" t="str">
            <v/>
          </cell>
        </row>
        <row r="3392">
          <cell r="F3392" t="str">
            <v>PA-51454-00ZK</v>
          </cell>
          <cell r="AG3392" t="str">
            <v>Annulé</v>
          </cell>
          <cell r="AK3392" t="str">
            <v/>
          </cell>
          <cell r="AL3392" t="str">
            <v/>
          </cell>
          <cell r="AN3392" t="str">
            <v>Annulé</v>
          </cell>
          <cell r="AQ3392" t="str">
            <v/>
          </cell>
          <cell r="BG3392" t="str">
            <v/>
          </cell>
        </row>
        <row r="3393">
          <cell r="F3393" t="str">
            <v>PA-51454-00ZO</v>
          </cell>
          <cell r="AG3393" t="str">
            <v>Annulé</v>
          </cell>
          <cell r="AK3393" t="str">
            <v/>
          </cell>
          <cell r="AL3393" t="str">
            <v/>
          </cell>
          <cell r="AN3393" t="str">
            <v>Annulé</v>
          </cell>
          <cell r="AQ3393" t="str">
            <v/>
          </cell>
          <cell r="BG3393" t="str">
            <v/>
          </cell>
        </row>
        <row r="3394">
          <cell r="F3394" t="str">
            <v>PA-51454-00ZF</v>
          </cell>
          <cell r="AG3394" t="str">
            <v>ERRT ST</v>
          </cell>
          <cell r="AK3394">
            <v>2017</v>
          </cell>
          <cell r="AL3394">
            <v>12</v>
          </cell>
          <cell r="AN3394" t="str">
            <v>3ID2PLUS ST</v>
          </cell>
          <cell r="AQ3394">
            <v>15</v>
          </cell>
          <cell r="BA3394" t="str">
            <v>3ID2PLUS ST</v>
          </cell>
          <cell r="BG3394">
            <v>16</v>
          </cell>
        </row>
        <row r="3395">
          <cell r="F3395" t="str">
            <v>PA-51454-0107</v>
          </cell>
          <cell r="AG3395" t="str">
            <v>ERRT ST</v>
          </cell>
          <cell r="AK3395">
            <v>2017</v>
          </cell>
          <cell r="AL3395">
            <v>12</v>
          </cell>
          <cell r="AN3395" t="str">
            <v>3ID2PLUS ST</v>
          </cell>
          <cell r="AQ3395">
            <v>14</v>
          </cell>
          <cell r="BG3395" t="str">
            <v/>
          </cell>
        </row>
        <row r="3396">
          <cell r="F3396" t="str">
            <v>PA-51454-00ZI</v>
          </cell>
          <cell r="AG3396" t="str">
            <v>ERRT ST</v>
          </cell>
          <cell r="AK3396">
            <v>2017</v>
          </cell>
          <cell r="AL3396">
            <v>12</v>
          </cell>
          <cell r="AN3396" t="str">
            <v>3ID2PLUS ST</v>
          </cell>
          <cell r="AQ3396">
            <v>15</v>
          </cell>
          <cell r="BG3396" t="str">
            <v/>
          </cell>
        </row>
        <row r="3397">
          <cell r="F3397" t="str">
            <v>PA-51454-00ZH</v>
          </cell>
          <cell r="AG3397" t="str">
            <v>Resocity ST</v>
          </cell>
          <cell r="AK3397">
            <v>2017</v>
          </cell>
          <cell r="AL3397">
            <v>14</v>
          </cell>
          <cell r="AN3397" t="str">
            <v>3ID2PLUS ST</v>
          </cell>
          <cell r="AQ3397">
            <v>17</v>
          </cell>
          <cell r="BG3397" t="str">
            <v/>
          </cell>
        </row>
        <row r="3398">
          <cell r="F3398" t="str">
            <v>PA-51454-00YX</v>
          </cell>
          <cell r="AG3398" t="str">
            <v>Resocity ST</v>
          </cell>
          <cell r="AK3398">
            <v>2017</v>
          </cell>
          <cell r="AL3398">
            <v>14</v>
          </cell>
          <cell r="AN3398" t="str">
            <v>3ID2PLUS ST</v>
          </cell>
          <cell r="AQ3398">
            <v>15</v>
          </cell>
          <cell r="BA3398" t="str">
            <v>3ID2PLUS ST</v>
          </cell>
          <cell r="BG3398">
            <v>16</v>
          </cell>
        </row>
        <row r="3399">
          <cell r="F3399" t="str">
            <v>PA-51454-00ZE</v>
          </cell>
          <cell r="AG3399" t="str">
            <v>Resocity ST</v>
          </cell>
          <cell r="AK3399">
            <v>2017</v>
          </cell>
          <cell r="AL3399">
            <v>14</v>
          </cell>
          <cell r="AN3399" t="str">
            <v>3ID2PLUS ST</v>
          </cell>
          <cell r="AQ3399">
            <v>17</v>
          </cell>
          <cell r="BG3399" t="str">
            <v/>
          </cell>
        </row>
        <row r="3400">
          <cell r="F3400" t="str">
            <v>PA-51454-010Y</v>
          </cell>
          <cell r="AG3400" t="str">
            <v>Annulé</v>
          </cell>
          <cell r="AK3400" t="str">
            <v/>
          </cell>
          <cell r="AL3400" t="str">
            <v/>
          </cell>
          <cell r="AN3400" t="str">
            <v>Annulé</v>
          </cell>
          <cell r="AQ3400" t="str">
            <v/>
          </cell>
          <cell r="BG3400" t="str">
            <v/>
          </cell>
        </row>
        <row r="3401">
          <cell r="F3401" t="str">
            <v>PA-51454-010V</v>
          </cell>
          <cell r="AG3401" t="str">
            <v>Annulé</v>
          </cell>
          <cell r="AK3401" t="str">
            <v/>
          </cell>
          <cell r="AL3401" t="str">
            <v/>
          </cell>
          <cell r="AN3401" t="str">
            <v>Annulé</v>
          </cell>
          <cell r="AQ3401" t="str">
            <v/>
          </cell>
          <cell r="BG3401" t="str">
            <v/>
          </cell>
        </row>
        <row r="3402">
          <cell r="F3402" t="str">
            <v>PA-51454-00ZW</v>
          </cell>
          <cell r="AG3402" t="str">
            <v>Resocity ST</v>
          </cell>
          <cell r="AK3402">
            <v>2017</v>
          </cell>
          <cell r="AL3402">
            <v>14</v>
          </cell>
          <cell r="AN3402" t="str">
            <v>3ID2PLUS ST</v>
          </cell>
          <cell r="AQ3402">
            <v>16</v>
          </cell>
          <cell r="BA3402" t="str">
            <v>3ID2PLUS ST</v>
          </cell>
          <cell r="BG3402">
            <v>17</v>
          </cell>
        </row>
        <row r="3403">
          <cell r="F3403" t="str">
            <v>PA-51454-00ZD</v>
          </cell>
          <cell r="AG3403" t="str">
            <v>Resocity ST</v>
          </cell>
          <cell r="AK3403">
            <v>2017</v>
          </cell>
          <cell r="AL3403">
            <v>14</v>
          </cell>
          <cell r="AN3403" t="str">
            <v>3ID2PLUS ST</v>
          </cell>
          <cell r="AQ3403" t="str">
            <v/>
          </cell>
          <cell r="BG3403" t="str">
            <v/>
          </cell>
        </row>
        <row r="3404">
          <cell r="F3404" t="str">
            <v>PA-51454-010A</v>
          </cell>
          <cell r="AG3404" t="str">
            <v>Resocity ST</v>
          </cell>
          <cell r="AK3404">
            <v>2017</v>
          </cell>
          <cell r="AL3404">
            <v>14</v>
          </cell>
          <cell r="AN3404" t="str">
            <v>3ID2PLUS ST</v>
          </cell>
          <cell r="AQ3404">
            <v>17</v>
          </cell>
          <cell r="BG3404" t="str">
            <v/>
          </cell>
        </row>
        <row r="3405">
          <cell r="F3405" t="str">
            <v>PA-51454-00XE</v>
          </cell>
          <cell r="AG3405" t="str">
            <v>Annulé</v>
          </cell>
          <cell r="AK3405" t="str">
            <v/>
          </cell>
          <cell r="AL3405" t="str">
            <v/>
          </cell>
          <cell r="AN3405" t="str">
            <v>Annulé</v>
          </cell>
          <cell r="AQ3405" t="str">
            <v/>
          </cell>
          <cell r="BG3405" t="str">
            <v/>
          </cell>
        </row>
        <row r="3406">
          <cell r="F3406" t="str">
            <v>PA-51454-0101</v>
          </cell>
          <cell r="AG3406" t="str">
            <v>Resocity ST</v>
          </cell>
          <cell r="AK3406">
            <v>2017</v>
          </cell>
          <cell r="AL3406">
            <v>14</v>
          </cell>
          <cell r="AN3406" t="str">
            <v>3ID2PLUS ST</v>
          </cell>
          <cell r="AQ3406">
            <v>17</v>
          </cell>
          <cell r="BA3406" t="str">
            <v>3ID2PLUS ST</v>
          </cell>
          <cell r="BG3406">
            <v>17</v>
          </cell>
        </row>
        <row r="3407">
          <cell r="F3407" t="str">
            <v>PA-51454-00XD</v>
          </cell>
          <cell r="AG3407" t="str">
            <v>Resocity ST</v>
          </cell>
          <cell r="AK3407">
            <v>2017</v>
          </cell>
          <cell r="AL3407">
            <v>14</v>
          </cell>
          <cell r="AN3407" t="str">
            <v>3ID2PLUS ST</v>
          </cell>
          <cell r="AQ3407" t="str">
            <v/>
          </cell>
          <cell r="BG3407" t="str">
            <v/>
          </cell>
        </row>
        <row r="3408">
          <cell r="F3408" t="str">
            <v>PA-51454-00XF</v>
          </cell>
          <cell r="AG3408" t="str">
            <v>Resocity ST</v>
          </cell>
          <cell r="AK3408">
            <v>2017</v>
          </cell>
          <cell r="AL3408">
            <v>14</v>
          </cell>
          <cell r="AN3408" t="str">
            <v>3ID2PLUS ST</v>
          </cell>
          <cell r="AQ3408" t="str">
            <v/>
          </cell>
          <cell r="BG3408" t="str">
            <v/>
          </cell>
        </row>
        <row r="3409">
          <cell r="F3409" t="str">
            <v>PA-51454-00XG</v>
          </cell>
          <cell r="AG3409" t="str">
            <v>Resocity ST</v>
          </cell>
          <cell r="AK3409">
            <v>2017</v>
          </cell>
          <cell r="AL3409">
            <v>14</v>
          </cell>
          <cell r="AN3409" t="str">
            <v>3ID2PLUS ST</v>
          </cell>
          <cell r="AQ3409">
            <v>17</v>
          </cell>
          <cell r="BG3409" t="str">
            <v/>
          </cell>
        </row>
        <row r="3410">
          <cell r="F3410" t="str">
            <v>PA-51454-00ZZ</v>
          </cell>
          <cell r="AG3410" t="str">
            <v>ERRT ST</v>
          </cell>
          <cell r="AK3410">
            <v>2017</v>
          </cell>
          <cell r="AL3410">
            <v>14</v>
          </cell>
          <cell r="AQ3410" t="str">
            <v/>
          </cell>
          <cell r="BG3410" t="str">
            <v/>
          </cell>
        </row>
        <row r="3411">
          <cell r="F3411" t="str">
            <v>PA-51454-00ZG</v>
          </cell>
          <cell r="AG3411" t="str">
            <v>ERRT ST</v>
          </cell>
          <cell r="AK3411">
            <v>2017</v>
          </cell>
          <cell r="AL3411">
            <v>14</v>
          </cell>
          <cell r="AQ3411" t="str">
            <v/>
          </cell>
          <cell r="BG3411" t="str">
            <v/>
          </cell>
        </row>
        <row r="3412">
          <cell r="F3412" t="str">
            <v>PA-51454-010R</v>
          </cell>
          <cell r="AG3412" t="str">
            <v>Annulé</v>
          </cell>
          <cell r="AK3412" t="str">
            <v/>
          </cell>
          <cell r="AL3412" t="str">
            <v/>
          </cell>
          <cell r="AN3412" t="str">
            <v>Annulé</v>
          </cell>
          <cell r="AQ3412" t="str">
            <v/>
          </cell>
          <cell r="BG3412" t="str">
            <v/>
          </cell>
        </row>
        <row r="3413">
          <cell r="F3413" t="str">
            <v>PA-51454-010Q</v>
          </cell>
          <cell r="AG3413" t="str">
            <v>Annulé</v>
          </cell>
          <cell r="AK3413" t="str">
            <v/>
          </cell>
          <cell r="AL3413" t="str">
            <v/>
          </cell>
          <cell r="AN3413" t="str">
            <v>Annulé</v>
          </cell>
          <cell r="AQ3413" t="str">
            <v/>
          </cell>
          <cell r="BG3413" t="str">
            <v/>
          </cell>
        </row>
        <row r="3414">
          <cell r="F3414" t="str">
            <v>PA-51454-00ZY</v>
          </cell>
          <cell r="AG3414" t="str">
            <v>ERRT ST</v>
          </cell>
          <cell r="AK3414">
            <v>2017</v>
          </cell>
          <cell r="AL3414">
            <v>14</v>
          </cell>
          <cell r="AQ3414" t="str">
            <v/>
          </cell>
          <cell r="BG3414" t="str">
            <v/>
          </cell>
        </row>
        <row r="3415">
          <cell r="F3415" t="str">
            <v>PA-51454-010F</v>
          </cell>
          <cell r="AG3415" t="str">
            <v>Annulé</v>
          </cell>
          <cell r="AK3415" t="str">
            <v/>
          </cell>
          <cell r="AL3415" t="str">
            <v/>
          </cell>
          <cell r="AN3415" t="str">
            <v>Annulé</v>
          </cell>
          <cell r="AQ3415" t="str">
            <v/>
          </cell>
          <cell r="BG3415" t="str">
            <v/>
          </cell>
        </row>
        <row r="3416">
          <cell r="F3416" t="str">
            <v>PA-51454-010O</v>
          </cell>
          <cell r="AG3416" t="str">
            <v>ERRT ST</v>
          </cell>
          <cell r="AK3416">
            <v>2017</v>
          </cell>
          <cell r="AL3416">
            <v>14</v>
          </cell>
          <cell r="AN3416" t="str">
            <v>ERRT ST</v>
          </cell>
          <cell r="AQ3416" t="str">
            <v/>
          </cell>
          <cell r="BG3416" t="str">
            <v/>
          </cell>
        </row>
        <row r="3417">
          <cell r="F3417" t="str">
            <v>PA-51454-0103</v>
          </cell>
          <cell r="AG3417" t="str">
            <v>ERRT ST</v>
          </cell>
          <cell r="AK3417">
            <v>2017</v>
          </cell>
          <cell r="AL3417">
            <v>14</v>
          </cell>
          <cell r="AQ3417" t="str">
            <v/>
          </cell>
          <cell r="BG3417" t="str">
            <v/>
          </cell>
        </row>
        <row r="3418">
          <cell r="F3418" t="str">
            <v>PA-51454-0100</v>
          </cell>
          <cell r="AG3418" t="str">
            <v>ERRT ST</v>
          </cell>
          <cell r="AK3418">
            <v>2017</v>
          </cell>
          <cell r="AL3418">
            <v>14</v>
          </cell>
          <cell r="AQ3418" t="str">
            <v/>
          </cell>
          <cell r="BG3418" t="str">
            <v/>
          </cell>
        </row>
        <row r="3419">
          <cell r="F3419" t="str">
            <v>PA-51454-010W</v>
          </cell>
          <cell r="AG3419" t="str">
            <v>ERRT ST</v>
          </cell>
          <cell r="AK3419">
            <v>2017</v>
          </cell>
          <cell r="AL3419">
            <v>14</v>
          </cell>
          <cell r="AQ3419" t="str">
            <v/>
          </cell>
          <cell r="BG3419" t="str">
            <v/>
          </cell>
        </row>
        <row r="3420">
          <cell r="F3420" t="str">
            <v>PA-51454-010L</v>
          </cell>
          <cell r="AG3420" t="str">
            <v>Annulé</v>
          </cell>
          <cell r="AK3420" t="str">
            <v/>
          </cell>
          <cell r="AL3420" t="str">
            <v/>
          </cell>
          <cell r="AN3420" t="str">
            <v>Annulé</v>
          </cell>
          <cell r="AQ3420" t="str">
            <v/>
          </cell>
          <cell r="BG3420" t="str">
            <v/>
          </cell>
        </row>
        <row r="3421">
          <cell r="F3421" t="str">
            <v>PA-51454-00YB</v>
          </cell>
          <cell r="AG3421" t="str">
            <v>Resocity ST</v>
          </cell>
          <cell r="AK3421">
            <v>2017</v>
          </cell>
          <cell r="AL3421">
            <v>14</v>
          </cell>
          <cell r="AN3421" t="str">
            <v>3ID2PLUS ST</v>
          </cell>
          <cell r="AQ3421">
            <v>19</v>
          </cell>
          <cell r="BA3421" t="str">
            <v>3ID2PLUS ST</v>
          </cell>
          <cell r="BG3421">
            <v>19</v>
          </cell>
        </row>
        <row r="3422">
          <cell r="F3422" t="str">
            <v>PA-51454-00ZX</v>
          </cell>
          <cell r="AG3422" t="str">
            <v>Resocity ST</v>
          </cell>
          <cell r="AK3422">
            <v>2017</v>
          </cell>
          <cell r="AL3422">
            <v>14</v>
          </cell>
          <cell r="AN3422" t="str">
            <v>3ID2PLUS ST</v>
          </cell>
          <cell r="AQ3422">
            <v>17</v>
          </cell>
          <cell r="BG3422" t="str">
            <v/>
          </cell>
        </row>
        <row r="3423">
          <cell r="F3423" t="str">
            <v>PA-51454-010H</v>
          </cell>
          <cell r="AG3423" t="str">
            <v>Annulé</v>
          </cell>
          <cell r="AK3423" t="str">
            <v/>
          </cell>
          <cell r="AL3423" t="str">
            <v/>
          </cell>
          <cell r="AN3423" t="str">
            <v>Annulé</v>
          </cell>
          <cell r="AQ3423" t="str">
            <v/>
          </cell>
          <cell r="BG3423" t="str">
            <v/>
          </cell>
        </row>
        <row r="3424">
          <cell r="F3424" t="str">
            <v>PA-51454-00VA</v>
          </cell>
          <cell r="AG3424" t="str">
            <v>Resocity ST</v>
          </cell>
          <cell r="AK3424">
            <v>2017</v>
          </cell>
          <cell r="AL3424">
            <v>14</v>
          </cell>
          <cell r="AN3424" t="str">
            <v>3ID2PLUS ST</v>
          </cell>
          <cell r="AQ3424">
            <v>16</v>
          </cell>
          <cell r="BA3424" t="str">
            <v>3ID2PLUS ST</v>
          </cell>
          <cell r="BG3424">
            <v>17</v>
          </cell>
        </row>
        <row r="3425">
          <cell r="F3425" t="str">
            <v>PA-51454-00V8</v>
          </cell>
          <cell r="AG3425" t="str">
            <v>ERRT ST</v>
          </cell>
          <cell r="AK3425">
            <v>2017</v>
          </cell>
          <cell r="AL3425">
            <v>14</v>
          </cell>
          <cell r="AN3425" t="str">
            <v>ERRT ST</v>
          </cell>
          <cell r="AQ3425" t="str">
            <v/>
          </cell>
          <cell r="BG3425" t="str">
            <v/>
          </cell>
        </row>
        <row r="3426">
          <cell r="F3426" t="str">
            <v>PA-51454-00V0</v>
          </cell>
          <cell r="AG3426" t="str">
            <v>ERRT ST</v>
          </cell>
          <cell r="AK3426">
            <v>2017</v>
          </cell>
          <cell r="AL3426">
            <v>14</v>
          </cell>
          <cell r="AN3426" t="str">
            <v>ERRT ST</v>
          </cell>
          <cell r="AQ3426" t="str">
            <v/>
          </cell>
          <cell r="BG3426" t="str">
            <v/>
          </cell>
        </row>
        <row r="3427">
          <cell r="F3427" t="str">
            <v>PA-51454-00UW</v>
          </cell>
          <cell r="AG3427" t="str">
            <v>Resocity ST</v>
          </cell>
          <cell r="AK3427">
            <v>2017</v>
          </cell>
          <cell r="AL3427">
            <v>16</v>
          </cell>
          <cell r="AN3427" t="str">
            <v>3ID2PLUS ST</v>
          </cell>
          <cell r="AQ3427" t="str">
            <v/>
          </cell>
          <cell r="BG3427" t="str">
            <v/>
          </cell>
        </row>
        <row r="3428">
          <cell r="F3428" t="str">
            <v>PA-51454-00VB</v>
          </cell>
          <cell r="AG3428" t="str">
            <v>Resocity ST</v>
          </cell>
          <cell r="AK3428">
            <v>2017</v>
          </cell>
          <cell r="AL3428">
            <v>14</v>
          </cell>
          <cell r="AN3428" t="str">
            <v>3ID2PLUS ST</v>
          </cell>
          <cell r="AQ3428">
            <v>16</v>
          </cell>
          <cell r="BA3428" t="str">
            <v>3ID2PLUS ST</v>
          </cell>
          <cell r="BG3428">
            <v>17</v>
          </cell>
        </row>
        <row r="3429">
          <cell r="F3429" t="str">
            <v>PA-51454-00TZ</v>
          </cell>
          <cell r="AG3429" t="str">
            <v>Resocity ST</v>
          </cell>
          <cell r="AK3429">
            <v>2017</v>
          </cell>
          <cell r="AL3429">
            <v>14</v>
          </cell>
          <cell r="AN3429" t="str">
            <v>3ID2PLUS ST</v>
          </cell>
          <cell r="AQ3429">
            <v>17</v>
          </cell>
          <cell r="BG3429" t="str">
            <v/>
          </cell>
        </row>
        <row r="3430">
          <cell r="F3430" t="str">
            <v>PA-51454-0104</v>
          </cell>
          <cell r="AG3430" t="str">
            <v>Resocity ST</v>
          </cell>
          <cell r="AK3430" t="str">
            <v/>
          </cell>
          <cell r="AL3430" t="str">
            <v/>
          </cell>
          <cell r="AQ3430" t="str">
            <v/>
          </cell>
          <cell r="BG3430" t="str">
            <v/>
          </cell>
        </row>
        <row r="3431">
          <cell r="F3431" t="str">
            <v>PA-51454-00V6</v>
          </cell>
          <cell r="AG3431" t="str">
            <v>ERRT ST</v>
          </cell>
          <cell r="AK3431">
            <v>2017</v>
          </cell>
          <cell r="AL3431">
            <v>14</v>
          </cell>
          <cell r="AN3431" t="str">
            <v>ERRT ST</v>
          </cell>
          <cell r="AQ3431" t="str">
            <v/>
          </cell>
          <cell r="BG3431" t="str">
            <v/>
          </cell>
        </row>
        <row r="3432">
          <cell r="F3432" t="str">
            <v>PA-51454-00RJ</v>
          </cell>
          <cell r="AK3432" t="str">
            <v/>
          </cell>
          <cell r="AL3432" t="str">
            <v/>
          </cell>
          <cell r="AQ3432" t="str">
            <v/>
          </cell>
          <cell r="BG3432" t="str">
            <v/>
          </cell>
        </row>
        <row r="3433">
          <cell r="F3433" t="str">
            <v>PA-51454-010J</v>
          </cell>
          <cell r="AG3433" t="str">
            <v>Resocity ST</v>
          </cell>
          <cell r="AK3433">
            <v>2017</v>
          </cell>
          <cell r="AL3433">
            <v>16</v>
          </cell>
          <cell r="AN3433" t="str">
            <v>3ID2PLUS ST</v>
          </cell>
          <cell r="AQ3433" t="str">
            <v/>
          </cell>
          <cell r="BG3433" t="str">
            <v/>
          </cell>
        </row>
        <row r="3434">
          <cell r="F3434" t="str">
            <v>PA-51454-00U0</v>
          </cell>
          <cell r="AG3434" t="str">
            <v>ERRT ST</v>
          </cell>
          <cell r="AK3434">
            <v>2017</v>
          </cell>
          <cell r="AL3434">
            <v>14</v>
          </cell>
          <cell r="AN3434" t="str">
            <v>ERRT ST</v>
          </cell>
          <cell r="AQ3434" t="str">
            <v/>
          </cell>
          <cell r="BA3434" t="str">
            <v>ERRT ST</v>
          </cell>
          <cell r="BG3434" t="str">
            <v/>
          </cell>
        </row>
        <row r="3435">
          <cell r="F3435" t="str">
            <v>PA-51454-00U2</v>
          </cell>
          <cell r="AG3435" t="str">
            <v>ERRT ST</v>
          </cell>
          <cell r="AK3435">
            <v>2017</v>
          </cell>
          <cell r="AL3435">
            <v>14</v>
          </cell>
          <cell r="AN3435" t="str">
            <v>ERRT ST</v>
          </cell>
          <cell r="AQ3435">
            <v>18</v>
          </cell>
          <cell r="BA3435" t="str">
            <v>ERRT ST</v>
          </cell>
          <cell r="BG3435">
            <v>18</v>
          </cell>
        </row>
        <row r="3436">
          <cell r="F3436" t="str">
            <v>PA-51454-00U1</v>
          </cell>
          <cell r="AG3436" t="str">
            <v>Resocity ST</v>
          </cell>
          <cell r="AK3436">
            <v>2017</v>
          </cell>
          <cell r="AL3436">
            <v>14</v>
          </cell>
          <cell r="AN3436" t="str">
            <v>3ID2PLUS ST</v>
          </cell>
          <cell r="AQ3436">
            <v>16</v>
          </cell>
          <cell r="BG3436" t="str">
            <v/>
          </cell>
        </row>
        <row r="3437">
          <cell r="F3437" t="str">
            <v>PA-51454-00YP</v>
          </cell>
          <cell r="AG3437" t="str">
            <v>Resocity ST</v>
          </cell>
          <cell r="AK3437">
            <v>2017</v>
          </cell>
          <cell r="AL3437">
            <v>15</v>
          </cell>
          <cell r="AN3437" t="str">
            <v>3ID2PLUS ST</v>
          </cell>
          <cell r="AQ3437">
            <v>16</v>
          </cell>
          <cell r="BG3437" t="str">
            <v/>
          </cell>
        </row>
        <row r="3438">
          <cell r="F3438" t="str">
            <v>PA-51454-00YW</v>
          </cell>
          <cell r="AG3438" t="str">
            <v>Resocity ST</v>
          </cell>
          <cell r="AK3438">
            <v>2017</v>
          </cell>
          <cell r="AL3438">
            <v>16</v>
          </cell>
          <cell r="AN3438" t="str">
            <v>3ID2PLUS ST</v>
          </cell>
          <cell r="AQ3438" t="str">
            <v/>
          </cell>
          <cell r="BG3438" t="str">
            <v/>
          </cell>
        </row>
        <row r="3439">
          <cell r="F3439" t="str">
            <v>PA-51454-00YY</v>
          </cell>
          <cell r="AG3439" t="str">
            <v>Resocity ST</v>
          </cell>
          <cell r="AK3439">
            <v>2017</v>
          </cell>
          <cell r="AL3439">
            <v>16</v>
          </cell>
          <cell r="AN3439" t="str">
            <v>3ID2PLUS ST</v>
          </cell>
          <cell r="AQ3439" t="str">
            <v/>
          </cell>
          <cell r="BG3439" t="str">
            <v/>
          </cell>
        </row>
        <row r="3440">
          <cell r="F3440" t="str">
            <v>PA-51454-00YZ</v>
          </cell>
          <cell r="AG3440" t="str">
            <v>ERRT ST</v>
          </cell>
          <cell r="AK3440">
            <v>2017</v>
          </cell>
          <cell r="AL3440">
            <v>14</v>
          </cell>
          <cell r="AN3440" t="str">
            <v>ERRT ST</v>
          </cell>
          <cell r="AQ3440" t="str">
            <v/>
          </cell>
          <cell r="BG3440" t="str">
            <v/>
          </cell>
        </row>
        <row r="3441">
          <cell r="F3441" t="str">
            <v>PA-51454-00Z3</v>
          </cell>
          <cell r="AG3441" t="str">
            <v>Resocity ST</v>
          </cell>
          <cell r="AK3441">
            <v>2017</v>
          </cell>
          <cell r="AL3441">
            <v>15</v>
          </cell>
          <cell r="AN3441" t="str">
            <v>3ID2PLUS ST</v>
          </cell>
          <cell r="AQ3441">
            <v>17</v>
          </cell>
          <cell r="BG3441" t="str">
            <v/>
          </cell>
        </row>
        <row r="3442">
          <cell r="F3442" t="str">
            <v>PA-51454-00Z0</v>
          </cell>
          <cell r="AG3442" t="str">
            <v>Resocity ST</v>
          </cell>
          <cell r="AK3442">
            <v>2017</v>
          </cell>
          <cell r="AL3442">
            <v>16</v>
          </cell>
          <cell r="AN3442" t="str">
            <v>3ID2PLUS ST</v>
          </cell>
          <cell r="AQ3442" t="str">
            <v/>
          </cell>
          <cell r="BG3442" t="str">
            <v/>
          </cell>
        </row>
        <row r="3443">
          <cell r="F3443" t="str">
            <v>PA-51454-00Z5</v>
          </cell>
          <cell r="AG3443" t="str">
            <v>Resocity ST</v>
          </cell>
          <cell r="AK3443">
            <v>2017</v>
          </cell>
          <cell r="AL3443">
            <v>15</v>
          </cell>
          <cell r="AN3443" t="str">
            <v>3ID2PLUS ST</v>
          </cell>
          <cell r="AQ3443">
            <v>16</v>
          </cell>
          <cell r="BG3443" t="str">
            <v/>
          </cell>
        </row>
        <row r="3444">
          <cell r="F3444" t="str">
            <v>PA-51454-00Z7</v>
          </cell>
          <cell r="AG3444" t="str">
            <v>Resocity ST</v>
          </cell>
          <cell r="AK3444">
            <v>2017</v>
          </cell>
          <cell r="AL3444">
            <v>15</v>
          </cell>
          <cell r="AN3444" t="str">
            <v>3ID2PLUS ST</v>
          </cell>
          <cell r="AQ3444">
            <v>16</v>
          </cell>
          <cell r="BA3444" t="str">
            <v>3ID2PLUS ST</v>
          </cell>
          <cell r="BG3444">
            <v>18</v>
          </cell>
        </row>
        <row r="3445">
          <cell r="F3445" t="str">
            <v>PA-51454-00YF</v>
          </cell>
          <cell r="AG3445" t="str">
            <v>Resocity ST</v>
          </cell>
          <cell r="AK3445">
            <v>2017</v>
          </cell>
          <cell r="AL3445">
            <v>15</v>
          </cell>
          <cell r="AN3445" t="str">
            <v>3ID2PLUS ST</v>
          </cell>
          <cell r="AQ3445">
            <v>16</v>
          </cell>
          <cell r="BA3445" t="str">
            <v>3ID2PLUS ST</v>
          </cell>
          <cell r="BG3445">
            <v>17</v>
          </cell>
        </row>
        <row r="3446">
          <cell r="F3446" t="str">
            <v>PA-51454-00ZR</v>
          </cell>
          <cell r="AG3446" t="str">
            <v>Resocity ST</v>
          </cell>
          <cell r="AK3446">
            <v>2017</v>
          </cell>
          <cell r="AL3446">
            <v>15</v>
          </cell>
          <cell r="AN3446" t="str">
            <v>Annulé</v>
          </cell>
          <cell r="AQ3446" t="str">
            <v/>
          </cell>
          <cell r="BA3446" t="str">
            <v>Annulé</v>
          </cell>
          <cell r="BG3446" t="str">
            <v/>
          </cell>
        </row>
        <row r="3447">
          <cell r="F3447" t="str">
            <v>PA-51454-00YI</v>
          </cell>
          <cell r="AG3447" t="str">
            <v>Resocity ST</v>
          </cell>
          <cell r="AK3447">
            <v>2017</v>
          </cell>
          <cell r="AL3447">
            <v>15</v>
          </cell>
          <cell r="AN3447" t="str">
            <v>3ID2PLUS ST</v>
          </cell>
          <cell r="AQ3447">
            <v>16</v>
          </cell>
          <cell r="BG3447" t="str">
            <v/>
          </cell>
        </row>
        <row r="3448">
          <cell r="F3448" t="str">
            <v>PA-51454-00YO</v>
          </cell>
          <cell r="AG3448" t="str">
            <v>Resocity ST</v>
          </cell>
          <cell r="AK3448">
            <v>2017</v>
          </cell>
          <cell r="AL3448">
            <v>15</v>
          </cell>
          <cell r="AN3448" t="str">
            <v>3ID2PLUS ST</v>
          </cell>
          <cell r="AQ3448">
            <v>16</v>
          </cell>
          <cell r="BA3448" t="str">
            <v>3ID2PLUS ST</v>
          </cell>
          <cell r="BG3448">
            <v>17</v>
          </cell>
        </row>
        <row r="3449">
          <cell r="F3449" t="str">
            <v>PA-51454-00YQ</v>
          </cell>
          <cell r="AG3449" t="str">
            <v>Resocity ST</v>
          </cell>
          <cell r="AK3449">
            <v>2017</v>
          </cell>
          <cell r="AL3449">
            <v>15</v>
          </cell>
          <cell r="AN3449" t="str">
            <v>3ID2PLUS ST</v>
          </cell>
          <cell r="AQ3449">
            <v>17</v>
          </cell>
          <cell r="BG3449" t="str">
            <v/>
          </cell>
        </row>
        <row r="3450">
          <cell r="F3450" t="str">
            <v>PA-51454-00YL</v>
          </cell>
          <cell r="AG3450" t="str">
            <v>Resocity ST</v>
          </cell>
          <cell r="AK3450">
            <v>2017</v>
          </cell>
          <cell r="AL3450">
            <v>15</v>
          </cell>
          <cell r="AN3450" t="str">
            <v>3ID2PLUS ST</v>
          </cell>
          <cell r="AQ3450">
            <v>16</v>
          </cell>
          <cell r="BG3450" t="str">
            <v/>
          </cell>
        </row>
        <row r="3451">
          <cell r="F3451" t="str">
            <v>PA-51454-00Z8</v>
          </cell>
          <cell r="AG3451" t="str">
            <v>Resocity ST</v>
          </cell>
          <cell r="AK3451">
            <v>2017</v>
          </cell>
          <cell r="AL3451">
            <v>15</v>
          </cell>
          <cell r="AN3451" t="str">
            <v>3ID2PLUS ST</v>
          </cell>
          <cell r="AQ3451">
            <v>16</v>
          </cell>
          <cell r="BA3451" t="str">
            <v>3ID2PLUS ST</v>
          </cell>
          <cell r="BG3451">
            <v>18</v>
          </cell>
        </row>
        <row r="3452">
          <cell r="F3452" t="str">
            <v>PA-51454-00YH</v>
          </cell>
          <cell r="AG3452" t="str">
            <v>Resocity ST</v>
          </cell>
          <cell r="AK3452">
            <v>2017</v>
          </cell>
          <cell r="AL3452">
            <v>15</v>
          </cell>
          <cell r="AN3452" t="str">
            <v>3ID2PLUS ST</v>
          </cell>
          <cell r="AQ3452">
            <v>16</v>
          </cell>
          <cell r="BG3452" t="str">
            <v/>
          </cell>
        </row>
        <row r="3453">
          <cell r="F3453" t="str">
            <v>PA-51454-00ZS</v>
          </cell>
          <cell r="AG3453" t="str">
            <v>Resocity ST</v>
          </cell>
          <cell r="AK3453">
            <v>2017</v>
          </cell>
          <cell r="AL3453">
            <v>16</v>
          </cell>
          <cell r="AN3453" t="str">
            <v>3ID2PLUS ST</v>
          </cell>
          <cell r="AQ3453" t="str">
            <v/>
          </cell>
          <cell r="BG3453" t="str">
            <v/>
          </cell>
        </row>
        <row r="3454">
          <cell r="F3454" t="str">
            <v>PA-51454-00YS</v>
          </cell>
          <cell r="AG3454" t="str">
            <v>Resocity ST</v>
          </cell>
          <cell r="AK3454">
            <v>2017</v>
          </cell>
          <cell r="AL3454">
            <v>15</v>
          </cell>
          <cell r="AN3454" t="str">
            <v>3ID2PLUS ST</v>
          </cell>
          <cell r="AQ3454">
            <v>16</v>
          </cell>
          <cell r="BA3454" t="str">
            <v>3ID2PLUS ST</v>
          </cell>
          <cell r="BG3454">
            <v>17</v>
          </cell>
        </row>
        <row r="3455">
          <cell r="F3455" t="str">
            <v>PA-51454-00YJ</v>
          </cell>
          <cell r="AG3455" t="str">
            <v>Annulé</v>
          </cell>
          <cell r="AK3455" t="str">
            <v/>
          </cell>
          <cell r="AL3455" t="str">
            <v/>
          </cell>
          <cell r="AN3455" t="str">
            <v>Annulé</v>
          </cell>
          <cell r="AQ3455" t="str">
            <v/>
          </cell>
          <cell r="BG3455" t="str">
            <v/>
          </cell>
        </row>
        <row r="3456">
          <cell r="F3456" t="str">
            <v>PA-51454-00TP</v>
          </cell>
          <cell r="AG3456" t="str">
            <v>Annulé</v>
          </cell>
          <cell r="AK3456" t="str">
            <v/>
          </cell>
          <cell r="AL3456" t="str">
            <v/>
          </cell>
          <cell r="AN3456" t="str">
            <v>Annulé</v>
          </cell>
          <cell r="AQ3456" t="str">
            <v/>
          </cell>
          <cell r="BG3456" t="str">
            <v/>
          </cell>
        </row>
        <row r="3457">
          <cell r="F3457" t="str">
            <v>PA-51454-00TU</v>
          </cell>
          <cell r="AG3457" t="str">
            <v>Resocity ST</v>
          </cell>
          <cell r="AK3457">
            <v>2017</v>
          </cell>
          <cell r="AL3457">
            <v>16</v>
          </cell>
          <cell r="AN3457" t="str">
            <v>3ID2PLUS ST</v>
          </cell>
          <cell r="AQ3457" t="str">
            <v/>
          </cell>
          <cell r="BG3457" t="str">
            <v/>
          </cell>
        </row>
        <row r="3458">
          <cell r="F3458" t="str">
            <v>PA-51454-00YK</v>
          </cell>
          <cell r="AG3458" t="str">
            <v>Annulé</v>
          </cell>
          <cell r="AK3458" t="str">
            <v/>
          </cell>
          <cell r="AL3458" t="str">
            <v/>
          </cell>
          <cell r="AN3458" t="str">
            <v>Annulé</v>
          </cell>
          <cell r="AQ3458" t="str">
            <v/>
          </cell>
          <cell r="BG3458" t="str">
            <v/>
          </cell>
        </row>
        <row r="3459">
          <cell r="F3459" t="str">
            <v>PA-51454-00YV</v>
          </cell>
          <cell r="AG3459" t="str">
            <v>Resocity ST</v>
          </cell>
          <cell r="AK3459">
            <v>2017</v>
          </cell>
          <cell r="AL3459">
            <v>15</v>
          </cell>
          <cell r="AN3459" t="str">
            <v>3ID2PLUS ST</v>
          </cell>
          <cell r="AQ3459">
            <v>17</v>
          </cell>
          <cell r="BG3459" t="str">
            <v/>
          </cell>
        </row>
        <row r="3460">
          <cell r="F3460" t="str">
            <v>PA-51454-010P</v>
          </cell>
          <cell r="AG3460" t="str">
            <v>Resocity ST</v>
          </cell>
          <cell r="AK3460">
            <v>2017</v>
          </cell>
          <cell r="AL3460">
            <v>15</v>
          </cell>
          <cell r="AN3460" t="str">
            <v>3ID2PLUS ST</v>
          </cell>
          <cell r="AQ3460" t="str">
            <v/>
          </cell>
          <cell r="BG3460" t="str">
            <v/>
          </cell>
        </row>
        <row r="3461">
          <cell r="F3461" t="str">
            <v>PA-51454-00Z1</v>
          </cell>
          <cell r="AG3461" t="str">
            <v>Resocity ST</v>
          </cell>
          <cell r="AK3461">
            <v>2017</v>
          </cell>
          <cell r="AL3461">
            <v>17</v>
          </cell>
          <cell r="AN3461" t="str">
            <v>3ID2PLUS ST</v>
          </cell>
          <cell r="AQ3461" t="str">
            <v/>
          </cell>
          <cell r="BG3461" t="str">
            <v/>
          </cell>
        </row>
        <row r="3462">
          <cell r="F3462" t="str">
            <v>PA-51454-00YC</v>
          </cell>
          <cell r="AG3462" t="str">
            <v>Resocity ST</v>
          </cell>
          <cell r="AK3462">
            <v>2017</v>
          </cell>
          <cell r="AL3462">
            <v>17</v>
          </cell>
          <cell r="AN3462" t="str">
            <v>3ID2PLUS ST</v>
          </cell>
          <cell r="AQ3462" t="str">
            <v/>
          </cell>
          <cell r="BG3462" t="str">
            <v/>
          </cell>
        </row>
        <row r="3463">
          <cell r="F3463" t="str">
            <v>PA-51454-00TV</v>
          </cell>
          <cell r="AG3463" t="str">
            <v>Resocity ST</v>
          </cell>
          <cell r="AK3463" t="str">
            <v/>
          </cell>
          <cell r="AL3463" t="str">
            <v/>
          </cell>
          <cell r="AQ3463" t="str">
            <v/>
          </cell>
          <cell r="BG3463" t="str">
            <v/>
          </cell>
        </row>
        <row r="3464">
          <cell r="F3464" t="str">
            <v>PA-51454-00PX</v>
          </cell>
          <cell r="AG3464" t="str">
            <v>Annulé</v>
          </cell>
          <cell r="AK3464" t="str">
            <v/>
          </cell>
          <cell r="AL3464" t="str">
            <v/>
          </cell>
          <cell r="AN3464" t="str">
            <v>Annulé</v>
          </cell>
          <cell r="AQ3464" t="str">
            <v/>
          </cell>
          <cell r="BG3464" t="str">
            <v/>
          </cell>
        </row>
        <row r="3465">
          <cell r="F3465" t="str">
            <v>PA-51454-00QV</v>
          </cell>
          <cell r="AG3465" t="str">
            <v>Annulé</v>
          </cell>
          <cell r="AK3465" t="str">
            <v/>
          </cell>
          <cell r="AL3465" t="str">
            <v/>
          </cell>
          <cell r="AN3465" t="str">
            <v>Annulé</v>
          </cell>
          <cell r="AQ3465" t="str">
            <v/>
          </cell>
          <cell r="BG3465" t="str">
            <v/>
          </cell>
        </row>
        <row r="3466">
          <cell r="F3466" t="str">
            <v>PA-51454-00V9</v>
          </cell>
          <cell r="AG3466" t="str">
            <v>Annulé</v>
          </cell>
          <cell r="AK3466" t="str">
            <v/>
          </cell>
          <cell r="AL3466" t="str">
            <v/>
          </cell>
          <cell r="AN3466" t="str">
            <v>Annulé</v>
          </cell>
          <cell r="AQ3466" t="str">
            <v/>
          </cell>
          <cell r="BG3466" t="str">
            <v/>
          </cell>
        </row>
        <row r="3467">
          <cell r="F3467" t="str">
            <v>PA-51454-00UZ</v>
          </cell>
          <cell r="AG3467" t="str">
            <v>Resocity ST</v>
          </cell>
          <cell r="AK3467">
            <v>2017</v>
          </cell>
          <cell r="AL3467">
            <v>17</v>
          </cell>
          <cell r="AN3467" t="str">
            <v>3ID2PLUS ST</v>
          </cell>
          <cell r="AQ3467" t="str">
            <v/>
          </cell>
          <cell r="BG3467" t="str">
            <v/>
          </cell>
        </row>
        <row r="3468">
          <cell r="F3468" t="str">
            <v>PA-51454-00V3</v>
          </cell>
          <cell r="AG3468" t="str">
            <v>Annulé</v>
          </cell>
          <cell r="AK3468" t="str">
            <v/>
          </cell>
          <cell r="AL3468" t="str">
            <v/>
          </cell>
          <cell r="AN3468" t="str">
            <v>Annulé</v>
          </cell>
          <cell r="AQ3468" t="str">
            <v/>
          </cell>
          <cell r="BG3468" t="str">
            <v/>
          </cell>
        </row>
        <row r="3469">
          <cell r="F3469" t="str">
            <v>PA-51454-00UL</v>
          </cell>
          <cell r="AG3469" t="str">
            <v>RESOCITY ST</v>
          </cell>
          <cell r="AK3469">
            <v>2017</v>
          </cell>
          <cell r="AL3469">
            <v>18</v>
          </cell>
          <cell r="AN3469" t="str">
            <v>A affecter</v>
          </cell>
          <cell r="AQ3469" t="str">
            <v/>
          </cell>
          <cell r="BG3469" t="str">
            <v/>
          </cell>
        </row>
        <row r="3470">
          <cell r="F3470" t="str">
            <v>PA-51454-00VC</v>
          </cell>
          <cell r="AG3470" t="str">
            <v>RESOCITY ST</v>
          </cell>
          <cell r="AK3470">
            <v>2017</v>
          </cell>
          <cell r="AL3470">
            <v>16</v>
          </cell>
          <cell r="AN3470" t="str">
            <v>3ID2PLUS ST</v>
          </cell>
          <cell r="AQ3470">
            <v>19</v>
          </cell>
          <cell r="BG3470" t="str">
            <v/>
          </cell>
        </row>
        <row r="3471">
          <cell r="F3471" t="str">
            <v>PA-51454-00N5</v>
          </cell>
          <cell r="AG3471" t="str">
            <v>Annulé</v>
          </cell>
          <cell r="AK3471" t="str">
            <v/>
          </cell>
          <cell r="AL3471" t="str">
            <v/>
          </cell>
          <cell r="AN3471" t="str">
            <v>Annulé</v>
          </cell>
          <cell r="AQ3471" t="str">
            <v/>
          </cell>
          <cell r="BG3471" t="str">
            <v/>
          </cell>
        </row>
        <row r="3472">
          <cell r="F3472" t="str">
            <v>PA-51454-00N9</v>
          </cell>
          <cell r="AG3472" t="str">
            <v>RESOCITY ST</v>
          </cell>
          <cell r="AK3472">
            <v>2017</v>
          </cell>
          <cell r="AL3472">
            <v>16</v>
          </cell>
          <cell r="AN3472" t="str">
            <v>3ID2PLUS ST</v>
          </cell>
          <cell r="AQ3472" t="str">
            <v/>
          </cell>
          <cell r="BG3472" t="str">
            <v/>
          </cell>
        </row>
        <row r="3473">
          <cell r="F3473" t="str">
            <v>PA-51454-00RM</v>
          </cell>
          <cell r="AG3473" t="str">
            <v>Stand by</v>
          </cell>
          <cell r="AK3473" t="str">
            <v/>
          </cell>
          <cell r="AL3473" t="str">
            <v/>
          </cell>
          <cell r="AQ3473" t="str">
            <v/>
          </cell>
          <cell r="BG3473" t="str">
            <v/>
          </cell>
        </row>
        <row r="3474">
          <cell r="F3474" t="str">
            <v>PA-51454-010T</v>
          </cell>
          <cell r="AG3474" t="str">
            <v>RESOCITY ST</v>
          </cell>
          <cell r="AK3474">
            <v>2017</v>
          </cell>
          <cell r="AL3474">
            <v>17</v>
          </cell>
          <cell r="AN3474" t="str">
            <v>3ID2PLUS ST</v>
          </cell>
          <cell r="AQ3474" t="str">
            <v/>
          </cell>
          <cell r="BG3474" t="str">
            <v/>
          </cell>
        </row>
        <row r="3475">
          <cell r="F3475" t="str">
            <v>PA-51454-00UG</v>
          </cell>
          <cell r="AG3475" t="str">
            <v>RESOCITY ST</v>
          </cell>
          <cell r="AK3475" t="str">
            <v/>
          </cell>
          <cell r="AL3475" t="str">
            <v/>
          </cell>
          <cell r="AQ3475" t="str">
            <v/>
          </cell>
          <cell r="BG3475" t="str">
            <v/>
          </cell>
        </row>
        <row r="3476">
          <cell r="F3476" t="str">
            <v>PA-51454-011S</v>
          </cell>
          <cell r="AG3476" t="str">
            <v>Annulé</v>
          </cell>
          <cell r="AK3476" t="str">
            <v/>
          </cell>
          <cell r="AL3476" t="str">
            <v/>
          </cell>
          <cell r="AN3476" t="str">
            <v>Annulé</v>
          </cell>
          <cell r="AQ3476" t="str">
            <v/>
          </cell>
          <cell r="BG3476" t="str">
            <v/>
          </cell>
        </row>
        <row r="3477">
          <cell r="F3477" t="str">
            <v>PA-51454-00XI</v>
          </cell>
          <cell r="AG3477" t="str">
            <v>RESOCITY ST</v>
          </cell>
          <cell r="AK3477">
            <v>2017</v>
          </cell>
          <cell r="AL3477">
            <v>16</v>
          </cell>
          <cell r="AN3477" t="str">
            <v>3ID2PLUS ST</v>
          </cell>
          <cell r="AQ3477">
            <v>17</v>
          </cell>
          <cell r="BG3477" t="str">
            <v/>
          </cell>
        </row>
        <row r="3478">
          <cell r="F3478" t="str">
            <v>PA-51454-00XU</v>
          </cell>
          <cell r="AG3478" t="str">
            <v>RESOCITY ST</v>
          </cell>
          <cell r="AK3478">
            <v>2017</v>
          </cell>
          <cell r="AL3478">
            <v>16</v>
          </cell>
          <cell r="AN3478" t="str">
            <v>3ID2PLUS ST</v>
          </cell>
          <cell r="AQ3478" t="str">
            <v/>
          </cell>
          <cell r="BG3478" t="str">
            <v/>
          </cell>
        </row>
        <row r="3479">
          <cell r="F3479" t="str">
            <v>PA-51454-00XZ</v>
          </cell>
          <cell r="AG3479" t="str">
            <v>RESOCITY ST</v>
          </cell>
          <cell r="AK3479">
            <v>2017</v>
          </cell>
          <cell r="AL3479">
            <v>19</v>
          </cell>
          <cell r="AN3479" t="str">
            <v>A affecter</v>
          </cell>
          <cell r="AQ3479" t="str">
            <v/>
          </cell>
          <cell r="BG3479" t="str">
            <v/>
          </cell>
        </row>
        <row r="3480">
          <cell r="F3480" t="str">
            <v>PA-51454-00U4</v>
          </cell>
          <cell r="AG3480" t="str">
            <v>RESOCITY ST</v>
          </cell>
          <cell r="AK3480">
            <v>2017</v>
          </cell>
          <cell r="AL3480">
            <v>17</v>
          </cell>
          <cell r="AN3480" t="str">
            <v>3ID2PLUS ST</v>
          </cell>
          <cell r="AQ3480" t="str">
            <v/>
          </cell>
          <cell r="BG3480" t="str">
            <v/>
          </cell>
        </row>
        <row r="3481">
          <cell r="F3481" t="str">
            <v>PA-51454-00UI</v>
          </cell>
          <cell r="AG3481" t="str">
            <v>Annulé</v>
          </cell>
          <cell r="AK3481" t="str">
            <v/>
          </cell>
          <cell r="AL3481" t="str">
            <v/>
          </cell>
          <cell r="AN3481" t="str">
            <v>Annulé</v>
          </cell>
          <cell r="AQ3481" t="str">
            <v/>
          </cell>
          <cell r="BG3481" t="str">
            <v/>
          </cell>
        </row>
        <row r="3482">
          <cell r="F3482" t="str">
            <v>PA-51454-00XS</v>
          </cell>
          <cell r="AG3482" t="str">
            <v>RESOCITY ST</v>
          </cell>
          <cell r="AK3482">
            <v>2017</v>
          </cell>
          <cell r="AL3482">
            <v>16</v>
          </cell>
          <cell r="AN3482" t="str">
            <v>A affecter</v>
          </cell>
          <cell r="AQ3482" t="str">
            <v/>
          </cell>
          <cell r="BG3482" t="str">
            <v/>
          </cell>
        </row>
        <row r="3483">
          <cell r="F3483" t="str">
            <v>PA-51454-00XX</v>
          </cell>
          <cell r="AG3483" t="str">
            <v>Resocity ST</v>
          </cell>
          <cell r="AK3483">
            <v>2017</v>
          </cell>
          <cell r="AL3483">
            <v>17</v>
          </cell>
          <cell r="AN3483" t="str">
            <v>A affecter</v>
          </cell>
          <cell r="AQ3483" t="str">
            <v/>
          </cell>
          <cell r="BG3483" t="str">
            <v/>
          </cell>
        </row>
        <row r="3484">
          <cell r="F3484" t="str">
            <v>PA-51454-00Y0</v>
          </cell>
          <cell r="AG3484" t="str">
            <v>Resocity ST</v>
          </cell>
          <cell r="AK3484">
            <v>2017</v>
          </cell>
          <cell r="AL3484">
            <v>17</v>
          </cell>
          <cell r="AN3484" t="str">
            <v>3ID2PLUS ST</v>
          </cell>
          <cell r="AQ3484" t="str">
            <v/>
          </cell>
          <cell r="BG3484" t="str">
            <v/>
          </cell>
        </row>
        <row r="3485">
          <cell r="F3485" t="str">
            <v>PA-51454-00Y8</v>
          </cell>
          <cell r="AG3485" t="str">
            <v>Annulé</v>
          </cell>
          <cell r="AK3485" t="str">
            <v/>
          </cell>
          <cell r="AL3485" t="str">
            <v/>
          </cell>
          <cell r="AN3485" t="str">
            <v>Annulé</v>
          </cell>
          <cell r="AQ3485" t="str">
            <v/>
          </cell>
          <cell r="BG3485" t="str">
            <v/>
          </cell>
        </row>
        <row r="3486">
          <cell r="F3486" t="str">
            <v>PA-51454-00Y7</v>
          </cell>
          <cell r="AG3486" t="str">
            <v>Resocity ST</v>
          </cell>
          <cell r="AK3486">
            <v>2017</v>
          </cell>
          <cell r="AL3486">
            <v>17</v>
          </cell>
          <cell r="AN3486" t="str">
            <v>3ID2PLUS ST</v>
          </cell>
          <cell r="AQ3486" t="str">
            <v/>
          </cell>
          <cell r="BA3486" t="str">
            <v>3ID2PLUS ST</v>
          </cell>
          <cell r="BG3486" t="str">
            <v/>
          </cell>
        </row>
        <row r="3487">
          <cell r="F3487" t="str">
            <v>PA-51454-00XY</v>
          </cell>
          <cell r="AG3487" t="str">
            <v>Annulé</v>
          </cell>
          <cell r="AK3487" t="str">
            <v/>
          </cell>
          <cell r="AL3487" t="str">
            <v/>
          </cell>
          <cell r="AN3487" t="str">
            <v>Annulé</v>
          </cell>
          <cell r="AQ3487" t="str">
            <v/>
          </cell>
          <cell r="BG3487" t="str">
            <v/>
          </cell>
        </row>
        <row r="3488">
          <cell r="F3488" t="str">
            <v>PA-51454-00Y1</v>
          </cell>
          <cell r="AG3488" t="str">
            <v>Annulé</v>
          </cell>
          <cell r="AK3488" t="str">
            <v/>
          </cell>
          <cell r="AL3488" t="str">
            <v/>
          </cell>
          <cell r="AN3488" t="str">
            <v>Annulé</v>
          </cell>
          <cell r="AQ3488" t="str">
            <v/>
          </cell>
          <cell r="BG3488" t="str">
            <v/>
          </cell>
        </row>
        <row r="3489">
          <cell r="F3489" t="str">
            <v>PA-51454-00XJ</v>
          </cell>
          <cell r="AG3489" t="str">
            <v>Resocity ST</v>
          </cell>
          <cell r="AK3489" t="str">
            <v/>
          </cell>
          <cell r="AL3489" t="str">
            <v/>
          </cell>
          <cell r="AQ3489" t="str">
            <v/>
          </cell>
          <cell r="BG3489" t="str">
            <v/>
          </cell>
        </row>
        <row r="3490">
          <cell r="F3490" t="str">
            <v>PA-51454-00XL</v>
          </cell>
          <cell r="AG3490" t="str">
            <v>Resocity ST</v>
          </cell>
          <cell r="AK3490">
            <v>2017</v>
          </cell>
          <cell r="AL3490">
            <v>17</v>
          </cell>
          <cell r="AN3490" t="str">
            <v>3ID2PLUS ST</v>
          </cell>
          <cell r="AQ3490" t="str">
            <v/>
          </cell>
          <cell r="BA3490" t="str">
            <v>3ID2PLUS ST</v>
          </cell>
          <cell r="BG3490" t="str">
            <v/>
          </cell>
        </row>
        <row r="3491">
          <cell r="F3491" t="str">
            <v>PA-51454-00U7</v>
          </cell>
          <cell r="AG3491" t="str">
            <v>Resocity ST</v>
          </cell>
          <cell r="AK3491">
            <v>2017</v>
          </cell>
          <cell r="AL3491">
            <v>18</v>
          </cell>
          <cell r="AN3491" t="str">
            <v>A affecter</v>
          </cell>
          <cell r="AQ3491" t="str">
            <v/>
          </cell>
          <cell r="BG3491" t="str">
            <v/>
          </cell>
        </row>
        <row r="3492">
          <cell r="F3492" t="str">
            <v>PA-51454-00U8</v>
          </cell>
          <cell r="AG3492" t="str">
            <v>Resocity ST</v>
          </cell>
          <cell r="AK3492">
            <v>2017</v>
          </cell>
          <cell r="AL3492">
            <v>17</v>
          </cell>
          <cell r="AN3492" t="str">
            <v>3ID2PLUS ST</v>
          </cell>
          <cell r="AQ3492" t="str">
            <v/>
          </cell>
          <cell r="BA3492" t="str">
            <v>3ID2PLUS ST</v>
          </cell>
          <cell r="BG3492" t="str">
            <v/>
          </cell>
        </row>
        <row r="3493">
          <cell r="F3493" t="str">
            <v>PA-51454-00UC</v>
          </cell>
          <cell r="AG3493" t="str">
            <v>Resocity ST</v>
          </cell>
          <cell r="AK3493" t="str">
            <v/>
          </cell>
          <cell r="AL3493" t="str">
            <v/>
          </cell>
          <cell r="AQ3493" t="str">
            <v/>
          </cell>
          <cell r="BG3493" t="str">
            <v/>
          </cell>
        </row>
        <row r="3494">
          <cell r="F3494" t="str">
            <v>PA-51454-00US</v>
          </cell>
          <cell r="AG3494" t="str">
            <v>Resocity ST</v>
          </cell>
          <cell r="AK3494">
            <v>2017</v>
          </cell>
          <cell r="AL3494">
            <v>17</v>
          </cell>
          <cell r="AN3494" t="str">
            <v>3ID2PLUS ST</v>
          </cell>
          <cell r="AQ3494" t="str">
            <v/>
          </cell>
          <cell r="BA3494" t="str">
            <v>3ID2PLUS ST</v>
          </cell>
          <cell r="BG3494" t="str">
            <v/>
          </cell>
        </row>
        <row r="3495">
          <cell r="F3495" t="str">
            <v>PA-51454-00XV</v>
          </cell>
          <cell r="AG3495" t="str">
            <v>Resocity ST</v>
          </cell>
          <cell r="AK3495">
            <v>2017</v>
          </cell>
          <cell r="AL3495">
            <v>19</v>
          </cell>
          <cell r="AN3495" t="str">
            <v>A affecter</v>
          </cell>
          <cell r="AQ3495" t="str">
            <v/>
          </cell>
          <cell r="BG3495" t="str">
            <v/>
          </cell>
        </row>
        <row r="3496">
          <cell r="F3496" t="str">
            <v>PA-51454-00VD</v>
          </cell>
          <cell r="AG3496" t="str">
            <v>Annulé</v>
          </cell>
          <cell r="AK3496" t="str">
            <v/>
          </cell>
          <cell r="AL3496" t="str">
            <v/>
          </cell>
          <cell r="AN3496" t="str">
            <v>Annulé</v>
          </cell>
          <cell r="AQ3496" t="str">
            <v/>
          </cell>
          <cell r="BG3496" t="str">
            <v/>
          </cell>
        </row>
        <row r="3497">
          <cell r="F3497" t="str">
            <v>PA-51454-00UE</v>
          </cell>
          <cell r="AG3497" t="str">
            <v>Resocity ST</v>
          </cell>
          <cell r="AK3497" t="str">
            <v/>
          </cell>
          <cell r="AL3497" t="str">
            <v/>
          </cell>
          <cell r="AQ3497" t="str">
            <v/>
          </cell>
          <cell r="BG3497" t="str">
            <v/>
          </cell>
        </row>
        <row r="3498">
          <cell r="F3498" t="str">
            <v>PA-02691-0001</v>
          </cell>
          <cell r="AG3498" t="str">
            <v>FIBORSYSTEM</v>
          </cell>
          <cell r="AK3498">
            <v>2013</v>
          </cell>
          <cell r="AL3498">
            <v>46</v>
          </cell>
          <cell r="AN3498" t="str">
            <v>Taradoux G</v>
          </cell>
          <cell r="AQ3498">
            <v>49</v>
          </cell>
          <cell r="BA3498" t="str">
            <v>Batik C</v>
          </cell>
          <cell r="BG3498">
            <v>32</v>
          </cell>
        </row>
        <row r="3499">
          <cell r="F3499" t="str">
            <v>PA-02691-0002</v>
          </cell>
          <cell r="AG3499" t="str">
            <v>FIBORSYSTEM</v>
          </cell>
          <cell r="AK3499">
            <v>2013</v>
          </cell>
          <cell r="AL3499">
            <v>46</v>
          </cell>
          <cell r="AN3499" t="str">
            <v>Taradoux G</v>
          </cell>
          <cell r="AQ3499">
            <v>49</v>
          </cell>
          <cell r="BA3499" t="str">
            <v>Annulé</v>
          </cell>
          <cell r="BG3499" t="str">
            <v/>
          </cell>
        </row>
        <row r="3500">
          <cell r="F3500" t="str">
            <v>PA-02691-0003</v>
          </cell>
          <cell r="AG3500" t="str">
            <v>FIBORSYSTEM</v>
          </cell>
          <cell r="AK3500">
            <v>2013</v>
          </cell>
          <cell r="AL3500">
            <v>46</v>
          </cell>
          <cell r="AN3500" t="str">
            <v>Taradoux G</v>
          </cell>
          <cell r="AQ3500">
            <v>49</v>
          </cell>
          <cell r="BA3500" t="str">
            <v>Bauduin A</v>
          </cell>
          <cell r="BG3500">
            <v>36</v>
          </cell>
        </row>
        <row r="3501">
          <cell r="F3501" t="str">
            <v>PA-02691-0004</v>
          </cell>
          <cell r="AG3501" t="str">
            <v>Lecocq A.</v>
          </cell>
          <cell r="AK3501">
            <v>2013</v>
          </cell>
          <cell r="AL3501">
            <v>52</v>
          </cell>
          <cell r="AN3501" t="str">
            <v>Lecocq A</v>
          </cell>
          <cell r="AQ3501">
            <v>8</v>
          </cell>
          <cell r="BA3501" t="str">
            <v>Critelli M</v>
          </cell>
          <cell r="BG3501">
            <v>29</v>
          </cell>
        </row>
        <row r="3502">
          <cell r="F3502" t="str">
            <v>PA-02691-0005</v>
          </cell>
          <cell r="AG3502" t="str">
            <v>FITELCOM</v>
          </cell>
          <cell r="AK3502">
            <v>2013</v>
          </cell>
          <cell r="AL3502">
            <v>48</v>
          </cell>
          <cell r="AN3502" t="str">
            <v>Tambu Matadi Y</v>
          </cell>
          <cell r="AQ3502">
            <v>1</v>
          </cell>
          <cell r="BA3502" t="str">
            <v>Girard V</v>
          </cell>
          <cell r="BG3502">
            <v>11</v>
          </cell>
        </row>
        <row r="3503">
          <cell r="F3503" t="str">
            <v>PA-02691-0006</v>
          </cell>
          <cell r="AG3503" t="str">
            <v>FITELCOM</v>
          </cell>
          <cell r="AK3503">
            <v>2013</v>
          </cell>
          <cell r="AL3503">
            <v>48</v>
          </cell>
          <cell r="AN3503" t="str">
            <v>Tambu Matadi Y</v>
          </cell>
          <cell r="AQ3503">
            <v>4</v>
          </cell>
          <cell r="BA3503" t="str">
            <v>Critelli M</v>
          </cell>
          <cell r="BG3503">
            <v>19</v>
          </cell>
        </row>
        <row r="3504">
          <cell r="F3504" t="str">
            <v>PA-02691-0007</v>
          </cell>
          <cell r="AG3504" t="str">
            <v>FITELCOM</v>
          </cell>
          <cell r="AK3504">
            <v>2013</v>
          </cell>
          <cell r="AL3504">
            <v>44</v>
          </cell>
          <cell r="AN3504" t="str">
            <v>Taradoux G</v>
          </cell>
          <cell r="AQ3504">
            <v>49</v>
          </cell>
          <cell r="BA3504" t="str">
            <v>Critelli M</v>
          </cell>
          <cell r="BG3504">
            <v>17</v>
          </cell>
        </row>
        <row r="3505">
          <cell r="F3505" t="str">
            <v>PA-02691-004W</v>
          </cell>
          <cell r="AG3505" t="str">
            <v>Tambu Matadi Y</v>
          </cell>
          <cell r="AK3505">
            <v>2015</v>
          </cell>
          <cell r="AL3505">
            <v>21</v>
          </cell>
          <cell r="AN3505" t="str">
            <v>DTI ST</v>
          </cell>
          <cell r="AQ3505">
            <v>2</v>
          </cell>
          <cell r="BA3505" t="str">
            <v>DTI ST</v>
          </cell>
          <cell r="BG3505">
            <v>2</v>
          </cell>
        </row>
        <row r="3506">
          <cell r="F3506" t="str">
            <v>PA-02691-0009</v>
          </cell>
          <cell r="AG3506" t="str">
            <v>FITELCOM</v>
          </cell>
          <cell r="AK3506">
            <v>2013</v>
          </cell>
          <cell r="AL3506">
            <v>44</v>
          </cell>
          <cell r="AN3506" t="str">
            <v>Ferhati A</v>
          </cell>
          <cell r="AQ3506">
            <v>45</v>
          </cell>
          <cell r="BA3506" t="str">
            <v>Armougom J-S</v>
          </cell>
          <cell r="BG3506">
            <v>19</v>
          </cell>
        </row>
        <row r="3507">
          <cell r="F3507" t="str">
            <v>PA-02691-000A</v>
          </cell>
          <cell r="AG3507" t="str">
            <v>FITELCOM</v>
          </cell>
          <cell r="AK3507">
            <v>2013</v>
          </cell>
          <cell r="AL3507">
            <v>44</v>
          </cell>
          <cell r="AN3507" t="str">
            <v>Ferhati A</v>
          </cell>
          <cell r="AQ3507">
            <v>45</v>
          </cell>
          <cell r="BA3507" t="str">
            <v>Nowak R</v>
          </cell>
          <cell r="BG3507">
            <v>26</v>
          </cell>
        </row>
        <row r="3508">
          <cell r="F3508" t="str">
            <v>PA-02691-000B</v>
          </cell>
          <cell r="AG3508" t="str">
            <v>Tambu Matadi Y</v>
          </cell>
          <cell r="AK3508">
            <v>2013</v>
          </cell>
          <cell r="AL3508">
            <v>48</v>
          </cell>
          <cell r="AN3508" t="str">
            <v>Tambu Matadi Y</v>
          </cell>
          <cell r="AQ3508">
            <v>4</v>
          </cell>
          <cell r="BA3508" t="str">
            <v>Critelli M</v>
          </cell>
          <cell r="BG3508">
            <v>16</v>
          </cell>
        </row>
        <row r="3509">
          <cell r="F3509" t="str">
            <v>PA-02691-000C</v>
          </cell>
          <cell r="AG3509" t="str">
            <v>FITELCOM</v>
          </cell>
          <cell r="AK3509">
            <v>2013</v>
          </cell>
          <cell r="AL3509">
            <v>44</v>
          </cell>
          <cell r="AN3509" t="str">
            <v>Ferhati A</v>
          </cell>
          <cell r="AQ3509">
            <v>45</v>
          </cell>
          <cell r="BA3509" t="str">
            <v>Debrauwer j</v>
          </cell>
          <cell r="BG3509">
            <v>30</v>
          </cell>
        </row>
        <row r="3510">
          <cell r="F3510" t="str">
            <v>PA-02691-000D</v>
          </cell>
          <cell r="AG3510" t="str">
            <v>Tambu Matadi Y</v>
          </cell>
          <cell r="AK3510">
            <v>2013</v>
          </cell>
          <cell r="AL3510">
            <v>45</v>
          </cell>
          <cell r="AN3510" t="str">
            <v>Lecocq A</v>
          </cell>
          <cell r="AQ3510">
            <v>1</v>
          </cell>
          <cell r="BA3510" t="str">
            <v>Critelli M</v>
          </cell>
          <cell r="BG3510">
            <v>29</v>
          </cell>
        </row>
        <row r="3511">
          <cell r="F3511" t="str">
            <v>PA-02691-000E</v>
          </cell>
          <cell r="AG3511" t="str">
            <v>Tambu Matadi Y</v>
          </cell>
          <cell r="AK3511">
            <v>2013</v>
          </cell>
          <cell r="AL3511">
            <v>46</v>
          </cell>
          <cell r="AN3511" t="str">
            <v>Graillot P</v>
          </cell>
          <cell r="AQ3511">
            <v>1</v>
          </cell>
          <cell r="BA3511" t="str">
            <v>Girard V</v>
          </cell>
          <cell r="BG3511">
            <v>6</v>
          </cell>
        </row>
        <row r="3512">
          <cell r="F3512" t="str">
            <v>PA-02691-000F</v>
          </cell>
          <cell r="AG3512" t="str">
            <v>Tambu Matadi Y</v>
          </cell>
          <cell r="AK3512">
            <v>2013</v>
          </cell>
          <cell r="AL3512">
            <v>46</v>
          </cell>
          <cell r="AN3512" t="str">
            <v>Bauduin A</v>
          </cell>
          <cell r="AQ3512">
            <v>11</v>
          </cell>
          <cell r="BA3512" t="str">
            <v>Bauduin A</v>
          </cell>
          <cell r="BG3512">
            <v>12</v>
          </cell>
        </row>
        <row r="3513">
          <cell r="F3513" t="str">
            <v>PA-02691-000G</v>
          </cell>
          <cell r="AG3513" t="str">
            <v>Tambu Matadi Y</v>
          </cell>
          <cell r="AK3513">
            <v>2013</v>
          </cell>
          <cell r="AL3513">
            <v>46</v>
          </cell>
          <cell r="AN3513" t="str">
            <v>Bourgoin T</v>
          </cell>
          <cell r="AQ3513">
            <v>1</v>
          </cell>
          <cell r="BA3513" t="str">
            <v>Critelli M</v>
          </cell>
          <cell r="BG3513">
            <v>15</v>
          </cell>
        </row>
        <row r="3514">
          <cell r="F3514" t="str">
            <v>PA-02691-000H</v>
          </cell>
          <cell r="AG3514" t="str">
            <v>Tambu Matadi Y</v>
          </cell>
          <cell r="AK3514">
            <v>2013</v>
          </cell>
          <cell r="AL3514">
            <v>46</v>
          </cell>
          <cell r="AN3514" t="str">
            <v>Lecocq A</v>
          </cell>
          <cell r="AQ3514">
            <v>50</v>
          </cell>
          <cell r="BA3514" t="str">
            <v>Girard V</v>
          </cell>
          <cell r="BG3514">
            <v>6</v>
          </cell>
        </row>
        <row r="3515">
          <cell r="F3515" t="str">
            <v>PA-02691-000I</v>
          </cell>
          <cell r="AG3515" t="str">
            <v>Tambu Matadi Y</v>
          </cell>
          <cell r="AK3515">
            <v>2013</v>
          </cell>
          <cell r="AL3515">
            <v>45</v>
          </cell>
          <cell r="AN3515" t="str">
            <v>Bourgoin T</v>
          </cell>
          <cell r="AQ3515">
            <v>1</v>
          </cell>
          <cell r="BA3515" t="str">
            <v>Bauduin A</v>
          </cell>
          <cell r="BG3515">
            <v>36</v>
          </cell>
        </row>
        <row r="3516">
          <cell r="F3516" t="str">
            <v>PA-02691-000J</v>
          </cell>
          <cell r="AG3516" t="str">
            <v>FIBORSYSTEM</v>
          </cell>
          <cell r="AK3516">
            <v>2013</v>
          </cell>
          <cell r="AL3516">
            <v>44</v>
          </cell>
          <cell r="AN3516" t="str">
            <v>Taradoux G</v>
          </cell>
          <cell r="AQ3516">
            <v>48</v>
          </cell>
          <cell r="BA3516" t="str">
            <v>Critelli M</v>
          </cell>
          <cell r="BG3516">
            <v>16</v>
          </cell>
        </row>
        <row r="3517">
          <cell r="F3517" t="str">
            <v>PA-02691-000K</v>
          </cell>
          <cell r="AG3517" t="str">
            <v>FIBORSYSTEM</v>
          </cell>
          <cell r="AK3517">
            <v>2013</v>
          </cell>
          <cell r="AL3517">
            <v>44</v>
          </cell>
          <cell r="AN3517" t="str">
            <v>Taradoux G</v>
          </cell>
          <cell r="AQ3517">
            <v>48</v>
          </cell>
          <cell r="BA3517" t="str">
            <v>Critelli M</v>
          </cell>
          <cell r="BG3517">
            <v>30</v>
          </cell>
        </row>
        <row r="3518">
          <cell r="F3518" t="str">
            <v>PA-02691-000L</v>
          </cell>
          <cell r="AG3518" t="str">
            <v>FIBORSYSTEM</v>
          </cell>
          <cell r="AK3518">
            <v>2013</v>
          </cell>
          <cell r="AL3518">
            <v>44</v>
          </cell>
          <cell r="AN3518" t="str">
            <v>Taradoux G</v>
          </cell>
          <cell r="AQ3518">
            <v>49</v>
          </cell>
          <cell r="BA3518" t="str">
            <v>Critelli M</v>
          </cell>
          <cell r="BG3518">
            <v>14</v>
          </cell>
        </row>
        <row r="3519">
          <cell r="F3519" t="str">
            <v>PA-02691-000M</v>
          </cell>
          <cell r="AG3519" t="str">
            <v>FIBORSYSTEM</v>
          </cell>
          <cell r="AK3519">
            <v>2013</v>
          </cell>
          <cell r="AL3519">
            <v>44</v>
          </cell>
          <cell r="AN3519" t="str">
            <v>Ferhati A</v>
          </cell>
          <cell r="AQ3519">
            <v>50</v>
          </cell>
          <cell r="BA3519" t="str">
            <v>Basile G</v>
          </cell>
          <cell r="BG3519">
            <v>5</v>
          </cell>
        </row>
        <row r="3520">
          <cell r="F3520" t="str">
            <v>PA-02691-000N</v>
          </cell>
          <cell r="AG3520" t="str">
            <v>FIBORSYSTEM</v>
          </cell>
          <cell r="AK3520">
            <v>2013</v>
          </cell>
          <cell r="AL3520">
            <v>46</v>
          </cell>
          <cell r="AN3520" t="str">
            <v>Bourgoin T</v>
          </cell>
          <cell r="AQ3520">
            <v>1</v>
          </cell>
          <cell r="BA3520" t="str">
            <v>Bauduin A</v>
          </cell>
          <cell r="BG3520">
            <v>36</v>
          </cell>
        </row>
        <row r="3521">
          <cell r="F3521" t="str">
            <v>PA-02691-000O</v>
          </cell>
          <cell r="AG3521" t="str">
            <v>Lecocq A.</v>
          </cell>
          <cell r="AK3521">
            <v>2013</v>
          </cell>
          <cell r="AL3521">
            <v>52</v>
          </cell>
          <cell r="AN3521" t="str">
            <v>Tambu Matadi Y</v>
          </cell>
          <cell r="AQ3521">
            <v>5</v>
          </cell>
          <cell r="BA3521" t="str">
            <v>Nowak R</v>
          </cell>
          <cell r="BG3521">
            <v>16</v>
          </cell>
        </row>
        <row r="3522">
          <cell r="F3522" t="str">
            <v>PA-02691-000P</v>
          </cell>
          <cell r="AG3522" t="str">
            <v>FITELCOM</v>
          </cell>
          <cell r="AK3522">
            <v>2013</v>
          </cell>
          <cell r="AL3522">
            <v>48</v>
          </cell>
          <cell r="AN3522" t="str">
            <v>Bourgoin T</v>
          </cell>
          <cell r="AQ3522">
            <v>1</v>
          </cell>
          <cell r="BA3522" t="str">
            <v>Critelli M</v>
          </cell>
          <cell r="BG3522">
            <v>36</v>
          </cell>
        </row>
        <row r="3523">
          <cell r="F3523" t="str">
            <v>PA-02691-000Q</v>
          </cell>
          <cell r="AG3523" t="str">
            <v>FITELCOM</v>
          </cell>
          <cell r="AK3523">
            <v>2013</v>
          </cell>
          <cell r="AL3523">
            <v>44</v>
          </cell>
          <cell r="AN3523" t="str">
            <v>Ferhati A</v>
          </cell>
          <cell r="AQ3523">
            <v>46</v>
          </cell>
          <cell r="BA3523" t="str">
            <v>Critelli M</v>
          </cell>
          <cell r="BG3523">
            <v>16</v>
          </cell>
        </row>
        <row r="3524">
          <cell r="F3524" t="str">
            <v>PA-02691-000R</v>
          </cell>
          <cell r="AG3524" t="str">
            <v>FITELCOM</v>
          </cell>
          <cell r="AK3524">
            <v>2013</v>
          </cell>
          <cell r="AL3524">
            <v>44</v>
          </cell>
          <cell r="AN3524" t="str">
            <v>Ferhati A</v>
          </cell>
          <cell r="AQ3524">
            <v>45</v>
          </cell>
          <cell r="BA3524" t="str">
            <v>Bauduin A</v>
          </cell>
          <cell r="BG3524">
            <v>32</v>
          </cell>
        </row>
        <row r="3525">
          <cell r="F3525" t="str">
            <v>PA-02691-000S</v>
          </cell>
          <cell r="AG3525" t="str">
            <v>FITELCOM</v>
          </cell>
          <cell r="AK3525">
            <v>2013</v>
          </cell>
          <cell r="AL3525">
            <v>44</v>
          </cell>
          <cell r="AN3525" t="str">
            <v>Taradoux G</v>
          </cell>
          <cell r="AQ3525">
            <v>48</v>
          </cell>
          <cell r="BA3525" t="str">
            <v>Girard V</v>
          </cell>
          <cell r="BG3525">
            <v>28</v>
          </cell>
        </row>
        <row r="3526">
          <cell r="F3526" t="str">
            <v>PA-02691-000T</v>
          </cell>
          <cell r="AG3526" t="str">
            <v>FITELCOM</v>
          </cell>
          <cell r="AK3526">
            <v>2013</v>
          </cell>
          <cell r="AL3526">
            <v>48</v>
          </cell>
          <cell r="AN3526" t="str">
            <v>Bourgoin T</v>
          </cell>
          <cell r="AQ3526">
            <v>6</v>
          </cell>
          <cell r="BA3526" t="str">
            <v>Critelli M</v>
          </cell>
          <cell r="BG3526">
            <v>17</v>
          </cell>
        </row>
        <row r="3527">
          <cell r="F3527" t="str">
            <v>PA-02691-000U</v>
          </cell>
          <cell r="AG3527" t="str">
            <v>FITELCOM</v>
          </cell>
          <cell r="AK3527">
            <v>2013</v>
          </cell>
          <cell r="AL3527">
            <v>48</v>
          </cell>
          <cell r="AN3527" t="str">
            <v>Bourgoin T</v>
          </cell>
          <cell r="AQ3527">
            <v>2</v>
          </cell>
          <cell r="BA3527" t="str">
            <v>Girard V</v>
          </cell>
          <cell r="BG3527">
            <v>6</v>
          </cell>
        </row>
        <row r="3528">
          <cell r="F3528" t="str">
            <v>PA-02691-000V</v>
          </cell>
          <cell r="AG3528" t="str">
            <v>FITELCOM</v>
          </cell>
          <cell r="AK3528">
            <v>2013</v>
          </cell>
          <cell r="AL3528">
            <v>48</v>
          </cell>
          <cell r="AN3528" t="str">
            <v>Girard V</v>
          </cell>
          <cell r="AQ3528">
            <v>8</v>
          </cell>
          <cell r="BA3528" t="str">
            <v>Girard V</v>
          </cell>
          <cell r="BG3528">
            <v>8</v>
          </cell>
        </row>
        <row r="3529">
          <cell r="F3529" t="str">
            <v>PA-02691-000W</v>
          </cell>
          <cell r="AG3529" t="str">
            <v>Tambu Matadi Y</v>
          </cell>
          <cell r="AK3529">
            <v>2013</v>
          </cell>
          <cell r="AL3529">
            <v>47</v>
          </cell>
          <cell r="AN3529" t="str">
            <v>Graillot P</v>
          </cell>
          <cell r="AQ3529">
            <v>15</v>
          </cell>
          <cell r="BA3529" t="str">
            <v>Annulé</v>
          </cell>
          <cell r="BG3529" t="str">
            <v/>
          </cell>
        </row>
        <row r="3530">
          <cell r="F3530" t="str">
            <v>PA-02691-000X</v>
          </cell>
          <cell r="AG3530" t="str">
            <v>GRAILLOT P.</v>
          </cell>
          <cell r="AK3530">
            <v>2013</v>
          </cell>
          <cell r="AL3530">
            <v>47</v>
          </cell>
          <cell r="AN3530" t="str">
            <v>Graillot P</v>
          </cell>
          <cell r="AQ3530">
            <v>15</v>
          </cell>
          <cell r="BA3530" t="str">
            <v>Nowak R</v>
          </cell>
          <cell r="BG3530">
            <v>26</v>
          </cell>
        </row>
        <row r="3531">
          <cell r="F3531" t="str">
            <v>PA-02691-000Y</v>
          </cell>
          <cell r="AG3531" t="str">
            <v>Tambu Matadi Y</v>
          </cell>
          <cell r="AK3531">
            <v>2013</v>
          </cell>
          <cell r="AL3531">
            <v>47</v>
          </cell>
          <cell r="AN3531" t="str">
            <v>Graillot P</v>
          </cell>
          <cell r="AQ3531">
            <v>15</v>
          </cell>
          <cell r="BA3531" t="str">
            <v>Girard V</v>
          </cell>
          <cell r="BG3531">
            <v>1</v>
          </cell>
        </row>
        <row r="3532">
          <cell r="F3532" t="str">
            <v>PA-02691-005W</v>
          </cell>
          <cell r="AG3532" t="str">
            <v>Tambu Matadi Y</v>
          </cell>
          <cell r="AK3532">
            <v>2015</v>
          </cell>
          <cell r="AL3532">
            <v>21</v>
          </cell>
          <cell r="AN3532" t="str">
            <v>DTI ST</v>
          </cell>
          <cell r="AQ3532">
            <v>51</v>
          </cell>
          <cell r="BA3532" t="str">
            <v>Thebert M</v>
          </cell>
          <cell r="BG3532">
            <v>13</v>
          </cell>
        </row>
        <row r="3533">
          <cell r="F3533" t="str">
            <v>PA-02691-0010</v>
          </cell>
          <cell r="AG3533" t="str">
            <v>GRAILLOT P.</v>
          </cell>
          <cell r="AK3533">
            <v>2013</v>
          </cell>
          <cell r="AL3533">
            <v>47</v>
          </cell>
          <cell r="AN3533" t="str">
            <v>Graillot P</v>
          </cell>
          <cell r="AQ3533">
            <v>15</v>
          </cell>
          <cell r="BA3533" t="str">
            <v>Girard V</v>
          </cell>
          <cell r="BG3533">
            <v>36</v>
          </cell>
        </row>
        <row r="3534">
          <cell r="F3534" t="str">
            <v>PA-02691-0011</v>
          </cell>
          <cell r="AG3534" t="str">
            <v>FITELCOM</v>
          </cell>
          <cell r="AK3534">
            <v>2013</v>
          </cell>
          <cell r="AL3534">
            <v>48</v>
          </cell>
          <cell r="AN3534" t="str">
            <v>Tambu Matadi Y</v>
          </cell>
          <cell r="AQ3534">
            <v>1</v>
          </cell>
          <cell r="BA3534" t="str">
            <v>Critelli M</v>
          </cell>
          <cell r="BG3534">
            <v>21</v>
          </cell>
        </row>
        <row r="3535">
          <cell r="F3535" t="str">
            <v>PA-02691-0012</v>
          </cell>
          <cell r="AG3535" t="str">
            <v>FITELCOM</v>
          </cell>
          <cell r="AK3535">
            <v>2013</v>
          </cell>
          <cell r="AL3535">
            <v>48</v>
          </cell>
          <cell r="AN3535" t="str">
            <v>Graillot P</v>
          </cell>
          <cell r="AQ3535">
            <v>15</v>
          </cell>
          <cell r="BA3535" t="str">
            <v>Bauduin A</v>
          </cell>
          <cell r="BG3535">
            <v>23</v>
          </cell>
        </row>
        <row r="3536">
          <cell r="F3536" t="str">
            <v>PA-02691-0013</v>
          </cell>
          <cell r="AG3536" t="str">
            <v>FITELCOM</v>
          </cell>
          <cell r="AK3536">
            <v>2013</v>
          </cell>
          <cell r="AL3536">
            <v>48</v>
          </cell>
          <cell r="AN3536" t="str">
            <v>Tambu Matadi Y</v>
          </cell>
          <cell r="AQ3536">
            <v>4</v>
          </cell>
          <cell r="BA3536" t="str">
            <v>Girard V</v>
          </cell>
          <cell r="BG3536">
            <v>6</v>
          </cell>
        </row>
        <row r="3537">
          <cell r="F3537" t="str">
            <v>PA-02691-0014</v>
          </cell>
          <cell r="AG3537" t="str">
            <v>FITELCOM</v>
          </cell>
          <cell r="AK3537">
            <v>2013</v>
          </cell>
          <cell r="AL3537">
            <v>48</v>
          </cell>
          <cell r="AN3537" t="str">
            <v>Tambu Matadi Y</v>
          </cell>
          <cell r="AQ3537">
            <v>6</v>
          </cell>
          <cell r="BA3537" t="str">
            <v>Critelli M</v>
          </cell>
          <cell r="BG3537">
            <v>12</v>
          </cell>
        </row>
        <row r="3538">
          <cell r="F3538" t="str">
            <v>PA-02691-0015</v>
          </cell>
          <cell r="AG3538" t="str">
            <v>Lecocq A.</v>
          </cell>
          <cell r="AK3538">
            <v>2013</v>
          </cell>
          <cell r="AL3538">
            <v>52</v>
          </cell>
          <cell r="AN3538" t="str">
            <v>Tambu Matadi Y</v>
          </cell>
          <cell r="AQ3538">
            <v>6</v>
          </cell>
          <cell r="BA3538" t="str">
            <v>Girard V</v>
          </cell>
          <cell r="BG3538">
            <v>35</v>
          </cell>
        </row>
        <row r="3539">
          <cell r="F3539" t="str">
            <v>PA-02691-004C</v>
          </cell>
          <cell r="AG3539" t="str">
            <v>Tambu Matadi Y</v>
          </cell>
          <cell r="AK3539">
            <v>2015</v>
          </cell>
          <cell r="AL3539">
            <v>21</v>
          </cell>
          <cell r="AN3539" t="str">
            <v>3ID2PLUS ST</v>
          </cell>
          <cell r="AQ3539">
            <v>13</v>
          </cell>
          <cell r="BA3539" t="str">
            <v>3ID2PLUS ST</v>
          </cell>
          <cell r="BG3539">
            <v>30</v>
          </cell>
        </row>
        <row r="3540">
          <cell r="F3540" t="str">
            <v>PA-02691-0017</v>
          </cell>
          <cell r="AG3540" t="str">
            <v>GRAILLOT P.</v>
          </cell>
          <cell r="AK3540">
            <v>2013</v>
          </cell>
          <cell r="AL3540">
            <v>47</v>
          </cell>
          <cell r="AN3540" t="str">
            <v>Tambu Matadi Y</v>
          </cell>
          <cell r="AQ3540">
            <v>1</v>
          </cell>
          <cell r="BA3540" t="str">
            <v>Critelli M</v>
          </cell>
          <cell r="BG3540">
            <v>38</v>
          </cell>
        </row>
        <row r="3541">
          <cell r="F3541" t="str">
            <v>PA-02691-0018</v>
          </cell>
          <cell r="AG3541" t="str">
            <v>GRAILLOT P.</v>
          </cell>
          <cell r="AK3541">
            <v>2013</v>
          </cell>
          <cell r="AL3541">
            <v>46</v>
          </cell>
          <cell r="AN3541" t="str">
            <v>Tambu Matadi Y</v>
          </cell>
          <cell r="AQ3541">
            <v>8</v>
          </cell>
          <cell r="BA3541" t="str">
            <v>Girard V</v>
          </cell>
          <cell r="BG3541">
            <v>8</v>
          </cell>
        </row>
        <row r="3542">
          <cell r="F3542" t="str">
            <v>PA-02691-0019</v>
          </cell>
          <cell r="AG3542" t="str">
            <v>GRAILLOT P.</v>
          </cell>
          <cell r="AK3542">
            <v>2013</v>
          </cell>
          <cell r="AL3542">
            <v>46</v>
          </cell>
          <cell r="AN3542" t="str">
            <v>Graillot P</v>
          </cell>
          <cell r="AQ3542">
            <v>15</v>
          </cell>
          <cell r="BA3542" t="str">
            <v>Girard V</v>
          </cell>
          <cell r="BG3542">
            <v>35</v>
          </cell>
        </row>
        <row r="3543">
          <cell r="F3543" t="str">
            <v>PA-02691-001A</v>
          </cell>
          <cell r="AG3543" t="str">
            <v>GRAILLOT P.</v>
          </cell>
          <cell r="AK3543">
            <v>2013</v>
          </cell>
          <cell r="AL3543">
            <v>47</v>
          </cell>
          <cell r="AN3543" t="str">
            <v>Tambu Matadi Y</v>
          </cell>
          <cell r="AQ3543">
            <v>1</v>
          </cell>
          <cell r="BA3543" t="str">
            <v>Girard V</v>
          </cell>
          <cell r="BG3543">
            <v>2</v>
          </cell>
        </row>
        <row r="3544">
          <cell r="F3544" t="str">
            <v>PA-02691-001B</v>
          </cell>
          <cell r="AG3544" t="str">
            <v>GRAILLOT P.</v>
          </cell>
          <cell r="AK3544">
            <v>2013</v>
          </cell>
          <cell r="AL3544">
            <v>46</v>
          </cell>
          <cell r="AN3544" t="str">
            <v>Tambu Matadi Y</v>
          </cell>
          <cell r="AQ3544">
            <v>1</v>
          </cell>
          <cell r="BA3544" t="str">
            <v>Girard V</v>
          </cell>
          <cell r="BG3544">
            <v>28</v>
          </cell>
        </row>
        <row r="3545">
          <cell r="F3545" t="str">
            <v>PA-02691-001C</v>
          </cell>
          <cell r="AG3545" t="str">
            <v>GRAILLOT P.</v>
          </cell>
          <cell r="AK3545">
            <v>2013</v>
          </cell>
          <cell r="AL3545">
            <v>46</v>
          </cell>
          <cell r="AN3545" t="str">
            <v>Graillot P</v>
          </cell>
          <cell r="AQ3545">
            <v>15</v>
          </cell>
          <cell r="BA3545" t="str">
            <v>Bauduin A</v>
          </cell>
          <cell r="BG3545">
            <v>24</v>
          </cell>
        </row>
        <row r="3546">
          <cell r="F3546" t="str">
            <v>PA-02691-001D</v>
          </cell>
          <cell r="AG3546" t="str">
            <v>FIBORSYSTEM</v>
          </cell>
          <cell r="AK3546">
            <v>2013</v>
          </cell>
          <cell r="AL3546">
            <v>44</v>
          </cell>
          <cell r="AN3546" t="str">
            <v>Ferhati A</v>
          </cell>
          <cell r="AQ3546">
            <v>45</v>
          </cell>
          <cell r="BA3546" t="str">
            <v>Critelli M</v>
          </cell>
          <cell r="BG3546">
            <v>32</v>
          </cell>
        </row>
        <row r="3547">
          <cell r="F3547" t="str">
            <v>PA-02691-001E</v>
          </cell>
          <cell r="AG3547" t="str">
            <v>FIBORSYSTEM</v>
          </cell>
          <cell r="AK3547">
            <v>2013</v>
          </cell>
          <cell r="AL3547">
            <v>44</v>
          </cell>
          <cell r="AN3547" t="str">
            <v>Ferhati A</v>
          </cell>
          <cell r="AQ3547">
            <v>45</v>
          </cell>
          <cell r="BA3547" t="str">
            <v>Bauduin A</v>
          </cell>
          <cell r="BG3547">
            <v>35</v>
          </cell>
        </row>
        <row r="3548">
          <cell r="F3548" t="str">
            <v>PA-02691-001F</v>
          </cell>
          <cell r="AG3548" t="str">
            <v>FIBORSYSTEM</v>
          </cell>
          <cell r="AK3548">
            <v>2013</v>
          </cell>
          <cell r="AL3548">
            <v>44</v>
          </cell>
          <cell r="AN3548" t="str">
            <v>Ferhati A</v>
          </cell>
          <cell r="AQ3548">
            <v>46</v>
          </cell>
          <cell r="BA3548" t="str">
            <v>Nowak R</v>
          </cell>
          <cell r="BG3548">
            <v>32</v>
          </cell>
        </row>
        <row r="3549">
          <cell r="F3549" t="str">
            <v>PA-02691-001G</v>
          </cell>
          <cell r="AG3549" t="str">
            <v>FIBORSYSTEM</v>
          </cell>
          <cell r="AK3549">
            <v>2013</v>
          </cell>
          <cell r="AL3549">
            <v>44</v>
          </cell>
          <cell r="AN3549" t="str">
            <v>Graillot P</v>
          </cell>
          <cell r="AQ3549">
            <v>15</v>
          </cell>
          <cell r="BA3549" t="str">
            <v>Batik C</v>
          </cell>
          <cell r="BG3549">
            <v>24</v>
          </cell>
        </row>
        <row r="3550">
          <cell r="F3550" t="str">
            <v>PA-02691-001H</v>
          </cell>
          <cell r="AG3550" t="str">
            <v>FIBORSYSTEM</v>
          </cell>
          <cell r="AK3550">
            <v>2013</v>
          </cell>
          <cell r="AL3550">
            <v>44</v>
          </cell>
          <cell r="AN3550" t="str">
            <v>Ferhati A</v>
          </cell>
          <cell r="AQ3550">
            <v>45</v>
          </cell>
          <cell r="BA3550" t="str">
            <v>Critelli M</v>
          </cell>
          <cell r="BG3550">
            <v>15</v>
          </cell>
        </row>
        <row r="3551">
          <cell r="F3551" t="str">
            <v>PA-02691-001I</v>
          </cell>
          <cell r="AG3551" t="str">
            <v>GRAILLOT P.</v>
          </cell>
          <cell r="AK3551">
            <v>2013</v>
          </cell>
          <cell r="AL3551">
            <v>47</v>
          </cell>
          <cell r="AN3551" t="str">
            <v>Girard V</v>
          </cell>
          <cell r="AQ3551">
            <v>8</v>
          </cell>
          <cell r="BA3551" t="str">
            <v>Girard V</v>
          </cell>
          <cell r="BG3551">
            <v>9</v>
          </cell>
        </row>
        <row r="3552">
          <cell r="F3552" t="str">
            <v>PA-02691-001J</v>
          </cell>
          <cell r="AG3552" t="str">
            <v>GRAILLOT P.</v>
          </cell>
          <cell r="AK3552">
            <v>2013</v>
          </cell>
          <cell r="AL3552">
            <v>46</v>
          </cell>
          <cell r="AN3552" t="str">
            <v>Graillot P</v>
          </cell>
          <cell r="AQ3552">
            <v>15</v>
          </cell>
          <cell r="BA3552" t="str">
            <v>Girard V</v>
          </cell>
          <cell r="BG3552">
            <v>35</v>
          </cell>
        </row>
        <row r="3553">
          <cell r="F3553" t="str">
            <v>PA-02691-001K</v>
          </cell>
          <cell r="AG3553" t="str">
            <v>FIBORSYSTEM</v>
          </cell>
          <cell r="AK3553">
            <v>2013</v>
          </cell>
          <cell r="AL3553">
            <v>47</v>
          </cell>
          <cell r="AN3553" t="str">
            <v>Tambu Matadi Y</v>
          </cell>
          <cell r="AQ3553">
            <v>1</v>
          </cell>
          <cell r="BA3553" t="str">
            <v>Girard V</v>
          </cell>
          <cell r="BG3553">
            <v>9</v>
          </cell>
        </row>
        <row r="3554">
          <cell r="F3554" t="str">
            <v>PA-02691-001L</v>
          </cell>
          <cell r="AG3554" t="str">
            <v>FIBORSYSTEM</v>
          </cell>
          <cell r="AK3554">
            <v>2013</v>
          </cell>
          <cell r="AL3554">
            <v>47</v>
          </cell>
          <cell r="AN3554" t="str">
            <v>Tambu Matadi Y</v>
          </cell>
          <cell r="AQ3554">
            <v>1</v>
          </cell>
          <cell r="BA3554" t="str">
            <v>Nowak R</v>
          </cell>
          <cell r="BG3554">
            <v>38</v>
          </cell>
        </row>
        <row r="3555">
          <cell r="F3555" t="str">
            <v>PA-02691-001M</v>
          </cell>
          <cell r="AG3555" t="str">
            <v>FIBORSYSTEM</v>
          </cell>
          <cell r="AK3555">
            <v>2013</v>
          </cell>
          <cell r="AL3555">
            <v>47</v>
          </cell>
          <cell r="AN3555" t="str">
            <v>Graillot P</v>
          </cell>
          <cell r="AQ3555">
            <v>15</v>
          </cell>
          <cell r="BA3555" t="str">
            <v>Girard V</v>
          </cell>
          <cell r="BG3555">
            <v>38</v>
          </cell>
        </row>
        <row r="3556">
          <cell r="F3556" t="str">
            <v>PA-02691-001N</v>
          </cell>
          <cell r="AG3556" t="str">
            <v>FIBORSYSTEM</v>
          </cell>
          <cell r="AK3556">
            <v>2013</v>
          </cell>
          <cell r="AL3556">
            <v>47</v>
          </cell>
          <cell r="AN3556" t="str">
            <v>DTI ST</v>
          </cell>
          <cell r="AQ3556">
            <v>31</v>
          </cell>
          <cell r="BA3556" t="str">
            <v>Critelli M</v>
          </cell>
          <cell r="BG3556">
            <v>31</v>
          </cell>
        </row>
        <row r="3557">
          <cell r="F3557" t="str">
            <v>PA-02691-001O</v>
          </cell>
          <cell r="AG3557" t="str">
            <v>FIBORSYSTEM</v>
          </cell>
          <cell r="AK3557">
            <v>2013</v>
          </cell>
          <cell r="AL3557">
            <v>47</v>
          </cell>
          <cell r="AN3557" t="str">
            <v>Nowak R</v>
          </cell>
          <cell r="AQ3557">
            <v>38</v>
          </cell>
          <cell r="BA3557" t="str">
            <v>Nowak R</v>
          </cell>
          <cell r="BG3557">
            <v>38</v>
          </cell>
        </row>
        <row r="3558">
          <cell r="F3558" t="str">
            <v>PA-02691-001P</v>
          </cell>
          <cell r="AG3558" t="str">
            <v>FIBORSYSTEM</v>
          </cell>
          <cell r="AK3558">
            <v>2013</v>
          </cell>
          <cell r="AL3558">
            <v>47</v>
          </cell>
          <cell r="AN3558" t="str">
            <v>Batik C</v>
          </cell>
          <cell r="AQ3558">
            <v>25</v>
          </cell>
          <cell r="BA3558" t="str">
            <v>Girard V</v>
          </cell>
          <cell r="BG3558">
            <v>40</v>
          </cell>
        </row>
        <row r="3559">
          <cell r="F3559" t="str">
            <v>PA-02691-001Q</v>
          </cell>
          <cell r="AG3559" t="str">
            <v>FIBORSYSTEM</v>
          </cell>
          <cell r="AK3559">
            <v>2013</v>
          </cell>
          <cell r="AL3559">
            <v>47</v>
          </cell>
          <cell r="AN3559" t="str">
            <v>Tambu Matadi Y</v>
          </cell>
          <cell r="AQ3559">
            <v>4</v>
          </cell>
          <cell r="BA3559" t="str">
            <v>Critelli M</v>
          </cell>
          <cell r="BG3559">
            <v>24</v>
          </cell>
        </row>
        <row r="3560">
          <cell r="F3560" t="str">
            <v>PA-02691-001R</v>
          </cell>
          <cell r="AG3560" t="str">
            <v>FIBORSYSTEM</v>
          </cell>
          <cell r="AK3560">
            <v>2013</v>
          </cell>
          <cell r="AL3560">
            <v>47</v>
          </cell>
          <cell r="AN3560" t="str">
            <v>Tambu Matadi Y</v>
          </cell>
          <cell r="AQ3560">
            <v>4</v>
          </cell>
          <cell r="BA3560" t="str">
            <v>Critelli M</v>
          </cell>
          <cell r="BG3560">
            <v>17</v>
          </cell>
        </row>
        <row r="3561">
          <cell r="F3561" t="str">
            <v>PA-02691-001S</v>
          </cell>
          <cell r="AG3561" t="str">
            <v>Tambu Matadi Y</v>
          </cell>
          <cell r="AK3561">
            <v>2013</v>
          </cell>
          <cell r="AL3561">
            <v>46</v>
          </cell>
          <cell r="AN3561" t="str">
            <v>Graillot P</v>
          </cell>
          <cell r="AQ3561">
            <v>15</v>
          </cell>
          <cell r="BA3561" t="str">
            <v>Girard V</v>
          </cell>
          <cell r="BG3561">
            <v>41</v>
          </cell>
        </row>
        <row r="3562">
          <cell r="F3562" t="str">
            <v>PA-02691-001T</v>
          </cell>
          <cell r="AG3562" t="str">
            <v>Tambu Matadi Y</v>
          </cell>
          <cell r="AK3562">
            <v>2013</v>
          </cell>
          <cell r="AL3562">
            <v>46</v>
          </cell>
          <cell r="AN3562" t="str">
            <v>Girard V</v>
          </cell>
          <cell r="AQ3562">
            <v>39</v>
          </cell>
          <cell r="BA3562" t="str">
            <v>Girard V</v>
          </cell>
          <cell r="BG3562">
            <v>40</v>
          </cell>
        </row>
        <row r="3563">
          <cell r="F3563" t="str">
            <v>PA-02691-001U</v>
          </cell>
          <cell r="AG3563" t="str">
            <v>Tambu Matadi Y</v>
          </cell>
          <cell r="AK3563">
            <v>2013</v>
          </cell>
          <cell r="AL3563">
            <v>46</v>
          </cell>
          <cell r="AN3563" t="str">
            <v>Armougom J-S</v>
          </cell>
          <cell r="AQ3563">
            <v>21</v>
          </cell>
          <cell r="BA3563" t="str">
            <v>Debrauwer j</v>
          </cell>
          <cell r="BG3563">
            <v>29</v>
          </cell>
        </row>
        <row r="3564">
          <cell r="F3564" t="str">
            <v>PA-02691-001V</v>
          </cell>
          <cell r="AG3564" t="str">
            <v>Tambu Matadi Y</v>
          </cell>
          <cell r="AK3564">
            <v>2013</v>
          </cell>
          <cell r="AL3564">
            <v>46</v>
          </cell>
          <cell r="AN3564" t="str">
            <v>Armougom J-S</v>
          </cell>
          <cell r="AQ3564">
            <v>21</v>
          </cell>
          <cell r="BA3564" t="str">
            <v>Girard V</v>
          </cell>
          <cell r="BG3564">
            <v>40</v>
          </cell>
        </row>
        <row r="3565">
          <cell r="F3565" t="str">
            <v>PA-02691-001W</v>
          </cell>
          <cell r="AG3565" t="str">
            <v>Tambu Matadi Y</v>
          </cell>
          <cell r="AK3565">
            <v>2013</v>
          </cell>
          <cell r="AL3565">
            <v>46</v>
          </cell>
          <cell r="AN3565" t="str">
            <v>Lecocq A</v>
          </cell>
          <cell r="AQ3565">
            <v>6</v>
          </cell>
          <cell r="BA3565" t="str">
            <v>Bauduin A</v>
          </cell>
          <cell r="BG3565">
            <v>38</v>
          </cell>
        </row>
        <row r="3566">
          <cell r="F3566" t="str">
            <v>PA-02691-001X</v>
          </cell>
          <cell r="AG3566" t="str">
            <v>Tambu Matadi Y</v>
          </cell>
          <cell r="AK3566">
            <v>2013</v>
          </cell>
          <cell r="AL3566">
            <v>46</v>
          </cell>
          <cell r="AN3566" t="str">
            <v>Armougom J-S</v>
          </cell>
          <cell r="AQ3566">
            <v>21</v>
          </cell>
          <cell r="BA3566" t="str">
            <v>Nowak R</v>
          </cell>
          <cell r="BG3566">
            <v>24</v>
          </cell>
        </row>
        <row r="3567">
          <cell r="F3567" t="str">
            <v>PA-02691-001Y</v>
          </cell>
          <cell r="AG3567" t="str">
            <v>Tambu Matadi Y</v>
          </cell>
          <cell r="AK3567">
            <v>2013</v>
          </cell>
          <cell r="AL3567">
            <v>46</v>
          </cell>
          <cell r="AN3567" t="str">
            <v>Nowak R</v>
          </cell>
          <cell r="AQ3567">
            <v>15</v>
          </cell>
          <cell r="BA3567" t="str">
            <v>Nowak R</v>
          </cell>
          <cell r="BG3567">
            <v>17</v>
          </cell>
        </row>
        <row r="3568">
          <cell r="F3568" t="str">
            <v>PA-02691-001Z</v>
          </cell>
          <cell r="AG3568" t="str">
            <v>Tambu Matadi Y</v>
          </cell>
          <cell r="AK3568">
            <v>2013</v>
          </cell>
          <cell r="AL3568">
            <v>45</v>
          </cell>
          <cell r="AN3568" t="str">
            <v>Armougom J-S</v>
          </cell>
          <cell r="AQ3568">
            <v>21</v>
          </cell>
          <cell r="BA3568" t="str">
            <v>Critelli M</v>
          </cell>
          <cell r="BG3568">
            <v>24</v>
          </cell>
        </row>
        <row r="3569">
          <cell r="F3569" t="str">
            <v>PA-02691-0020</v>
          </cell>
          <cell r="AG3569" t="str">
            <v>Tambu Matadi Y</v>
          </cell>
          <cell r="AK3569">
            <v>2013</v>
          </cell>
          <cell r="AL3569">
            <v>45</v>
          </cell>
          <cell r="AN3569" t="str">
            <v>Armougom J-S</v>
          </cell>
          <cell r="AQ3569">
            <v>21</v>
          </cell>
          <cell r="BA3569" t="str">
            <v>Thebert M</v>
          </cell>
          <cell r="BG3569">
            <v>14</v>
          </cell>
        </row>
        <row r="3570">
          <cell r="F3570" t="str">
            <v>PA-02691-0021</v>
          </cell>
          <cell r="AG3570" t="str">
            <v>Tambu Matadi Y</v>
          </cell>
          <cell r="AK3570">
            <v>2013</v>
          </cell>
          <cell r="AL3570">
            <v>46</v>
          </cell>
          <cell r="AN3570" t="str">
            <v>Armougom J-S</v>
          </cell>
          <cell r="AQ3570">
            <v>21</v>
          </cell>
          <cell r="BA3570" t="str">
            <v>Bauduin A</v>
          </cell>
          <cell r="BG3570">
            <v>24</v>
          </cell>
        </row>
        <row r="3571">
          <cell r="F3571" t="str">
            <v>PA-02691-0022</v>
          </cell>
          <cell r="AG3571" t="str">
            <v>Tambu Matadi Y</v>
          </cell>
          <cell r="AK3571">
            <v>2013</v>
          </cell>
          <cell r="AL3571">
            <v>46</v>
          </cell>
          <cell r="AN3571" t="str">
            <v>Girard V</v>
          </cell>
          <cell r="AQ3571">
            <v>40</v>
          </cell>
          <cell r="BA3571" t="str">
            <v>Girard V</v>
          </cell>
          <cell r="BG3571">
            <v>40</v>
          </cell>
        </row>
        <row r="3572">
          <cell r="F3572" t="str">
            <v>PA-02691-0023</v>
          </cell>
          <cell r="AG3572" t="str">
            <v>Tambu Matadi Y</v>
          </cell>
          <cell r="AK3572">
            <v>2013</v>
          </cell>
          <cell r="AL3572">
            <v>46</v>
          </cell>
          <cell r="AN3572" t="str">
            <v>Tambu Matadi Y</v>
          </cell>
          <cell r="AQ3572">
            <v>6</v>
          </cell>
          <cell r="BA3572" t="str">
            <v>Critelli M</v>
          </cell>
          <cell r="BG3572">
            <v>16</v>
          </cell>
        </row>
        <row r="3573">
          <cell r="F3573" t="str">
            <v>PA-02691-0024</v>
          </cell>
          <cell r="AG3573" t="str">
            <v>Tambu Matadi Y</v>
          </cell>
          <cell r="AK3573">
            <v>2013</v>
          </cell>
          <cell r="AL3573">
            <v>46</v>
          </cell>
          <cell r="AN3573" t="str">
            <v>Tambu Matadi Y</v>
          </cell>
          <cell r="AQ3573">
            <v>6</v>
          </cell>
          <cell r="BA3573" t="str">
            <v>Girard V</v>
          </cell>
          <cell r="BG3573">
            <v>9</v>
          </cell>
        </row>
        <row r="3574">
          <cell r="F3574" t="str">
            <v>PA-02691-0025</v>
          </cell>
          <cell r="AG3574" t="str">
            <v>FIBORSYSTEM</v>
          </cell>
          <cell r="AK3574">
            <v>2013</v>
          </cell>
          <cell r="AL3574">
            <v>47</v>
          </cell>
          <cell r="AN3574" t="str">
            <v>Tambu Matadi Y</v>
          </cell>
          <cell r="AQ3574">
            <v>6</v>
          </cell>
          <cell r="BA3574" t="str">
            <v>Girard V</v>
          </cell>
          <cell r="BG3574">
            <v>9</v>
          </cell>
        </row>
        <row r="3575">
          <cell r="F3575" t="str">
            <v>PA-02691-0026</v>
          </cell>
          <cell r="AG3575" t="str">
            <v>Tambu Matadi Y</v>
          </cell>
          <cell r="AK3575">
            <v>2013</v>
          </cell>
          <cell r="AL3575">
            <v>48</v>
          </cell>
          <cell r="AN3575" t="str">
            <v>Armougom J-S</v>
          </cell>
          <cell r="AQ3575">
            <v>21</v>
          </cell>
          <cell r="BA3575" t="str">
            <v>Nowak R</v>
          </cell>
          <cell r="BG3575">
            <v>21</v>
          </cell>
        </row>
        <row r="3576">
          <cell r="F3576" t="str">
            <v>PA-02691-0027</v>
          </cell>
          <cell r="AG3576" t="str">
            <v>FIBORSYSTEM</v>
          </cell>
          <cell r="AK3576">
            <v>2013</v>
          </cell>
          <cell r="AL3576">
            <v>46</v>
          </cell>
          <cell r="AN3576" t="str">
            <v>Tambu Matadi Y</v>
          </cell>
          <cell r="AQ3576">
            <v>6</v>
          </cell>
          <cell r="BA3576" t="str">
            <v>Critelli M</v>
          </cell>
          <cell r="BG3576">
            <v>30</v>
          </cell>
        </row>
        <row r="3577">
          <cell r="F3577" t="str">
            <v>PA-02691-0028</v>
          </cell>
          <cell r="AG3577" t="str">
            <v>FIBORSYSTEM</v>
          </cell>
          <cell r="AK3577">
            <v>2013</v>
          </cell>
          <cell r="AL3577">
            <v>46</v>
          </cell>
          <cell r="AN3577" t="str">
            <v>Armougom J-S</v>
          </cell>
          <cell r="AQ3577">
            <v>21</v>
          </cell>
          <cell r="BA3577" t="str">
            <v>Batik C</v>
          </cell>
          <cell r="BG3577">
            <v>24</v>
          </cell>
        </row>
        <row r="3578">
          <cell r="F3578" t="str">
            <v>PA-02691-0029</v>
          </cell>
          <cell r="AG3578" t="str">
            <v>FIBORSYSTEM</v>
          </cell>
          <cell r="AK3578">
            <v>2013</v>
          </cell>
          <cell r="AL3578">
            <v>46</v>
          </cell>
          <cell r="AN3578" t="str">
            <v>Armougom J-S</v>
          </cell>
          <cell r="AQ3578">
            <v>21</v>
          </cell>
          <cell r="BA3578" t="str">
            <v>Bauduin A</v>
          </cell>
          <cell r="BG3578">
            <v>23</v>
          </cell>
        </row>
        <row r="3579">
          <cell r="F3579" t="str">
            <v>PA-02691-002A</v>
          </cell>
          <cell r="AG3579" t="str">
            <v>FIBORSYSTEM</v>
          </cell>
          <cell r="AK3579">
            <v>2013</v>
          </cell>
          <cell r="AL3579">
            <v>46</v>
          </cell>
          <cell r="AN3579" t="str">
            <v>Tambu Matadi Y</v>
          </cell>
          <cell r="AQ3579">
            <v>1</v>
          </cell>
          <cell r="BA3579" t="str">
            <v>Girard V</v>
          </cell>
          <cell r="BG3579">
            <v>6</v>
          </cell>
        </row>
        <row r="3580">
          <cell r="F3580" t="str">
            <v>PA-02691-0008</v>
          </cell>
          <cell r="AG3580" t="str">
            <v>FITELCOM</v>
          </cell>
          <cell r="AK3580">
            <v>2013</v>
          </cell>
          <cell r="AL3580">
            <v>48</v>
          </cell>
          <cell r="AN3580" t="str">
            <v>Critelli M</v>
          </cell>
          <cell r="AQ3580">
            <v>14</v>
          </cell>
          <cell r="BA3580" t="str">
            <v>Critelli M</v>
          </cell>
          <cell r="BG3580">
            <v>14</v>
          </cell>
        </row>
        <row r="3581">
          <cell r="F3581" t="str">
            <v>PA-02691-002C</v>
          </cell>
          <cell r="AG3581" t="str">
            <v>Tambu Matadi Y</v>
          </cell>
          <cell r="AK3581">
            <v>2013</v>
          </cell>
          <cell r="AL3581">
            <v>48</v>
          </cell>
          <cell r="AN3581" t="str">
            <v>Tambu Matadi Y</v>
          </cell>
          <cell r="AQ3581">
            <v>21</v>
          </cell>
          <cell r="BA3581" t="str">
            <v>Nowak R</v>
          </cell>
          <cell r="BG3581">
            <v>22</v>
          </cell>
        </row>
        <row r="3582">
          <cell r="F3582" t="str">
            <v>PA-02691-002D</v>
          </cell>
          <cell r="AG3582" t="str">
            <v>FITELCOM</v>
          </cell>
          <cell r="AK3582">
            <v>2013</v>
          </cell>
          <cell r="AL3582">
            <v>48</v>
          </cell>
          <cell r="AN3582" t="str">
            <v>Tambu Matadi Y</v>
          </cell>
          <cell r="AQ3582">
            <v>12</v>
          </cell>
          <cell r="BA3582" t="str">
            <v>Critelli M</v>
          </cell>
          <cell r="BG3582">
            <v>15</v>
          </cell>
        </row>
        <row r="3583">
          <cell r="F3583" t="str">
            <v>PA-02691-002E</v>
          </cell>
          <cell r="AG3583" t="str">
            <v>FITELCOM</v>
          </cell>
          <cell r="AK3583">
            <v>2013</v>
          </cell>
          <cell r="AL3583">
            <v>48</v>
          </cell>
          <cell r="AN3583" t="str">
            <v>Nowak R</v>
          </cell>
          <cell r="AQ3583">
            <v>15</v>
          </cell>
          <cell r="BA3583" t="str">
            <v>Nowak R</v>
          </cell>
          <cell r="BG3583">
            <v>17</v>
          </cell>
        </row>
        <row r="3584">
          <cell r="F3584" t="str">
            <v>PA-02691-002F</v>
          </cell>
          <cell r="AG3584" t="str">
            <v>FITELCOM</v>
          </cell>
          <cell r="AK3584">
            <v>2013</v>
          </cell>
          <cell r="AL3584">
            <v>48</v>
          </cell>
          <cell r="AN3584" t="str">
            <v>DTI ST</v>
          </cell>
          <cell r="AQ3584">
            <v>32</v>
          </cell>
          <cell r="BA3584" t="str">
            <v>Critelli M</v>
          </cell>
          <cell r="BG3584">
            <v>32</v>
          </cell>
        </row>
        <row r="3585">
          <cell r="F3585" t="str">
            <v>PA-02691-002G</v>
          </cell>
          <cell r="AG3585" t="str">
            <v>FIBORSYSTEM</v>
          </cell>
          <cell r="AK3585">
            <v>2013</v>
          </cell>
          <cell r="AL3585">
            <v>47</v>
          </cell>
          <cell r="AN3585" t="str">
            <v>Nowak R</v>
          </cell>
          <cell r="AQ3585">
            <v>28</v>
          </cell>
          <cell r="BA3585" t="str">
            <v>Nowak R</v>
          </cell>
          <cell r="BG3585">
            <v>28</v>
          </cell>
        </row>
        <row r="3586">
          <cell r="F3586" t="str">
            <v>PA-02691-000Z</v>
          </cell>
          <cell r="AG3586" t="str">
            <v>Tambu Matadi Y</v>
          </cell>
          <cell r="AK3586">
            <v>2013</v>
          </cell>
          <cell r="AL3586">
            <v>47</v>
          </cell>
          <cell r="AN3586" t="str">
            <v>Critelli M</v>
          </cell>
          <cell r="AQ3586">
            <v>25</v>
          </cell>
          <cell r="BA3586" t="str">
            <v>Critelli M</v>
          </cell>
          <cell r="BG3586">
            <v>25</v>
          </cell>
        </row>
        <row r="3587">
          <cell r="F3587" t="str">
            <v>PA-02691-002I</v>
          </cell>
          <cell r="AG3587" t="str">
            <v>FIBORSYSTEM</v>
          </cell>
          <cell r="AK3587">
            <v>2013</v>
          </cell>
          <cell r="AL3587">
            <v>47</v>
          </cell>
          <cell r="AN3587" t="str">
            <v>Tambu Matadi Y</v>
          </cell>
          <cell r="AQ3587">
            <v>27</v>
          </cell>
          <cell r="BA3587" t="str">
            <v>Critelli M</v>
          </cell>
          <cell r="BG3587">
            <v>42</v>
          </cell>
        </row>
        <row r="3588">
          <cell r="F3588" t="str">
            <v>PA-02691-002J</v>
          </cell>
          <cell r="AG3588" t="str">
            <v>Tambu Matadi Y</v>
          </cell>
          <cell r="AK3588">
            <v>2013</v>
          </cell>
          <cell r="AL3588">
            <v>47</v>
          </cell>
          <cell r="AN3588" t="str">
            <v>Armougom J-S</v>
          </cell>
          <cell r="AQ3588">
            <v>21</v>
          </cell>
          <cell r="BA3588" t="str">
            <v>Girard V</v>
          </cell>
          <cell r="BG3588">
            <v>36</v>
          </cell>
        </row>
        <row r="3589">
          <cell r="F3589" t="str">
            <v>PA-02691-002K</v>
          </cell>
          <cell r="AG3589" t="str">
            <v>Tambu Matadi Y</v>
          </cell>
          <cell r="AK3589">
            <v>2013</v>
          </cell>
          <cell r="AL3589">
            <v>47</v>
          </cell>
          <cell r="AN3589" t="str">
            <v>Tambu Matadi Y</v>
          </cell>
          <cell r="AQ3589">
            <v>21</v>
          </cell>
          <cell r="BA3589" t="str">
            <v>Bauduin A</v>
          </cell>
          <cell r="BG3589">
            <v>24</v>
          </cell>
        </row>
        <row r="3590">
          <cell r="F3590" t="str">
            <v>PA-02691-002L</v>
          </cell>
          <cell r="AG3590" t="str">
            <v>Tambu Matadi Y</v>
          </cell>
          <cell r="AK3590">
            <v>2013</v>
          </cell>
          <cell r="AL3590">
            <v>47</v>
          </cell>
          <cell r="AN3590" t="str">
            <v>Tambu Matadi Y</v>
          </cell>
          <cell r="AQ3590">
            <v>21</v>
          </cell>
          <cell r="BA3590" t="str">
            <v>Nowak R</v>
          </cell>
          <cell r="BG3590">
            <v>24</v>
          </cell>
        </row>
        <row r="3591">
          <cell r="F3591" t="str">
            <v>PA-02691-002M</v>
          </cell>
          <cell r="AG3591" t="str">
            <v>Tambu Matadi Y</v>
          </cell>
          <cell r="AK3591">
            <v>2013</v>
          </cell>
          <cell r="AL3591">
            <v>47</v>
          </cell>
          <cell r="AN3591" t="str">
            <v>Tambu Matadi Y</v>
          </cell>
          <cell r="AQ3591">
            <v>21</v>
          </cell>
          <cell r="BA3591" t="str">
            <v>Vandelet S</v>
          </cell>
          <cell r="BG3591">
            <v>24</v>
          </cell>
        </row>
        <row r="3592">
          <cell r="F3592" t="str">
            <v>PA-02691-002N</v>
          </cell>
          <cell r="AG3592" t="str">
            <v>Tambu Matadi Y</v>
          </cell>
          <cell r="AK3592">
            <v>2013</v>
          </cell>
          <cell r="AL3592">
            <v>47</v>
          </cell>
          <cell r="AN3592" t="str">
            <v>Tambu Matadi Y</v>
          </cell>
          <cell r="AQ3592">
            <v>21</v>
          </cell>
          <cell r="BA3592" t="str">
            <v>Bauduin A</v>
          </cell>
          <cell r="BG3592">
            <v>23</v>
          </cell>
        </row>
        <row r="3593">
          <cell r="F3593" t="str">
            <v>PA-02691-002O</v>
          </cell>
          <cell r="AG3593" t="str">
            <v>Tambu Matadi Y</v>
          </cell>
          <cell r="AK3593">
            <v>2013</v>
          </cell>
          <cell r="AL3593">
            <v>47</v>
          </cell>
          <cell r="AN3593" t="str">
            <v>Tambu Matadi Y</v>
          </cell>
          <cell r="AQ3593">
            <v>1</v>
          </cell>
          <cell r="BA3593" t="str">
            <v>Girard V</v>
          </cell>
          <cell r="BG3593">
            <v>6</v>
          </cell>
        </row>
        <row r="3594">
          <cell r="F3594" t="str">
            <v>PA-02691-002P</v>
          </cell>
          <cell r="AG3594" t="str">
            <v>GRAILLOT P.</v>
          </cell>
          <cell r="AK3594">
            <v>2013</v>
          </cell>
          <cell r="AL3594">
            <v>47</v>
          </cell>
          <cell r="AN3594" t="str">
            <v>Tambu Matadi Y</v>
          </cell>
          <cell r="AQ3594">
            <v>21</v>
          </cell>
          <cell r="BA3594" t="str">
            <v>Bauduin A</v>
          </cell>
          <cell r="BG3594">
            <v>27</v>
          </cell>
        </row>
        <row r="3595">
          <cell r="F3595" t="str">
            <v>PA-02691-0016</v>
          </cell>
          <cell r="AG3595" t="str">
            <v>FITELCOM</v>
          </cell>
          <cell r="AK3595">
            <v>2013</v>
          </cell>
          <cell r="AL3595">
            <v>48</v>
          </cell>
          <cell r="AN3595" t="str">
            <v>Critelli M</v>
          </cell>
          <cell r="AQ3595">
            <v>15</v>
          </cell>
          <cell r="BA3595" t="str">
            <v>Critelli M</v>
          </cell>
          <cell r="BG3595">
            <v>35</v>
          </cell>
        </row>
        <row r="3596">
          <cell r="F3596" t="str">
            <v>PA-02691-002R</v>
          </cell>
          <cell r="AG3596" t="str">
            <v>Tambu Matadi Y</v>
          </cell>
          <cell r="AK3596">
            <v>2013</v>
          </cell>
          <cell r="AL3596">
            <v>48</v>
          </cell>
          <cell r="AN3596" t="str">
            <v>Tambu Matadi Y</v>
          </cell>
          <cell r="AQ3596">
            <v>21</v>
          </cell>
          <cell r="BA3596" t="str">
            <v>Girard V</v>
          </cell>
          <cell r="BG3596">
            <v>35</v>
          </cell>
        </row>
        <row r="3597">
          <cell r="F3597" t="str">
            <v>PA-02691-002S</v>
          </cell>
          <cell r="AG3597" t="str">
            <v>Tambu Matadi Y</v>
          </cell>
          <cell r="AK3597">
            <v>2013</v>
          </cell>
          <cell r="AL3597">
            <v>48</v>
          </cell>
          <cell r="AN3597" t="str">
            <v>DTI ST</v>
          </cell>
          <cell r="AQ3597">
            <v>34</v>
          </cell>
          <cell r="BA3597" t="str">
            <v>Bauduin A</v>
          </cell>
          <cell r="BG3597">
            <v>34</v>
          </cell>
        </row>
        <row r="3598">
          <cell r="F3598" t="str">
            <v>PA-02691-002T</v>
          </cell>
          <cell r="AG3598" t="str">
            <v>Tambu Matadi Y</v>
          </cell>
          <cell r="AK3598">
            <v>2013</v>
          </cell>
          <cell r="AL3598">
            <v>48</v>
          </cell>
          <cell r="AN3598" t="str">
            <v>Armougom J-S</v>
          </cell>
          <cell r="AQ3598">
            <v>21</v>
          </cell>
          <cell r="BA3598" t="str">
            <v>Girard V</v>
          </cell>
          <cell r="BG3598">
            <v>1</v>
          </cell>
        </row>
        <row r="3599">
          <cell r="F3599" t="str">
            <v>PA-02691-002U</v>
          </cell>
          <cell r="AG3599" t="str">
            <v>Tambu Matadi Y</v>
          </cell>
          <cell r="AK3599">
            <v>2013</v>
          </cell>
          <cell r="AL3599">
            <v>48</v>
          </cell>
          <cell r="AN3599" t="str">
            <v>Lecocq A</v>
          </cell>
          <cell r="AQ3599">
            <v>8</v>
          </cell>
          <cell r="BA3599" t="str">
            <v>Bauduin A</v>
          </cell>
          <cell r="BG3599">
            <v>24</v>
          </cell>
        </row>
        <row r="3600">
          <cell r="F3600" t="str">
            <v>PA-02691-002V</v>
          </cell>
          <cell r="AG3600" t="str">
            <v>Tambu Matadi Y</v>
          </cell>
          <cell r="AK3600">
            <v>2013</v>
          </cell>
          <cell r="AL3600">
            <v>48</v>
          </cell>
          <cell r="AN3600" t="str">
            <v>Tambu Matadi Y</v>
          </cell>
          <cell r="AQ3600">
            <v>21</v>
          </cell>
          <cell r="BA3600" t="str">
            <v>Nowak R</v>
          </cell>
          <cell r="BG3600">
            <v>24</v>
          </cell>
        </row>
        <row r="3601">
          <cell r="F3601" t="str">
            <v>PA-02691-002W</v>
          </cell>
          <cell r="AG3601" t="str">
            <v>Tambu Matadi Y</v>
          </cell>
          <cell r="AK3601">
            <v>2013</v>
          </cell>
          <cell r="AL3601">
            <v>48</v>
          </cell>
          <cell r="AN3601" t="str">
            <v>Tambu Matadi Y</v>
          </cell>
          <cell r="AQ3601">
            <v>12</v>
          </cell>
          <cell r="BA3601" t="str">
            <v>Critelli M</v>
          </cell>
          <cell r="BG3601">
            <v>30</v>
          </cell>
        </row>
        <row r="3602">
          <cell r="F3602" t="str">
            <v>PA-02691-002X</v>
          </cell>
          <cell r="AG3602" t="str">
            <v>Tambu Matadi Y</v>
          </cell>
          <cell r="AK3602">
            <v>2013</v>
          </cell>
          <cell r="AL3602">
            <v>48</v>
          </cell>
          <cell r="AN3602" t="str">
            <v>Batik C</v>
          </cell>
          <cell r="AQ3602">
            <v>23</v>
          </cell>
          <cell r="BA3602" t="str">
            <v>Nowak R</v>
          </cell>
          <cell r="BG3602">
            <v>24</v>
          </cell>
        </row>
        <row r="3603">
          <cell r="F3603" t="str">
            <v>PA-02691-002Y</v>
          </cell>
          <cell r="AG3603" t="str">
            <v>Tambu Matadi Y</v>
          </cell>
          <cell r="AK3603">
            <v>2013</v>
          </cell>
          <cell r="AL3603">
            <v>48</v>
          </cell>
          <cell r="AN3603" t="str">
            <v>Tambu Matadi Y</v>
          </cell>
          <cell r="AQ3603">
            <v>8</v>
          </cell>
          <cell r="BA3603" t="str">
            <v>Critelli M</v>
          </cell>
          <cell r="BG3603">
            <v>30</v>
          </cell>
        </row>
        <row r="3604">
          <cell r="F3604" t="str">
            <v>PA-02691-002Z</v>
          </cell>
          <cell r="AG3604" t="str">
            <v>Tambu Matadi Y</v>
          </cell>
          <cell r="AK3604">
            <v>2013</v>
          </cell>
          <cell r="AL3604">
            <v>48</v>
          </cell>
          <cell r="AN3604" t="str">
            <v>Tambu Matadi Y</v>
          </cell>
          <cell r="AQ3604">
            <v>9</v>
          </cell>
          <cell r="BA3604" t="str">
            <v>Nowak R</v>
          </cell>
          <cell r="BG3604">
            <v>23</v>
          </cell>
        </row>
        <row r="3605">
          <cell r="F3605" t="str">
            <v>PA-02691-0030</v>
          </cell>
          <cell r="AG3605" t="str">
            <v>Tambu Matadi Y</v>
          </cell>
          <cell r="AK3605">
            <v>2013</v>
          </cell>
          <cell r="AL3605">
            <v>48</v>
          </cell>
          <cell r="AN3605" t="str">
            <v>Tambu Matadi Y</v>
          </cell>
          <cell r="AQ3605">
            <v>23</v>
          </cell>
          <cell r="BA3605" t="str">
            <v>Bauduin A</v>
          </cell>
          <cell r="BG3605">
            <v>22</v>
          </cell>
        </row>
        <row r="3606">
          <cell r="F3606" t="str">
            <v>PA-02691-0031</v>
          </cell>
          <cell r="AG3606" t="str">
            <v>FIBORSYSTEM</v>
          </cell>
          <cell r="AK3606">
            <v>2013</v>
          </cell>
          <cell r="AL3606">
            <v>46</v>
          </cell>
          <cell r="AN3606" t="str">
            <v>Tambu Matadi Y</v>
          </cell>
          <cell r="AQ3606">
            <v>9</v>
          </cell>
          <cell r="BA3606" t="str">
            <v>Bauduin A</v>
          </cell>
          <cell r="BG3606">
            <v>23</v>
          </cell>
        </row>
        <row r="3607">
          <cell r="F3607" t="str">
            <v>PA-02691-0032</v>
          </cell>
          <cell r="AG3607" t="str">
            <v>FIBORSYSTEM</v>
          </cell>
          <cell r="AK3607">
            <v>2013</v>
          </cell>
          <cell r="AL3607">
            <v>46</v>
          </cell>
          <cell r="AN3607" t="str">
            <v>Tambu Matadi Y</v>
          </cell>
          <cell r="AQ3607">
            <v>9</v>
          </cell>
          <cell r="BA3607" t="str">
            <v>Critelli M</v>
          </cell>
          <cell r="BG3607">
            <v>24</v>
          </cell>
        </row>
        <row r="3608">
          <cell r="F3608" t="str">
            <v>PA-02691-0033</v>
          </cell>
          <cell r="AG3608" t="str">
            <v>FIBORSYSTEM</v>
          </cell>
          <cell r="AK3608">
            <v>2013</v>
          </cell>
          <cell r="AL3608">
            <v>46</v>
          </cell>
          <cell r="AN3608" t="str">
            <v>Batik C</v>
          </cell>
          <cell r="AQ3608">
            <v>23</v>
          </cell>
          <cell r="BA3608" t="str">
            <v>Batik C</v>
          </cell>
          <cell r="BG3608">
            <v>23</v>
          </cell>
        </row>
        <row r="3609">
          <cell r="F3609" t="str">
            <v>PA-02691-0034</v>
          </cell>
          <cell r="AG3609" t="str">
            <v>FIBORSYSTEM</v>
          </cell>
          <cell r="AK3609">
            <v>2013</v>
          </cell>
          <cell r="AL3609">
            <v>46</v>
          </cell>
          <cell r="AN3609" t="str">
            <v>Nowak R</v>
          </cell>
          <cell r="AQ3609">
            <v>24</v>
          </cell>
          <cell r="BA3609" t="str">
            <v>Nowak R</v>
          </cell>
          <cell r="BG3609">
            <v>24</v>
          </cell>
        </row>
        <row r="3610">
          <cell r="F3610" t="str">
            <v>PA-02691-0035</v>
          </cell>
          <cell r="AG3610" t="str">
            <v>FIBORSYSTEM</v>
          </cell>
          <cell r="AK3610">
            <v>2013</v>
          </cell>
          <cell r="AL3610">
            <v>46</v>
          </cell>
          <cell r="AN3610" t="str">
            <v>Tambu Matadi Y</v>
          </cell>
          <cell r="AQ3610">
            <v>21</v>
          </cell>
          <cell r="BA3610" t="str">
            <v>Bauduin A</v>
          </cell>
          <cell r="BG3610">
            <v>38</v>
          </cell>
        </row>
        <row r="3611">
          <cell r="F3611" t="str">
            <v>PA-02691-0036</v>
          </cell>
          <cell r="AG3611" t="str">
            <v>FIBORSYSTEM</v>
          </cell>
          <cell r="AK3611">
            <v>2013</v>
          </cell>
          <cell r="AL3611">
            <v>46</v>
          </cell>
          <cell r="AN3611" t="str">
            <v>Nowak R</v>
          </cell>
          <cell r="AQ3611">
            <v>38</v>
          </cell>
          <cell r="BA3611" t="str">
            <v>Nowak R</v>
          </cell>
          <cell r="BG3611">
            <v>38</v>
          </cell>
        </row>
        <row r="3612">
          <cell r="F3612" t="str">
            <v>PA-02691-002B</v>
          </cell>
          <cell r="AG3612" t="str">
            <v>FITELCOM</v>
          </cell>
          <cell r="AK3612">
            <v>2013</v>
          </cell>
          <cell r="AL3612">
            <v>48</v>
          </cell>
          <cell r="AN3612" t="str">
            <v>Critelli M</v>
          </cell>
          <cell r="AQ3612">
            <v>25</v>
          </cell>
          <cell r="BA3612" t="str">
            <v>Critelli M</v>
          </cell>
          <cell r="BG3612">
            <v>25</v>
          </cell>
        </row>
        <row r="3613">
          <cell r="F3613" t="str">
            <v>PA-02691-003Y</v>
          </cell>
          <cell r="AG3613" t="str">
            <v>Annulé</v>
          </cell>
          <cell r="AK3613" t="str">
            <v/>
          </cell>
          <cell r="AL3613" t="str">
            <v/>
          </cell>
          <cell r="AN3613" t="str">
            <v>Annulé</v>
          </cell>
          <cell r="AQ3613" t="str">
            <v/>
          </cell>
          <cell r="BA3613" t="str">
            <v>Annulé</v>
          </cell>
          <cell r="BG3613" t="str">
            <v/>
          </cell>
        </row>
        <row r="3614">
          <cell r="F3614" t="str">
            <v>PA-02691-002H</v>
          </cell>
          <cell r="AG3614" t="str">
            <v>Lecocq A.</v>
          </cell>
          <cell r="AK3614">
            <v>2014</v>
          </cell>
          <cell r="AL3614">
            <v>31</v>
          </cell>
          <cell r="AN3614" t="str">
            <v>Critelli M</v>
          </cell>
          <cell r="AQ3614">
            <v>35</v>
          </cell>
          <cell r="BA3614" t="str">
            <v>Bauduin A</v>
          </cell>
          <cell r="BG3614">
            <v>37</v>
          </cell>
        </row>
        <row r="3615">
          <cell r="F3615" t="str">
            <v>PA-02691-002Q</v>
          </cell>
          <cell r="AG3615" t="str">
            <v>Tambu Matadi Y</v>
          </cell>
          <cell r="AK3615">
            <v>2013</v>
          </cell>
          <cell r="AL3615">
            <v>48</v>
          </cell>
          <cell r="AN3615" t="str">
            <v>Critelli M</v>
          </cell>
          <cell r="AQ3615">
            <v>20</v>
          </cell>
          <cell r="BA3615" t="str">
            <v>Critelli M</v>
          </cell>
          <cell r="BG3615">
            <v>20</v>
          </cell>
        </row>
        <row r="3616">
          <cell r="F3616" t="str">
            <v>PA-02691-004P</v>
          </cell>
          <cell r="AG3616" t="str">
            <v>Lecocq A</v>
          </cell>
          <cell r="AK3616">
            <v>2015</v>
          </cell>
          <cell r="AL3616">
            <v>10</v>
          </cell>
          <cell r="AN3616" t="str">
            <v>Critelli M</v>
          </cell>
          <cell r="AQ3616">
            <v>10</v>
          </cell>
          <cell r="BA3616" t="str">
            <v>Critelli M</v>
          </cell>
          <cell r="BG3616">
            <v>10</v>
          </cell>
        </row>
        <row r="3617">
          <cell r="F3617" t="str">
            <v>PA-02691-003F</v>
          </cell>
          <cell r="AG3617" t="str">
            <v>BET2D ST</v>
          </cell>
          <cell r="AK3617">
            <v>2015</v>
          </cell>
          <cell r="AL3617">
            <v>14</v>
          </cell>
          <cell r="AN3617" t="str">
            <v>Critelli M</v>
          </cell>
          <cell r="AQ3617">
            <v>14</v>
          </cell>
          <cell r="BA3617" t="str">
            <v>Critelli M</v>
          </cell>
          <cell r="BG3617">
            <v>16</v>
          </cell>
        </row>
        <row r="3618">
          <cell r="F3618" t="str">
            <v>PA-02691-0046</v>
          </cell>
          <cell r="AG3618" t="str">
            <v>BET2D ST</v>
          </cell>
          <cell r="AK3618">
            <v>2015</v>
          </cell>
          <cell r="AL3618">
            <v>14</v>
          </cell>
          <cell r="AN3618" t="str">
            <v>Critelli M</v>
          </cell>
          <cell r="AQ3618">
            <v>14</v>
          </cell>
          <cell r="BA3618" t="str">
            <v>Critelli M</v>
          </cell>
          <cell r="BG3618">
            <v>18</v>
          </cell>
        </row>
        <row r="3619">
          <cell r="F3619" t="str">
            <v>PA-02691-0045</v>
          </cell>
          <cell r="AG3619" t="str">
            <v>BET2D ST</v>
          </cell>
          <cell r="AK3619">
            <v>2015</v>
          </cell>
          <cell r="AL3619">
            <v>14</v>
          </cell>
          <cell r="AN3619" t="str">
            <v>Critelli M</v>
          </cell>
          <cell r="AQ3619">
            <v>14</v>
          </cell>
          <cell r="BA3619" t="str">
            <v>Critelli M</v>
          </cell>
          <cell r="BG3619">
            <v>16</v>
          </cell>
        </row>
        <row r="3620">
          <cell r="F3620" t="str">
            <v>PA-02691-003P</v>
          </cell>
          <cell r="AG3620" t="str">
            <v>BET2D ST</v>
          </cell>
          <cell r="AK3620">
            <v>2015</v>
          </cell>
          <cell r="AL3620">
            <v>14</v>
          </cell>
          <cell r="AN3620" t="str">
            <v>Critelli M</v>
          </cell>
          <cell r="AQ3620">
            <v>14</v>
          </cell>
          <cell r="BA3620" t="str">
            <v>Critelli M</v>
          </cell>
          <cell r="BG3620">
            <v>16</v>
          </cell>
        </row>
        <row r="3621">
          <cell r="F3621" t="str">
            <v>PA-02691-003W</v>
          </cell>
          <cell r="AG3621" t="str">
            <v>BET2D ST</v>
          </cell>
          <cell r="AK3621">
            <v>2015</v>
          </cell>
          <cell r="AL3621">
            <v>14</v>
          </cell>
          <cell r="AN3621" t="str">
            <v>Critelli M</v>
          </cell>
          <cell r="AQ3621">
            <v>16</v>
          </cell>
          <cell r="BA3621" t="str">
            <v>Critelli M</v>
          </cell>
          <cell r="BG3621">
            <v>16</v>
          </cell>
        </row>
        <row r="3622">
          <cell r="F3622" t="str">
            <v>PA-02691-003J</v>
          </cell>
          <cell r="AG3622" t="str">
            <v>BET2D ST</v>
          </cell>
          <cell r="AK3622">
            <v>2015</v>
          </cell>
          <cell r="AL3622">
            <v>14</v>
          </cell>
          <cell r="AN3622" t="str">
            <v>Critelli M</v>
          </cell>
          <cell r="AQ3622">
            <v>18</v>
          </cell>
          <cell r="BA3622" t="str">
            <v>Critelli M</v>
          </cell>
          <cell r="BG3622">
            <v>18</v>
          </cell>
        </row>
        <row r="3623">
          <cell r="F3623" t="str">
            <v>PA-02691-003X</v>
          </cell>
          <cell r="AG3623" t="str">
            <v>BET2D ST</v>
          </cell>
          <cell r="AK3623">
            <v>2015</v>
          </cell>
          <cell r="AL3623">
            <v>14</v>
          </cell>
          <cell r="AN3623" t="str">
            <v>Critelli M</v>
          </cell>
          <cell r="AQ3623">
            <v>18</v>
          </cell>
          <cell r="BA3623" t="str">
            <v>Critelli M</v>
          </cell>
          <cell r="BG3623">
            <v>18</v>
          </cell>
        </row>
        <row r="3624">
          <cell r="F3624" t="str">
            <v>PA-02691-004O</v>
          </cell>
          <cell r="AG3624" t="str">
            <v>Lecocq A</v>
          </cell>
          <cell r="AK3624">
            <v>2015</v>
          </cell>
          <cell r="AL3624">
            <v>10</v>
          </cell>
          <cell r="AN3624" t="str">
            <v>Critelli M</v>
          </cell>
          <cell r="AQ3624">
            <v>14</v>
          </cell>
          <cell r="BA3624" t="str">
            <v>Critelli M</v>
          </cell>
          <cell r="BG3624">
            <v>16</v>
          </cell>
        </row>
        <row r="3625">
          <cell r="F3625" t="str">
            <v>PA-02691-004S</v>
          </cell>
          <cell r="AG3625" t="str">
            <v>BET2D ST</v>
          </cell>
          <cell r="AK3625">
            <v>2015</v>
          </cell>
          <cell r="AL3625">
            <v>14</v>
          </cell>
          <cell r="AN3625" t="str">
            <v>Bouhal A</v>
          </cell>
          <cell r="AQ3625">
            <v>15</v>
          </cell>
          <cell r="BA3625" t="str">
            <v>Debrauwer j</v>
          </cell>
          <cell r="BG3625">
            <v>18</v>
          </cell>
        </row>
        <row r="3626">
          <cell r="F3626" t="str">
            <v>PA-02691-004E</v>
          </cell>
          <cell r="AG3626" t="str">
            <v>Annulé</v>
          </cell>
          <cell r="AK3626" t="str">
            <v/>
          </cell>
          <cell r="AL3626" t="str">
            <v/>
          </cell>
          <cell r="AN3626" t="str">
            <v>Annulé</v>
          </cell>
          <cell r="AQ3626" t="str">
            <v/>
          </cell>
          <cell r="BA3626" t="str">
            <v>Annulé</v>
          </cell>
          <cell r="BG3626" t="str">
            <v/>
          </cell>
        </row>
        <row r="3627">
          <cell r="F3627" t="str">
            <v>PA-02691-004F</v>
          </cell>
          <cell r="AG3627" t="str">
            <v>BET2D ST</v>
          </cell>
          <cell r="AK3627">
            <v>2015</v>
          </cell>
          <cell r="AL3627">
            <v>14</v>
          </cell>
          <cell r="AN3627" t="str">
            <v>Bouhal A</v>
          </cell>
          <cell r="AQ3627">
            <v>16</v>
          </cell>
          <cell r="BA3627" t="str">
            <v>Debrauwer j</v>
          </cell>
          <cell r="BG3627">
            <v>16</v>
          </cell>
        </row>
        <row r="3628">
          <cell r="F3628" t="str">
            <v>PA-02691-004H</v>
          </cell>
          <cell r="AG3628" t="str">
            <v>BET2D ST</v>
          </cell>
          <cell r="AK3628">
            <v>2015</v>
          </cell>
          <cell r="AL3628">
            <v>14</v>
          </cell>
          <cell r="AN3628" t="str">
            <v>Bouhal A</v>
          </cell>
          <cell r="AQ3628">
            <v>16</v>
          </cell>
          <cell r="BA3628" t="str">
            <v>Debrauwer j</v>
          </cell>
          <cell r="BG3628">
            <v>18</v>
          </cell>
        </row>
        <row r="3629">
          <cell r="F3629" t="str">
            <v>PA-02691-004J</v>
          </cell>
          <cell r="AG3629" t="str">
            <v>Annulé</v>
          </cell>
          <cell r="AK3629" t="str">
            <v/>
          </cell>
          <cell r="AL3629" t="str">
            <v/>
          </cell>
          <cell r="AN3629" t="str">
            <v>Annulé</v>
          </cell>
          <cell r="AQ3629" t="str">
            <v/>
          </cell>
          <cell r="BA3629" t="str">
            <v>Annulé</v>
          </cell>
          <cell r="BG3629" t="str">
            <v/>
          </cell>
        </row>
        <row r="3630">
          <cell r="F3630" t="str">
            <v>PA-02691-004G</v>
          </cell>
          <cell r="AG3630" t="str">
            <v>Annulé</v>
          </cell>
          <cell r="AK3630" t="str">
            <v/>
          </cell>
          <cell r="AL3630" t="str">
            <v/>
          </cell>
          <cell r="AN3630" t="str">
            <v>Annulé</v>
          </cell>
          <cell r="AQ3630" t="str">
            <v/>
          </cell>
          <cell r="BA3630" t="str">
            <v>Annulé</v>
          </cell>
          <cell r="BG3630" t="str">
            <v/>
          </cell>
        </row>
        <row r="3631">
          <cell r="F3631" t="str">
            <v>PA-02691-004M</v>
          </cell>
          <cell r="AG3631" t="str">
            <v>PARENT B.</v>
          </cell>
          <cell r="AK3631">
            <v>2015</v>
          </cell>
          <cell r="AL3631">
            <v>10</v>
          </cell>
          <cell r="AN3631" t="str">
            <v>Critelli M</v>
          </cell>
          <cell r="AQ3631">
            <v>13</v>
          </cell>
          <cell r="BA3631" t="str">
            <v>Critelli M</v>
          </cell>
          <cell r="BG3631">
            <v>13</v>
          </cell>
        </row>
        <row r="3632">
          <cell r="F3632" t="str">
            <v>PA-02691-004K</v>
          </cell>
          <cell r="AG3632" t="str">
            <v>Annulé</v>
          </cell>
          <cell r="AK3632" t="str">
            <v/>
          </cell>
          <cell r="AL3632" t="str">
            <v/>
          </cell>
          <cell r="AN3632" t="str">
            <v>Annulé</v>
          </cell>
          <cell r="AQ3632" t="str">
            <v/>
          </cell>
          <cell r="BA3632" t="str">
            <v>Annulé</v>
          </cell>
          <cell r="BG3632" t="str">
            <v/>
          </cell>
        </row>
        <row r="3633">
          <cell r="F3633" t="str">
            <v>PA-02691-004N</v>
          </cell>
          <cell r="AG3633" t="str">
            <v>PARENT B.</v>
          </cell>
          <cell r="AK3633">
            <v>2015</v>
          </cell>
          <cell r="AL3633">
            <v>10</v>
          </cell>
          <cell r="AN3633" t="str">
            <v>Critelli M</v>
          </cell>
          <cell r="AQ3633">
            <v>13</v>
          </cell>
          <cell r="BA3633" t="str">
            <v>Critelli M</v>
          </cell>
          <cell r="BG3633">
            <v>16</v>
          </cell>
        </row>
        <row r="3634">
          <cell r="F3634" t="str">
            <v>PA-02691-005M</v>
          </cell>
          <cell r="AG3634" t="str">
            <v>Annulé</v>
          </cell>
          <cell r="AK3634" t="str">
            <v/>
          </cell>
          <cell r="AL3634" t="str">
            <v/>
          </cell>
          <cell r="AN3634" t="str">
            <v>Annulé</v>
          </cell>
          <cell r="AQ3634" t="str">
            <v/>
          </cell>
          <cell r="BA3634" t="str">
            <v>Annulé</v>
          </cell>
          <cell r="BG3634" t="str">
            <v/>
          </cell>
        </row>
        <row r="3635">
          <cell r="F3635" t="str">
            <v>PA-02691-005R</v>
          </cell>
          <cell r="AG3635" t="str">
            <v>Annulé</v>
          </cell>
          <cell r="AK3635" t="str">
            <v/>
          </cell>
          <cell r="AL3635" t="str">
            <v/>
          </cell>
          <cell r="AN3635" t="str">
            <v>Annulé</v>
          </cell>
          <cell r="AQ3635" t="str">
            <v/>
          </cell>
          <cell r="BA3635" t="str">
            <v>Annulé</v>
          </cell>
          <cell r="BG3635" t="str">
            <v/>
          </cell>
        </row>
        <row r="3636">
          <cell r="F3636" t="str">
            <v>PA-02691-0040</v>
          </cell>
          <cell r="AG3636" t="str">
            <v>Tambu Matadi Y</v>
          </cell>
          <cell r="AK3636">
            <v>2015</v>
          </cell>
          <cell r="AL3636">
            <v>25</v>
          </cell>
          <cell r="AN3636" t="str">
            <v>DTI ST</v>
          </cell>
          <cell r="AQ3636">
            <v>46</v>
          </cell>
          <cell r="BA3636" t="str">
            <v>Thebert M</v>
          </cell>
          <cell r="BG3636">
            <v>15</v>
          </cell>
        </row>
        <row r="3637">
          <cell r="F3637" t="str">
            <v>PA-02691-003U</v>
          </cell>
          <cell r="AG3637" t="str">
            <v>SETRS ST</v>
          </cell>
          <cell r="AK3637">
            <v>2016</v>
          </cell>
          <cell r="AL3637">
            <v>42</v>
          </cell>
          <cell r="AN3637" t="str">
            <v>3ID2PLUS ST</v>
          </cell>
          <cell r="AQ3637">
            <v>51</v>
          </cell>
          <cell r="BA3637" t="str">
            <v>3ID2PLUS ST</v>
          </cell>
          <cell r="BG3637">
            <v>51</v>
          </cell>
        </row>
        <row r="3638">
          <cell r="F3638" t="str">
            <v>PA-02691-0057</v>
          </cell>
          <cell r="AG3638" t="str">
            <v>BET2D ST</v>
          </cell>
          <cell r="AK3638">
            <v>2015</v>
          </cell>
          <cell r="AL3638">
            <v>14</v>
          </cell>
          <cell r="AN3638" t="str">
            <v>Critelli M</v>
          </cell>
          <cell r="AQ3638">
            <v>18</v>
          </cell>
          <cell r="BA3638" t="str">
            <v>Critelli M</v>
          </cell>
          <cell r="BG3638">
            <v>18</v>
          </cell>
        </row>
        <row r="3639">
          <cell r="F3639" t="str">
            <v>PA-02691-004I</v>
          </cell>
          <cell r="AG3639" t="str">
            <v>BET2D ST</v>
          </cell>
          <cell r="AK3639">
            <v>2015</v>
          </cell>
          <cell r="AL3639">
            <v>14</v>
          </cell>
          <cell r="AN3639" t="str">
            <v>Critelli M</v>
          </cell>
          <cell r="AQ3639">
            <v>16</v>
          </cell>
          <cell r="BA3639" t="str">
            <v>Critelli M</v>
          </cell>
          <cell r="BG3639">
            <v>16</v>
          </cell>
        </row>
        <row r="3640">
          <cell r="F3640" t="str">
            <v>PA-02691-0054</v>
          </cell>
          <cell r="AG3640" t="str">
            <v>Tambu Matadi Y</v>
          </cell>
          <cell r="AK3640">
            <v>2015</v>
          </cell>
          <cell r="AL3640">
            <v>35</v>
          </cell>
          <cell r="AN3640" t="str">
            <v>3ID2PLUS ST</v>
          </cell>
          <cell r="AQ3640">
            <v>11</v>
          </cell>
          <cell r="BA3640" t="str">
            <v>3ID2PLUS ST</v>
          </cell>
          <cell r="BG3640">
            <v>26</v>
          </cell>
        </row>
        <row r="3641">
          <cell r="F3641" t="str">
            <v>PA-02691-005L</v>
          </cell>
          <cell r="AG3641" t="str">
            <v>Tambu Matadi Y</v>
          </cell>
          <cell r="AK3641">
            <v>2015</v>
          </cell>
          <cell r="AL3641">
            <v>35</v>
          </cell>
          <cell r="AN3641" t="str">
            <v>DTI ST</v>
          </cell>
          <cell r="AQ3641">
            <v>48</v>
          </cell>
          <cell r="BA3641" t="str">
            <v>Thebert M</v>
          </cell>
          <cell r="BG3641">
            <v>11</v>
          </cell>
        </row>
        <row r="3642">
          <cell r="F3642" t="str">
            <v>PA-02691-004L</v>
          </cell>
          <cell r="AG3642" t="str">
            <v>BET2D ST</v>
          </cell>
          <cell r="AK3642">
            <v>2015</v>
          </cell>
          <cell r="AL3642">
            <v>14</v>
          </cell>
          <cell r="AN3642" t="str">
            <v>Critelli M</v>
          </cell>
          <cell r="AQ3642">
            <v>16</v>
          </cell>
          <cell r="BA3642" t="str">
            <v>Critelli M</v>
          </cell>
          <cell r="BG3642">
            <v>16</v>
          </cell>
        </row>
        <row r="3643">
          <cell r="F3643" t="str">
            <v>PA-02691-004Q</v>
          </cell>
          <cell r="AG3643" t="str">
            <v>Tambu Matadi Y</v>
          </cell>
          <cell r="AK3643">
            <v>2015</v>
          </cell>
          <cell r="AL3643">
            <v>21</v>
          </cell>
          <cell r="AN3643" t="str">
            <v>Critelli M</v>
          </cell>
          <cell r="AQ3643">
            <v>23</v>
          </cell>
          <cell r="BA3643" t="str">
            <v>Critelli M</v>
          </cell>
          <cell r="BG3643">
            <v>23</v>
          </cell>
        </row>
        <row r="3644">
          <cell r="F3644" t="str">
            <v>PA-02691-0044</v>
          </cell>
          <cell r="AG3644" t="str">
            <v>Tambu Matadi Y</v>
          </cell>
          <cell r="AK3644">
            <v>2016</v>
          </cell>
          <cell r="AL3644">
            <v>8</v>
          </cell>
          <cell r="AN3644" t="str">
            <v>3ID2PLUS ST</v>
          </cell>
          <cell r="AQ3644">
            <v>17</v>
          </cell>
          <cell r="BA3644" t="str">
            <v>3ID2PLUS ST</v>
          </cell>
          <cell r="BG3644">
            <v>19</v>
          </cell>
        </row>
        <row r="3645">
          <cell r="F3645" t="str">
            <v>PA-02691-005Q</v>
          </cell>
          <cell r="AG3645" t="str">
            <v>Annulé</v>
          </cell>
          <cell r="AK3645" t="str">
            <v/>
          </cell>
          <cell r="AL3645" t="str">
            <v/>
          </cell>
          <cell r="AN3645" t="str">
            <v>Annulé</v>
          </cell>
          <cell r="AQ3645" t="str">
            <v/>
          </cell>
          <cell r="BA3645" t="str">
            <v>Annulé</v>
          </cell>
          <cell r="BG3645" t="str">
            <v/>
          </cell>
        </row>
        <row r="3646">
          <cell r="F3646" t="str">
            <v>PA-02691-0050</v>
          </cell>
          <cell r="AG3646" t="str">
            <v>RESOCITY ST</v>
          </cell>
          <cell r="AK3646">
            <v>2015</v>
          </cell>
          <cell r="AL3646">
            <v>48</v>
          </cell>
          <cell r="AN3646" t="str">
            <v>BET2D ST</v>
          </cell>
          <cell r="AQ3646">
            <v>50</v>
          </cell>
          <cell r="BA3646" t="str">
            <v>BET2D ST</v>
          </cell>
          <cell r="BG3646">
            <v>50</v>
          </cell>
        </row>
        <row r="3647">
          <cell r="F3647" t="str">
            <v>PA-02691-0055</v>
          </cell>
          <cell r="AG3647" t="str">
            <v>Annulé</v>
          </cell>
          <cell r="AK3647" t="str">
            <v/>
          </cell>
          <cell r="AL3647" t="str">
            <v/>
          </cell>
          <cell r="AN3647" t="str">
            <v>Annulé</v>
          </cell>
          <cell r="AQ3647" t="str">
            <v/>
          </cell>
          <cell r="BA3647" t="str">
            <v>Annulé</v>
          </cell>
          <cell r="BG3647" t="str">
            <v/>
          </cell>
        </row>
        <row r="3648">
          <cell r="F3648" t="str">
            <v>PA-02691-0058</v>
          </cell>
          <cell r="AG3648" t="str">
            <v>RESOCITY ST</v>
          </cell>
          <cell r="AK3648">
            <v>2015</v>
          </cell>
          <cell r="AL3648">
            <v>48</v>
          </cell>
          <cell r="AN3648" t="str">
            <v>BET2D ST</v>
          </cell>
          <cell r="AQ3648">
            <v>50</v>
          </cell>
          <cell r="BA3648" t="str">
            <v>BET2D ST</v>
          </cell>
          <cell r="BG3648">
            <v>50</v>
          </cell>
        </row>
        <row r="3649">
          <cell r="F3649" t="str">
            <v>PA-02691-0059</v>
          </cell>
          <cell r="AG3649" t="str">
            <v>RESOCITY ST</v>
          </cell>
          <cell r="AK3649">
            <v>2015</v>
          </cell>
          <cell r="AL3649">
            <v>48</v>
          </cell>
          <cell r="AN3649" t="str">
            <v>BET2D ST</v>
          </cell>
          <cell r="AQ3649">
            <v>50</v>
          </cell>
          <cell r="BA3649" t="str">
            <v>BET2D ST</v>
          </cell>
          <cell r="BG3649">
            <v>50</v>
          </cell>
        </row>
        <row r="3650">
          <cell r="F3650" t="str">
            <v>PA-02691-0060</v>
          </cell>
          <cell r="AG3650" t="str">
            <v>Annulé</v>
          </cell>
          <cell r="AK3650" t="str">
            <v/>
          </cell>
          <cell r="AL3650" t="str">
            <v/>
          </cell>
          <cell r="AN3650" t="str">
            <v>Annulé</v>
          </cell>
          <cell r="AQ3650" t="str">
            <v/>
          </cell>
          <cell r="BA3650" t="str">
            <v>Annulé</v>
          </cell>
          <cell r="BG3650" t="str">
            <v/>
          </cell>
        </row>
        <row r="3651">
          <cell r="F3651" t="str">
            <v>PA-02691-0061</v>
          </cell>
          <cell r="AG3651" t="str">
            <v>Annulé</v>
          </cell>
          <cell r="AK3651" t="str">
            <v/>
          </cell>
          <cell r="AL3651" t="str">
            <v/>
          </cell>
          <cell r="AN3651" t="str">
            <v>Annulé</v>
          </cell>
          <cell r="AQ3651" t="str">
            <v/>
          </cell>
          <cell r="BA3651" t="str">
            <v>Annulé</v>
          </cell>
          <cell r="BG3651" t="str">
            <v/>
          </cell>
        </row>
        <row r="3652">
          <cell r="F3652" t="str">
            <v>PA-02691-0062</v>
          </cell>
          <cell r="AG3652" t="str">
            <v>Annulé</v>
          </cell>
          <cell r="AK3652" t="str">
            <v/>
          </cell>
          <cell r="AL3652" t="str">
            <v/>
          </cell>
          <cell r="AN3652" t="str">
            <v>Annulé</v>
          </cell>
          <cell r="AQ3652" t="str">
            <v/>
          </cell>
          <cell r="BA3652" t="str">
            <v>Annulé</v>
          </cell>
          <cell r="BG3652" t="str">
            <v/>
          </cell>
        </row>
        <row r="3653">
          <cell r="F3653" t="str">
            <v>PA-02691-005S</v>
          </cell>
          <cell r="AG3653" t="str">
            <v>RESOCITY ST</v>
          </cell>
          <cell r="AK3653">
            <v>2015</v>
          </cell>
          <cell r="AL3653">
            <v>48</v>
          </cell>
          <cell r="AN3653" t="str">
            <v>BET2D ST</v>
          </cell>
          <cell r="AQ3653">
            <v>49</v>
          </cell>
          <cell r="BA3653" t="str">
            <v>BET2D ST</v>
          </cell>
          <cell r="BG3653">
            <v>49</v>
          </cell>
        </row>
        <row r="3654">
          <cell r="F3654" t="str">
            <v>PA-02691-005Z</v>
          </cell>
          <cell r="AG3654" t="str">
            <v>Annulé</v>
          </cell>
          <cell r="AK3654" t="str">
            <v/>
          </cell>
          <cell r="AL3654" t="str">
            <v/>
          </cell>
          <cell r="AN3654" t="str">
            <v>Annulé</v>
          </cell>
          <cell r="AQ3654" t="str">
            <v/>
          </cell>
          <cell r="BA3654" t="str">
            <v>Annulé</v>
          </cell>
          <cell r="BG3654" t="str">
            <v/>
          </cell>
        </row>
        <row r="3655">
          <cell r="F3655" t="str">
            <v>PA-02691-003O</v>
          </cell>
          <cell r="AG3655" t="str">
            <v>Tambu Matadi Y</v>
          </cell>
          <cell r="AK3655">
            <v>2015</v>
          </cell>
          <cell r="AL3655">
            <v>34</v>
          </cell>
          <cell r="AN3655" t="str">
            <v>Tambu Matadi Y</v>
          </cell>
          <cell r="AQ3655">
            <v>34</v>
          </cell>
          <cell r="BA3655" t="str">
            <v>Tambu Matadi Y</v>
          </cell>
          <cell r="BG3655">
            <v>34</v>
          </cell>
        </row>
        <row r="3656">
          <cell r="F3656" t="str">
            <v>PA-02691-003H</v>
          </cell>
          <cell r="AG3656" t="str">
            <v>RESOCITY ST</v>
          </cell>
          <cell r="AK3656">
            <v>2015</v>
          </cell>
          <cell r="AL3656">
            <v>53</v>
          </cell>
          <cell r="AN3656" t="str">
            <v>3ID2PLUS ST</v>
          </cell>
          <cell r="AQ3656">
            <v>5</v>
          </cell>
          <cell r="BA3656" t="str">
            <v>3ID2PLUS ST</v>
          </cell>
          <cell r="BG3656">
            <v>19</v>
          </cell>
        </row>
        <row r="3657">
          <cell r="F3657" t="str">
            <v>PA-02691-003N</v>
          </cell>
          <cell r="AG3657" t="str">
            <v>RESOCITY ST</v>
          </cell>
          <cell r="AK3657">
            <v>2015</v>
          </cell>
          <cell r="AL3657">
            <v>48</v>
          </cell>
          <cell r="AN3657" t="str">
            <v>BET2D ST</v>
          </cell>
          <cell r="AQ3657">
            <v>50</v>
          </cell>
          <cell r="BA3657" t="str">
            <v>BET2D ST</v>
          </cell>
          <cell r="BG3657">
            <v>50</v>
          </cell>
        </row>
        <row r="3658">
          <cell r="F3658" t="str">
            <v>PA-02691-003S</v>
          </cell>
          <cell r="AG3658" t="str">
            <v>RESOCITY ST</v>
          </cell>
          <cell r="AK3658">
            <v>2015</v>
          </cell>
          <cell r="AL3658">
            <v>48</v>
          </cell>
          <cell r="AN3658" t="str">
            <v>BET2D ST</v>
          </cell>
          <cell r="AQ3658">
            <v>50</v>
          </cell>
          <cell r="BA3658" t="str">
            <v>BET2D ST</v>
          </cell>
          <cell r="BG3658">
            <v>50</v>
          </cell>
        </row>
        <row r="3659">
          <cell r="F3659" t="str">
            <v>PA-02691-003V</v>
          </cell>
          <cell r="AG3659" t="str">
            <v>Annulé</v>
          </cell>
          <cell r="AK3659" t="str">
            <v/>
          </cell>
          <cell r="AL3659" t="str">
            <v/>
          </cell>
          <cell r="AN3659" t="str">
            <v>Annulé</v>
          </cell>
          <cell r="AQ3659" t="str">
            <v/>
          </cell>
          <cell r="BA3659" t="str">
            <v>Annulé</v>
          </cell>
          <cell r="BG3659" t="str">
            <v/>
          </cell>
        </row>
        <row r="3660">
          <cell r="F3660" t="str">
            <v>PA-02691-005G</v>
          </cell>
          <cell r="AG3660" t="str">
            <v>Tambu Matadi Y</v>
          </cell>
          <cell r="AK3660">
            <v>2016</v>
          </cell>
          <cell r="AL3660">
            <v>2</v>
          </cell>
          <cell r="AN3660" t="str">
            <v>Thebert M</v>
          </cell>
          <cell r="AQ3660">
            <v>2</v>
          </cell>
          <cell r="BA3660" t="str">
            <v>Thebert M</v>
          </cell>
          <cell r="BG3660">
            <v>5</v>
          </cell>
        </row>
        <row r="3661">
          <cell r="F3661" t="str">
            <v>PA-02691-005A</v>
          </cell>
          <cell r="AG3661" t="str">
            <v>Annulé</v>
          </cell>
          <cell r="AK3661" t="str">
            <v/>
          </cell>
          <cell r="AL3661" t="str">
            <v/>
          </cell>
          <cell r="AN3661" t="str">
            <v>Annulé</v>
          </cell>
          <cell r="AQ3661" t="str">
            <v/>
          </cell>
          <cell r="BA3661" t="str">
            <v>Annulé</v>
          </cell>
          <cell r="BG3661" t="str">
            <v/>
          </cell>
        </row>
        <row r="3662">
          <cell r="F3662" t="str">
            <v>PA-02691-0056</v>
          </cell>
          <cell r="AG3662" t="str">
            <v>SETRS ST</v>
          </cell>
          <cell r="AK3662">
            <v>2016</v>
          </cell>
          <cell r="AL3662">
            <v>13</v>
          </cell>
          <cell r="AN3662" t="str">
            <v>Courdain C</v>
          </cell>
          <cell r="AQ3662">
            <v>18</v>
          </cell>
          <cell r="BA3662" t="str">
            <v>Canipel A</v>
          </cell>
          <cell r="BG3662">
            <v>19</v>
          </cell>
        </row>
        <row r="3663">
          <cell r="F3663" t="str">
            <v>PA-02691-0038</v>
          </cell>
          <cell r="AG3663" t="str">
            <v>SETRS ST</v>
          </cell>
          <cell r="AK3663">
            <v>2016</v>
          </cell>
          <cell r="AL3663">
            <v>13</v>
          </cell>
          <cell r="AN3663" t="str">
            <v>Courdain C</v>
          </cell>
          <cell r="AQ3663">
            <v>19</v>
          </cell>
          <cell r="BA3663" t="str">
            <v>Fremaux J</v>
          </cell>
          <cell r="BG3663">
            <v>21</v>
          </cell>
        </row>
        <row r="3664">
          <cell r="F3664" t="str">
            <v>PA-02691-005H</v>
          </cell>
          <cell r="AG3664" t="str">
            <v>SETRS ST</v>
          </cell>
          <cell r="AK3664">
            <v>2016</v>
          </cell>
          <cell r="AL3664">
            <v>13</v>
          </cell>
          <cell r="AN3664" t="str">
            <v>3ID2PLUS ST</v>
          </cell>
          <cell r="AQ3664">
            <v>43</v>
          </cell>
          <cell r="BA3664" t="str">
            <v>3ID2PLUS ST</v>
          </cell>
          <cell r="BG3664">
            <v>47</v>
          </cell>
        </row>
        <row r="3665">
          <cell r="F3665" t="str">
            <v>PA-02691-005I</v>
          </cell>
          <cell r="AG3665" t="str">
            <v>SETRS ST</v>
          </cell>
          <cell r="AK3665">
            <v>2016</v>
          </cell>
          <cell r="AL3665">
            <v>13</v>
          </cell>
          <cell r="AN3665" t="str">
            <v>Courdain C</v>
          </cell>
          <cell r="AQ3665">
            <v>17</v>
          </cell>
          <cell r="BA3665" t="str">
            <v>Girard V</v>
          </cell>
          <cell r="BG3665">
            <v>2</v>
          </cell>
        </row>
        <row r="3666">
          <cell r="F3666" t="str">
            <v>PA-02691-005N</v>
          </cell>
          <cell r="AG3666" t="str">
            <v>Annulé</v>
          </cell>
          <cell r="AK3666" t="str">
            <v/>
          </cell>
          <cell r="AL3666" t="str">
            <v/>
          </cell>
          <cell r="AN3666" t="str">
            <v>Annulé</v>
          </cell>
          <cell r="AQ3666" t="str">
            <v/>
          </cell>
          <cell r="BA3666" t="str">
            <v>Annulé</v>
          </cell>
          <cell r="BG3666" t="str">
            <v/>
          </cell>
        </row>
        <row r="3667">
          <cell r="F3667" t="str">
            <v>PA-02691-004R</v>
          </cell>
          <cell r="AG3667" t="str">
            <v>SETRS ST</v>
          </cell>
          <cell r="AK3667">
            <v>2016</v>
          </cell>
          <cell r="AL3667">
            <v>13</v>
          </cell>
          <cell r="AN3667" t="str">
            <v>SAGA ST</v>
          </cell>
          <cell r="AQ3667">
            <v>20</v>
          </cell>
          <cell r="BA3667" t="str">
            <v>SAGA ST</v>
          </cell>
          <cell r="BG3667">
            <v>20</v>
          </cell>
        </row>
        <row r="3668">
          <cell r="F3668" t="str">
            <v>PA-02691-003R</v>
          </cell>
          <cell r="AG3668" t="str">
            <v>SETRS ST</v>
          </cell>
          <cell r="AK3668">
            <v>2016</v>
          </cell>
          <cell r="AL3668">
            <v>13</v>
          </cell>
          <cell r="AN3668" t="str">
            <v>SAGA ST</v>
          </cell>
          <cell r="AQ3668">
            <v>49</v>
          </cell>
          <cell r="BA3668" t="str">
            <v>SAGA ST</v>
          </cell>
          <cell r="BG3668">
            <v>49</v>
          </cell>
        </row>
        <row r="3669">
          <cell r="F3669" t="str">
            <v>PA-02691-005P</v>
          </cell>
          <cell r="AG3669" t="str">
            <v>Annulé</v>
          </cell>
          <cell r="AK3669" t="str">
            <v/>
          </cell>
          <cell r="AL3669" t="str">
            <v/>
          </cell>
          <cell r="AN3669" t="str">
            <v>Annulé</v>
          </cell>
          <cell r="AQ3669" t="str">
            <v/>
          </cell>
          <cell r="BA3669" t="str">
            <v>Annulé</v>
          </cell>
          <cell r="BG3669" t="str">
            <v/>
          </cell>
        </row>
        <row r="3670">
          <cell r="F3670" t="str">
            <v>PA-02691-005X</v>
          </cell>
          <cell r="AG3670" t="str">
            <v>SETRS ST</v>
          </cell>
          <cell r="AK3670">
            <v>2016</v>
          </cell>
          <cell r="AL3670">
            <v>14</v>
          </cell>
          <cell r="AN3670" t="str">
            <v>Zidelmal M</v>
          </cell>
          <cell r="AQ3670">
            <v>18</v>
          </cell>
          <cell r="BA3670" t="str">
            <v>Canipel A</v>
          </cell>
          <cell r="BG3670">
            <v>19</v>
          </cell>
        </row>
        <row r="3671">
          <cell r="F3671" t="str">
            <v>PA-02691-005B</v>
          </cell>
          <cell r="AG3671" t="str">
            <v>Annulé</v>
          </cell>
          <cell r="AK3671" t="str">
            <v/>
          </cell>
          <cell r="AL3671" t="str">
            <v/>
          </cell>
          <cell r="AN3671" t="str">
            <v>Annulé</v>
          </cell>
          <cell r="AQ3671" t="str">
            <v/>
          </cell>
          <cell r="BA3671" t="str">
            <v>Annulé</v>
          </cell>
          <cell r="BG3671" t="str">
            <v/>
          </cell>
        </row>
        <row r="3672">
          <cell r="F3672" t="str">
            <v>PA-02691-005Y</v>
          </cell>
          <cell r="AG3672" t="str">
            <v>Annulé</v>
          </cell>
          <cell r="AK3672" t="str">
            <v/>
          </cell>
          <cell r="AL3672" t="str">
            <v/>
          </cell>
          <cell r="AN3672" t="str">
            <v>Annulé</v>
          </cell>
          <cell r="AQ3672" t="str">
            <v/>
          </cell>
          <cell r="BA3672" t="str">
            <v>Annulé</v>
          </cell>
          <cell r="BG3672" t="str">
            <v/>
          </cell>
        </row>
        <row r="3673">
          <cell r="F3673" t="str">
            <v>PA-02691-005C</v>
          </cell>
          <cell r="AG3673" t="str">
            <v>SETRS ST</v>
          </cell>
          <cell r="AK3673">
            <v>2016</v>
          </cell>
          <cell r="AL3673">
            <v>14</v>
          </cell>
          <cell r="AN3673" t="str">
            <v>Zidelmal M</v>
          </cell>
          <cell r="AQ3673">
            <v>16</v>
          </cell>
          <cell r="BA3673" t="str">
            <v>Thebert M</v>
          </cell>
          <cell r="BG3673">
            <v>19</v>
          </cell>
        </row>
        <row r="3674">
          <cell r="F3674" t="str">
            <v>PA-02691-0063</v>
          </cell>
          <cell r="AG3674" t="str">
            <v>Annulé</v>
          </cell>
          <cell r="AK3674" t="str">
            <v/>
          </cell>
          <cell r="AL3674" t="str">
            <v/>
          </cell>
          <cell r="AN3674" t="str">
            <v>Annulé</v>
          </cell>
          <cell r="AQ3674" t="str">
            <v/>
          </cell>
          <cell r="BA3674" t="str">
            <v>Annulé</v>
          </cell>
          <cell r="BG3674" t="str">
            <v/>
          </cell>
        </row>
        <row r="3675">
          <cell r="F3675" t="str">
            <v>PA-02691-004U</v>
          </cell>
          <cell r="AG3675" t="str">
            <v>SETRS ST</v>
          </cell>
          <cell r="AK3675">
            <v>2016</v>
          </cell>
          <cell r="AL3675">
            <v>14</v>
          </cell>
          <cell r="AN3675" t="str">
            <v>Zidelmal M</v>
          </cell>
          <cell r="AQ3675">
            <v>16</v>
          </cell>
          <cell r="BA3675" t="str">
            <v>Thebert M</v>
          </cell>
          <cell r="BG3675">
            <v>20</v>
          </cell>
        </row>
        <row r="3676">
          <cell r="F3676" t="str">
            <v>PA-02691-005D</v>
          </cell>
          <cell r="AG3676" t="str">
            <v>SETRS ST</v>
          </cell>
          <cell r="AK3676">
            <v>2016</v>
          </cell>
          <cell r="AL3676">
            <v>14</v>
          </cell>
          <cell r="AN3676" t="str">
            <v>Zidelmal M</v>
          </cell>
          <cell r="AQ3676">
            <v>17</v>
          </cell>
          <cell r="BA3676" t="str">
            <v>Canipel A</v>
          </cell>
          <cell r="BG3676">
            <v>18</v>
          </cell>
        </row>
        <row r="3677">
          <cell r="F3677" t="str">
            <v>PA-02691-0064</v>
          </cell>
          <cell r="AG3677" t="str">
            <v>Annulé</v>
          </cell>
          <cell r="AK3677" t="str">
            <v/>
          </cell>
          <cell r="AL3677" t="str">
            <v/>
          </cell>
          <cell r="AN3677" t="str">
            <v>Annulé</v>
          </cell>
          <cell r="AQ3677" t="str">
            <v/>
          </cell>
          <cell r="BA3677" t="str">
            <v>Annulé</v>
          </cell>
          <cell r="BG3677" t="str">
            <v/>
          </cell>
        </row>
        <row r="3678">
          <cell r="F3678" t="str">
            <v>PA-02691-003A</v>
          </cell>
          <cell r="AG3678" t="str">
            <v>SETRS ST</v>
          </cell>
          <cell r="AK3678">
            <v>2016</v>
          </cell>
          <cell r="AL3678">
            <v>15</v>
          </cell>
          <cell r="AN3678" t="str">
            <v>Mansue T</v>
          </cell>
          <cell r="AQ3678">
            <v>23</v>
          </cell>
          <cell r="BA3678" t="str">
            <v>Fremaux J</v>
          </cell>
          <cell r="BG3678">
            <v>28</v>
          </cell>
        </row>
        <row r="3679">
          <cell r="F3679" t="str">
            <v>PA-02691-004V</v>
          </cell>
          <cell r="AG3679" t="str">
            <v>SETRS ST</v>
          </cell>
          <cell r="AK3679">
            <v>2016</v>
          </cell>
          <cell r="AL3679">
            <v>14</v>
          </cell>
          <cell r="AN3679" t="str">
            <v>Zidelmal M</v>
          </cell>
          <cell r="AQ3679">
            <v>19</v>
          </cell>
          <cell r="BA3679" t="str">
            <v>Canipel A</v>
          </cell>
          <cell r="BG3679">
            <v>24</v>
          </cell>
        </row>
        <row r="3680">
          <cell r="F3680" t="str">
            <v>PA-02691-005E</v>
          </cell>
          <cell r="AG3680" t="str">
            <v>SETRS ST</v>
          </cell>
          <cell r="AK3680">
            <v>2016</v>
          </cell>
          <cell r="AL3680">
            <v>14</v>
          </cell>
          <cell r="AN3680" t="str">
            <v>3ID2PLUS ST</v>
          </cell>
          <cell r="AQ3680">
            <v>21</v>
          </cell>
          <cell r="BA3680" t="str">
            <v>3ID2PLUS ST</v>
          </cell>
          <cell r="BG3680">
            <v>26</v>
          </cell>
        </row>
        <row r="3681">
          <cell r="F3681" t="str">
            <v>PA-02691-0065</v>
          </cell>
          <cell r="AG3681" t="str">
            <v>SETRS ST</v>
          </cell>
          <cell r="AK3681">
            <v>2016</v>
          </cell>
          <cell r="AL3681">
            <v>14</v>
          </cell>
          <cell r="AN3681" t="str">
            <v>3ID2PLUS ST</v>
          </cell>
          <cell r="AQ3681">
            <v>21</v>
          </cell>
          <cell r="BA3681" t="str">
            <v>3ID2PLUS ST</v>
          </cell>
          <cell r="BG3681">
            <v>27</v>
          </cell>
        </row>
        <row r="3682">
          <cell r="F3682" t="str">
            <v>PA-02691-004X</v>
          </cell>
          <cell r="AG3682" t="str">
            <v>SETRS ST</v>
          </cell>
          <cell r="AK3682">
            <v>2016</v>
          </cell>
          <cell r="AL3682">
            <v>15</v>
          </cell>
          <cell r="AN3682" t="str">
            <v>3ID2PLUS ST</v>
          </cell>
          <cell r="AQ3682">
            <v>20</v>
          </cell>
          <cell r="BA3682" t="str">
            <v>3ID2PLUS ST</v>
          </cell>
          <cell r="BG3682">
            <v>20</v>
          </cell>
        </row>
        <row r="3683">
          <cell r="F3683" t="str">
            <v>PA-02691-003B</v>
          </cell>
          <cell r="AG3683" t="str">
            <v>SETRS ST</v>
          </cell>
          <cell r="AK3683">
            <v>2016</v>
          </cell>
          <cell r="AL3683">
            <v>14</v>
          </cell>
          <cell r="AN3683" t="str">
            <v>3ID2PLUS ST</v>
          </cell>
          <cell r="AQ3683">
            <v>21</v>
          </cell>
          <cell r="BA3683" t="str">
            <v>3ID2PLUS ST</v>
          </cell>
          <cell r="BG3683">
            <v>27</v>
          </cell>
        </row>
        <row r="3684">
          <cell r="F3684" t="str">
            <v>PA-02691-0066</v>
          </cell>
          <cell r="AG3684" t="str">
            <v>SETRS ST</v>
          </cell>
          <cell r="AK3684">
            <v>2016</v>
          </cell>
          <cell r="AL3684">
            <v>14</v>
          </cell>
          <cell r="AN3684" t="str">
            <v>Mansue T</v>
          </cell>
          <cell r="AQ3684">
            <v>19</v>
          </cell>
          <cell r="BA3684" t="str">
            <v>Mansue T</v>
          </cell>
          <cell r="BG3684">
            <v>27</v>
          </cell>
        </row>
        <row r="3685">
          <cell r="F3685" t="str">
            <v>PA-02691-005F</v>
          </cell>
          <cell r="AG3685" t="str">
            <v>SETRS ST</v>
          </cell>
          <cell r="AK3685">
            <v>2016</v>
          </cell>
          <cell r="AL3685">
            <v>15</v>
          </cell>
          <cell r="AN3685" t="str">
            <v>Mansue T</v>
          </cell>
          <cell r="AQ3685">
            <v>29</v>
          </cell>
          <cell r="BA3685" t="str">
            <v>Mansue T</v>
          </cell>
          <cell r="BG3685">
            <v>29</v>
          </cell>
        </row>
        <row r="3686">
          <cell r="F3686" t="str">
            <v>PA-02691-003D</v>
          </cell>
          <cell r="AG3686" t="str">
            <v>Annulé</v>
          </cell>
          <cell r="AK3686" t="str">
            <v/>
          </cell>
          <cell r="AL3686" t="str">
            <v/>
          </cell>
          <cell r="AQ3686" t="str">
            <v/>
          </cell>
          <cell r="BG3686" t="str">
            <v/>
          </cell>
        </row>
        <row r="3687">
          <cell r="F3687" t="str">
            <v>PA-02691-0051</v>
          </cell>
          <cell r="AG3687" t="str">
            <v>Annulé</v>
          </cell>
          <cell r="AK3687" t="str">
            <v/>
          </cell>
          <cell r="AL3687" t="str">
            <v/>
          </cell>
          <cell r="AN3687" t="str">
            <v>Annulé</v>
          </cell>
          <cell r="AQ3687" t="str">
            <v/>
          </cell>
          <cell r="BA3687" t="str">
            <v>Annulé</v>
          </cell>
          <cell r="BG3687" t="str">
            <v/>
          </cell>
        </row>
        <row r="3688">
          <cell r="F3688" t="str">
            <v>PA-02691-003G</v>
          </cell>
          <cell r="AG3688" t="str">
            <v>Annulé</v>
          </cell>
          <cell r="AK3688" t="str">
            <v/>
          </cell>
          <cell r="AL3688" t="str">
            <v/>
          </cell>
          <cell r="AN3688" t="str">
            <v>Annulé</v>
          </cell>
          <cell r="AQ3688" t="str">
            <v/>
          </cell>
          <cell r="BA3688" t="str">
            <v>Annulé</v>
          </cell>
          <cell r="BG3688" t="str">
            <v/>
          </cell>
        </row>
        <row r="3689">
          <cell r="F3689" t="str">
            <v>PA-02691-0052</v>
          </cell>
          <cell r="AG3689" t="str">
            <v>Annulé</v>
          </cell>
          <cell r="AK3689" t="str">
            <v/>
          </cell>
          <cell r="AL3689" t="str">
            <v/>
          </cell>
          <cell r="AQ3689" t="str">
            <v/>
          </cell>
          <cell r="BG3689" t="str">
            <v/>
          </cell>
        </row>
        <row r="3690">
          <cell r="F3690" t="str">
            <v>PA-08409-0000</v>
          </cell>
          <cell r="AG3690" t="str">
            <v>SETRS ST</v>
          </cell>
          <cell r="AK3690">
            <v>2015</v>
          </cell>
          <cell r="AL3690">
            <v>9</v>
          </cell>
          <cell r="AN3690" t="str">
            <v>Critelli M</v>
          </cell>
          <cell r="AQ3690">
            <v>18</v>
          </cell>
          <cell r="BA3690" t="str">
            <v>Critelli M</v>
          </cell>
          <cell r="BG3690">
            <v>18</v>
          </cell>
        </row>
        <row r="3691">
          <cell r="F3691" t="str">
            <v>PA-08409-0001</v>
          </cell>
          <cell r="AG3691" t="str">
            <v>SETRS ST</v>
          </cell>
          <cell r="AK3691">
            <v>2015</v>
          </cell>
          <cell r="AL3691">
            <v>11</v>
          </cell>
          <cell r="AN3691" t="str">
            <v>Girard V</v>
          </cell>
          <cell r="AQ3691">
            <v>12</v>
          </cell>
          <cell r="BA3691" t="str">
            <v>Girard V</v>
          </cell>
          <cell r="BG3691">
            <v>12</v>
          </cell>
        </row>
        <row r="3692">
          <cell r="F3692" t="str">
            <v>PA-08409-0002</v>
          </cell>
          <cell r="AG3692" t="str">
            <v>SETRS ST</v>
          </cell>
          <cell r="AK3692">
            <v>2015</v>
          </cell>
          <cell r="AL3692">
            <v>13</v>
          </cell>
          <cell r="AN3692" t="str">
            <v>DTI ST</v>
          </cell>
          <cell r="AQ3692">
            <v>21</v>
          </cell>
          <cell r="BA3692" t="str">
            <v>Girard V</v>
          </cell>
          <cell r="BG3692">
            <v>21</v>
          </cell>
        </row>
        <row r="3693">
          <cell r="F3693" t="str">
            <v>PA-08409-0003</v>
          </cell>
          <cell r="AG3693" t="str">
            <v>SETRS ST</v>
          </cell>
          <cell r="AK3693">
            <v>2015</v>
          </cell>
          <cell r="AL3693">
            <v>10</v>
          </cell>
          <cell r="AN3693" t="str">
            <v>Dehay P</v>
          </cell>
          <cell r="AQ3693">
            <v>18</v>
          </cell>
          <cell r="BA3693" t="str">
            <v>BE FLEVILLE</v>
          </cell>
          <cell r="BG3693">
            <v>9</v>
          </cell>
        </row>
        <row r="3694">
          <cell r="F3694" t="str">
            <v>PA-08409-0004</v>
          </cell>
          <cell r="AG3694" t="str">
            <v>SETRS ST</v>
          </cell>
          <cell r="AK3694">
            <v>2015</v>
          </cell>
          <cell r="AL3694">
            <v>11</v>
          </cell>
          <cell r="AN3694" t="str">
            <v>thebert M</v>
          </cell>
          <cell r="AQ3694">
            <v>23</v>
          </cell>
          <cell r="BA3694" t="str">
            <v>thebert M</v>
          </cell>
          <cell r="BG3694">
            <v>23</v>
          </cell>
        </row>
        <row r="3695">
          <cell r="F3695" t="str">
            <v>PA-08409-0005</v>
          </cell>
          <cell r="AG3695" t="str">
            <v>SETRS ST</v>
          </cell>
          <cell r="AK3695">
            <v>2015</v>
          </cell>
          <cell r="AL3695">
            <v>13</v>
          </cell>
          <cell r="AN3695" t="str">
            <v>Critelli M</v>
          </cell>
          <cell r="AQ3695">
            <v>21</v>
          </cell>
          <cell r="BA3695" t="str">
            <v>Critelli M</v>
          </cell>
          <cell r="BG3695">
            <v>21</v>
          </cell>
        </row>
        <row r="3696">
          <cell r="F3696" t="str">
            <v>PA-08409-0006</v>
          </cell>
          <cell r="AG3696" t="str">
            <v>SETRS ST</v>
          </cell>
          <cell r="AK3696">
            <v>2015</v>
          </cell>
          <cell r="AL3696">
            <v>11</v>
          </cell>
          <cell r="AN3696" t="str">
            <v>DTI ST</v>
          </cell>
          <cell r="AQ3696">
            <v>24</v>
          </cell>
          <cell r="BA3696" t="str">
            <v>Thebert M</v>
          </cell>
          <cell r="BG3696">
            <v>25</v>
          </cell>
        </row>
        <row r="3697">
          <cell r="F3697" t="str">
            <v>PA-08409-0007</v>
          </cell>
          <cell r="AG3697" t="str">
            <v>SETRS ST</v>
          </cell>
          <cell r="AK3697">
            <v>2015</v>
          </cell>
          <cell r="AL3697">
            <v>13</v>
          </cell>
          <cell r="AN3697" t="str">
            <v>Annulé</v>
          </cell>
          <cell r="AQ3697" t="str">
            <v/>
          </cell>
          <cell r="BA3697" t="str">
            <v>Annulé</v>
          </cell>
          <cell r="BG3697" t="str">
            <v/>
          </cell>
        </row>
        <row r="3698">
          <cell r="F3698" t="str">
            <v>PA-08409-0008</v>
          </cell>
          <cell r="AG3698" t="str">
            <v>SETRS ST</v>
          </cell>
          <cell r="AK3698">
            <v>2015</v>
          </cell>
          <cell r="AL3698">
            <v>11</v>
          </cell>
          <cell r="AN3698" t="str">
            <v>DTI ST</v>
          </cell>
          <cell r="AQ3698">
            <v>18</v>
          </cell>
          <cell r="BA3698" t="str">
            <v>Critelli M</v>
          </cell>
          <cell r="BG3698">
            <v>18</v>
          </cell>
        </row>
        <row r="3699">
          <cell r="F3699" t="str">
            <v>PA-08409-0009</v>
          </cell>
          <cell r="AG3699" t="str">
            <v>SETRS ST</v>
          </cell>
          <cell r="AK3699">
            <v>2015</v>
          </cell>
          <cell r="AL3699">
            <v>11</v>
          </cell>
          <cell r="AN3699" t="str">
            <v>DTI ST</v>
          </cell>
          <cell r="AQ3699">
            <v>22</v>
          </cell>
          <cell r="BA3699" t="str">
            <v>thebert M</v>
          </cell>
          <cell r="BG3699">
            <v>24</v>
          </cell>
        </row>
        <row r="3700">
          <cell r="F3700" t="str">
            <v>PA-08409-000A</v>
          </cell>
          <cell r="AG3700" t="str">
            <v>SETRS ST</v>
          </cell>
          <cell r="AK3700">
            <v>2015</v>
          </cell>
          <cell r="AL3700">
            <v>10</v>
          </cell>
          <cell r="AN3700" t="str">
            <v>Girard V</v>
          </cell>
          <cell r="AQ3700">
            <v>16</v>
          </cell>
          <cell r="BA3700" t="str">
            <v>Girard V</v>
          </cell>
          <cell r="BG3700">
            <v>16</v>
          </cell>
        </row>
        <row r="3701">
          <cell r="F3701" t="str">
            <v>PA-08409-000B</v>
          </cell>
          <cell r="AG3701" t="str">
            <v>SETRS ST</v>
          </cell>
          <cell r="AK3701">
            <v>2015</v>
          </cell>
          <cell r="AL3701">
            <v>10</v>
          </cell>
          <cell r="AN3701" t="str">
            <v>Girard V</v>
          </cell>
          <cell r="AQ3701">
            <v>16</v>
          </cell>
          <cell r="BA3701" t="str">
            <v>Girard V</v>
          </cell>
          <cell r="BG3701">
            <v>16</v>
          </cell>
        </row>
        <row r="3702">
          <cell r="F3702" t="str">
            <v>PA-08409-000C</v>
          </cell>
          <cell r="AG3702" t="str">
            <v>SETRS ST</v>
          </cell>
          <cell r="AK3702">
            <v>2015</v>
          </cell>
          <cell r="AL3702">
            <v>10</v>
          </cell>
          <cell r="AN3702" t="str">
            <v>DTI ST</v>
          </cell>
          <cell r="AQ3702">
            <v>22</v>
          </cell>
          <cell r="BA3702" t="str">
            <v>Critelli M</v>
          </cell>
          <cell r="BG3702">
            <v>22</v>
          </cell>
        </row>
        <row r="3703">
          <cell r="F3703" t="str">
            <v>PA-08409-000D</v>
          </cell>
          <cell r="AG3703" t="str">
            <v>SETRS ST</v>
          </cell>
          <cell r="AK3703">
            <v>2015</v>
          </cell>
          <cell r="AL3703">
            <v>9</v>
          </cell>
          <cell r="AN3703" t="str">
            <v>Dehay P</v>
          </cell>
          <cell r="AQ3703">
            <v>17</v>
          </cell>
          <cell r="BA3703" t="str">
            <v>Dehay P</v>
          </cell>
          <cell r="BG3703">
            <v>17</v>
          </cell>
        </row>
        <row r="3704">
          <cell r="F3704" t="str">
            <v>PA-08409-000E</v>
          </cell>
          <cell r="AG3704" t="str">
            <v>SETRS ST</v>
          </cell>
          <cell r="AK3704">
            <v>2015</v>
          </cell>
          <cell r="AL3704">
            <v>9</v>
          </cell>
          <cell r="AN3704" t="str">
            <v>BE FLEVILLE</v>
          </cell>
          <cell r="AQ3704">
            <v>8</v>
          </cell>
          <cell r="BA3704" t="str">
            <v>BE FLEVILLE</v>
          </cell>
          <cell r="BG3704">
            <v>8</v>
          </cell>
        </row>
        <row r="3705">
          <cell r="F3705" t="str">
            <v>PA-08409-000F</v>
          </cell>
          <cell r="AG3705" t="str">
            <v>SETRS ST</v>
          </cell>
          <cell r="AK3705">
            <v>2015</v>
          </cell>
          <cell r="AL3705">
            <v>13</v>
          </cell>
          <cell r="AN3705" t="str">
            <v>DTI ST</v>
          </cell>
          <cell r="AQ3705">
            <v>22</v>
          </cell>
          <cell r="BA3705" t="str">
            <v>thebert M</v>
          </cell>
          <cell r="BG3705">
            <v>23</v>
          </cell>
        </row>
        <row r="3706">
          <cell r="F3706" t="str">
            <v>PA-08409-000G</v>
          </cell>
          <cell r="AG3706" t="str">
            <v>SETRS ST</v>
          </cell>
          <cell r="AK3706">
            <v>2015</v>
          </cell>
          <cell r="AL3706">
            <v>11</v>
          </cell>
          <cell r="AN3706" t="str">
            <v>DTI ST</v>
          </cell>
          <cell r="AQ3706">
            <v>21</v>
          </cell>
          <cell r="BA3706" t="str">
            <v>Girard V</v>
          </cell>
          <cell r="BG3706">
            <v>22</v>
          </cell>
        </row>
        <row r="3707">
          <cell r="F3707" t="str">
            <v>PA-08409-000K</v>
          </cell>
          <cell r="AG3707" t="str">
            <v>SETRS ST</v>
          </cell>
          <cell r="AK3707">
            <v>2015</v>
          </cell>
          <cell r="AL3707">
            <v>10</v>
          </cell>
          <cell r="AN3707" t="str">
            <v>DTI ST</v>
          </cell>
          <cell r="AQ3707">
            <v>21</v>
          </cell>
          <cell r="BA3707" t="str">
            <v>Girard V</v>
          </cell>
          <cell r="BG3707">
            <v>21</v>
          </cell>
        </row>
        <row r="3708">
          <cell r="F3708" t="str">
            <v>PA-08409-000L</v>
          </cell>
          <cell r="AG3708" t="str">
            <v>SETRS ST</v>
          </cell>
          <cell r="AK3708">
            <v>2015</v>
          </cell>
          <cell r="AL3708">
            <v>13</v>
          </cell>
          <cell r="AN3708" t="str">
            <v>Critelli M</v>
          </cell>
          <cell r="AQ3708">
            <v>22</v>
          </cell>
          <cell r="BA3708" t="str">
            <v>Critelli M</v>
          </cell>
          <cell r="BG3708">
            <v>22</v>
          </cell>
        </row>
        <row r="3709">
          <cell r="F3709" t="str">
            <v>PA-08409-000M</v>
          </cell>
          <cell r="AG3709" t="str">
            <v>SETRS ST</v>
          </cell>
          <cell r="AK3709">
            <v>2015</v>
          </cell>
          <cell r="AL3709">
            <v>10</v>
          </cell>
          <cell r="AN3709" t="str">
            <v>Girard V</v>
          </cell>
          <cell r="AQ3709">
            <v>9</v>
          </cell>
          <cell r="BA3709" t="str">
            <v>Annulé</v>
          </cell>
          <cell r="BG3709" t="str">
            <v/>
          </cell>
        </row>
        <row r="3710">
          <cell r="F3710" t="str">
            <v>PA-08409-000N</v>
          </cell>
          <cell r="AG3710" t="str">
            <v>SETRS ST</v>
          </cell>
          <cell r="AK3710">
            <v>2015</v>
          </cell>
          <cell r="AL3710">
            <v>13</v>
          </cell>
          <cell r="AN3710" t="str">
            <v>DTI ST</v>
          </cell>
          <cell r="AQ3710">
            <v>18</v>
          </cell>
          <cell r="BA3710" t="str">
            <v>Critelli M</v>
          </cell>
          <cell r="BG3710">
            <v>19</v>
          </cell>
        </row>
        <row r="3711">
          <cell r="F3711" t="str">
            <v>PA-08409-000O</v>
          </cell>
          <cell r="AG3711" t="str">
            <v>SETRS ST</v>
          </cell>
          <cell r="AK3711">
            <v>2015</v>
          </cell>
          <cell r="AL3711">
            <v>10</v>
          </cell>
          <cell r="AN3711" t="str">
            <v>DTI ST</v>
          </cell>
          <cell r="AQ3711">
            <v>24</v>
          </cell>
          <cell r="BA3711" t="str">
            <v>Thebert M</v>
          </cell>
          <cell r="BG3711">
            <v>24</v>
          </cell>
        </row>
        <row r="3712">
          <cell r="F3712" t="str">
            <v>PA-08409-000P</v>
          </cell>
          <cell r="AG3712" t="str">
            <v>SETRS ST</v>
          </cell>
          <cell r="AK3712">
            <v>2015</v>
          </cell>
          <cell r="AL3712">
            <v>11</v>
          </cell>
          <cell r="AN3712" t="str">
            <v>DTI ST</v>
          </cell>
          <cell r="AQ3712">
            <v>18</v>
          </cell>
          <cell r="BA3712" t="str">
            <v>Critelli M</v>
          </cell>
          <cell r="BG3712">
            <v>18</v>
          </cell>
        </row>
        <row r="3713">
          <cell r="F3713" t="str">
            <v>PA-08409-000Q</v>
          </cell>
          <cell r="AG3713" t="str">
            <v>SETRS ST</v>
          </cell>
          <cell r="AK3713">
            <v>2015</v>
          </cell>
          <cell r="AL3713">
            <v>10</v>
          </cell>
          <cell r="AN3713" t="str">
            <v>Girard V</v>
          </cell>
          <cell r="AQ3713">
            <v>25</v>
          </cell>
          <cell r="BA3713" t="str">
            <v>Girard V</v>
          </cell>
          <cell r="BG3713">
            <v>25</v>
          </cell>
        </row>
        <row r="3714">
          <cell r="F3714" t="str">
            <v>PA-08409-000R</v>
          </cell>
          <cell r="AG3714" t="str">
            <v>SETRS ST</v>
          </cell>
          <cell r="AK3714">
            <v>2015</v>
          </cell>
          <cell r="AL3714">
            <v>10</v>
          </cell>
          <cell r="AN3714" t="str">
            <v>DTI ST</v>
          </cell>
          <cell r="AQ3714">
            <v>18</v>
          </cell>
          <cell r="BA3714" t="str">
            <v>Dehay P</v>
          </cell>
          <cell r="BG3714">
            <v>20</v>
          </cell>
        </row>
        <row r="3715">
          <cell r="F3715" t="str">
            <v>PA-08409-000T</v>
          </cell>
          <cell r="AG3715" t="str">
            <v>SETRS ST</v>
          </cell>
          <cell r="AK3715">
            <v>2015</v>
          </cell>
          <cell r="AL3715">
            <v>11</v>
          </cell>
          <cell r="AN3715" t="str">
            <v>BE FLEVILLE</v>
          </cell>
          <cell r="AQ3715">
            <v>8</v>
          </cell>
          <cell r="BA3715" t="str">
            <v>BE FLEVILLE</v>
          </cell>
          <cell r="BG3715">
            <v>8</v>
          </cell>
        </row>
        <row r="3716">
          <cell r="F3716" t="str">
            <v>PA-08409-000U</v>
          </cell>
          <cell r="AG3716" t="str">
            <v>SETRS ST</v>
          </cell>
          <cell r="AK3716">
            <v>2015</v>
          </cell>
          <cell r="AL3716">
            <v>11</v>
          </cell>
          <cell r="AN3716" t="str">
            <v>DTI ST</v>
          </cell>
          <cell r="AQ3716">
            <v>23</v>
          </cell>
          <cell r="BA3716" t="str">
            <v>Critelli M</v>
          </cell>
          <cell r="BG3716">
            <v>23</v>
          </cell>
        </row>
        <row r="3717">
          <cell r="F3717" t="str">
            <v>PA-08409-000V</v>
          </cell>
          <cell r="AG3717" t="str">
            <v>SETRS ST</v>
          </cell>
          <cell r="AK3717">
            <v>2015</v>
          </cell>
          <cell r="AL3717">
            <v>13</v>
          </cell>
          <cell r="AN3717" t="str">
            <v>DTI ST</v>
          </cell>
          <cell r="AQ3717">
            <v>24</v>
          </cell>
          <cell r="BA3717" t="str">
            <v>Girard V</v>
          </cell>
          <cell r="BG3717">
            <v>24</v>
          </cell>
        </row>
        <row r="3718">
          <cell r="F3718" t="str">
            <v>PA-08409-000W</v>
          </cell>
          <cell r="AG3718" t="str">
            <v>SETRS ST</v>
          </cell>
          <cell r="AK3718">
            <v>2015</v>
          </cell>
          <cell r="AL3718">
            <v>11</v>
          </cell>
          <cell r="AN3718" t="str">
            <v>DTI ST</v>
          </cell>
          <cell r="AQ3718">
            <v>21</v>
          </cell>
          <cell r="BA3718" t="str">
            <v>Dehay P</v>
          </cell>
          <cell r="BG3718">
            <v>22</v>
          </cell>
        </row>
        <row r="3719">
          <cell r="F3719" t="str">
            <v>PA-08409-000X</v>
          </cell>
          <cell r="AG3719" t="str">
            <v>SETRS ST</v>
          </cell>
          <cell r="AK3719">
            <v>2015</v>
          </cell>
          <cell r="AL3719">
            <v>11</v>
          </cell>
          <cell r="AN3719" t="str">
            <v>Girard V</v>
          </cell>
          <cell r="AQ3719">
            <v>16</v>
          </cell>
          <cell r="BA3719" t="str">
            <v>Girard V</v>
          </cell>
          <cell r="BG3719">
            <v>16</v>
          </cell>
        </row>
        <row r="3720">
          <cell r="F3720" t="str">
            <v>PA-08409-000Y</v>
          </cell>
          <cell r="AG3720" t="str">
            <v>SETRS ST</v>
          </cell>
          <cell r="AK3720">
            <v>2015</v>
          </cell>
          <cell r="AL3720">
            <v>9</v>
          </cell>
          <cell r="AN3720" t="str">
            <v>Dehay P</v>
          </cell>
          <cell r="AQ3720">
            <v>16</v>
          </cell>
          <cell r="BA3720" t="str">
            <v>Dehay P</v>
          </cell>
          <cell r="BG3720">
            <v>16</v>
          </cell>
        </row>
        <row r="3721">
          <cell r="F3721" t="str">
            <v>PA-08409-000Z</v>
          </cell>
          <cell r="AG3721" t="str">
            <v>SETRS ST</v>
          </cell>
          <cell r="AK3721">
            <v>2015</v>
          </cell>
          <cell r="AL3721">
            <v>13</v>
          </cell>
          <cell r="AN3721" t="str">
            <v>Thebert M</v>
          </cell>
          <cell r="AQ3721">
            <v>22</v>
          </cell>
          <cell r="BA3721" t="str">
            <v>Thebert M</v>
          </cell>
          <cell r="BG3721">
            <v>22</v>
          </cell>
        </row>
        <row r="3722">
          <cell r="F3722" t="str">
            <v>PA-08409-0010</v>
          </cell>
          <cell r="AG3722" t="str">
            <v>SETRS ST</v>
          </cell>
          <cell r="AK3722">
            <v>2015</v>
          </cell>
          <cell r="AL3722">
            <v>11</v>
          </cell>
          <cell r="AN3722" t="str">
            <v>Dehay P</v>
          </cell>
          <cell r="AQ3722">
            <v>14</v>
          </cell>
          <cell r="BA3722" t="str">
            <v>Dehay P</v>
          </cell>
          <cell r="BG3722">
            <v>14</v>
          </cell>
        </row>
        <row r="3723">
          <cell r="F3723" t="str">
            <v>PA-08409-0011</v>
          </cell>
          <cell r="AG3723" t="str">
            <v>SETRS ST</v>
          </cell>
          <cell r="AK3723">
            <v>2015</v>
          </cell>
          <cell r="AL3723">
            <v>10</v>
          </cell>
          <cell r="AN3723" t="str">
            <v>Ikhlef Y</v>
          </cell>
          <cell r="AQ3723">
            <v>37</v>
          </cell>
          <cell r="BA3723" t="str">
            <v>Annulé</v>
          </cell>
          <cell r="BG3723" t="str">
            <v/>
          </cell>
        </row>
        <row r="3724">
          <cell r="F3724" t="str">
            <v>PA-08409-0012</v>
          </cell>
          <cell r="AG3724" t="str">
            <v>SETRS ST</v>
          </cell>
          <cell r="AK3724">
            <v>2015</v>
          </cell>
          <cell r="AL3724">
            <v>13</v>
          </cell>
          <cell r="AN3724" t="str">
            <v>Thebert M</v>
          </cell>
          <cell r="AQ3724">
            <v>22</v>
          </cell>
          <cell r="BA3724" t="str">
            <v>Thebert M</v>
          </cell>
          <cell r="BG3724">
            <v>22</v>
          </cell>
        </row>
        <row r="3725">
          <cell r="F3725" t="str">
            <v>PA-08409-000I</v>
          </cell>
          <cell r="AG3725" t="str">
            <v>SETRS ST</v>
          </cell>
          <cell r="AK3725">
            <v>2015</v>
          </cell>
          <cell r="AL3725">
            <v>21</v>
          </cell>
          <cell r="AN3725" t="str">
            <v>Thebert M</v>
          </cell>
          <cell r="AQ3725">
            <v>22</v>
          </cell>
          <cell r="BA3725" t="str">
            <v>Thebert M</v>
          </cell>
          <cell r="BG3725">
            <v>22</v>
          </cell>
        </row>
        <row r="3726">
          <cell r="F3726" t="str">
            <v>PA-08409-000S</v>
          </cell>
          <cell r="AG3726" t="str">
            <v>SETRS ST</v>
          </cell>
          <cell r="AK3726">
            <v>2015</v>
          </cell>
          <cell r="AL3726">
            <v>21</v>
          </cell>
          <cell r="AN3726" t="str">
            <v>Thebert M</v>
          </cell>
          <cell r="AQ3726">
            <v>21</v>
          </cell>
          <cell r="BA3726" t="str">
            <v>Thebert M</v>
          </cell>
          <cell r="BG3726">
            <v>21</v>
          </cell>
        </row>
        <row r="3727">
          <cell r="F3727" t="str">
            <v>PA-08409-0013</v>
          </cell>
          <cell r="AG3727" t="str">
            <v>Annulé</v>
          </cell>
          <cell r="AK3727" t="str">
            <v/>
          </cell>
          <cell r="AL3727" t="str">
            <v/>
          </cell>
          <cell r="AN3727" t="str">
            <v>Annulé</v>
          </cell>
          <cell r="AQ3727" t="str">
            <v/>
          </cell>
          <cell r="BA3727" t="str">
            <v>Annulé</v>
          </cell>
          <cell r="BG3727" t="str">
            <v/>
          </cell>
        </row>
        <row r="3728">
          <cell r="F3728" t="str">
            <v>PA-08409-0014</v>
          </cell>
          <cell r="AG3728" t="str">
            <v>SETRS ST</v>
          </cell>
          <cell r="AK3728">
            <v>2015</v>
          </cell>
          <cell r="AL3728">
            <v>21</v>
          </cell>
          <cell r="AN3728" t="str">
            <v>Batik C</v>
          </cell>
          <cell r="AQ3728">
            <v>21</v>
          </cell>
          <cell r="BA3728" t="str">
            <v>Batik C</v>
          </cell>
          <cell r="BG3728">
            <v>21</v>
          </cell>
        </row>
        <row r="3729">
          <cell r="F3729" t="str">
            <v>PA-10387-0001</v>
          </cell>
          <cell r="AG3729" t="str">
            <v>SETRS ST</v>
          </cell>
          <cell r="AK3729">
            <v>2013</v>
          </cell>
          <cell r="AL3729">
            <v>48</v>
          </cell>
          <cell r="AN3729" t="str">
            <v>Tambu Matadi Y</v>
          </cell>
          <cell r="AQ3729">
            <v>3</v>
          </cell>
          <cell r="BA3729" t="str">
            <v>Debrauwer J</v>
          </cell>
          <cell r="BG3729">
            <v>31</v>
          </cell>
        </row>
        <row r="3730">
          <cell r="F3730" t="str">
            <v>PA-10387-0002</v>
          </cell>
          <cell r="AG3730" t="str">
            <v>SETRS ST</v>
          </cell>
          <cell r="AK3730">
            <v>2013</v>
          </cell>
          <cell r="AL3730">
            <v>48</v>
          </cell>
          <cell r="AN3730" t="str">
            <v>Critelli M</v>
          </cell>
          <cell r="AQ3730">
            <v>25</v>
          </cell>
          <cell r="BA3730" t="str">
            <v>Nowak R</v>
          </cell>
          <cell r="BG3730">
            <v>26</v>
          </cell>
        </row>
        <row r="3731">
          <cell r="F3731" t="str">
            <v>PA-10387-0003</v>
          </cell>
          <cell r="AG3731" t="str">
            <v>SETRS ST</v>
          </cell>
          <cell r="AK3731">
            <v>2013</v>
          </cell>
          <cell r="AL3731">
            <v>48</v>
          </cell>
          <cell r="AN3731" t="str">
            <v>Tambu Matadi Y</v>
          </cell>
          <cell r="AQ3731">
            <v>2</v>
          </cell>
          <cell r="BA3731" t="str">
            <v>Annulé</v>
          </cell>
          <cell r="BG3731" t="str">
            <v/>
          </cell>
        </row>
        <row r="3732">
          <cell r="F3732" t="str">
            <v>PA-10387-0004</v>
          </cell>
          <cell r="AG3732" t="str">
            <v>Vandelet S</v>
          </cell>
          <cell r="AK3732">
            <v>2013</v>
          </cell>
          <cell r="AL3732">
            <v>48</v>
          </cell>
          <cell r="AN3732" t="str">
            <v>Taradoux G</v>
          </cell>
          <cell r="AQ3732">
            <v>49</v>
          </cell>
          <cell r="BA3732" t="str">
            <v>Critelli M</v>
          </cell>
          <cell r="BG3732">
            <v>30</v>
          </cell>
        </row>
        <row r="3733">
          <cell r="F3733" t="str">
            <v>PA-10387-0005</v>
          </cell>
          <cell r="AG3733" t="str">
            <v>Vandelet S</v>
          </cell>
          <cell r="AK3733">
            <v>2013</v>
          </cell>
          <cell r="AL3733">
            <v>6</v>
          </cell>
          <cell r="AN3733" t="str">
            <v>Tourneur D</v>
          </cell>
          <cell r="AQ3733">
            <v>23</v>
          </cell>
          <cell r="BA3733" t="str">
            <v>Annulé</v>
          </cell>
          <cell r="BG3733" t="str">
            <v/>
          </cell>
        </row>
        <row r="3734">
          <cell r="F3734" t="str">
            <v>PA-10387-0006</v>
          </cell>
          <cell r="AG3734" t="str">
            <v>Vandelet S</v>
          </cell>
          <cell r="AK3734">
            <v>2013</v>
          </cell>
          <cell r="AL3734">
            <v>6</v>
          </cell>
          <cell r="AN3734" t="str">
            <v>Tourneur D</v>
          </cell>
          <cell r="AQ3734">
            <v>23</v>
          </cell>
          <cell r="BA3734" t="str">
            <v>Critelli M</v>
          </cell>
          <cell r="BG3734">
            <v>37</v>
          </cell>
        </row>
        <row r="3735">
          <cell r="F3735" t="str">
            <v>PA-10387-0007</v>
          </cell>
          <cell r="AG3735" t="str">
            <v>Vandelet S</v>
          </cell>
          <cell r="AK3735">
            <v>2013</v>
          </cell>
          <cell r="AL3735">
            <v>6</v>
          </cell>
          <cell r="AN3735" t="str">
            <v>Peyron S</v>
          </cell>
          <cell r="AQ3735">
            <v>15</v>
          </cell>
          <cell r="BA3735" t="str">
            <v>Girard V</v>
          </cell>
          <cell r="BG3735">
            <v>50</v>
          </cell>
        </row>
        <row r="3736">
          <cell r="F3736" t="str">
            <v>PA-10387-0008</v>
          </cell>
          <cell r="AG3736" t="str">
            <v>Haoues L</v>
          </cell>
          <cell r="AK3736">
            <v>2013</v>
          </cell>
          <cell r="AL3736">
            <v>20</v>
          </cell>
          <cell r="AN3736" t="str">
            <v>Tourneur D</v>
          </cell>
          <cell r="AQ3736">
            <v>21</v>
          </cell>
          <cell r="BA3736" t="str">
            <v>Tourneur D</v>
          </cell>
          <cell r="BG3736">
            <v>1</v>
          </cell>
        </row>
        <row r="3737">
          <cell r="F3737" t="str">
            <v>PA-10387-0009</v>
          </cell>
          <cell r="AG3737" t="str">
            <v>Vandelet S</v>
          </cell>
          <cell r="AK3737">
            <v>2013</v>
          </cell>
          <cell r="AL3737">
            <v>28</v>
          </cell>
          <cell r="AN3737" t="str">
            <v>Armougom J-S</v>
          </cell>
          <cell r="AQ3737">
            <v>35</v>
          </cell>
          <cell r="BA3737" t="str">
            <v>Critelli M</v>
          </cell>
          <cell r="BG3737">
            <v>15</v>
          </cell>
        </row>
        <row r="3738">
          <cell r="F3738" t="str">
            <v>PA-10387-000A</v>
          </cell>
          <cell r="AG3738" t="str">
            <v>Vandelet S</v>
          </cell>
          <cell r="AK3738">
            <v>2013</v>
          </cell>
          <cell r="AL3738">
            <v>6</v>
          </cell>
          <cell r="AN3738" t="str">
            <v>Tourneur D</v>
          </cell>
          <cell r="AQ3738">
            <v>24</v>
          </cell>
          <cell r="BA3738" t="str">
            <v>Nowak R</v>
          </cell>
          <cell r="BG3738">
            <v>43</v>
          </cell>
        </row>
        <row r="3739">
          <cell r="F3739" t="str">
            <v>PA-10387-000B</v>
          </cell>
          <cell r="AG3739" t="str">
            <v>Vandelet S</v>
          </cell>
          <cell r="AK3739">
            <v>2013</v>
          </cell>
          <cell r="AL3739">
            <v>6</v>
          </cell>
          <cell r="AN3739" t="str">
            <v>Peyron S</v>
          </cell>
          <cell r="AQ3739">
            <v>20</v>
          </cell>
          <cell r="BA3739" t="str">
            <v>Girard V</v>
          </cell>
          <cell r="BG3739">
            <v>42</v>
          </cell>
        </row>
        <row r="3740">
          <cell r="F3740" t="str">
            <v>PA-10387-000C</v>
          </cell>
          <cell r="AG3740" t="str">
            <v>Vandelet S</v>
          </cell>
          <cell r="AK3740">
            <v>2013</v>
          </cell>
          <cell r="AL3740">
            <v>6</v>
          </cell>
          <cell r="AN3740" t="str">
            <v>Mansue T</v>
          </cell>
          <cell r="AQ3740">
            <v>26</v>
          </cell>
          <cell r="BA3740" t="str">
            <v>Gout C</v>
          </cell>
          <cell r="BG3740" t="str">
            <v/>
          </cell>
        </row>
        <row r="3741">
          <cell r="F3741" t="str">
            <v>PA-10387-000D</v>
          </cell>
          <cell r="AG3741" t="str">
            <v>Haoues L</v>
          </cell>
          <cell r="AK3741">
            <v>2013</v>
          </cell>
          <cell r="AL3741">
            <v>17</v>
          </cell>
          <cell r="AN3741" t="str">
            <v>Tourneur D</v>
          </cell>
          <cell r="AQ3741">
            <v>23</v>
          </cell>
          <cell r="BA3741" t="str">
            <v>Critelli M</v>
          </cell>
          <cell r="BG3741">
            <v>19</v>
          </cell>
        </row>
        <row r="3742">
          <cell r="F3742" t="str">
            <v>PA-10387-000E</v>
          </cell>
          <cell r="AG3742" t="str">
            <v>Vandelet S</v>
          </cell>
          <cell r="AK3742">
            <v>2013</v>
          </cell>
          <cell r="AL3742">
            <v>25</v>
          </cell>
          <cell r="AN3742" t="str">
            <v>Armougom J-S</v>
          </cell>
          <cell r="AQ3742">
            <v>28</v>
          </cell>
          <cell r="BA3742" t="str">
            <v>Annulé</v>
          </cell>
          <cell r="BG3742" t="str">
            <v/>
          </cell>
        </row>
        <row r="3743">
          <cell r="F3743" t="str">
            <v>PA-10387-000F</v>
          </cell>
          <cell r="AG3743" t="str">
            <v>Vandelet S</v>
          </cell>
          <cell r="AK3743">
            <v>2013</v>
          </cell>
          <cell r="AL3743">
            <v>28</v>
          </cell>
          <cell r="AN3743" t="str">
            <v>Armougom J-S</v>
          </cell>
          <cell r="AQ3743">
            <v>35</v>
          </cell>
          <cell r="BA3743" t="str">
            <v>Critelli M</v>
          </cell>
          <cell r="BG3743">
            <v>15</v>
          </cell>
        </row>
        <row r="3744">
          <cell r="F3744" t="str">
            <v>PA-10387-000G</v>
          </cell>
          <cell r="AG3744" t="str">
            <v>GRAILLOT P.</v>
          </cell>
          <cell r="AK3744">
            <v>2013</v>
          </cell>
          <cell r="AL3744">
            <v>46</v>
          </cell>
          <cell r="AN3744" t="str">
            <v>Taradoux G</v>
          </cell>
          <cell r="AQ3744">
            <v>49</v>
          </cell>
          <cell r="BA3744" t="str">
            <v>Batik C</v>
          </cell>
          <cell r="BG3744">
            <v>32</v>
          </cell>
        </row>
        <row r="3745">
          <cell r="F3745" t="str">
            <v>PA-10387-000H</v>
          </cell>
          <cell r="AG3745" t="str">
            <v>Vandelet S</v>
          </cell>
          <cell r="AK3745">
            <v>2013</v>
          </cell>
          <cell r="AL3745">
            <v>6</v>
          </cell>
          <cell r="AN3745" t="str">
            <v>Tourneur D</v>
          </cell>
          <cell r="AQ3745">
            <v>26</v>
          </cell>
          <cell r="BA3745" t="str">
            <v>Critelli M</v>
          </cell>
          <cell r="BG3745">
            <v>31</v>
          </cell>
        </row>
        <row r="3746">
          <cell r="F3746" t="str">
            <v>PA-10387-000I</v>
          </cell>
          <cell r="AG3746" t="str">
            <v>Vandelet S</v>
          </cell>
          <cell r="AK3746">
            <v>2013</v>
          </cell>
          <cell r="AL3746">
            <v>6</v>
          </cell>
          <cell r="AN3746" t="str">
            <v>Tourneur D</v>
          </cell>
          <cell r="AQ3746">
            <v>27</v>
          </cell>
          <cell r="BA3746" t="str">
            <v>Critelli M</v>
          </cell>
          <cell r="BG3746">
            <v>38</v>
          </cell>
        </row>
        <row r="3747">
          <cell r="F3747" t="str">
            <v>PA-10387-000J</v>
          </cell>
          <cell r="AG3747" t="str">
            <v>Vandelet S</v>
          </cell>
          <cell r="AK3747">
            <v>2013</v>
          </cell>
          <cell r="AL3747">
            <v>6</v>
          </cell>
          <cell r="AN3747" t="str">
            <v>Peyron S</v>
          </cell>
          <cell r="AQ3747">
            <v>22</v>
          </cell>
          <cell r="BA3747" t="str">
            <v>Critelli M</v>
          </cell>
          <cell r="BG3747">
            <v>31</v>
          </cell>
        </row>
        <row r="3748">
          <cell r="F3748" t="str">
            <v>PA-10387-000K</v>
          </cell>
          <cell r="AG3748" t="str">
            <v>GRAILLOT P.</v>
          </cell>
          <cell r="AK3748">
            <v>2013</v>
          </cell>
          <cell r="AL3748">
            <v>46</v>
          </cell>
          <cell r="AN3748" t="str">
            <v>Ferhati A</v>
          </cell>
          <cell r="AQ3748">
            <v>48</v>
          </cell>
          <cell r="BA3748" t="str">
            <v>Critelli M</v>
          </cell>
          <cell r="BG3748">
            <v>35</v>
          </cell>
        </row>
        <row r="3749">
          <cell r="F3749" t="str">
            <v>PA-10387-000L</v>
          </cell>
          <cell r="AG3749" t="str">
            <v>GRAILLOT P.</v>
          </cell>
          <cell r="AK3749">
            <v>2013</v>
          </cell>
          <cell r="AL3749">
            <v>45</v>
          </cell>
          <cell r="AN3749" t="str">
            <v>Ferhati A</v>
          </cell>
          <cell r="AQ3749">
            <v>48</v>
          </cell>
          <cell r="BA3749" t="str">
            <v>Batik C</v>
          </cell>
          <cell r="BG3749">
            <v>26</v>
          </cell>
        </row>
        <row r="3750">
          <cell r="F3750" t="str">
            <v>PA-10387-000M</v>
          </cell>
          <cell r="AG3750" t="str">
            <v>Vandelet S</v>
          </cell>
          <cell r="AK3750">
            <v>2013</v>
          </cell>
          <cell r="AL3750">
            <v>22</v>
          </cell>
          <cell r="AN3750" t="str">
            <v>Tourneur D</v>
          </cell>
          <cell r="AQ3750">
            <v>26</v>
          </cell>
          <cell r="BA3750" t="str">
            <v>Batik C</v>
          </cell>
          <cell r="BG3750">
            <v>27</v>
          </cell>
        </row>
        <row r="3751">
          <cell r="F3751" t="str">
            <v>PA-10387-000N</v>
          </cell>
          <cell r="AG3751" t="str">
            <v>Vandelet S</v>
          </cell>
          <cell r="AK3751">
            <v>2013</v>
          </cell>
          <cell r="AL3751">
            <v>6</v>
          </cell>
          <cell r="AN3751" t="str">
            <v>Peyron S</v>
          </cell>
          <cell r="AQ3751">
            <v>17</v>
          </cell>
          <cell r="BA3751" t="str">
            <v>Girard V</v>
          </cell>
          <cell r="BG3751">
            <v>1</v>
          </cell>
        </row>
        <row r="3752">
          <cell r="F3752" t="str">
            <v>PA-10387-000O</v>
          </cell>
          <cell r="AG3752" t="str">
            <v>Vandelet S</v>
          </cell>
          <cell r="AK3752">
            <v>2013</v>
          </cell>
          <cell r="AL3752">
            <v>6</v>
          </cell>
          <cell r="AN3752" t="str">
            <v>Rossini P</v>
          </cell>
          <cell r="AQ3752">
            <v>19</v>
          </cell>
          <cell r="BA3752" t="str">
            <v>Girard V</v>
          </cell>
          <cell r="BG3752">
            <v>42</v>
          </cell>
        </row>
        <row r="3753">
          <cell r="F3753" t="str">
            <v>PA-10387-000P</v>
          </cell>
          <cell r="AG3753" t="str">
            <v>Vandelet S</v>
          </cell>
          <cell r="AK3753">
            <v>2013</v>
          </cell>
          <cell r="AL3753">
            <v>6</v>
          </cell>
          <cell r="AN3753" t="str">
            <v>Rossini P</v>
          </cell>
          <cell r="AQ3753">
            <v>22</v>
          </cell>
          <cell r="BA3753" t="str">
            <v>Annulé</v>
          </cell>
          <cell r="BG3753" t="str">
            <v/>
          </cell>
        </row>
        <row r="3754">
          <cell r="F3754" t="str">
            <v>PA-10387-000Q</v>
          </cell>
          <cell r="AG3754" t="str">
            <v>Vandelet S</v>
          </cell>
          <cell r="AK3754">
            <v>2013</v>
          </cell>
          <cell r="AL3754">
            <v>6</v>
          </cell>
          <cell r="AN3754" t="str">
            <v>Rossini P</v>
          </cell>
          <cell r="AQ3754">
            <v>22</v>
          </cell>
          <cell r="BA3754" t="str">
            <v>Annulé</v>
          </cell>
          <cell r="BG3754" t="str">
            <v/>
          </cell>
        </row>
        <row r="3755">
          <cell r="F3755" t="str">
            <v>PA-10387-000R</v>
          </cell>
          <cell r="AG3755" t="str">
            <v>Vandelet S</v>
          </cell>
          <cell r="AK3755">
            <v>2013</v>
          </cell>
          <cell r="AL3755">
            <v>6</v>
          </cell>
          <cell r="AN3755" t="str">
            <v>Peyron S</v>
          </cell>
          <cell r="AQ3755">
            <v>17</v>
          </cell>
          <cell r="BA3755" t="str">
            <v>Girard V</v>
          </cell>
          <cell r="BG3755">
            <v>42</v>
          </cell>
        </row>
        <row r="3756">
          <cell r="F3756" t="str">
            <v>PA-10387-000S</v>
          </cell>
          <cell r="AG3756" t="str">
            <v>Vandelet S</v>
          </cell>
          <cell r="AK3756">
            <v>2013</v>
          </cell>
          <cell r="AL3756">
            <v>6</v>
          </cell>
          <cell r="AN3756" t="str">
            <v>Peyron S</v>
          </cell>
          <cell r="AQ3756">
            <v>9</v>
          </cell>
          <cell r="BA3756" t="str">
            <v>Annulé</v>
          </cell>
          <cell r="BG3756" t="str">
            <v/>
          </cell>
        </row>
        <row r="3757">
          <cell r="F3757" t="str">
            <v>PA-10387-000T</v>
          </cell>
          <cell r="AG3757" t="str">
            <v>Vandelet S</v>
          </cell>
          <cell r="AK3757">
            <v>2013</v>
          </cell>
          <cell r="AL3757">
            <v>6</v>
          </cell>
          <cell r="AN3757" t="str">
            <v>Tourneur D</v>
          </cell>
          <cell r="AQ3757">
            <v>24</v>
          </cell>
          <cell r="BA3757" t="str">
            <v>Critelli M</v>
          </cell>
          <cell r="BG3757">
            <v>31</v>
          </cell>
        </row>
        <row r="3758">
          <cell r="F3758" t="str">
            <v>PA-10387-000U</v>
          </cell>
          <cell r="AG3758" t="str">
            <v>Vandelet S</v>
          </cell>
          <cell r="AK3758">
            <v>2013</v>
          </cell>
          <cell r="AL3758">
            <v>6</v>
          </cell>
          <cell r="AN3758" t="str">
            <v>Tourneur D</v>
          </cell>
          <cell r="AQ3758">
            <v>24</v>
          </cell>
          <cell r="BA3758" t="str">
            <v>Critelli M</v>
          </cell>
          <cell r="BG3758">
            <v>31</v>
          </cell>
        </row>
        <row r="3759">
          <cell r="F3759" t="str">
            <v>PA-10387-000V</v>
          </cell>
          <cell r="AG3759" t="str">
            <v>Vandelet S</v>
          </cell>
          <cell r="AK3759">
            <v>2013</v>
          </cell>
          <cell r="AL3759">
            <v>6</v>
          </cell>
          <cell r="AN3759" t="str">
            <v>Peyron S</v>
          </cell>
          <cell r="AQ3759">
            <v>23</v>
          </cell>
          <cell r="BA3759" t="str">
            <v>Batik C</v>
          </cell>
          <cell r="BG3759">
            <v>32</v>
          </cell>
        </row>
        <row r="3760">
          <cell r="F3760" t="str">
            <v>PA-10387-000W</v>
          </cell>
          <cell r="AG3760" t="str">
            <v>Vandelet S</v>
          </cell>
          <cell r="AK3760">
            <v>2013</v>
          </cell>
          <cell r="AL3760">
            <v>25</v>
          </cell>
          <cell r="AN3760" t="str">
            <v>Armougom J-S</v>
          </cell>
          <cell r="AQ3760">
            <v>28</v>
          </cell>
          <cell r="BA3760" t="str">
            <v>Critelli M</v>
          </cell>
          <cell r="BG3760">
            <v>26</v>
          </cell>
        </row>
        <row r="3761">
          <cell r="F3761" t="str">
            <v>PA-10387-000X</v>
          </cell>
          <cell r="AG3761" t="str">
            <v>Vandelet S</v>
          </cell>
          <cell r="AK3761">
            <v>2013</v>
          </cell>
          <cell r="AL3761">
            <v>25</v>
          </cell>
          <cell r="AN3761" t="str">
            <v>Armougom J-S</v>
          </cell>
          <cell r="AQ3761">
            <v>28</v>
          </cell>
          <cell r="BA3761" t="str">
            <v>Critelli M</v>
          </cell>
          <cell r="BG3761">
            <v>15</v>
          </cell>
        </row>
        <row r="3762">
          <cell r="F3762" t="str">
            <v>PA-10387-000Y</v>
          </cell>
          <cell r="AG3762" t="str">
            <v>Vandelet S</v>
          </cell>
          <cell r="AK3762">
            <v>2013</v>
          </cell>
          <cell r="AL3762">
            <v>25</v>
          </cell>
          <cell r="AN3762" t="str">
            <v>Armougom J-S</v>
          </cell>
          <cell r="AQ3762">
            <v>28</v>
          </cell>
          <cell r="BA3762" t="str">
            <v>Girard V</v>
          </cell>
          <cell r="BG3762">
            <v>44</v>
          </cell>
        </row>
        <row r="3763">
          <cell r="F3763" t="str">
            <v>PA-10387-000Z</v>
          </cell>
          <cell r="AG3763" t="str">
            <v>Vandelet S</v>
          </cell>
          <cell r="AK3763">
            <v>2013</v>
          </cell>
          <cell r="AL3763">
            <v>6</v>
          </cell>
          <cell r="AN3763" t="str">
            <v>Peydecastaing D</v>
          </cell>
          <cell r="AQ3763">
            <v>22</v>
          </cell>
          <cell r="BA3763" t="str">
            <v>Critelli M</v>
          </cell>
          <cell r="BG3763">
            <v>52</v>
          </cell>
        </row>
        <row r="3764">
          <cell r="F3764" t="str">
            <v>PA-10387-0010</v>
          </cell>
          <cell r="AG3764" t="str">
            <v>Vandelet S</v>
          </cell>
          <cell r="AK3764">
            <v>2013</v>
          </cell>
          <cell r="AL3764">
            <v>6</v>
          </cell>
          <cell r="AN3764" t="str">
            <v>Tourneur D</v>
          </cell>
          <cell r="AQ3764">
            <v>23</v>
          </cell>
          <cell r="BA3764" t="str">
            <v>Annulé</v>
          </cell>
          <cell r="BG3764" t="str">
            <v/>
          </cell>
        </row>
        <row r="3765">
          <cell r="F3765" t="str">
            <v>PA-10387-0011</v>
          </cell>
          <cell r="AG3765" t="str">
            <v>Vandelet S</v>
          </cell>
          <cell r="AK3765">
            <v>2013</v>
          </cell>
          <cell r="AL3765">
            <v>6</v>
          </cell>
          <cell r="AN3765" t="str">
            <v>Basile G</v>
          </cell>
          <cell r="AQ3765">
            <v>22</v>
          </cell>
          <cell r="BA3765" t="str">
            <v>Bauduin A</v>
          </cell>
          <cell r="BG3765">
            <v>21</v>
          </cell>
        </row>
        <row r="3766">
          <cell r="F3766" t="str">
            <v>PA-10387-0012</v>
          </cell>
          <cell r="AG3766" t="str">
            <v>GRAILLOT P.</v>
          </cell>
          <cell r="AK3766">
            <v>2013</v>
          </cell>
          <cell r="AL3766">
            <v>47</v>
          </cell>
          <cell r="AN3766" t="str">
            <v>Taradoux G</v>
          </cell>
          <cell r="AQ3766">
            <v>49</v>
          </cell>
          <cell r="BA3766" t="str">
            <v>Critelli M</v>
          </cell>
          <cell r="BG3766">
            <v>15</v>
          </cell>
        </row>
        <row r="3767">
          <cell r="F3767" t="str">
            <v>PA-10387-0013</v>
          </cell>
          <cell r="AG3767" t="str">
            <v>Vandelet S</v>
          </cell>
          <cell r="AK3767">
            <v>2013</v>
          </cell>
          <cell r="AL3767">
            <v>17</v>
          </cell>
          <cell r="AN3767" t="str">
            <v>Bietrix J</v>
          </cell>
          <cell r="AQ3767">
            <v>23</v>
          </cell>
          <cell r="BA3767" t="str">
            <v>Critelli M</v>
          </cell>
          <cell r="BG3767">
            <v>50</v>
          </cell>
        </row>
        <row r="3768">
          <cell r="F3768" t="str">
            <v>PA-10387-0014</v>
          </cell>
          <cell r="AG3768" t="str">
            <v>SETRS ST</v>
          </cell>
          <cell r="AK3768">
            <v>2013</v>
          </cell>
          <cell r="AL3768">
            <v>48</v>
          </cell>
          <cell r="AN3768" t="str">
            <v>Tambu Matadi Y</v>
          </cell>
          <cell r="AQ3768">
            <v>3</v>
          </cell>
          <cell r="BA3768" t="str">
            <v>Bauduin A</v>
          </cell>
          <cell r="BG3768">
            <v>24</v>
          </cell>
        </row>
        <row r="3769">
          <cell r="F3769" t="str">
            <v>PA-10387-0016</v>
          </cell>
          <cell r="AG3769" t="str">
            <v>Vandelet S</v>
          </cell>
          <cell r="AK3769">
            <v>2013</v>
          </cell>
          <cell r="AL3769">
            <v>6</v>
          </cell>
          <cell r="AN3769" t="str">
            <v>Basile G</v>
          </cell>
          <cell r="AQ3769">
            <v>22</v>
          </cell>
          <cell r="BA3769" t="str">
            <v>Batik C</v>
          </cell>
          <cell r="BG3769">
            <v>27</v>
          </cell>
        </row>
        <row r="3770">
          <cell r="F3770" t="str">
            <v>PA-10387-0017</v>
          </cell>
          <cell r="AG3770" t="str">
            <v>Vandelet S</v>
          </cell>
          <cell r="AK3770">
            <v>2013</v>
          </cell>
          <cell r="AL3770">
            <v>4</v>
          </cell>
          <cell r="AN3770" t="str">
            <v>Ferhati A</v>
          </cell>
          <cell r="AQ3770">
            <v>51</v>
          </cell>
          <cell r="BA3770" t="str">
            <v>Critelli M</v>
          </cell>
          <cell r="BG3770">
            <v>51</v>
          </cell>
        </row>
        <row r="3771">
          <cell r="F3771" t="str">
            <v>PA-10387-0018</v>
          </cell>
          <cell r="AG3771" t="str">
            <v>Vandelet S</v>
          </cell>
          <cell r="AK3771">
            <v>2013</v>
          </cell>
          <cell r="AL3771">
            <v>4</v>
          </cell>
          <cell r="AN3771" t="str">
            <v>Batik C</v>
          </cell>
          <cell r="AQ3771">
            <v>25</v>
          </cell>
          <cell r="BA3771" t="str">
            <v>Batik C</v>
          </cell>
          <cell r="BG3771">
            <v>25</v>
          </cell>
        </row>
        <row r="3772">
          <cell r="F3772" t="str">
            <v>PA-10387-0019</v>
          </cell>
          <cell r="AG3772" t="str">
            <v>Malherbe R</v>
          </cell>
          <cell r="AK3772">
            <v>2013</v>
          </cell>
          <cell r="AL3772">
            <v>7</v>
          </cell>
          <cell r="AN3772" t="str">
            <v>Bietrix J</v>
          </cell>
          <cell r="AQ3772">
            <v>19</v>
          </cell>
          <cell r="BA3772" t="str">
            <v>Annulé</v>
          </cell>
          <cell r="BG3772" t="str">
            <v/>
          </cell>
        </row>
        <row r="3773">
          <cell r="F3773" t="str">
            <v>PA-10387-001D</v>
          </cell>
          <cell r="AG3773" t="str">
            <v>Malherbe R</v>
          </cell>
          <cell r="AK3773">
            <v>2013</v>
          </cell>
          <cell r="AL3773">
            <v>7</v>
          </cell>
          <cell r="AN3773" t="str">
            <v>Ferhati A</v>
          </cell>
          <cell r="AQ3773">
            <v>22</v>
          </cell>
          <cell r="BA3773" t="str">
            <v>Critelli M</v>
          </cell>
          <cell r="BG3773">
            <v>19</v>
          </cell>
        </row>
        <row r="3774">
          <cell r="F3774" t="str">
            <v>PA-10387-001E</v>
          </cell>
          <cell r="AG3774" t="str">
            <v>Malherbe R</v>
          </cell>
          <cell r="AK3774">
            <v>2013</v>
          </cell>
          <cell r="AL3774">
            <v>7</v>
          </cell>
          <cell r="AN3774" t="str">
            <v>Tourneur D</v>
          </cell>
          <cell r="AQ3774">
            <v>26</v>
          </cell>
          <cell r="BA3774" t="str">
            <v>Bourgoin T</v>
          </cell>
          <cell r="BG3774">
            <v>1</v>
          </cell>
        </row>
        <row r="3775">
          <cell r="F3775" t="str">
            <v>PA-10387-001F</v>
          </cell>
          <cell r="AG3775" t="str">
            <v>Malherbe R</v>
          </cell>
          <cell r="AK3775">
            <v>2013</v>
          </cell>
          <cell r="AL3775">
            <v>7</v>
          </cell>
          <cell r="AN3775" t="str">
            <v>Peydecastaing D</v>
          </cell>
          <cell r="AQ3775">
            <v>21</v>
          </cell>
          <cell r="BA3775" t="str">
            <v>Bauduin A</v>
          </cell>
          <cell r="BG3775">
            <v>32</v>
          </cell>
        </row>
        <row r="3776">
          <cell r="F3776" t="str">
            <v>PA-10387-001G</v>
          </cell>
          <cell r="AG3776" t="str">
            <v>Malherbe R</v>
          </cell>
          <cell r="AK3776">
            <v>2013</v>
          </cell>
          <cell r="AL3776">
            <v>7</v>
          </cell>
          <cell r="AN3776" t="str">
            <v>Tourneur D</v>
          </cell>
          <cell r="AQ3776">
            <v>23</v>
          </cell>
          <cell r="BA3776" t="str">
            <v>Annulé</v>
          </cell>
          <cell r="BG3776" t="str">
            <v/>
          </cell>
        </row>
        <row r="3777">
          <cell r="F3777" t="str">
            <v>PA-10387-001H</v>
          </cell>
          <cell r="AG3777" t="str">
            <v>Malherbe R</v>
          </cell>
          <cell r="AK3777">
            <v>2013</v>
          </cell>
          <cell r="AL3777">
            <v>7</v>
          </cell>
          <cell r="AN3777" t="str">
            <v>Peyron S</v>
          </cell>
          <cell r="AQ3777">
            <v>9</v>
          </cell>
          <cell r="BA3777" t="str">
            <v>Batik C</v>
          </cell>
          <cell r="BG3777">
            <v>31</v>
          </cell>
        </row>
        <row r="3778">
          <cell r="F3778" t="str">
            <v>PA-10387-001I</v>
          </cell>
          <cell r="AG3778" t="str">
            <v>SETRS ST</v>
          </cell>
          <cell r="AK3778">
            <v>2013</v>
          </cell>
          <cell r="AL3778">
            <v>48</v>
          </cell>
          <cell r="AN3778" t="str">
            <v>Tambu Matadi Y</v>
          </cell>
          <cell r="AQ3778">
            <v>2</v>
          </cell>
          <cell r="BA3778" t="str">
            <v>Critelli M</v>
          </cell>
          <cell r="BG3778">
            <v>43</v>
          </cell>
        </row>
        <row r="3779">
          <cell r="F3779" t="str">
            <v>PA-10387-001J</v>
          </cell>
          <cell r="AG3779" t="str">
            <v>Haoues L</v>
          </cell>
          <cell r="AK3779">
            <v>2013</v>
          </cell>
          <cell r="AL3779">
            <v>17</v>
          </cell>
          <cell r="AN3779" t="str">
            <v>Tourneur D</v>
          </cell>
          <cell r="AQ3779">
            <v>23</v>
          </cell>
          <cell r="BA3779" t="str">
            <v>Girard V</v>
          </cell>
          <cell r="BG3779">
            <v>18</v>
          </cell>
        </row>
        <row r="3780">
          <cell r="F3780" t="str">
            <v>PA-10387-001K</v>
          </cell>
          <cell r="AG3780" t="str">
            <v>CRJ</v>
          </cell>
          <cell r="AK3780">
            <v>2013</v>
          </cell>
          <cell r="AL3780">
            <v>49</v>
          </cell>
          <cell r="AN3780" t="str">
            <v>Tambu Matadi Y</v>
          </cell>
          <cell r="AQ3780">
            <v>3</v>
          </cell>
          <cell r="BA3780" t="str">
            <v>Critelli M</v>
          </cell>
          <cell r="BG3780">
            <v>15</v>
          </cell>
        </row>
        <row r="3781">
          <cell r="F3781" t="str">
            <v>PA-10387-001L</v>
          </cell>
          <cell r="AG3781" t="str">
            <v>Vandelet S</v>
          </cell>
          <cell r="AK3781">
            <v>2013</v>
          </cell>
          <cell r="AL3781">
            <v>48</v>
          </cell>
          <cell r="AN3781" t="str">
            <v>Taradoux G</v>
          </cell>
          <cell r="AQ3781">
            <v>49</v>
          </cell>
          <cell r="BA3781" t="str">
            <v>Critelli M</v>
          </cell>
          <cell r="BG3781">
            <v>43</v>
          </cell>
        </row>
        <row r="3782">
          <cell r="F3782" t="str">
            <v>PA-10387-001M</v>
          </cell>
          <cell r="AG3782" t="str">
            <v>Malherbe R</v>
          </cell>
          <cell r="AK3782">
            <v>2013</v>
          </cell>
          <cell r="AL3782">
            <v>7</v>
          </cell>
          <cell r="AN3782" t="str">
            <v>Tourneur D</v>
          </cell>
          <cell r="AQ3782">
            <v>23</v>
          </cell>
          <cell r="BA3782" t="str">
            <v>Batik C</v>
          </cell>
          <cell r="BG3782">
            <v>32</v>
          </cell>
        </row>
        <row r="3783">
          <cell r="F3783" t="str">
            <v>PA-10387-001N</v>
          </cell>
          <cell r="AG3783" t="str">
            <v>Malherbe R</v>
          </cell>
          <cell r="AK3783">
            <v>2013</v>
          </cell>
          <cell r="AL3783">
            <v>7</v>
          </cell>
          <cell r="AN3783" t="str">
            <v>Peyron S</v>
          </cell>
          <cell r="AQ3783">
            <v>13</v>
          </cell>
          <cell r="BA3783" t="str">
            <v>Girard V</v>
          </cell>
          <cell r="BG3783">
            <v>42</v>
          </cell>
        </row>
        <row r="3784">
          <cell r="F3784" t="str">
            <v>PA-10387-001O</v>
          </cell>
          <cell r="AG3784" t="str">
            <v>Vandelet S</v>
          </cell>
          <cell r="AK3784">
            <v>2013</v>
          </cell>
          <cell r="AL3784">
            <v>17</v>
          </cell>
          <cell r="AN3784" t="str">
            <v>Tourneur D</v>
          </cell>
          <cell r="AQ3784">
            <v>23</v>
          </cell>
          <cell r="BA3784" t="str">
            <v>Critelli M</v>
          </cell>
          <cell r="BG3784">
            <v>37</v>
          </cell>
        </row>
        <row r="3785">
          <cell r="F3785" t="str">
            <v>PA-10387-001P</v>
          </cell>
          <cell r="AG3785" t="str">
            <v>Vandelet S</v>
          </cell>
          <cell r="AK3785">
            <v>2013</v>
          </cell>
          <cell r="AL3785">
            <v>17</v>
          </cell>
          <cell r="AN3785" t="str">
            <v>Tourneur D</v>
          </cell>
          <cell r="AQ3785">
            <v>23</v>
          </cell>
          <cell r="BA3785" t="str">
            <v>Critelli M</v>
          </cell>
          <cell r="BG3785">
            <v>32</v>
          </cell>
        </row>
        <row r="3786">
          <cell r="F3786" t="str">
            <v>PA-10387-001Q</v>
          </cell>
          <cell r="AG3786" t="str">
            <v>SETRS ST</v>
          </cell>
          <cell r="AK3786">
            <v>2013</v>
          </cell>
          <cell r="AL3786">
            <v>48</v>
          </cell>
          <cell r="AN3786" t="str">
            <v>Lecocq A</v>
          </cell>
          <cell r="AQ3786">
            <v>5</v>
          </cell>
          <cell r="BA3786" t="str">
            <v>Critelli M</v>
          </cell>
          <cell r="BG3786">
            <v>32</v>
          </cell>
        </row>
        <row r="3787">
          <cell r="F3787" t="str">
            <v>PA-10387-001R</v>
          </cell>
          <cell r="AG3787" t="str">
            <v>Vandelet S</v>
          </cell>
          <cell r="AK3787">
            <v>2013</v>
          </cell>
          <cell r="AL3787">
            <v>17</v>
          </cell>
          <cell r="AN3787" t="str">
            <v>Fremaux J</v>
          </cell>
          <cell r="AQ3787">
            <v>37</v>
          </cell>
          <cell r="BA3787" t="str">
            <v>Fremaux J</v>
          </cell>
          <cell r="BG3787">
            <v>38</v>
          </cell>
        </row>
        <row r="3788">
          <cell r="F3788" t="str">
            <v>PA-10387-001S</v>
          </cell>
          <cell r="AG3788" t="str">
            <v>Vandelet S</v>
          </cell>
          <cell r="AK3788">
            <v>2013</v>
          </cell>
          <cell r="AL3788">
            <v>12</v>
          </cell>
          <cell r="AN3788" t="str">
            <v>Rossini P</v>
          </cell>
          <cell r="AQ3788">
            <v>12</v>
          </cell>
          <cell r="BA3788" t="str">
            <v>Debrauwer J</v>
          </cell>
          <cell r="BG3788">
            <v>27</v>
          </cell>
        </row>
        <row r="3789">
          <cell r="F3789" t="str">
            <v>PA-10387-001T</v>
          </cell>
          <cell r="AG3789" t="str">
            <v>Vandelet S</v>
          </cell>
          <cell r="AK3789">
            <v>2013</v>
          </cell>
          <cell r="AL3789">
            <v>20</v>
          </cell>
          <cell r="AN3789" t="str">
            <v>Basile G</v>
          </cell>
          <cell r="AQ3789">
            <v>21</v>
          </cell>
          <cell r="BA3789" t="str">
            <v>Annulé</v>
          </cell>
          <cell r="BG3789" t="str">
            <v/>
          </cell>
        </row>
        <row r="3790">
          <cell r="F3790" t="str">
            <v>PA-10387-001U</v>
          </cell>
          <cell r="AG3790" t="str">
            <v>GRAILLOT P.</v>
          </cell>
          <cell r="AK3790">
            <v>2013</v>
          </cell>
          <cell r="AL3790">
            <v>47</v>
          </cell>
          <cell r="AN3790" t="str">
            <v>Lecocq A</v>
          </cell>
          <cell r="AQ3790">
            <v>3</v>
          </cell>
          <cell r="BA3790" t="str">
            <v>Critelli M</v>
          </cell>
          <cell r="BG3790">
            <v>36</v>
          </cell>
        </row>
        <row r="3791">
          <cell r="F3791" t="str">
            <v>PA-10387-001V</v>
          </cell>
          <cell r="AG3791" t="str">
            <v>Malherbe R</v>
          </cell>
          <cell r="AK3791">
            <v>2013</v>
          </cell>
          <cell r="AL3791">
            <v>7</v>
          </cell>
          <cell r="AN3791" t="str">
            <v>Tourneur D</v>
          </cell>
          <cell r="AQ3791">
            <v>23</v>
          </cell>
          <cell r="BA3791" t="str">
            <v>Critelli M</v>
          </cell>
          <cell r="BG3791">
            <v>31</v>
          </cell>
        </row>
        <row r="3792">
          <cell r="F3792" t="str">
            <v>PA-10387-001W</v>
          </cell>
          <cell r="AG3792" t="str">
            <v>GRAILLOT P.</v>
          </cell>
          <cell r="AK3792">
            <v>2013</v>
          </cell>
          <cell r="AL3792">
            <v>45</v>
          </cell>
          <cell r="AN3792" t="str">
            <v>Ferhati A</v>
          </cell>
          <cell r="AQ3792">
            <v>48</v>
          </cell>
          <cell r="BA3792" t="str">
            <v>Annulé</v>
          </cell>
          <cell r="BG3792" t="str">
            <v/>
          </cell>
        </row>
        <row r="3793">
          <cell r="F3793" t="str">
            <v>PA-10387-001X</v>
          </cell>
          <cell r="AG3793" t="str">
            <v>SETRS ST</v>
          </cell>
          <cell r="AK3793">
            <v>2015</v>
          </cell>
          <cell r="AL3793">
            <v>8</v>
          </cell>
          <cell r="AN3793" t="str">
            <v>Critelli M</v>
          </cell>
          <cell r="AQ3793">
            <v>9</v>
          </cell>
          <cell r="BA3793" t="str">
            <v>Critelli M</v>
          </cell>
          <cell r="BG3793">
            <v>9</v>
          </cell>
        </row>
        <row r="3794">
          <cell r="F3794" t="str">
            <v>PA-10387-001Y</v>
          </cell>
          <cell r="AG3794" t="str">
            <v>Vandelet S</v>
          </cell>
          <cell r="AK3794">
            <v>2013</v>
          </cell>
          <cell r="AL3794">
            <v>48</v>
          </cell>
          <cell r="AN3794" t="str">
            <v>Tourneur D</v>
          </cell>
          <cell r="AQ3794">
            <v>50</v>
          </cell>
          <cell r="BA3794" t="str">
            <v>Annulé</v>
          </cell>
          <cell r="BG3794" t="str">
            <v/>
          </cell>
        </row>
        <row r="3795">
          <cell r="F3795" t="str">
            <v>PA-10387-001Z</v>
          </cell>
          <cell r="AG3795" t="str">
            <v>GRAILLOT P.</v>
          </cell>
          <cell r="AK3795">
            <v>2013</v>
          </cell>
          <cell r="AL3795">
            <v>47</v>
          </cell>
          <cell r="AN3795" t="str">
            <v>Lecocq A</v>
          </cell>
          <cell r="AQ3795">
            <v>2</v>
          </cell>
          <cell r="BA3795" t="str">
            <v>Bauduin A</v>
          </cell>
          <cell r="BG3795">
            <v>36</v>
          </cell>
        </row>
        <row r="3796">
          <cell r="F3796" t="str">
            <v>PA-10387-0020</v>
          </cell>
          <cell r="AG3796" t="str">
            <v>GRAILLOT P.</v>
          </cell>
          <cell r="AK3796">
            <v>2013</v>
          </cell>
          <cell r="AL3796">
            <v>46</v>
          </cell>
          <cell r="AN3796" t="str">
            <v>Ferhati A</v>
          </cell>
          <cell r="AQ3796">
            <v>49</v>
          </cell>
          <cell r="BA3796" t="str">
            <v>Critelli M</v>
          </cell>
          <cell r="BG3796">
            <v>52</v>
          </cell>
        </row>
        <row r="3797">
          <cell r="F3797" t="str">
            <v>PA-10387-0021</v>
          </cell>
          <cell r="AG3797" t="str">
            <v>Haoues L</v>
          </cell>
          <cell r="AK3797">
            <v>2013</v>
          </cell>
          <cell r="AL3797">
            <v>17</v>
          </cell>
          <cell r="AN3797" t="str">
            <v>Tourneur D</v>
          </cell>
          <cell r="AQ3797">
            <v>21</v>
          </cell>
          <cell r="BA3797" t="str">
            <v>Debrauwer J</v>
          </cell>
          <cell r="BG3797">
            <v>32</v>
          </cell>
        </row>
        <row r="3798">
          <cell r="F3798" t="str">
            <v>PA-10387-0022</v>
          </cell>
          <cell r="AG3798" t="str">
            <v>GRAILLOT P.</v>
          </cell>
          <cell r="AK3798">
            <v>2013</v>
          </cell>
          <cell r="AL3798">
            <v>45</v>
          </cell>
          <cell r="AN3798" t="str">
            <v>Ferhati A</v>
          </cell>
          <cell r="AQ3798">
            <v>48</v>
          </cell>
          <cell r="BA3798" t="str">
            <v>Debrauwer J</v>
          </cell>
          <cell r="BG3798">
            <v>38</v>
          </cell>
        </row>
        <row r="3799">
          <cell r="F3799" t="str">
            <v>PA-10387-0023</v>
          </cell>
          <cell r="AG3799" t="str">
            <v>Vandelet S</v>
          </cell>
          <cell r="AK3799">
            <v>2013</v>
          </cell>
          <cell r="AL3799">
            <v>25</v>
          </cell>
          <cell r="AN3799" t="str">
            <v>Armougom J-S</v>
          </cell>
          <cell r="AQ3799">
            <v>28</v>
          </cell>
          <cell r="BA3799" t="str">
            <v>Basile G</v>
          </cell>
          <cell r="BG3799">
            <v>32</v>
          </cell>
        </row>
        <row r="3800">
          <cell r="F3800" t="str">
            <v>PA-10387-0024</v>
          </cell>
          <cell r="AG3800" t="str">
            <v>Vandelet S</v>
          </cell>
          <cell r="AK3800">
            <v>2013</v>
          </cell>
          <cell r="AL3800">
            <v>48</v>
          </cell>
          <cell r="AN3800" t="str">
            <v>Bourgoin T</v>
          </cell>
          <cell r="AQ3800">
            <v>49</v>
          </cell>
          <cell r="BA3800" t="str">
            <v>Critelli M</v>
          </cell>
          <cell r="BG3800">
            <v>28</v>
          </cell>
        </row>
        <row r="3801">
          <cell r="F3801" t="str">
            <v>PA-10387-0025</v>
          </cell>
          <cell r="AG3801" t="str">
            <v>GRAILLOT P.</v>
          </cell>
          <cell r="AK3801">
            <v>2014</v>
          </cell>
          <cell r="AL3801">
            <v>3</v>
          </cell>
          <cell r="AN3801" t="str">
            <v>Tambu Matadi Y</v>
          </cell>
          <cell r="AQ3801">
            <v>15</v>
          </cell>
          <cell r="BA3801" t="str">
            <v>Debrauwer J</v>
          </cell>
          <cell r="BG3801">
            <v>27</v>
          </cell>
        </row>
        <row r="3802">
          <cell r="F3802" t="str">
            <v>PA-10387-0027</v>
          </cell>
          <cell r="AG3802" t="str">
            <v>GRAILLOT P.</v>
          </cell>
          <cell r="AK3802">
            <v>2013</v>
          </cell>
          <cell r="AL3802">
            <v>46</v>
          </cell>
          <cell r="AN3802" t="str">
            <v>Taradoux G</v>
          </cell>
          <cell r="AQ3802">
            <v>48</v>
          </cell>
          <cell r="BA3802" t="str">
            <v>Critelli M</v>
          </cell>
          <cell r="BG3802">
            <v>38</v>
          </cell>
        </row>
        <row r="3803">
          <cell r="F3803" t="str">
            <v>PA-10387-0028</v>
          </cell>
          <cell r="AG3803" t="str">
            <v>Vandelet S</v>
          </cell>
          <cell r="AK3803">
            <v>2013</v>
          </cell>
          <cell r="AL3803">
            <v>6</v>
          </cell>
          <cell r="AN3803" t="str">
            <v>Tourneur D</v>
          </cell>
          <cell r="AQ3803">
            <v>23</v>
          </cell>
          <cell r="BA3803" t="str">
            <v>Nowak R</v>
          </cell>
          <cell r="BG3803">
            <v>38</v>
          </cell>
        </row>
        <row r="3804">
          <cell r="F3804" t="str">
            <v>PA-10387-0029</v>
          </cell>
          <cell r="AG3804" t="str">
            <v>GRAILLOT P.</v>
          </cell>
          <cell r="AK3804">
            <v>2013</v>
          </cell>
          <cell r="AL3804">
            <v>45</v>
          </cell>
          <cell r="AN3804" t="str">
            <v>Bourgoin T</v>
          </cell>
          <cell r="AQ3804">
            <v>48</v>
          </cell>
          <cell r="BA3804" t="str">
            <v>Critelli M</v>
          </cell>
          <cell r="BG3804">
            <v>32</v>
          </cell>
        </row>
        <row r="3805">
          <cell r="F3805" t="str">
            <v>PA-10387-002A</v>
          </cell>
          <cell r="AG3805" t="str">
            <v>Vandelet S</v>
          </cell>
          <cell r="AK3805">
            <v>2013</v>
          </cell>
          <cell r="AL3805">
            <v>48</v>
          </cell>
          <cell r="AN3805" t="str">
            <v>Bourgoin T</v>
          </cell>
          <cell r="AQ3805">
            <v>50</v>
          </cell>
          <cell r="BA3805" t="str">
            <v>Critelli M</v>
          </cell>
          <cell r="BG3805">
            <v>19</v>
          </cell>
        </row>
        <row r="3806">
          <cell r="F3806" t="str">
            <v>PA-10387-002B</v>
          </cell>
          <cell r="AG3806" t="str">
            <v>Vandelet S</v>
          </cell>
          <cell r="AK3806">
            <v>2013</v>
          </cell>
          <cell r="AL3806">
            <v>18</v>
          </cell>
          <cell r="AN3806" t="str">
            <v>Peydecastaing D</v>
          </cell>
          <cell r="AQ3806">
            <v>23</v>
          </cell>
          <cell r="BA3806" t="str">
            <v>Nowak R</v>
          </cell>
          <cell r="BG3806">
            <v>24</v>
          </cell>
        </row>
        <row r="3807">
          <cell r="F3807" t="str">
            <v>PA-10387-002C</v>
          </cell>
          <cell r="AG3807" t="str">
            <v>Vandelet S</v>
          </cell>
          <cell r="AK3807">
            <v>2013</v>
          </cell>
          <cell r="AL3807">
            <v>43</v>
          </cell>
          <cell r="AN3807" t="str">
            <v>Ferhati A</v>
          </cell>
          <cell r="AQ3807">
            <v>43</v>
          </cell>
          <cell r="BA3807" t="str">
            <v>Bauduin A</v>
          </cell>
          <cell r="BG3807">
            <v>32</v>
          </cell>
        </row>
        <row r="3808">
          <cell r="F3808" t="str">
            <v>PA-10387-002D</v>
          </cell>
          <cell r="AG3808" t="str">
            <v>Haoues L</v>
          </cell>
          <cell r="AK3808">
            <v>2013</v>
          </cell>
          <cell r="AL3808">
            <v>17</v>
          </cell>
          <cell r="AN3808" t="str">
            <v>Tourneur D</v>
          </cell>
          <cell r="AQ3808">
            <v>20</v>
          </cell>
          <cell r="BA3808" t="str">
            <v>Debrauwer J</v>
          </cell>
          <cell r="BG3808">
            <v>32</v>
          </cell>
        </row>
        <row r="3809">
          <cell r="F3809" t="str">
            <v>PA-10387-002E</v>
          </cell>
          <cell r="AG3809" t="str">
            <v>Vandelet S</v>
          </cell>
          <cell r="AK3809">
            <v>2013</v>
          </cell>
          <cell r="AL3809">
            <v>25</v>
          </cell>
          <cell r="AN3809" t="str">
            <v>Armougom J-S</v>
          </cell>
          <cell r="AQ3809">
            <v>28</v>
          </cell>
          <cell r="BA3809" t="str">
            <v>Critelli M</v>
          </cell>
          <cell r="BG3809">
            <v>35</v>
          </cell>
        </row>
        <row r="3810">
          <cell r="F3810" t="str">
            <v>PA-10387-002F</v>
          </cell>
          <cell r="AG3810" t="str">
            <v>Vandelet S</v>
          </cell>
          <cell r="AK3810">
            <v>2013</v>
          </cell>
          <cell r="AL3810">
            <v>6</v>
          </cell>
          <cell r="AN3810" t="str">
            <v>Peydecastaing D</v>
          </cell>
          <cell r="AQ3810">
            <v>22</v>
          </cell>
          <cell r="BA3810" t="str">
            <v>Critelli M</v>
          </cell>
          <cell r="BG3810">
            <v>43</v>
          </cell>
        </row>
        <row r="3811">
          <cell r="F3811" t="str">
            <v>PA-10387-002G</v>
          </cell>
          <cell r="AG3811" t="str">
            <v>Vandelet S</v>
          </cell>
          <cell r="AK3811">
            <v>2013</v>
          </cell>
          <cell r="AL3811">
            <v>6</v>
          </cell>
          <cell r="AN3811" t="str">
            <v>Peydecastaing D</v>
          </cell>
          <cell r="AQ3811">
            <v>23</v>
          </cell>
          <cell r="BA3811" t="str">
            <v>Batik C</v>
          </cell>
          <cell r="BG3811">
            <v>32</v>
          </cell>
        </row>
        <row r="3812">
          <cell r="F3812" t="str">
            <v>PA-10387-002H</v>
          </cell>
          <cell r="AG3812" t="str">
            <v>Vandelet S</v>
          </cell>
          <cell r="AK3812">
            <v>2013</v>
          </cell>
          <cell r="AL3812">
            <v>6</v>
          </cell>
          <cell r="AN3812" t="str">
            <v>Peydecastaing D</v>
          </cell>
          <cell r="AQ3812">
            <v>22</v>
          </cell>
          <cell r="BA3812" t="str">
            <v>Batik C</v>
          </cell>
          <cell r="BG3812">
            <v>32</v>
          </cell>
        </row>
        <row r="3813">
          <cell r="F3813" t="str">
            <v>PA-10387-002I</v>
          </cell>
          <cell r="AG3813" t="str">
            <v>Vandelet S</v>
          </cell>
          <cell r="AK3813">
            <v>2013</v>
          </cell>
          <cell r="AL3813">
            <v>6</v>
          </cell>
          <cell r="AN3813" t="str">
            <v>Peydecastaing D</v>
          </cell>
          <cell r="AQ3813">
            <v>22</v>
          </cell>
          <cell r="BA3813" t="str">
            <v>Nowak R</v>
          </cell>
          <cell r="BG3813">
            <v>50</v>
          </cell>
        </row>
        <row r="3814">
          <cell r="F3814" t="str">
            <v>PA-10387-002J</v>
          </cell>
          <cell r="AG3814" t="str">
            <v>GRAILLOT P.</v>
          </cell>
          <cell r="AK3814">
            <v>2013</v>
          </cell>
          <cell r="AL3814">
            <v>46</v>
          </cell>
          <cell r="AN3814" t="str">
            <v>Bourgoin T</v>
          </cell>
          <cell r="AQ3814">
            <v>48</v>
          </cell>
          <cell r="BA3814" t="str">
            <v>Critelli M</v>
          </cell>
          <cell r="BG3814">
            <v>43</v>
          </cell>
        </row>
        <row r="3815">
          <cell r="F3815" t="str">
            <v>PA-10387-002K</v>
          </cell>
          <cell r="AG3815" t="str">
            <v>Vandelet S</v>
          </cell>
          <cell r="AK3815">
            <v>2013</v>
          </cell>
          <cell r="AL3815">
            <v>7</v>
          </cell>
          <cell r="AN3815" t="str">
            <v>Rossini P</v>
          </cell>
          <cell r="AQ3815">
            <v>13</v>
          </cell>
          <cell r="BA3815" t="str">
            <v>Annulé</v>
          </cell>
          <cell r="BG3815" t="str">
            <v/>
          </cell>
        </row>
        <row r="3816">
          <cell r="F3816" t="str">
            <v>PA-10387-002L</v>
          </cell>
          <cell r="AG3816" t="str">
            <v>Gauthier F</v>
          </cell>
          <cell r="AK3816">
            <v>2013</v>
          </cell>
          <cell r="AL3816">
            <v>7</v>
          </cell>
          <cell r="AN3816" t="str">
            <v>Rossini P</v>
          </cell>
          <cell r="AQ3816">
            <v>13</v>
          </cell>
          <cell r="BA3816" t="str">
            <v>Girard V</v>
          </cell>
          <cell r="BG3816">
            <v>42</v>
          </cell>
        </row>
        <row r="3817">
          <cell r="F3817" t="str">
            <v>PA-10387-002M</v>
          </cell>
          <cell r="AG3817" t="str">
            <v>Vandelet S</v>
          </cell>
          <cell r="AK3817">
            <v>2013</v>
          </cell>
          <cell r="AL3817">
            <v>48</v>
          </cell>
          <cell r="AN3817" t="str">
            <v>Bourgoin T</v>
          </cell>
          <cell r="AQ3817">
            <v>50</v>
          </cell>
          <cell r="BA3817" t="str">
            <v>Bauduin A</v>
          </cell>
          <cell r="BG3817">
            <v>32</v>
          </cell>
        </row>
        <row r="3818">
          <cell r="F3818" t="str">
            <v>PA-10387-002N</v>
          </cell>
          <cell r="AG3818" t="str">
            <v>Vandelet S</v>
          </cell>
          <cell r="AK3818">
            <v>2013</v>
          </cell>
          <cell r="AL3818">
            <v>48</v>
          </cell>
          <cell r="AN3818" t="str">
            <v>Bourgoin T</v>
          </cell>
          <cell r="AQ3818">
            <v>49</v>
          </cell>
          <cell r="BA3818" t="str">
            <v>Bauduin A</v>
          </cell>
          <cell r="BG3818">
            <v>32</v>
          </cell>
        </row>
        <row r="3819">
          <cell r="F3819" t="str">
            <v>PA-10387-002O</v>
          </cell>
          <cell r="AG3819" t="str">
            <v>GRAILLOT P.</v>
          </cell>
          <cell r="AK3819">
            <v>2013</v>
          </cell>
          <cell r="AL3819">
            <v>46</v>
          </cell>
          <cell r="AN3819" t="str">
            <v>Taradoux G</v>
          </cell>
          <cell r="AQ3819">
            <v>49</v>
          </cell>
          <cell r="BA3819" t="str">
            <v>Critelli M</v>
          </cell>
          <cell r="BG3819">
            <v>31</v>
          </cell>
        </row>
        <row r="3820">
          <cell r="F3820" t="str">
            <v>PA-10387-002P</v>
          </cell>
          <cell r="AG3820" t="str">
            <v>GRAILLOT P.</v>
          </cell>
          <cell r="AK3820">
            <v>2013</v>
          </cell>
          <cell r="AL3820">
            <v>47</v>
          </cell>
          <cell r="AN3820" t="str">
            <v>Lecocq A</v>
          </cell>
          <cell r="AQ3820">
            <v>3</v>
          </cell>
          <cell r="BA3820" t="str">
            <v>Girard V</v>
          </cell>
          <cell r="BG3820">
            <v>42</v>
          </cell>
        </row>
        <row r="3821">
          <cell r="F3821" t="str">
            <v>PA-10387-002Q</v>
          </cell>
          <cell r="AG3821" t="str">
            <v>GRAILLOT P.</v>
          </cell>
          <cell r="AK3821">
            <v>2013</v>
          </cell>
          <cell r="AL3821">
            <v>47</v>
          </cell>
          <cell r="AN3821" t="str">
            <v>Lecocq A</v>
          </cell>
          <cell r="AQ3821">
            <v>3</v>
          </cell>
          <cell r="BA3821" t="str">
            <v>Critelli M</v>
          </cell>
          <cell r="BG3821">
            <v>29</v>
          </cell>
        </row>
        <row r="3822">
          <cell r="F3822" t="str">
            <v>PA-10387-002R</v>
          </cell>
          <cell r="AG3822" t="str">
            <v>Vandelet S</v>
          </cell>
          <cell r="AK3822">
            <v>2013</v>
          </cell>
          <cell r="AL3822">
            <v>6</v>
          </cell>
          <cell r="AN3822" t="str">
            <v>Peydecastaing D</v>
          </cell>
          <cell r="AQ3822">
            <v>19</v>
          </cell>
          <cell r="BA3822" t="str">
            <v>Girard V</v>
          </cell>
          <cell r="BG3822">
            <v>47</v>
          </cell>
        </row>
        <row r="3823">
          <cell r="F3823" t="str">
            <v>PA-10387-002S</v>
          </cell>
          <cell r="AG3823" t="str">
            <v>Vandelet S</v>
          </cell>
          <cell r="AK3823">
            <v>2013</v>
          </cell>
          <cell r="AL3823">
            <v>6</v>
          </cell>
          <cell r="AN3823" t="str">
            <v>Peydecastaing D</v>
          </cell>
          <cell r="AQ3823">
            <v>23</v>
          </cell>
          <cell r="BA3823" t="str">
            <v>Girard V</v>
          </cell>
          <cell r="BG3823">
            <v>35</v>
          </cell>
        </row>
        <row r="3824">
          <cell r="F3824" t="str">
            <v>PA-10387-002T</v>
          </cell>
          <cell r="AG3824" t="str">
            <v>Vandelet S</v>
          </cell>
          <cell r="AK3824">
            <v>2013</v>
          </cell>
          <cell r="AL3824">
            <v>6</v>
          </cell>
          <cell r="AN3824" t="str">
            <v>Peydecastaing D</v>
          </cell>
          <cell r="AQ3824">
            <v>22</v>
          </cell>
          <cell r="BA3824" t="str">
            <v>Annulé</v>
          </cell>
          <cell r="BG3824" t="str">
            <v/>
          </cell>
        </row>
        <row r="3825">
          <cell r="F3825" t="str">
            <v>PA-10387-002U</v>
          </cell>
          <cell r="AG3825" t="str">
            <v>Vandelet S</v>
          </cell>
          <cell r="AK3825">
            <v>2013</v>
          </cell>
          <cell r="AL3825">
            <v>6</v>
          </cell>
          <cell r="AN3825" t="str">
            <v>Rossini P</v>
          </cell>
          <cell r="AQ3825">
            <v>15</v>
          </cell>
          <cell r="BA3825" t="str">
            <v>Girard V</v>
          </cell>
          <cell r="BG3825">
            <v>50</v>
          </cell>
        </row>
        <row r="3826">
          <cell r="F3826" t="str">
            <v>PA-10387-002V</v>
          </cell>
          <cell r="AG3826" t="str">
            <v>Vandelet S</v>
          </cell>
          <cell r="AK3826">
            <v>2013</v>
          </cell>
          <cell r="AL3826">
            <v>6</v>
          </cell>
          <cell r="AN3826" t="str">
            <v>Peydecastaing D</v>
          </cell>
          <cell r="AQ3826">
            <v>26</v>
          </cell>
          <cell r="BA3826" t="str">
            <v>Girard V</v>
          </cell>
          <cell r="BG3826">
            <v>18</v>
          </cell>
        </row>
        <row r="3827">
          <cell r="F3827" t="str">
            <v>PA-10387-002W</v>
          </cell>
          <cell r="AG3827" t="str">
            <v>Vandelet S</v>
          </cell>
          <cell r="AK3827">
            <v>2013</v>
          </cell>
          <cell r="AL3827">
            <v>6</v>
          </cell>
          <cell r="AN3827" t="str">
            <v>Peydecastaing D</v>
          </cell>
          <cell r="AQ3827">
            <v>23</v>
          </cell>
          <cell r="BA3827" t="str">
            <v>Girard V</v>
          </cell>
          <cell r="BG3827">
            <v>19</v>
          </cell>
        </row>
        <row r="3828">
          <cell r="F3828" t="str">
            <v>PA-10387-002X</v>
          </cell>
          <cell r="AG3828" t="str">
            <v>GRAILLOT P.</v>
          </cell>
          <cell r="AK3828">
            <v>2013</v>
          </cell>
          <cell r="AL3828">
            <v>47</v>
          </cell>
          <cell r="AN3828" t="str">
            <v>Lecocq A</v>
          </cell>
          <cell r="AQ3828">
            <v>5</v>
          </cell>
          <cell r="BA3828" t="str">
            <v>Critelli M</v>
          </cell>
          <cell r="BG3828">
            <v>43</v>
          </cell>
        </row>
        <row r="3829">
          <cell r="F3829" t="str">
            <v>PA-10387-002Y</v>
          </cell>
          <cell r="AG3829" t="str">
            <v>Haoues L</v>
          </cell>
          <cell r="AK3829">
            <v>2013</v>
          </cell>
          <cell r="AL3829">
            <v>17</v>
          </cell>
          <cell r="AN3829" t="str">
            <v>Tourneur D</v>
          </cell>
          <cell r="AQ3829">
            <v>20</v>
          </cell>
          <cell r="BA3829" t="str">
            <v>Critelli M</v>
          </cell>
          <cell r="BG3829">
            <v>32</v>
          </cell>
        </row>
        <row r="3830">
          <cell r="F3830" t="str">
            <v>PA-10387-002Z</v>
          </cell>
          <cell r="AG3830" t="str">
            <v>GRAILLOT P.</v>
          </cell>
          <cell r="AK3830">
            <v>2013</v>
          </cell>
          <cell r="AL3830">
            <v>47</v>
          </cell>
          <cell r="AN3830" t="str">
            <v>Lecocq A</v>
          </cell>
          <cell r="AQ3830">
            <v>5</v>
          </cell>
          <cell r="BA3830" t="str">
            <v>Nowak R</v>
          </cell>
          <cell r="BG3830">
            <v>43</v>
          </cell>
        </row>
        <row r="3831">
          <cell r="F3831" t="str">
            <v>PA-10387-0030</v>
          </cell>
          <cell r="AG3831" t="str">
            <v>Vandelet S</v>
          </cell>
          <cell r="AK3831">
            <v>2013</v>
          </cell>
          <cell r="AL3831">
            <v>16</v>
          </cell>
          <cell r="AN3831" t="str">
            <v>Basile G</v>
          </cell>
          <cell r="AQ3831">
            <v>14</v>
          </cell>
          <cell r="BA3831" t="str">
            <v>Annulé</v>
          </cell>
          <cell r="BG3831" t="str">
            <v/>
          </cell>
        </row>
        <row r="3832">
          <cell r="F3832" t="str">
            <v>PA-10387-0031</v>
          </cell>
          <cell r="AG3832" t="str">
            <v>SETRS ST</v>
          </cell>
          <cell r="AK3832">
            <v>2013</v>
          </cell>
          <cell r="AL3832">
            <v>48</v>
          </cell>
          <cell r="AN3832" t="str">
            <v>Lecocq A</v>
          </cell>
          <cell r="AQ3832">
            <v>3</v>
          </cell>
          <cell r="BA3832" t="str">
            <v>Critelli M</v>
          </cell>
          <cell r="BG3832">
            <v>36</v>
          </cell>
        </row>
        <row r="3833">
          <cell r="F3833" t="str">
            <v>PA-10387-0032</v>
          </cell>
          <cell r="AG3833" t="str">
            <v>GRAILLOT P.</v>
          </cell>
          <cell r="AK3833">
            <v>2014</v>
          </cell>
          <cell r="AL3833">
            <v>3</v>
          </cell>
          <cell r="AN3833" t="str">
            <v>Tambu Matadi Y</v>
          </cell>
          <cell r="AQ3833">
            <v>15</v>
          </cell>
          <cell r="BA3833" t="str">
            <v>Critelli M</v>
          </cell>
          <cell r="BG3833">
            <v>51</v>
          </cell>
        </row>
        <row r="3834">
          <cell r="F3834" t="str">
            <v>PA-10387-0033</v>
          </cell>
          <cell r="AG3834" t="str">
            <v>GRAILLOT P.</v>
          </cell>
          <cell r="AK3834">
            <v>2013</v>
          </cell>
          <cell r="AL3834">
            <v>48</v>
          </cell>
          <cell r="AN3834" t="str">
            <v>Lecocq A</v>
          </cell>
          <cell r="AQ3834">
            <v>5</v>
          </cell>
          <cell r="BA3834" t="str">
            <v>Nowak R</v>
          </cell>
          <cell r="BG3834">
            <v>38</v>
          </cell>
        </row>
        <row r="3835">
          <cell r="F3835" t="str">
            <v>PA-10387-0034</v>
          </cell>
          <cell r="AG3835" t="str">
            <v>GRAILLOT P.</v>
          </cell>
          <cell r="AK3835">
            <v>2013</v>
          </cell>
          <cell r="AL3835">
            <v>48</v>
          </cell>
          <cell r="AN3835" t="str">
            <v>Lecocq A</v>
          </cell>
          <cell r="AQ3835">
            <v>3</v>
          </cell>
          <cell r="BA3835" t="str">
            <v>Nowak R</v>
          </cell>
          <cell r="BG3835">
            <v>40</v>
          </cell>
        </row>
        <row r="3836">
          <cell r="F3836" t="str">
            <v>PA-10387-0035</v>
          </cell>
          <cell r="AG3836" t="str">
            <v>Vandelet S</v>
          </cell>
          <cell r="AK3836">
            <v>2013</v>
          </cell>
          <cell r="AL3836">
            <v>19</v>
          </cell>
          <cell r="AN3836" t="str">
            <v>Armougom J-S</v>
          </cell>
          <cell r="AQ3836">
            <v>35</v>
          </cell>
          <cell r="BA3836" t="str">
            <v>Batik C</v>
          </cell>
          <cell r="BG3836">
            <v>32</v>
          </cell>
        </row>
        <row r="3837">
          <cell r="F3837" t="str">
            <v>PA-10387-0036</v>
          </cell>
          <cell r="AG3837" t="str">
            <v>Vandelet S</v>
          </cell>
          <cell r="AK3837">
            <v>2013</v>
          </cell>
          <cell r="AL3837">
            <v>17</v>
          </cell>
          <cell r="AN3837" t="str">
            <v>Peydecastaing D</v>
          </cell>
          <cell r="AQ3837">
            <v>19</v>
          </cell>
          <cell r="BA3837" t="str">
            <v>Annulé</v>
          </cell>
          <cell r="BG3837" t="str">
            <v/>
          </cell>
        </row>
        <row r="3838">
          <cell r="F3838" t="str">
            <v>PA-10387-0037</v>
          </cell>
          <cell r="AG3838" t="str">
            <v>Vandelet S</v>
          </cell>
          <cell r="AK3838">
            <v>2013</v>
          </cell>
          <cell r="AL3838">
            <v>17</v>
          </cell>
          <cell r="AN3838" t="str">
            <v>Ferhati A</v>
          </cell>
          <cell r="AQ3838">
            <v>19</v>
          </cell>
          <cell r="BA3838" t="str">
            <v>Critelli M</v>
          </cell>
          <cell r="BG3838">
            <v>43</v>
          </cell>
        </row>
        <row r="3839">
          <cell r="F3839" t="str">
            <v>PA-10387-0038</v>
          </cell>
          <cell r="AG3839" t="str">
            <v>Vandelet S</v>
          </cell>
          <cell r="AK3839">
            <v>2013</v>
          </cell>
          <cell r="AL3839">
            <v>17</v>
          </cell>
          <cell r="AN3839" t="str">
            <v>Ferhati A</v>
          </cell>
          <cell r="AQ3839">
            <v>47</v>
          </cell>
          <cell r="BA3839" t="str">
            <v>Annulé</v>
          </cell>
          <cell r="BG3839" t="str">
            <v/>
          </cell>
        </row>
        <row r="3840">
          <cell r="F3840" t="str">
            <v>PA-10387-0039</v>
          </cell>
          <cell r="AG3840" t="str">
            <v>GRAILLOT P.</v>
          </cell>
          <cell r="AK3840">
            <v>2013</v>
          </cell>
          <cell r="AL3840">
            <v>48</v>
          </cell>
          <cell r="AN3840" t="str">
            <v>Lecocq A</v>
          </cell>
          <cell r="AQ3840">
            <v>3</v>
          </cell>
          <cell r="BA3840" t="str">
            <v>Annulé</v>
          </cell>
          <cell r="BG3840" t="str">
            <v/>
          </cell>
        </row>
        <row r="3841">
          <cell r="F3841" t="str">
            <v>PA-10387-003C</v>
          </cell>
          <cell r="AG3841" t="str">
            <v>GRAILLOT P.</v>
          </cell>
          <cell r="AK3841">
            <v>2014</v>
          </cell>
          <cell r="AL3841">
            <v>3</v>
          </cell>
          <cell r="AN3841" t="str">
            <v>Tambu Matadi Y</v>
          </cell>
          <cell r="AQ3841">
            <v>15</v>
          </cell>
          <cell r="BA3841" t="str">
            <v>Bauduin A</v>
          </cell>
          <cell r="BG3841">
            <v>50</v>
          </cell>
        </row>
        <row r="3842">
          <cell r="F3842" t="str">
            <v>PA-10387-003D</v>
          </cell>
          <cell r="AG3842" t="str">
            <v>GRAILLOT P.</v>
          </cell>
          <cell r="AK3842">
            <v>2014</v>
          </cell>
          <cell r="AL3842">
            <v>4</v>
          </cell>
          <cell r="AN3842" t="str">
            <v>Armougom J-S</v>
          </cell>
          <cell r="AQ3842">
            <v>15</v>
          </cell>
          <cell r="BA3842" t="str">
            <v>Bauduin A</v>
          </cell>
          <cell r="BG3842">
            <v>33</v>
          </cell>
        </row>
        <row r="3843">
          <cell r="F3843" t="str">
            <v>PA-10387-003E</v>
          </cell>
          <cell r="AG3843" t="str">
            <v>GRAILLOT P.</v>
          </cell>
          <cell r="AK3843">
            <v>2013</v>
          </cell>
          <cell r="AL3843">
            <v>48</v>
          </cell>
          <cell r="AN3843" t="str">
            <v>Armougom J-S</v>
          </cell>
          <cell r="AQ3843">
            <v>15</v>
          </cell>
          <cell r="BA3843" t="str">
            <v>Critelli M</v>
          </cell>
          <cell r="BG3843">
            <v>36</v>
          </cell>
        </row>
        <row r="3844">
          <cell r="F3844" t="str">
            <v>PA-10387-003F</v>
          </cell>
          <cell r="AG3844" t="str">
            <v>GRAILLOT P.</v>
          </cell>
          <cell r="AK3844">
            <v>2014</v>
          </cell>
          <cell r="AL3844">
            <v>4</v>
          </cell>
          <cell r="AN3844" t="str">
            <v>Armougom J-S</v>
          </cell>
          <cell r="AQ3844">
            <v>15</v>
          </cell>
          <cell r="BA3844" t="str">
            <v>Annulé</v>
          </cell>
          <cell r="BG3844" t="str">
            <v/>
          </cell>
        </row>
        <row r="3845">
          <cell r="F3845" t="str">
            <v>PA-10387-003G</v>
          </cell>
          <cell r="AG3845" t="str">
            <v>GRAILLOT P.</v>
          </cell>
          <cell r="AK3845">
            <v>2014</v>
          </cell>
          <cell r="AL3845">
            <v>4</v>
          </cell>
          <cell r="AN3845" t="str">
            <v>Armougom J-S</v>
          </cell>
          <cell r="AQ3845">
            <v>21</v>
          </cell>
          <cell r="BA3845" t="str">
            <v>Critelli M</v>
          </cell>
          <cell r="BG3845">
            <v>25</v>
          </cell>
        </row>
        <row r="3846">
          <cell r="F3846" t="str">
            <v>PA-10387-003H</v>
          </cell>
          <cell r="AG3846" t="str">
            <v>GRAILLOT P.</v>
          </cell>
          <cell r="AK3846">
            <v>2014</v>
          </cell>
          <cell r="AL3846">
            <v>4</v>
          </cell>
          <cell r="AN3846" t="str">
            <v>Armougom J-S</v>
          </cell>
          <cell r="AQ3846">
            <v>15</v>
          </cell>
          <cell r="BA3846" t="str">
            <v>Critelli M</v>
          </cell>
          <cell r="BG3846">
            <v>33</v>
          </cell>
        </row>
        <row r="3847">
          <cell r="F3847" t="str">
            <v>PA-10387-003I</v>
          </cell>
          <cell r="AG3847" t="str">
            <v>GRAILLOT P.</v>
          </cell>
          <cell r="AK3847">
            <v>2014</v>
          </cell>
          <cell r="AL3847">
            <v>4</v>
          </cell>
          <cell r="AN3847" t="str">
            <v>Critelli M</v>
          </cell>
          <cell r="AQ3847">
            <v>3</v>
          </cell>
          <cell r="BA3847" t="str">
            <v>Critelli M</v>
          </cell>
          <cell r="BG3847">
            <v>3</v>
          </cell>
        </row>
        <row r="3848">
          <cell r="F3848" t="str">
            <v>PA-10387-003J</v>
          </cell>
          <cell r="AG3848" t="str">
            <v>CRJ</v>
          </cell>
          <cell r="AK3848">
            <v>2014</v>
          </cell>
          <cell r="AL3848">
            <v>11</v>
          </cell>
          <cell r="AN3848" t="str">
            <v>Nowak R</v>
          </cell>
          <cell r="AQ3848">
            <v>15</v>
          </cell>
          <cell r="BA3848" t="str">
            <v>Bauduin A</v>
          </cell>
          <cell r="BG3848">
            <v>32</v>
          </cell>
        </row>
        <row r="3849">
          <cell r="F3849" t="str">
            <v>PA-10387-003K</v>
          </cell>
          <cell r="AG3849" t="str">
            <v>CRJ</v>
          </cell>
          <cell r="AK3849">
            <v>2014</v>
          </cell>
          <cell r="AL3849">
            <v>11</v>
          </cell>
          <cell r="AN3849" t="str">
            <v>Nowak R</v>
          </cell>
          <cell r="AQ3849">
            <v>15</v>
          </cell>
          <cell r="BA3849" t="str">
            <v>Debrauwer J</v>
          </cell>
          <cell r="BG3849">
            <v>27</v>
          </cell>
        </row>
        <row r="3850">
          <cell r="F3850" t="str">
            <v>PA-10387-003L</v>
          </cell>
          <cell r="AG3850" t="str">
            <v>GRAILLOT P.</v>
          </cell>
          <cell r="AK3850">
            <v>2014</v>
          </cell>
          <cell r="AL3850">
            <v>4</v>
          </cell>
          <cell r="AN3850" t="str">
            <v>Nowak R</v>
          </cell>
          <cell r="AQ3850">
            <v>36</v>
          </cell>
          <cell r="BA3850" t="str">
            <v>Nowak R</v>
          </cell>
          <cell r="BG3850">
            <v>45</v>
          </cell>
        </row>
        <row r="3851">
          <cell r="F3851" t="str">
            <v>PA-10387-003M</v>
          </cell>
          <cell r="AG3851" t="str">
            <v>GRAILLOT P.</v>
          </cell>
          <cell r="AK3851">
            <v>2014</v>
          </cell>
          <cell r="AL3851">
            <v>4</v>
          </cell>
          <cell r="AN3851" t="str">
            <v>Critelli M</v>
          </cell>
          <cell r="AQ3851">
            <v>32</v>
          </cell>
          <cell r="BA3851" t="str">
            <v>Critelli M</v>
          </cell>
          <cell r="BG3851">
            <v>32</v>
          </cell>
        </row>
        <row r="3852">
          <cell r="F3852" t="str">
            <v>PA-10387-003N</v>
          </cell>
          <cell r="AG3852" t="str">
            <v>CRJ</v>
          </cell>
          <cell r="AK3852">
            <v>2014</v>
          </cell>
          <cell r="AL3852">
            <v>11</v>
          </cell>
          <cell r="AN3852" t="str">
            <v>Armougom J-S</v>
          </cell>
          <cell r="AQ3852">
            <v>14</v>
          </cell>
          <cell r="BA3852" t="str">
            <v>Critelli M</v>
          </cell>
          <cell r="BG3852">
            <v>14</v>
          </cell>
        </row>
        <row r="3853">
          <cell r="F3853" t="str">
            <v>PA-10387-003O</v>
          </cell>
          <cell r="AG3853" t="str">
            <v>CRJ</v>
          </cell>
          <cell r="AK3853">
            <v>2014</v>
          </cell>
          <cell r="AL3853">
            <v>11</v>
          </cell>
          <cell r="AN3853" t="str">
            <v>Nowak R</v>
          </cell>
          <cell r="AQ3853">
            <v>15</v>
          </cell>
          <cell r="BA3853" t="str">
            <v>Critelli M</v>
          </cell>
          <cell r="BG3853">
            <v>32</v>
          </cell>
        </row>
        <row r="3854">
          <cell r="F3854" t="str">
            <v>PA-10387-003P</v>
          </cell>
          <cell r="AG3854" t="str">
            <v>GRAILLOT P.</v>
          </cell>
          <cell r="AK3854">
            <v>2014</v>
          </cell>
          <cell r="AL3854">
            <v>4</v>
          </cell>
          <cell r="AN3854" t="str">
            <v>Nowak R</v>
          </cell>
          <cell r="AQ3854">
            <v>15</v>
          </cell>
          <cell r="BA3854" t="str">
            <v>Annulé</v>
          </cell>
          <cell r="BG3854" t="str">
            <v/>
          </cell>
        </row>
        <row r="3855">
          <cell r="F3855" t="str">
            <v>PA-10387-003Q</v>
          </cell>
          <cell r="AG3855" t="str">
            <v>GRAILLOT P.</v>
          </cell>
          <cell r="AK3855">
            <v>2014</v>
          </cell>
          <cell r="AL3855">
            <v>3</v>
          </cell>
          <cell r="AN3855" t="str">
            <v>Armougom J-S</v>
          </cell>
          <cell r="AQ3855">
            <v>15</v>
          </cell>
          <cell r="BA3855" t="str">
            <v>Critelli M</v>
          </cell>
          <cell r="BG3855">
            <v>33</v>
          </cell>
        </row>
        <row r="3856">
          <cell r="F3856" t="str">
            <v>PA-10387-003R</v>
          </cell>
          <cell r="AG3856" t="str">
            <v>GRAILLOT P.</v>
          </cell>
          <cell r="AK3856">
            <v>2014</v>
          </cell>
          <cell r="AL3856">
            <v>3</v>
          </cell>
          <cell r="AN3856" t="str">
            <v>Armougom J-S</v>
          </cell>
          <cell r="AQ3856">
            <v>15</v>
          </cell>
          <cell r="BA3856" t="str">
            <v>Critelli M</v>
          </cell>
          <cell r="BG3856">
            <v>25</v>
          </cell>
        </row>
        <row r="3857">
          <cell r="F3857" t="str">
            <v>PA-10387-003S</v>
          </cell>
          <cell r="AG3857" t="str">
            <v>GRAILLOT P.</v>
          </cell>
          <cell r="AK3857">
            <v>2014</v>
          </cell>
          <cell r="AL3857">
            <v>3</v>
          </cell>
          <cell r="AN3857" t="str">
            <v>Armougom J-S</v>
          </cell>
          <cell r="AQ3857">
            <v>15</v>
          </cell>
          <cell r="BA3857" t="str">
            <v>Critelli M</v>
          </cell>
          <cell r="BG3857">
            <v>33</v>
          </cell>
        </row>
        <row r="3858">
          <cell r="F3858" t="str">
            <v>PA-10387-003T</v>
          </cell>
          <cell r="AG3858" t="str">
            <v>GRAILLOT P.</v>
          </cell>
          <cell r="AK3858">
            <v>2014</v>
          </cell>
          <cell r="AL3858">
            <v>3</v>
          </cell>
          <cell r="AN3858" t="str">
            <v>Armougom J-S</v>
          </cell>
          <cell r="AQ3858">
            <v>21</v>
          </cell>
          <cell r="BA3858" t="str">
            <v>Debrauwer J</v>
          </cell>
          <cell r="BG3858">
            <v>27</v>
          </cell>
        </row>
        <row r="3859">
          <cell r="F3859" t="str">
            <v>PA-10387-003U</v>
          </cell>
          <cell r="AG3859" t="str">
            <v>GRAILLOT P.</v>
          </cell>
          <cell r="AK3859">
            <v>2014</v>
          </cell>
          <cell r="AL3859">
            <v>3</v>
          </cell>
          <cell r="AN3859" t="str">
            <v>Armougom J-S</v>
          </cell>
          <cell r="AQ3859">
            <v>21</v>
          </cell>
          <cell r="BA3859" t="str">
            <v>Critelli M</v>
          </cell>
          <cell r="BG3859">
            <v>33</v>
          </cell>
        </row>
        <row r="3860">
          <cell r="F3860" t="str">
            <v>PA-10387-003V</v>
          </cell>
          <cell r="AG3860" t="str">
            <v>CRJ</v>
          </cell>
          <cell r="AK3860">
            <v>2014</v>
          </cell>
          <cell r="AL3860">
            <v>11</v>
          </cell>
          <cell r="AN3860" t="str">
            <v>Graillot P</v>
          </cell>
          <cell r="AQ3860">
            <v>15</v>
          </cell>
          <cell r="BA3860" t="str">
            <v>Critelli M</v>
          </cell>
          <cell r="BG3860">
            <v>37</v>
          </cell>
        </row>
        <row r="3861">
          <cell r="F3861" t="str">
            <v>PA-10387-003W</v>
          </cell>
          <cell r="AG3861" t="str">
            <v>CRJ</v>
          </cell>
          <cell r="AK3861">
            <v>2014</v>
          </cell>
          <cell r="AL3861">
            <v>11</v>
          </cell>
          <cell r="AN3861" t="str">
            <v>Graillot P</v>
          </cell>
          <cell r="AQ3861">
            <v>15</v>
          </cell>
          <cell r="BA3861" t="str">
            <v>Critelli M</v>
          </cell>
          <cell r="BG3861">
            <v>39</v>
          </cell>
        </row>
        <row r="3862">
          <cell r="F3862" t="str">
            <v>PA-10387-003X</v>
          </cell>
          <cell r="AG3862" t="str">
            <v>CRJ</v>
          </cell>
          <cell r="AK3862">
            <v>2014</v>
          </cell>
          <cell r="AL3862">
            <v>11</v>
          </cell>
          <cell r="AN3862" t="str">
            <v>ERRT ST</v>
          </cell>
          <cell r="AQ3862">
            <v>17</v>
          </cell>
          <cell r="BA3862" t="str">
            <v>ERRT ST</v>
          </cell>
          <cell r="BG3862">
            <v>17</v>
          </cell>
        </row>
        <row r="3863">
          <cell r="F3863" t="str">
            <v>PA-10387-003Y</v>
          </cell>
          <cell r="AG3863" t="str">
            <v>Annulé</v>
          </cell>
          <cell r="AK3863" t="str">
            <v/>
          </cell>
          <cell r="AL3863" t="str">
            <v/>
          </cell>
          <cell r="AN3863" t="str">
            <v>Annulé</v>
          </cell>
          <cell r="AQ3863" t="str">
            <v/>
          </cell>
          <cell r="BA3863" t="str">
            <v>Annulé</v>
          </cell>
          <cell r="BG3863" t="str">
            <v/>
          </cell>
        </row>
        <row r="3864">
          <cell r="F3864" t="str">
            <v>PA-10387-003Z</v>
          </cell>
          <cell r="AG3864" t="str">
            <v>Annulé</v>
          </cell>
          <cell r="AK3864" t="str">
            <v/>
          </cell>
          <cell r="AL3864" t="str">
            <v/>
          </cell>
          <cell r="AN3864" t="str">
            <v>Annulé</v>
          </cell>
          <cell r="AQ3864" t="str">
            <v/>
          </cell>
          <cell r="BA3864" t="str">
            <v>Annulé</v>
          </cell>
          <cell r="BG3864" t="str">
            <v/>
          </cell>
        </row>
        <row r="3865">
          <cell r="F3865" t="str">
            <v>PA-10387-0040</v>
          </cell>
          <cell r="AG3865" t="str">
            <v>SETRS ST</v>
          </cell>
          <cell r="AK3865">
            <v>2014</v>
          </cell>
          <cell r="AL3865">
            <v>51</v>
          </cell>
          <cell r="AN3865" t="str">
            <v>Critelli M</v>
          </cell>
          <cell r="AQ3865">
            <v>7</v>
          </cell>
          <cell r="BA3865" t="str">
            <v>Annulé</v>
          </cell>
          <cell r="BG3865" t="str">
            <v/>
          </cell>
        </row>
        <row r="3866">
          <cell r="F3866" t="str">
            <v>PA-10387-0041</v>
          </cell>
          <cell r="AG3866" t="str">
            <v>A affecter</v>
          </cell>
          <cell r="AK3866" t="str">
            <v/>
          </cell>
          <cell r="AL3866" t="str">
            <v/>
          </cell>
          <cell r="AQ3866" t="str">
            <v/>
          </cell>
          <cell r="BG3866" t="str">
            <v/>
          </cell>
        </row>
        <row r="3867">
          <cell r="F3867" t="str">
            <v>PA-10387-0042</v>
          </cell>
          <cell r="AG3867" t="str">
            <v>SETRS ST</v>
          </cell>
          <cell r="AK3867">
            <v>2014</v>
          </cell>
          <cell r="AL3867">
            <v>31</v>
          </cell>
          <cell r="AN3867" t="str">
            <v>Bauduin A</v>
          </cell>
          <cell r="AQ3867">
            <v>36</v>
          </cell>
          <cell r="BA3867" t="str">
            <v>Bauduin A</v>
          </cell>
          <cell r="BG3867">
            <v>36</v>
          </cell>
        </row>
        <row r="3868">
          <cell r="F3868" t="str">
            <v>PA-10387-0043</v>
          </cell>
          <cell r="AG3868" t="str">
            <v>SETRS ST</v>
          </cell>
          <cell r="AK3868">
            <v>2015</v>
          </cell>
          <cell r="AL3868">
            <v>32</v>
          </cell>
          <cell r="AN3868" t="str">
            <v>Courdain C</v>
          </cell>
          <cell r="AQ3868">
            <v>20</v>
          </cell>
          <cell r="BA3868" t="str">
            <v>Fremaux J</v>
          </cell>
          <cell r="BG3868">
            <v>24</v>
          </cell>
        </row>
        <row r="3869">
          <cell r="F3869" t="str">
            <v>PA-10387-0044</v>
          </cell>
          <cell r="AG3869" t="str">
            <v>SETRS ST</v>
          </cell>
          <cell r="AK3869">
            <v>2015</v>
          </cell>
          <cell r="AL3869">
            <v>8</v>
          </cell>
          <cell r="AN3869" t="str">
            <v>Critelli M</v>
          </cell>
          <cell r="AQ3869">
            <v>9</v>
          </cell>
          <cell r="BA3869" t="str">
            <v>Critelli M</v>
          </cell>
          <cell r="BG3869">
            <v>9</v>
          </cell>
        </row>
        <row r="3870">
          <cell r="F3870" t="str">
            <v>PA-10387-0045</v>
          </cell>
          <cell r="AG3870" t="str">
            <v>SETRS ST</v>
          </cell>
          <cell r="AK3870">
            <v>2015</v>
          </cell>
          <cell r="AL3870">
            <v>3</v>
          </cell>
          <cell r="AN3870" t="str">
            <v>DTI ST</v>
          </cell>
          <cell r="AQ3870">
            <v>5</v>
          </cell>
          <cell r="BA3870" t="str">
            <v>Thebert M</v>
          </cell>
          <cell r="BG3870">
            <v>5</v>
          </cell>
        </row>
        <row r="3871">
          <cell r="F3871" t="str">
            <v>PA-10387-0046</v>
          </cell>
          <cell r="AG3871" t="str">
            <v>SETRS ST</v>
          </cell>
          <cell r="AK3871">
            <v>2016</v>
          </cell>
          <cell r="AL3871">
            <v>9</v>
          </cell>
          <cell r="AN3871" t="str">
            <v>Courdain C</v>
          </cell>
          <cell r="AQ3871">
            <v>10</v>
          </cell>
          <cell r="BA3871" t="str">
            <v>Canipel A</v>
          </cell>
          <cell r="BG3871">
            <v>21</v>
          </cell>
        </row>
        <row r="3872">
          <cell r="F3872" t="str">
            <v>PA-10387-0047</v>
          </cell>
          <cell r="AG3872" t="str">
            <v>SETRS ST</v>
          </cell>
          <cell r="AK3872">
            <v>2016</v>
          </cell>
          <cell r="AL3872">
            <v>20</v>
          </cell>
          <cell r="AN3872" t="str">
            <v>Fremaux J</v>
          </cell>
          <cell r="AQ3872">
            <v>21</v>
          </cell>
          <cell r="BA3872" t="str">
            <v>Fremaux J</v>
          </cell>
          <cell r="BG3872">
            <v>25</v>
          </cell>
        </row>
        <row r="3873">
          <cell r="F3873" t="str">
            <v>PA-10387-0048</v>
          </cell>
          <cell r="AG3873" t="str">
            <v>SETRS ST</v>
          </cell>
          <cell r="AK3873">
            <v>2016</v>
          </cell>
          <cell r="AL3873">
            <v>21</v>
          </cell>
          <cell r="AN3873" t="str">
            <v>Ikhlef Y</v>
          </cell>
          <cell r="AQ3873">
            <v>37</v>
          </cell>
          <cell r="BA3873" t="str">
            <v>Girard V</v>
          </cell>
          <cell r="BG3873" t="str">
            <v/>
          </cell>
        </row>
        <row r="3874">
          <cell r="F3874" t="str">
            <v>PA-10387-0049</v>
          </cell>
          <cell r="AG3874" t="str">
            <v>Lambert L</v>
          </cell>
          <cell r="AK3874">
            <v>2016</v>
          </cell>
          <cell r="AL3874">
            <v>7</v>
          </cell>
          <cell r="AN3874" t="str">
            <v>Courdain C</v>
          </cell>
          <cell r="AQ3874">
            <v>7</v>
          </cell>
          <cell r="BA3874" t="str">
            <v>Courdain C</v>
          </cell>
          <cell r="BG3874">
            <v>16</v>
          </cell>
        </row>
        <row r="3875">
          <cell r="F3875" t="str">
            <v>PA-10387-004A</v>
          </cell>
          <cell r="AG3875" t="str">
            <v>GRAILLOT P.</v>
          </cell>
          <cell r="AK3875">
            <v>2014</v>
          </cell>
          <cell r="AL3875">
            <v>23</v>
          </cell>
          <cell r="AN3875" t="str">
            <v>DTI ST</v>
          </cell>
          <cell r="AQ3875">
            <v>30</v>
          </cell>
          <cell r="BA3875" t="str">
            <v>Critelli M</v>
          </cell>
          <cell r="BG3875">
            <v>33</v>
          </cell>
        </row>
        <row r="3876">
          <cell r="F3876" t="str">
            <v>PA-10387-004B</v>
          </cell>
          <cell r="AG3876" t="str">
            <v>LECOCQ A.</v>
          </cell>
          <cell r="AK3876">
            <v>2014</v>
          </cell>
          <cell r="AL3876">
            <v>13</v>
          </cell>
          <cell r="AN3876" t="str">
            <v>Tambu Matadi Y</v>
          </cell>
          <cell r="AQ3876">
            <v>14</v>
          </cell>
          <cell r="BA3876" t="str">
            <v>Critelli M</v>
          </cell>
          <cell r="BG3876">
            <v>15</v>
          </cell>
        </row>
        <row r="3877">
          <cell r="F3877" t="str">
            <v>PA-10387-004C</v>
          </cell>
          <cell r="AG3877" t="str">
            <v>SETRS ST</v>
          </cell>
          <cell r="AK3877">
            <v>2015</v>
          </cell>
          <cell r="AL3877">
            <v>9</v>
          </cell>
          <cell r="AN3877" t="str">
            <v>DTI ST</v>
          </cell>
          <cell r="AQ3877">
            <v>38</v>
          </cell>
          <cell r="BA3877" t="str">
            <v>Critelli M</v>
          </cell>
          <cell r="BG3877">
            <v>40</v>
          </cell>
        </row>
        <row r="3878">
          <cell r="F3878" t="str">
            <v>PA-10387-004D</v>
          </cell>
          <cell r="AG3878" t="str">
            <v>SETRS ST</v>
          </cell>
          <cell r="AK3878">
            <v>2014</v>
          </cell>
          <cell r="AL3878">
            <v>31</v>
          </cell>
          <cell r="AN3878" t="str">
            <v>Critelli M</v>
          </cell>
          <cell r="AQ3878">
            <v>35</v>
          </cell>
          <cell r="BA3878" t="str">
            <v>Critelli M</v>
          </cell>
          <cell r="BG3878">
            <v>36</v>
          </cell>
        </row>
        <row r="3879">
          <cell r="F3879" t="str">
            <v>PA-10387-004E</v>
          </cell>
          <cell r="AG3879" t="str">
            <v>Annulé</v>
          </cell>
          <cell r="AK3879" t="str">
            <v/>
          </cell>
          <cell r="AL3879" t="str">
            <v/>
          </cell>
          <cell r="AN3879" t="str">
            <v>Annulé</v>
          </cell>
          <cell r="AQ3879" t="str">
            <v/>
          </cell>
          <cell r="BA3879" t="str">
            <v>Annulé</v>
          </cell>
          <cell r="BG3879" t="str">
            <v/>
          </cell>
        </row>
        <row r="3880">
          <cell r="F3880" t="str">
            <v>PA-10387-004F</v>
          </cell>
          <cell r="AG3880" t="str">
            <v>Vandelet S</v>
          </cell>
          <cell r="AK3880">
            <v>2013</v>
          </cell>
          <cell r="AL3880">
            <v>43</v>
          </cell>
          <cell r="AN3880" t="str">
            <v>Girard V</v>
          </cell>
          <cell r="AQ3880">
            <v>43</v>
          </cell>
          <cell r="BA3880" t="str">
            <v>Annulé</v>
          </cell>
          <cell r="BG3880" t="str">
            <v/>
          </cell>
        </row>
        <row r="3881">
          <cell r="F3881" t="str">
            <v>PA-10387-004G</v>
          </cell>
          <cell r="AG3881" t="str">
            <v>Vandelet S</v>
          </cell>
          <cell r="AK3881">
            <v>2013</v>
          </cell>
          <cell r="AL3881">
            <v>43</v>
          </cell>
          <cell r="AN3881" t="str">
            <v>Girard V</v>
          </cell>
          <cell r="AQ3881">
            <v>43</v>
          </cell>
          <cell r="BA3881" t="str">
            <v>Annulé</v>
          </cell>
          <cell r="BG3881" t="str">
            <v/>
          </cell>
        </row>
        <row r="3882">
          <cell r="F3882" t="str">
            <v>PA-10387-004H</v>
          </cell>
          <cell r="AG3882" t="str">
            <v>Vandelet S</v>
          </cell>
          <cell r="AK3882">
            <v>2013</v>
          </cell>
          <cell r="AL3882">
            <v>43</v>
          </cell>
          <cell r="AN3882" t="str">
            <v>Armougom J-S</v>
          </cell>
          <cell r="AQ3882">
            <v>33</v>
          </cell>
          <cell r="BA3882" t="str">
            <v>Annulé</v>
          </cell>
          <cell r="BG3882" t="str">
            <v/>
          </cell>
        </row>
        <row r="3883">
          <cell r="F3883" t="str">
            <v>PA-10387-004P</v>
          </cell>
          <cell r="AG3883" t="str">
            <v>SETRS ST</v>
          </cell>
          <cell r="AK3883">
            <v>2014</v>
          </cell>
          <cell r="AL3883">
            <v>51</v>
          </cell>
          <cell r="AN3883" t="str">
            <v>Critelli M</v>
          </cell>
          <cell r="AQ3883">
            <v>1</v>
          </cell>
          <cell r="BA3883" t="str">
            <v>Critelli M</v>
          </cell>
          <cell r="BG3883">
            <v>1</v>
          </cell>
        </row>
        <row r="3884">
          <cell r="F3884" t="str">
            <v>PA-10387-004Q</v>
          </cell>
          <cell r="AG3884" t="str">
            <v>Annulé</v>
          </cell>
          <cell r="AK3884" t="str">
            <v/>
          </cell>
          <cell r="AL3884" t="str">
            <v/>
          </cell>
          <cell r="AN3884" t="str">
            <v>Annulé</v>
          </cell>
          <cell r="AQ3884" t="str">
            <v/>
          </cell>
          <cell r="BA3884" t="str">
            <v>Annulé</v>
          </cell>
          <cell r="BG3884" t="str">
            <v/>
          </cell>
        </row>
        <row r="3885">
          <cell r="F3885" t="str">
            <v>PA-10387-004R</v>
          </cell>
          <cell r="AG3885" t="str">
            <v>Annulé</v>
          </cell>
          <cell r="AK3885" t="str">
            <v/>
          </cell>
          <cell r="AL3885" t="str">
            <v/>
          </cell>
          <cell r="AN3885" t="str">
            <v>Annulé</v>
          </cell>
          <cell r="AQ3885" t="str">
            <v/>
          </cell>
          <cell r="BA3885" t="str">
            <v>Annulé</v>
          </cell>
          <cell r="BG3885" t="str">
            <v/>
          </cell>
        </row>
        <row r="3886">
          <cell r="F3886" t="str">
            <v>PA-10387-004S</v>
          </cell>
          <cell r="AG3886" t="str">
            <v>SETRS ST</v>
          </cell>
          <cell r="AK3886">
            <v>2014</v>
          </cell>
          <cell r="AL3886">
            <v>51</v>
          </cell>
          <cell r="AN3886" t="str">
            <v>Bauduin A</v>
          </cell>
          <cell r="AQ3886">
            <v>6</v>
          </cell>
          <cell r="BA3886" t="str">
            <v>Bauduin A</v>
          </cell>
          <cell r="BG3886">
            <v>6</v>
          </cell>
        </row>
        <row r="3887">
          <cell r="F3887" t="str">
            <v>PA-10387-004T</v>
          </cell>
          <cell r="AG3887" t="str">
            <v>Annulé</v>
          </cell>
          <cell r="AK3887" t="str">
            <v/>
          </cell>
          <cell r="AL3887" t="str">
            <v/>
          </cell>
          <cell r="AN3887" t="str">
            <v>Annulé</v>
          </cell>
          <cell r="AQ3887" t="str">
            <v/>
          </cell>
          <cell r="BA3887" t="str">
            <v>Annulé</v>
          </cell>
          <cell r="BG3887" t="str">
            <v/>
          </cell>
        </row>
        <row r="3888">
          <cell r="F3888" t="str">
            <v>PA-10387-004W</v>
          </cell>
          <cell r="AK3888" t="str">
            <v/>
          </cell>
          <cell r="AL3888" t="str">
            <v/>
          </cell>
          <cell r="AQ3888" t="str">
            <v/>
          </cell>
          <cell r="BG3888" t="str">
            <v/>
          </cell>
        </row>
        <row r="3889">
          <cell r="F3889" t="str">
            <v>PA-10387-004X</v>
          </cell>
          <cell r="AK3889" t="str">
            <v/>
          </cell>
          <cell r="AL3889" t="str">
            <v/>
          </cell>
          <cell r="AQ3889" t="str">
            <v/>
          </cell>
          <cell r="BG3889" t="str">
            <v/>
          </cell>
        </row>
        <row r="3890">
          <cell r="F3890" t="str">
            <v>PA-10387-004Y</v>
          </cell>
          <cell r="AK3890" t="str">
            <v/>
          </cell>
          <cell r="AL3890" t="str">
            <v/>
          </cell>
          <cell r="AQ3890" t="str">
            <v/>
          </cell>
          <cell r="BG3890" t="str">
            <v/>
          </cell>
        </row>
        <row r="3891">
          <cell r="F3891" t="str">
            <v>PA-10387-0050</v>
          </cell>
          <cell r="AG3891" t="str">
            <v>SETRS ST</v>
          </cell>
          <cell r="AK3891">
            <v>2015</v>
          </cell>
          <cell r="AL3891">
            <v>18</v>
          </cell>
          <cell r="AN3891" t="str">
            <v>DTI ST</v>
          </cell>
          <cell r="AQ3891">
            <v>30</v>
          </cell>
          <cell r="BA3891" t="str">
            <v>Thebert M</v>
          </cell>
          <cell r="BG3891">
            <v>51</v>
          </cell>
        </row>
        <row r="3892">
          <cell r="F3892" t="str">
            <v>PA-10387-0051</v>
          </cell>
          <cell r="AG3892" t="str">
            <v>SETRS ST</v>
          </cell>
          <cell r="AK3892">
            <v>2015</v>
          </cell>
          <cell r="AL3892">
            <v>18</v>
          </cell>
          <cell r="AN3892" t="str">
            <v>Critelli M</v>
          </cell>
          <cell r="AQ3892">
            <v>26</v>
          </cell>
          <cell r="BA3892" t="str">
            <v>Critelli M</v>
          </cell>
          <cell r="BG3892">
            <v>26</v>
          </cell>
        </row>
        <row r="3893">
          <cell r="F3893" t="str">
            <v>PA-10387-0052</v>
          </cell>
          <cell r="AG3893" t="str">
            <v>SETRS ST</v>
          </cell>
          <cell r="AK3893">
            <v>2014</v>
          </cell>
          <cell r="AL3893">
            <v>51</v>
          </cell>
          <cell r="AN3893" t="str">
            <v>Bauduin A</v>
          </cell>
          <cell r="AQ3893">
            <v>6</v>
          </cell>
          <cell r="BA3893" t="str">
            <v>Bauduin A</v>
          </cell>
          <cell r="BG3893">
            <v>6</v>
          </cell>
        </row>
        <row r="3894">
          <cell r="F3894" t="str">
            <v>PA-10387-0053</v>
          </cell>
          <cell r="AG3894" t="str">
            <v>SETRS ST</v>
          </cell>
          <cell r="AK3894">
            <v>2014</v>
          </cell>
          <cell r="AL3894">
            <v>51</v>
          </cell>
          <cell r="AN3894" t="str">
            <v>Critelli M</v>
          </cell>
          <cell r="AQ3894">
            <v>3</v>
          </cell>
          <cell r="BA3894" t="str">
            <v>Critelli M</v>
          </cell>
          <cell r="BG3894">
            <v>3</v>
          </cell>
        </row>
        <row r="3895">
          <cell r="F3895" t="str">
            <v>PA-10387-0054</v>
          </cell>
          <cell r="AG3895" t="str">
            <v>SETRS ST</v>
          </cell>
          <cell r="AK3895">
            <v>2015</v>
          </cell>
          <cell r="AL3895">
            <v>8</v>
          </cell>
          <cell r="AN3895" t="str">
            <v>Critelli M</v>
          </cell>
          <cell r="AQ3895">
            <v>9</v>
          </cell>
          <cell r="BA3895" t="str">
            <v>Critelli M</v>
          </cell>
          <cell r="BG3895">
            <v>9</v>
          </cell>
        </row>
        <row r="3896">
          <cell r="F3896" t="str">
            <v>PA-10387-0055</v>
          </cell>
          <cell r="AG3896" t="str">
            <v>SETRS ST</v>
          </cell>
          <cell r="AK3896">
            <v>2015</v>
          </cell>
          <cell r="AL3896">
            <v>18</v>
          </cell>
          <cell r="AN3896" t="str">
            <v>Critelli M</v>
          </cell>
          <cell r="AQ3896">
            <v>25</v>
          </cell>
          <cell r="BA3896" t="str">
            <v>Critelli M</v>
          </cell>
          <cell r="BG3896">
            <v>25</v>
          </cell>
        </row>
        <row r="3897">
          <cell r="F3897" t="str">
            <v>PA-10387-0056</v>
          </cell>
          <cell r="AG3897" t="str">
            <v>SETRS ST</v>
          </cell>
          <cell r="AK3897">
            <v>2014</v>
          </cell>
          <cell r="AL3897">
            <v>51</v>
          </cell>
          <cell r="AN3897" t="str">
            <v>Critelli M</v>
          </cell>
          <cell r="AQ3897">
            <v>1</v>
          </cell>
          <cell r="BA3897" t="str">
            <v>Critelli M</v>
          </cell>
          <cell r="BG3897">
            <v>1</v>
          </cell>
        </row>
        <row r="3898">
          <cell r="F3898" t="str">
            <v>PA-10387-0057</v>
          </cell>
          <cell r="AG3898" t="str">
            <v>SETRS ST</v>
          </cell>
          <cell r="AK3898">
            <v>2015</v>
          </cell>
          <cell r="AL3898">
            <v>7</v>
          </cell>
          <cell r="AN3898" t="str">
            <v>Nowak R</v>
          </cell>
          <cell r="AQ3898">
            <v>7</v>
          </cell>
          <cell r="BA3898" t="str">
            <v>Nowak R</v>
          </cell>
          <cell r="BG3898">
            <v>7</v>
          </cell>
        </row>
        <row r="3899">
          <cell r="F3899" t="str">
            <v>PA-10387-0058</v>
          </cell>
          <cell r="AG3899" t="str">
            <v>SETRS ST</v>
          </cell>
          <cell r="AK3899">
            <v>2015</v>
          </cell>
          <cell r="AL3899">
            <v>7</v>
          </cell>
          <cell r="AN3899" t="str">
            <v>Nowak R</v>
          </cell>
          <cell r="AQ3899">
            <v>7</v>
          </cell>
          <cell r="BA3899" t="str">
            <v>Nowak R</v>
          </cell>
          <cell r="BG3899">
            <v>7</v>
          </cell>
        </row>
        <row r="3900">
          <cell r="F3900" t="str">
            <v>PA-10387-0059</v>
          </cell>
          <cell r="AG3900" t="str">
            <v>SETRS ST</v>
          </cell>
          <cell r="AK3900">
            <v>2014</v>
          </cell>
          <cell r="AL3900">
            <v>51</v>
          </cell>
          <cell r="AN3900" t="str">
            <v>Critelli M</v>
          </cell>
          <cell r="AQ3900">
            <v>2</v>
          </cell>
          <cell r="BA3900" t="str">
            <v>Critelli M</v>
          </cell>
          <cell r="BG3900">
            <v>2</v>
          </cell>
        </row>
        <row r="3901">
          <cell r="F3901" t="str">
            <v>PA-10387-005A</v>
          </cell>
          <cell r="AG3901" t="str">
            <v>SETRS ST</v>
          </cell>
          <cell r="AK3901">
            <v>2014</v>
          </cell>
          <cell r="AL3901">
            <v>51</v>
          </cell>
          <cell r="AN3901" t="str">
            <v>Critelli M</v>
          </cell>
          <cell r="AQ3901">
            <v>2</v>
          </cell>
          <cell r="BA3901" t="str">
            <v>Critelli M</v>
          </cell>
          <cell r="BG3901">
            <v>8</v>
          </cell>
        </row>
        <row r="3902">
          <cell r="F3902" t="str">
            <v>PA-10387-005B</v>
          </cell>
          <cell r="AG3902" t="str">
            <v>SETRS ST</v>
          </cell>
          <cell r="AK3902">
            <v>2015</v>
          </cell>
          <cell r="AL3902">
            <v>3</v>
          </cell>
          <cell r="AN3902" t="str">
            <v>Critelli M</v>
          </cell>
          <cell r="AQ3902">
            <v>3</v>
          </cell>
          <cell r="BA3902" t="str">
            <v>Critelli M</v>
          </cell>
          <cell r="BG3902">
            <v>6</v>
          </cell>
        </row>
        <row r="3903">
          <cell r="F3903" t="str">
            <v>PA-10387-005C</v>
          </cell>
          <cell r="AG3903" t="str">
            <v>SETRS ST</v>
          </cell>
          <cell r="AK3903">
            <v>2015</v>
          </cell>
          <cell r="AL3903">
            <v>24</v>
          </cell>
          <cell r="AN3903" t="str">
            <v>DTI ST</v>
          </cell>
          <cell r="AQ3903">
            <v>28</v>
          </cell>
          <cell r="BA3903" t="str">
            <v>Critelli M</v>
          </cell>
          <cell r="BG3903">
            <v>38</v>
          </cell>
        </row>
        <row r="3904">
          <cell r="F3904" t="str">
            <v>PA-10387-005D</v>
          </cell>
          <cell r="AG3904" t="str">
            <v>SETRS ST</v>
          </cell>
          <cell r="AK3904">
            <v>2017</v>
          </cell>
          <cell r="AL3904">
            <v>16</v>
          </cell>
          <cell r="AN3904" t="str">
            <v>3ID2PLUS ST</v>
          </cell>
          <cell r="AQ3904" t="str">
            <v/>
          </cell>
          <cell r="BA3904" t="str">
            <v>3ID2PLUS ST</v>
          </cell>
          <cell r="BG3904" t="str">
            <v/>
          </cell>
        </row>
        <row r="3905">
          <cell r="F3905" t="str">
            <v>PA-10387-005E</v>
          </cell>
          <cell r="AG3905" t="str">
            <v>SETRS ST</v>
          </cell>
          <cell r="AK3905">
            <v>2015</v>
          </cell>
          <cell r="AL3905">
            <v>48</v>
          </cell>
          <cell r="AN3905" t="str">
            <v>ERRT ST</v>
          </cell>
          <cell r="AQ3905">
            <v>53</v>
          </cell>
          <cell r="BA3905" t="str">
            <v>Grosselin P</v>
          </cell>
          <cell r="BG3905">
            <v>15</v>
          </cell>
        </row>
        <row r="3906">
          <cell r="F3906" t="str">
            <v>PA-10387-005F</v>
          </cell>
          <cell r="AG3906" t="str">
            <v>SETRS ST</v>
          </cell>
          <cell r="AK3906">
            <v>2015</v>
          </cell>
          <cell r="AL3906">
            <v>20</v>
          </cell>
          <cell r="AN3906" t="str">
            <v>Critelli M</v>
          </cell>
          <cell r="AQ3906">
            <v>25</v>
          </cell>
          <cell r="BA3906" t="str">
            <v>Critelli M</v>
          </cell>
          <cell r="BG3906">
            <v>25</v>
          </cell>
        </row>
        <row r="3907">
          <cell r="F3907" t="str">
            <v>PA-10387-005G</v>
          </cell>
          <cell r="AG3907" t="str">
            <v>SETRS ST</v>
          </cell>
          <cell r="AK3907">
            <v>2015</v>
          </cell>
          <cell r="AL3907">
            <v>20</v>
          </cell>
          <cell r="AN3907" t="str">
            <v>Critelli M</v>
          </cell>
          <cell r="AQ3907">
            <v>25</v>
          </cell>
          <cell r="BA3907" t="str">
            <v>Critelli M</v>
          </cell>
          <cell r="BG3907">
            <v>25</v>
          </cell>
        </row>
        <row r="3908">
          <cell r="F3908" t="str">
            <v>PA-10387-005H</v>
          </cell>
          <cell r="AG3908" t="str">
            <v>SETRS ST</v>
          </cell>
          <cell r="AK3908">
            <v>2015</v>
          </cell>
          <cell r="AL3908">
            <v>37</v>
          </cell>
          <cell r="AN3908" t="str">
            <v>Critelli M</v>
          </cell>
          <cell r="AQ3908">
            <v>42</v>
          </cell>
          <cell r="BA3908" t="str">
            <v>Critelli M</v>
          </cell>
          <cell r="BG3908">
            <v>42</v>
          </cell>
        </row>
        <row r="3909">
          <cell r="F3909" t="str">
            <v>PA-10387-005I</v>
          </cell>
          <cell r="AG3909" t="str">
            <v>SETRS ST</v>
          </cell>
          <cell r="AK3909">
            <v>2015</v>
          </cell>
          <cell r="AL3909">
            <v>3</v>
          </cell>
          <cell r="AN3909" t="str">
            <v>Critelli M</v>
          </cell>
          <cell r="AQ3909">
            <v>6</v>
          </cell>
          <cell r="BA3909" t="str">
            <v>Critelli M</v>
          </cell>
          <cell r="BG3909">
            <v>6</v>
          </cell>
        </row>
        <row r="3910">
          <cell r="F3910" t="str">
            <v>PA-10387-005J</v>
          </cell>
          <cell r="AG3910" t="str">
            <v>Annulé</v>
          </cell>
          <cell r="AK3910" t="str">
            <v/>
          </cell>
          <cell r="AL3910" t="str">
            <v/>
          </cell>
          <cell r="AN3910" t="str">
            <v>Annulé</v>
          </cell>
          <cell r="AQ3910" t="str">
            <v/>
          </cell>
          <cell r="BA3910" t="str">
            <v>Annulé</v>
          </cell>
          <cell r="BG3910" t="str">
            <v/>
          </cell>
        </row>
        <row r="3911">
          <cell r="F3911" t="str">
            <v>PA-10387-005K</v>
          </cell>
          <cell r="AG3911" t="str">
            <v>Annulé</v>
          </cell>
          <cell r="AK3911" t="str">
            <v/>
          </cell>
          <cell r="AL3911" t="str">
            <v/>
          </cell>
          <cell r="AN3911" t="str">
            <v>Annulé</v>
          </cell>
          <cell r="AQ3911" t="str">
            <v/>
          </cell>
          <cell r="BA3911" t="str">
            <v>Annulé</v>
          </cell>
          <cell r="BG3911" t="str">
            <v/>
          </cell>
        </row>
        <row r="3912">
          <cell r="F3912" t="str">
            <v>PA-10387-005L</v>
          </cell>
          <cell r="AG3912" t="str">
            <v>SETRS ST</v>
          </cell>
          <cell r="AK3912">
            <v>2015</v>
          </cell>
          <cell r="AL3912">
            <v>20</v>
          </cell>
          <cell r="AN3912" t="str">
            <v>Critelli M</v>
          </cell>
          <cell r="AQ3912">
            <v>25</v>
          </cell>
          <cell r="BA3912" t="str">
            <v>Critelli M</v>
          </cell>
          <cell r="BG3912">
            <v>25</v>
          </cell>
        </row>
        <row r="3913">
          <cell r="F3913" t="str">
            <v>PA-10387-005M</v>
          </cell>
          <cell r="AG3913" t="str">
            <v>SETRS ST</v>
          </cell>
          <cell r="AK3913">
            <v>2014</v>
          </cell>
          <cell r="AL3913">
            <v>51</v>
          </cell>
          <cell r="AN3913" t="str">
            <v>Critelli M</v>
          </cell>
          <cell r="AQ3913">
            <v>2</v>
          </cell>
          <cell r="BA3913" t="str">
            <v>Critelli M</v>
          </cell>
          <cell r="BG3913">
            <v>2</v>
          </cell>
        </row>
        <row r="3914">
          <cell r="F3914" t="str">
            <v>PA-10387-005N</v>
          </cell>
          <cell r="AG3914" t="str">
            <v>Annulé</v>
          </cell>
          <cell r="AK3914" t="str">
            <v/>
          </cell>
          <cell r="AL3914" t="str">
            <v/>
          </cell>
          <cell r="AN3914" t="str">
            <v>Annulé</v>
          </cell>
          <cell r="AQ3914" t="str">
            <v/>
          </cell>
          <cell r="BA3914" t="str">
            <v>Annulé</v>
          </cell>
          <cell r="BG3914" t="str">
            <v/>
          </cell>
        </row>
        <row r="3915">
          <cell r="F3915" t="str">
            <v>PA-10387-005O</v>
          </cell>
          <cell r="AG3915" t="str">
            <v>SETRS ST</v>
          </cell>
          <cell r="AK3915">
            <v>2016</v>
          </cell>
          <cell r="AL3915">
            <v>8</v>
          </cell>
          <cell r="AN3915" t="str">
            <v>Courdain C</v>
          </cell>
          <cell r="AQ3915">
            <v>9</v>
          </cell>
          <cell r="BA3915" t="str">
            <v>Grosselin P</v>
          </cell>
          <cell r="BG3915">
            <v>13</v>
          </cell>
        </row>
        <row r="3916">
          <cell r="F3916" t="str">
            <v>PA-10387-005P</v>
          </cell>
          <cell r="AG3916" t="str">
            <v>SETRS ST</v>
          </cell>
          <cell r="AK3916">
            <v>2015</v>
          </cell>
          <cell r="AL3916">
            <v>20</v>
          </cell>
          <cell r="AN3916" t="str">
            <v>Critelli M</v>
          </cell>
          <cell r="AQ3916">
            <v>25</v>
          </cell>
          <cell r="BA3916" t="str">
            <v>Critelli M</v>
          </cell>
          <cell r="BG3916">
            <v>25</v>
          </cell>
        </row>
        <row r="3917">
          <cell r="F3917" t="str">
            <v>PA-10387-005Q</v>
          </cell>
          <cell r="AG3917" t="str">
            <v>Annulé</v>
          </cell>
          <cell r="AK3917" t="str">
            <v/>
          </cell>
          <cell r="AL3917" t="str">
            <v/>
          </cell>
          <cell r="AN3917" t="str">
            <v>Annulé</v>
          </cell>
          <cell r="AQ3917" t="str">
            <v/>
          </cell>
          <cell r="BA3917" t="str">
            <v>Annulé</v>
          </cell>
          <cell r="BG3917" t="str">
            <v/>
          </cell>
        </row>
        <row r="3918">
          <cell r="F3918" t="str">
            <v>PA-10387-005R</v>
          </cell>
          <cell r="AG3918" t="str">
            <v>SETRS ST</v>
          </cell>
          <cell r="AK3918">
            <v>2014</v>
          </cell>
          <cell r="AL3918">
            <v>51</v>
          </cell>
          <cell r="AN3918" t="str">
            <v>Nowak R</v>
          </cell>
          <cell r="AQ3918">
            <v>8</v>
          </cell>
          <cell r="BA3918" t="str">
            <v>Nowak R</v>
          </cell>
          <cell r="BG3918">
            <v>8</v>
          </cell>
        </row>
        <row r="3919">
          <cell r="F3919" t="str">
            <v>PA-10387-005S</v>
          </cell>
          <cell r="AG3919" t="str">
            <v>SETRS ST</v>
          </cell>
          <cell r="AK3919">
            <v>2014</v>
          </cell>
          <cell r="AL3919">
            <v>51</v>
          </cell>
          <cell r="AN3919" t="str">
            <v>Critelli M</v>
          </cell>
          <cell r="AQ3919">
            <v>1</v>
          </cell>
          <cell r="BA3919" t="str">
            <v>Critelli M</v>
          </cell>
          <cell r="BG3919">
            <v>1</v>
          </cell>
        </row>
        <row r="3920">
          <cell r="F3920" t="str">
            <v>PA-10387-005T</v>
          </cell>
          <cell r="AG3920" t="str">
            <v>Annulé</v>
          </cell>
          <cell r="AK3920" t="str">
            <v/>
          </cell>
          <cell r="AL3920" t="str">
            <v/>
          </cell>
          <cell r="AN3920" t="str">
            <v>Annulé</v>
          </cell>
          <cell r="AQ3920" t="str">
            <v/>
          </cell>
          <cell r="BA3920" t="str">
            <v>Annulé</v>
          </cell>
          <cell r="BG3920" t="str">
            <v/>
          </cell>
        </row>
        <row r="3921">
          <cell r="F3921" t="str">
            <v>PA-10387-005U</v>
          </cell>
          <cell r="AG3921" t="str">
            <v>Annulé</v>
          </cell>
          <cell r="AK3921" t="str">
            <v/>
          </cell>
          <cell r="AL3921" t="str">
            <v/>
          </cell>
          <cell r="AN3921" t="str">
            <v>Annulé</v>
          </cell>
          <cell r="AQ3921" t="str">
            <v/>
          </cell>
          <cell r="BA3921" t="str">
            <v>Annulé</v>
          </cell>
          <cell r="BG3921" t="str">
            <v/>
          </cell>
        </row>
        <row r="3922">
          <cell r="F3922" t="str">
            <v>PA-10387-005V</v>
          </cell>
          <cell r="AG3922" t="str">
            <v>SETRS ST</v>
          </cell>
          <cell r="AK3922">
            <v>2015</v>
          </cell>
          <cell r="AL3922">
            <v>20</v>
          </cell>
          <cell r="AN3922" t="str">
            <v>Critelli M</v>
          </cell>
          <cell r="AQ3922">
            <v>26</v>
          </cell>
          <cell r="BA3922" t="str">
            <v>Critelli M</v>
          </cell>
          <cell r="BG3922">
            <v>26</v>
          </cell>
        </row>
        <row r="3923">
          <cell r="F3923" t="str">
            <v>PA-10387-005W</v>
          </cell>
          <cell r="AG3923" t="str">
            <v>SETRS ST</v>
          </cell>
          <cell r="AK3923">
            <v>2015</v>
          </cell>
          <cell r="AL3923">
            <v>51</v>
          </cell>
          <cell r="AN3923" t="str">
            <v>3ID2PLUS ST</v>
          </cell>
          <cell r="AQ3923">
            <v>2</v>
          </cell>
          <cell r="BA3923" t="str">
            <v>Grosselin P</v>
          </cell>
          <cell r="BG3923">
            <v>15</v>
          </cell>
        </row>
        <row r="3924">
          <cell r="F3924" t="str">
            <v>PA-10387-005X</v>
          </cell>
          <cell r="AG3924" t="str">
            <v>A affecter</v>
          </cell>
          <cell r="AK3924" t="str">
            <v/>
          </cell>
          <cell r="AL3924" t="str">
            <v/>
          </cell>
          <cell r="AQ3924" t="str">
            <v/>
          </cell>
          <cell r="BG3924" t="str">
            <v/>
          </cell>
        </row>
        <row r="3925">
          <cell r="F3925" t="str">
            <v>PA-10387-005Y</v>
          </cell>
          <cell r="AG3925" t="str">
            <v>SETRS ST</v>
          </cell>
          <cell r="AK3925">
            <v>2015</v>
          </cell>
          <cell r="AL3925">
            <v>24</v>
          </cell>
          <cell r="AN3925" t="str">
            <v>Critelli M</v>
          </cell>
          <cell r="AQ3925">
            <v>34</v>
          </cell>
          <cell r="BA3925" t="str">
            <v>Critelli M</v>
          </cell>
          <cell r="BG3925">
            <v>34</v>
          </cell>
        </row>
        <row r="3926">
          <cell r="F3926" t="str">
            <v>PA-10387-005Z</v>
          </cell>
          <cell r="AG3926" t="str">
            <v>SETRS ST</v>
          </cell>
          <cell r="AK3926">
            <v>2016</v>
          </cell>
          <cell r="AL3926">
            <v>20</v>
          </cell>
          <cell r="AN3926" t="str">
            <v>Courdain C</v>
          </cell>
          <cell r="AQ3926">
            <v>24</v>
          </cell>
          <cell r="BA3926" t="str">
            <v>Gout C</v>
          </cell>
          <cell r="BG3926">
            <v>17</v>
          </cell>
        </row>
        <row r="3927">
          <cell r="F3927" t="str">
            <v>PA-10387-0060</v>
          </cell>
          <cell r="AG3927" t="str">
            <v>SETRS ST</v>
          </cell>
          <cell r="AK3927">
            <v>2014</v>
          </cell>
          <cell r="AL3927">
            <v>51</v>
          </cell>
          <cell r="AN3927" t="str">
            <v>Bauduin A</v>
          </cell>
          <cell r="AQ3927">
            <v>7</v>
          </cell>
          <cell r="BA3927" t="str">
            <v>Bauduin A</v>
          </cell>
          <cell r="BG3927">
            <v>7</v>
          </cell>
        </row>
        <row r="3928">
          <cell r="F3928" t="str">
            <v>PA-10387-0061</v>
          </cell>
          <cell r="AG3928" t="str">
            <v>SETRS ST</v>
          </cell>
          <cell r="AK3928">
            <v>2015</v>
          </cell>
          <cell r="AL3928">
            <v>9</v>
          </cell>
          <cell r="AN3928" t="str">
            <v>DTI ST</v>
          </cell>
          <cell r="AQ3928">
            <v>24</v>
          </cell>
          <cell r="BA3928" t="str">
            <v>Critelli M</v>
          </cell>
          <cell r="BG3928">
            <v>25</v>
          </cell>
        </row>
        <row r="3929">
          <cell r="F3929" t="str">
            <v>PA-10387-0062</v>
          </cell>
          <cell r="AG3929" t="str">
            <v>SETRS ST</v>
          </cell>
          <cell r="AK3929">
            <v>2014</v>
          </cell>
          <cell r="AL3929">
            <v>51</v>
          </cell>
          <cell r="AN3929" t="str">
            <v>Critelli M</v>
          </cell>
          <cell r="AQ3929">
            <v>2</v>
          </cell>
          <cell r="BA3929" t="str">
            <v>Critelli M</v>
          </cell>
          <cell r="BG3929">
            <v>2</v>
          </cell>
        </row>
        <row r="3930">
          <cell r="F3930" t="str">
            <v>PA-10387-0063</v>
          </cell>
          <cell r="AG3930" t="str">
            <v>SETRS ST</v>
          </cell>
          <cell r="AK3930">
            <v>2014</v>
          </cell>
          <cell r="AL3930">
            <v>51</v>
          </cell>
          <cell r="AN3930" t="str">
            <v>Nowak R</v>
          </cell>
          <cell r="AQ3930">
            <v>1</v>
          </cell>
          <cell r="BA3930" t="str">
            <v>Nowak R</v>
          </cell>
          <cell r="BG3930">
            <v>2</v>
          </cell>
        </row>
        <row r="3931">
          <cell r="F3931" t="str">
            <v>PA-10387-0064</v>
          </cell>
          <cell r="AG3931" t="str">
            <v>SETRS ST</v>
          </cell>
          <cell r="AK3931">
            <v>2014</v>
          </cell>
          <cell r="AL3931">
            <v>51</v>
          </cell>
          <cell r="AN3931" t="str">
            <v>Critelli M</v>
          </cell>
          <cell r="AQ3931">
            <v>7</v>
          </cell>
          <cell r="BA3931" t="str">
            <v>Critelli M</v>
          </cell>
          <cell r="BG3931">
            <v>7</v>
          </cell>
        </row>
        <row r="3932">
          <cell r="F3932" t="str">
            <v>PA-10387-0065</v>
          </cell>
          <cell r="AG3932" t="str">
            <v>SETRS ST</v>
          </cell>
          <cell r="AK3932">
            <v>2015</v>
          </cell>
          <cell r="AL3932">
            <v>9</v>
          </cell>
          <cell r="AN3932" t="str">
            <v>DTI ST</v>
          </cell>
          <cell r="AQ3932">
            <v>2</v>
          </cell>
          <cell r="BA3932" t="str">
            <v>Critelli M</v>
          </cell>
          <cell r="BG3932">
            <v>24</v>
          </cell>
        </row>
        <row r="3933">
          <cell r="F3933" t="str">
            <v>PA-10387-0066</v>
          </cell>
          <cell r="AG3933" t="str">
            <v>SETRS ST</v>
          </cell>
          <cell r="AK3933">
            <v>2014</v>
          </cell>
          <cell r="AL3933">
            <v>51</v>
          </cell>
          <cell r="AN3933" t="str">
            <v>Critelli M</v>
          </cell>
          <cell r="AQ3933">
            <v>3</v>
          </cell>
          <cell r="BA3933" t="str">
            <v>Critelli M</v>
          </cell>
          <cell r="BG3933">
            <v>3</v>
          </cell>
        </row>
        <row r="3934">
          <cell r="F3934" t="str">
            <v>PA-10387-0067</v>
          </cell>
          <cell r="AG3934" t="str">
            <v>SETRS ST</v>
          </cell>
          <cell r="AK3934">
            <v>2014</v>
          </cell>
          <cell r="AL3934">
            <v>51</v>
          </cell>
          <cell r="AN3934" t="str">
            <v>Critelli M</v>
          </cell>
          <cell r="AQ3934">
            <v>2</v>
          </cell>
          <cell r="BA3934" t="str">
            <v>Critelli M</v>
          </cell>
          <cell r="BG3934">
            <v>2</v>
          </cell>
        </row>
        <row r="3935">
          <cell r="F3935" t="str">
            <v>PA-10387-0068</v>
          </cell>
          <cell r="AG3935" t="str">
            <v>SETRS ST</v>
          </cell>
          <cell r="AK3935">
            <v>2014</v>
          </cell>
          <cell r="AL3935">
            <v>51</v>
          </cell>
          <cell r="AN3935" t="str">
            <v>Critelli M</v>
          </cell>
          <cell r="AQ3935">
            <v>3</v>
          </cell>
          <cell r="BA3935" t="str">
            <v>Critelli M</v>
          </cell>
          <cell r="BG3935">
            <v>3</v>
          </cell>
        </row>
        <row r="3936">
          <cell r="F3936" t="str">
            <v>PA-10387-0069</v>
          </cell>
          <cell r="AG3936" t="str">
            <v>SETRS ST</v>
          </cell>
          <cell r="AK3936">
            <v>2014</v>
          </cell>
          <cell r="AL3936">
            <v>51</v>
          </cell>
          <cell r="AN3936" t="str">
            <v>Critelli M</v>
          </cell>
          <cell r="AQ3936">
            <v>4</v>
          </cell>
          <cell r="BA3936" t="str">
            <v>Critelli M</v>
          </cell>
          <cell r="BG3936">
            <v>4</v>
          </cell>
        </row>
        <row r="3937">
          <cell r="F3937" t="str">
            <v>PA-10387-006A</v>
          </cell>
          <cell r="AG3937" t="str">
            <v>SETRS ST</v>
          </cell>
          <cell r="AK3937">
            <v>2015</v>
          </cell>
          <cell r="AL3937">
            <v>3</v>
          </cell>
          <cell r="AN3937" t="str">
            <v>Nowak R</v>
          </cell>
          <cell r="AQ3937">
            <v>7</v>
          </cell>
          <cell r="BA3937" t="str">
            <v>Nowak R</v>
          </cell>
          <cell r="BG3937">
            <v>7</v>
          </cell>
        </row>
        <row r="3938">
          <cell r="F3938" t="str">
            <v>PA-10387-006B</v>
          </cell>
          <cell r="AG3938" t="str">
            <v>SETRS ST</v>
          </cell>
          <cell r="AK3938">
            <v>2014</v>
          </cell>
          <cell r="AL3938">
            <v>52</v>
          </cell>
          <cell r="AN3938" t="str">
            <v>Narduzzi F</v>
          </cell>
          <cell r="AQ3938">
            <v>11</v>
          </cell>
          <cell r="BA3938" t="str">
            <v>Canipel A</v>
          </cell>
          <cell r="BG3938">
            <v>28</v>
          </cell>
        </row>
        <row r="3939">
          <cell r="F3939" t="str">
            <v>PA-10387-006C</v>
          </cell>
          <cell r="AG3939" t="str">
            <v>SETRS ST</v>
          </cell>
          <cell r="AK3939">
            <v>2015</v>
          </cell>
          <cell r="AL3939">
            <v>3</v>
          </cell>
          <cell r="AN3939" t="str">
            <v>DTI ST</v>
          </cell>
          <cell r="AQ3939">
            <v>24</v>
          </cell>
          <cell r="BA3939" t="str">
            <v>Critelli M</v>
          </cell>
          <cell r="BG3939">
            <v>25</v>
          </cell>
        </row>
        <row r="3940">
          <cell r="F3940" t="str">
            <v>PA-10387-006D</v>
          </cell>
          <cell r="AG3940" t="str">
            <v>SETRS ST</v>
          </cell>
          <cell r="AK3940">
            <v>2015</v>
          </cell>
          <cell r="AL3940">
            <v>3</v>
          </cell>
          <cell r="AN3940" t="str">
            <v>Dehay P</v>
          </cell>
          <cell r="AQ3940">
            <v>7</v>
          </cell>
          <cell r="BA3940" t="str">
            <v>Nowak R</v>
          </cell>
          <cell r="BG3940">
            <v>7</v>
          </cell>
        </row>
        <row r="3941">
          <cell r="F3941" t="str">
            <v>PA-10387-006E</v>
          </cell>
          <cell r="AG3941" t="str">
            <v>SETRS ST</v>
          </cell>
          <cell r="AK3941">
            <v>2014</v>
          </cell>
          <cell r="AL3941">
            <v>51</v>
          </cell>
          <cell r="AN3941" t="str">
            <v>Courdain C</v>
          </cell>
          <cell r="AQ3941">
            <v>31</v>
          </cell>
          <cell r="BA3941" t="str">
            <v>Girard V</v>
          </cell>
          <cell r="BG3941">
            <v>1</v>
          </cell>
        </row>
        <row r="3942">
          <cell r="F3942" t="str">
            <v>PA-10387-006F</v>
          </cell>
          <cell r="AG3942" t="str">
            <v>SETRS ST</v>
          </cell>
          <cell r="AK3942">
            <v>2014</v>
          </cell>
          <cell r="AL3942">
            <v>51</v>
          </cell>
          <cell r="AN3942" t="str">
            <v>Critelli M</v>
          </cell>
          <cell r="AQ3942">
            <v>3</v>
          </cell>
          <cell r="BA3942" t="str">
            <v>Critelli M</v>
          </cell>
          <cell r="BG3942">
            <v>3</v>
          </cell>
        </row>
        <row r="3943">
          <cell r="F3943" t="str">
            <v>PA-10387-006G</v>
          </cell>
          <cell r="AG3943" t="str">
            <v>SETRS ST</v>
          </cell>
          <cell r="AK3943">
            <v>2016</v>
          </cell>
          <cell r="AL3943">
            <v>8</v>
          </cell>
          <cell r="AN3943" t="str">
            <v>Zidelmal M</v>
          </cell>
          <cell r="AQ3943">
            <v>12</v>
          </cell>
          <cell r="BA3943" t="str">
            <v>Canipel A</v>
          </cell>
          <cell r="BG3943">
            <v>48</v>
          </cell>
        </row>
        <row r="3944">
          <cell r="F3944" t="str">
            <v>PA-10387-006H</v>
          </cell>
          <cell r="AG3944" t="str">
            <v>SETRS ST</v>
          </cell>
          <cell r="AK3944">
            <v>2015</v>
          </cell>
          <cell r="AL3944">
            <v>3</v>
          </cell>
          <cell r="AN3944" t="str">
            <v>Nowak R</v>
          </cell>
          <cell r="AQ3944">
            <v>7</v>
          </cell>
          <cell r="BA3944" t="str">
            <v>Nowak R</v>
          </cell>
          <cell r="BG3944">
            <v>7</v>
          </cell>
        </row>
        <row r="3945">
          <cell r="F3945" t="str">
            <v>PA-10387-006I</v>
          </cell>
          <cell r="AG3945" t="str">
            <v>SETRS ST</v>
          </cell>
          <cell r="AK3945">
            <v>2014</v>
          </cell>
          <cell r="AL3945">
            <v>51</v>
          </cell>
          <cell r="AN3945" t="str">
            <v>Critelli M</v>
          </cell>
          <cell r="AQ3945">
            <v>3</v>
          </cell>
          <cell r="BA3945" t="str">
            <v>Critelli M</v>
          </cell>
          <cell r="BG3945">
            <v>3</v>
          </cell>
        </row>
        <row r="3946">
          <cell r="F3946" t="str">
            <v>PA-10387-006J</v>
          </cell>
          <cell r="AG3946" t="str">
            <v>SETRS ST</v>
          </cell>
          <cell r="AK3946">
            <v>2014</v>
          </cell>
          <cell r="AL3946">
            <v>51</v>
          </cell>
          <cell r="AN3946" t="str">
            <v>Nowak R</v>
          </cell>
          <cell r="AQ3946">
            <v>5</v>
          </cell>
          <cell r="BA3946" t="str">
            <v>Nowak R</v>
          </cell>
          <cell r="BG3946">
            <v>5</v>
          </cell>
        </row>
        <row r="3947">
          <cell r="F3947" t="str">
            <v>PA-10387-006K</v>
          </cell>
          <cell r="AG3947" t="str">
            <v>SETRS ST</v>
          </cell>
          <cell r="AK3947">
            <v>2015</v>
          </cell>
          <cell r="AL3947">
            <v>3</v>
          </cell>
          <cell r="AN3947" t="str">
            <v>Nowak R</v>
          </cell>
          <cell r="AQ3947">
            <v>6</v>
          </cell>
          <cell r="BA3947" t="str">
            <v>Nowak R</v>
          </cell>
          <cell r="BG3947">
            <v>6</v>
          </cell>
        </row>
        <row r="3948">
          <cell r="F3948" t="str">
            <v>PA-10387-006L</v>
          </cell>
          <cell r="AG3948" t="str">
            <v>SETRS ST</v>
          </cell>
          <cell r="AK3948">
            <v>2014</v>
          </cell>
          <cell r="AL3948">
            <v>51</v>
          </cell>
          <cell r="AN3948" t="str">
            <v>Critelli M</v>
          </cell>
          <cell r="AQ3948">
            <v>3</v>
          </cell>
          <cell r="BA3948" t="str">
            <v>Critelli M</v>
          </cell>
          <cell r="BG3948">
            <v>3</v>
          </cell>
        </row>
        <row r="3949">
          <cell r="F3949" t="str">
            <v>PA-10387-006M</v>
          </cell>
          <cell r="AG3949" t="str">
            <v>SETRS ST</v>
          </cell>
          <cell r="AK3949">
            <v>2015</v>
          </cell>
          <cell r="AL3949">
            <v>38</v>
          </cell>
          <cell r="AN3949" t="str">
            <v>Girard V</v>
          </cell>
          <cell r="AQ3949">
            <v>41</v>
          </cell>
          <cell r="BA3949" t="str">
            <v>Girard V</v>
          </cell>
          <cell r="BG3949">
            <v>43</v>
          </cell>
        </row>
        <row r="3950">
          <cell r="F3950" t="str">
            <v>PA-10387-006N</v>
          </cell>
          <cell r="AG3950" t="str">
            <v>SETRS ST</v>
          </cell>
          <cell r="AK3950">
            <v>2015</v>
          </cell>
          <cell r="AL3950">
            <v>51</v>
          </cell>
          <cell r="AN3950" t="str">
            <v>3ID2PLUS ST</v>
          </cell>
          <cell r="AQ3950">
            <v>5</v>
          </cell>
          <cell r="BA3950" t="str">
            <v>3ID2PLUS ST</v>
          </cell>
          <cell r="BG3950">
            <v>19</v>
          </cell>
        </row>
        <row r="3951">
          <cell r="F3951" t="str">
            <v>PA-10387-006O</v>
          </cell>
          <cell r="AG3951" t="str">
            <v>SETRS ST</v>
          </cell>
          <cell r="AK3951">
            <v>2015</v>
          </cell>
          <cell r="AL3951">
            <v>35</v>
          </cell>
          <cell r="AN3951" t="str">
            <v>BET2D ST</v>
          </cell>
          <cell r="AQ3951">
            <v>49</v>
          </cell>
          <cell r="BA3951" t="str">
            <v>BET2D ST</v>
          </cell>
          <cell r="BG3951">
            <v>21</v>
          </cell>
        </row>
        <row r="3952">
          <cell r="F3952" t="str">
            <v>PA-10387-006P</v>
          </cell>
          <cell r="AG3952" t="str">
            <v>SETRS ST</v>
          </cell>
          <cell r="AK3952">
            <v>2014</v>
          </cell>
          <cell r="AL3952">
            <v>51</v>
          </cell>
          <cell r="AN3952" t="str">
            <v>Bauduin A</v>
          </cell>
          <cell r="AQ3952">
            <v>6</v>
          </cell>
          <cell r="BA3952" t="str">
            <v>Bauduin A</v>
          </cell>
          <cell r="BG3952">
            <v>6</v>
          </cell>
        </row>
        <row r="3953">
          <cell r="F3953" t="str">
            <v>PA-10387-006Q</v>
          </cell>
          <cell r="AG3953" t="str">
            <v>SETRS ST</v>
          </cell>
          <cell r="AK3953">
            <v>2015</v>
          </cell>
          <cell r="AL3953">
            <v>39</v>
          </cell>
          <cell r="AN3953" t="str">
            <v>3ID2PLUS ST</v>
          </cell>
          <cell r="AQ3953">
            <v>45</v>
          </cell>
          <cell r="BA3953" t="str">
            <v>Critelli M</v>
          </cell>
          <cell r="BG3953">
            <v>49</v>
          </cell>
        </row>
        <row r="3954">
          <cell r="F3954" t="str">
            <v>PA-10387-006R</v>
          </cell>
          <cell r="AG3954" t="str">
            <v>SETRS ST</v>
          </cell>
          <cell r="AK3954">
            <v>2015</v>
          </cell>
          <cell r="AL3954">
            <v>24</v>
          </cell>
          <cell r="AN3954" t="str">
            <v>Critelli M</v>
          </cell>
          <cell r="AQ3954">
            <v>34</v>
          </cell>
          <cell r="BA3954" t="str">
            <v>Critelli M</v>
          </cell>
          <cell r="BG3954">
            <v>34</v>
          </cell>
        </row>
        <row r="3955">
          <cell r="F3955" t="str">
            <v>PA-10387-006S</v>
          </cell>
          <cell r="AG3955" t="str">
            <v>Annulé</v>
          </cell>
          <cell r="AK3955" t="str">
            <v/>
          </cell>
          <cell r="AL3955" t="str">
            <v/>
          </cell>
          <cell r="AN3955" t="str">
            <v>Annulé</v>
          </cell>
          <cell r="AQ3955" t="str">
            <v/>
          </cell>
          <cell r="BA3955" t="str">
            <v>Annulé</v>
          </cell>
          <cell r="BG3955" t="str">
            <v/>
          </cell>
        </row>
        <row r="3956">
          <cell r="F3956" t="str">
            <v>PA-10387-006T</v>
          </cell>
          <cell r="AG3956" t="str">
            <v>Annulé</v>
          </cell>
          <cell r="AK3956" t="str">
            <v/>
          </cell>
          <cell r="AL3956" t="str">
            <v/>
          </cell>
          <cell r="AN3956" t="str">
            <v>Annulé</v>
          </cell>
          <cell r="AQ3956" t="str">
            <v/>
          </cell>
          <cell r="BA3956" t="str">
            <v>Annulé</v>
          </cell>
          <cell r="BG3956" t="str">
            <v/>
          </cell>
        </row>
        <row r="3957">
          <cell r="F3957" t="str">
            <v>PA-10387-006U</v>
          </cell>
          <cell r="AG3957" t="str">
            <v>SETRS ST</v>
          </cell>
          <cell r="AK3957">
            <v>2015</v>
          </cell>
          <cell r="AL3957">
            <v>39</v>
          </cell>
          <cell r="AN3957" t="str">
            <v>ERRT ST</v>
          </cell>
          <cell r="AQ3957">
            <v>42</v>
          </cell>
          <cell r="BA3957" t="str">
            <v>Courdain C</v>
          </cell>
          <cell r="BG3957">
            <v>8</v>
          </cell>
        </row>
        <row r="3958">
          <cell r="F3958" t="str">
            <v>PA-10387-006V</v>
          </cell>
          <cell r="AG3958" t="str">
            <v>SETRS ST</v>
          </cell>
          <cell r="AK3958">
            <v>2015</v>
          </cell>
          <cell r="AL3958">
            <v>39</v>
          </cell>
          <cell r="AN3958" t="str">
            <v>ERRT ST</v>
          </cell>
          <cell r="AQ3958">
            <v>43</v>
          </cell>
          <cell r="BG3958" t="str">
            <v/>
          </cell>
        </row>
        <row r="3959">
          <cell r="F3959" t="str">
            <v>PA-10387-006W</v>
          </cell>
          <cell r="AG3959" t="str">
            <v>Annulé</v>
          </cell>
          <cell r="AK3959" t="str">
            <v/>
          </cell>
          <cell r="AL3959" t="str">
            <v/>
          </cell>
          <cell r="AN3959" t="str">
            <v>Annulé</v>
          </cell>
          <cell r="AQ3959" t="str">
            <v/>
          </cell>
          <cell r="BA3959" t="str">
            <v>Annulé</v>
          </cell>
          <cell r="BG3959" t="str">
            <v/>
          </cell>
        </row>
        <row r="3960">
          <cell r="F3960" t="str">
            <v>PA-10387-006X</v>
          </cell>
          <cell r="AG3960" t="str">
            <v>SETRS ST</v>
          </cell>
          <cell r="AK3960">
            <v>2015</v>
          </cell>
          <cell r="AL3960">
            <v>39</v>
          </cell>
          <cell r="AN3960" t="str">
            <v>3ID2PLUS ST</v>
          </cell>
          <cell r="AQ3960">
            <v>44</v>
          </cell>
          <cell r="BA3960" t="str">
            <v>Thebert M</v>
          </cell>
          <cell r="BG3960">
            <v>52</v>
          </cell>
        </row>
        <row r="3961">
          <cell r="F3961" t="str">
            <v>PA-10387-006Y</v>
          </cell>
          <cell r="AG3961" t="str">
            <v>SETRS ST</v>
          </cell>
          <cell r="AK3961">
            <v>2015</v>
          </cell>
          <cell r="AL3961">
            <v>37</v>
          </cell>
          <cell r="AN3961" t="str">
            <v>Critelli M</v>
          </cell>
          <cell r="AQ3961">
            <v>42</v>
          </cell>
          <cell r="BA3961" t="str">
            <v>Critelli M</v>
          </cell>
          <cell r="BG3961">
            <v>42</v>
          </cell>
        </row>
        <row r="3962">
          <cell r="F3962" t="str">
            <v>PA-10387-006Z</v>
          </cell>
          <cell r="AG3962" t="str">
            <v>SETRS ST</v>
          </cell>
          <cell r="AK3962">
            <v>2015</v>
          </cell>
          <cell r="AL3962">
            <v>40</v>
          </cell>
          <cell r="AN3962" t="str">
            <v>ERRT ST</v>
          </cell>
          <cell r="AQ3962">
            <v>44</v>
          </cell>
          <cell r="BA3962" t="str">
            <v>Thebert M</v>
          </cell>
          <cell r="BG3962">
            <v>45</v>
          </cell>
        </row>
        <row r="3963">
          <cell r="F3963" t="str">
            <v>PA-10387-0070</v>
          </cell>
          <cell r="AG3963" t="str">
            <v>SETRS ST</v>
          </cell>
          <cell r="AK3963">
            <v>2015</v>
          </cell>
          <cell r="AL3963">
            <v>39</v>
          </cell>
          <cell r="AN3963" t="str">
            <v>ERRT ST</v>
          </cell>
          <cell r="AQ3963">
            <v>45</v>
          </cell>
          <cell r="BA3963" t="str">
            <v>SAGA ST</v>
          </cell>
          <cell r="BG3963" t="str">
            <v/>
          </cell>
        </row>
        <row r="3964">
          <cell r="F3964" t="str">
            <v>PA-10387-0071</v>
          </cell>
          <cell r="AG3964" t="str">
            <v>SETRS ST</v>
          </cell>
          <cell r="AK3964">
            <v>2015</v>
          </cell>
          <cell r="AL3964">
            <v>39</v>
          </cell>
          <cell r="AN3964" t="str">
            <v>ERRT ST</v>
          </cell>
          <cell r="AQ3964">
            <v>50</v>
          </cell>
          <cell r="BA3964" t="str">
            <v>Courdain C</v>
          </cell>
          <cell r="BG3964">
            <v>4</v>
          </cell>
        </row>
        <row r="3965">
          <cell r="F3965" t="str">
            <v>PA-10387-0072</v>
          </cell>
          <cell r="AG3965" t="str">
            <v>SETRS ST</v>
          </cell>
          <cell r="AK3965">
            <v>2015</v>
          </cell>
          <cell r="AL3965">
            <v>39</v>
          </cell>
          <cell r="AN3965" t="str">
            <v>ERRT ST</v>
          </cell>
          <cell r="AQ3965">
            <v>43</v>
          </cell>
          <cell r="BA3965" t="str">
            <v>Thebert M</v>
          </cell>
          <cell r="BG3965">
            <v>46</v>
          </cell>
        </row>
        <row r="3966">
          <cell r="F3966" t="str">
            <v>PA-10387-0073</v>
          </cell>
          <cell r="AG3966" t="str">
            <v>SETRS ST</v>
          </cell>
          <cell r="AK3966">
            <v>2015</v>
          </cell>
          <cell r="AL3966">
            <v>32</v>
          </cell>
          <cell r="AN3966" t="str">
            <v>Mansue T</v>
          </cell>
          <cell r="AQ3966">
            <v>13</v>
          </cell>
          <cell r="BA3966" t="str">
            <v>Mansue T</v>
          </cell>
          <cell r="BG3966">
            <v>13</v>
          </cell>
        </row>
        <row r="3967">
          <cell r="F3967" t="str">
            <v>PA-10387-0074</v>
          </cell>
          <cell r="AG3967" t="str">
            <v>SETRS ST</v>
          </cell>
          <cell r="AK3967">
            <v>2015</v>
          </cell>
          <cell r="AL3967">
            <v>18</v>
          </cell>
          <cell r="AN3967" t="str">
            <v>Courdain C</v>
          </cell>
          <cell r="AQ3967">
            <v>9</v>
          </cell>
          <cell r="BA3967" t="str">
            <v>Grosselin P</v>
          </cell>
          <cell r="BG3967">
            <v>15</v>
          </cell>
        </row>
        <row r="3968">
          <cell r="F3968" t="str">
            <v>PA-10387-0075</v>
          </cell>
          <cell r="AG3968" t="str">
            <v>SETRS ST</v>
          </cell>
          <cell r="AK3968">
            <v>2015</v>
          </cell>
          <cell r="AL3968">
            <v>30</v>
          </cell>
          <cell r="AN3968" t="str">
            <v>Courdain C</v>
          </cell>
          <cell r="AQ3968">
            <v>37</v>
          </cell>
          <cell r="BA3968" t="str">
            <v>Courdain C</v>
          </cell>
          <cell r="BG3968">
            <v>37</v>
          </cell>
        </row>
        <row r="3969">
          <cell r="F3969" t="str">
            <v>PA-10387-0076</v>
          </cell>
          <cell r="AG3969" t="str">
            <v>SETRS ST</v>
          </cell>
          <cell r="AK3969">
            <v>2015</v>
          </cell>
          <cell r="AL3969">
            <v>30</v>
          </cell>
          <cell r="AN3969" t="str">
            <v>Dehay P</v>
          </cell>
          <cell r="AQ3969">
            <v>33</v>
          </cell>
          <cell r="BA3969" t="str">
            <v>Dehay P</v>
          </cell>
          <cell r="BG3969">
            <v>41</v>
          </cell>
        </row>
        <row r="3970">
          <cell r="F3970" t="str">
            <v>PA-10387-0077</v>
          </cell>
          <cell r="AG3970" t="str">
            <v>SETRS ST</v>
          </cell>
          <cell r="AK3970">
            <v>2015</v>
          </cell>
          <cell r="AL3970">
            <v>39</v>
          </cell>
          <cell r="AN3970" t="str">
            <v>ERRT ST</v>
          </cell>
          <cell r="AQ3970">
            <v>50</v>
          </cell>
          <cell r="BA3970" t="str">
            <v>Courdain C</v>
          </cell>
          <cell r="BG3970">
            <v>35</v>
          </cell>
        </row>
        <row r="3971">
          <cell r="F3971" t="str">
            <v>PA-10387-0078</v>
          </cell>
          <cell r="AG3971" t="str">
            <v>SETRS ST</v>
          </cell>
          <cell r="AK3971">
            <v>2015</v>
          </cell>
          <cell r="AL3971">
            <v>40</v>
          </cell>
          <cell r="AN3971" t="str">
            <v>ERRT ST</v>
          </cell>
          <cell r="AQ3971">
            <v>43</v>
          </cell>
          <cell r="BA3971" t="str">
            <v>Thebert M</v>
          </cell>
          <cell r="BG3971">
            <v>45</v>
          </cell>
        </row>
        <row r="3972">
          <cell r="F3972" t="str">
            <v>PA-10387-0079</v>
          </cell>
          <cell r="AG3972" t="str">
            <v>SETRS ST</v>
          </cell>
          <cell r="AK3972">
            <v>2015</v>
          </cell>
          <cell r="AL3972">
            <v>40</v>
          </cell>
          <cell r="AN3972" t="str">
            <v>Mansue T</v>
          </cell>
          <cell r="AQ3972">
            <v>21</v>
          </cell>
          <cell r="BA3972" t="str">
            <v>Mansue T</v>
          </cell>
          <cell r="BG3972">
            <v>29</v>
          </cell>
        </row>
        <row r="3973">
          <cell r="F3973" t="str">
            <v>PA-10387-007A</v>
          </cell>
          <cell r="AG3973" t="str">
            <v>Annulé</v>
          </cell>
          <cell r="AK3973" t="str">
            <v/>
          </cell>
          <cell r="AL3973" t="str">
            <v/>
          </cell>
          <cell r="AN3973" t="str">
            <v>Annulé</v>
          </cell>
          <cell r="AQ3973" t="str">
            <v/>
          </cell>
          <cell r="BA3973" t="str">
            <v>Annulé</v>
          </cell>
          <cell r="BG3973" t="str">
            <v/>
          </cell>
        </row>
        <row r="3974">
          <cell r="F3974" t="str">
            <v>PA-10387-007B</v>
          </cell>
          <cell r="AG3974" t="str">
            <v>Annulé</v>
          </cell>
          <cell r="AK3974" t="str">
            <v/>
          </cell>
          <cell r="AL3974" t="str">
            <v/>
          </cell>
          <cell r="AN3974" t="str">
            <v>Annulé</v>
          </cell>
          <cell r="AQ3974" t="str">
            <v/>
          </cell>
          <cell r="BA3974" t="str">
            <v>Annulé</v>
          </cell>
          <cell r="BG3974" t="str">
            <v/>
          </cell>
        </row>
        <row r="3975">
          <cell r="F3975" t="str">
            <v>PA-10387-007C</v>
          </cell>
          <cell r="AG3975" t="str">
            <v>Annulé</v>
          </cell>
          <cell r="AK3975" t="str">
            <v/>
          </cell>
          <cell r="AL3975" t="str">
            <v/>
          </cell>
          <cell r="AN3975" t="str">
            <v>Annulé</v>
          </cell>
          <cell r="AQ3975" t="str">
            <v/>
          </cell>
          <cell r="BA3975" t="str">
            <v>Annulé</v>
          </cell>
          <cell r="BG3975" t="str">
            <v/>
          </cell>
        </row>
        <row r="3976">
          <cell r="F3976" t="str">
            <v>PA-10387-007D</v>
          </cell>
          <cell r="AG3976" t="str">
            <v>Annulé</v>
          </cell>
          <cell r="AK3976" t="str">
            <v/>
          </cell>
          <cell r="AL3976" t="str">
            <v/>
          </cell>
          <cell r="AN3976" t="str">
            <v>Annulé</v>
          </cell>
          <cell r="AQ3976" t="str">
            <v/>
          </cell>
          <cell r="BA3976" t="str">
            <v>Annulé</v>
          </cell>
          <cell r="BG3976" t="str">
            <v/>
          </cell>
        </row>
        <row r="3977">
          <cell r="F3977" t="str">
            <v>PA-10387-007E</v>
          </cell>
          <cell r="AG3977" t="str">
            <v>SETRS ST</v>
          </cell>
          <cell r="AK3977">
            <v>2016</v>
          </cell>
          <cell r="AL3977">
            <v>30</v>
          </cell>
          <cell r="AN3977" t="str">
            <v>Mansue T</v>
          </cell>
          <cell r="AQ3977">
            <v>33</v>
          </cell>
          <cell r="BA3977" t="str">
            <v>Fremaux J</v>
          </cell>
          <cell r="BG3977">
            <v>38</v>
          </cell>
        </row>
        <row r="3978">
          <cell r="F3978" t="str">
            <v>PA-10387-007F</v>
          </cell>
          <cell r="AG3978" t="str">
            <v>SETRS ST</v>
          </cell>
          <cell r="AK3978">
            <v>2015</v>
          </cell>
          <cell r="AL3978">
            <v>20</v>
          </cell>
          <cell r="AN3978" t="str">
            <v>Critelli M</v>
          </cell>
          <cell r="AQ3978">
            <v>26</v>
          </cell>
          <cell r="BA3978" t="str">
            <v>Critelli M</v>
          </cell>
          <cell r="BG3978">
            <v>26</v>
          </cell>
        </row>
        <row r="3979">
          <cell r="F3979" t="str">
            <v>PA-10387-007G</v>
          </cell>
          <cell r="AG3979" t="str">
            <v>SETRS ST</v>
          </cell>
          <cell r="AK3979">
            <v>2015</v>
          </cell>
          <cell r="AL3979">
            <v>40</v>
          </cell>
          <cell r="AN3979" t="str">
            <v>ERRT ST</v>
          </cell>
          <cell r="AQ3979">
            <v>45</v>
          </cell>
          <cell r="BA3979" t="str">
            <v>Thebert M</v>
          </cell>
          <cell r="BG3979">
            <v>45</v>
          </cell>
        </row>
        <row r="3980">
          <cell r="F3980" t="str">
            <v>PA-10387-007H</v>
          </cell>
          <cell r="AG3980" t="str">
            <v>SETRS ST</v>
          </cell>
          <cell r="AK3980">
            <v>2016</v>
          </cell>
          <cell r="AL3980">
            <v>30</v>
          </cell>
          <cell r="AN3980" t="str">
            <v>3ID2PLUS ST</v>
          </cell>
          <cell r="AQ3980">
            <v>46</v>
          </cell>
          <cell r="BA3980" t="str">
            <v>3ID2PLUS ST</v>
          </cell>
          <cell r="BG3980" t="str">
            <v/>
          </cell>
        </row>
        <row r="3981">
          <cell r="F3981" t="str">
            <v>PA-10387-007I</v>
          </cell>
          <cell r="AG3981" t="str">
            <v>SETRS ST</v>
          </cell>
          <cell r="AK3981">
            <v>2016</v>
          </cell>
          <cell r="AL3981">
            <v>8</v>
          </cell>
          <cell r="AN3981" t="str">
            <v>Courdain C</v>
          </cell>
          <cell r="AQ3981">
            <v>9</v>
          </cell>
          <cell r="BA3981" t="str">
            <v>Canipel A</v>
          </cell>
          <cell r="BG3981">
            <v>48</v>
          </cell>
        </row>
        <row r="3982">
          <cell r="F3982" t="str">
            <v>PA-10387-007J</v>
          </cell>
          <cell r="AG3982" t="str">
            <v>SETRS ST</v>
          </cell>
          <cell r="AK3982">
            <v>2016</v>
          </cell>
          <cell r="AL3982">
            <v>42</v>
          </cell>
          <cell r="AN3982" t="str">
            <v>3ID2PLUS ST</v>
          </cell>
          <cell r="AQ3982">
            <v>45</v>
          </cell>
          <cell r="BA3982" t="str">
            <v>3ID2PLUS ST</v>
          </cell>
          <cell r="BG3982">
            <v>45</v>
          </cell>
        </row>
        <row r="3983">
          <cell r="F3983" t="str">
            <v>PA-10387-007K</v>
          </cell>
          <cell r="AG3983" t="str">
            <v>Annulé</v>
          </cell>
          <cell r="AK3983" t="str">
            <v/>
          </cell>
          <cell r="AL3983" t="str">
            <v/>
          </cell>
          <cell r="AN3983" t="str">
            <v>Annulé</v>
          </cell>
          <cell r="AQ3983" t="str">
            <v/>
          </cell>
          <cell r="BA3983" t="str">
            <v>Annulé</v>
          </cell>
          <cell r="BG3983" t="str">
            <v/>
          </cell>
        </row>
        <row r="3984">
          <cell r="F3984" t="str">
            <v>PA-10387-007L</v>
          </cell>
          <cell r="AG3984" t="str">
            <v>SETRS ST</v>
          </cell>
          <cell r="AK3984">
            <v>2015</v>
          </cell>
          <cell r="AL3984">
            <v>8</v>
          </cell>
          <cell r="AN3984" t="str">
            <v>Nowak R</v>
          </cell>
          <cell r="AQ3984">
            <v>9</v>
          </cell>
          <cell r="BA3984" t="str">
            <v>Nowak R</v>
          </cell>
          <cell r="BG3984">
            <v>9</v>
          </cell>
        </row>
        <row r="3985">
          <cell r="F3985" t="str">
            <v>PA-10387-007M</v>
          </cell>
          <cell r="AG3985" t="str">
            <v>SETRS ST</v>
          </cell>
          <cell r="AK3985">
            <v>2016</v>
          </cell>
          <cell r="AL3985">
            <v>30</v>
          </cell>
          <cell r="AN3985" t="str">
            <v>Courdain C</v>
          </cell>
          <cell r="AQ3985">
            <v>45</v>
          </cell>
          <cell r="BA3985" t="str">
            <v>Courdain C</v>
          </cell>
          <cell r="BG3985">
            <v>45</v>
          </cell>
        </row>
        <row r="3986">
          <cell r="F3986" t="str">
            <v>PA-10387-007N</v>
          </cell>
          <cell r="AG3986" t="str">
            <v>SETRS ST</v>
          </cell>
          <cell r="AK3986">
            <v>2015</v>
          </cell>
          <cell r="AL3986">
            <v>40</v>
          </cell>
          <cell r="AN3986" t="str">
            <v>ERRT ST</v>
          </cell>
          <cell r="AQ3986">
            <v>4</v>
          </cell>
          <cell r="BA3986" t="str">
            <v>ERRT ST</v>
          </cell>
          <cell r="BG3986">
            <v>4</v>
          </cell>
        </row>
        <row r="3987">
          <cell r="F3987" t="str">
            <v>PA-10387-007O</v>
          </cell>
          <cell r="AG3987" t="str">
            <v>SETRS ST</v>
          </cell>
          <cell r="AK3987">
            <v>2015</v>
          </cell>
          <cell r="AL3987">
            <v>32</v>
          </cell>
          <cell r="AN3987" t="str">
            <v>ERRT ST</v>
          </cell>
          <cell r="AQ3987">
            <v>44</v>
          </cell>
          <cell r="BA3987" t="str">
            <v>Canipel A</v>
          </cell>
          <cell r="BG3987">
            <v>20</v>
          </cell>
        </row>
        <row r="3988">
          <cell r="F3988" t="str">
            <v>PA-10387-007P</v>
          </cell>
          <cell r="AG3988" t="str">
            <v>SETRS ST</v>
          </cell>
          <cell r="AK3988">
            <v>2015</v>
          </cell>
          <cell r="AL3988">
            <v>30</v>
          </cell>
          <cell r="AN3988" t="str">
            <v>Thebert M</v>
          </cell>
          <cell r="AQ3988">
            <v>26</v>
          </cell>
          <cell r="BA3988" t="str">
            <v>Thebert M</v>
          </cell>
          <cell r="BG3988">
            <v>26</v>
          </cell>
        </row>
        <row r="3989">
          <cell r="F3989" t="str">
            <v>PA-10387-007Q</v>
          </cell>
          <cell r="AG3989" t="str">
            <v>SETRS ST</v>
          </cell>
          <cell r="AK3989">
            <v>2015</v>
          </cell>
          <cell r="AL3989">
            <v>20</v>
          </cell>
          <cell r="AN3989" t="str">
            <v>DTI ST</v>
          </cell>
          <cell r="AQ3989">
            <v>30</v>
          </cell>
          <cell r="BA3989" t="str">
            <v>Girard V</v>
          </cell>
          <cell r="BG3989">
            <v>1</v>
          </cell>
        </row>
        <row r="3990">
          <cell r="F3990" t="str">
            <v>PA-10387-007R</v>
          </cell>
          <cell r="AG3990" t="str">
            <v>SETRS ST</v>
          </cell>
          <cell r="AK3990">
            <v>2015</v>
          </cell>
          <cell r="AL3990">
            <v>20</v>
          </cell>
          <cell r="AN3990" t="str">
            <v>DTI ST</v>
          </cell>
          <cell r="AQ3990">
            <v>28</v>
          </cell>
          <cell r="BA3990" t="str">
            <v>MANSUE T</v>
          </cell>
          <cell r="BG3990">
            <v>40</v>
          </cell>
        </row>
        <row r="3991">
          <cell r="F3991" t="str">
            <v>PA-10387-007S</v>
          </cell>
          <cell r="AG3991" t="str">
            <v>SETRS ST</v>
          </cell>
          <cell r="AK3991">
            <v>2016</v>
          </cell>
          <cell r="AL3991">
            <v>30</v>
          </cell>
          <cell r="AN3991" t="str">
            <v>3ID2PLUS ST</v>
          </cell>
          <cell r="AQ3991">
            <v>48</v>
          </cell>
          <cell r="BA3991" t="str">
            <v>3ID2PLUS ST</v>
          </cell>
          <cell r="BG3991">
            <v>48</v>
          </cell>
        </row>
        <row r="3992">
          <cell r="F3992" t="str">
            <v>PA-10387-007T</v>
          </cell>
          <cell r="AG3992" t="str">
            <v>Annulé</v>
          </cell>
          <cell r="AK3992" t="str">
            <v/>
          </cell>
          <cell r="AL3992" t="str">
            <v/>
          </cell>
          <cell r="AN3992" t="str">
            <v>Annulé</v>
          </cell>
          <cell r="AQ3992" t="str">
            <v/>
          </cell>
          <cell r="BA3992" t="str">
            <v>Annulé</v>
          </cell>
          <cell r="BG3992" t="str">
            <v/>
          </cell>
        </row>
        <row r="3993">
          <cell r="F3993" t="str">
            <v>PA-10387-007U</v>
          </cell>
          <cell r="AG3993" t="str">
            <v>Annulé</v>
          </cell>
          <cell r="AK3993" t="str">
            <v/>
          </cell>
          <cell r="AL3993" t="str">
            <v/>
          </cell>
          <cell r="AN3993" t="str">
            <v>Annulé</v>
          </cell>
          <cell r="AQ3993" t="str">
            <v/>
          </cell>
          <cell r="BA3993" t="str">
            <v>Annulé</v>
          </cell>
          <cell r="BG3993" t="str">
            <v/>
          </cell>
        </row>
        <row r="3994">
          <cell r="F3994" t="str">
            <v>PA-10387-007V</v>
          </cell>
          <cell r="AG3994" t="str">
            <v>Annulé</v>
          </cell>
          <cell r="AK3994" t="str">
            <v/>
          </cell>
          <cell r="AL3994" t="str">
            <v/>
          </cell>
          <cell r="AN3994" t="str">
            <v>Annulé</v>
          </cell>
          <cell r="AQ3994" t="str">
            <v/>
          </cell>
          <cell r="BA3994" t="str">
            <v>Annulé</v>
          </cell>
          <cell r="BG3994" t="str">
            <v/>
          </cell>
        </row>
        <row r="3995">
          <cell r="F3995" t="str">
            <v>PA-10387-007W</v>
          </cell>
          <cell r="AG3995" t="str">
            <v>Annulé</v>
          </cell>
          <cell r="AK3995" t="str">
            <v/>
          </cell>
          <cell r="AL3995" t="str">
            <v/>
          </cell>
          <cell r="AN3995" t="str">
            <v>Annulé</v>
          </cell>
          <cell r="AQ3995" t="str">
            <v/>
          </cell>
          <cell r="BA3995" t="str">
            <v>Annulé</v>
          </cell>
          <cell r="BG3995" t="str">
            <v/>
          </cell>
        </row>
        <row r="3996">
          <cell r="F3996" t="str">
            <v>PA-10387-007X</v>
          </cell>
          <cell r="AG3996" t="str">
            <v>Annulé</v>
          </cell>
          <cell r="AK3996" t="str">
            <v/>
          </cell>
          <cell r="AL3996" t="str">
            <v/>
          </cell>
          <cell r="AN3996" t="str">
            <v>Annulé</v>
          </cell>
          <cell r="AQ3996" t="str">
            <v/>
          </cell>
          <cell r="BA3996" t="str">
            <v>Annulé</v>
          </cell>
          <cell r="BG3996" t="str">
            <v/>
          </cell>
        </row>
        <row r="3997">
          <cell r="F3997" t="str">
            <v>PA-10387-007Y</v>
          </cell>
          <cell r="AG3997" t="str">
            <v>SETRS ST</v>
          </cell>
          <cell r="AK3997">
            <v>2015</v>
          </cell>
          <cell r="AL3997">
            <v>8</v>
          </cell>
          <cell r="AN3997" t="str">
            <v>Nowak R</v>
          </cell>
          <cell r="AQ3997">
            <v>10</v>
          </cell>
          <cell r="BA3997" t="str">
            <v>Nowak R</v>
          </cell>
          <cell r="BG3997">
            <v>10</v>
          </cell>
        </row>
        <row r="3998">
          <cell r="F3998" t="str">
            <v>PA-10387-007Z</v>
          </cell>
          <cell r="AG3998" t="str">
            <v>Annulé</v>
          </cell>
          <cell r="AK3998" t="str">
            <v/>
          </cell>
          <cell r="AL3998" t="str">
            <v/>
          </cell>
          <cell r="AN3998" t="str">
            <v>Annulé</v>
          </cell>
          <cell r="AQ3998" t="str">
            <v/>
          </cell>
          <cell r="BA3998" t="str">
            <v>Annulé</v>
          </cell>
          <cell r="BG3998" t="str">
            <v/>
          </cell>
        </row>
        <row r="3999">
          <cell r="F3999" t="str">
            <v>PA-10387-0080</v>
          </cell>
          <cell r="AG3999" t="str">
            <v>annulé</v>
          </cell>
          <cell r="AK3999" t="str">
            <v/>
          </cell>
          <cell r="AL3999" t="str">
            <v/>
          </cell>
          <cell r="AN3999" t="str">
            <v>annulé</v>
          </cell>
          <cell r="AQ3999" t="str">
            <v/>
          </cell>
          <cell r="BG3999" t="str">
            <v/>
          </cell>
        </row>
        <row r="4000">
          <cell r="F4000" t="str">
            <v>PA-10387-0083</v>
          </cell>
          <cell r="AG4000" t="str">
            <v>SETRS ST</v>
          </cell>
          <cell r="AK4000">
            <v>2015</v>
          </cell>
          <cell r="AL4000">
            <v>32</v>
          </cell>
          <cell r="AN4000" t="str">
            <v>Critelli M</v>
          </cell>
          <cell r="AQ4000">
            <v>34</v>
          </cell>
          <cell r="BA4000" t="str">
            <v>Critelli M</v>
          </cell>
          <cell r="BG4000">
            <v>34</v>
          </cell>
        </row>
        <row r="4001">
          <cell r="F4001" t="str">
            <v>PA-10387-0084</v>
          </cell>
          <cell r="AG4001" t="str">
            <v>SETRS ST</v>
          </cell>
          <cell r="AK4001">
            <v>2015</v>
          </cell>
          <cell r="AL4001">
            <v>32</v>
          </cell>
          <cell r="AN4001" t="str">
            <v>Thebert M</v>
          </cell>
          <cell r="AQ4001">
            <v>5</v>
          </cell>
          <cell r="BA4001" t="str">
            <v>Thebert M</v>
          </cell>
          <cell r="BG4001">
            <v>4</v>
          </cell>
        </row>
        <row r="4002">
          <cell r="F4002" t="str">
            <v>PA-10387-0085</v>
          </cell>
          <cell r="AG4002" t="str">
            <v>SETRS ST</v>
          </cell>
          <cell r="AK4002">
            <v>2015</v>
          </cell>
          <cell r="AL4002">
            <v>32</v>
          </cell>
          <cell r="AN4002" t="str">
            <v>Courdain C</v>
          </cell>
          <cell r="AQ4002">
            <v>10</v>
          </cell>
          <cell r="BA4002" t="str">
            <v>Grosselin P</v>
          </cell>
          <cell r="BG4002">
            <v>15</v>
          </cell>
        </row>
        <row r="4003">
          <cell r="F4003" t="str">
            <v>PA-10387-0086</v>
          </cell>
          <cell r="AG4003" t="str">
            <v>SETRS ST</v>
          </cell>
          <cell r="AK4003">
            <v>2015</v>
          </cell>
          <cell r="AL4003">
            <v>32</v>
          </cell>
          <cell r="AN4003" t="str">
            <v>Courdain C</v>
          </cell>
          <cell r="AQ4003">
            <v>42</v>
          </cell>
          <cell r="BA4003" t="str">
            <v>Courdain C</v>
          </cell>
          <cell r="BG4003">
            <v>42</v>
          </cell>
        </row>
        <row r="4004">
          <cell r="F4004" t="str">
            <v>PA-10387-0087</v>
          </cell>
          <cell r="AG4004" t="str">
            <v>SETRS ST</v>
          </cell>
          <cell r="AK4004">
            <v>2015</v>
          </cell>
          <cell r="AL4004">
            <v>8</v>
          </cell>
          <cell r="AN4004" t="str">
            <v>Nowak R</v>
          </cell>
          <cell r="AQ4004">
            <v>9</v>
          </cell>
          <cell r="BA4004" t="str">
            <v>Nowak R</v>
          </cell>
          <cell r="BG4004">
            <v>9</v>
          </cell>
        </row>
        <row r="4005">
          <cell r="F4005" t="str">
            <v>PA-10387-0088</v>
          </cell>
          <cell r="AG4005" t="str">
            <v>SETRS ST</v>
          </cell>
          <cell r="AK4005">
            <v>2015</v>
          </cell>
          <cell r="AL4005">
            <v>18</v>
          </cell>
          <cell r="AN4005" t="str">
            <v>DTI ST</v>
          </cell>
          <cell r="AQ4005">
            <v>28</v>
          </cell>
          <cell r="BA4005" t="str">
            <v>DTI ST</v>
          </cell>
          <cell r="BG4005">
            <v>48</v>
          </cell>
        </row>
        <row r="4006">
          <cell r="F4006" t="str">
            <v>PA-10387-0089</v>
          </cell>
          <cell r="AG4006" t="str">
            <v>SETRS ST</v>
          </cell>
          <cell r="AK4006">
            <v>2015</v>
          </cell>
          <cell r="AL4006">
            <v>40</v>
          </cell>
          <cell r="AN4006" t="str">
            <v>Bal T</v>
          </cell>
          <cell r="AQ4006">
            <v>10</v>
          </cell>
          <cell r="BA4006" t="str">
            <v>Landuyt T</v>
          </cell>
          <cell r="BG4006">
            <v>11</v>
          </cell>
        </row>
        <row r="4007">
          <cell r="F4007" t="str">
            <v>PA-10387-008A</v>
          </cell>
          <cell r="AG4007" t="str">
            <v>SETRS ST</v>
          </cell>
          <cell r="AK4007">
            <v>2014</v>
          </cell>
          <cell r="AL4007">
            <v>51</v>
          </cell>
          <cell r="AN4007" t="str">
            <v>Critelli M</v>
          </cell>
          <cell r="AQ4007">
            <v>2</v>
          </cell>
          <cell r="BA4007" t="str">
            <v>Critelli M</v>
          </cell>
          <cell r="BG4007">
            <v>2</v>
          </cell>
        </row>
        <row r="4008">
          <cell r="F4008" t="str">
            <v>PA-10387-008B</v>
          </cell>
          <cell r="AG4008" t="str">
            <v>SETRS ST</v>
          </cell>
          <cell r="AK4008">
            <v>2015</v>
          </cell>
          <cell r="AL4008">
            <v>3</v>
          </cell>
          <cell r="AN4008" t="str">
            <v>DTI ST</v>
          </cell>
          <cell r="AQ4008">
            <v>24</v>
          </cell>
          <cell r="BA4008" t="str">
            <v>Critelli M</v>
          </cell>
          <cell r="BG4008">
            <v>25</v>
          </cell>
        </row>
        <row r="4009">
          <cell r="F4009" t="str">
            <v>PA-10387-008C</v>
          </cell>
          <cell r="AG4009" t="str">
            <v>SETRS ST</v>
          </cell>
          <cell r="AK4009">
            <v>2014</v>
          </cell>
          <cell r="AL4009">
            <v>51</v>
          </cell>
          <cell r="AN4009" t="str">
            <v>Nowak R</v>
          </cell>
          <cell r="AQ4009">
            <v>2</v>
          </cell>
          <cell r="BA4009" t="str">
            <v>Nowak R</v>
          </cell>
          <cell r="BG4009">
            <v>2</v>
          </cell>
        </row>
        <row r="4010">
          <cell r="F4010" t="str">
            <v>PA-10387-008D</v>
          </cell>
          <cell r="AG4010" t="str">
            <v>SETRS ST</v>
          </cell>
          <cell r="AK4010">
            <v>2014</v>
          </cell>
          <cell r="AL4010">
            <v>51</v>
          </cell>
          <cell r="AN4010" t="str">
            <v>Critelli M</v>
          </cell>
          <cell r="AQ4010">
            <v>3</v>
          </cell>
          <cell r="BA4010" t="str">
            <v>Critelli M</v>
          </cell>
          <cell r="BG4010">
            <v>3</v>
          </cell>
        </row>
        <row r="4011">
          <cell r="F4011" t="str">
            <v>PA-10387-008E</v>
          </cell>
          <cell r="AG4011" t="str">
            <v>SETRS ST</v>
          </cell>
          <cell r="AK4011">
            <v>2014</v>
          </cell>
          <cell r="AL4011">
            <v>51</v>
          </cell>
          <cell r="AN4011" t="str">
            <v>Critelli M</v>
          </cell>
          <cell r="AQ4011">
            <v>3</v>
          </cell>
          <cell r="BA4011" t="str">
            <v>Critelli M</v>
          </cell>
          <cell r="BG4011">
            <v>3</v>
          </cell>
        </row>
        <row r="4012">
          <cell r="F4012" t="str">
            <v>PA-10387-008F</v>
          </cell>
          <cell r="AG4012" t="str">
            <v>Annulé</v>
          </cell>
          <cell r="AK4012" t="str">
            <v/>
          </cell>
          <cell r="AL4012" t="str">
            <v/>
          </cell>
          <cell r="AN4012" t="str">
            <v>Annulé</v>
          </cell>
          <cell r="AQ4012" t="str">
            <v/>
          </cell>
          <cell r="BA4012" t="str">
            <v>Annulé</v>
          </cell>
          <cell r="BG4012" t="str">
            <v/>
          </cell>
        </row>
        <row r="4013">
          <cell r="F4013" t="str">
            <v>PA-10387-008G</v>
          </cell>
          <cell r="AG4013" t="str">
            <v>SETRS ST</v>
          </cell>
          <cell r="AK4013">
            <v>2016</v>
          </cell>
          <cell r="AL4013">
            <v>2</v>
          </cell>
          <cell r="AN4013" t="str">
            <v>Mansue T</v>
          </cell>
          <cell r="AQ4013">
            <v>27</v>
          </cell>
          <cell r="BA4013" t="str">
            <v>Fremaux J</v>
          </cell>
          <cell r="BG4013">
            <v>30</v>
          </cell>
        </row>
        <row r="4014">
          <cell r="F4014" t="str">
            <v>PA-10387-008J</v>
          </cell>
          <cell r="AG4014" t="str">
            <v>SETRS ST</v>
          </cell>
          <cell r="AK4014">
            <v>2015</v>
          </cell>
          <cell r="AL4014">
            <v>24</v>
          </cell>
          <cell r="AN4014" t="str">
            <v>Fremaux J</v>
          </cell>
          <cell r="AQ4014">
            <v>38</v>
          </cell>
          <cell r="BA4014" t="str">
            <v>Fremaux J</v>
          </cell>
          <cell r="BG4014">
            <v>38</v>
          </cell>
        </row>
        <row r="4015">
          <cell r="F4015" t="str">
            <v>PA-10387-008K</v>
          </cell>
          <cell r="AG4015" t="str">
            <v>SETRS ST</v>
          </cell>
          <cell r="AK4015">
            <v>2015</v>
          </cell>
          <cell r="AL4015">
            <v>40</v>
          </cell>
          <cell r="AN4015" t="str">
            <v>3ID2PLUS ST</v>
          </cell>
          <cell r="AQ4015">
            <v>44</v>
          </cell>
          <cell r="BA4015" t="str">
            <v>Thebert M</v>
          </cell>
          <cell r="BG4015">
            <v>45</v>
          </cell>
        </row>
        <row r="4016">
          <cell r="F4016" t="str">
            <v>PA-10387-008L</v>
          </cell>
          <cell r="AG4016" t="str">
            <v>SETRS ST</v>
          </cell>
          <cell r="AK4016">
            <v>2015</v>
          </cell>
          <cell r="AL4016">
            <v>24</v>
          </cell>
          <cell r="AN4016" t="str">
            <v>DTI ST</v>
          </cell>
          <cell r="AQ4016">
            <v>50</v>
          </cell>
          <cell r="BA4016" t="str">
            <v>SAGA ST</v>
          </cell>
          <cell r="BG4016">
            <v>12</v>
          </cell>
        </row>
        <row r="4017">
          <cell r="F4017" t="str">
            <v>PA-10387-008M</v>
          </cell>
          <cell r="AG4017" t="str">
            <v>SETRS ST</v>
          </cell>
          <cell r="AK4017">
            <v>2015</v>
          </cell>
          <cell r="AL4017">
            <v>24</v>
          </cell>
          <cell r="AN4017" t="str">
            <v>DTI ST</v>
          </cell>
          <cell r="AQ4017">
            <v>33</v>
          </cell>
          <cell r="BA4017" t="str">
            <v>Thebert M</v>
          </cell>
          <cell r="BG4017">
            <v>45</v>
          </cell>
        </row>
        <row r="4018">
          <cell r="F4018" t="str">
            <v>PA-10387-008N</v>
          </cell>
          <cell r="AG4018" t="str">
            <v>SETRS ST</v>
          </cell>
          <cell r="AK4018">
            <v>2015</v>
          </cell>
          <cell r="AL4018">
            <v>24</v>
          </cell>
          <cell r="AN4018" t="str">
            <v>DTI ST</v>
          </cell>
          <cell r="AQ4018">
            <v>28</v>
          </cell>
          <cell r="BA4018" t="str">
            <v>Rakotovao A</v>
          </cell>
          <cell r="BG4018">
            <v>33</v>
          </cell>
        </row>
        <row r="4019">
          <cell r="F4019" t="str">
            <v>PA-10387-008O</v>
          </cell>
          <cell r="AG4019" t="str">
            <v>SETRS ST</v>
          </cell>
          <cell r="AK4019">
            <v>2015</v>
          </cell>
          <cell r="AL4019">
            <v>24</v>
          </cell>
          <cell r="AN4019" t="str">
            <v>DTI ST</v>
          </cell>
          <cell r="AQ4019">
            <v>34</v>
          </cell>
          <cell r="BA4019" t="str">
            <v>MANSUE T</v>
          </cell>
          <cell r="BG4019">
            <v>40</v>
          </cell>
        </row>
        <row r="4020">
          <cell r="F4020" t="str">
            <v>PA-10387-008P</v>
          </cell>
          <cell r="AG4020" t="str">
            <v>SETRS ST</v>
          </cell>
          <cell r="AK4020">
            <v>2015</v>
          </cell>
          <cell r="AL4020">
            <v>24</v>
          </cell>
          <cell r="AN4020" t="str">
            <v>DTI ST</v>
          </cell>
          <cell r="AQ4020">
            <v>38</v>
          </cell>
          <cell r="BA4020" t="str">
            <v>Critelli M</v>
          </cell>
          <cell r="BG4020">
            <v>40</v>
          </cell>
        </row>
        <row r="4021">
          <cell r="F4021" t="str">
            <v>PA-10387-008Q</v>
          </cell>
          <cell r="AG4021" t="str">
            <v>SETRS ST</v>
          </cell>
          <cell r="AK4021">
            <v>2015</v>
          </cell>
          <cell r="AL4021">
            <v>30</v>
          </cell>
          <cell r="AN4021" t="str">
            <v>ERRT ST</v>
          </cell>
          <cell r="AQ4021" t="str">
            <v/>
          </cell>
          <cell r="BA4021" t="str">
            <v>ERRT ST</v>
          </cell>
          <cell r="BG4021" t="str">
            <v/>
          </cell>
        </row>
        <row r="4022">
          <cell r="F4022" t="str">
            <v>PA-10387-008R</v>
          </cell>
          <cell r="AG4022" t="str">
            <v>SETRS ST</v>
          </cell>
          <cell r="AK4022">
            <v>2015</v>
          </cell>
          <cell r="AL4022">
            <v>30</v>
          </cell>
          <cell r="AN4022" t="str">
            <v>Critelli M</v>
          </cell>
          <cell r="AQ4022">
            <v>42</v>
          </cell>
          <cell r="BA4022" t="str">
            <v>Critelli M</v>
          </cell>
          <cell r="BG4022">
            <v>42</v>
          </cell>
        </row>
        <row r="4023">
          <cell r="F4023" t="str">
            <v>PA-10387-008S</v>
          </cell>
          <cell r="AG4023" t="str">
            <v>SETRS ST</v>
          </cell>
          <cell r="AK4023">
            <v>2015</v>
          </cell>
          <cell r="AL4023">
            <v>24</v>
          </cell>
          <cell r="AN4023" t="str">
            <v>DTI ST</v>
          </cell>
          <cell r="AQ4023">
            <v>38</v>
          </cell>
          <cell r="BA4023" t="str">
            <v>Critelli M</v>
          </cell>
          <cell r="BG4023">
            <v>39</v>
          </cell>
        </row>
        <row r="4024">
          <cell r="F4024" t="str">
            <v>PA-10387-008T</v>
          </cell>
          <cell r="AG4024" t="str">
            <v>SETRS ST</v>
          </cell>
          <cell r="AK4024">
            <v>2015</v>
          </cell>
          <cell r="AL4024">
            <v>20</v>
          </cell>
          <cell r="AN4024" t="str">
            <v>DTI ST</v>
          </cell>
          <cell r="AQ4024">
            <v>43</v>
          </cell>
          <cell r="BA4024" t="str">
            <v>SAGA ST</v>
          </cell>
          <cell r="BG4024" t="str">
            <v/>
          </cell>
        </row>
        <row r="4025">
          <cell r="F4025" t="str">
            <v>PA-10387-008U</v>
          </cell>
          <cell r="AG4025" t="str">
            <v>SETRS ST</v>
          </cell>
          <cell r="AK4025">
            <v>2015</v>
          </cell>
          <cell r="AL4025">
            <v>40</v>
          </cell>
          <cell r="AN4025" t="str">
            <v>3ID2PLUS ST</v>
          </cell>
          <cell r="AQ4025">
            <v>43</v>
          </cell>
          <cell r="BA4025" t="str">
            <v>Thebert M</v>
          </cell>
          <cell r="BG4025">
            <v>45</v>
          </cell>
        </row>
        <row r="4026">
          <cell r="F4026" t="str">
            <v>PA-10387-008V</v>
          </cell>
          <cell r="AG4026" t="str">
            <v>SETRS ST</v>
          </cell>
          <cell r="AK4026">
            <v>2015</v>
          </cell>
          <cell r="AL4026">
            <v>40</v>
          </cell>
          <cell r="AN4026" t="str">
            <v>ERRT ST</v>
          </cell>
          <cell r="AQ4026">
            <v>44</v>
          </cell>
          <cell r="BG4026" t="str">
            <v/>
          </cell>
        </row>
        <row r="4027">
          <cell r="F4027" t="str">
            <v>PA-10387-008W</v>
          </cell>
          <cell r="AG4027" t="str">
            <v>SETRS ST</v>
          </cell>
          <cell r="AK4027">
            <v>2015</v>
          </cell>
          <cell r="AL4027">
            <v>20</v>
          </cell>
          <cell r="AN4027" t="str">
            <v>Courdain C</v>
          </cell>
          <cell r="AQ4027">
            <v>10</v>
          </cell>
          <cell r="BA4027" t="str">
            <v>A affecter</v>
          </cell>
          <cell r="BG4027" t="str">
            <v/>
          </cell>
        </row>
        <row r="4028">
          <cell r="F4028" t="str">
            <v>PA-10387-008X</v>
          </cell>
          <cell r="AG4028" t="str">
            <v>SETRS ST</v>
          </cell>
          <cell r="AK4028">
            <v>2015</v>
          </cell>
          <cell r="AL4028">
            <v>20</v>
          </cell>
          <cell r="AN4028" t="str">
            <v>DTI ST</v>
          </cell>
          <cell r="AQ4028">
            <v>30</v>
          </cell>
          <cell r="BA4028" t="str">
            <v>Fremaux J</v>
          </cell>
          <cell r="BG4028">
            <v>15</v>
          </cell>
        </row>
        <row r="4029">
          <cell r="F4029" t="str">
            <v>PA-10387-008Y</v>
          </cell>
          <cell r="AG4029" t="str">
            <v>Annulé</v>
          </cell>
          <cell r="AK4029" t="str">
            <v/>
          </cell>
          <cell r="AL4029" t="str">
            <v/>
          </cell>
          <cell r="AN4029" t="str">
            <v>Annulé</v>
          </cell>
          <cell r="AQ4029" t="str">
            <v/>
          </cell>
          <cell r="BA4029" t="str">
            <v>Annulé</v>
          </cell>
          <cell r="BG4029" t="str">
            <v/>
          </cell>
        </row>
        <row r="4030">
          <cell r="F4030" t="str">
            <v>PA-10387-008Z</v>
          </cell>
          <cell r="AG4030" t="str">
            <v>SETRS ST</v>
          </cell>
          <cell r="AK4030">
            <v>2015</v>
          </cell>
          <cell r="AL4030">
            <v>25</v>
          </cell>
          <cell r="AN4030" t="str">
            <v>DTI ST</v>
          </cell>
          <cell r="AQ4030">
            <v>38</v>
          </cell>
          <cell r="BA4030" t="str">
            <v>Critelli M</v>
          </cell>
          <cell r="BG4030">
            <v>40</v>
          </cell>
        </row>
        <row r="4031">
          <cell r="F4031" t="str">
            <v>PA-10387-0090</v>
          </cell>
          <cell r="AG4031" t="str">
            <v>SETRS ST</v>
          </cell>
          <cell r="AK4031">
            <v>2015</v>
          </cell>
          <cell r="AL4031">
            <v>24</v>
          </cell>
          <cell r="AN4031" t="str">
            <v>Courdain C</v>
          </cell>
          <cell r="AQ4031">
            <v>9</v>
          </cell>
          <cell r="BA4031" t="str">
            <v>Grosselin P</v>
          </cell>
          <cell r="BG4031">
            <v>13</v>
          </cell>
        </row>
        <row r="4032">
          <cell r="F4032" t="str">
            <v>PA-10387-0091</v>
          </cell>
          <cell r="AG4032" t="str">
            <v>SETRS ST</v>
          </cell>
          <cell r="AK4032">
            <v>2015</v>
          </cell>
          <cell r="AL4032">
            <v>24</v>
          </cell>
          <cell r="AN4032" t="str">
            <v>DTI ST</v>
          </cell>
          <cell r="AQ4032">
            <v>38</v>
          </cell>
          <cell r="BA4032" t="str">
            <v>Critelli M</v>
          </cell>
          <cell r="BG4032">
            <v>40</v>
          </cell>
        </row>
        <row r="4033">
          <cell r="F4033" t="str">
            <v>PA-10387-0092</v>
          </cell>
          <cell r="AG4033" t="str">
            <v>SETRS ST</v>
          </cell>
          <cell r="AK4033">
            <v>2015</v>
          </cell>
          <cell r="AL4033">
            <v>20</v>
          </cell>
          <cell r="AN4033" t="str">
            <v>3ID2PLUS ST</v>
          </cell>
          <cell r="AQ4033" t="str">
            <v/>
          </cell>
          <cell r="BG4033" t="str">
            <v/>
          </cell>
        </row>
        <row r="4034">
          <cell r="F4034" t="str">
            <v>PA-10387-0093</v>
          </cell>
          <cell r="AG4034" t="str">
            <v>SETRS ST</v>
          </cell>
          <cell r="AK4034">
            <v>2015</v>
          </cell>
          <cell r="AL4034">
            <v>24</v>
          </cell>
          <cell r="AN4034" t="str">
            <v>ERRT ST</v>
          </cell>
          <cell r="AQ4034">
            <v>2</v>
          </cell>
          <cell r="BA4034" t="str">
            <v>ERRT ST</v>
          </cell>
          <cell r="BG4034" t="str">
            <v/>
          </cell>
        </row>
        <row r="4035">
          <cell r="F4035" t="str">
            <v>PA-10387-0094</v>
          </cell>
          <cell r="AG4035" t="str">
            <v>SETRS ST</v>
          </cell>
          <cell r="AK4035">
            <v>2015</v>
          </cell>
          <cell r="AL4035">
            <v>24</v>
          </cell>
          <cell r="AN4035" t="str">
            <v>Mansue T</v>
          </cell>
          <cell r="AQ4035">
            <v>34</v>
          </cell>
          <cell r="BA4035" t="str">
            <v>Gout C</v>
          </cell>
          <cell r="BG4035" t="str">
            <v/>
          </cell>
        </row>
        <row r="4036">
          <cell r="F4036" t="str">
            <v>PA-10387-0095</v>
          </cell>
          <cell r="AG4036" t="str">
            <v>SETRS ST</v>
          </cell>
          <cell r="AK4036">
            <v>2015</v>
          </cell>
          <cell r="AL4036">
            <v>25</v>
          </cell>
          <cell r="AN4036" t="str">
            <v>Critelli M</v>
          </cell>
          <cell r="AQ4036">
            <v>33</v>
          </cell>
          <cell r="BA4036" t="str">
            <v>Critelli M</v>
          </cell>
          <cell r="BG4036">
            <v>33</v>
          </cell>
        </row>
        <row r="4037">
          <cell r="F4037" t="str">
            <v>PA-10387-0096</v>
          </cell>
          <cell r="AG4037" t="str">
            <v>SETRS ST</v>
          </cell>
          <cell r="AK4037">
            <v>2015</v>
          </cell>
          <cell r="AL4037">
            <v>25</v>
          </cell>
          <cell r="AN4037" t="str">
            <v>ERRT ST</v>
          </cell>
          <cell r="AQ4037">
            <v>3</v>
          </cell>
          <cell r="BA4037" t="str">
            <v>ERRT ST</v>
          </cell>
          <cell r="BG4037" t="str">
            <v/>
          </cell>
        </row>
        <row r="4038">
          <cell r="F4038" t="str">
            <v>PA-10387-0097</v>
          </cell>
          <cell r="AG4038" t="str">
            <v>SETRS ST</v>
          </cell>
          <cell r="AK4038">
            <v>2015</v>
          </cell>
          <cell r="AL4038">
            <v>24</v>
          </cell>
          <cell r="AN4038" t="str">
            <v>Critelli M</v>
          </cell>
          <cell r="AQ4038">
            <v>33</v>
          </cell>
          <cell r="BA4038" t="str">
            <v>Critelli M</v>
          </cell>
          <cell r="BG4038">
            <v>33</v>
          </cell>
        </row>
        <row r="4039">
          <cell r="F4039" t="str">
            <v>PA-10387-0098</v>
          </cell>
          <cell r="AG4039" t="str">
            <v>SETRS ST</v>
          </cell>
          <cell r="AK4039">
            <v>2015</v>
          </cell>
          <cell r="AL4039">
            <v>24</v>
          </cell>
          <cell r="AN4039" t="str">
            <v>Critelli M</v>
          </cell>
          <cell r="AQ4039">
            <v>34</v>
          </cell>
          <cell r="BA4039" t="str">
            <v>Critelli M</v>
          </cell>
          <cell r="BG4039">
            <v>34</v>
          </cell>
        </row>
        <row r="4040">
          <cell r="F4040" t="str">
            <v>PA-10387-0099</v>
          </cell>
          <cell r="AG4040" t="str">
            <v>SETRS ST</v>
          </cell>
          <cell r="AK4040">
            <v>2015</v>
          </cell>
          <cell r="AL4040">
            <v>24</v>
          </cell>
          <cell r="AN4040" t="str">
            <v>Critelli M</v>
          </cell>
          <cell r="AQ4040">
            <v>34</v>
          </cell>
          <cell r="BA4040" t="str">
            <v>Critelli M</v>
          </cell>
          <cell r="BG4040">
            <v>34</v>
          </cell>
        </row>
        <row r="4041">
          <cell r="F4041" t="str">
            <v>PA-10387-009A</v>
          </cell>
          <cell r="AG4041" t="str">
            <v>SETRS ST</v>
          </cell>
          <cell r="AK4041">
            <v>2015</v>
          </cell>
          <cell r="AL4041">
            <v>24</v>
          </cell>
          <cell r="AN4041" t="str">
            <v>Critelli M</v>
          </cell>
          <cell r="AQ4041">
            <v>34</v>
          </cell>
          <cell r="BA4041" t="str">
            <v>Critelli M</v>
          </cell>
          <cell r="BG4041">
            <v>34</v>
          </cell>
        </row>
        <row r="4042">
          <cell r="F4042" t="str">
            <v>PA-10387-009B</v>
          </cell>
          <cell r="AG4042" t="str">
            <v>SETRS ST</v>
          </cell>
          <cell r="AK4042">
            <v>2015</v>
          </cell>
          <cell r="AL4042">
            <v>25</v>
          </cell>
          <cell r="AN4042" t="str">
            <v>Critelli M</v>
          </cell>
          <cell r="AQ4042">
            <v>30</v>
          </cell>
          <cell r="BA4042" t="str">
            <v>Critelli M</v>
          </cell>
          <cell r="BG4042">
            <v>30</v>
          </cell>
        </row>
        <row r="4043">
          <cell r="F4043" t="str">
            <v>PA-10387-009C</v>
          </cell>
          <cell r="AG4043" t="str">
            <v>SETRS ST</v>
          </cell>
          <cell r="AK4043">
            <v>2015</v>
          </cell>
          <cell r="AL4043">
            <v>24</v>
          </cell>
          <cell r="AN4043" t="str">
            <v>Tambu Matadi Y</v>
          </cell>
          <cell r="AQ4043">
            <v>34</v>
          </cell>
          <cell r="BA4043" t="str">
            <v>Tambu Matadi Y</v>
          </cell>
          <cell r="BG4043">
            <v>34</v>
          </cell>
        </row>
        <row r="4044">
          <cell r="F4044" t="str">
            <v>PA-10387-009D</v>
          </cell>
          <cell r="AG4044" t="str">
            <v>SETRS ST</v>
          </cell>
          <cell r="AK4044">
            <v>2015</v>
          </cell>
          <cell r="AL4044">
            <v>20</v>
          </cell>
          <cell r="AN4044" t="str">
            <v>DTI ST</v>
          </cell>
          <cell r="AQ4044">
            <v>38</v>
          </cell>
          <cell r="BA4044" t="str">
            <v>Critelli M</v>
          </cell>
          <cell r="BG4044">
            <v>40</v>
          </cell>
        </row>
        <row r="4045">
          <cell r="F4045" t="str">
            <v>PA-10387-009E</v>
          </cell>
          <cell r="AG4045" t="str">
            <v>SETRS ST</v>
          </cell>
          <cell r="AK4045">
            <v>2015</v>
          </cell>
          <cell r="AL4045">
            <v>24</v>
          </cell>
          <cell r="AN4045" t="str">
            <v>Critelli M</v>
          </cell>
          <cell r="AQ4045">
            <v>32</v>
          </cell>
          <cell r="BA4045" t="str">
            <v>Critelli M</v>
          </cell>
          <cell r="BG4045">
            <v>32</v>
          </cell>
        </row>
        <row r="4046">
          <cell r="F4046" t="str">
            <v>PA-10387-009F</v>
          </cell>
          <cell r="AG4046" t="str">
            <v>SETRS ST</v>
          </cell>
          <cell r="AK4046">
            <v>2015</v>
          </cell>
          <cell r="AL4046">
            <v>24</v>
          </cell>
          <cell r="AN4046" t="str">
            <v>DTI ST</v>
          </cell>
          <cell r="AQ4046">
            <v>34</v>
          </cell>
          <cell r="BA4046" t="str">
            <v>Girard V</v>
          </cell>
          <cell r="BG4046">
            <v>1</v>
          </cell>
        </row>
        <row r="4047">
          <cell r="F4047" t="str">
            <v>PA-10387-009G</v>
          </cell>
          <cell r="AG4047" t="str">
            <v>SETRS ST</v>
          </cell>
          <cell r="AK4047">
            <v>2015</v>
          </cell>
          <cell r="AL4047">
            <v>20</v>
          </cell>
          <cell r="AN4047" t="str">
            <v>DTI ST</v>
          </cell>
          <cell r="AQ4047">
            <v>28</v>
          </cell>
          <cell r="BA4047" t="str">
            <v>Thebert M</v>
          </cell>
          <cell r="BG4047">
            <v>51</v>
          </cell>
        </row>
        <row r="4048">
          <cell r="F4048" t="str">
            <v>PA-10387-009H</v>
          </cell>
          <cell r="AG4048" t="str">
            <v>SETRS ST</v>
          </cell>
          <cell r="AK4048">
            <v>2015</v>
          </cell>
          <cell r="AL4048">
            <v>20</v>
          </cell>
          <cell r="AN4048" t="str">
            <v>DTI ST</v>
          </cell>
          <cell r="AQ4048">
            <v>30</v>
          </cell>
          <cell r="BA4048" t="str">
            <v>Rakotovao A</v>
          </cell>
          <cell r="BG4048">
            <v>33</v>
          </cell>
        </row>
        <row r="4049">
          <cell r="F4049" t="str">
            <v>PA-10387-009I</v>
          </cell>
          <cell r="AG4049" t="str">
            <v>SETRS ST</v>
          </cell>
          <cell r="AK4049">
            <v>2015</v>
          </cell>
          <cell r="AL4049">
            <v>24</v>
          </cell>
          <cell r="AN4049" t="str">
            <v>ERRT ST</v>
          </cell>
          <cell r="AQ4049">
            <v>17</v>
          </cell>
          <cell r="BA4049" t="str">
            <v>ERRT ST</v>
          </cell>
          <cell r="BG4049" t="str">
            <v/>
          </cell>
        </row>
        <row r="4050">
          <cell r="F4050" t="str">
            <v>PA-10387-009J</v>
          </cell>
          <cell r="AG4050" t="str">
            <v>SETRS ST</v>
          </cell>
          <cell r="AK4050">
            <v>2015</v>
          </cell>
          <cell r="AL4050">
            <v>24</v>
          </cell>
          <cell r="AN4050" t="str">
            <v>ERRT ST</v>
          </cell>
          <cell r="AQ4050">
            <v>2</v>
          </cell>
          <cell r="BA4050" t="str">
            <v>SAGA ST</v>
          </cell>
          <cell r="BG4050">
            <v>11</v>
          </cell>
        </row>
        <row r="4051">
          <cell r="F4051" t="str">
            <v>PA-10387-009K</v>
          </cell>
          <cell r="AG4051" t="str">
            <v>SETRS ST</v>
          </cell>
          <cell r="AK4051">
            <v>2015</v>
          </cell>
          <cell r="AL4051">
            <v>24</v>
          </cell>
          <cell r="AN4051" t="str">
            <v>Mansue T</v>
          </cell>
          <cell r="AQ4051">
            <v>33</v>
          </cell>
          <cell r="BA4051" t="str">
            <v>A affecter</v>
          </cell>
          <cell r="BG4051" t="str">
            <v/>
          </cell>
        </row>
        <row r="4052">
          <cell r="F4052" t="str">
            <v>PA-10387-009L</v>
          </cell>
          <cell r="AG4052" t="str">
            <v>SETRS ST</v>
          </cell>
          <cell r="AK4052">
            <v>2015</v>
          </cell>
          <cell r="AL4052">
            <v>24</v>
          </cell>
          <cell r="AN4052" t="str">
            <v>DTI ST</v>
          </cell>
          <cell r="AQ4052">
            <v>33</v>
          </cell>
          <cell r="BA4052" t="str">
            <v>MANSUE T</v>
          </cell>
          <cell r="BG4052">
            <v>39</v>
          </cell>
        </row>
        <row r="4053">
          <cell r="F4053" t="str">
            <v>PA-10387-009M</v>
          </cell>
          <cell r="AG4053" t="str">
            <v>SETRS ST</v>
          </cell>
          <cell r="AK4053">
            <v>2015</v>
          </cell>
          <cell r="AL4053">
            <v>30</v>
          </cell>
          <cell r="AN4053" t="str">
            <v>Thebert M</v>
          </cell>
          <cell r="AQ4053">
            <v>34</v>
          </cell>
          <cell r="BA4053" t="str">
            <v>Thebert M</v>
          </cell>
          <cell r="BG4053">
            <v>34</v>
          </cell>
        </row>
        <row r="4054">
          <cell r="F4054" t="str">
            <v>PA-10387-009N</v>
          </cell>
          <cell r="AG4054" t="str">
            <v>SETRS ST</v>
          </cell>
          <cell r="AK4054">
            <v>2016</v>
          </cell>
          <cell r="AL4054">
            <v>8</v>
          </cell>
          <cell r="AN4054" t="str">
            <v>Courdain C</v>
          </cell>
          <cell r="AQ4054">
            <v>9</v>
          </cell>
          <cell r="BA4054" t="str">
            <v>Canipel A</v>
          </cell>
          <cell r="BG4054">
            <v>27</v>
          </cell>
        </row>
        <row r="4055">
          <cell r="F4055" t="str">
            <v>PA-10387-009O</v>
          </cell>
          <cell r="AG4055" t="str">
            <v>Annulé</v>
          </cell>
          <cell r="AK4055" t="str">
            <v/>
          </cell>
          <cell r="AL4055" t="str">
            <v/>
          </cell>
          <cell r="AN4055" t="str">
            <v>Annulé</v>
          </cell>
          <cell r="AQ4055" t="str">
            <v/>
          </cell>
          <cell r="BA4055" t="str">
            <v>Annulé</v>
          </cell>
          <cell r="BG4055" t="str">
            <v/>
          </cell>
        </row>
        <row r="4056">
          <cell r="F4056" t="str">
            <v>PA-10387-009P</v>
          </cell>
          <cell r="AG4056" t="str">
            <v>SETRS ST</v>
          </cell>
          <cell r="AK4056">
            <v>2015</v>
          </cell>
          <cell r="AL4056">
            <v>40</v>
          </cell>
          <cell r="AN4056" t="str">
            <v>3ID2PLUS ST</v>
          </cell>
          <cell r="AQ4056">
            <v>44</v>
          </cell>
          <cell r="BA4056" t="str">
            <v>Thebert M</v>
          </cell>
          <cell r="BG4056">
            <v>45</v>
          </cell>
        </row>
        <row r="4057">
          <cell r="F4057" t="str">
            <v>PA-10387-009Q</v>
          </cell>
          <cell r="AG4057" t="str">
            <v>SETRS ST</v>
          </cell>
          <cell r="AK4057">
            <v>2016</v>
          </cell>
          <cell r="AL4057">
            <v>30</v>
          </cell>
          <cell r="AN4057" t="str">
            <v>Mansue T</v>
          </cell>
          <cell r="AQ4057">
            <v>34</v>
          </cell>
          <cell r="BA4057" t="str">
            <v>Courdain C</v>
          </cell>
          <cell r="BG4057">
            <v>42</v>
          </cell>
        </row>
        <row r="4058">
          <cell r="F4058" t="str">
            <v>PA-10333-0000</v>
          </cell>
          <cell r="AG4058" t="str">
            <v>SETRS ST</v>
          </cell>
          <cell r="AK4058">
            <v>2017</v>
          </cell>
          <cell r="AL4058">
            <v>6</v>
          </cell>
          <cell r="AN4058" t="str">
            <v>Bayart K</v>
          </cell>
          <cell r="AQ4058">
            <v>11</v>
          </cell>
          <cell r="BA4058" t="str">
            <v>Gout C</v>
          </cell>
          <cell r="BG4058">
            <v>14</v>
          </cell>
        </row>
        <row r="4059">
          <cell r="F4059" t="str">
            <v>PA-10325-0002</v>
          </cell>
          <cell r="AG4059" t="str">
            <v>SETRS ST</v>
          </cell>
          <cell r="AK4059">
            <v>2017</v>
          </cell>
          <cell r="AL4059">
            <v>14</v>
          </cell>
          <cell r="AN4059" t="str">
            <v>3ID2PLUS ST</v>
          </cell>
          <cell r="AQ4059">
            <v>15</v>
          </cell>
          <cell r="BG4059" t="str">
            <v/>
          </cell>
        </row>
        <row r="4060">
          <cell r="F4060" t="str">
            <v>PA-10333-0002</v>
          </cell>
          <cell r="AG4060" t="str">
            <v>ERRT ST</v>
          </cell>
          <cell r="AK4060">
            <v>2017</v>
          </cell>
          <cell r="AL4060">
            <v>12</v>
          </cell>
          <cell r="AN4060" t="str">
            <v>ERRT ST</v>
          </cell>
          <cell r="AQ4060" t="str">
            <v/>
          </cell>
          <cell r="BG4060" t="str">
            <v/>
          </cell>
        </row>
        <row r="4061">
          <cell r="F4061" t="str">
            <v>PA-10362-0001</v>
          </cell>
          <cell r="AG4061" t="str">
            <v>SETRS ST</v>
          </cell>
          <cell r="AK4061">
            <v>2017</v>
          </cell>
          <cell r="AL4061">
            <v>16</v>
          </cell>
          <cell r="AN4061" t="str">
            <v>3ID2PLUS ST</v>
          </cell>
          <cell r="AQ4061" t="str">
            <v/>
          </cell>
          <cell r="BA4061" t="str">
            <v>3ID2PLUS ST</v>
          </cell>
          <cell r="BG4061" t="str">
            <v/>
          </cell>
        </row>
        <row r="4062">
          <cell r="F4062" t="str">
            <v>PA-10333-0003</v>
          </cell>
          <cell r="AG4062" t="str">
            <v>ERRT ST</v>
          </cell>
          <cell r="AK4062">
            <v>2017</v>
          </cell>
          <cell r="AL4062">
            <v>12</v>
          </cell>
          <cell r="AN4062" t="str">
            <v>ERRT ST</v>
          </cell>
          <cell r="AQ4062" t="str">
            <v/>
          </cell>
          <cell r="BG4062" t="str">
            <v/>
          </cell>
        </row>
        <row r="4063">
          <cell r="F4063" t="str">
            <v>PA-10333-0004</v>
          </cell>
          <cell r="AG4063" t="str">
            <v>ERRT ST</v>
          </cell>
          <cell r="AK4063">
            <v>2017</v>
          </cell>
          <cell r="AL4063">
            <v>12</v>
          </cell>
          <cell r="AN4063" t="str">
            <v>ERRT ST</v>
          </cell>
          <cell r="AQ4063" t="str">
            <v/>
          </cell>
          <cell r="BG4063" t="str">
            <v/>
          </cell>
        </row>
        <row r="4064">
          <cell r="F4064" t="str">
            <v>PA-10325-0004</v>
          </cell>
          <cell r="AG4064" t="str">
            <v>SETRS ST</v>
          </cell>
          <cell r="AK4064">
            <v>2017</v>
          </cell>
          <cell r="AL4064">
            <v>13</v>
          </cell>
          <cell r="AN4064" t="str">
            <v>3ID2PLUS ST</v>
          </cell>
          <cell r="AQ4064">
            <v>15</v>
          </cell>
          <cell r="BA4064" t="str">
            <v>3ID2PLUS ST</v>
          </cell>
          <cell r="BG4064">
            <v>19</v>
          </cell>
        </row>
        <row r="4065">
          <cell r="F4065" t="str">
            <v>PA-10333-0005</v>
          </cell>
          <cell r="AK4065" t="str">
            <v/>
          </cell>
          <cell r="AL4065" t="str">
            <v/>
          </cell>
          <cell r="AQ4065" t="str">
            <v/>
          </cell>
          <cell r="BG4065" t="str">
            <v/>
          </cell>
        </row>
        <row r="4066">
          <cell r="F4066" t="str">
            <v>PA-10333-0006</v>
          </cell>
          <cell r="AG4066" t="str">
            <v>ERRT ST</v>
          </cell>
          <cell r="AK4066" t="str">
            <v/>
          </cell>
          <cell r="AL4066" t="str">
            <v/>
          </cell>
          <cell r="AQ4066" t="str">
            <v/>
          </cell>
          <cell r="BG4066" t="str">
            <v/>
          </cell>
        </row>
        <row r="4067">
          <cell r="F4067" t="str">
            <v>PA-10362-0002</v>
          </cell>
          <cell r="AG4067" t="str">
            <v>SETRS ST</v>
          </cell>
          <cell r="AK4067" t="str">
            <v/>
          </cell>
          <cell r="AL4067" t="str">
            <v/>
          </cell>
          <cell r="AQ4067" t="str">
            <v/>
          </cell>
          <cell r="BG4067" t="str">
            <v/>
          </cell>
        </row>
        <row r="4068">
          <cell r="F4068" t="str">
            <v>PA-10325-0008</v>
          </cell>
          <cell r="AG4068" t="str">
            <v>SETRS ST</v>
          </cell>
          <cell r="AK4068">
            <v>2017</v>
          </cell>
          <cell r="AL4068">
            <v>13</v>
          </cell>
          <cell r="AN4068" t="str">
            <v>3ID2PLUS ST</v>
          </cell>
          <cell r="AQ4068">
            <v>16</v>
          </cell>
          <cell r="BG4068" t="str">
            <v/>
          </cell>
        </row>
        <row r="4069">
          <cell r="F4069" t="str">
            <v>PA-10333-0008</v>
          </cell>
          <cell r="AG4069" t="str">
            <v>ERRT ST</v>
          </cell>
          <cell r="AK4069">
            <v>2017</v>
          </cell>
          <cell r="AL4069">
            <v>2</v>
          </cell>
          <cell r="AN4069" t="str">
            <v>ERRT ST</v>
          </cell>
          <cell r="AQ4069">
            <v>4</v>
          </cell>
          <cell r="BA4069" t="str">
            <v>ERRT ST</v>
          </cell>
          <cell r="BG4069">
            <v>9</v>
          </cell>
        </row>
        <row r="4070">
          <cell r="F4070" t="str">
            <v>PA-10325-0005</v>
          </cell>
          <cell r="AG4070" t="str">
            <v>RESOCITY ST</v>
          </cell>
          <cell r="AK4070">
            <v>2017</v>
          </cell>
          <cell r="AL4070">
            <v>19</v>
          </cell>
          <cell r="AN4070" t="str">
            <v>A affecter</v>
          </cell>
          <cell r="AQ4070" t="str">
            <v/>
          </cell>
          <cell r="BG4070" t="str">
            <v/>
          </cell>
        </row>
        <row r="4071">
          <cell r="F4071" t="str">
            <v>PA-10333-0009</v>
          </cell>
          <cell r="AG4071" t="str">
            <v>SETRS ST</v>
          </cell>
          <cell r="AK4071">
            <v>2017</v>
          </cell>
          <cell r="AL4071">
            <v>13</v>
          </cell>
          <cell r="AN4071" t="str">
            <v>3ID2PLUS ST</v>
          </cell>
          <cell r="AQ4071">
            <v>14</v>
          </cell>
          <cell r="BG4071" t="str">
            <v/>
          </cell>
        </row>
        <row r="4072">
          <cell r="F4072" t="str">
            <v>PA-10333-000B</v>
          </cell>
          <cell r="AG4072" t="str">
            <v>RESOCITY ST</v>
          </cell>
          <cell r="AK4072" t="str">
            <v/>
          </cell>
          <cell r="AL4072" t="str">
            <v/>
          </cell>
          <cell r="AQ4072" t="str">
            <v/>
          </cell>
          <cell r="BG4072" t="str">
            <v/>
          </cell>
        </row>
        <row r="4073">
          <cell r="F4073" t="str">
            <v>PA-10333-000C</v>
          </cell>
          <cell r="AG4073" t="str">
            <v>SETRS ST</v>
          </cell>
          <cell r="AK4073">
            <v>2017</v>
          </cell>
          <cell r="AL4073">
            <v>12</v>
          </cell>
          <cell r="AN4073" t="str">
            <v>3ID2PLUS ST</v>
          </cell>
          <cell r="AQ4073">
            <v>14</v>
          </cell>
          <cell r="BG4073" t="str">
            <v/>
          </cell>
        </row>
        <row r="4074">
          <cell r="F4074" t="str">
            <v>PA-10362-0009</v>
          </cell>
          <cell r="AG4074" t="str">
            <v>ERRT ST</v>
          </cell>
          <cell r="AK4074">
            <v>2017</v>
          </cell>
          <cell r="AL4074">
            <v>2</v>
          </cell>
          <cell r="AN4074" t="str">
            <v>ERRT ST</v>
          </cell>
          <cell r="AQ4074">
            <v>8</v>
          </cell>
          <cell r="BA4074" t="str">
            <v>ERRT ST</v>
          </cell>
          <cell r="BG4074">
            <v>8</v>
          </cell>
        </row>
        <row r="4075">
          <cell r="F4075" t="str">
            <v>PA-10362-0000</v>
          </cell>
          <cell r="AG4075" t="str">
            <v>ERRT ST</v>
          </cell>
          <cell r="AK4075">
            <v>2017</v>
          </cell>
          <cell r="AL4075">
            <v>2</v>
          </cell>
          <cell r="AN4075" t="str">
            <v>ERRT ST</v>
          </cell>
          <cell r="AQ4075">
            <v>3</v>
          </cell>
          <cell r="BA4075" t="str">
            <v>ERRT ST</v>
          </cell>
          <cell r="BG4075">
            <v>3</v>
          </cell>
        </row>
        <row r="4076">
          <cell r="F4076" t="str">
            <v>PA-10362-0004</v>
          </cell>
          <cell r="AG4076" t="str">
            <v>ERRT ST</v>
          </cell>
          <cell r="AK4076">
            <v>2017</v>
          </cell>
          <cell r="AL4076">
            <v>2</v>
          </cell>
          <cell r="AN4076" t="str">
            <v>ERRT ST</v>
          </cell>
          <cell r="AQ4076">
            <v>4</v>
          </cell>
          <cell r="BA4076" t="str">
            <v>ERRT ST</v>
          </cell>
          <cell r="BG4076">
            <v>9</v>
          </cell>
        </row>
        <row r="4077">
          <cell r="F4077" t="str">
            <v>PA-10362-0005</v>
          </cell>
          <cell r="AG4077" t="str">
            <v>ERRT ST</v>
          </cell>
          <cell r="AK4077">
            <v>2017</v>
          </cell>
          <cell r="AL4077">
            <v>2</v>
          </cell>
          <cell r="AN4077" t="str">
            <v>ERRT ST</v>
          </cell>
          <cell r="AQ4077">
            <v>3</v>
          </cell>
          <cell r="BA4077" t="str">
            <v>ERRT ST</v>
          </cell>
          <cell r="BG4077">
            <v>3</v>
          </cell>
        </row>
        <row r="4078">
          <cell r="F4078" t="str">
            <v>PA-10362-0006</v>
          </cell>
          <cell r="AG4078" t="str">
            <v>ERRT ST</v>
          </cell>
          <cell r="AK4078">
            <v>2017</v>
          </cell>
          <cell r="AL4078">
            <v>2</v>
          </cell>
          <cell r="AN4078" t="str">
            <v>ERRT ST</v>
          </cell>
          <cell r="AQ4078">
            <v>4</v>
          </cell>
          <cell r="BA4078" t="str">
            <v>ERRT ST</v>
          </cell>
          <cell r="BG4078">
            <v>4</v>
          </cell>
        </row>
        <row r="4079">
          <cell r="F4079" t="str">
            <v>PA-10362-0008</v>
          </cell>
          <cell r="AG4079" t="str">
            <v>ERRT ST</v>
          </cell>
          <cell r="AK4079">
            <v>2017</v>
          </cell>
          <cell r="AL4079">
            <v>2</v>
          </cell>
          <cell r="AN4079" t="str">
            <v>ERRT ST</v>
          </cell>
          <cell r="AQ4079">
            <v>4</v>
          </cell>
          <cell r="BA4079" t="str">
            <v>ERRT ST</v>
          </cell>
          <cell r="BG4079" t="str">
            <v/>
          </cell>
        </row>
        <row r="4080">
          <cell r="F4080" t="str">
            <v>PA-10333-000D</v>
          </cell>
          <cell r="AG4080" t="str">
            <v>Annulé</v>
          </cell>
          <cell r="AK4080" t="str">
            <v/>
          </cell>
          <cell r="AL4080" t="str">
            <v/>
          </cell>
          <cell r="AN4080" t="str">
            <v>Annulé</v>
          </cell>
          <cell r="AQ4080" t="str">
            <v/>
          </cell>
          <cell r="BG4080" t="str">
            <v/>
          </cell>
        </row>
        <row r="4081">
          <cell r="F4081" t="str">
            <v>PA-10333-000E</v>
          </cell>
          <cell r="AG4081" t="str">
            <v>SETRS ST</v>
          </cell>
          <cell r="AK4081">
            <v>2017</v>
          </cell>
          <cell r="AL4081">
            <v>5</v>
          </cell>
          <cell r="AN4081" t="str">
            <v>Gout C</v>
          </cell>
          <cell r="AQ4081">
            <v>6</v>
          </cell>
          <cell r="BA4081" t="str">
            <v>Gout C</v>
          </cell>
          <cell r="BG4081">
            <v>11</v>
          </cell>
        </row>
        <row r="4082">
          <cell r="F4082" t="str">
            <v>PA-10333-000F</v>
          </cell>
          <cell r="AG4082" t="str">
            <v>SETRS ST</v>
          </cell>
          <cell r="AK4082">
            <v>2017</v>
          </cell>
          <cell r="AL4082">
            <v>5</v>
          </cell>
          <cell r="AN4082" t="str">
            <v>Gout C</v>
          </cell>
          <cell r="AQ4082">
            <v>6</v>
          </cell>
          <cell r="BA4082" t="str">
            <v>Gout C</v>
          </cell>
          <cell r="BG4082">
            <v>12</v>
          </cell>
        </row>
        <row r="4083">
          <cell r="F4083" t="str">
            <v>PA-10333-000G</v>
          </cell>
          <cell r="AG4083" t="str">
            <v>RESOCITY ST</v>
          </cell>
          <cell r="AK4083" t="str">
            <v/>
          </cell>
          <cell r="AL4083" t="str">
            <v/>
          </cell>
          <cell r="AQ4083" t="str">
            <v/>
          </cell>
          <cell r="BG4083" t="str">
            <v/>
          </cell>
        </row>
        <row r="4084">
          <cell r="F4084" t="str">
            <v>PA-10325-0006</v>
          </cell>
          <cell r="AG4084" t="str">
            <v>ERRT ST</v>
          </cell>
          <cell r="AK4084">
            <v>2017</v>
          </cell>
          <cell r="AL4084">
            <v>12</v>
          </cell>
          <cell r="AN4084" t="str">
            <v>ERRT ST</v>
          </cell>
          <cell r="AQ4084" t="str">
            <v/>
          </cell>
          <cell r="BG4084" t="str">
            <v/>
          </cell>
        </row>
        <row r="4085">
          <cell r="F4085" t="str">
            <v>PA-10325-0007</v>
          </cell>
          <cell r="AG4085" t="str">
            <v>ERRT ST</v>
          </cell>
          <cell r="AK4085">
            <v>2017</v>
          </cell>
          <cell r="AL4085">
            <v>12</v>
          </cell>
          <cell r="AN4085" t="str">
            <v>ERRT ST</v>
          </cell>
          <cell r="AQ4085" t="str">
            <v/>
          </cell>
          <cell r="BG4085" t="str">
            <v/>
          </cell>
        </row>
        <row r="4086">
          <cell r="F4086" t="str">
            <v>PA-10325-000A</v>
          </cell>
          <cell r="AG4086" t="str">
            <v>SETRS ST</v>
          </cell>
          <cell r="AK4086">
            <v>2017</v>
          </cell>
          <cell r="AL4086">
            <v>13</v>
          </cell>
          <cell r="AN4086" t="str">
            <v>3ID2PLUS ST</v>
          </cell>
          <cell r="AQ4086">
            <v>15</v>
          </cell>
          <cell r="BG4086" t="str">
            <v/>
          </cell>
        </row>
        <row r="4087">
          <cell r="F4087" t="str">
            <v>PA-10333-000I</v>
          </cell>
          <cell r="AG4087" t="str">
            <v>RESOCITY ST</v>
          </cell>
          <cell r="AK4087">
            <v>2017</v>
          </cell>
          <cell r="AL4087">
            <v>19</v>
          </cell>
          <cell r="AN4087" t="str">
            <v>A affecter</v>
          </cell>
          <cell r="AQ4087" t="str">
            <v/>
          </cell>
          <cell r="BG4087" t="str">
            <v/>
          </cell>
        </row>
        <row r="4088">
          <cell r="F4088" t="str">
            <v>PA-10333-000J</v>
          </cell>
          <cell r="AG4088" t="str">
            <v>SETRS ST</v>
          </cell>
          <cell r="AK4088">
            <v>2017</v>
          </cell>
          <cell r="AL4088">
            <v>13</v>
          </cell>
          <cell r="AN4088" t="str">
            <v>3ID2PLUS ST</v>
          </cell>
          <cell r="AQ4088">
            <v>14</v>
          </cell>
          <cell r="BA4088" t="str">
            <v>3ID2PLUS ST</v>
          </cell>
          <cell r="BG4088">
            <v>18</v>
          </cell>
        </row>
        <row r="4089">
          <cell r="F4089" t="str">
            <v>PA-10333-000K</v>
          </cell>
          <cell r="AG4089" t="str">
            <v>RESOCITY ST</v>
          </cell>
          <cell r="AK4089">
            <v>2017</v>
          </cell>
          <cell r="AL4089">
            <v>19</v>
          </cell>
          <cell r="AN4089" t="str">
            <v>A affecter</v>
          </cell>
          <cell r="AQ4089" t="str">
            <v/>
          </cell>
          <cell r="BG4089" t="str">
            <v/>
          </cell>
        </row>
        <row r="4090">
          <cell r="F4090" t="str">
            <v>PA-10333-000L</v>
          </cell>
          <cell r="AG4090" t="str">
            <v>SETRS ST</v>
          </cell>
          <cell r="AK4090">
            <v>2017</v>
          </cell>
          <cell r="AL4090">
            <v>6</v>
          </cell>
          <cell r="AN4090" t="str">
            <v>Bayart K</v>
          </cell>
          <cell r="AQ4090">
            <v>17</v>
          </cell>
          <cell r="BA4090" t="str">
            <v>Gout C</v>
          </cell>
          <cell r="BG4090" t="str">
            <v/>
          </cell>
        </row>
        <row r="4091">
          <cell r="F4091" t="str">
            <v>PA-10333-000M</v>
          </cell>
          <cell r="AG4091" t="str">
            <v>SETRS ST</v>
          </cell>
          <cell r="AK4091">
            <v>2017</v>
          </cell>
          <cell r="AL4091">
            <v>12</v>
          </cell>
          <cell r="AN4091" t="str">
            <v>3ID2PLUS ST</v>
          </cell>
          <cell r="AQ4091">
            <v>14</v>
          </cell>
          <cell r="BG4091" t="str">
            <v/>
          </cell>
        </row>
        <row r="4092">
          <cell r="F4092" t="str">
            <v>PA-10333-000N</v>
          </cell>
          <cell r="AG4092" t="str">
            <v>SETRS ST</v>
          </cell>
          <cell r="AK4092">
            <v>2017</v>
          </cell>
          <cell r="AL4092">
            <v>6</v>
          </cell>
          <cell r="AN4092" t="str">
            <v>Gout C</v>
          </cell>
          <cell r="AQ4092">
            <v>8</v>
          </cell>
          <cell r="BA4092" t="str">
            <v>Gout C</v>
          </cell>
          <cell r="BG4092">
            <v>13</v>
          </cell>
        </row>
        <row r="4093">
          <cell r="F4093" t="str">
            <v>PA-10333-000O</v>
          </cell>
          <cell r="AG4093" t="str">
            <v>SETRS ST</v>
          </cell>
          <cell r="AK4093">
            <v>2017</v>
          </cell>
          <cell r="AL4093">
            <v>5</v>
          </cell>
          <cell r="AN4093" t="str">
            <v>3ID2PLUS ST</v>
          </cell>
          <cell r="AQ4093">
            <v>8</v>
          </cell>
          <cell r="BA4093" t="str">
            <v>3ID2PLUS ST</v>
          </cell>
          <cell r="BG4093">
            <v>10</v>
          </cell>
        </row>
        <row r="4094">
          <cell r="F4094" t="str">
            <v>PA-10362-0003</v>
          </cell>
          <cell r="AG4094" t="str">
            <v>RESOCITY ST</v>
          </cell>
          <cell r="AK4094">
            <v>2017</v>
          </cell>
          <cell r="AL4094">
            <v>18</v>
          </cell>
          <cell r="AN4094" t="str">
            <v>3ID2PLUS ST</v>
          </cell>
          <cell r="AQ4094" t="str">
            <v/>
          </cell>
          <cell r="BG4094" t="str">
            <v/>
          </cell>
        </row>
        <row r="4095">
          <cell r="F4095" t="str">
            <v>PA-10362-0007</v>
          </cell>
          <cell r="AG4095" t="str">
            <v>RESOCITY ST</v>
          </cell>
          <cell r="AK4095">
            <v>2017</v>
          </cell>
          <cell r="AL4095">
            <v>18</v>
          </cell>
          <cell r="AN4095" t="str">
            <v>A affecter</v>
          </cell>
          <cell r="AQ4095" t="str">
            <v/>
          </cell>
          <cell r="BG4095" t="str">
            <v/>
          </cell>
        </row>
        <row r="4096">
          <cell r="F4096" t="str">
            <v>PA-10362-000A</v>
          </cell>
          <cell r="AG4096" t="str">
            <v>SETRS ST</v>
          </cell>
          <cell r="AK4096" t="str">
            <v/>
          </cell>
          <cell r="AL4096" t="str">
            <v/>
          </cell>
          <cell r="AQ4096" t="str">
            <v/>
          </cell>
          <cell r="BG4096" t="str">
            <v/>
          </cell>
        </row>
        <row r="4097">
          <cell r="F4097" t="str">
            <v>PA-10362-000B</v>
          </cell>
          <cell r="AG4097" t="str">
            <v>SETRS ST</v>
          </cell>
          <cell r="AK4097">
            <v>2017</v>
          </cell>
          <cell r="AL4097">
            <v>16</v>
          </cell>
          <cell r="AN4097" t="str">
            <v>3ID2PLUS ST</v>
          </cell>
          <cell r="AQ4097" t="str">
            <v/>
          </cell>
          <cell r="BA4097" t="str">
            <v>3ID2PLUS ST</v>
          </cell>
          <cell r="BG4097" t="str">
            <v/>
          </cell>
        </row>
        <row r="4098">
          <cell r="F4098" t="str">
            <v>PA-10362-000C</v>
          </cell>
          <cell r="AG4098" t="str">
            <v>SETRS ST</v>
          </cell>
          <cell r="AK4098">
            <v>2017</v>
          </cell>
          <cell r="AL4098">
            <v>19</v>
          </cell>
          <cell r="AN4098" t="str">
            <v>A affecter</v>
          </cell>
          <cell r="AQ4098" t="str">
            <v/>
          </cell>
          <cell r="BG4098" t="str">
            <v/>
          </cell>
        </row>
        <row r="4099">
          <cell r="F4099" t="str">
            <v>PA-10362-000D</v>
          </cell>
          <cell r="AG4099" t="str">
            <v>SETRS ST</v>
          </cell>
          <cell r="AK4099">
            <v>2017</v>
          </cell>
          <cell r="AL4099">
            <v>16</v>
          </cell>
          <cell r="AN4099" t="str">
            <v>3ID2PLUS ST</v>
          </cell>
          <cell r="AQ4099" t="str">
            <v/>
          </cell>
          <cell r="BA4099" t="str">
            <v>3ID2PLUS ST</v>
          </cell>
          <cell r="BG4099" t="str">
            <v/>
          </cell>
        </row>
        <row r="4100">
          <cell r="F4100" t="str">
            <v>PA-10362-000E</v>
          </cell>
          <cell r="AG4100" t="str">
            <v>SETRS ST</v>
          </cell>
          <cell r="AK4100" t="str">
            <v/>
          </cell>
          <cell r="AL4100" t="str">
            <v/>
          </cell>
          <cell r="AQ4100" t="str">
            <v/>
          </cell>
          <cell r="BG4100" t="str">
            <v/>
          </cell>
        </row>
        <row r="4101">
          <cell r="F4101" t="str">
            <v>PA-10333-0001</v>
          </cell>
          <cell r="AG4101" t="str">
            <v>SETRS ST</v>
          </cell>
          <cell r="AK4101">
            <v>2017</v>
          </cell>
          <cell r="AL4101">
            <v>14</v>
          </cell>
          <cell r="AN4101" t="str">
            <v>3ID2PLUS ST</v>
          </cell>
          <cell r="AQ4101">
            <v>16</v>
          </cell>
          <cell r="BG4101" t="str">
            <v/>
          </cell>
        </row>
        <row r="4102">
          <cell r="F4102" t="str">
            <v>PA-10325-0003</v>
          </cell>
          <cell r="AG4102" t="str">
            <v>SETRS ST</v>
          </cell>
          <cell r="AK4102">
            <v>2017</v>
          </cell>
          <cell r="AL4102">
            <v>16</v>
          </cell>
          <cell r="AN4102" t="str">
            <v>3ID2PLUS ST</v>
          </cell>
          <cell r="AQ4102">
            <v>17</v>
          </cell>
          <cell r="BG4102" t="str">
            <v/>
          </cell>
        </row>
        <row r="4103">
          <cell r="F4103" t="str">
            <v>PA-10333-0007</v>
          </cell>
          <cell r="AG4103" t="str">
            <v>SETRS ST</v>
          </cell>
          <cell r="AK4103">
            <v>2017</v>
          </cell>
          <cell r="AL4103">
            <v>14</v>
          </cell>
          <cell r="AN4103" t="str">
            <v>3ID2PLUS ST</v>
          </cell>
          <cell r="AQ4103">
            <v>16</v>
          </cell>
          <cell r="BG4103" t="str">
            <v/>
          </cell>
        </row>
        <row r="4104">
          <cell r="F4104" t="str">
            <v>PA-10325-0009</v>
          </cell>
          <cell r="AG4104" t="str">
            <v>SETRS ST</v>
          </cell>
          <cell r="AK4104" t="str">
            <v/>
          </cell>
          <cell r="AL4104" t="str">
            <v/>
          </cell>
          <cell r="AQ4104" t="str">
            <v/>
          </cell>
          <cell r="BG4104" t="str">
            <v/>
          </cell>
        </row>
        <row r="4105">
          <cell r="F4105" t="str">
            <v>PA-10333-000H</v>
          </cell>
          <cell r="AG4105" t="str">
            <v>SETRS ST</v>
          </cell>
          <cell r="AK4105">
            <v>2017</v>
          </cell>
          <cell r="AL4105">
            <v>14</v>
          </cell>
          <cell r="AN4105" t="str">
            <v>3ID2PLUS ST</v>
          </cell>
          <cell r="AQ4105">
            <v>16</v>
          </cell>
          <cell r="BG4105" t="str">
            <v/>
          </cell>
        </row>
        <row r="4106">
          <cell r="F4106" t="str">
            <v>PA-10325-000E</v>
          </cell>
          <cell r="AG4106" t="str">
            <v>ERRT ST</v>
          </cell>
          <cell r="AK4106">
            <v>2017</v>
          </cell>
          <cell r="AL4106">
            <v>12</v>
          </cell>
          <cell r="AN4106" t="str">
            <v>ERRT ST</v>
          </cell>
          <cell r="AQ4106" t="str">
            <v/>
          </cell>
          <cell r="BG4106" t="str">
            <v/>
          </cell>
        </row>
        <row r="4107">
          <cell r="F4107" t="str">
            <v>PA-10325-000F</v>
          </cell>
          <cell r="AG4107" t="str">
            <v>ERRT ST</v>
          </cell>
          <cell r="AK4107">
            <v>2017</v>
          </cell>
          <cell r="AL4107">
            <v>12</v>
          </cell>
          <cell r="AN4107" t="str">
            <v>ERRT ST</v>
          </cell>
          <cell r="AQ4107" t="str">
            <v/>
          </cell>
          <cell r="BG4107" t="str">
            <v/>
          </cell>
        </row>
        <row r="4108">
          <cell r="F4108" t="str">
            <v>PA-10325-000G</v>
          </cell>
          <cell r="AG4108" t="str">
            <v>ERRT ST</v>
          </cell>
          <cell r="AK4108">
            <v>2017</v>
          </cell>
          <cell r="AL4108">
            <v>12</v>
          </cell>
          <cell r="AN4108" t="str">
            <v>ERRT ST</v>
          </cell>
          <cell r="AQ4108" t="str">
            <v/>
          </cell>
          <cell r="BG4108" t="str">
            <v/>
          </cell>
        </row>
        <row r="4109">
          <cell r="F4109" t="str">
            <v>PA-10325-000H</v>
          </cell>
          <cell r="AG4109" t="str">
            <v>ERRT ST</v>
          </cell>
          <cell r="AK4109">
            <v>2017</v>
          </cell>
          <cell r="AL4109">
            <v>12</v>
          </cell>
          <cell r="AN4109" t="str">
            <v>ERRT ST</v>
          </cell>
          <cell r="AQ4109" t="str">
            <v/>
          </cell>
          <cell r="BG4109" t="str">
            <v/>
          </cell>
        </row>
        <row r="4110">
          <cell r="F4110" t="str">
            <v>PA-10325-000I</v>
          </cell>
          <cell r="AG4110" t="str">
            <v>ERRT ST</v>
          </cell>
          <cell r="AK4110">
            <v>2017</v>
          </cell>
          <cell r="AL4110">
            <v>12</v>
          </cell>
          <cell r="AN4110" t="str">
            <v>ERRT ST</v>
          </cell>
          <cell r="AQ4110" t="str">
            <v/>
          </cell>
          <cell r="BG4110" t="str">
            <v/>
          </cell>
        </row>
        <row r="4111">
          <cell r="F4111" t="str">
            <v>PA-10325-000O</v>
          </cell>
          <cell r="AG4111" t="str">
            <v>SETRS ST</v>
          </cell>
          <cell r="AK4111">
            <v>2017</v>
          </cell>
          <cell r="AL4111">
            <v>4</v>
          </cell>
          <cell r="AN4111" t="str">
            <v>3ID2PLUS ST</v>
          </cell>
          <cell r="AQ4111">
            <v>5</v>
          </cell>
          <cell r="BA4111" t="str">
            <v>3ID2PLUS ST</v>
          </cell>
          <cell r="BG4111">
            <v>9</v>
          </cell>
        </row>
        <row r="4112">
          <cell r="F4112" t="str">
            <v>PA-10325-000J</v>
          </cell>
          <cell r="AG4112" t="str">
            <v>SETRS ST</v>
          </cell>
          <cell r="AK4112">
            <v>2017</v>
          </cell>
          <cell r="AL4112">
            <v>4</v>
          </cell>
          <cell r="AN4112" t="str">
            <v>3ID2PLUS ST</v>
          </cell>
          <cell r="AQ4112">
            <v>8</v>
          </cell>
          <cell r="BA4112" t="str">
            <v>3ID2PLUS ST</v>
          </cell>
          <cell r="BG4112">
            <v>11</v>
          </cell>
        </row>
        <row r="4113">
          <cell r="F4113" t="str">
            <v>PA-10325-000K</v>
          </cell>
          <cell r="AG4113" t="str">
            <v>SETRS ST</v>
          </cell>
          <cell r="AK4113">
            <v>2017</v>
          </cell>
          <cell r="AL4113">
            <v>5</v>
          </cell>
          <cell r="AN4113" t="str">
            <v>3ID2PLUS ST</v>
          </cell>
          <cell r="AQ4113">
            <v>8</v>
          </cell>
          <cell r="BG4113" t="str">
            <v/>
          </cell>
        </row>
        <row r="4114">
          <cell r="F4114" t="str">
            <v>PA-10325-000M</v>
          </cell>
          <cell r="AG4114" t="str">
            <v>SETRS ST</v>
          </cell>
          <cell r="AK4114">
            <v>2017</v>
          </cell>
          <cell r="AL4114">
            <v>4</v>
          </cell>
          <cell r="AN4114" t="str">
            <v>3ID2PLUS ST</v>
          </cell>
          <cell r="AQ4114">
            <v>5</v>
          </cell>
          <cell r="BA4114" t="str">
            <v>3ID2PLUS ST</v>
          </cell>
          <cell r="BG4114">
            <v>12</v>
          </cell>
        </row>
        <row r="4115">
          <cell r="F4115" t="str">
            <v>PA-10325-000P</v>
          </cell>
          <cell r="AG4115" t="str">
            <v>SETRS ST</v>
          </cell>
          <cell r="AK4115">
            <v>2017</v>
          </cell>
          <cell r="AL4115">
            <v>5</v>
          </cell>
          <cell r="AN4115" t="str">
            <v>Gout C</v>
          </cell>
          <cell r="AQ4115">
            <v>8</v>
          </cell>
          <cell r="BA4115" t="str">
            <v>Gout C</v>
          </cell>
          <cell r="BG4115">
            <v>17</v>
          </cell>
        </row>
        <row r="4116">
          <cell r="F4116" t="str">
            <v>PA-10325-000L</v>
          </cell>
          <cell r="AG4116" t="str">
            <v>SETRS ST</v>
          </cell>
          <cell r="AK4116">
            <v>2017</v>
          </cell>
          <cell r="AL4116">
            <v>5</v>
          </cell>
          <cell r="AN4116" t="str">
            <v>Gout C</v>
          </cell>
          <cell r="AQ4116">
            <v>8</v>
          </cell>
          <cell r="BA4116" t="str">
            <v>Gout C</v>
          </cell>
          <cell r="BG4116">
            <v>16</v>
          </cell>
        </row>
        <row r="4117">
          <cell r="F4117" t="str">
            <v>PA-10325-000Q</v>
          </cell>
          <cell r="AG4117" t="str">
            <v>SETRS ST</v>
          </cell>
          <cell r="AK4117">
            <v>2017</v>
          </cell>
          <cell r="AL4117">
            <v>5</v>
          </cell>
          <cell r="AN4117" t="str">
            <v>3ID2PLUS ST</v>
          </cell>
          <cell r="AQ4117">
            <v>8</v>
          </cell>
          <cell r="BG4117" t="str">
            <v/>
          </cell>
        </row>
        <row r="4118">
          <cell r="F4118" t="str">
            <v>PA-10325-000N</v>
          </cell>
          <cell r="AG4118" t="str">
            <v>SETRS ST</v>
          </cell>
          <cell r="AK4118">
            <v>2017</v>
          </cell>
          <cell r="AL4118">
            <v>5</v>
          </cell>
          <cell r="AN4118" t="str">
            <v>3ID2PLUS ST</v>
          </cell>
          <cell r="AQ4118">
            <v>8</v>
          </cell>
          <cell r="BA4118" t="str">
            <v>Annulé</v>
          </cell>
          <cell r="BG4118" t="str">
            <v/>
          </cell>
        </row>
        <row r="4119">
          <cell r="F4119" t="str">
            <v>PA-10325-000C</v>
          </cell>
          <cell r="AG4119" t="str">
            <v>SETRS ST</v>
          </cell>
          <cell r="AK4119">
            <v>2017</v>
          </cell>
          <cell r="AL4119">
            <v>4</v>
          </cell>
          <cell r="AN4119" t="str">
            <v>3ID2PLUS ST</v>
          </cell>
          <cell r="AQ4119">
            <v>5</v>
          </cell>
          <cell r="BA4119" t="str">
            <v>3ID2PLUS ST</v>
          </cell>
          <cell r="BG4119">
            <v>9</v>
          </cell>
        </row>
        <row r="4120">
          <cell r="F4120" t="str">
            <v>PA-10325-000D</v>
          </cell>
          <cell r="AG4120" t="str">
            <v>SETRS ST</v>
          </cell>
          <cell r="AK4120">
            <v>2017</v>
          </cell>
          <cell r="AL4120">
            <v>4</v>
          </cell>
          <cell r="AN4120" t="str">
            <v>3ID2PLUS ST</v>
          </cell>
          <cell r="AQ4120">
            <v>6</v>
          </cell>
          <cell r="BA4120" t="str">
            <v>3ID2PLUS ST</v>
          </cell>
          <cell r="BG4120">
            <v>12</v>
          </cell>
        </row>
        <row r="4121">
          <cell r="F4121" t="str">
            <v>PA-10325-0001</v>
          </cell>
          <cell r="AG4121" t="str">
            <v>SETRS ST</v>
          </cell>
          <cell r="AK4121">
            <v>2017</v>
          </cell>
          <cell r="AL4121">
            <v>4</v>
          </cell>
          <cell r="AN4121" t="str">
            <v>Gout C</v>
          </cell>
          <cell r="AQ4121">
            <v>5</v>
          </cell>
          <cell r="BA4121" t="str">
            <v>Gout C</v>
          </cell>
          <cell r="BG4121">
            <v>8</v>
          </cell>
        </row>
        <row r="4122">
          <cell r="F4122" t="str">
            <v>PA-10325-000W</v>
          </cell>
          <cell r="AG4122" t="str">
            <v>SETRS ST</v>
          </cell>
          <cell r="AK4122">
            <v>2017</v>
          </cell>
          <cell r="AL4122">
            <v>5</v>
          </cell>
          <cell r="AN4122" t="str">
            <v>3ID2PLUS ST</v>
          </cell>
          <cell r="AQ4122">
            <v>8</v>
          </cell>
          <cell r="BA4122" t="str">
            <v>3ID2PLUS ST</v>
          </cell>
          <cell r="BG4122">
            <v>19</v>
          </cell>
        </row>
        <row r="4123">
          <cell r="F4123" t="str">
            <v>PA-10333-000P</v>
          </cell>
          <cell r="AG4123" t="str">
            <v>RESOCITY ST</v>
          </cell>
          <cell r="AK4123" t="str">
            <v/>
          </cell>
          <cell r="AL4123" t="str">
            <v/>
          </cell>
          <cell r="AQ4123" t="str">
            <v/>
          </cell>
          <cell r="BG4123" t="str">
            <v/>
          </cell>
        </row>
        <row r="4124">
          <cell r="F4124" t="str">
            <v>PA-10333-000Q</v>
          </cell>
          <cell r="AG4124" t="str">
            <v>RESOCITY ST</v>
          </cell>
          <cell r="AK4124">
            <v>2017</v>
          </cell>
          <cell r="AL4124">
            <v>19</v>
          </cell>
          <cell r="AN4124" t="str">
            <v>A affecter</v>
          </cell>
          <cell r="AQ4124" t="str">
            <v/>
          </cell>
          <cell r="BG4124" t="str">
            <v/>
          </cell>
        </row>
        <row r="4125">
          <cell r="F4125" t="str">
            <v>PA-10387-009R</v>
          </cell>
          <cell r="AG4125" t="str">
            <v>SETRS ST</v>
          </cell>
          <cell r="AK4125">
            <v>2015</v>
          </cell>
          <cell r="AL4125">
            <v>18</v>
          </cell>
          <cell r="AN4125" t="str">
            <v>DTI ST</v>
          </cell>
          <cell r="AQ4125">
            <v>48</v>
          </cell>
          <cell r="BA4125" t="str">
            <v>DTI ST</v>
          </cell>
          <cell r="BG4125">
            <v>2</v>
          </cell>
        </row>
        <row r="4126">
          <cell r="F4126" t="str">
            <v>PA-10333-000S</v>
          </cell>
          <cell r="AG4126" t="str">
            <v>RESOCITY ST</v>
          </cell>
          <cell r="AK4126">
            <v>2017</v>
          </cell>
          <cell r="AL4126">
            <v>19</v>
          </cell>
          <cell r="AN4126" t="str">
            <v>A affecter</v>
          </cell>
          <cell r="AQ4126" t="str">
            <v/>
          </cell>
          <cell r="BG4126" t="str">
            <v/>
          </cell>
        </row>
        <row r="4127">
          <cell r="F4127" t="str">
            <v>PA-10333-000T</v>
          </cell>
          <cell r="AG4127" t="str">
            <v>SETRS ST</v>
          </cell>
          <cell r="AK4127">
            <v>2017</v>
          </cell>
          <cell r="AL4127">
            <v>5</v>
          </cell>
          <cell r="AN4127" t="str">
            <v>Gout C</v>
          </cell>
          <cell r="AQ4127">
            <v>7</v>
          </cell>
          <cell r="BA4127" t="str">
            <v>Gout C</v>
          </cell>
          <cell r="BG4127">
            <v>13</v>
          </cell>
        </row>
        <row r="4128">
          <cell r="F4128" t="str">
            <v>PA-10333-000V</v>
          </cell>
          <cell r="AG4128" t="str">
            <v>ERRT ST</v>
          </cell>
          <cell r="AK4128">
            <v>2017</v>
          </cell>
          <cell r="AL4128">
            <v>2</v>
          </cell>
          <cell r="AN4128" t="str">
            <v>ERRT ST</v>
          </cell>
          <cell r="AQ4128">
            <v>8</v>
          </cell>
          <cell r="BA4128" t="str">
            <v>ERRT ST</v>
          </cell>
          <cell r="BG4128">
            <v>8</v>
          </cell>
        </row>
        <row r="4129">
          <cell r="F4129" t="str">
            <v>PA-10387-009T</v>
          </cell>
          <cell r="AG4129" t="str">
            <v>A affecter</v>
          </cell>
          <cell r="AK4129" t="str">
            <v/>
          </cell>
          <cell r="AL4129" t="str">
            <v/>
          </cell>
          <cell r="AQ4129" t="str">
            <v/>
          </cell>
          <cell r="BG4129" t="str">
            <v/>
          </cell>
        </row>
        <row r="4130">
          <cell r="F4130" t="str">
            <v>PA-10387-009U</v>
          </cell>
          <cell r="AG4130" t="str">
            <v>annulé</v>
          </cell>
          <cell r="AK4130" t="str">
            <v/>
          </cell>
          <cell r="AL4130" t="str">
            <v/>
          </cell>
          <cell r="AN4130" t="str">
            <v>annulé</v>
          </cell>
          <cell r="AQ4130" t="str">
            <v/>
          </cell>
          <cell r="BG4130" t="str">
            <v/>
          </cell>
        </row>
        <row r="4131">
          <cell r="F4131" t="str">
            <v>PA-10325-000T</v>
          </cell>
          <cell r="AG4131" t="str">
            <v>Annulé</v>
          </cell>
          <cell r="AK4131" t="str">
            <v/>
          </cell>
          <cell r="AL4131" t="str">
            <v/>
          </cell>
          <cell r="AN4131" t="str">
            <v>Annulé</v>
          </cell>
          <cell r="AQ4131" t="str">
            <v/>
          </cell>
          <cell r="BG4131" t="str">
            <v/>
          </cell>
        </row>
        <row r="4132">
          <cell r="F4132" t="str">
            <v>PA-10387-00AE</v>
          </cell>
          <cell r="AG4132" t="str">
            <v>RESOCITY ST</v>
          </cell>
          <cell r="AK4132">
            <v>2017</v>
          </cell>
          <cell r="AL4132">
            <v>18</v>
          </cell>
          <cell r="AN4132" t="str">
            <v>A affecter</v>
          </cell>
          <cell r="AQ4132" t="str">
            <v/>
          </cell>
          <cell r="BG4132" t="str">
            <v/>
          </cell>
        </row>
        <row r="4133">
          <cell r="F4133" t="str">
            <v>PA-10387-00AH</v>
          </cell>
          <cell r="AG4133" t="str">
            <v>Resocity ST</v>
          </cell>
          <cell r="AK4133">
            <v>2017</v>
          </cell>
          <cell r="AL4133">
            <v>14</v>
          </cell>
          <cell r="AN4133" t="str">
            <v>3ID2PLUS ST</v>
          </cell>
          <cell r="AQ4133">
            <v>17</v>
          </cell>
          <cell r="BA4133" t="str">
            <v>3ID2PLUS ST</v>
          </cell>
          <cell r="BG4133">
            <v>19</v>
          </cell>
        </row>
        <row r="4134">
          <cell r="F4134" t="str">
            <v>PA-10387-00AI</v>
          </cell>
          <cell r="AG4134" t="str">
            <v>Resocity ST</v>
          </cell>
          <cell r="AK4134">
            <v>2017</v>
          </cell>
          <cell r="AL4134">
            <v>14</v>
          </cell>
          <cell r="AN4134" t="str">
            <v>3ID2PLUS ST</v>
          </cell>
          <cell r="AQ4134">
            <v>17</v>
          </cell>
          <cell r="BG4134" t="str">
            <v/>
          </cell>
        </row>
        <row r="4135">
          <cell r="F4135" t="str">
            <v>PA-10387-00AJ</v>
          </cell>
          <cell r="AG4135" t="str">
            <v>Annulé</v>
          </cell>
          <cell r="AK4135" t="str">
            <v/>
          </cell>
          <cell r="AL4135" t="str">
            <v/>
          </cell>
          <cell r="AN4135" t="str">
            <v>Annulé</v>
          </cell>
          <cell r="AQ4135" t="str">
            <v/>
          </cell>
          <cell r="BG4135" t="str">
            <v/>
          </cell>
        </row>
        <row r="4136">
          <cell r="F4136" t="str">
            <v>PA-10387-00AK</v>
          </cell>
          <cell r="AG4136" t="str">
            <v>Annulé</v>
          </cell>
          <cell r="AK4136" t="str">
            <v/>
          </cell>
          <cell r="AL4136" t="str">
            <v/>
          </cell>
          <cell r="AN4136" t="str">
            <v>Annulé</v>
          </cell>
          <cell r="AQ4136" t="str">
            <v/>
          </cell>
          <cell r="BG4136" t="str">
            <v/>
          </cell>
        </row>
        <row r="4137">
          <cell r="F4137" t="str">
            <v>PA-10387-00AL</v>
          </cell>
          <cell r="AG4137" t="str">
            <v>RESOCITY ST</v>
          </cell>
          <cell r="AK4137">
            <v>2017</v>
          </cell>
          <cell r="AL4137">
            <v>18</v>
          </cell>
          <cell r="AN4137" t="str">
            <v>A affecter</v>
          </cell>
          <cell r="AQ4137" t="str">
            <v/>
          </cell>
          <cell r="BG4137" t="str">
            <v/>
          </cell>
        </row>
        <row r="4138">
          <cell r="F4138" t="str">
            <v>PA-10387-00AP</v>
          </cell>
          <cell r="AG4138" t="str">
            <v>Annulé</v>
          </cell>
          <cell r="AK4138" t="str">
            <v/>
          </cell>
          <cell r="AL4138" t="str">
            <v/>
          </cell>
          <cell r="AN4138" t="str">
            <v>Annulé</v>
          </cell>
          <cell r="AQ4138" t="str">
            <v/>
          </cell>
          <cell r="BG4138" t="str">
            <v/>
          </cell>
        </row>
        <row r="4139">
          <cell r="F4139" t="str">
            <v>PA-10387-00AQ</v>
          </cell>
          <cell r="AG4139" t="str">
            <v>RESOCITY ST</v>
          </cell>
          <cell r="AK4139">
            <v>2017</v>
          </cell>
          <cell r="AL4139">
            <v>18</v>
          </cell>
          <cell r="AN4139" t="str">
            <v>A affecter</v>
          </cell>
          <cell r="AQ4139" t="str">
            <v/>
          </cell>
          <cell r="BG4139" t="str">
            <v/>
          </cell>
        </row>
        <row r="4140">
          <cell r="F4140" t="str">
            <v>PA-10387-00AR</v>
          </cell>
          <cell r="AG4140" t="str">
            <v>Annulé</v>
          </cell>
          <cell r="AK4140" t="str">
            <v/>
          </cell>
          <cell r="AL4140" t="str">
            <v/>
          </cell>
          <cell r="AN4140" t="str">
            <v>Annulé</v>
          </cell>
          <cell r="AQ4140" t="str">
            <v/>
          </cell>
          <cell r="BG4140" t="str">
            <v/>
          </cell>
        </row>
        <row r="4141">
          <cell r="F4141" t="str">
            <v>PA-10387-00AS</v>
          </cell>
          <cell r="AG4141" t="str">
            <v>RESOCITY ST</v>
          </cell>
          <cell r="AK4141" t="str">
            <v/>
          </cell>
          <cell r="AL4141" t="str">
            <v/>
          </cell>
          <cell r="AQ4141" t="str">
            <v/>
          </cell>
          <cell r="BG4141" t="str">
            <v/>
          </cell>
        </row>
        <row r="4142">
          <cell r="F4142" t="str">
            <v>PA-10387-00AV</v>
          </cell>
          <cell r="AG4142" t="str">
            <v>Annulé</v>
          </cell>
          <cell r="AK4142" t="str">
            <v/>
          </cell>
          <cell r="AL4142" t="str">
            <v/>
          </cell>
          <cell r="AN4142" t="str">
            <v>Annulé</v>
          </cell>
          <cell r="AQ4142" t="str">
            <v/>
          </cell>
          <cell r="BG4142" t="str">
            <v/>
          </cell>
        </row>
        <row r="4143">
          <cell r="F4143" t="str">
            <v>PA-10387-00AW</v>
          </cell>
          <cell r="AG4143" t="str">
            <v>Resocity ST</v>
          </cell>
          <cell r="AK4143">
            <v>2017</v>
          </cell>
          <cell r="AL4143">
            <v>14</v>
          </cell>
          <cell r="AN4143" t="str">
            <v>3ID2PLUS ST</v>
          </cell>
          <cell r="AQ4143">
            <v>17</v>
          </cell>
          <cell r="BG4143" t="str">
            <v/>
          </cell>
        </row>
        <row r="4144">
          <cell r="F4144" t="str">
            <v>PA-10387-00B5</v>
          </cell>
          <cell r="AG4144" t="str">
            <v>Resocity ST</v>
          </cell>
          <cell r="AK4144">
            <v>2017</v>
          </cell>
          <cell r="AL4144">
            <v>14</v>
          </cell>
          <cell r="AN4144" t="str">
            <v>3ID2PLUS ST</v>
          </cell>
          <cell r="AQ4144">
            <v>19</v>
          </cell>
          <cell r="BA4144" t="str">
            <v>3ID2PLUS ST</v>
          </cell>
          <cell r="BG4144" t="str">
            <v/>
          </cell>
        </row>
        <row r="4145">
          <cell r="F4145" t="str">
            <v>PA-10387-00B6</v>
          </cell>
          <cell r="AG4145" t="str">
            <v>Resocity ST</v>
          </cell>
          <cell r="AK4145">
            <v>2017</v>
          </cell>
          <cell r="AL4145">
            <v>14</v>
          </cell>
          <cell r="AN4145" t="str">
            <v>3ID2PLUS ST</v>
          </cell>
          <cell r="AQ4145" t="str">
            <v/>
          </cell>
          <cell r="BA4145" t="str">
            <v>3ID2PLUS ST</v>
          </cell>
          <cell r="BG4145" t="str">
            <v/>
          </cell>
        </row>
        <row r="4146">
          <cell r="F4146" t="str">
            <v>PA-10387-00B8</v>
          </cell>
          <cell r="AG4146" t="str">
            <v>RESOCITY ST</v>
          </cell>
          <cell r="AK4146">
            <v>2017</v>
          </cell>
          <cell r="AL4146">
            <v>18</v>
          </cell>
          <cell r="AN4146" t="str">
            <v>A affecter</v>
          </cell>
          <cell r="AQ4146" t="str">
            <v/>
          </cell>
          <cell r="BG4146" t="str">
            <v/>
          </cell>
        </row>
        <row r="4147">
          <cell r="F4147" t="str">
            <v>PA-10387-00B9</v>
          </cell>
          <cell r="AG4147" t="str">
            <v>Resocity ST</v>
          </cell>
          <cell r="AK4147">
            <v>2017</v>
          </cell>
          <cell r="AL4147">
            <v>14</v>
          </cell>
          <cell r="AN4147" t="str">
            <v>3ID2PLUS ST</v>
          </cell>
          <cell r="AQ4147" t="str">
            <v/>
          </cell>
          <cell r="BA4147" t="str">
            <v>3ID2PLUS ST</v>
          </cell>
          <cell r="BG4147" t="str">
            <v/>
          </cell>
        </row>
        <row r="4148">
          <cell r="F4148" t="str">
            <v>PA-10387-00BB</v>
          </cell>
          <cell r="AG4148" t="str">
            <v>Resocity ST</v>
          </cell>
          <cell r="AK4148">
            <v>2017</v>
          </cell>
          <cell r="AL4148">
            <v>14</v>
          </cell>
          <cell r="AQ4148" t="str">
            <v/>
          </cell>
          <cell r="BG4148" t="str">
            <v/>
          </cell>
        </row>
        <row r="4149">
          <cell r="F4149" t="str">
            <v>PA-10387-00BD</v>
          </cell>
          <cell r="AG4149" t="str">
            <v>RESOCITY ST</v>
          </cell>
          <cell r="AK4149">
            <v>2017</v>
          </cell>
          <cell r="AL4149">
            <v>18</v>
          </cell>
          <cell r="AN4149" t="str">
            <v>A affecter</v>
          </cell>
          <cell r="AQ4149" t="str">
            <v/>
          </cell>
          <cell r="BG4149" t="str">
            <v/>
          </cell>
        </row>
        <row r="4150">
          <cell r="F4150" t="str">
            <v>PA-10387-00BE</v>
          </cell>
          <cell r="AG4150" t="str">
            <v>Annulé</v>
          </cell>
          <cell r="AK4150" t="str">
            <v/>
          </cell>
          <cell r="AL4150" t="str">
            <v/>
          </cell>
          <cell r="AN4150" t="str">
            <v>Annulé</v>
          </cell>
          <cell r="AQ4150" t="str">
            <v/>
          </cell>
          <cell r="BG4150" t="str">
            <v/>
          </cell>
        </row>
        <row r="4151">
          <cell r="F4151" t="str">
            <v>PA-10387-00BF</v>
          </cell>
          <cell r="AK4151" t="str">
            <v/>
          </cell>
          <cell r="AL4151" t="str">
            <v/>
          </cell>
          <cell r="AQ4151" t="str">
            <v/>
          </cell>
          <cell r="BG4151" t="str">
            <v/>
          </cell>
        </row>
        <row r="4152">
          <cell r="F4152" t="str">
            <v>PA-10387-00BG</v>
          </cell>
          <cell r="AG4152" t="str">
            <v>RESOCITY ST</v>
          </cell>
          <cell r="AK4152">
            <v>2017</v>
          </cell>
          <cell r="AL4152">
            <v>19</v>
          </cell>
          <cell r="AN4152" t="str">
            <v>A affecter</v>
          </cell>
          <cell r="AQ4152" t="str">
            <v/>
          </cell>
          <cell r="BG4152" t="str">
            <v/>
          </cell>
        </row>
        <row r="4153">
          <cell r="F4153" t="str">
            <v>PA-10387-00BI</v>
          </cell>
          <cell r="AG4153" t="str">
            <v>RESOCITY ST</v>
          </cell>
          <cell r="AK4153">
            <v>2017</v>
          </cell>
          <cell r="AL4153">
            <v>18</v>
          </cell>
          <cell r="AN4153" t="str">
            <v>A affecter</v>
          </cell>
          <cell r="AQ4153" t="str">
            <v/>
          </cell>
          <cell r="BG4153" t="str">
            <v/>
          </cell>
        </row>
        <row r="4154">
          <cell r="F4154" t="str">
            <v>PA-10387-00BJ</v>
          </cell>
          <cell r="AG4154" t="str">
            <v>RESOCITY ST</v>
          </cell>
          <cell r="AK4154">
            <v>2017</v>
          </cell>
          <cell r="AL4154">
            <v>18</v>
          </cell>
          <cell r="AN4154" t="str">
            <v>A affecter</v>
          </cell>
          <cell r="AQ4154" t="str">
            <v/>
          </cell>
          <cell r="BG4154" t="str">
            <v/>
          </cell>
        </row>
        <row r="4155">
          <cell r="F4155" t="str">
            <v>PA-10387-00BK</v>
          </cell>
          <cell r="AG4155" t="str">
            <v>SETRS ST</v>
          </cell>
          <cell r="AK4155" t="str">
            <v/>
          </cell>
          <cell r="AL4155" t="str">
            <v/>
          </cell>
          <cell r="AQ4155" t="str">
            <v/>
          </cell>
          <cell r="BG4155" t="str">
            <v/>
          </cell>
        </row>
        <row r="4156">
          <cell r="F4156" t="str">
            <v>PA-10387-00BL</v>
          </cell>
          <cell r="AG4156" t="str">
            <v>SETRS ST</v>
          </cell>
          <cell r="AK4156" t="str">
            <v/>
          </cell>
          <cell r="AL4156" t="str">
            <v/>
          </cell>
          <cell r="AQ4156" t="str">
            <v/>
          </cell>
          <cell r="BG4156" t="str">
            <v/>
          </cell>
        </row>
        <row r="4157">
          <cell r="F4157" t="str">
            <v>PA-10387-00BN</v>
          </cell>
          <cell r="AG4157" t="str">
            <v>SETRS ST</v>
          </cell>
          <cell r="AK4157" t="str">
            <v/>
          </cell>
          <cell r="AL4157" t="str">
            <v/>
          </cell>
          <cell r="AQ4157" t="str">
            <v/>
          </cell>
          <cell r="BG4157" t="str">
            <v/>
          </cell>
        </row>
        <row r="4158">
          <cell r="F4158" t="str">
            <v>PA-10387-00BO</v>
          </cell>
          <cell r="AG4158" t="str">
            <v>SETRS ST</v>
          </cell>
          <cell r="AK4158" t="str">
            <v/>
          </cell>
          <cell r="AL4158" t="str">
            <v/>
          </cell>
          <cell r="AQ4158" t="str">
            <v/>
          </cell>
          <cell r="BG4158" t="str">
            <v/>
          </cell>
        </row>
        <row r="4159">
          <cell r="F4159" t="str">
            <v>PA-10387-00BV</v>
          </cell>
          <cell r="AG4159" t="str">
            <v>Annulé</v>
          </cell>
          <cell r="AK4159" t="str">
            <v/>
          </cell>
          <cell r="AL4159" t="str">
            <v/>
          </cell>
          <cell r="AN4159" t="str">
            <v>Annulé</v>
          </cell>
          <cell r="AQ4159" t="str">
            <v/>
          </cell>
          <cell r="BG4159" t="str">
            <v/>
          </cell>
        </row>
        <row r="4160">
          <cell r="F4160" t="str">
            <v>PA-10387-00BX</v>
          </cell>
          <cell r="AG4160" t="str">
            <v>ERRT ST</v>
          </cell>
          <cell r="AK4160">
            <v>2017</v>
          </cell>
          <cell r="AL4160">
            <v>12</v>
          </cell>
          <cell r="AN4160" t="str">
            <v>ERRT ST</v>
          </cell>
          <cell r="AQ4160" t="str">
            <v/>
          </cell>
          <cell r="BG4160" t="str">
            <v/>
          </cell>
        </row>
        <row r="4161">
          <cell r="F4161" t="str">
            <v>PA-10387-00BZ</v>
          </cell>
          <cell r="AG4161" t="str">
            <v>Annulé</v>
          </cell>
          <cell r="AK4161" t="str">
            <v/>
          </cell>
          <cell r="AL4161" t="str">
            <v/>
          </cell>
          <cell r="AN4161" t="str">
            <v>Annulé</v>
          </cell>
          <cell r="AQ4161" t="str">
            <v/>
          </cell>
          <cell r="BG4161" t="str">
            <v/>
          </cell>
        </row>
        <row r="4162">
          <cell r="F4162" t="str">
            <v>PA-10387-00C0</v>
          </cell>
          <cell r="AK4162" t="str">
            <v/>
          </cell>
          <cell r="AL4162" t="str">
            <v/>
          </cell>
          <cell r="AQ4162" t="str">
            <v/>
          </cell>
          <cell r="BG4162" t="str">
            <v/>
          </cell>
        </row>
        <row r="4163">
          <cell r="F4163" t="str">
            <v>PA-10387-00C8</v>
          </cell>
          <cell r="AG4163" t="str">
            <v>SETRS ST</v>
          </cell>
          <cell r="AK4163" t="str">
            <v/>
          </cell>
          <cell r="AL4163" t="str">
            <v/>
          </cell>
          <cell r="AQ4163" t="str">
            <v/>
          </cell>
          <cell r="BG4163" t="str">
            <v/>
          </cell>
        </row>
        <row r="4164">
          <cell r="F4164" t="str">
            <v>PA-10387-00C9</v>
          </cell>
          <cell r="AG4164" t="str">
            <v>SETRS ST</v>
          </cell>
          <cell r="AK4164" t="str">
            <v/>
          </cell>
          <cell r="AL4164" t="str">
            <v/>
          </cell>
          <cell r="AQ4164" t="str">
            <v/>
          </cell>
          <cell r="BG4164" t="str">
            <v/>
          </cell>
        </row>
        <row r="4165">
          <cell r="F4165" t="str">
            <v>PA-10387-00CA</v>
          </cell>
          <cell r="AG4165" t="str">
            <v>Annulé</v>
          </cell>
          <cell r="AK4165" t="str">
            <v/>
          </cell>
          <cell r="AL4165" t="str">
            <v/>
          </cell>
          <cell r="AN4165" t="str">
            <v>Annulé</v>
          </cell>
          <cell r="AQ4165" t="str">
            <v/>
          </cell>
          <cell r="BG4165" t="str">
            <v/>
          </cell>
        </row>
        <row r="4166">
          <cell r="F4166" t="str">
            <v>PA-10387-00CB</v>
          </cell>
          <cell r="AG4166" t="str">
            <v>Annulé</v>
          </cell>
          <cell r="AK4166" t="str">
            <v/>
          </cell>
          <cell r="AL4166" t="str">
            <v/>
          </cell>
          <cell r="AN4166" t="str">
            <v>Annulé</v>
          </cell>
          <cell r="AQ4166" t="str">
            <v/>
          </cell>
          <cell r="BG4166" t="str">
            <v/>
          </cell>
        </row>
        <row r="4167">
          <cell r="F4167" t="str">
            <v>PA-10387-00CE</v>
          </cell>
          <cell r="AG4167" t="str">
            <v>SETRS ST</v>
          </cell>
          <cell r="AK4167" t="str">
            <v/>
          </cell>
          <cell r="AL4167" t="str">
            <v/>
          </cell>
          <cell r="AQ4167" t="str">
            <v/>
          </cell>
          <cell r="BG4167" t="str">
            <v/>
          </cell>
        </row>
        <row r="4168">
          <cell r="F4168" t="str">
            <v>PA-10387-00CH</v>
          </cell>
          <cell r="AK4168" t="str">
            <v/>
          </cell>
          <cell r="AL4168" t="str">
            <v/>
          </cell>
          <cell r="AQ4168" t="str">
            <v/>
          </cell>
          <cell r="BG4168" t="str">
            <v/>
          </cell>
        </row>
        <row r="4169">
          <cell r="F4169" t="str">
            <v>PA-10387-00CI</v>
          </cell>
          <cell r="AG4169" t="str">
            <v>SETRS ST</v>
          </cell>
          <cell r="AK4169" t="str">
            <v/>
          </cell>
          <cell r="AL4169" t="str">
            <v/>
          </cell>
          <cell r="AQ4169" t="str">
            <v/>
          </cell>
          <cell r="BG4169" t="str">
            <v/>
          </cell>
        </row>
        <row r="4170">
          <cell r="F4170" t="str">
            <v>PA-10387-00CJ</v>
          </cell>
          <cell r="AG4170" t="str">
            <v>RESOCITY ST</v>
          </cell>
          <cell r="AK4170" t="str">
            <v/>
          </cell>
          <cell r="AL4170" t="str">
            <v/>
          </cell>
          <cell r="AQ4170" t="str">
            <v/>
          </cell>
          <cell r="BG4170" t="str">
            <v/>
          </cell>
        </row>
        <row r="4171">
          <cell r="F4171" t="str">
            <v>PA-10387-00CK</v>
          </cell>
          <cell r="AG4171" t="str">
            <v>RESOCITY ST</v>
          </cell>
          <cell r="AK4171" t="str">
            <v/>
          </cell>
          <cell r="AL4171" t="str">
            <v/>
          </cell>
          <cell r="AQ4171" t="str">
            <v/>
          </cell>
          <cell r="BG4171" t="str">
            <v/>
          </cell>
        </row>
        <row r="4172">
          <cell r="F4172" t="str">
            <v>PA-10387-00CL</v>
          </cell>
          <cell r="AK4172" t="str">
            <v/>
          </cell>
          <cell r="AL4172" t="str">
            <v/>
          </cell>
          <cell r="AQ4172" t="str">
            <v/>
          </cell>
          <cell r="BG4172" t="str">
            <v/>
          </cell>
        </row>
        <row r="4173">
          <cell r="F4173" t="str">
            <v>PA-10387-00CM</v>
          </cell>
          <cell r="AG4173" t="str">
            <v>Annulé</v>
          </cell>
          <cell r="AK4173" t="str">
            <v/>
          </cell>
          <cell r="AL4173" t="str">
            <v/>
          </cell>
          <cell r="AN4173" t="str">
            <v>Annulé</v>
          </cell>
          <cell r="AQ4173" t="str">
            <v/>
          </cell>
          <cell r="BG4173" t="str">
            <v/>
          </cell>
        </row>
        <row r="4174">
          <cell r="F4174" t="str">
            <v>PA-10387-00CN</v>
          </cell>
          <cell r="AG4174" t="str">
            <v>Annulé</v>
          </cell>
          <cell r="AK4174" t="str">
            <v/>
          </cell>
          <cell r="AL4174" t="str">
            <v/>
          </cell>
          <cell r="AN4174" t="str">
            <v>Annulé</v>
          </cell>
          <cell r="AQ4174" t="str">
            <v/>
          </cell>
          <cell r="BG4174" t="str">
            <v/>
          </cell>
        </row>
        <row r="4175">
          <cell r="F4175" t="str">
            <v>PA-10387-00CO</v>
          </cell>
          <cell r="AG4175" t="str">
            <v>Annulé</v>
          </cell>
          <cell r="AK4175" t="str">
            <v/>
          </cell>
          <cell r="AL4175" t="str">
            <v/>
          </cell>
          <cell r="AN4175" t="str">
            <v>Annulé</v>
          </cell>
          <cell r="AQ4175" t="str">
            <v/>
          </cell>
          <cell r="BG4175" t="str">
            <v/>
          </cell>
        </row>
        <row r="4176">
          <cell r="F4176" t="str">
            <v>PA-10387-00CP</v>
          </cell>
          <cell r="AG4176" t="str">
            <v>RESOCITY ST</v>
          </cell>
          <cell r="AK4176" t="str">
            <v/>
          </cell>
          <cell r="AL4176" t="str">
            <v/>
          </cell>
          <cell r="AQ4176" t="str">
            <v/>
          </cell>
          <cell r="BG4176" t="str">
            <v/>
          </cell>
        </row>
        <row r="4177">
          <cell r="F4177" t="str">
            <v>PA-10387-00CR</v>
          </cell>
          <cell r="AG4177" t="str">
            <v>Annulé</v>
          </cell>
          <cell r="AK4177" t="str">
            <v/>
          </cell>
          <cell r="AL4177" t="str">
            <v/>
          </cell>
          <cell r="AN4177" t="str">
            <v>Annulé</v>
          </cell>
          <cell r="AQ4177" t="str">
            <v/>
          </cell>
          <cell r="BG4177" t="str">
            <v/>
          </cell>
        </row>
        <row r="4178">
          <cell r="F4178" t="str">
            <v>PA-10387-00CV</v>
          </cell>
          <cell r="AK4178" t="str">
            <v/>
          </cell>
          <cell r="AL4178" t="str">
            <v/>
          </cell>
          <cell r="AQ4178" t="str">
            <v/>
          </cell>
          <cell r="BG4178" t="str">
            <v/>
          </cell>
        </row>
        <row r="4179">
          <cell r="F4179" t="str">
            <v>PA-10387-00CW</v>
          </cell>
          <cell r="AG4179" t="str">
            <v>Annulé</v>
          </cell>
          <cell r="AK4179" t="str">
            <v/>
          </cell>
          <cell r="AL4179" t="str">
            <v/>
          </cell>
          <cell r="AN4179" t="str">
            <v>Annulé</v>
          </cell>
          <cell r="AQ4179" t="str">
            <v/>
          </cell>
          <cell r="BG4179" t="str">
            <v/>
          </cell>
        </row>
        <row r="4180">
          <cell r="F4180" t="str">
            <v>PA-10387-00CX</v>
          </cell>
          <cell r="AG4180" t="str">
            <v>RESOCITY ST</v>
          </cell>
          <cell r="AK4180" t="str">
            <v/>
          </cell>
          <cell r="AL4180" t="str">
            <v/>
          </cell>
          <cell r="AQ4180" t="str">
            <v/>
          </cell>
          <cell r="BG4180" t="str">
            <v/>
          </cell>
        </row>
        <row r="4181">
          <cell r="F4181" t="str">
            <v>PA-10387-00CY</v>
          </cell>
          <cell r="AG4181" t="str">
            <v>RESOCITY ST</v>
          </cell>
          <cell r="AK4181" t="str">
            <v/>
          </cell>
          <cell r="AL4181" t="str">
            <v/>
          </cell>
          <cell r="AQ4181" t="str">
            <v/>
          </cell>
          <cell r="BG4181" t="str">
            <v/>
          </cell>
        </row>
        <row r="4182">
          <cell r="F4182" t="str">
            <v>PA-10387-00CZ</v>
          </cell>
          <cell r="AG4182" t="str">
            <v>RESOCITY ST</v>
          </cell>
          <cell r="AK4182" t="str">
            <v/>
          </cell>
          <cell r="AL4182" t="str">
            <v/>
          </cell>
          <cell r="AQ4182" t="str">
            <v/>
          </cell>
          <cell r="BG4182" t="str">
            <v/>
          </cell>
        </row>
        <row r="4183">
          <cell r="F4183" t="str">
            <v>PA-10387-00D0</v>
          </cell>
          <cell r="AG4183" t="str">
            <v>RESOCITY ST</v>
          </cell>
          <cell r="AK4183" t="str">
            <v/>
          </cell>
          <cell r="AL4183" t="str">
            <v/>
          </cell>
          <cell r="AQ4183" t="str">
            <v/>
          </cell>
          <cell r="BG4183" t="str">
            <v/>
          </cell>
        </row>
        <row r="4184">
          <cell r="F4184" t="str">
            <v>PA-10387-00D1</v>
          </cell>
          <cell r="AG4184" t="str">
            <v>RESOCITY ST</v>
          </cell>
          <cell r="AK4184" t="str">
            <v/>
          </cell>
          <cell r="AL4184" t="str">
            <v/>
          </cell>
          <cell r="AQ4184" t="str">
            <v/>
          </cell>
          <cell r="BG4184" t="str">
            <v/>
          </cell>
        </row>
        <row r="4185">
          <cell r="F4185" t="str">
            <v>PA-10387-00D2</v>
          </cell>
          <cell r="AG4185" t="str">
            <v>Annulé</v>
          </cell>
          <cell r="AK4185" t="str">
            <v/>
          </cell>
          <cell r="AL4185" t="str">
            <v/>
          </cell>
          <cell r="AN4185" t="str">
            <v>Annulé</v>
          </cell>
          <cell r="AQ4185" t="str">
            <v/>
          </cell>
          <cell r="BG4185" t="str">
            <v/>
          </cell>
        </row>
        <row r="4186">
          <cell r="F4186" t="str">
            <v>PA-10387-00D3</v>
          </cell>
          <cell r="AG4186" t="str">
            <v>RESOCITY ST</v>
          </cell>
          <cell r="AK4186" t="str">
            <v/>
          </cell>
          <cell r="AL4186" t="str">
            <v/>
          </cell>
          <cell r="AQ4186" t="str">
            <v/>
          </cell>
          <cell r="BG4186" t="str">
            <v/>
          </cell>
        </row>
        <row r="4187">
          <cell r="F4187" t="str">
            <v>PA-10387-00D4</v>
          </cell>
          <cell r="AG4187" t="str">
            <v>RESOCITY ST</v>
          </cell>
          <cell r="AK4187" t="str">
            <v/>
          </cell>
          <cell r="AL4187" t="str">
            <v/>
          </cell>
          <cell r="AQ4187" t="str">
            <v/>
          </cell>
          <cell r="BG4187" t="str">
            <v/>
          </cell>
        </row>
        <row r="4188">
          <cell r="F4188" t="str">
            <v>PA-10387-00D5</v>
          </cell>
          <cell r="AG4188" t="str">
            <v>Annulé</v>
          </cell>
          <cell r="AK4188" t="str">
            <v/>
          </cell>
          <cell r="AL4188" t="str">
            <v/>
          </cell>
          <cell r="AN4188" t="str">
            <v>Annulé</v>
          </cell>
          <cell r="AQ4188" t="str">
            <v/>
          </cell>
          <cell r="BG4188" t="str">
            <v/>
          </cell>
        </row>
        <row r="4189">
          <cell r="F4189" t="str">
            <v>PA-10387-00D8</v>
          </cell>
          <cell r="AG4189" t="str">
            <v>RESOCITY ST</v>
          </cell>
          <cell r="AK4189" t="str">
            <v/>
          </cell>
          <cell r="AL4189" t="str">
            <v/>
          </cell>
          <cell r="AQ4189" t="str">
            <v/>
          </cell>
          <cell r="BG4189" t="str">
            <v/>
          </cell>
        </row>
        <row r="4190">
          <cell r="F4190" t="str">
            <v>PA-10387-00D9</v>
          </cell>
          <cell r="AG4190" t="str">
            <v>RESOCITY ST</v>
          </cell>
          <cell r="AK4190" t="str">
            <v/>
          </cell>
          <cell r="AL4190" t="str">
            <v/>
          </cell>
          <cell r="AQ4190" t="str">
            <v/>
          </cell>
          <cell r="BG4190" t="str">
            <v/>
          </cell>
        </row>
        <row r="4191">
          <cell r="F4191" t="str">
            <v>PA-10387-00DA</v>
          </cell>
          <cell r="AG4191" t="str">
            <v>RESOCITY ST</v>
          </cell>
          <cell r="AK4191" t="str">
            <v/>
          </cell>
          <cell r="AL4191" t="str">
            <v/>
          </cell>
          <cell r="AQ4191" t="str">
            <v/>
          </cell>
          <cell r="BG4191" t="str">
            <v/>
          </cell>
        </row>
        <row r="4192">
          <cell r="F4192" t="str">
            <v>PA-10387-00DB</v>
          </cell>
          <cell r="AG4192" t="str">
            <v>Annulé</v>
          </cell>
          <cell r="AK4192" t="str">
            <v/>
          </cell>
          <cell r="AL4192" t="str">
            <v/>
          </cell>
          <cell r="AN4192" t="str">
            <v>Annulé</v>
          </cell>
          <cell r="AQ4192" t="str">
            <v/>
          </cell>
          <cell r="BG4192" t="str">
            <v/>
          </cell>
        </row>
        <row r="4193">
          <cell r="F4193" t="str">
            <v>PA-10387-00DD</v>
          </cell>
          <cell r="AG4193" t="str">
            <v>RESOCITY ST</v>
          </cell>
          <cell r="AK4193" t="str">
            <v/>
          </cell>
          <cell r="AL4193" t="str">
            <v/>
          </cell>
          <cell r="AQ4193" t="str">
            <v/>
          </cell>
          <cell r="BG4193" t="str">
            <v/>
          </cell>
        </row>
        <row r="4194">
          <cell r="F4194" t="str">
            <v>PA-10387-00DE</v>
          </cell>
          <cell r="AG4194" t="str">
            <v>RESOCITY ST</v>
          </cell>
          <cell r="AK4194" t="str">
            <v/>
          </cell>
          <cell r="AL4194" t="str">
            <v/>
          </cell>
          <cell r="AQ4194" t="str">
            <v/>
          </cell>
          <cell r="BG4194" t="str">
            <v/>
          </cell>
        </row>
        <row r="4195">
          <cell r="F4195" t="str">
            <v>PA-10387-00DG</v>
          </cell>
          <cell r="AG4195" t="str">
            <v>Annulé</v>
          </cell>
          <cell r="AK4195" t="str">
            <v/>
          </cell>
          <cell r="AL4195" t="str">
            <v/>
          </cell>
          <cell r="AN4195" t="str">
            <v>Annulé</v>
          </cell>
          <cell r="AQ4195" t="str">
            <v/>
          </cell>
          <cell r="BG4195" t="str">
            <v/>
          </cell>
        </row>
        <row r="4196">
          <cell r="F4196" t="str">
            <v>PA-10387-00DM</v>
          </cell>
          <cell r="AG4196" t="str">
            <v>Annulé</v>
          </cell>
          <cell r="AK4196" t="str">
            <v/>
          </cell>
          <cell r="AL4196" t="str">
            <v/>
          </cell>
          <cell r="AN4196" t="str">
            <v>Annulé</v>
          </cell>
          <cell r="AQ4196" t="str">
            <v/>
          </cell>
          <cell r="BG4196" t="str">
            <v/>
          </cell>
        </row>
        <row r="4197">
          <cell r="F4197" t="str">
            <v>PA-10387-00DN</v>
          </cell>
          <cell r="AG4197" t="str">
            <v>Annulé</v>
          </cell>
          <cell r="AK4197" t="str">
            <v/>
          </cell>
          <cell r="AL4197" t="str">
            <v/>
          </cell>
          <cell r="AN4197" t="str">
            <v>Annulé</v>
          </cell>
          <cell r="AQ4197" t="str">
            <v/>
          </cell>
          <cell r="BG4197" t="str">
            <v/>
          </cell>
        </row>
        <row r="4198">
          <cell r="F4198" t="str">
            <v>PA-59606-005B</v>
          </cell>
          <cell r="AG4198" t="str">
            <v>ECRN ST</v>
          </cell>
          <cell r="AK4198">
            <v>2015</v>
          </cell>
          <cell r="AL4198">
            <v>39</v>
          </cell>
          <cell r="AN4198" t="str">
            <v>3ID2PLUS ST</v>
          </cell>
          <cell r="AQ4198">
            <v>46</v>
          </cell>
          <cell r="BA4198" t="str">
            <v>3ID2PLUS ST</v>
          </cell>
          <cell r="BG4198">
            <v>46</v>
          </cell>
        </row>
        <row r="4199">
          <cell r="F4199" t="str">
            <v>PA-59606-006E</v>
          </cell>
          <cell r="AG4199" t="str">
            <v>RESOCITY ST</v>
          </cell>
          <cell r="AK4199">
            <v>2015</v>
          </cell>
          <cell r="AL4199">
            <v>53</v>
          </cell>
          <cell r="AN4199" t="str">
            <v>3ID2PLUS ST</v>
          </cell>
          <cell r="AQ4199">
            <v>17</v>
          </cell>
          <cell r="BA4199" t="str">
            <v>3ID2PLUS ST</v>
          </cell>
          <cell r="BG4199">
            <v>47</v>
          </cell>
        </row>
        <row r="4200">
          <cell r="F4200" t="str">
            <v>PA-59032-000R</v>
          </cell>
          <cell r="AG4200" t="str">
            <v>RESOCITY ST</v>
          </cell>
          <cell r="AK4200">
            <v>2016</v>
          </cell>
          <cell r="AL4200">
            <v>40</v>
          </cell>
          <cell r="AN4200" t="str">
            <v>3ID2PLUS ST</v>
          </cell>
          <cell r="AQ4200">
            <v>43</v>
          </cell>
          <cell r="BA4200" t="str">
            <v>3ID2PLUS ST</v>
          </cell>
          <cell r="BG4200">
            <v>45</v>
          </cell>
        </row>
        <row r="4201">
          <cell r="F4201" t="str">
            <v>PA-59032-000S</v>
          </cell>
          <cell r="AG4201" t="str">
            <v>RESOCITY ST</v>
          </cell>
          <cell r="AK4201">
            <v>2016</v>
          </cell>
          <cell r="AL4201">
            <v>45</v>
          </cell>
          <cell r="AN4201" t="str">
            <v>3ID2PLUS ST</v>
          </cell>
          <cell r="AQ4201">
            <v>46</v>
          </cell>
          <cell r="BA4201" t="str">
            <v>3ID2PLUS ST</v>
          </cell>
          <cell r="BG4201">
            <v>46</v>
          </cell>
        </row>
        <row r="4202">
          <cell r="F4202" t="str">
            <v>PA-59032-000T</v>
          </cell>
          <cell r="AG4202" t="str">
            <v>RESOCITY ST</v>
          </cell>
          <cell r="AK4202">
            <v>2016</v>
          </cell>
          <cell r="AL4202">
            <v>45</v>
          </cell>
          <cell r="AN4202" t="str">
            <v>3ID2PLUS ST</v>
          </cell>
          <cell r="AQ4202">
            <v>46</v>
          </cell>
          <cell r="BA4202" t="str">
            <v>3ID2PLUS ST</v>
          </cell>
          <cell r="BG4202">
            <v>47</v>
          </cell>
        </row>
        <row r="4203">
          <cell r="F4203" t="str">
            <v>PA-59032-000U</v>
          </cell>
          <cell r="AG4203" t="str">
            <v>RESOCITY ST</v>
          </cell>
          <cell r="AK4203">
            <v>2016</v>
          </cell>
          <cell r="AL4203">
            <v>45</v>
          </cell>
          <cell r="AN4203" t="str">
            <v>3ID2PLUS ST</v>
          </cell>
          <cell r="AQ4203">
            <v>46</v>
          </cell>
          <cell r="BA4203" t="str">
            <v>3ID2PLUS ST</v>
          </cell>
          <cell r="BG4203">
            <v>47</v>
          </cell>
        </row>
        <row r="4204">
          <cell r="F4204" t="str">
            <v>PA-59032-000V</v>
          </cell>
          <cell r="AG4204" t="str">
            <v>BET2D ST</v>
          </cell>
          <cell r="AK4204">
            <v>2016</v>
          </cell>
          <cell r="AL4204">
            <v>38</v>
          </cell>
          <cell r="AN4204" t="str">
            <v>BET2D ST</v>
          </cell>
          <cell r="AQ4204">
            <v>38</v>
          </cell>
          <cell r="BA4204" t="str">
            <v>BET2D ST</v>
          </cell>
          <cell r="BG4204">
            <v>38</v>
          </cell>
        </row>
        <row r="4205">
          <cell r="F4205" t="str">
            <v>PA-59032-000X</v>
          </cell>
          <cell r="AG4205" t="str">
            <v>RESOCITY ST</v>
          </cell>
          <cell r="AK4205">
            <v>2016</v>
          </cell>
          <cell r="AL4205">
            <v>41</v>
          </cell>
          <cell r="AN4205" t="str">
            <v>3ID2PLUS ST</v>
          </cell>
          <cell r="AQ4205">
            <v>43</v>
          </cell>
          <cell r="BA4205" t="str">
            <v>3ID2PLUS ST</v>
          </cell>
          <cell r="BG4205">
            <v>46</v>
          </cell>
        </row>
        <row r="4206">
          <cell r="F4206" t="str">
            <v>PA-59032-000Z</v>
          </cell>
          <cell r="AG4206" t="str">
            <v>ERRT ST</v>
          </cell>
          <cell r="AK4206">
            <v>2016</v>
          </cell>
          <cell r="AL4206">
            <v>50</v>
          </cell>
          <cell r="AN4206" t="str">
            <v>ERRT ST</v>
          </cell>
          <cell r="AQ4206">
            <v>2</v>
          </cell>
          <cell r="BA4206" t="str">
            <v>ERRT ST</v>
          </cell>
          <cell r="BG4206">
            <v>2</v>
          </cell>
        </row>
        <row r="4207">
          <cell r="F4207" t="str">
            <v>PA-59032-0010</v>
          </cell>
          <cell r="AG4207" t="str">
            <v>RESOCITY ST</v>
          </cell>
          <cell r="AK4207">
            <v>2016</v>
          </cell>
          <cell r="AL4207">
            <v>45</v>
          </cell>
          <cell r="AN4207" t="str">
            <v>3ID2PLUS ST</v>
          </cell>
          <cell r="AQ4207">
            <v>46</v>
          </cell>
          <cell r="BA4207" t="str">
            <v>3ID2PLUS ST</v>
          </cell>
          <cell r="BG4207">
            <v>47</v>
          </cell>
        </row>
        <row r="4208">
          <cell r="F4208" t="str">
            <v>PA-59032-0011</v>
          </cell>
          <cell r="AG4208" t="str">
            <v>RESOCITY ST</v>
          </cell>
          <cell r="AK4208">
            <v>2016</v>
          </cell>
          <cell r="AL4208">
            <v>45</v>
          </cell>
          <cell r="AN4208" t="str">
            <v>3ID2PLUS ST</v>
          </cell>
          <cell r="AQ4208">
            <v>46</v>
          </cell>
          <cell r="BA4208" t="str">
            <v>3ID2PLUS ST</v>
          </cell>
          <cell r="BG4208">
            <v>47</v>
          </cell>
        </row>
        <row r="4209">
          <cell r="F4209" t="str">
            <v>PA-59032-0013</v>
          </cell>
          <cell r="AG4209" t="str">
            <v>RESOCITY ST</v>
          </cell>
          <cell r="AK4209">
            <v>2016</v>
          </cell>
          <cell r="AL4209">
            <v>45</v>
          </cell>
          <cell r="AN4209" t="str">
            <v>3ID2PLUS ST</v>
          </cell>
          <cell r="AQ4209">
            <v>47</v>
          </cell>
          <cell r="BA4209" t="str">
            <v>3ID2PLUS ST</v>
          </cell>
          <cell r="BG4209">
            <v>47</v>
          </cell>
        </row>
        <row r="4210">
          <cell r="F4210" t="str">
            <v>PA-59032-0014</v>
          </cell>
          <cell r="AG4210" t="str">
            <v>RESOCITY ST</v>
          </cell>
          <cell r="AK4210">
            <v>2016</v>
          </cell>
          <cell r="AL4210">
            <v>45</v>
          </cell>
          <cell r="AN4210" t="str">
            <v>3ID2PLUS ST</v>
          </cell>
          <cell r="AQ4210">
            <v>12</v>
          </cell>
          <cell r="BG4210" t="str">
            <v/>
          </cell>
        </row>
        <row r="4211">
          <cell r="F4211" t="str">
            <v>PA-59032-0018</v>
          </cell>
          <cell r="AG4211" t="str">
            <v>RESOCITY ST</v>
          </cell>
          <cell r="AK4211">
            <v>2016</v>
          </cell>
          <cell r="AL4211">
            <v>40</v>
          </cell>
          <cell r="AN4211" t="str">
            <v>3ID2PLUS ST</v>
          </cell>
          <cell r="AQ4211">
            <v>45</v>
          </cell>
          <cell r="BA4211" t="str">
            <v>3ID2PLUS ST</v>
          </cell>
          <cell r="BG4211">
            <v>45</v>
          </cell>
        </row>
        <row r="4212">
          <cell r="F4212" t="str">
            <v>PA-59032-0019</v>
          </cell>
          <cell r="AG4212" t="str">
            <v>RESOCITY ST</v>
          </cell>
          <cell r="AK4212">
            <v>2016</v>
          </cell>
          <cell r="AL4212">
            <v>40</v>
          </cell>
          <cell r="AN4212" t="str">
            <v>3ID2PLUS ST</v>
          </cell>
          <cell r="AQ4212">
            <v>43</v>
          </cell>
          <cell r="BA4212" t="str">
            <v>3ID2PLUS ST</v>
          </cell>
          <cell r="BG4212">
            <v>43</v>
          </cell>
        </row>
        <row r="4213">
          <cell r="F4213" t="str">
            <v>PA-59032-001A</v>
          </cell>
          <cell r="AG4213" t="str">
            <v>RESOCITY ST</v>
          </cell>
          <cell r="AK4213">
            <v>2016</v>
          </cell>
          <cell r="AL4213">
            <v>41</v>
          </cell>
          <cell r="AN4213" t="str">
            <v>3ID2PLUS ST</v>
          </cell>
          <cell r="AQ4213">
            <v>51</v>
          </cell>
          <cell r="BA4213" t="str">
            <v>3ID2PLUS ST</v>
          </cell>
          <cell r="BG4213">
            <v>51</v>
          </cell>
        </row>
        <row r="4214">
          <cell r="F4214" t="str">
            <v>PA-59032-001D</v>
          </cell>
          <cell r="AG4214" t="str">
            <v>Annulé</v>
          </cell>
          <cell r="AK4214" t="str">
            <v/>
          </cell>
          <cell r="AL4214" t="str">
            <v/>
          </cell>
          <cell r="AN4214" t="str">
            <v>Annulé</v>
          </cell>
          <cell r="AQ4214" t="str">
            <v/>
          </cell>
          <cell r="BG4214" t="str">
            <v/>
          </cell>
        </row>
        <row r="4215">
          <cell r="F4215" t="str">
            <v>PA-59032-001E</v>
          </cell>
          <cell r="AG4215" t="str">
            <v>RESOCITY ST</v>
          </cell>
          <cell r="AK4215">
            <v>2016</v>
          </cell>
          <cell r="AL4215">
            <v>45</v>
          </cell>
          <cell r="AN4215" t="str">
            <v>3ID2PLUS ST</v>
          </cell>
          <cell r="AQ4215">
            <v>47</v>
          </cell>
          <cell r="BA4215" t="str">
            <v>3ID2PLUS ST</v>
          </cell>
          <cell r="BG4215">
            <v>47</v>
          </cell>
        </row>
        <row r="4216">
          <cell r="F4216" t="str">
            <v>PA-59032-001F</v>
          </cell>
          <cell r="AG4216" t="str">
            <v>ERRT ST</v>
          </cell>
          <cell r="AK4216">
            <v>2016</v>
          </cell>
          <cell r="AL4216">
            <v>49</v>
          </cell>
          <cell r="AN4216" t="str">
            <v>ERRT ST</v>
          </cell>
          <cell r="AQ4216" t="str">
            <v/>
          </cell>
          <cell r="BG4216" t="str">
            <v/>
          </cell>
        </row>
        <row r="4217">
          <cell r="F4217" t="str">
            <v>PA-59032-001G</v>
          </cell>
          <cell r="AG4217" t="str">
            <v>ERRT ST</v>
          </cell>
          <cell r="AK4217">
            <v>2016</v>
          </cell>
          <cell r="AL4217">
            <v>49</v>
          </cell>
          <cell r="AN4217" t="str">
            <v>ERRT ST</v>
          </cell>
          <cell r="AQ4217">
            <v>50</v>
          </cell>
          <cell r="BA4217" t="str">
            <v>ERRT ST</v>
          </cell>
          <cell r="BG4217">
            <v>50</v>
          </cell>
        </row>
        <row r="4218">
          <cell r="F4218" t="str">
            <v>PA-59032-001H</v>
          </cell>
          <cell r="AG4218" t="str">
            <v>annulé</v>
          </cell>
          <cell r="AK4218" t="str">
            <v/>
          </cell>
          <cell r="AL4218" t="str">
            <v/>
          </cell>
          <cell r="AQ4218" t="str">
            <v/>
          </cell>
          <cell r="BG4218" t="str">
            <v/>
          </cell>
        </row>
        <row r="4219">
          <cell r="F4219" t="str">
            <v>PA-59079-000W</v>
          </cell>
          <cell r="AG4219" t="str">
            <v>RESOCITY ST</v>
          </cell>
          <cell r="AK4219">
            <v>2016</v>
          </cell>
          <cell r="AL4219">
            <v>42</v>
          </cell>
          <cell r="AN4219" t="str">
            <v>3ID2PLUS ST</v>
          </cell>
          <cell r="AQ4219">
            <v>46</v>
          </cell>
          <cell r="BA4219" t="str">
            <v>3ID2PLUS ST</v>
          </cell>
          <cell r="BG4219">
            <v>46</v>
          </cell>
        </row>
        <row r="4220">
          <cell r="F4220" t="str">
            <v>PA-59079-000X</v>
          </cell>
          <cell r="AG4220" t="str">
            <v>RESOCITY ST</v>
          </cell>
          <cell r="AK4220">
            <v>2016</v>
          </cell>
          <cell r="AL4220">
            <v>41</v>
          </cell>
          <cell r="AN4220" t="str">
            <v>3ID2PLUS ST</v>
          </cell>
          <cell r="AQ4220">
            <v>46</v>
          </cell>
          <cell r="BA4220" t="str">
            <v>3ID2PLUS ST</v>
          </cell>
          <cell r="BG4220">
            <v>46</v>
          </cell>
        </row>
        <row r="4221">
          <cell r="F4221" t="str">
            <v>PA-59079-000Y</v>
          </cell>
          <cell r="AG4221" t="str">
            <v>RESOCITY ST</v>
          </cell>
          <cell r="AK4221">
            <v>2016</v>
          </cell>
          <cell r="AL4221">
            <v>47</v>
          </cell>
          <cell r="AN4221" t="str">
            <v>3ID2PLUS ST</v>
          </cell>
          <cell r="AQ4221" t="str">
            <v/>
          </cell>
          <cell r="BG4221" t="str">
            <v/>
          </cell>
        </row>
        <row r="4222">
          <cell r="F4222" t="str">
            <v>PA-59079-000Z</v>
          </cell>
          <cell r="AG4222" t="str">
            <v>RESOCITY ST</v>
          </cell>
          <cell r="AK4222">
            <v>2016</v>
          </cell>
          <cell r="AL4222">
            <v>41</v>
          </cell>
          <cell r="AN4222" t="str">
            <v>3ID2PLUS ST</v>
          </cell>
          <cell r="AQ4222">
            <v>43</v>
          </cell>
          <cell r="BA4222" t="str">
            <v>3ID2PLUS ST</v>
          </cell>
          <cell r="BG4222">
            <v>46</v>
          </cell>
        </row>
        <row r="4223">
          <cell r="F4223" t="str">
            <v>PA-59079-0010</v>
          </cell>
          <cell r="AG4223" t="str">
            <v>RESOCITY ST</v>
          </cell>
          <cell r="AK4223">
            <v>2016</v>
          </cell>
          <cell r="AL4223">
            <v>41</v>
          </cell>
          <cell r="AN4223" t="str">
            <v>3ID2PLUS ST</v>
          </cell>
          <cell r="AQ4223">
            <v>43</v>
          </cell>
          <cell r="BA4223" t="str">
            <v>3ID2PLUS ST</v>
          </cell>
          <cell r="BG4223">
            <v>47</v>
          </cell>
        </row>
        <row r="4224">
          <cell r="F4224" t="str">
            <v>PA-59079-0011</v>
          </cell>
          <cell r="AG4224" t="str">
            <v>RESOCITY ST</v>
          </cell>
          <cell r="AK4224">
            <v>2016</v>
          </cell>
          <cell r="AL4224">
            <v>41</v>
          </cell>
          <cell r="AN4224" t="str">
            <v>3ID2PLUS ST</v>
          </cell>
          <cell r="AQ4224">
            <v>52</v>
          </cell>
          <cell r="BA4224" t="str">
            <v>3ID2PLUS ST</v>
          </cell>
          <cell r="BG4224">
            <v>11</v>
          </cell>
        </row>
        <row r="4225">
          <cell r="F4225" t="str">
            <v>PA-59079-0012</v>
          </cell>
          <cell r="AG4225" t="str">
            <v>RESOCITY ST</v>
          </cell>
          <cell r="AK4225">
            <v>2016</v>
          </cell>
          <cell r="AL4225">
            <v>45</v>
          </cell>
          <cell r="AN4225" t="str">
            <v>3ID2PLUS ST</v>
          </cell>
          <cell r="AQ4225">
            <v>17</v>
          </cell>
          <cell r="BG4225" t="str">
            <v/>
          </cell>
        </row>
        <row r="4226">
          <cell r="F4226" t="str">
            <v>PA-59079-0013</v>
          </cell>
          <cell r="AG4226" t="str">
            <v>RESOCITY ST</v>
          </cell>
          <cell r="AK4226">
            <v>2016</v>
          </cell>
          <cell r="AL4226">
            <v>41</v>
          </cell>
          <cell r="AN4226" t="str">
            <v>3ID2PLUS ST</v>
          </cell>
          <cell r="AQ4226">
            <v>43</v>
          </cell>
          <cell r="BA4226" t="str">
            <v>3ID2PLUS ST</v>
          </cell>
          <cell r="BG4226">
            <v>46</v>
          </cell>
        </row>
        <row r="4227">
          <cell r="F4227" t="str">
            <v>PA-59079-0014</v>
          </cell>
          <cell r="AG4227" t="str">
            <v>RESOCITY ST</v>
          </cell>
          <cell r="AK4227">
            <v>2016</v>
          </cell>
          <cell r="AL4227">
            <v>45</v>
          </cell>
          <cell r="AN4227" t="str">
            <v>3ID2PLUS ST</v>
          </cell>
          <cell r="AQ4227">
            <v>51</v>
          </cell>
          <cell r="BA4227" t="str">
            <v>3ID2PLUS ST</v>
          </cell>
          <cell r="BG4227">
            <v>51</v>
          </cell>
        </row>
        <row r="4228">
          <cell r="F4228" t="str">
            <v>PA-59079-0015</v>
          </cell>
          <cell r="AG4228" t="str">
            <v>RESOCITY ST</v>
          </cell>
          <cell r="AK4228">
            <v>2016</v>
          </cell>
          <cell r="AL4228">
            <v>41</v>
          </cell>
          <cell r="AN4228" t="str">
            <v>3ID2PLUS ST</v>
          </cell>
          <cell r="AQ4228">
            <v>43</v>
          </cell>
          <cell r="BA4228" t="str">
            <v>3ID2PLUS ST</v>
          </cell>
          <cell r="BG4228">
            <v>45</v>
          </cell>
        </row>
        <row r="4229">
          <cell r="F4229" t="str">
            <v>PA-59079-0016</v>
          </cell>
          <cell r="AG4229" t="str">
            <v>RESOCITY ST</v>
          </cell>
          <cell r="AK4229">
            <v>2016</v>
          </cell>
          <cell r="AL4229">
            <v>42</v>
          </cell>
          <cell r="AN4229" t="str">
            <v>3ID2PLUS ST</v>
          </cell>
          <cell r="AQ4229">
            <v>52</v>
          </cell>
          <cell r="BA4229" t="str">
            <v>3ID2PLUS ST</v>
          </cell>
          <cell r="BG4229">
            <v>52</v>
          </cell>
        </row>
        <row r="4230">
          <cell r="F4230" t="str">
            <v>PA-59079-0017</v>
          </cell>
          <cell r="AG4230" t="str">
            <v>RESOCITY ST</v>
          </cell>
          <cell r="AK4230">
            <v>2016</v>
          </cell>
          <cell r="AL4230">
            <v>48</v>
          </cell>
          <cell r="AN4230" t="str">
            <v>Courdain C</v>
          </cell>
          <cell r="AQ4230">
            <v>49</v>
          </cell>
          <cell r="BA4230" t="str">
            <v>Courdain C</v>
          </cell>
          <cell r="BG4230">
            <v>51</v>
          </cell>
        </row>
        <row r="4231">
          <cell r="F4231" t="str">
            <v>PA-59383-0002</v>
          </cell>
          <cell r="AG4231" t="str">
            <v>RESOCITY ST</v>
          </cell>
          <cell r="AK4231">
            <v>2016</v>
          </cell>
          <cell r="AL4231">
            <v>47</v>
          </cell>
          <cell r="AN4231" t="str">
            <v>Annulé</v>
          </cell>
          <cell r="AQ4231" t="str">
            <v/>
          </cell>
          <cell r="BA4231" t="str">
            <v>Annulé</v>
          </cell>
          <cell r="BG4231" t="str">
            <v/>
          </cell>
        </row>
        <row r="4232">
          <cell r="F4232" t="str">
            <v>PA-59383-0005</v>
          </cell>
          <cell r="AG4232" t="str">
            <v>RESOCITY ST</v>
          </cell>
          <cell r="AK4232">
            <v>2016</v>
          </cell>
          <cell r="AL4232">
            <v>15</v>
          </cell>
          <cell r="AN4232" t="str">
            <v>ERRT ST</v>
          </cell>
          <cell r="AQ4232">
            <v>26</v>
          </cell>
          <cell r="BA4232" t="str">
            <v>ERRT ST</v>
          </cell>
          <cell r="BG4232" t="str">
            <v/>
          </cell>
        </row>
        <row r="4233">
          <cell r="F4233" t="str">
            <v>PA-59459-0001</v>
          </cell>
          <cell r="AG4233" t="str">
            <v>RESOCITY ST</v>
          </cell>
          <cell r="AK4233">
            <v>2016</v>
          </cell>
          <cell r="AL4233">
            <v>47</v>
          </cell>
          <cell r="AN4233" t="str">
            <v>3ID2PLUS ST</v>
          </cell>
          <cell r="AQ4233" t="str">
            <v/>
          </cell>
          <cell r="BA4233" t="str">
            <v>3ID2PLUS ST</v>
          </cell>
          <cell r="BG4233" t="str">
            <v/>
          </cell>
        </row>
        <row r="4234">
          <cell r="F4234" t="str">
            <v>PA-59459-0007</v>
          </cell>
          <cell r="AG4234" t="str">
            <v>ERRT ST</v>
          </cell>
          <cell r="AK4234">
            <v>2016</v>
          </cell>
          <cell r="AL4234">
            <v>36</v>
          </cell>
          <cell r="AN4234" t="str">
            <v>ERRT ST</v>
          </cell>
          <cell r="AQ4234">
            <v>39</v>
          </cell>
          <cell r="BA4234" t="str">
            <v>ERRT ST</v>
          </cell>
          <cell r="BG4234">
            <v>43</v>
          </cell>
        </row>
        <row r="4235">
          <cell r="F4235" t="str">
            <v>PA-59459-0009</v>
          </cell>
          <cell r="AG4235" t="str">
            <v>RESOCITY ST</v>
          </cell>
          <cell r="AK4235">
            <v>2016</v>
          </cell>
          <cell r="AL4235">
            <v>47</v>
          </cell>
          <cell r="AN4235" t="str">
            <v>3ID2PLUS ST</v>
          </cell>
          <cell r="AQ4235">
            <v>49</v>
          </cell>
          <cell r="BA4235" t="str">
            <v>3ID2PLUS ST</v>
          </cell>
          <cell r="BG4235">
            <v>49</v>
          </cell>
        </row>
        <row r="4236">
          <cell r="F4236" t="str">
            <v>PA-59459-000I</v>
          </cell>
          <cell r="AG4236" t="str">
            <v>BET2D ST</v>
          </cell>
          <cell r="AK4236">
            <v>2016</v>
          </cell>
          <cell r="AL4236">
            <v>38</v>
          </cell>
          <cell r="AN4236" t="str">
            <v>BET2D ST</v>
          </cell>
          <cell r="AQ4236">
            <v>38</v>
          </cell>
          <cell r="BA4236" t="str">
            <v>BET2D ST</v>
          </cell>
          <cell r="BG4236">
            <v>38</v>
          </cell>
        </row>
        <row r="4237">
          <cell r="F4237" t="str">
            <v>PA-59459-000P</v>
          </cell>
          <cell r="AG4237" t="str">
            <v>ERRT ST</v>
          </cell>
          <cell r="AK4237">
            <v>2016</v>
          </cell>
          <cell r="AL4237">
            <v>36</v>
          </cell>
          <cell r="AN4237" t="str">
            <v>ERRT ST</v>
          </cell>
          <cell r="AQ4237">
            <v>37</v>
          </cell>
          <cell r="BA4237" t="str">
            <v>ERRT ST</v>
          </cell>
          <cell r="BG4237">
            <v>37</v>
          </cell>
        </row>
        <row r="4238">
          <cell r="F4238" t="str">
            <v>PA-59459-000R</v>
          </cell>
          <cell r="AG4238" t="str">
            <v>ERRT ST</v>
          </cell>
          <cell r="AK4238">
            <v>2016</v>
          </cell>
          <cell r="AL4238">
            <v>36</v>
          </cell>
          <cell r="AN4238" t="str">
            <v>ERRT ST</v>
          </cell>
          <cell r="AQ4238">
            <v>39</v>
          </cell>
          <cell r="BA4238" t="str">
            <v>ERRT ST</v>
          </cell>
          <cell r="BG4238">
            <v>43</v>
          </cell>
        </row>
        <row r="4239">
          <cell r="F4239" t="str">
            <v>PA-59606-006X</v>
          </cell>
          <cell r="AG4239" t="str">
            <v>ERRT ST</v>
          </cell>
          <cell r="AK4239">
            <v>2016</v>
          </cell>
          <cell r="AL4239">
            <v>50</v>
          </cell>
          <cell r="AN4239" t="str">
            <v>ERRT ST</v>
          </cell>
          <cell r="AQ4239">
            <v>50</v>
          </cell>
          <cell r="BA4239" t="str">
            <v>ERRT ST</v>
          </cell>
          <cell r="BG4239">
            <v>51</v>
          </cell>
        </row>
        <row r="4240">
          <cell r="F4240" t="str">
            <v>PA-59459-000S</v>
          </cell>
          <cell r="AG4240" t="str">
            <v>ERRT ST</v>
          </cell>
          <cell r="AK4240">
            <v>2016</v>
          </cell>
          <cell r="AL4240">
            <v>33</v>
          </cell>
          <cell r="AN4240" t="str">
            <v>SAGA ST</v>
          </cell>
          <cell r="AQ4240">
            <v>49</v>
          </cell>
          <cell r="BA4240" t="str">
            <v>SAGA ST</v>
          </cell>
          <cell r="BG4240">
            <v>49</v>
          </cell>
        </row>
        <row r="4241">
          <cell r="F4241" t="str">
            <v>PA-59459-000T</v>
          </cell>
          <cell r="AG4241" t="str">
            <v>ERRT ST</v>
          </cell>
          <cell r="AK4241">
            <v>2016</v>
          </cell>
          <cell r="AL4241">
            <v>36</v>
          </cell>
          <cell r="AN4241" t="str">
            <v>ERRT ST</v>
          </cell>
          <cell r="AQ4241">
            <v>43</v>
          </cell>
          <cell r="BA4241" t="str">
            <v>ERRT ST</v>
          </cell>
          <cell r="BG4241">
            <v>43</v>
          </cell>
        </row>
        <row r="4242">
          <cell r="F4242" t="str">
            <v>PA-59459-000U</v>
          </cell>
          <cell r="AG4242" t="str">
            <v>ERRT ST</v>
          </cell>
          <cell r="AK4242">
            <v>2016</v>
          </cell>
          <cell r="AL4242">
            <v>33</v>
          </cell>
          <cell r="AN4242" t="str">
            <v>ERRT ST</v>
          </cell>
          <cell r="AQ4242">
            <v>34</v>
          </cell>
          <cell r="BA4242" t="str">
            <v>ERRT ST</v>
          </cell>
          <cell r="BG4242">
            <v>34</v>
          </cell>
        </row>
        <row r="4243">
          <cell r="F4243" t="str">
            <v>PA-59459-000V</v>
          </cell>
          <cell r="AG4243" t="str">
            <v>ERRT ST</v>
          </cell>
          <cell r="AK4243">
            <v>2016</v>
          </cell>
          <cell r="AL4243">
            <v>33</v>
          </cell>
          <cell r="AN4243" t="str">
            <v>ERRT ST</v>
          </cell>
          <cell r="AQ4243">
            <v>35</v>
          </cell>
          <cell r="BA4243" t="str">
            <v>SAGA ST</v>
          </cell>
          <cell r="BG4243">
            <v>35</v>
          </cell>
        </row>
        <row r="4244">
          <cell r="F4244" t="str">
            <v>PA-59459-000W</v>
          </cell>
          <cell r="AG4244" t="str">
            <v>ERRT ST</v>
          </cell>
          <cell r="AK4244">
            <v>2016</v>
          </cell>
          <cell r="AL4244">
            <v>33</v>
          </cell>
          <cell r="AN4244" t="str">
            <v>ERRT ST</v>
          </cell>
          <cell r="AQ4244">
            <v>39</v>
          </cell>
          <cell r="BA4244" t="str">
            <v>ERRT ST</v>
          </cell>
          <cell r="BG4244">
            <v>43</v>
          </cell>
        </row>
        <row r="4245">
          <cell r="F4245" t="str">
            <v>PA-59459-000X</v>
          </cell>
          <cell r="AG4245" t="str">
            <v>ERRT ST</v>
          </cell>
          <cell r="AK4245">
            <v>2016</v>
          </cell>
          <cell r="AL4245">
            <v>33</v>
          </cell>
          <cell r="AN4245" t="str">
            <v>ERRT ST</v>
          </cell>
          <cell r="AQ4245">
            <v>39</v>
          </cell>
          <cell r="BA4245" t="str">
            <v>ERRT ST</v>
          </cell>
          <cell r="BG4245">
            <v>43</v>
          </cell>
        </row>
        <row r="4246">
          <cell r="F4246" t="str">
            <v>PA-59459-000Y</v>
          </cell>
          <cell r="AG4246" t="str">
            <v>ERRT ST</v>
          </cell>
          <cell r="AK4246">
            <v>2016</v>
          </cell>
          <cell r="AL4246">
            <v>36</v>
          </cell>
          <cell r="AN4246" t="str">
            <v>ERRT ST</v>
          </cell>
          <cell r="AQ4246">
            <v>39</v>
          </cell>
          <cell r="BA4246" t="str">
            <v>ERRT ST</v>
          </cell>
          <cell r="BG4246">
            <v>39</v>
          </cell>
        </row>
        <row r="4247">
          <cell r="F4247" t="str">
            <v>PA-59459-0013</v>
          </cell>
          <cell r="AG4247" t="str">
            <v>ERRT ST</v>
          </cell>
          <cell r="AK4247">
            <v>2016</v>
          </cell>
          <cell r="AL4247">
            <v>33</v>
          </cell>
          <cell r="AN4247" t="str">
            <v>ERRT ST</v>
          </cell>
          <cell r="AQ4247" t="str">
            <v/>
          </cell>
          <cell r="BG4247" t="str">
            <v/>
          </cell>
        </row>
        <row r="4248">
          <cell r="F4248" t="str">
            <v>PA-59459-001B</v>
          </cell>
          <cell r="AG4248" t="str">
            <v>ERRT ST</v>
          </cell>
          <cell r="AK4248">
            <v>2016</v>
          </cell>
          <cell r="AL4248">
            <v>36</v>
          </cell>
          <cell r="AN4248" t="str">
            <v>ERRT ST</v>
          </cell>
          <cell r="AQ4248">
            <v>39</v>
          </cell>
          <cell r="BA4248" t="str">
            <v>ERRT ST</v>
          </cell>
          <cell r="BG4248">
            <v>39</v>
          </cell>
        </row>
        <row r="4249">
          <cell r="F4249" t="str">
            <v>PA-59459-001D</v>
          </cell>
          <cell r="AG4249" t="str">
            <v>RESOCITY ST</v>
          </cell>
          <cell r="AK4249">
            <v>2016</v>
          </cell>
          <cell r="AL4249">
            <v>47</v>
          </cell>
          <cell r="AN4249" t="str">
            <v>3ID2PLUS ST</v>
          </cell>
          <cell r="AQ4249">
            <v>50</v>
          </cell>
          <cell r="BA4249" t="str">
            <v>3ID2PLUS ST</v>
          </cell>
          <cell r="BG4249">
            <v>50</v>
          </cell>
        </row>
        <row r="4250">
          <cell r="F4250" t="str">
            <v>PA-59459-001F</v>
          </cell>
          <cell r="AG4250" t="str">
            <v>RESOCITY ST</v>
          </cell>
          <cell r="AK4250">
            <v>2016</v>
          </cell>
          <cell r="AL4250">
            <v>47</v>
          </cell>
          <cell r="AN4250" t="str">
            <v>3ID2PLUS ST</v>
          </cell>
          <cell r="AQ4250">
            <v>49</v>
          </cell>
          <cell r="BA4250" t="str">
            <v>3ID2PLUS ST</v>
          </cell>
          <cell r="BG4250">
            <v>49</v>
          </cell>
        </row>
        <row r="4251">
          <cell r="F4251" t="str">
            <v>PA-59459-001G</v>
          </cell>
          <cell r="AG4251" t="str">
            <v>A affecter</v>
          </cell>
          <cell r="AK4251" t="str">
            <v/>
          </cell>
          <cell r="AL4251" t="str">
            <v/>
          </cell>
          <cell r="AQ4251" t="str">
            <v/>
          </cell>
          <cell r="BG4251" t="str">
            <v/>
          </cell>
        </row>
        <row r="4252">
          <cell r="F4252" t="str">
            <v>PA-59459-001H</v>
          </cell>
          <cell r="AG4252" t="str">
            <v>RESOCITY ST</v>
          </cell>
          <cell r="AK4252">
            <v>2016</v>
          </cell>
          <cell r="AL4252">
            <v>47</v>
          </cell>
          <cell r="AN4252" t="str">
            <v>3ID2PLUS ST</v>
          </cell>
          <cell r="AQ4252">
            <v>12</v>
          </cell>
          <cell r="BA4252" t="str">
            <v>3ID2PLUS ST</v>
          </cell>
          <cell r="BG4252">
            <v>12</v>
          </cell>
        </row>
        <row r="4253">
          <cell r="F4253" t="str">
            <v>PA-59459-001I</v>
          </cell>
          <cell r="AG4253" t="str">
            <v>RESOCITY ST</v>
          </cell>
          <cell r="AK4253">
            <v>2016</v>
          </cell>
          <cell r="AL4253">
            <v>47</v>
          </cell>
          <cell r="AN4253" t="str">
            <v>3ID2PLUS ST</v>
          </cell>
          <cell r="AQ4253">
            <v>49</v>
          </cell>
          <cell r="BA4253" t="str">
            <v>3ID2PLUS ST</v>
          </cell>
          <cell r="BG4253">
            <v>49</v>
          </cell>
        </row>
        <row r="4254">
          <cell r="F4254" t="str">
            <v>PA-59606-0009</v>
          </cell>
          <cell r="AG4254" t="str">
            <v>RESOCITY ST</v>
          </cell>
          <cell r="AK4254">
            <v>2015</v>
          </cell>
          <cell r="AL4254">
            <v>39</v>
          </cell>
          <cell r="AN4254" t="str">
            <v>DTI ST</v>
          </cell>
          <cell r="AQ4254">
            <v>44</v>
          </cell>
          <cell r="BA4254" t="str">
            <v>DTI ST</v>
          </cell>
          <cell r="BG4254">
            <v>44</v>
          </cell>
        </row>
        <row r="4255">
          <cell r="F4255" t="str">
            <v>PA-59606-000A</v>
          </cell>
          <cell r="AG4255" t="str">
            <v>RESOCITY ST</v>
          </cell>
          <cell r="AK4255">
            <v>2015</v>
          </cell>
          <cell r="AL4255">
            <v>38</v>
          </cell>
          <cell r="AN4255" t="str">
            <v>Courdain C</v>
          </cell>
          <cell r="AQ4255">
            <v>49</v>
          </cell>
          <cell r="BA4255" t="str">
            <v>Courdain C</v>
          </cell>
          <cell r="BG4255">
            <v>49</v>
          </cell>
        </row>
        <row r="4256">
          <cell r="F4256" t="str">
            <v>PA-59606-000E</v>
          </cell>
          <cell r="AG4256" t="str">
            <v>RESOCITY ST</v>
          </cell>
          <cell r="AK4256">
            <v>2016</v>
          </cell>
          <cell r="AL4256">
            <v>28</v>
          </cell>
          <cell r="AN4256" t="str">
            <v>Mansue T</v>
          </cell>
          <cell r="AQ4256">
            <v>30</v>
          </cell>
          <cell r="BA4256" t="str">
            <v>Fremaux J</v>
          </cell>
          <cell r="BG4256">
            <v>33</v>
          </cell>
        </row>
        <row r="4257">
          <cell r="F4257" t="str">
            <v>PA-59606-000H</v>
          </cell>
          <cell r="AG4257" t="str">
            <v>ERRT ST</v>
          </cell>
          <cell r="AK4257">
            <v>2016</v>
          </cell>
          <cell r="AL4257">
            <v>33</v>
          </cell>
          <cell r="AN4257" t="str">
            <v>ERRT ST</v>
          </cell>
          <cell r="AQ4257">
            <v>47</v>
          </cell>
          <cell r="BA4257" t="str">
            <v>ERRT ST</v>
          </cell>
          <cell r="BG4257">
            <v>47</v>
          </cell>
        </row>
        <row r="4258">
          <cell r="F4258" t="str">
            <v>PA-59606-000I</v>
          </cell>
          <cell r="AG4258" t="str">
            <v>ECRN ST</v>
          </cell>
          <cell r="AK4258">
            <v>2015</v>
          </cell>
          <cell r="AL4258">
            <v>37</v>
          </cell>
          <cell r="AN4258" t="str">
            <v>3ID2PLUS ST</v>
          </cell>
          <cell r="AQ4258">
            <v>46</v>
          </cell>
          <cell r="BG4258" t="str">
            <v/>
          </cell>
        </row>
        <row r="4259">
          <cell r="F4259" t="str">
            <v>PA-59606-000M</v>
          </cell>
          <cell r="AG4259" t="str">
            <v>ERRT ST</v>
          </cell>
          <cell r="AK4259">
            <v>2016</v>
          </cell>
          <cell r="AL4259">
            <v>33</v>
          </cell>
          <cell r="AN4259" t="str">
            <v>ERRT ST</v>
          </cell>
          <cell r="AQ4259">
            <v>47</v>
          </cell>
          <cell r="BA4259" t="str">
            <v>ERRT ST</v>
          </cell>
          <cell r="BG4259">
            <v>47</v>
          </cell>
        </row>
        <row r="4260">
          <cell r="F4260" t="str">
            <v>PA-59606-0010</v>
          </cell>
          <cell r="AG4260" t="str">
            <v>RESOCITY ST</v>
          </cell>
          <cell r="AK4260">
            <v>2016</v>
          </cell>
          <cell r="AL4260">
            <v>44</v>
          </cell>
          <cell r="AN4260" t="str">
            <v>Annulé</v>
          </cell>
          <cell r="AQ4260" t="str">
            <v/>
          </cell>
          <cell r="BA4260" t="str">
            <v>Annulé</v>
          </cell>
          <cell r="BG4260" t="str">
            <v/>
          </cell>
        </row>
        <row r="4261">
          <cell r="F4261" t="str">
            <v>PA-59606-0012</v>
          </cell>
          <cell r="AG4261" t="str">
            <v>RESOCITY ST</v>
          </cell>
          <cell r="AK4261">
            <v>2016</v>
          </cell>
          <cell r="AL4261">
            <v>26</v>
          </cell>
          <cell r="AN4261" t="str">
            <v>Mansue T</v>
          </cell>
          <cell r="AQ4261">
            <v>34</v>
          </cell>
          <cell r="BA4261" t="str">
            <v>Fremaux J</v>
          </cell>
          <cell r="BG4261">
            <v>35</v>
          </cell>
        </row>
        <row r="4262">
          <cell r="F4262" t="str">
            <v>PA-59606-001J</v>
          </cell>
          <cell r="AG4262" t="str">
            <v>RESOCITY ST</v>
          </cell>
          <cell r="AK4262">
            <v>2016</v>
          </cell>
          <cell r="AL4262">
            <v>21</v>
          </cell>
          <cell r="AN4262" t="str">
            <v>Courdain C</v>
          </cell>
          <cell r="AQ4262">
            <v>24</v>
          </cell>
          <cell r="BA4262" t="str">
            <v>Fremaux J</v>
          </cell>
          <cell r="BG4262">
            <v>38</v>
          </cell>
        </row>
        <row r="4263">
          <cell r="F4263" t="str">
            <v>PA-59606-001M</v>
          </cell>
          <cell r="AG4263" t="str">
            <v>RESOCITY ST</v>
          </cell>
          <cell r="AK4263">
            <v>2016</v>
          </cell>
          <cell r="AL4263">
            <v>28</v>
          </cell>
          <cell r="AN4263" t="str">
            <v>3ID2PLUS ST</v>
          </cell>
          <cell r="AQ4263">
            <v>43</v>
          </cell>
          <cell r="BA4263" t="str">
            <v>3ID2PLUS ST</v>
          </cell>
          <cell r="BG4263">
            <v>43</v>
          </cell>
        </row>
        <row r="4264">
          <cell r="F4264" t="str">
            <v>PA-59606-001P</v>
          </cell>
          <cell r="AG4264" t="str">
            <v>BET2D ST</v>
          </cell>
          <cell r="AK4264">
            <v>2016</v>
          </cell>
          <cell r="AL4264">
            <v>49</v>
          </cell>
          <cell r="AN4264" t="str">
            <v>BET2D ST</v>
          </cell>
          <cell r="AQ4264" t="str">
            <v/>
          </cell>
          <cell r="BG4264" t="str">
            <v/>
          </cell>
        </row>
        <row r="4265">
          <cell r="F4265" t="str">
            <v>PA-59606-001Q</v>
          </cell>
          <cell r="AG4265" t="str">
            <v>RESOCITY ST</v>
          </cell>
          <cell r="AK4265">
            <v>2016</v>
          </cell>
          <cell r="AL4265">
            <v>45</v>
          </cell>
          <cell r="AN4265" t="str">
            <v>ERRT ST</v>
          </cell>
          <cell r="AQ4265" t="str">
            <v/>
          </cell>
          <cell r="BG4265" t="str">
            <v/>
          </cell>
        </row>
        <row r="4266">
          <cell r="F4266" t="str">
            <v>PA-59606-001S</v>
          </cell>
          <cell r="AG4266" t="str">
            <v>RESOCITY ST</v>
          </cell>
          <cell r="AK4266">
            <v>2016</v>
          </cell>
          <cell r="AL4266">
            <v>28</v>
          </cell>
          <cell r="AN4266" t="str">
            <v>Annulé</v>
          </cell>
          <cell r="AQ4266" t="str">
            <v/>
          </cell>
          <cell r="BA4266" t="str">
            <v>Annulé</v>
          </cell>
          <cell r="BG4266" t="str">
            <v/>
          </cell>
        </row>
        <row r="4267">
          <cell r="F4267" t="str">
            <v>PA-59606-001T</v>
          </cell>
          <cell r="AG4267" t="str">
            <v>RESOCITY ST</v>
          </cell>
          <cell r="AK4267">
            <v>2016</v>
          </cell>
          <cell r="AL4267">
            <v>28</v>
          </cell>
          <cell r="AN4267" t="str">
            <v>Annulé</v>
          </cell>
          <cell r="AQ4267" t="str">
            <v/>
          </cell>
          <cell r="BA4267" t="str">
            <v>Annulé</v>
          </cell>
          <cell r="BG4267" t="str">
            <v/>
          </cell>
        </row>
        <row r="4268">
          <cell r="F4268" t="str">
            <v>PA-59606-001W</v>
          </cell>
          <cell r="AG4268" t="str">
            <v>RESOCITY ST</v>
          </cell>
          <cell r="AK4268">
            <v>2015</v>
          </cell>
          <cell r="AL4268">
            <v>38</v>
          </cell>
          <cell r="AN4268" t="str">
            <v>3ID2PLUS ST</v>
          </cell>
          <cell r="AQ4268">
            <v>47</v>
          </cell>
          <cell r="BA4268" t="str">
            <v>3ID2PLUS ST</v>
          </cell>
          <cell r="BG4268" t="str">
            <v/>
          </cell>
        </row>
        <row r="4269">
          <cell r="F4269" t="str">
            <v>PA-59606-001Z</v>
          </cell>
          <cell r="AG4269" t="str">
            <v>RESOCITY ST</v>
          </cell>
          <cell r="AK4269">
            <v>2016</v>
          </cell>
          <cell r="AL4269">
            <v>26</v>
          </cell>
          <cell r="AN4269" t="str">
            <v>Courdain C</v>
          </cell>
          <cell r="AQ4269">
            <v>35</v>
          </cell>
          <cell r="BA4269" t="str">
            <v>FREMAUX J</v>
          </cell>
          <cell r="BG4269">
            <v>35</v>
          </cell>
        </row>
        <row r="4270">
          <cell r="F4270" t="str">
            <v>PA-59606-0023</v>
          </cell>
          <cell r="AG4270" t="str">
            <v>Annulé</v>
          </cell>
          <cell r="AK4270" t="str">
            <v/>
          </cell>
          <cell r="AL4270" t="str">
            <v/>
          </cell>
          <cell r="AN4270" t="str">
            <v>Annulé</v>
          </cell>
          <cell r="AQ4270" t="str">
            <v/>
          </cell>
          <cell r="BA4270" t="str">
            <v>Annulé</v>
          </cell>
          <cell r="BG4270" t="str">
            <v/>
          </cell>
        </row>
        <row r="4271">
          <cell r="F4271" t="str">
            <v>PA-59606-0029</v>
          </cell>
          <cell r="AG4271" t="str">
            <v>Annulé</v>
          </cell>
          <cell r="AK4271" t="str">
            <v/>
          </cell>
          <cell r="AL4271" t="str">
            <v/>
          </cell>
          <cell r="AN4271" t="str">
            <v>Annulé</v>
          </cell>
          <cell r="AQ4271" t="str">
            <v/>
          </cell>
          <cell r="BA4271" t="str">
            <v>Annulé</v>
          </cell>
          <cell r="BG4271" t="str">
            <v/>
          </cell>
        </row>
        <row r="4272">
          <cell r="F4272" t="str">
            <v>PA-59606-002D</v>
          </cell>
          <cell r="AG4272" t="str">
            <v>ERRT ST</v>
          </cell>
          <cell r="AK4272">
            <v>2016</v>
          </cell>
          <cell r="AL4272">
            <v>30</v>
          </cell>
          <cell r="AN4272" t="str">
            <v>ERRT ST</v>
          </cell>
          <cell r="AQ4272" t="str">
            <v/>
          </cell>
          <cell r="BA4272" t="str">
            <v>ERRT ST</v>
          </cell>
          <cell r="BG4272" t="str">
            <v/>
          </cell>
        </row>
        <row r="4273">
          <cell r="F4273" t="str">
            <v>PA-59606-002H</v>
          </cell>
          <cell r="AG4273" t="str">
            <v>Annulé</v>
          </cell>
          <cell r="AK4273" t="str">
            <v/>
          </cell>
          <cell r="AL4273" t="str">
            <v/>
          </cell>
          <cell r="AN4273" t="str">
            <v>Annulé</v>
          </cell>
          <cell r="AQ4273" t="str">
            <v/>
          </cell>
          <cell r="BG4273" t="str">
            <v/>
          </cell>
        </row>
        <row r="4274">
          <cell r="F4274" t="str">
            <v>PA-59606-002L</v>
          </cell>
          <cell r="AG4274" t="str">
            <v>OSKATEC ST</v>
          </cell>
          <cell r="AK4274">
            <v>2016</v>
          </cell>
          <cell r="AL4274">
            <v>6</v>
          </cell>
          <cell r="AN4274" t="str">
            <v>Annulé</v>
          </cell>
          <cell r="AQ4274" t="str">
            <v/>
          </cell>
          <cell r="BG4274" t="str">
            <v/>
          </cell>
        </row>
        <row r="4275">
          <cell r="F4275" t="str">
            <v>PA-59606-002T</v>
          </cell>
          <cell r="AG4275" t="str">
            <v>ECRN ST</v>
          </cell>
          <cell r="AK4275">
            <v>2015</v>
          </cell>
          <cell r="AL4275">
            <v>39</v>
          </cell>
          <cell r="AN4275" t="str">
            <v>3ID2PLUS ST</v>
          </cell>
          <cell r="AQ4275">
            <v>42</v>
          </cell>
          <cell r="BA4275" t="str">
            <v>3ID2PLUS ST</v>
          </cell>
          <cell r="BG4275">
            <v>42</v>
          </cell>
        </row>
        <row r="4276">
          <cell r="F4276" t="str">
            <v>PA-59606-002U</v>
          </cell>
          <cell r="AG4276" t="str">
            <v>RESOCITY ST</v>
          </cell>
          <cell r="AK4276">
            <v>2016</v>
          </cell>
          <cell r="AL4276">
            <v>44</v>
          </cell>
          <cell r="AN4276" t="str">
            <v>ERRT ST</v>
          </cell>
          <cell r="AQ4276">
            <v>48</v>
          </cell>
          <cell r="BA4276" t="str">
            <v>ERRT ST</v>
          </cell>
          <cell r="BG4276">
            <v>51</v>
          </cell>
        </row>
        <row r="4277">
          <cell r="F4277" t="str">
            <v>PA-59606-002V</v>
          </cell>
          <cell r="AG4277" t="str">
            <v>RESOCITY ST</v>
          </cell>
          <cell r="AK4277">
            <v>2015</v>
          </cell>
          <cell r="AL4277">
            <v>46</v>
          </cell>
          <cell r="AN4277" t="str">
            <v>3ID2PLUS ST</v>
          </cell>
          <cell r="AQ4277">
            <v>17</v>
          </cell>
          <cell r="BA4277" t="str">
            <v>3ID2PLUS ST</v>
          </cell>
          <cell r="BG4277">
            <v>27</v>
          </cell>
        </row>
        <row r="4278">
          <cell r="F4278" t="str">
            <v>PA-59606-002X</v>
          </cell>
          <cell r="AG4278" t="str">
            <v>ERRT ST</v>
          </cell>
          <cell r="AK4278">
            <v>2016</v>
          </cell>
          <cell r="AL4278">
            <v>33</v>
          </cell>
          <cell r="AN4278" t="str">
            <v>ERRT ST</v>
          </cell>
          <cell r="AQ4278">
            <v>44</v>
          </cell>
          <cell r="BA4278" t="str">
            <v>ERRT ST</v>
          </cell>
          <cell r="BG4278">
            <v>44</v>
          </cell>
        </row>
        <row r="4279">
          <cell r="F4279" t="str">
            <v>PA-59606-002Z</v>
          </cell>
          <cell r="AG4279" t="str">
            <v>ECRN ST</v>
          </cell>
          <cell r="AK4279">
            <v>2015</v>
          </cell>
          <cell r="AL4279">
            <v>37</v>
          </cell>
          <cell r="AN4279" t="str">
            <v>3ID2PLUS ST</v>
          </cell>
          <cell r="AQ4279">
            <v>17</v>
          </cell>
          <cell r="BA4279" t="str">
            <v>3ID2PLUS ST</v>
          </cell>
          <cell r="BG4279">
            <v>18</v>
          </cell>
        </row>
        <row r="4280">
          <cell r="F4280" t="str">
            <v>PA-59606-0033</v>
          </cell>
          <cell r="AG4280" t="str">
            <v>RESOCITY ST</v>
          </cell>
          <cell r="AK4280">
            <v>2016</v>
          </cell>
          <cell r="AL4280">
            <v>44</v>
          </cell>
          <cell r="AN4280" t="str">
            <v>3ID2PLUS ST</v>
          </cell>
          <cell r="AQ4280">
            <v>45</v>
          </cell>
          <cell r="BA4280" t="str">
            <v>3ID2PLUS ST</v>
          </cell>
          <cell r="BG4280">
            <v>45</v>
          </cell>
        </row>
        <row r="4281">
          <cell r="F4281" t="str">
            <v>PA-59606-0035</v>
          </cell>
          <cell r="AG4281" t="str">
            <v>RESOCITY ST</v>
          </cell>
          <cell r="AK4281">
            <v>2016</v>
          </cell>
          <cell r="AL4281">
            <v>44</v>
          </cell>
          <cell r="AN4281" t="str">
            <v>3ID2PLUS ST</v>
          </cell>
          <cell r="AQ4281">
            <v>50</v>
          </cell>
          <cell r="BA4281" t="str">
            <v>3ID2PLUS ST</v>
          </cell>
          <cell r="BG4281">
            <v>50</v>
          </cell>
        </row>
        <row r="4282">
          <cell r="F4282" t="str">
            <v>PA-59606-0039</v>
          </cell>
          <cell r="AG4282" t="str">
            <v>RESOCITY ST</v>
          </cell>
          <cell r="AK4282">
            <v>2016</v>
          </cell>
          <cell r="AL4282">
            <v>44</v>
          </cell>
          <cell r="AN4282" t="str">
            <v>ERRT ST</v>
          </cell>
          <cell r="AQ4282" t="str">
            <v/>
          </cell>
          <cell r="BG4282" t="str">
            <v/>
          </cell>
        </row>
        <row r="4283">
          <cell r="F4283" t="str">
            <v>PA-59606-003A</v>
          </cell>
          <cell r="AG4283" t="str">
            <v>RESOCITY ST</v>
          </cell>
          <cell r="AK4283">
            <v>2016</v>
          </cell>
          <cell r="AL4283">
            <v>44</v>
          </cell>
          <cell r="AN4283" t="str">
            <v>ERRT ST</v>
          </cell>
          <cell r="AQ4283" t="str">
            <v/>
          </cell>
          <cell r="BG4283" t="str">
            <v/>
          </cell>
        </row>
        <row r="4284">
          <cell r="F4284" t="str">
            <v>PA-59606-003B</v>
          </cell>
          <cell r="AG4284" t="str">
            <v>Annulé</v>
          </cell>
          <cell r="AK4284" t="str">
            <v/>
          </cell>
          <cell r="AL4284" t="str">
            <v/>
          </cell>
          <cell r="AN4284" t="str">
            <v>Annulé</v>
          </cell>
          <cell r="AQ4284" t="str">
            <v/>
          </cell>
          <cell r="BA4284" t="str">
            <v>Annulé</v>
          </cell>
          <cell r="BG4284" t="str">
            <v/>
          </cell>
        </row>
        <row r="4285">
          <cell r="F4285" t="str">
            <v>PA-59606-003D</v>
          </cell>
          <cell r="AG4285" t="str">
            <v>RESOCITY ST</v>
          </cell>
          <cell r="AK4285">
            <v>2016</v>
          </cell>
          <cell r="AL4285">
            <v>44</v>
          </cell>
          <cell r="AN4285" t="str">
            <v>ERRT ST</v>
          </cell>
          <cell r="AQ4285">
            <v>51</v>
          </cell>
          <cell r="BA4285" t="str">
            <v>ERRT ST</v>
          </cell>
          <cell r="BG4285">
            <v>51</v>
          </cell>
        </row>
        <row r="4286">
          <cell r="F4286" t="str">
            <v>PA-59606-003P</v>
          </cell>
          <cell r="AG4286" t="str">
            <v>RESOCITY ST</v>
          </cell>
          <cell r="AK4286">
            <v>2016</v>
          </cell>
          <cell r="AL4286">
            <v>44</v>
          </cell>
          <cell r="AN4286" t="str">
            <v>3ID2PLUS ST</v>
          </cell>
          <cell r="AQ4286" t="str">
            <v/>
          </cell>
          <cell r="BG4286" t="str">
            <v/>
          </cell>
        </row>
        <row r="4287">
          <cell r="F4287" t="str">
            <v>PA-59606-003V</v>
          </cell>
          <cell r="AG4287" t="str">
            <v>Annulé</v>
          </cell>
          <cell r="AK4287" t="str">
            <v/>
          </cell>
          <cell r="AL4287" t="str">
            <v/>
          </cell>
          <cell r="AN4287" t="str">
            <v>Annulé</v>
          </cell>
          <cell r="AQ4287" t="str">
            <v/>
          </cell>
          <cell r="BG4287" t="str">
            <v/>
          </cell>
        </row>
        <row r="4288">
          <cell r="F4288" t="str">
            <v>PA-59606-003W</v>
          </cell>
          <cell r="AG4288" t="str">
            <v>ECRN ST</v>
          </cell>
          <cell r="AK4288">
            <v>2015</v>
          </cell>
          <cell r="AL4288">
            <v>35</v>
          </cell>
          <cell r="AN4288" t="str">
            <v>FREMAUX J</v>
          </cell>
          <cell r="AQ4288">
            <v>35</v>
          </cell>
          <cell r="BA4288" t="str">
            <v>FREMAUX J</v>
          </cell>
          <cell r="BG4288">
            <v>35</v>
          </cell>
        </row>
        <row r="4289">
          <cell r="F4289" t="str">
            <v>PA-59606-003X</v>
          </cell>
          <cell r="AG4289" t="str">
            <v>RESOCITY ST</v>
          </cell>
          <cell r="AK4289">
            <v>2015</v>
          </cell>
          <cell r="AL4289">
            <v>38</v>
          </cell>
          <cell r="AN4289" t="str">
            <v>Courdain C</v>
          </cell>
          <cell r="AQ4289">
            <v>39</v>
          </cell>
          <cell r="BA4289" t="str">
            <v>Courdain C</v>
          </cell>
          <cell r="BG4289">
            <v>39</v>
          </cell>
        </row>
        <row r="4290">
          <cell r="F4290" t="str">
            <v>PA-59606-003Z</v>
          </cell>
          <cell r="AG4290" t="str">
            <v>OSKATEC ST</v>
          </cell>
          <cell r="AK4290">
            <v>2015</v>
          </cell>
          <cell r="AL4290">
            <v>47</v>
          </cell>
          <cell r="AN4290" t="str">
            <v>3ID2PLUS ST</v>
          </cell>
          <cell r="AQ4290">
            <v>48</v>
          </cell>
          <cell r="BA4290" t="str">
            <v>Courdain C</v>
          </cell>
          <cell r="BG4290">
            <v>50</v>
          </cell>
        </row>
        <row r="4291">
          <cell r="F4291" t="str">
            <v>PA-59606-0043</v>
          </cell>
          <cell r="AG4291" t="str">
            <v>Annulé</v>
          </cell>
          <cell r="AK4291" t="str">
            <v/>
          </cell>
          <cell r="AL4291" t="str">
            <v/>
          </cell>
          <cell r="AN4291" t="str">
            <v>Annulé</v>
          </cell>
          <cell r="AQ4291" t="str">
            <v/>
          </cell>
          <cell r="BA4291" t="str">
            <v>Annulé</v>
          </cell>
          <cell r="BG4291" t="str">
            <v/>
          </cell>
        </row>
        <row r="4292">
          <cell r="F4292" t="str">
            <v>PA-59606-0044</v>
          </cell>
          <cell r="AG4292" t="str">
            <v>OSKATEC ST</v>
          </cell>
          <cell r="AK4292">
            <v>2015</v>
          </cell>
          <cell r="AL4292">
            <v>41</v>
          </cell>
          <cell r="AN4292" t="str">
            <v>DTI ST</v>
          </cell>
          <cell r="AQ4292">
            <v>44</v>
          </cell>
          <cell r="BA4292" t="str">
            <v>DTI ST</v>
          </cell>
          <cell r="BG4292">
            <v>44</v>
          </cell>
        </row>
        <row r="4293">
          <cell r="F4293" t="str">
            <v>PA-59606-0045</v>
          </cell>
          <cell r="AG4293" t="str">
            <v>ECRN ST</v>
          </cell>
          <cell r="AK4293">
            <v>2015</v>
          </cell>
          <cell r="AL4293">
            <v>39</v>
          </cell>
          <cell r="AN4293" t="str">
            <v>Thebert M</v>
          </cell>
          <cell r="AQ4293">
            <v>44</v>
          </cell>
          <cell r="BA4293" t="str">
            <v>Thebert M</v>
          </cell>
          <cell r="BG4293">
            <v>44</v>
          </cell>
        </row>
        <row r="4294">
          <cell r="F4294" t="str">
            <v>PA-59606-0047</v>
          </cell>
          <cell r="AG4294" t="str">
            <v>ECRN ST</v>
          </cell>
          <cell r="AK4294">
            <v>2015</v>
          </cell>
          <cell r="AL4294">
            <v>28</v>
          </cell>
          <cell r="AN4294" t="str">
            <v>FREMAUX J</v>
          </cell>
          <cell r="AQ4294">
            <v>33</v>
          </cell>
          <cell r="BA4294" t="str">
            <v>FREMAUX J</v>
          </cell>
          <cell r="BG4294">
            <v>33</v>
          </cell>
        </row>
        <row r="4295">
          <cell r="F4295" t="str">
            <v>PA-59606-0048</v>
          </cell>
          <cell r="AG4295" t="str">
            <v>ECRN ST</v>
          </cell>
          <cell r="AK4295">
            <v>2015</v>
          </cell>
          <cell r="AL4295">
            <v>39</v>
          </cell>
          <cell r="AN4295" t="str">
            <v>3ID2PLUS ST</v>
          </cell>
          <cell r="AQ4295">
            <v>43</v>
          </cell>
          <cell r="BA4295" t="str">
            <v>3ID2PLUS ST</v>
          </cell>
          <cell r="BG4295">
            <v>46</v>
          </cell>
        </row>
        <row r="4296">
          <cell r="F4296" t="str">
            <v>PA-59606-004A</v>
          </cell>
          <cell r="AG4296" t="str">
            <v>RESOCITY ST</v>
          </cell>
          <cell r="AK4296">
            <v>2015</v>
          </cell>
          <cell r="AL4296">
            <v>38</v>
          </cell>
          <cell r="AN4296" t="str">
            <v>Courdain C</v>
          </cell>
          <cell r="AQ4296">
            <v>39</v>
          </cell>
          <cell r="BA4296" t="str">
            <v>Courdain C</v>
          </cell>
          <cell r="BG4296">
            <v>39</v>
          </cell>
        </row>
        <row r="4297">
          <cell r="F4297" t="str">
            <v>PA-59606-004B</v>
          </cell>
          <cell r="AG4297" t="str">
            <v>ECRN ST</v>
          </cell>
          <cell r="AK4297">
            <v>2015</v>
          </cell>
          <cell r="AL4297">
            <v>28</v>
          </cell>
          <cell r="AN4297" t="str">
            <v>FREMAUX J</v>
          </cell>
          <cell r="AQ4297">
            <v>33</v>
          </cell>
          <cell r="BA4297" t="str">
            <v>FREMAUX J</v>
          </cell>
          <cell r="BG4297">
            <v>33</v>
          </cell>
        </row>
        <row r="4298">
          <cell r="F4298" t="str">
            <v>PA-59606-004F</v>
          </cell>
          <cell r="AG4298" t="str">
            <v>RESOCITY ST</v>
          </cell>
          <cell r="AK4298">
            <v>2015</v>
          </cell>
          <cell r="AL4298">
            <v>39</v>
          </cell>
          <cell r="AN4298" t="str">
            <v>Courdain C</v>
          </cell>
          <cell r="AQ4298">
            <v>51</v>
          </cell>
          <cell r="BA4298" t="str">
            <v>Courdain C</v>
          </cell>
          <cell r="BG4298">
            <v>51</v>
          </cell>
        </row>
        <row r="4299">
          <cell r="F4299" t="str">
            <v>PA-59606-004I</v>
          </cell>
          <cell r="AG4299" t="str">
            <v>ERRT ST</v>
          </cell>
          <cell r="AK4299">
            <v>2016</v>
          </cell>
          <cell r="AL4299">
            <v>49</v>
          </cell>
          <cell r="AN4299" t="str">
            <v>ERRT ST</v>
          </cell>
          <cell r="AQ4299">
            <v>9</v>
          </cell>
          <cell r="BA4299" t="str">
            <v>ERRT ST</v>
          </cell>
          <cell r="BG4299">
            <v>9</v>
          </cell>
        </row>
        <row r="4300">
          <cell r="F4300" t="str">
            <v>PA-59606-004J</v>
          </cell>
          <cell r="AG4300" t="str">
            <v>RESOCITY ST</v>
          </cell>
          <cell r="AK4300">
            <v>2015</v>
          </cell>
          <cell r="AL4300">
            <v>39</v>
          </cell>
          <cell r="AN4300" t="str">
            <v>DTI ST</v>
          </cell>
          <cell r="AQ4300">
            <v>5</v>
          </cell>
          <cell r="BA4300" t="str">
            <v>Thebert M</v>
          </cell>
          <cell r="BG4300">
            <v>9</v>
          </cell>
        </row>
        <row r="4301">
          <cell r="F4301" t="str">
            <v>PA-59606-004K</v>
          </cell>
          <cell r="AG4301" t="str">
            <v>RESOCITY ST</v>
          </cell>
          <cell r="AK4301">
            <v>2015</v>
          </cell>
          <cell r="AL4301">
            <v>38</v>
          </cell>
          <cell r="AN4301" t="str">
            <v>DTI ST</v>
          </cell>
          <cell r="AQ4301">
            <v>44</v>
          </cell>
          <cell r="BA4301" t="str">
            <v>DTI ST</v>
          </cell>
          <cell r="BG4301">
            <v>44</v>
          </cell>
        </row>
        <row r="4302">
          <cell r="F4302" t="str">
            <v>PA-59606-004M</v>
          </cell>
          <cell r="AG4302" t="str">
            <v>RESOCITY ST</v>
          </cell>
          <cell r="AK4302">
            <v>2015</v>
          </cell>
          <cell r="AL4302">
            <v>38</v>
          </cell>
          <cell r="AN4302" t="str">
            <v>DTI ST</v>
          </cell>
          <cell r="AQ4302">
            <v>47</v>
          </cell>
          <cell r="BA4302" t="str">
            <v>DTI ST</v>
          </cell>
          <cell r="BG4302">
            <v>47</v>
          </cell>
        </row>
        <row r="4303">
          <cell r="F4303" t="str">
            <v>PA-59606-004N</v>
          </cell>
          <cell r="AG4303" t="str">
            <v>OSKATEC ST</v>
          </cell>
          <cell r="AK4303">
            <v>2015</v>
          </cell>
          <cell r="AL4303">
            <v>46</v>
          </cell>
          <cell r="AN4303" t="str">
            <v>3ID2PLUS ST</v>
          </cell>
          <cell r="AQ4303">
            <v>48</v>
          </cell>
          <cell r="BA4303" t="str">
            <v>Courdain C</v>
          </cell>
          <cell r="BG4303">
            <v>50</v>
          </cell>
        </row>
        <row r="4304">
          <cell r="F4304" t="str">
            <v>PA-59606-004O</v>
          </cell>
          <cell r="AG4304" t="str">
            <v>RESOCITY ST</v>
          </cell>
          <cell r="AK4304">
            <v>2015</v>
          </cell>
          <cell r="AL4304">
            <v>38</v>
          </cell>
          <cell r="AN4304" t="str">
            <v>Zidelmal M</v>
          </cell>
          <cell r="AQ4304">
            <v>12</v>
          </cell>
          <cell r="BA4304" t="str">
            <v>Canipel A</v>
          </cell>
          <cell r="BG4304">
            <v>20</v>
          </cell>
        </row>
        <row r="4305">
          <cell r="F4305" t="str">
            <v>PA-59606-004P</v>
          </cell>
          <cell r="AG4305" t="str">
            <v>RESOCITY ST</v>
          </cell>
          <cell r="AK4305">
            <v>2015</v>
          </cell>
          <cell r="AL4305">
            <v>38</v>
          </cell>
          <cell r="AN4305" t="str">
            <v>DTI ST</v>
          </cell>
          <cell r="AQ4305">
            <v>48</v>
          </cell>
          <cell r="BA4305" t="str">
            <v>DTI ST</v>
          </cell>
          <cell r="BG4305">
            <v>48</v>
          </cell>
        </row>
        <row r="4306">
          <cell r="F4306" t="str">
            <v>PA-59606-004Q</v>
          </cell>
          <cell r="AG4306" t="str">
            <v>OSKATEC ST</v>
          </cell>
          <cell r="AK4306">
            <v>2015</v>
          </cell>
          <cell r="AL4306">
            <v>46</v>
          </cell>
          <cell r="AN4306" t="str">
            <v>3ID2PLUS ST</v>
          </cell>
          <cell r="AQ4306">
            <v>48</v>
          </cell>
          <cell r="BA4306" t="str">
            <v>Courdain C</v>
          </cell>
          <cell r="BG4306">
            <v>50</v>
          </cell>
        </row>
        <row r="4307">
          <cell r="F4307" t="str">
            <v>PA-59606-004R</v>
          </cell>
          <cell r="AG4307" t="str">
            <v>RESOCITY ST</v>
          </cell>
          <cell r="AK4307">
            <v>2015</v>
          </cell>
          <cell r="AL4307">
            <v>39</v>
          </cell>
          <cell r="AN4307" t="str">
            <v>DTI ST</v>
          </cell>
          <cell r="AQ4307">
            <v>46</v>
          </cell>
          <cell r="BA4307" t="str">
            <v>Thebert M</v>
          </cell>
          <cell r="BG4307">
            <v>9</v>
          </cell>
        </row>
        <row r="4308">
          <cell r="F4308" t="str">
            <v>PA-59606-004S</v>
          </cell>
          <cell r="AG4308" t="str">
            <v>ECRN ST</v>
          </cell>
          <cell r="AK4308">
            <v>2015</v>
          </cell>
          <cell r="AL4308">
            <v>38</v>
          </cell>
          <cell r="AN4308" t="str">
            <v>DTI ST</v>
          </cell>
          <cell r="AQ4308">
            <v>44</v>
          </cell>
          <cell r="BA4308" t="str">
            <v>DTI ST</v>
          </cell>
          <cell r="BG4308">
            <v>44</v>
          </cell>
        </row>
        <row r="4309">
          <cell r="F4309" t="str">
            <v>PA-59606-0050</v>
          </cell>
          <cell r="AG4309" t="str">
            <v>RESOCITY ST</v>
          </cell>
          <cell r="AK4309">
            <v>2015</v>
          </cell>
          <cell r="AL4309">
            <v>39</v>
          </cell>
          <cell r="AN4309" t="str">
            <v>Mansue T</v>
          </cell>
          <cell r="AQ4309">
            <v>51</v>
          </cell>
          <cell r="BA4309" t="str">
            <v>Mansue T</v>
          </cell>
          <cell r="BG4309">
            <v>51</v>
          </cell>
        </row>
        <row r="4310">
          <cell r="F4310" t="str">
            <v>PA-59606-0051</v>
          </cell>
          <cell r="AG4310" t="str">
            <v>ECRN ST</v>
          </cell>
          <cell r="AK4310">
            <v>2015</v>
          </cell>
          <cell r="AL4310">
            <v>28</v>
          </cell>
          <cell r="AN4310" t="str">
            <v>Mansue T</v>
          </cell>
          <cell r="AQ4310">
            <v>33</v>
          </cell>
          <cell r="BA4310" t="str">
            <v>Mansue T</v>
          </cell>
          <cell r="BG4310">
            <v>33</v>
          </cell>
        </row>
        <row r="4311">
          <cell r="F4311" t="str">
            <v>PA-59606-0053</v>
          </cell>
          <cell r="AG4311" t="str">
            <v>OSKATEC ST</v>
          </cell>
          <cell r="AK4311">
            <v>2015</v>
          </cell>
          <cell r="AL4311">
            <v>47</v>
          </cell>
          <cell r="AN4311" t="str">
            <v>3ID2PLUS ST</v>
          </cell>
          <cell r="AQ4311">
            <v>48</v>
          </cell>
          <cell r="BA4311" t="str">
            <v>Courdain C</v>
          </cell>
          <cell r="BG4311">
            <v>50</v>
          </cell>
        </row>
        <row r="4312">
          <cell r="F4312" t="str">
            <v>PA-59606-0055</v>
          </cell>
          <cell r="AG4312" t="str">
            <v>ECRN ST</v>
          </cell>
          <cell r="AK4312">
            <v>2015</v>
          </cell>
          <cell r="AL4312">
            <v>39</v>
          </cell>
          <cell r="AN4312" t="str">
            <v>Courdain C</v>
          </cell>
          <cell r="AQ4312">
            <v>11</v>
          </cell>
          <cell r="BA4312" t="str">
            <v>Everaere E</v>
          </cell>
          <cell r="BG4312">
            <v>13</v>
          </cell>
        </row>
        <row r="4313">
          <cell r="F4313" t="str">
            <v>PA-59606-0058</v>
          </cell>
          <cell r="AG4313" t="str">
            <v>ECRN ST</v>
          </cell>
          <cell r="AK4313">
            <v>2015</v>
          </cell>
          <cell r="AL4313">
            <v>37</v>
          </cell>
          <cell r="AN4313" t="str">
            <v>3ID2PLUS ST</v>
          </cell>
          <cell r="AQ4313">
            <v>47</v>
          </cell>
          <cell r="BA4313" t="str">
            <v>Grosselin P</v>
          </cell>
          <cell r="BG4313">
            <v>49</v>
          </cell>
        </row>
        <row r="4314">
          <cell r="F4314" t="str">
            <v>PA-59606-0059</v>
          </cell>
          <cell r="AG4314" t="str">
            <v>RESOCITY ST</v>
          </cell>
          <cell r="AK4314">
            <v>2015</v>
          </cell>
          <cell r="AL4314">
            <v>39</v>
          </cell>
          <cell r="AN4314" t="str">
            <v>3ID2PLUS ST</v>
          </cell>
          <cell r="AQ4314">
            <v>48</v>
          </cell>
          <cell r="BA4314" t="str">
            <v>Courdain C</v>
          </cell>
          <cell r="BG4314">
            <v>50</v>
          </cell>
        </row>
        <row r="4315">
          <cell r="F4315" t="str">
            <v>PA-59606-005A</v>
          </cell>
          <cell r="AG4315" t="str">
            <v>RESOCITY ST</v>
          </cell>
          <cell r="AK4315">
            <v>2015</v>
          </cell>
          <cell r="AL4315">
            <v>39</v>
          </cell>
          <cell r="AN4315" t="str">
            <v>Mansue T</v>
          </cell>
          <cell r="AQ4315">
            <v>48</v>
          </cell>
          <cell r="BA4315" t="str">
            <v>Mansue T</v>
          </cell>
          <cell r="BG4315">
            <v>48</v>
          </cell>
        </row>
        <row r="4316">
          <cell r="F4316" t="str">
            <v>PA-59606-005D</v>
          </cell>
          <cell r="AG4316" t="str">
            <v>RESOCITY ST</v>
          </cell>
          <cell r="AK4316">
            <v>2016</v>
          </cell>
          <cell r="AL4316">
            <v>15</v>
          </cell>
          <cell r="AN4316" t="str">
            <v>ERRT ST</v>
          </cell>
          <cell r="AQ4316">
            <v>22</v>
          </cell>
          <cell r="BA4316" t="str">
            <v>ERRT ST</v>
          </cell>
          <cell r="BG4316">
            <v>22</v>
          </cell>
        </row>
        <row r="4317">
          <cell r="F4317" t="str">
            <v>PA-59606-005E</v>
          </cell>
          <cell r="AG4317" t="str">
            <v>RESOCITY ST</v>
          </cell>
          <cell r="AK4317">
            <v>2015</v>
          </cell>
          <cell r="AL4317">
            <v>39</v>
          </cell>
          <cell r="AN4317" t="str">
            <v>Courdain C</v>
          </cell>
          <cell r="AQ4317">
            <v>49</v>
          </cell>
          <cell r="BA4317" t="str">
            <v>Courdain C</v>
          </cell>
          <cell r="BG4317">
            <v>49</v>
          </cell>
        </row>
        <row r="4318">
          <cell r="F4318" t="str">
            <v>PA-59606-005F</v>
          </cell>
          <cell r="AG4318" t="str">
            <v>ECRN ST</v>
          </cell>
          <cell r="AK4318">
            <v>2015</v>
          </cell>
          <cell r="AL4318">
            <v>38</v>
          </cell>
          <cell r="AN4318" t="str">
            <v>DTI ST</v>
          </cell>
          <cell r="AQ4318">
            <v>46</v>
          </cell>
          <cell r="BA4318" t="str">
            <v>DTI ST</v>
          </cell>
          <cell r="BG4318">
            <v>46</v>
          </cell>
        </row>
        <row r="4319">
          <cell r="F4319" t="str">
            <v>PA-59606-005G</v>
          </cell>
          <cell r="AG4319" t="str">
            <v>RESOCITY ST</v>
          </cell>
          <cell r="AK4319">
            <v>2015</v>
          </cell>
          <cell r="AL4319">
            <v>38</v>
          </cell>
          <cell r="AN4319" t="str">
            <v>Courdain C</v>
          </cell>
          <cell r="AQ4319">
            <v>40</v>
          </cell>
          <cell r="BA4319" t="str">
            <v>Courdain C</v>
          </cell>
          <cell r="BG4319">
            <v>40</v>
          </cell>
        </row>
        <row r="4320">
          <cell r="F4320" t="str">
            <v>PA-59606-005H</v>
          </cell>
          <cell r="AG4320" t="str">
            <v>RESOCITY ST</v>
          </cell>
          <cell r="AK4320">
            <v>2015</v>
          </cell>
          <cell r="AL4320">
            <v>38</v>
          </cell>
          <cell r="AN4320" t="str">
            <v>Courdain C</v>
          </cell>
          <cell r="AQ4320">
            <v>40</v>
          </cell>
          <cell r="BA4320" t="str">
            <v>Courdain C</v>
          </cell>
          <cell r="BG4320">
            <v>40</v>
          </cell>
        </row>
        <row r="4321">
          <cell r="F4321" t="str">
            <v>PA-59606-005I</v>
          </cell>
          <cell r="AG4321" t="str">
            <v>RESOCITY ST</v>
          </cell>
          <cell r="AK4321">
            <v>2015</v>
          </cell>
          <cell r="AL4321">
            <v>50</v>
          </cell>
          <cell r="AN4321" t="str">
            <v>3ID2PLUS ST</v>
          </cell>
          <cell r="AQ4321">
            <v>52</v>
          </cell>
          <cell r="BA4321" t="str">
            <v>Courdain C</v>
          </cell>
          <cell r="BG4321">
            <v>53</v>
          </cell>
        </row>
        <row r="4322">
          <cell r="F4322" t="str">
            <v>PA-59606-005J</v>
          </cell>
          <cell r="AG4322" t="str">
            <v>RESOCITY ST</v>
          </cell>
          <cell r="AK4322">
            <v>2015</v>
          </cell>
          <cell r="AL4322">
            <v>50</v>
          </cell>
          <cell r="AN4322" t="str">
            <v>3ID2PLUS ST</v>
          </cell>
          <cell r="AQ4322">
            <v>51</v>
          </cell>
          <cell r="BA4322" t="str">
            <v>Courdain C</v>
          </cell>
          <cell r="BG4322">
            <v>52</v>
          </cell>
        </row>
        <row r="4323">
          <cell r="F4323" t="str">
            <v>PA-59606-005K</v>
          </cell>
          <cell r="AG4323" t="str">
            <v>RESOCITY ST</v>
          </cell>
          <cell r="AK4323">
            <v>2015</v>
          </cell>
          <cell r="AL4323">
            <v>38</v>
          </cell>
          <cell r="AN4323" t="str">
            <v>Courdain C</v>
          </cell>
          <cell r="AQ4323">
            <v>41</v>
          </cell>
          <cell r="BA4323" t="str">
            <v>Courdain C</v>
          </cell>
          <cell r="BG4323">
            <v>41</v>
          </cell>
        </row>
        <row r="4324">
          <cell r="F4324" t="str">
            <v>PA-59606-005L</v>
          </cell>
          <cell r="AG4324" t="str">
            <v>RESOCITY ST</v>
          </cell>
          <cell r="AK4324">
            <v>2015</v>
          </cell>
          <cell r="AL4324">
            <v>38</v>
          </cell>
          <cell r="AN4324" t="str">
            <v>Courdain C</v>
          </cell>
          <cell r="AQ4324">
            <v>41</v>
          </cell>
          <cell r="BA4324" t="str">
            <v>Courdain C</v>
          </cell>
          <cell r="BG4324">
            <v>41</v>
          </cell>
        </row>
        <row r="4325">
          <cell r="F4325" t="str">
            <v>PA-59606-005M</v>
          </cell>
          <cell r="AG4325" t="str">
            <v>ECRN ST</v>
          </cell>
          <cell r="AK4325">
            <v>2015</v>
          </cell>
          <cell r="AL4325">
            <v>35</v>
          </cell>
          <cell r="AN4325" t="str">
            <v>FREMAUX J</v>
          </cell>
          <cell r="AQ4325">
            <v>35</v>
          </cell>
          <cell r="BA4325" t="str">
            <v>FREMAUX J</v>
          </cell>
          <cell r="BG4325">
            <v>35</v>
          </cell>
        </row>
        <row r="4326">
          <cell r="F4326" t="str">
            <v>PA-59606-005N</v>
          </cell>
          <cell r="AG4326" t="str">
            <v>Annulé</v>
          </cell>
          <cell r="AK4326" t="str">
            <v/>
          </cell>
          <cell r="AL4326" t="str">
            <v/>
          </cell>
          <cell r="AN4326" t="str">
            <v>Annulé</v>
          </cell>
          <cell r="AQ4326" t="str">
            <v/>
          </cell>
          <cell r="BA4326" t="str">
            <v>Annulé</v>
          </cell>
          <cell r="BG4326" t="str">
            <v/>
          </cell>
        </row>
        <row r="4327">
          <cell r="F4327" t="str">
            <v>PA-59606-005O</v>
          </cell>
          <cell r="AG4327" t="str">
            <v>OSKATEC ST</v>
          </cell>
          <cell r="AK4327">
            <v>2016</v>
          </cell>
          <cell r="AL4327">
            <v>7</v>
          </cell>
          <cell r="AN4327" t="str">
            <v>Courdain C</v>
          </cell>
          <cell r="AQ4327">
            <v>8</v>
          </cell>
          <cell r="BA4327" t="str">
            <v>Fremaux J</v>
          </cell>
          <cell r="BG4327">
            <v>38</v>
          </cell>
        </row>
        <row r="4328">
          <cell r="F4328" t="str">
            <v>PA-59606-005P</v>
          </cell>
          <cell r="AG4328" t="str">
            <v>Annulé</v>
          </cell>
          <cell r="AK4328" t="str">
            <v/>
          </cell>
          <cell r="AL4328" t="str">
            <v/>
          </cell>
          <cell r="AN4328" t="str">
            <v>Annulé</v>
          </cell>
          <cell r="AQ4328" t="str">
            <v/>
          </cell>
          <cell r="BA4328" t="str">
            <v>Annulé</v>
          </cell>
          <cell r="BG4328" t="str">
            <v/>
          </cell>
        </row>
        <row r="4329">
          <cell r="F4329" t="str">
            <v>PA-59606-005Q</v>
          </cell>
          <cell r="AG4329" t="str">
            <v>RESOCITY ST</v>
          </cell>
          <cell r="AK4329">
            <v>2016</v>
          </cell>
          <cell r="AL4329">
            <v>15</v>
          </cell>
          <cell r="AN4329" t="str">
            <v>ERRT ST</v>
          </cell>
          <cell r="AQ4329">
            <v>27</v>
          </cell>
          <cell r="BA4329" t="str">
            <v>ERRT ST</v>
          </cell>
          <cell r="BG4329">
            <v>27</v>
          </cell>
        </row>
        <row r="4330">
          <cell r="F4330" t="str">
            <v>PA-59606-005V</v>
          </cell>
          <cell r="AG4330" t="str">
            <v>ECRN ST</v>
          </cell>
          <cell r="AK4330">
            <v>2015</v>
          </cell>
          <cell r="AL4330">
            <v>37</v>
          </cell>
          <cell r="AN4330" t="str">
            <v>3ID2PLUS ST</v>
          </cell>
          <cell r="AQ4330">
            <v>46</v>
          </cell>
          <cell r="BA4330" t="str">
            <v>Grosselin P</v>
          </cell>
          <cell r="BG4330">
            <v>48</v>
          </cell>
        </row>
        <row r="4331">
          <cell r="F4331" t="str">
            <v>PA-59606-005Y</v>
          </cell>
          <cell r="AG4331" t="str">
            <v>ERRT ST</v>
          </cell>
          <cell r="AK4331">
            <v>2016</v>
          </cell>
          <cell r="AL4331">
            <v>36</v>
          </cell>
          <cell r="AN4331" t="str">
            <v>ERRT ST</v>
          </cell>
          <cell r="AQ4331">
            <v>2</v>
          </cell>
          <cell r="BA4331" t="str">
            <v>ERRT ST</v>
          </cell>
          <cell r="BG4331">
            <v>2</v>
          </cell>
        </row>
        <row r="4332">
          <cell r="F4332" t="str">
            <v>PA-59606-0061</v>
          </cell>
          <cell r="AG4332" t="str">
            <v>Annulé</v>
          </cell>
          <cell r="AK4332" t="str">
            <v/>
          </cell>
          <cell r="AL4332" t="str">
            <v/>
          </cell>
          <cell r="AN4332" t="str">
            <v>Annulé</v>
          </cell>
          <cell r="AQ4332" t="str">
            <v/>
          </cell>
          <cell r="BA4332" t="str">
            <v>Annulé</v>
          </cell>
          <cell r="BG4332" t="str">
            <v/>
          </cell>
        </row>
        <row r="4333">
          <cell r="F4333" t="str">
            <v>PA-59606-0063</v>
          </cell>
          <cell r="AG4333" t="str">
            <v>RESOCITY ST</v>
          </cell>
          <cell r="AK4333">
            <v>2016</v>
          </cell>
          <cell r="AL4333">
            <v>43</v>
          </cell>
          <cell r="AN4333" t="str">
            <v>3ID2PLUS ST</v>
          </cell>
          <cell r="AQ4333">
            <v>47</v>
          </cell>
          <cell r="BA4333" t="str">
            <v>3ID2PLUS ST</v>
          </cell>
          <cell r="BG4333">
            <v>47</v>
          </cell>
        </row>
        <row r="4334">
          <cell r="F4334" t="str">
            <v>PA-59606-0068</v>
          </cell>
          <cell r="AG4334" t="str">
            <v>RESOCITY ST</v>
          </cell>
          <cell r="AK4334">
            <v>2016</v>
          </cell>
          <cell r="AL4334">
            <v>43</v>
          </cell>
          <cell r="AN4334" t="str">
            <v>3ID2PLUS ST</v>
          </cell>
          <cell r="AQ4334">
            <v>50</v>
          </cell>
          <cell r="BA4334" t="str">
            <v>3ID2PLUS ST</v>
          </cell>
          <cell r="BG4334">
            <v>50</v>
          </cell>
        </row>
        <row r="4335">
          <cell r="F4335" t="str">
            <v>PA-59606-006A</v>
          </cell>
          <cell r="AG4335" t="str">
            <v>RESOCITY ST</v>
          </cell>
          <cell r="AK4335">
            <v>2016</v>
          </cell>
          <cell r="AL4335">
            <v>43</v>
          </cell>
          <cell r="AN4335" t="str">
            <v>3ID2PLUS ST</v>
          </cell>
          <cell r="AQ4335">
            <v>49</v>
          </cell>
          <cell r="BA4335" t="str">
            <v>3ID2PLUS ST</v>
          </cell>
          <cell r="BG4335">
            <v>52</v>
          </cell>
        </row>
        <row r="4336">
          <cell r="F4336" t="str">
            <v>PA-59606-006B</v>
          </cell>
          <cell r="AG4336" t="str">
            <v>Annulé</v>
          </cell>
          <cell r="AK4336" t="str">
            <v/>
          </cell>
          <cell r="AL4336" t="str">
            <v/>
          </cell>
          <cell r="AN4336" t="str">
            <v>Annulé</v>
          </cell>
          <cell r="AQ4336" t="str">
            <v/>
          </cell>
          <cell r="BA4336" t="str">
            <v>Annulé</v>
          </cell>
          <cell r="BG4336" t="str">
            <v/>
          </cell>
        </row>
        <row r="4337">
          <cell r="F4337" t="str">
            <v>PA-59606-006C</v>
          </cell>
          <cell r="AG4337" t="str">
            <v>OSKATEC ST</v>
          </cell>
          <cell r="AK4337">
            <v>2016</v>
          </cell>
          <cell r="AL4337">
            <v>8</v>
          </cell>
          <cell r="AN4337" t="str">
            <v>Courdain C</v>
          </cell>
          <cell r="AQ4337">
            <v>8</v>
          </cell>
          <cell r="BA4337" t="str">
            <v>Thebert M</v>
          </cell>
          <cell r="BG4337">
            <v>11</v>
          </cell>
        </row>
        <row r="4338">
          <cell r="F4338" t="str">
            <v>PA-59606-006D</v>
          </cell>
          <cell r="AG4338" t="str">
            <v>RESOCITY ST</v>
          </cell>
          <cell r="AK4338">
            <v>2016</v>
          </cell>
          <cell r="AL4338">
            <v>43</v>
          </cell>
          <cell r="AN4338" t="str">
            <v>ERRT ST</v>
          </cell>
          <cell r="AQ4338">
            <v>46</v>
          </cell>
          <cell r="BA4338" t="str">
            <v>ERRT ST</v>
          </cell>
          <cell r="BG4338">
            <v>46</v>
          </cell>
        </row>
        <row r="4339">
          <cell r="F4339" t="str">
            <v>PA-59606-006I</v>
          </cell>
          <cell r="AG4339" t="str">
            <v>RESOCITY ST</v>
          </cell>
          <cell r="AK4339">
            <v>2015</v>
          </cell>
          <cell r="AL4339">
            <v>53</v>
          </cell>
          <cell r="AN4339" t="str">
            <v>3ID2PLUS ST</v>
          </cell>
          <cell r="AQ4339">
            <v>5</v>
          </cell>
          <cell r="BA4339" t="str">
            <v>3ID2PLUS ST</v>
          </cell>
          <cell r="BG4339">
            <v>19</v>
          </cell>
        </row>
        <row r="4340">
          <cell r="F4340" t="str">
            <v>PA-59606-006J</v>
          </cell>
          <cell r="AG4340" t="str">
            <v>RESOCITY ST</v>
          </cell>
          <cell r="AK4340">
            <v>2015</v>
          </cell>
          <cell r="AL4340">
            <v>53</v>
          </cell>
          <cell r="AN4340" t="str">
            <v>3ID2PLUS ST</v>
          </cell>
          <cell r="AQ4340">
            <v>5</v>
          </cell>
          <cell r="BA4340" t="str">
            <v>SAGA ST</v>
          </cell>
          <cell r="BG4340">
            <v>11</v>
          </cell>
        </row>
        <row r="4341">
          <cell r="F4341" t="str">
            <v>PA-59606-006L</v>
          </cell>
          <cell r="AG4341" t="str">
            <v>RESOCITY ST</v>
          </cell>
          <cell r="AK4341">
            <v>2015</v>
          </cell>
          <cell r="AL4341">
            <v>53</v>
          </cell>
          <cell r="AN4341" t="str">
            <v>3ID2PLUS ST</v>
          </cell>
          <cell r="AQ4341">
            <v>3</v>
          </cell>
          <cell r="BA4341" t="str">
            <v>FREMAUX J</v>
          </cell>
          <cell r="BG4341">
            <v>4</v>
          </cell>
        </row>
        <row r="4342">
          <cell r="F4342" t="str">
            <v>PA-59606-006N</v>
          </cell>
          <cell r="AG4342" t="str">
            <v>RESOCITY ST</v>
          </cell>
          <cell r="AK4342">
            <v>2015</v>
          </cell>
          <cell r="AL4342">
            <v>50</v>
          </cell>
          <cell r="AN4342" t="str">
            <v>3ID2PLUS ST</v>
          </cell>
          <cell r="AQ4342">
            <v>52</v>
          </cell>
          <cell r="BA4342" t="str">
            <v>Courdain C</v>
          </cell>
          <cell r="BG4342">
            <v>53</v>
          </cell>
        </row>
        <row r="4343">
          <cell r="F4343" t="str">
            <v>PA-59606-006P</v>
          </cell>
          <cell r="AG4343" t="str">
            <v>RESOCITY ST</v>
          </cell>
          <cell r="AK4343">
            <v>2016</v>
          </cell>
          <cell r="AL4343">
            <v>44</v>
          </cell>
          <cell r="AN4343" t="str">
            <v>ERRT ST</v>
          </cell>
          <cell r="AQ4343">
            <v>47</v>
          </cell>
          <cell r="BA4343" t="str">
            <v>ERRT ST</v>
          </cell>
          <cell r="BG4343">
            <v>47</v>
          </cell>
        </row>
        <row r="4344">
          <cell r="F4344" t="str">
            <v>PA-59606-006Q</v>
          </cell>
          <cell r="AG4344" t="str">
            <v>RESOCITY ST</v>
          </cell>
          <cell r="AK4344">
            <v>2016</v>
          </cell>
          <cell r="AL4344">
            <v>43</v>
          </cell>
          <cell r="AN4344" t="str">
            <v>ERRT ST</v>
          </cell>
          <cell r="AQ4344">
            <v>46</v>
          </cell>
          <cell r="BA4344" t="str">
            <v>ERRT ST</v>
          </cell>
          <cell r="BG4344">
            <v>46</v>
          </cell>
        </row>
        <row r="4345">
          <cell r="F4345" t="str">
            <v>PA-59606-006R</v>
          </cell>
          <cell r="AG4345" t="str">
            <v>RESOCITY ST</v>
          </cell>
          <cell r="AK4345">
            <v>2016</v>
          </cell>
          <cell r="AL4345">
            <v>43</v>
          </cell>
          <cell r="AN4345" t="str">
            <v>3ID2PLUS ST</v>
          </cell>
          <cell r="AQ4345">
            <v>49</v>
          </cell>
          <cell r="BA4345" t="str">
            <v>3ID2PLUS ST</v>
          </cell>
          <cell r="BG4345">
            <v>49</v>
          </cell>
        </row>
        <row r="4346">
          <cell r="F4346" t="str">
            <v>PA-59606-006S</v>
          </cell>
          <cell r="AG4346" t="str">
            <v>ERRT ST</v>
          </cell>
          <cell r="AK4346">
            <v>2016</v>
          </cell>
          <cell r="AL4346">
            <v>49</v>
          </cell>
          <cell r="AN4346" t="str">
            <v>ERRT ST</v>
          </cell>
          <cell r="AQ4346" t="str">
            <v/>
          </cell>
          <cell r="BG4346" t="str">
            <v/>
          </cell>
        </row>
        <row r="4347">
          <cell r="F4347" t="str">
            <v>PA-59606-006Y</v>
          </cell>
          <cell r="AG4347" t="str">
            <v>RESOCITY ST</v>
          </cell>
          <cell r="AK4347">
            <v>2016</v>
          </cell>
          <cell r="AL4347">
            <v>15</v>
          </cell>
          <cell r="AN4347" t="str">
            <v>ERRT ST</v>
          </cell>
          <cell r="AQ4347">
            <v>26</v>
          </cell>
          <cell r="BA4347" t="str">
            <v>ERRT ST</v>
          </cell>
          <cell r="BG4347" t="str">
            <v/>
          </cell>
        </row>
        <row r="4348">
          <cell r="F4348" t="str">
            <v>PA-59606-006Z</v>
          </cell>
          <cell r="AG4348" t="str">
            <v>BET2D ST</v>
          </cell>
          <cell r="AK4348">
            <v>2016</v>
          </cell>
          <cell r="AL4348">
            <v>35</v>
          </cell>
          <cell r="AN4348" t="str">
            <v>BET2D ST</v>
          </cell>
          <cell r="AQ4348">
            <v>35</v>
          </cell>
          <cell r="BA4348" t="str">
            <v>BET2D ST</v>
          </cell>
          <cell r="BG4348">
            <v>35</v>
          </cell>
        </row>
        <row r="4349">
          <cell r="F4349" t="str">
            <v>PA-59606-0070</v>
          </cell>
          <cell r="AG4349" t="str">
            <v>RESOCITY ST</v>
          </cell>
          <cell r="AK4349">
            <v>2015</v>
          </cell>
          <cell r="AL4349">
            <v>46</v>
          </cell>
          <cell r="AN4349" t="str">
            <v>3ID2PLUS ST</v>
          </cell>
          <cell r="AQ4349">
            <v>48</v>
          </cell>
          <cell r="BA4349" t="str">
            <v>Grosselin P</v>
          </cell>
          <cell r="BG4349">
            <v>8</v>
          </cell>
        </row>
        <row r="4350">
          <cell r="F4350" t="str">
            <v>PA-59606-0071</v>
          </cell>
          <cell r="AG4350" t="str">
            <v>Annulé</v>
          </cell>
          <cell r="AK4350" t="str">
            <v/>
          </cell>
          <cell r="AL4350" t="str">
            <v/>
          </cell>
          <cell r="AN4350" t="str">
            <v>Annulé</v>
          </cell>
          <cell r="AQ4350" t="str">
            <v/>
          </cell>
          <cell r="BA4350" t="str">
            <v>Annulé</v>
          </cell>
          <cell r="BG4350" t="str">
            <v/>
          </cell>
        </row>
        <row r="4351">
          <cell r="F4351" t="str">
            <v>PA-59606-0072</v>
          </cell>
          <cell r="AG4351" t="str">
            <v>ERRT ST</v>
          </cell>
          <cell r="AK4351">
            <v>2016</v>
          </cell>
          <cell r="AL4351">
            <v>49</v>
          </cell>
          <cell r="AN4351" t="str">
            <v>ERRT ST</v>
          </cell>
          <cell r="AQ4351" t="str">
            <v/>
          </cell>
          <cell r="BG4351" t="str">
            <v/>
          </cell>
        </row>
        <row r="4352">
          <cell r="F4352" t="str">
            <v>PA-59606-0073</v>
          </cell>
          <cell r="AG4352" t="str">
            <v>ERRT ST</v>
          </cell>
          <cell r="AK4352">
            <v>2016</v>
          </cell>
          <cell r="AL4352">
            <v>49</v>
          </cell>
          <cell r="AN4352" t="str">
            <v>ERRT ST</v>
          </cell>
          <cell r="AQ4352">
            <v>2</v>
          </cell>
          <cell r="BA4352" t="str">
            <v>ERRT ST</v>
          </cell>
          <cell r="BG4352">
            <v>2</v>
          </cell>
        </row>
        <row r="4353">
          <cell r="F4353" t="str">
            <v>PA-59606-0074</v>
          </cell>
          <cell r="AG4353" t="str">
            <v>ERRT ST</v>
          </cell>
          <cell r="AK4353">
            <v>2016</v>
          </cell>
          <cell r="AL4353">
            <v>49</v>
          </cell>
          <cell r="AN4353" t="str">
            <v>ERRT ST</v>
          </cell>
          <cell r="AQ4353">
            <v>2</v>
          </cell>
          <cell r="BA4353" t="str">
            <v>ERRT ST</v>
          </cell>
          <cell r="BG4353">
            <v>2</v>
          </cell>
        </row>
        <row r="4354">
          <cell r="F4354" t="str">
            <v>PA-59606-0075</v>
          </cell>
          <cell r="AG4354" t="str">
            <v>RESOCITY ST</v>
          </cell>
          <cell r="AK4354">
            <v>2016</v>
          </cell>
          <cell r="AL4354">
            <v>44</v>
          </cell>
          <cell r="AN4354" t="str">
            <v>ERRT ST</v>
          </cell>
          <cell r="AQ4354" t="str">
            <v/>
          </cell>
          <cell r="BG4354" t="str">
            <v/>
          </cell>
        </row>
        <row r="4355">
          <cell r="F4355" t="str">
            <v>PA-59606-0076</v>
          </cell>
          <cell r="AG4355" t="str">
            <v>ERRT ST</v>
          </cell>
          <cell r="AK4355" t="str">
            <v/>
          </cell>
          <cell r="AL4355" t="str">
            <v/>
          </cell>
          <cell r="AQ4355" t="str">
            <v/>
          </cell>
          <cell r="BG4355" t="str">
            <v/>
          </cell>
        </row>
        <row r="4356">
          <cell r="F4356" t="str">
            <v>PA-59606-0077</v>
          </cell>
          <cell r="AG4356" t="str">
            <v>RESOCITY ST</v>
          </cell>
          <cell r="AK4356">
            <v>2015</v>
          </cell>
          <cell r="AL4356">
            <v>46</v>
          </cell>
          <cell r="AN4356" t="str">
            <v>3ID2PLUS ST</v>
          </cell>
          <cell r="AQ4356">
            <v>48</v>
          </cell>
          <cell r="BA4356" t="str">
            <v>Courdain C</v>
          </cell>
          <cell r="BG4356">
            <v>4</v>
          </cell>
        </row>
        <row r="4357">
          <cell r="F4357" t="str">
            <v>PA-59606-0078</v>
          </cell>
          <cell r="AG4357" t="str">
            <v>RESOCITY ST</v>
          </cell>
          <cell r="AK4357">
            <v>2016</v>
          </cell>
          <cell r="AL4357">
            <v>19</v>
          </cell>
          <cell r="AN4357" t="str">
            <v>Courdain C</v>
          </cell>
          <cell r="AQ4357">
            <v>22</v>
          </cell>
          <cell r="BA4357" t="str">
            <v>FREMAUX J</v>
          </cell>
          <cell r="BG4357">
            <v>25</v>
          </cell>
        </row>
        <row r="4358">
          <cell r="F4358" t="str">
            <v>PA-59606-0079</v>
          </cell>
          <cell r="AG4358" t="str">
            <v>RESOCITY ST</v>
          </cell>
          <cell r="AK4358">
            <v>2015</v>
          </cell>
          <cell r="AL4358">
            <v>50</v>
          </cell>
          <cell r="AN4358" t="str">
            <v>3ID2PLUS ST</v>
          </cell>
          <cell r="AQ4358">
            <v>52</v>
          </cell>
          <cell r="BA4358" t="str">
            <v>Courdain C</v>
          </cell>
          <cell r="BG4358">
            <v>1</v>
          </cell>
        </row>
        <row r="4359">
          <cell r="F4359" t="str">
            <v>PA-59606-007A</v>
          </cell>
          <cell r="AG4359" t="str">
            <v>RESOCITY ST</v>
          </cell>
          <cell r="AK4359">
            <v>2016</v>
          </cell>
          <cell r="AL4359">
            <v>15</v>
          </cell>
          <cell r="AN4359" t="str">
            <v>ERRT ST</v>
          </cell>
          <cell r="AQ4359">
            <v>26</v>
          </cell>
          <cell r="BA4359" t="str">
            <v>ERRT ST</v>
          </cell>
          <cell r="BG4359">
            <v>31</v>
          </cell>
        </row>
        <row r="4360">
          <cell r="F4360" t="str">
            <v>PA-59606-007B</v>
          </cell>
          <cell r="AG4360" t="str">
            <v>BET2D ST</v>
          </cell>
          <cell r="AK4360">
            <v>2016</v>
          </cell>
          <cell r="AL4360">
            <v>33</v>
          </cell>
          <cell r="AN4360" t="str">
            <v>BET2D ST</v>
          </cell>
          <cell r="AQ4360">
            <v>33</v>
          </cell>
          <cell r="BA4360" t="str">
            <v>BET2D ST</v>
          </cell>
          <cell r="BG4360">
            <v>33</v>
          </cell>
        </row>
        <row r="4361">
          <cell r="F4361" t="str">
            <v>PA-59606-007C</v>
          </cell>
          <cell r="AG4361" t="str">
            <v>Annulé</v>
          </cell>
          <cell r="AK4361" t="str">
            <v/>
          </cell>
          <cell r="AL4361" t="str">
            <v/>
          </cell>
          <cell r="AN4361" t="str">
            <v>Annulé</v>
          </cell>
          <cell r="AQ4361" t="str">
            <v/>
          </cell>
          <cell r="BA4361" t="str">
            <v>Annulé</v>
          </cell>
          <cell r="BG4361" t="str">
            <v/>
          </cell>
        </row>
        <row r="4362">
          <cell r="F4362" t="str">
            <v>PA-59606-007D</v>
          </cell>
          <cell r="AG4362" t="str">
            <v>Annulé</v>
          </cell>
          <cell r="AK4362" t="str">
            <v/>
          </cell>
          <cell r="AL4362" t="str">
            <v/>
          </cell>
          <cell r="AN4362" t="str">
            <v>Annulé</v>
          </cell>
          <cell r="AQ4362" t="str">
            <v/>
          </cell>
          <cell r="BA4362" t="str">
            <v>Annulé</v>
          </cell>
          <cell r="BG4362" t="str">
            <v/>
          </cell>
        </row>
        <row r="4363">
          <cell r="F4363" t="str">
            <v>PA-59606-007E</v>
          </cell>
          <cell r="AG4363" t="str">
            <v>Annulé</v>
          </cell>
          <cell r="AK4363" t="str">
            <v/>
          </cell>
          <cell r="AL4363" t="str">
            <v/>
          </cell>
          <cell r="AN4363" t="str">
            <v>Annulé</v>
          </cell>
          <cell r="AQ4363" t="str">
            <v/>
          </cell>
          <cell r="BA4363" t="str">
            <v>Annulé</v>
          </cell>
          <cell r="BG4363" t="str">
            <v/>
          </cell>
        </row>
        <row r="4364">
          <cell r="F4364" t="str">
            <v>PA-59606-007F</v>
          </cell>
          <cell r="AG4364" t="str">
            <v>ERRT ST</v>
          </cell>
          <cell r="AK4364">
            <v>2016</v>
          </cell>
          <cell r="AL4364">
            <v>36</v>
          </cell>
          <cell r="AN4364" t="str">
            <v>ERRT ST</v>
          </cell>
          <cell r="AQ4364">
            <v>46</v>
          </cell>
          <cell r="BA4364" t="str">
            <v>ERRT ST</v>
          </cell>
          <cell r="BG4364">
            <v>46</v>
          </cell>
        </row>
        <row r="4365">
          <cell r="F4365" t="str">
            <v>PA-59606-007G</v>
          </cell>
          <cell r="AG4365" t="str">
            <v>RESOCITY ST</v>
          </cell>
          <cell r="AK4365">
            <v>2015</v>
          </cell>
          <cell r="AL4365">
            <v>53</v>
          </cell>
          <cell r="AN4365" t="str">
            <v>3ID2PLUS ST</v>
          </cell>
          <cell r="AQ4365">
            <v>3</v>
          </cell>
          <cell r="BA4365" t="str">
            <v>Thebert M</v>
          </cell>
          <cell r="BG4365">
            <v>4</v>
          </cell>
        </row>
        <row r="4366">
          <cell r="F4366" t="str">
            <v>PA-59606-007H</v>
          </cell>
          <cell r="AG4366" t="str">
            <v>RESOCITY ST</v>
          </cell>
          <cell r="AK4366">
            <v>2015</v>
          </cell>
          <cell r="AL4366">
            <v>50</v>
          </cell>
          <cell r="AN4366" t="str">
            <v>3ID2PLUS ST</v>
          </cell>
          <cell r="AQ4366">
            <v>51</v>
          </cell>
          <cell r="BA4366" t="str">
            <v>Courdain C</v>
          </cell>
          <cell r="BG4366">
            <v>52</v>
          </cell>
        </row>
        <row r="4367">
          <cell r="F4367" t="str">
            <v>PA-59606-007I</v>
          </cell>
          <cell r="AG4367" t="str">
            <v>ERRT ST</v>
          </cell>
          <cell r="AK4367">
            <v>2016</v>
          </cell>
          <cell r="AL4367">
            <v>27</v>
          </cell>
          <cell r="AN4367" t="str">
            <v>ERRT ST</v>
          </cell>
          <cell r="AQ4367">
            <v>39</v>
          </cell>
          <cell r="BA4367" t="str">
            <v>ERRT ST</v>
          </cell>
          <cell r="BG4367">
            <v>43</v>
          </cell>
        </row>
        <row r="4368">
          <cell r="F4368" t="str">
            <v>PA-59606-007J</v>
          </cell>
          <cell r="AG4368" t="str">
            <v>RESOCITY ST</v>
          </cell>
          <cell r="AK4368">
            <v>2015</v>
          </cell>
          <cell r="AL4368">
            <v>53</v>
          </cell>
          <cell r="AN4368" t="str">
            <v>3ID2PLUS ST</v>
          </cell>
          <cell r="AQ4368">
            <v>5</v>
          </cell>
          <cell r="BA4368" t="str">
            <v>SAGA ST</v>
          </cell>
          <cell r="BG4368">
            <v>11</v>
          </cell>
        </row>
        <row r="4369">
          <cell r="F4369" t="str">
            <v>PA-59606-007L</v>
          </cell>
          <cell r="AG4369" t="str">
            <v>RESOCITY ST</v>
          </cell>
          <cell r="AK4369">
            <v>2015</v>
          </cell>
          <cell r="AL4369">
            <v>50</v>
          </cell>
          <cell r="AN4369" t="str">
            <v>3ID2PLUS ST</v>
          </cell>
          <cell r="AQ4369">
            <v>52</v>
          </cell>
          <cell r="BA4369" t="str">
            <v>Courdain C</v>
          </cell>
          <cell r="BG4369">
            <v>4</v>
          </cell>
        </row>
        <row r="4370">
          <cell r="F4370" t="str">
            <v>PA-59606-007M</v>
          </cell>
          <cell r="AG4370" t="str">
            <v>RESOCITY ST</v>
          </cell>
          <cell r="AK4370">
            <v>2016</v>
          </cell>
          <cell r="AL4370">
            <v>15</v>
          </cell>
          <cell r="AN4370" t="str">
            <v>Mansue T</v>
          </cell>
          <cell r="AQ4370">
            <v>17</v>
          </cell>
          <cell r="BA4370" t="str">
            <v>Mansue T</v>
          </cell>
          <cell r="BG4370">
            <v>26</v>
          </cell>
        </row>
        <row r="4371">
          <cell r="F4371" t="str">
            <v>PA-59606-007N</v>
          </cell>
          <cell r="AG4371" t="str">
            <v>ERRT ST</v>
          </cell>
          <cell r="AK4371">
            <v>2016</v>
          </cell>
          <cell r="AL4371">
            <v>30</v>
          </cell>
          <cell r="AN4371" t="str">
            <v>ERRT ST</v>
          </cell>
          <cell r="AQ4371">
            <v>31</v>
          </cell>
          <cell r="BA4371" t="str">
            <v>ERRT ST</v>
          </cell>
          <cell r="BG4371">
            <v>31</v>
          </cell>
        </row>
        <row r="4372">
          <cell r="F4372" t="str">
            <v>PA-59606-007O</v>
          </cell>
          <cell r="AG4372" t="str">
            <v>RESOCITY ST</v>
          </cell>
          <cell r="AK4372">
            <v>2016</v>
          </cell>
          <cell r="AL4372">
            <v>28</v>
          </cell>
          <cell r="AN4372" t="str">
            <v>Mansue T</v>
          </cell>
          <cell r="AQ4372">
            <v>31</v>
          </cell>
          <cell r="BA4372" t="str">
            <v>Fremaux J</v>
          </cell>
          <cell r="BG4372">
            <v>31</v>
          </cell>
        </row>
        <row r="4373">
          <cell r="F4373" t="str">
            <v>PA-59606-007P</v>
          </cell>
          <cell r="AG4373" t="str">
            <v>RESOCITY ST</v>
          </cell>
          <cell r="AK4373">
            <v>2016</v>
          </cell>
          <cell r="AL4373">
            <v>28</v>
          </cell>
          <cell r="AN4373" t="str">
            <v>3ID2PLUS ST</v>
          </cell>
          <cell r="AQ4373">
            <v>35</v>
          </cell>
          <cell r="BA4373" t="str">
            <v>3ID2PLUS ST</v>
          </cell>
          <cell r="BG4373">
            <v>39</v>
          </cell>
        </row>
        <row r="4374">
          <cell r="F4374" t="str">
            <v>PA-59606-007Q</v>
          </cell>
          <cell r="AG4374" t="str">
            <v>ERRT ST</v>
          </cell>
          <cell r="AK4374">
            <v>2016</v>
          </cell>
          <cell r="AL4374">
            <v>30</v>
          </cell>
          <cell r="AN4374" t="str">
            <v>ERRT ST</v>
          </cell>
          <cell r="AQ4374">
            <v>37</v>
          </cell>
          <cell r="BA4374" t="str">
            <v>ERRT ST</v>
          </cell>
          <cell r="BG4374">
            <v>37</v>
          </cell>
        </row>
        <row r="4375">
          <cell r="F4375" t="str">
            <v>PA-59606-007R</v>
          </cell>
          <cell r="AG4375" t="str">
            <v>RESOCITY ST</v>
          </cell>
          <cell r="AK4375">
            <v>2016</v>
          </cell>
          <cell r="AL4375">
            <v>19</v>
          </cell>
          <cell r="AN4375" t="str">
            <v>Courdain C</v>
          </cell>
          <cell r="AQ4375">
            <v>24</v>
          </cell>
          <cell r="BA4375" t="str">
            <v>FREMAUX J</v>
          </cell>
          <cell r="BG4375">
            <v>24</v>
          </cell>
        </row>
        <row r="4376">
          <cell r="F4376" t="str">
            <v>PA-59606-007T</v>
          </cell>
          <cell r="AG4376" t="str">
            <v>ERRT ST</v>
          </cell>
          <cell r="AK4376">
            <v>2016</v>
          </cell>
          <cell r="AL4376">
            <v>30</v>
          </cell>
          <cell r="AN4376" t="str">
            <v>ERRT ST</v>
          </cell>
          <cell r="AQ4376">
            <v>32</v>
          </cell>
          <cell r="BA4376" t="str">
            <v>ERRT ST</v>
          </cell>
          <cell r="BG4376">
            <v>32</v>
          </cell>
        </row>
        <row r="4377">
          <cell r="F4377" t="str">
            <v>PA-59606-007U</v>
          </cell>
          <cell r="AG4377" t="str">
            <v>BET2D ST</v>
          </cell>
          <cell r="AK4377">
            <v>2016</v>
          </cell>
          <cell r="AL4377">
            <v>39</v>
          </cell>
          <cell r="AN4377" t="str">
            <v>BET2D ST</v>
          </cell>
          <cell r="AQ4377">
            <v>39</v>
          </cell>
          <cell r="BA4377" t="str">
            <v>BET2D ST</v>
          </cell>
          <cell r="BG4377">
            <v>39</v>
          </cell>
        </row>
        <row r="4378">
          <cell r="F4378" t="str">
            <v>PA-59606-007V</v>
          </cell>
          <cell r="AG4378" t="str">
            <v>BET2D ST</v>
          </cell>
          <cell r="AK4378">
            <v>2016</v>
          </cell>
          <cell r="AL4378">
            <v>38</v>
          </cell>
          <cell r="AN4378" t="str">
            <v>BET2D ST</v>
          </cell>
          <cell r="AQ4378">
            <v>38</v>
          </cell>
          <cell r="BA4378" t="str">
            <v>BET2D ST</v>
          </cell>
          <cell r="BG4378">
            <v>38</v>
          </cell>
        </row>
        <row r="4379">
          <cell r="F4379" t="str">
            <v>PA-59606-007W</v>
          </cell>
          <cell r="AG4379" t="str">
            <v>RESOCITY ST</v>
          </cell>
          <cell r="AK4379">
            <v>2017</v>
          </cell>
          <cell r="AL4379">
            <v>6</v>
          </cell>
          <cell r="AN4379" t="str">
            <v>3ID2PLUS ST</v>
          </cell>
          <cell r="AQ4379">
            <v>13</v>
          </cell>
          <cell r="BA4379" t="str">
            <v>3ID2PLUS ST</v>
          </cell>
          <cell r="BG4379">
            <v>13</v>
          </cell>
        </row>
        <row r="4380">
          <cell r="F4380" t="str">
            <v>PA-59606-007X</v>
          </cell>
          <cell r="AG4380" t="str">
            <v>BET2D ST</v>
          </cell>
          <cell r="AK4380">
            <v>2016</v>
          </cell>
          <cell r="AL4380">
            <v>33</v>
          </cell>
          <cell r="AN4380" t="str">
            <v>BET2D ST</v>
          </cell>
          <cell r="AQ4380">
            <v>33</v>
          </cell>
          <cell r="BA4380" t="str">
            <v>BET2D ST</v>
          </cell>
          <cell r="BG4380">
            <v>33</v>
          </cell>
        </row>
        <row r="4381">
          <cell r="F4381" t="str">
            <v>PA-59606-007Y</v>
          </cell>
          <cell r="AG4381" t="str">
            <v>ERRT ST</v>
          </cell>
          <cell r="AK4381">
            <v>2016</v>
          </cell>
          <cell r="AL4381">
            <v>30</v>
          </cell>
          <cell r="AN4381" t="str">
            <v>ERRT ST</v>
          </cell>
          <cell r="AQ4381">
            <v>31</v>
          </cell>
          <cell r="BA4381" t="str">
            <v>ERRT ST</v>
          </cell>
          <cell r="BG4381">
            <v>31</v>
          </cell>
        </row>
        <row r="4382">
          <cell r="F4382" t="str">
            <v>PA-59606-007Z</v>
          </cell>
          <cell r="AG4382" t="str">
            <v>ERRT ST</v>
          </cell>
          <cell r="AK4382">
            <v>2016</v>
          </cell>
          <cell r="AL4382">
            <v>30</v>
          </cell>
          <cell r="AN4382" t="str">
            <v>ERRT ST</v>
          </cell>
          <cell r="AQ4382">
            <v>31</v>
          </cell>
          <cell r="BA4382" t="str">
            <v>ERRT ST</v>
          </cell>
          <cell r="BG4382">
            <v>31</v>
          </cell>
        </row>
        <row r="4383">
          <cell r="F4383" t="str">
            <v>PA-59606-0080</v>
          </cell>
          <cell r="AG4383" t="str">
            <v>ERRT ST</v>
          </cell>
          <cell r="AK4383">
            <v>2016</v>
          </cell>
          <cell r="AL4383">
            <v>30</v>
          </cell>
          <cell r="AN4383" t="str">
            <v>ERRT ST</v>
          </cell>
          <cell r="AQ4383">
            <v>32</v>
          </cell>
          <cell r="BA4383" t="str">
            <v>ERRT ST</v>
          </cell>
          <cell r="BG4383">
            <v>32</v>
          </cell>
        </row>
        <row r="4384">
          <cell r="F4384" t="str">
            <v>PA-59606-0081</v>
          </cell>
          <cell r="AG4384" t="str">
            <v>RESOCITY ST</v>
          </cell>
          <cell r="AK4384">
            <v>2016</v>
          </cell>
          <cell r="AL4384">
            <v>28</v>
          </cell>
          <cell r="AN4384" t="str">
            <v>Mansue T</v>
          </cell>
          <cell r="AQ4384">
            <v>30</v>
          </cell>
          <cell r="BA4384" t="str">
            <v>Fremaux J</v>
          </cell>
          <cell r="BG4384">
            <v>35</v>
          </cell>
        </row>
        <row r="4385">
          <cell r="F4385" t="str">
            <v>PA-59606-0082</v>
          </cell>
          <cell r="AG4385" t="str">
            <v>BET2D ST</v>
          </cell>
          <cell r="AK4385">
            <v>2016</v>
          </cell>
          <cell r="AL4385">
            <v>49</v>
          </cell>
          <cell r="AN4385" t="str">
            <v>BET2D ST</v>
          </cell>
          <cell r="AQ4385">
            <v>49</v>
          </cell>
          <cell r="BA4385" t="str">
            <v>BET2D ST</v>
          </cell>
          <cell r="BG4385" t="str">
            <v/>
          </cell>
        </row>
        <row r="4386">
          <cell r="F4386" t="str">
            <v>PA-59606-0083</v>
          </cell>
          <cell r="AG4386" t="str">
            <v>ERRT ST</v>
          </cell>
          <cell r="AK4386">
            <v>2016</v>
          </cell>
          <cell r="AL4386">
            <v>36</v>
          </cell>
          <cell r="AN4386" t="str">
            <v>ERRT ST</v>
          </cell>
          <cell r="AQ4386">
            <v>39</v>
          </cell>
          <cell r="BA4386" t="str">
            <v>ERRT ST</v>
          </cell>
          <cell r="BG4386">
            <v>43</v>
          </cell>
        </row>
        <row r="4387">
          <cell r="F4387" t="str">
            <v>PA-59606-0084</v>
          </cell>
          <cell r="AG4387" t="str">
            <v>ERRT ST</v>
          </cell>
          <cell r="AK4387">
            <v>2016</v>
          </cell>
          <cell r="AL4387">
            <v>36</v>
          </cell>
          <cell r="AN4387" t="str">
            <v>ERRT ST</v>
          </cell>
          <cell r="AQ4387">
            <v>39</v>
          </cell>
          <cell r="BA4387" t="str">
            <v>ERRT ST</v>
          </cell>
          <cell r="BG4387">
            <v>40</v>
          </cell>
        </row>
        <row r="4388">
          <cell r="F4388" t="str">
            <v>PA-59606-0085</v>
          </cell>
          <cell r="AG4388" t="str">
            <v>ERRT ST</v>
          </cell>
          <cell r="AK4388">
            <v>2016</v>
          </cell>
          <cell r="AL4388">
            <v>36</v>
          </cell>
          <cell r="AN4388" t="str">
            <v>ERRT ST</v>
          </cell>
          <cell r="AQ4388">
            <v>39</v>
          </cell>
          <cell r="BA4388" t="str">
            <v>ERRT ST</v>
          </cell>
          <cell r="BG4388">
            <v>43</v>
          </cell>
        </row>
        <row r="4389">
          <cell r="F4389" t="str">
            <v>PA-59606-0086</v>
          </cell>
          <cell r="AG4389" t="str">
            <v>ERRT ST</v>
          </cell>
          <cell r="AK4389">
            <v>2016</v>
          </cell>
          <cell r="AL4389">
            <v>36</v>
          </cell>
          <cell r="AN4389" t="str">
            <v>ERRT ST</v>
          </cell>
          <cell r="AQ4389">
            <v>39</v>
          </cell>
          <cell r="BA4389" t="str">
            <v>ERRT ST</v>
          </cell>
          <cell r="BG4389">
            <v>43</v>
          </cell>
        </row>
        <row r="4390">
          <cell r="F4390" t="str">
            <v>PA-59606-0087</v>
          </cell>
          <cell r="AG4390" t="str">
            <v>ERRT ST</v>
          </cell>
          <cell r="AK4390">
            <v>2016</v>
          </cell>
          <cell r="AL4390">
            <v>36</v>
          </cell>
          <cell r="AN4390" t="str">
            <v>ERRT ST</v>
          </cell>
          <cell r="AQ4390">
            <v>39</v>
          </cell>
          <cell r="BA4390" t="str">
            <v>ERRT ST</v>
          </cell>
          <cell r="BG4390">
            <v>43</v>
          </cell>
        </row>
        <row r="4391">
          <cell r="F4391" t="str">
            <v>PA-59606-0088</v>
          </cell>
          <cell r="AG4391" t="str">
            <v>ERRT ST</v>
          </cell>
          <cell r="AK4391">
            <v>2016</v>
          </cell>
          <cell r="AL4391">
            <v>30</v>
          </cell>
          <cell r="AN4391" t="str">
            <v>ERRT ST</v>
          </cell>
          <cell r="AQ4391">
            <v>31</v>
          </cell>
          <cell r="BA4391" t="str">
            <v>ERRT ST</v>
          </cell>
          <cell r="BG4391">
            <v>31</v>
          </cell>
        </row>
        <row r="4392">
          <cell r="F4392" t="str">
            <v>PA-59606-0089</v>
          </cell>
          <cell r="AG4392" t="str">
            <v>ERRT ST</v>
          </cell>
          <cell r="AK4392">
            <v>2016</v>
          </cell>
          <cell r="AL4392">
            <v>36</v>
          </cell>
          <cell r="AN4392" t="str">
            <v>ERRT ST</v>
          </cell>
          <cell r="AQ4392">
            <v>39</v>
          </cell>
          <cell r="BA4392" t="str">
            <v>ERRT ST</v>
          </cell>
          <cell r="BG4392">
            <v>43</v>
          </cell>
        </row>
        <row r="4393">
          <cell r="F4393" t="str">
            <v>PA-59606-008A</v>
          </cell>
          <cell r="AG4393" t="str">
            <v>ERRT ST</v>
          </cell>
          <cell r="AK4393">
            <v>2016</v>
          </cell>
          <cell r="AL4393">
            <v>36</v>
          </cell>
          <cell r="AN4393" t="str">
            <v>ERRT ST</v>
          </cell>
          <cell r="AQ4393">
            <v>39</v>
          </cell>
          <cell r="BA4393" t="str">
            <v>ERRT ST</v>
          </cell>
          <cell r="BG4393">
            <v>43</v>
          </cell>
        </row>
        <row r="4394">
          <cell r="F4394" t="str">
            <v>PA-59606-008D</v>
          </cell>
          <cell r="AG4394" t="str">
            <v>BET2D ST</v>
          </cell>
          <cell r="AK4394">
            <v>2016</v>
          </cell>
          <cell r="AL4394">
            <v>38</v>
          </cell>
          <cell r="AN4394" t="str">
            <v>BET2D ST</v>
          </cell>
          <cell r="AQ4394">
            <v>38</v>
          </cell>
          <cell r="BA4394" t="str">
            <v>BET2D ST</v>
          </cell>
          <cell r="BG4394">
            <v>38</v>
          </cell>
        </row>
        <row r="4395">
          <cell r="F4395" t="str">
            <v>PA-59606-004X</v>
          </cell>
          <cell r="AG4395" t="str">
            <v>Annulé</v>
          </cell>
          <cell r="AK4395" t="str">
            <v/>
          </cell>
          <cell r="AL4395" t="str">
            <v/>
          </cell>
          <cell r="AN4395" t="str">
            <v>Annulé</v>
          </cell>
          <cell r="AQ4395" t="str">
            <v/>
          </cell>
          <cell r="BA4395" t="str">
            <v>Annulé</v>
          </cell>
          <cell r="BG4395" t="str">
            <v/>
          </cell>
        </row>
        <row r="4396">
          <cell r="F4396" t="str">
            <v>PA-59032-001C</v>
          </cell>
          <cell r="AG4396" t="str">
            <v>RESOCITY ST</v>
          </cell>
          <cell r="AK4396">
            <v>2017</v>
          </cell>
          <cell r="AL4396">
            <v>2</v>
          </cell>
          <cell r="AN4396" t="str">
            <v>3ID2PLUS ST</v>
          </cell>
          <cell r="AQ4396">
            <v>4</v>
          </cell>
          <cell r="BA4396" t="str">
            <v>3ID2PLUS ST</v>
          </cell>
          <cell r="BG4396" t="str">
            <v/>
          </cell>
        </row>
        <row r="4397">
          <cell r="F4397" t="str">
            <v>PA-59014-0011</v>
          </cell>
          <cell r="AG4397" t="str">
            <v>Stand by</v>
          </cell>
          <cell r="AK4397" t="str">
            <v/>
          </cell>
          <cell r="AL4397" t="str">
            <v/>
          </cell>
          <cell r="AQ4397" t="str">
            <v/>
          </cell>
          <cell r="BG4397" t="str">
            <v/>
          </cell>
        </row>
        <row r="4398">
          <cell r="F4398" t="str">
            <v>PA-59014-001D</v>
          </cell>
          <cell r="AG4398" t="str">
            <v>Stand by</v>
          </cell>
          <cell r="AK4398" t="str">
            <v/>
          </cell>
          <cell r="AL4398" t="str">
            <v/>
          </cell>
          <cell r="AQ4398" t="str">
            <v/>
          </cell>
          <cell r="BG4398" t="str">
            <v/>
          </cell>
        </row>
        <row r="4399">
          <cell r="F4399" t="str">
            <v>PA-59079-000C</v>
          </cell>
          <cell r="AG4399" t="str">
            <v>Stand by</v>
          </cell>
          <cell r="AK4399" t="str">
            <v/>
          </cell>
          <cell r="AL4399" t="str">
            <v/>
          </cell>
          <cell r="AQ4399" t="str">
            <v/>
          </cell>
          <cell r="BG4399" t="str">
            <v/>
          </cell>
        </row>
        <row r="4400">
          <cell r="F4400" t="str">
            <v>PA-59079-000P</v>
          </cell>
          <cell r="AG4400" t="str">
            <v>ERRT ST</v>
          </cell>
          <cell r="AK4400">
            <v>2016</v>
          </cell>
          <cell r="AL4400">
            <v>50</v>
          </cell>
          <cell r="AN4400" t="str">
            <v>ERRT ST</v>
          </cell>
          <cell r="AQ4400">
            <v>51</v>
          </cell>
          <cell r="BA4400" t="str">
            <v>ERRT ST</v>
          </cell>
          <cell r="BG4400">
            <v>51</v>
          </cell>
        </row>
        <row r="4401">
          <cell r="F4401" t="str">
            <v>PA-59606-0013</v>
          </cell>
          <cell r="AG4401" t="str">
            <v>Annulé</v>
          </cell>
          <cell r="AK4401" t="str">
            <v/>
          </cell>
          <cell r="AL4401" t="str">
            <v/>
          </cell>
          <cell r="AN4401" t="str">
            <v>Annulé</v>
          </cell>
          <cell r="AQ4401" t="str">
            <v/>
          </cell>
          <cell r="BA4401" t="str">
            <v>Annulé</v>
          </cell>
          <cell r="BG4401" t="str">
            <v/>
          </cell>
        </row>
        <row r="4402">
          <cell r="F4402" t="str">
            <v>PA-59606-002I</v>
          </cell>
          <cell r="AG4402" t="str">
            <v>Annulé</v>
          </cell>
          <cell r="AK4402" t="str">
            <v/>
          </cell>
          <cell r="AL4402" t="str">
            <v/>
          </cell>
          <cell r="AN4402" t="str">
            <v>Annulé</v>
          </cell>
          <cell r="AQ4402" t="str">
            <v/>
          </cell>
          <cell r="BA4402" t="str">
            <v>Annulé</v>
          </cell>
          <cell r="BG4402" t="str">
            <v/>
          </cell>
        </row>
        <row r="4403">
          <cell r="F4403" t="str">
            <v>PA-59606-0034</v>
          </cell>
          <cell r="AG4403" t="str">
            <v>ERRT ST</v>
          </cell>
          <cell r="AK4403">
            <v>2016</v>
          </cell>
          <cell r="AL4403">
            <v>50</v>
          </cell>
          <cell r="AN4403" t="str">
            <v>ERRT ST</v>
          </cell>
          <cell r="AQ4403">
            <v>8</v>
          </cell>
          <cell r="BA4403" t="str">
            <v>ERRT ST</v>
          </cell>
          <cell r="BG4403">
            <v>8</v>
          </cell>
        </row>
        <row r="4404">
          <cell r="F4404" t="str">
            <v>PA-59606-003G</v>
          </cell>
          <cell r="AG4404" t="str">
            <v>ERRT ST</v>
          </cell>
          <cell r="AK4404">
            <v>2016</v>
          </cell>
          <cell r="AL4404">
            <v>50</v>
          </cell>
          <cell r="AN4404" t="str">
            <v>ERRT ST</v>
          </cell>
          <cell r="AQ4404">
            <v>4</v>
          </cell>
          <cell r="BA4404" t="str">
            <v>ERRT ST</v>
          </cell>
          <cell r="BG4404" t="str">
            <v/>
          </cell>
        </row>
        <row r="4405">
          <cell r="F4405" t="str">
            <v>PA-59606-004W</v>
          </cell>
          <cell r="AG4405" t="str">
            <v>Annulé</v>
          </cell>
          <cell r="AK4405" t="str">
            <v/>
          </cell>
          <cell r="AL4405" t="str">
            <v/>
          </cell>
          <cell r="AN4405" t="str">
            <v>Annulé</v>
          </cell>
          <cell r="AQ4405" t="str">
            <v/>
          </cell>
          <cell r="BA4405" t="str">
            <v>Annulé</v>
          </cell>
          <cell r="BG4405" t="str">
            <v/>
          </cell>
        </row>
        <row r="4406">
          <cell r="F4406" t="str">
            <v>PA-59606-004Y</v>
          </cell>
          <cell r="AG4406" t="str">
            <v>Annulé</v>
          </cell>
          <cell r="AK4406" t="str">
            <v/>
          </cell>
          <cell r="AL4406" t="str">
            <v/>
          </cell>
          <cell r="AN4406" t="str">
            <v>Annulé</v>
          </cell>
          <cell r="AQ4406" t="str">
            <v/>
          </cell>
          <cell r="BA4406" t="str">
            <v>Annulé</v>
          </cell>
          <cell r="BG4406" t="str">
            <v/>
          </cell>
        </row>
        <row r="4407">
          <cell r="F4407" t="str">
            <v>PA-59606-004Z</v>
          </cell>
          <cell r="AG4407" t="str">
            <v>Annulé</v>
          </cell>
          <cell r="AK4407" t="str">
            <v/>
          </cell>
          <cell r="AL4407" t="str">
            <v/>
          </cell>
          <cell r="AN4407" t="str">
            <v>Annulé</v>
          </cell>
          <cell r="AQ4407" t="str">
            <v/>
          </cell>
          <cell r="BA4407" t="str">
            <v>Annulé</v>
          </cell>
          <cell r="BG4407" t="str">
            <v/>
          </cell>
        </row>
        <row r="4408">
          <cell r="F4408" t="str">
            <v>PA-59606-0069</v>
          </cell>
          <cell r="AG4408" t="str">
            <v>ERRT ST</v>
          </cell>
          <cell r="AK4408">
            <v>2016</v>
          </cell>
          <cell r="AL4408">
            <v>50</v>
          </cell>
          <cell r="AN4408" t="str">
            <v>ERRT ST</v>
          </cell>
          <cell r="AQ4408">
            <v>4</v>
          </cell>
          <cell r="BA4408" t="str">
            <v>ERRT ST</v>
          </cell>
          <cell r="BG4408">
            <v>4</v>
          </cell>
        </row>
        <row r="4409">
          <cell r="F4409" t="str">
            <v>PA-59606-006K</v>
          </cell>
          <cell r="AG4409" t="str">
            <v>RESOCITY ST</v>
          </cell>
          <cell r="AK4409">
            <v>2016</v>
          </cell>
          <cell r="AL4409">
            <v>47</v>
          </cell>
          <cell r="AN4409" t="str">
            <v>3ID2PLUS ST</v>
          </cell>
          <cell r="AQ4409">
            <v>49</v>
          </cell>
          <cell r="BA4409" t="str">
            <v>3ID2PLUS ST</v>
          </cell>
          <cell r="BG4409">
            <v>49</v>
          </cell>
        </row>
        <row r="4410">
          <cell r="F4410" t="str">
            <v>PA-59459-000L</v>
          </cell>
          <cell r="AG4410" t="str">
            <v>RESOCITY ST</v>
          </cell>
          <cell r="AK4410">
            <v>2017</v>
          </cell>
          <cell r="AL4410">
            <v>2</v>
          </cell>
          <cell r="AN4410" t="str">
            <v>3ID2PLUS ST</v>
          </cell>
          <cell r="AQ4410">
            <v>4</v>
          </cell>
          <cell r="BA4410" t="str">
            <v>3ID2PLUS ST</v>
          </cell>
          <cell r="BG4410">
            <v>19</v>
          </cell>
        </row>
        <row r="4411">
          <cell r="F4411" t="str">
            <v>PA-59459-000N</v>
          </cell>
          <cell r="AG4411" t="str">
            <v>RESOCITY ST</v>
          </cell>
          <cell r="AK4411">
            <v>2017</v>
          </cell>
          <cell r="AL4411">
            <v>2</v>
          </cell>
          <cell r="AN4411" t="str">
            <v>3ID2PLUS ST</v>
          </cell>
          <cell r="AQ4411">
            <v>4</v>
          </cell>
          <cell r="BA4411" t="str">
            <v>3ID2PLUS ST</v>
          </cell>
          <cell r="BG4411">
            <v>4</v>
          </cell>
        </row>
        <row r="4412">
          <cell r="F4412" t="str">
            <v>PA-59079-000U</v>
          </cell>
          <cell r="AG4412" t="str">
            <v>RESOCITY ST</v>
          </cell>
          <cell r="AK4412">
            <v>2017</v>
          </cell>
          <cell r="AL4412">
            <v>5</v>
          </cell>
          <cell r="AN4412" t="str">
            <v>3ID2PLUS ST</v>
          </cell>
          <cell r="AQ4412">
            <v>7</v>
          </cell>
          <cell r="BA4412" t="str">
            <v>3ID2PLUS ST</v>
          </cell>
          <cell r="BG4412">
            <v>7</v>
          </cell>
        </row>
        <row r="4413">
          <cell r="F4413" t="str">
            <v>PA-59079-000V</v>
          </cell>
          <cell r="AG4413" t="str">
            <v>RESOCITY ST</v>
          </cell>
          <cell r="AK4413">
            <v>2017</v>
          </cell>
          <cell r="AL4413">
            <v>5</v>
          </cell>
          <cell r="AN4413" t="str">
            <v>3ID2PLUS ST</v>
          </cell>
          <cell r="AQ4413">
            <v>8</v>
          </cell>
          <cell r="BA4413" t="str">
            <v>3ID2PLUS ST</v>
          </cell>
          <cell r="BG4413">
            <v>12</v>
          </cell>
        </row>
        <row r="4414">
          <cell r="F4414" t="str">
            <v>PA-59079-000R</v>
          </cell>
          <cell r="AG4414" t="str">
            <v>RESOCITY ST</v>
          </cell>
          <cell r="AK4414">
            <v>2017</v>
          </cell>
          <cell r="AL4414">
            <v>5</v>
          </cell>
          <cell r="AN4414" t="str">
            <v>3ID2PLUS ST</v>
          </cell>
          <cell r="AQ4414">
            <v>7</v>
          </cell>
          <cell r="BA4414" t="str">
            <v>3ID2PLUS ST</v>
          </cell>
          <cell r="BG4414">
            <v>7</v>
          </cell>
        </row>
        <row r="4415">
          <cell r="F4415" t="str">
            <v>PA-59079-000S</v>
          </cell>
          <cell r="AG4415" t="str">
            <v>RESOCITY ST</v>
          </cell>
          <cell r="AK4415">
            <v>2017</v>
          </cell>
          <cell r="AL4415">
            <v>5</v>
          </cell>
          <cell r="AN4415" t="str">
            <v>3ID2PLUS ST</v>
          </cell>
          <cell r="AQ4415">
            <v>8</v>
          </cell>
          <cell r="BA4415" t="str">
            <v>3ID2PLUS ST</v>
          </cell>
          <cell r="BG4415">
            <v>10</v>
          </cell>
        </row>
        <row r="4416">
          <cell r="F4416" t="str">
            <v>PA-59079-000T</v>
          </cell>
          <cell r="AG4416" t="str">
            <v>RESOCITY ST</v>
          </cell>
          <cell r="AK4416">
            <v>2017</v>
          </cell>
          <cell r="AL4416">
            <v>5</v>
          </cell>
          <cell r="AN4416" t="str">
            <v>3ID2PLUS ST</v>
          </cell>
          <cell r="AQ4416">
            <v>8</v>
          </cell>
          <cell r="BG4416" t="str">
            <v/>
          </cell>
        </row>
        <row r="4417">
          <cell r="F4417" t="str">
            <v>PA-59459-000F</v>
          </cell>
          <cell r="AG4417" t="str">
            <v>Annulé</v>
          </cell>
          <cell r="AK4417" t="str">
            <v/>
          </cell>
          <cell r="AL4417" t="str">
            <v/>
          </cell>
          <cell r="AN4417" t="str">
            <v>Annulé</v>
          </cell>
          <cell r="AQ4417" t="str">
            <v/>
          </cell>
          <cell r="BG4417" t="str">
            <v/>
          </cell>
        </row>
        <row r="4418">
          <cell r="F4418" t="str">
            <v>PA-59606-008J</v>
          </cell>
          <cell r="AG4418" t="str">
            <v>ERRT ST</v>
          </cell>
          <cell r="AK4418">
            <v>2017</v>
          </cell>
          <cell r="AL4418">
            <v>7</v>
          </cell>
          <cell r="AN4418" t="str">
            <v>ERRT ST</v>
          </cell>
          <cell r="AQ4418">
            <v>12</v>
          </cell>
          <cell r="BA4418" t="str">
            <v>ERRT ST</v>
          </cell>
          <cell r="BG4418">
            <v>12</v>
          </cell>
        </row>
        <row r="4419">
          <cell r="F4419" t="str">
            <v>PA-59606-008L</v>
          </cell>
          <cell r="AG4419" t="str">
            <v>ERRT ST</v>
          </cell>
          <cell r="AK4419">
            <v>2017</v>
          </cell>
          <cell r="AL4419">
            <v>7</v>
          </cell>
          <cell r="AN4419" t="str">
            <v>ERRT ST</v>
          </cell>
          <cell r="AQ4419" t="str">
            <v/>
          </cell>
          <cell r="BG4419" t="str">
            <v/>
          </cell>
        </row>
        <row r="4420">
          <cell r="F4420" t="str">
            <v>PA-59606-008M</v>
          </cell>
          <cell r="AG4420" t="str">
            <v>ERRT ST</v>
          </cell>
          <cell r="AK4420">
            <v>2017</v>
          </cell>
          <cell r="AL4420">
            <v>7</v>
          </cell>
          <cell r="AN4420" t="str">
            <v>ERRT ST</v>
          </cell>
          <cell r="AQ4420" t="str">
            <v/>
          </cell>
          <cell r="BG4420" t="str">
            <v/>
          </cell>
        </row>
        <row r="4421">
          <cell r="F4421" t="str">
            <v>PA-59606-008S</v>
          </cell>
          <cell r="AG4421" t="str">
            <v>ERRT ST</v>
          </cell>
          <cell r="AK4421">
            <v>2017</v>
          </cell>
          <cell r="AL4421">
            <v>7</v>
          </cell>
          <cell r="AN4421" t="str">
            <v>ERRT ST</v>
          </cell>
          <cell r="AQ4421">
            <v>14</v>
          </cell>
          <cell r="BA4421" t="str">
            <v>ERRT ST</v>
          </cell>
          <cell r="BG4421">
            <v>14</v>
          </cell>
        </row>
        <row r="4422">
          <cell r="F4422" t="str">
            <v>PA-59606-008Z</v>
          </cell>
          <cell r="AG4422" t="str">
            <v>ERRT ST</v>
          </cell>
          <cell r="AK4422">
            <v>2017</v>
          </cell>
          <cell r="AL4422">
            <v>7</v>
          </cell>
          <cell r="AN4422" t="str">
            <v>ERRT ST</v>
          </cell>
          <cell r="AQ4422" t="str">
            <v/>
          </cell>
          <cell r="BG4422" t="str">
            <v/>
          </cell>
        </row>
        <row r="4423">
          <cell r="F4423" t="str">
            <v>PA-59606-0091</v>
          </cell>
          <cell r="AG4423" t="str">
            <v>ERRT ST</v>
          </cell>
          <cell r="AK4423">
            <v>2017</v>
          </cell>
          <cell r="AL4423">
            <v>7</v>
          </cell>
          <cell r="AN4423" t="str">
            <v>ERRT ST</v>
          </cell>
          <cell r="AQ4423" t="str">
            <v/>
          </cell>
          <cell r="BG4423" t="str">
            <v/>
          </cell>
        </row>
        <row r="4424">
          <cell r="F4424" t="str">
            <v>PA-59032-000D</v>
          </cell>
          <cell r="AG4424" t="str">
            <v>Canipel A</v>
          </cell>
          <cell r="AK4424">
            <v>2016</v>
          </cell>
          <cell r="AL4424">
            <v>52</v>
          </cell>
          <cell r="AN4424" t="str">
            <v>Canipel A</v>
          </cell>
          <cell r="AQ4424">
            <v>52</v>
          </cell>
          <cell r="BA4424" t="str">
            <v>Canipel A</v>
          </cell>
          <cell r="BG4424">
            <v>52</v>
          </cell>
        </row>
        <row r="4425">
          <cell r="F4425" t="str">
            <v>PA-59027-0000</v>
          </cell>
          <cell r="AG4425" t="str">
            <v>ERRT ST</v>
          </cell>
          <cell r="AK4425">
            <v>2017</v>
          </cell>
          <cell r="AL4425">
            <v>7</v>
          </cell>
          <cell r="AN4425" t="str">
            <v>ERRT ST</v>
          </cell>
          <cell r="AQ4425">
            <v>14</v>
          </cell>
          <cell r="BA4425" t="str">
            <v>ERRT ST</v>
          </cell>
          <cell r="BG4425">
            <v>14</v>
          </cell>
        </row>
        <row r="4426">
          <cell r="F4426" t="str">
            <v>PA-59027-0001</v>
          </cell>
          <cell r="AG4426" t="str">
            <v>ERRT ST</v>
          </cell>
          <cell r="AK4426">
            <v>2017</v>
          </cell>
          <cell r="AL4426">
            <v>7</v>
          </cell>
          <cell r="AN4426" t="str">
            <v>ERRT ST</v>
          </cell>
          <cell r="AQ4426" t="str">
            <v/>
          </cell>
          <cell r="BG4426" t="str">
            <v/>
          </cell>
        </row>
        <row r="4427">
          <cell r="F4427" t="str">
            <v>PA-59027-0006</v>
          </cell>
          <cell r="AG4427" t="str">
            <v>ERRT ST</v>
          </cell>
          <cell r="AK4427">
            <v>2017</v>
          </cell>
          <cell r="AL4427">
            <v>7</v>
          </cell>
          <cell r="AN4427" t="str">
            <v>ERRT ST</v>
          </cell>
          <cell r="AQ4427" t="str">
            <v/>
          </cell>
          <cell r="BG4427" t="str">
            <v/>
          </cell>
        </row>
        <row r="4428">
          <cell r="F4428" t="str">
            <v>PA-59027-0008</v>
          </cell>
          <cell r="AG4428" t="str">
            <v>ERRT ST</v>
          </cell>
          <cell r="AK4428">
            <v>2017</v>
          </cell>
          <cell r="AL4428">
            <v>7</v>
          </cell>
          <cell r="AN4428" t="str">
            <v>ERRT ST</v>
          </cell>
          <cell r="AQ4428" t="str">
            <v/>
          </cell>
          <cell r="BG4428" t="str">
            <v/>
          </cell>
        </row>
        <row r="4429">
          <cell r="F4429" t="str">
            <v>PA-59027-000F</v>
          </cell>
          <cell r="AG4429" t="str">
            <v>ERRT ST</v>
          </cell>
          <cell r="AK4429">
            <v>2017</v>
          </cell>
          <cell r="AL4429">
            <v>7</v>
          </cell>
          <cell r="AN4429" t="str">
            <v>ERRT ST</v>
          </cell>
          <cell r="AQ4429" t="str">
            <v/>
          </cell>
          <cell r="BG4429" t="str">
            <v/>
          </cell>
        </row>
        <row r="4430">
          <cell r="F4430" t="str">
            <v>PA-59459-0014</v>
          </cell>
          <cell r="AG4430" t="str">
            <v>ERRT ST</v>
          </cell>
          <cell r="AK4430">
            <v>2017</v>
          </cell>
          <cell r="AL4430">
            <v>4</v>
          </cell>
          <cell r="AN4430" t="str">
            <v>ERRT ST</v>
          </cell>
          <cell r="AQ4430" t="str">
            <v/>
          </cell>
          <cell r="BG4430" t="str">
            <v/>
          </cell>
        </row>
        <row r="4431">
          <cell r="F4431" t="str">
            <v>PA-59459-0017</v>
          </cell>
          <cell r="AG4431" t="str">
            <v>ERRT ST</v>
          </cell>
          <cell r="AK4431">
            <v>2017</v>
          </cell>
          <cell r="AL4431">
            <v>4</v>
          </cell>
          <cell r="AN4431" t="str">
            <v>ERRT ST</v>
          </cell>
          <cell r="AQ4431">
            <v>14</v>
          </cell>
          <cell r="BA4431" t="str">
            <v>ERRT ST</v>
          </cell>
          <cell r="BG4431">
            <v>14</v>
          </cell>
        </row>
        <row r="4432">
          <cell r="F4432" t="str">
            <v>PA-59014-0016</v>
          </cell>
          <cell r="AG4432" t="str">
            <v>Stand by</v>
          </cell>
          <cell r="AK4432" t="str">
            <v/>
          </cell>
          <cell r="AL4432" t="str">
            <v/>
          </cell>
          <cell r="AQ4432" t="str">
            <v/>
          </cell>
          <cell r="BG4432" t="str">
            <v/>
          </cell>
        </row>
        <row r="4433">
          <cell r="F4433" t="str">
            <v>PA-59606-0041</v>
          </cell>
          <cell r="AG4433" t="str">
            <v>ERRT ST</v>
          </cell>
          <cell r="AK4433">
            <v>2017</v>
          </cell>
          <cell r="AL4433">
            <v>4</v>
          </cell>
          <cell r="AN4433" t="str">
            <v>ERRT ST</v>
          </cell>
          <cell r="AQ4433">
            <v>5</v>
          </cell>
          <cell r="BA4433" t="str">
            <v>ERRT ST</v>
          </cell>
          <cell r="BG4433">
            <v>5</v>
          </cell>
        </row>
        <row r="4434">
          <cell r="F4434" t="str">
            <v>PA-59459-0018</v>
          </cell>
          <cell r="AG4434" t="str">
            <v>Annulé</v>
          </cell>
          <cell r="AK4434" t="str">
            <v/>
          </cell>
          <cell r="AL4434" t="str">
            <v/>
          </cell>
          <cell r="AN4434" t="str">
            <v>Annulé</v>
          </cell>
          <cell r="AQ4434" t="str">
            <v/>
          </cell>
          <cell r="BG4434" t="str">
            <v/>
          </cell>
        </row>
        <row r="4435">
          <cell r="F4435" t="str">
            <v>PA-59606-008B</v>
          </cell>
          <cell r="AG4435" t="str">
            <v>ERRT ST</v>
          </cell>
          <cell r="AK4435">
            <v>2017</v>
          </cell>
          <cell r="AL4435">
            <v>4</v>
          </cell>
          <cell r="AN4435" t="str">
            <v>ERRT ST</v>
          </cell>
          <cell r="AQ4435" t="str">
            <v/>
          </cell>
          <cell r="BG4435" t="str">
            <v/>
          </cell>
        </row>
        <row r="4436">
          <cell r="F4436" t="str">
            <v>PA-59606-008C</v>
          </cell>
          <cell r="AG4436" t="str">
            <v>ERRT ST</v>
          </cell>
          <cell r="AK4436">
            <v>2017</v>
          </cell>
          <cell r="AL4436">
            <v>4</v>
          </cell>
          <cell r="AN4436" t="str">
            <v>ERRT ST</v>
          </cell>
          <cell r="AQ4436">
            <v>16</v>
          </cell>
          <cell r="BA4436" t="str">
            <v>ERRT ST</v>
          </cell>
          <cell r="BG4436">
            <v>16</v>
          </cell>
        </row>
        <row r="4437">
          <cell r="F4437" t="str">
            <v>PA-59606-008K</v>
          </cell>
          <cell r="AG4437" t="str">
            <v>ERRT ST</v>
          </cell>
          <cell r="AK4437">
            <v>2017</v>
          </cell>
          <cell r="AL4437">
            <v>4</v>
          </cell>
          <cell r="AN4437" t="str">
            <v>ERRT ST</v>
          </cell>
          <cell r="AQ4437">
            <v>11</v>
          </cell>
          <cell r="BA4437" t="str">
            <v>ERRT ST</v>
          </cell>
          <cell r="BG4437">
            <v>11</v>
          </cell>
        </row>
        <row r="4438">
          <cell r="F4438" t="str">
            <v>PA-59606-008N</v>
          </cell>
          <cell r="AG4438" t="str">
            <v>ERRT ST</v>
          </cell>
          <cell r="AK4438">
            <v>2017</v>
          </cell>
          <cell r="AL4438">
            <v>4</v>
          </cell>
          <cell r="AN4438" t="str">
            <v>ERRT ST</v>
          </cell>
          <cell r="AQ4438">
            <v>5</v>
          </cell>
          <cell r="BA4438" t="str">
            <v>ERRT ST</v>
          </cell>
          <cell r="BG4438">
            <v>5</v>
          </cell>
        </row>
        <row r="4439">
          <cell r="F4439" t="str">
            <v>PA-59606-008O</v>
          </cell>
          <cell r="AG4439" t="str">
            <v>ERRT ST</v>
          </cell>
          <cell r="AK4439">
            <v>2017</v>
          </cell>
          <cell r="AL4439">
            <v>4</v>
          </cell>
          <cell r="AN4439" t="str">
            <v>ERRT ST</v>
          </cell>
          <cell r="AQ4439">
            <v>8</v>
          </cell>
          <cell r="BA4439" t="str">
            <v>ERRT ST</v>
          </cell>
          <cell r="BG4439">
            <v>8</v>
          </cell>
        </row>
        <row r="4440">
          <cell r="F4440" t="str">
            <v>PA-59606-008P</v>
          </cell>
          <cell r="AG4440" t="str">
            <v>ERRT ST</v>
          </cell>
          <cell r="AK4440">
            <v>2017</v>
          </cell>
          <cell r="AL4440">
            <v>4</v>
          </cell>
          <cell r="AN4440" t="str">
            <v>ERRT ST</v>
          </cell>
          <cell r="AQ4440">
            <v>15</v>
          </cell>
          <cell r="BA4440" t="str">
            <v>ERRT ST</v>
          </cell>
          <cell r="BG4440">
            <v>15</v>
          </cell>
        </row>
        <row r="4441">
          <cell r="F4441" t="str">
            <v>PA-59606-008Q</v>
          </cell>
          <cell r="AG4441" t="str">
            <v>ERRT ST</v>
          </cell>
          <cell r="AK4441">
            <v>2017</v>
          </cell>
          <cell r="AL4441">
            <v>4</v>
          </cell>
          <cell r="AN4441" t="str">
            <v>ERRT ST</v>
          </cell>
          <cell r="AQ4441">
            <v>9</v>
          </cell>
          <cell r="BA4441" t="str">
            <v>ERRT ST</v>
          </cell>
          <cell r="BG4441">
            <v>9</v>
          </cell>
        </row>
        <row r="4442">
          <cell r="F4442" t="str">
            <v>PA-59606-008R</v>
          </cell>
          <cell r="AG4442" t="str">
            <v>ERRT ST</v>
          </cell>
          <cell r="AK4442">
            <v>2017</v>
          </cell>
          <cell r="AL4442">
            <v>4</v>
          </cell>
          <cell r="AN4442" t="str">
            <v>ERRT ST</v>
          </cell>
          <cell r="AQ4442">
            <v>12</v>
          </cell>
          <cell r="BA4442" t="str">
            <v>ERRT ST</v>
          </cell>
          <cell r="BG4442">
            <v>12</v>
          </cell>
        </row>
        <row r="4443">
          <cell r="F4443" t="str">
            <v>PA-59606-008Y</v>
          </cell>
          <cell r="AG4443" t="str">
            <v>ERRT ST</v>
          </cell>
          <cell r="AK4443">
            <v>2017</v>
          </cell>
          <cell r="AL4443">
            <v>4</v>
          </cell>
          <cell r="AN4443" t="str">
            <v>ERRT ST</v>
          </cell>
          <cell r="AQ4443">
            <v>12</v>
          </cell>
          <cell r="BA4443" t="str">
            <v>ERRT ST</v>
          </cell>
          <cell r="BG4443">
            <v>12</v>
          </cell>
        </row>
        <row r="4444">
          <cell r="F4444" t="str">
            <v>PA-59606-0090</v>
          </cell>
          <cell r="AG4444" t="str">
            <v>ERRT ST</v>
          </cell>
          <cell r="AK4444">
            <v>2017</v>
          </cell>
          <cell r="AL4444">
            <v>4</v>
          </cell>
          <cell r="AN4444" t="str">
            <v>ERRT ST</v>
          </cell>
          <cell r="AQ4444">
            <v>7</v>
          </cell>
          <cell r="BA4444" t="str">
            <v>ERRT ST</v>
          </cell>
          <cell r="BG4444">
            <v>7</v>
          </cell>
        </row>
        <row r="4445">
          <cell r="F4445" t="str">
            <v>PA-59606-0099</v>
          </cell>
          <cell r="AG4445" t="str">
            <v>RESOCITY ST</v>
          </cell>
          <cell r="AK4445">
            <v>2017</v>
          </cell>
          <cell r="AL4445">
            <v>8</v>
          </cell>
          <cell r="AN4445" t="str">
            <v>3ID2PLUS ST</v>
          </cell>
          <cell r="AQ4445">
            <v>13</v>
          </cell>
          <cell r="BA4445" t="str">
            <v>3ID2PLUS ST</v>
          </cell>
          <cell r="BG4445">
            <v>13</v>
          </cell>
        </row>
        <row r="4446">
          <cell r="F4446" t="str">
            <v>PA-59606-0092</v>
          </cell>
          <cell r="AG4446" t="str">
            <v>RESOCITY ST</v>
          </cell>
          <cell r="AK4446">
            <v>2017</v>
          </cell>
          <cell r="AL4446">
            <v>9</v>
          </cell>
          <cell r="AN4446" t="str">
            <v>3ID2PLUS ST</v>
          </cell>
          <cell r="AQ4446" t="str">
            <v/>
          </cell>
          <cell r="BG4446" t="str">
            <v/>
          </cell>
        </row>
        <row r="4447">
          <cell r="F4447" t="str">
            <v>PA-59606-0097</v>
          </cell>
          <cell r="AG4447" t="str">
            <v>RESOCITY ST</v>
          </cell>
          <cell r="AK4447">
            <v>2017</v>
          </cell>
          <cell r="AL4447">
            <v>8</v>
          </cell>
          <cell r="AN4447" t="str">
            <v>3ID2PLUS ST</v>
          </cell>
          <cell r="AQ4447">
            <v>12</v>
          </cell>
          <cell r="BG4447" t="str">
            <v/>
          </cell>
        </row>
        <row r="4448">
          <cell r="F4448" t="str">
            <v>PA-59606-009K</v>
          </cell>
          <cell r="AG4448" t="str">
            <v>RESOCITY ST</v>
          </cell>
          <cell r="AK4448">
            <v>2017</v>
          </cell>
          <cell r="AL4448">
            <v>9</v>
          </cell>
          <cell r="AN4448" t="str">
            <v>3ID2PLUS ST</v>
          </cell>
          <cell r="AQ4448">
            <v>13</v>
          </cell>
          <cell r="BG4448" t="str">
            <v/>
          </cell>
        </row>
        <row r="4449">
          <cell r="F4449" t="str">
            <v>PA-59606-0027</v>
          </cell>
          <cell r="AG4449" t="str">
            <v>Stand by</v>
          </cell>
          <cell r="AK4449" t="str">
            <v/>
          </cell>
          <cell r="AL4449" t="str">
            <v/>
          </cell>
          <cell r="AQ4449" t="str">
            <v/>
          </cell>
          <cell r="BG4449" t="str">
            <v/>
          </cell>
        </row>
        <row r="4450">
          <cell r="F4450" t="str">
            <v>PA-59606-008F</v>
          </cell>
          <cell r="AK4450" t="str">
            <v/>
          </cell>
          <cell r="AL4450" t="str">
            <v/>
          </cell>
          <cell r="AQ4450" t="str">
            <v/>
          </cell>
          <cell r="BG4450" t="str">
            <v/>
          </cell>
        </row>
        <row r="4451">
          <cell r="F4451" t="str">
            <v>PA-08105-0073</v>
          </cell>
          <cell r="AG4451" t="str">
            <v>SETRS ST</v>
          </cell>
          <cell r="AK4451">
            <v>2016</v>
          </cell>
          <cell r="AL4451">
            <v>48</v>
          </cell>
          <cell r="AN4451" t="str">
            <v>3ID2PLUS ST</v>
          </cell>
          <cell r="AQ4451">
            <v>51</v>
          </cell>
          <cell r="BA4451" t="str">
            <v>3ID2PLUS ST</v>
          </cell>
          <cell r="BG4451">
            <v>51</v>
          </cell>
        </row>
        <row r="4452">
          <cell r="F4452" t="str">
            <v>PA-08105-005A</v>
          </cell>
          <cell r="AG4452" t="str">
            <v>SETRS ST</v>
          </cell>
          <cell r="AK4452">
            <v>2016</v>
          </cell>
          <cell r="AL4452">
            <v>35</v>
          </cell>
          <cell r="AN4452" t="str">
            <v>3ID2PLUS ST</v>
          </cell>
          <cell r="AQ4452">
            <v>48</v>
          </cell>
          <cell r="BA4452" t="str">
            <v>3ID2PLUS ST</v>
          </cell>
          <cell r="BG4452">
            <v>48</v>
          </cell>
        </row>
        <row r="4453">
          <cell r="F4453" t="str">
            <v>PA-08105-0072</v>
          </cell>
          <cell r="AG4453" t="str">
            <v>SETRS ST</v>
          </cell>
          <cell r="AK4453">
            <v>2016</v>
          </cell>
          <cell r="AL4453">
            <v>48</v>
          </cell>
          <cell r="AN4453" t="str">
            <v>3ID2PLUS ST</v>
          </cell>
          <cell r="AQ4453">
            <v>51</v>
          </cell>
          <cell r="BA4453" t="str">
            <v>3ID2PLUS ST</v>
          </cell>
          <cell r="BG4453">
            <v>51</v>
          </cell>
        </row>
        <row r="4454">
          <cell r="F4454" t="str">
            <v>PA-08105-005D</v>
          </cell>
          <cell r="AG4454" t="str">
            <v>SETRS ST</v>
          </cell>
          <cell r="AK4454">
            <v>2016</v>
          </cell>
          <cell r="AL4454">
            <v>35</v>
          </cell>
          <cell r="AN4454" t="str">
            <v>3ID2PLUS ST</v>
          </cell>
          <cell r="AQ4454">
            <v>39</v>
          </cell>
          <cell r="BA4454" t="str">
            <v>3ID2PLUS ST</v>
          </cell>
          <cell r="BG4454">
            <v>47</v>
          </cell>
        </row>
        <row r="4455">
          <cell r="F4455" t="str">
            <v>PA-08105-0074</v>
          </cell>
          <cell r="AG4455" t="str">
            <v>SETRS ST</v>
          </cell>
          <cell r="AK4455">
            <v>2016</v>
          </cell>
          <cell r="AL4455">
            <v>49</v>
          </cell>
          <cell r="AN4455" t="str">
            <v>3ID2PLUS ST</v>
          </cell>
          <cell r="AQ4455">
            <v>51</v>
          </cell>
          <cell r="BA4455" t="str">
            <v>3ID2PLUS ST</v>
          </cell>
          <cell r="BG4455">
            <v>51</v>
          </cell>
        </row>
        <row r="4456">
          <cell r="F4456" t="str">
            <v>PA-08105-005H</v>
          </cell>
          <cell r="AG4456" t="str">
            <v>SETRS ST</v>
          </cell>
          <cell r="AK4456">
            <v>2016</v>
          </cell>
          <cell r="AL4456">
            <v>35</v>
          </cell>
          <cell r="AN4456" t="str">
            <v>3ID2PLUS ST</v>
          </cell>
          <cell r="AQ4456">
            <v>39</v>
          </cell>
          <cell r="BA4456" t="str">
            <v>3ID2PLUS ST</v>
          </cell>
          <cell r="BG4456">
            <v>47</v>
          </cell>
        </row>
        <row r="4457">
          <cell r="F4457" t="str">
            <v>PA-08105-0071</v>
          </cell>
          <cell r="AG4457" t="str">
            <v>SETRS ST</v>
          </cell>
          <cell r="AK4457">
            <v>2016</v>
          </cell>
          <cell r="AL4457">
            <v>48</v>
          </cell>
          <cell r="AN4457" t="str">
            <v>3ID2PLUS ST</v>
          </cell>
          <cell r="AQ4457">
            <v>51</v>
          </cell>
          <cell r="BA4457" t="str">
            <v>3ID2PLUS ST</v>
          </cell>
          <cell r="BG4457">
            <v>51</v>
          </cell>
        </row>
        <row r="4458">
          <cell r="F4458" t="str">
            <v>PA-08105-0059</v>
          </cell>
          <cell r="AG4458" t="str">
            <v>SETRS ST</v>
          </cell>
          <cell r="AK4458">
            <v>2016</v>
          </cell>
          <cell r="AL4458">
            <v>38</v>
          </cell>
          <cell r="AN4458" t="str">
            <v>3ID2PLUS ST</v>
          </cell>
          <cell r="AQ4458">
            <v>48</v>
          </cell>
          <cell r="BA4458" t="str">
            <v>3ID2PLUS ST</v>
          </cell>
          <cell r="BG4458">
            <v>48</v>
          </cell>
        </row>
        <row r="4459">
          <cell r="F4459" t="str">
            <v>PA-08105-006A</v>
          </cell>
          <cell r="AG4459" t="str">
            <v>Annulé</v>
          </cell>
          <cell r="AK4459" t="str">
            <v/>
          </cell>
          <cell r="AL4459" t="str">
            <v/>
          </cell>
          <cell r="AN4459" t="str">
            <v>Annulé</v>
          </cell>
          <cell r="AQ4459" t="str">
            <v/>
          </cell>
          <cell r="BA4459" t="str">
            <v>Annulé</v>
          </cell>
          <cell r="BG4459" t="str">
            <v/>
          </cell>
        </row>
        <row r="4460">
          <cell r="F4460" t="str">
            <v>PA-08105-0058</v>
          </cell>
          <cell r="AG4460" t="str">
            <v>SETRS ST</v>
          </cell>
          <cell r="AK4460">
            <v>2016</v>
          </cell>
          <cell r="AL4460">
            <v>38</v>
          </cell>
          <cell r="AN4460" t="str">
            <v>3ID2PLUS ST</v>
          </cell>
          <cell r="AQ4460" t="str">
            <v/>
          </cell>
          <cell r="BG4460" t="str">
            <v/>
          </cell>
        </row>
        <row r="4461">
          <cell r="F4461" t="str">
            <v>PA-08105-0064</v>
          </cell>
          <cell r="AG4461" t="str">
            <v>Annulé</v>
          </cell>
          <cell r="AK4461" t="str">
            <v/>
          </cell>
          <cell r="AL4461" t="str">
            <v/>
          </cell>
          <cell r="AN4461" t="str">
            <v>Annulé</v>
          </cell>
          <cell r="AQ4461" t="str">
            <v/>
          </cell>
          <cell r="BA4461" t="str">
            <v>Annulé</v>
          </cell>
          <cell r="BG4461" t="str">
            <v/>
          </cell>
        </row>
        <row r="4462">
          <cell r="F4462" t="str">
            <v>PA-08105-005J</v>
          </cell>
          <cell r="AG4462" t="str">
            <v>SETRS ST</v>
          </cell>
          <cell r="AK4462">
            <v>2016</v>
          </cell>
          <cell r="AL4462">
            <v>35</v>
          </cell>
          <cell r="AN4462" t="str">
            <v>3ID2PLUS ST</v>
          </cell>
          <cell r="AQ4462">
            <v>39</v>
          </cell>
          <cell r="BA4462" t="str">
            <v>3ID2PLUS ST</v>
          </cell>
          <cell r="BG4462">
            <v>46</v>
          </cell>
        </row>
        <row r="4463">
          <cell r="F4463" t="str">
            <v>PA-08105-0061</v>
          </cell>
          <cell r="AG4463" t="str">
            <v>Annulé</v>
          </cell>
          <cell r="AK4463" t="str">
            <v/>
          </cell>
          <cell r="AL4463" t="str">
            <v/>
          </cell>
          <cell r="AN4463" t="str">
            <v>Annulé</v>
          </cell>
          <cell r="AQ4463" t="str">
            <v/>
          </cell>
          <cell r="BA4463" t="str">
            <v>Annulé</v>
          </cell>
          <cell r="BG4463" t="str">
            <v/>
          </cell>
        </row>
        <row r="4464">
          <cell r="F4464" t="str">
            <v>PA-08105-005I</v>
          </cell>
          <cell r="AG4464" t="str">
            <v>Annulé</v>
          </cell>
          <cell r="AK4464" t="str">
            <v/>
          </cell>
          <cell r="AL4464" t="str">
            <v/>
          </cell>
          <cell r="AN4464" t="str">
            <v>Annulé</v>
          </cell>
          <cell r="AQ4464" t="str">
            <v/>
          </cell>
          <cell r="BA4464" t="str">
            <v>Annulé</v>
          </cell>
          <cell r="BG4464" t="str">
            <v/>
          </cell>
        </row>
        <row r="4465">
          <cell r="F4465" t="str">
            <v>PA-08105-0062</v>
          </cell>
          <cell r="AG4465" t="str">
            <v>Annulé</v>
          </cell>
          <cell r="AK4465" t="str">
            <v/>
          </cell>
          <cell r="AL4465" t="str">
            <v/>
          </cell>
          <cell r="AN4465" t="str">
            <v>Annulé</v>
          </cell>
          <cell r="AQ4465" t="str">
            <v/>
          </cell>
          <cell r="BA4465" t="str">
            <v>Annulé</v>
          </cell>
          <cell r="BG4465" t="str">
            <v/>
          </cell>
        </row>
        <row r="4466">
          <cell r="F4466" t="str">
            <v>PA-08105-005M</v>
          </cell>
          <cell r="AG4466" t="str">
            <v>SETRS ST</v>
          </cell>
          <cell r="AK4466">
            <v>2016</v>
          </cell>
          <cell r="AL4466">
            <v>34</v>
          </cell>
          <cell r="AN4466" t="str">
            <v>3ID2PLUS ST</v>
          </cell>
          <cell r="AQ4466">
            <v>39</v>
          </cell>
          <cell r="BA4466" t="str">
            <v>3ID2PLUS ST</v>
          </cell>
          <cell r="BG4466">
            <v>48</v>
          </cell>
        </row>
        <row r="4467">
          <cell r="F4467" t="str">
            <v>PA-08105-0063</v>
          </cell>
          <cell r="AG4467" t="str">
            <v>Annulé</v>
          </cell>
          <cell r="AK4467" t="str">
            <v/>
          </cell>
          <cell r="AL4467" t="str">
            <v/>
          </cell>
          <cell r="AN4467" t="str">
            <v>Annulé</v>
          </cell>
          <cell r="AQ4467" t="str">
            <v/>
          </cell>
          <cell r="BA4467" t="str">
            <v>Annulé</v>
          </cell>
          <cell r="BG4467" t="str">
            <v/>
          </cell>
        </row>
        <row r="4468">
          <cell r="F4468" t="str">
            <v>PA-08105-005K</v>
          </cell>
          <cell r="AG4468" t="str">
            <v>SETRS ST</v>
          </cell>
          <cell r="AK4468">
            <v>2016</v>
          </cell>
          <cell r="AL4468">
            <v>34</v>
          </cell>
          <cell r="AN4468" t="str">
            <v>3ID2PLUS ST</v>
          </cell>
          <cell r="AQ4468">
            <v>48</v>
          </cell>
          <cell r="BA4468" t="str">
            <v>3ID2PLUS ST</v>
          </cell>
          <cell r="BG4468">
            <v>48</v>
          </cell>
        </row>
        <row r="4469">
          <cell r="F4469" t="str">
            <v>PA-08105-007I</v>
          </cell>
          <cell r="AG4469" t="str">
            <v>SETRS ST</v>
          </cell>
          <cell r="AK4469">
            <v>2016</v>
          </cell>
          <cell r="AL4469">
            <v>48</v>
          </cell>
          <cell r="AN4469" t="str">
            <v>3ID2PLUS ST</v>
          </cell>
          <cell r="AQ4469">
            <v>12</v>
          </cell>
          <cell r="BA4469" t="str">
            <v>3ID2PLUS ST</v>
          </cell>
          <cell r="BG4469">
            <v>12</v>
          </cell>
        </row>
        <row r="4470">
          <cell r="F4470" t="str">
            <v>PA-08105-005L</v>
          </cell>
          <cell r="AG4470" t="str">
            <v>SETRS ST</v>
          </cell>
          <cell r="AK4470">
            <v>2016</v>
          </cell>
          <cell r="AL4470">
            <v>34</v>
          </cell>
          <cell r="AN4470" t="str">
            <v>3ID2PLUS ST</v>
          </cell>
          <cell r="AQ4470">
            <v>51</v>
          </cell>
          <cell r="BA4470" t="str">
            <v>3ID2PLUS ST</v>
          </cell>
          <cell r="BG4470">
            <v>51</v>
          </cell>
        </row>
        <row r="4471">
          <cell r="F4471" t="str">
            <v>PA-08105-007J</v>
          </cell>
          <cell r="AG4471" t="str">
            <v>SETRS ST</v>
          </cell>
          <cell r="AK4471">
            <v>2016</v>
          </cell>
          <cell r="AL4471">
            <v>48</v>
          </cell>
          <cell r="AN4471" t="str">
            <v>3ID2PLUS ST</v>
          </cell>
          <cell r="AQ4471">
            <v>50</v>
          </cell>
          <cell r="BA4471" t="str">
            <v>3ID2PLUS ST</v>
          </cell>
          <cell r="BG4471">
            <v>50</v>
          </cell>
        </row>
        <row r="4472">
          <cell r="F4472" t="str">
            <v>PA-08105-005S</v>
          </cell>
          <cell r="AG4472" t="str">
            <v>SETRS ST</v>
          </cell>
          <cell r="AK4472">
            <v>2016</v>
          </cell>
          <cell r="AL4472">
            <v>35</v>
          </cell>
          <cell r="AN4472" t="str">
            <v>3ID2PLUS ST</v>
          </cell>
          <cell r="AQ4472">
            <v>51</v>
          </cell>
          <cell r="BA4472" t="str">
            <v>3ID2PLUS ST</v>
          </cell>
          <cell r="BG4472">
            <v>51</v>
          </cell>
        </row>
        <row r="4473">
          <cell r="F4473" t="str">
            <v>PA-08105-007G</v>
          </cell>
          <cell r="AG4473" t="str">
            <v>SETRS ST</v>
          </cell>
          <cell r="AK4473">
            <v>2016</v>
          </cell>
          <cell r="AL4473">
            <v>48</v>
          </cell>
          <cell r="AN4473" t="str">
            <v>3ID2PLUS ST</v>
          </cell>
          <cell r="AQ4473">
            <v>51</v>
          </cell>
          <cell r="BA4473" t="str">
            <v>3ID2PLUS ST</v>
          </cell>
          <cell r="BG4473">
            <v>51</v>
          </cell>
        </row>
        <row r="4474">
          <cell r="F4474" t="str">
            <v>PA-08105-005U</v>
          </cell>
          <cell r="AG4474" t="str">
            <v>SETRS ST</v>
          </cell>
          <cell r="AK4474">
            <v>2016</v>
          </cell>
          <cell r="AL4474">
            <v>38</v>
          </cell>
          <cell r="AN4474" t="str">
            <v>3ID2PLUS ST</v>
          </cell>
          <cell r="AQ4474">
            <v>46</v>
          </cell>
          <cell r="BA4474" t="str">
            <v>3ID2PLUS ST</v>
          </cell>
          <cell r="BG4474">
            <v>52</v>
          </cell>
        </row>
        <row r="4475">
          <cell r="F4475" t="str">
            <v>PA-08105-007E</v>
          </cell>
          <cell r="AG4475" t="str">
            <v>SETRS ST</v>
          </cell>
          <cell r="AK4475">
            <v>2016</v>
          </cell>
          <cell r="AL4475">
            <v>48</v>
          </cell>
          <cell r="AN4475" t="str">
            <v>3ID2PLUS ST</v>
          </cell>
          <cell r="AQ4475">
            <v>50</v>
          </cell>
          <cell r="BA4475" t="str">
            <v>3ID2PLUS ST</v>
          </cell>
          <cell r="BG4475">
            <v>50</v>
          </cell>
        </row>
        <row r="4476">
          <cell r="F4476" t="str">
            <v>PA-08105-005R</v>
          </cell>
          <cell r="AG4476" t="str">
            <v>SETRS ST</v>
          </cell>
          <cell r="AK4476">
            <v>2016</v>
          </cell>
          <cell r="AL4476">
            <v>35</v>
          </cell>
          <cell r="AN4476" t="str">
            <v>3ID2PLUS ST</v>
          </cell>
          <cell r="AQ4476">
            <v>5</v>
          </cell>
          <cell r="BA4476" t="str">
            <v>3ID2PLUS ST</v>
          </cell>
          <cell r="BG4476">
            <v>5</v>
          </cell>
        </row>
        <row r="4477">
          <cell r="F4477" t="str">
            <v>PA-08105-005Y</v>
          </cell>
          <cell r="AG4477" t="str">
            <v>SETRS ST</v>
          </cell>
          <cell r="AK4477">
            <v>2016</v>
          </cell>
          <cell r="AL4477">
            <v>36</v>
          </cell>
          <cell r="AN4477" t="str">
            <v>3ID2PLUS ST</v>
          </cell>
          <cell r="AQ4477" t="str">
            <v/>
          </cell>
          <cell r="BG4477" t="str">
            <v/>
          </cell>
        </row>
        <row r="4478">
          <cell r="F4478" t="str">
            <v>PA-08105-005T</v>
          </cell>
          <cell r="AG4478" t="str">
            <v>SETRS ST</v>
          </cell>
          <cell r="AK4478">
            <v>2016</v>
          </cell>
          <cell r="AL4478">
            <v>37</v>
          </cell>
          <cell r="AN4478" t="str">
            <v>3ID2PLUS ST</v>
          </cell>
          <cell r="AQ4478">
            <v>47</v>
          </cell>
          <cell r="BA4478" t="str">
            <v>3ID2PLUS ST</v>
          </cell>
          <cell r="BG4478">
            <v>47</v>
          </cell>
        </row>
        <row r="4479">
          <cell r="F4479" t="str">
            <v>PA-08105-006G</v>
          </cell>
          <cell r="AG4479" t="str">
            <v>Annulé</v>
          </cell>
          <cell r="AK4479" t="str">
            <v/>
          </cell>
          <cell r="AL4479" t="str">
            <v/>
          </cell>
          <cell r="AN4479" t="str">
            <v>Annulé</v>
          </cell>
          <cell r="AQ4479" t="str">
            <v/>
          </cell>
          <cell r="BA4479" t="str">
            <v>Annulé</v>
          </cell>
          <cell r="BG4479" t="str">
            <v/>
          </cell>
        </row>
        <row r="4480">
          <cell r="F4480" t="str">
            <v>PA-08105-005O</v>
          </cell>
          <cell r="AG4480" t="str">
            <v>SETRS ST</v>
          </cell>
          <cell r="AK4480">
            <v>2016</v>
          </cell>
          <cell r="AL4480">
            <v>34</v>
          </cell>
          <cell r="AN4480" t="str">
            <v>IKHLEF Y</v>
          </cell>
          <cell r="AQ4480">
            <v>38</v>
          </cell>
          <cell r="BA4480" t="str">
            <v>Gout C</v>
          </cell>
          <cell r="BG4480">
            <v>15</v>
          </cell>
        </row>
        <row r="4481">
          <cell r="F4481" t="str">
            <v>PA-08105-005W</v>
          </cell>
          <cell r="AG4481" t="str">
            <v>Annulé</v>
          </cell>
          <cell r="AK4481" t="str">
            <v/>
          </cell>
          <cell r="AL4481" t="str">
            <v/>
          </cell>
          <cell r="AN4481" t="str">
            <v>Annulé</v>
          </cell>
          <cell r="AQ4481" t="str">
            <v/>
          </cell>
          <cell r="BA4481" t="str">
            <v>Annulé</v>
          </cell>
          <cell r="BG4481" t="str">
            <v/>
          </cell>
        </row>
        <row r="4482">
          <cell r="F4482" t="str">
            <v>PA-08105-005N</v>
          </cell>
          <cell r="AG4482" t="str">
            <v>SETRS ST</v>
          </cell>
          <cell r="AK4482">
            <v>2016</v>
          </cell>
          <cell r="AL4482">
            <v>34</v>
          </cell>
          <cell r="AN4482" t="str">
            <v>IKHLEF Y</v>
          </cell>
          <cell r="AQ4482">
            <v>38</v>
          </cell>
          <cell r="BA4482" t="str">
            <v>Girard V</v>
          </cell>
          <cell r="BG4482">
            <v>12</v>
          </cell>
        </row>
        <row r="4483">
          <cell r="F4483" t="str">
            <v>PA-08105-005V</v>
          </cell>
          <cell r="AG4483" t="str">
            <v>Annulé</v>
          </cell>
          <cell r="AK4483" t="str">
            <v/>
          </cell>
          <cell r="AL4483" t="str">
            <v/>
          </cell>
          <cell r="AN4483" t="str">
            <v>Annulé</v>
          </cell>
          <cell r="AQ4483" t="str">
            <v/>
          </cell>
          <cell r="BA4483" t="str">
            <v>Annulé</v>
          </cell>
          <cell r="BG4483" t="str">
            <v/>
          </cell>
        </row>
        <row r="4484">
          <cell r="F4484" t="str">
            <v>PA-08105-005Q</v>
          </cell>
          <cell r="AG4484" t="str">
            <v>SETRS ST</v>
          </cell>
          <cell r="AK4484">
            <v>2016</v>
          </cell>
          <cell r="AL4484">
            <v>35</v>
          </cell>
          <cell r="AN4484" t="str">
            <v>IKHLEF Y</v>
          </cell>
          <cell r="AQ4484">
            <v>38</v>
          </cell>
          <cell r="BA4484" t="str">
            <v>Girard V</v>
          </cell>
          <cell r="BG4484">
            <v>13</v>
          </cell>
        </row>
        <row r="4485">
          <cell r="F4485" t="str">
            <v>PA-08105-005X</v>
          </cell>
          <cell r="AG4485" t="str">
            <v>SETRS ST</v>
          </cell>
          <cell r="AK4485">
            <v>2016</v>
          </cell>
          <cell r="AL4485">
            <v>36</v>
          </cell>
          <cell r="AN4485" t="str">
            <v>3ID2PLUS ST</v>
          </cell>
          <cell r="AQ4485">
            <v>43</v>
          </cell>
          <cell r="BA4485" t="str">
            <v>3ID2PLUS ST</v>
          </cell>
          <cell r="BG4485">
            <v>46</v>
          </cell>
        </row>
        <row r="4486">
          <cell r="F4486" t="str">
            <v>PA-08105-005P</v>
          </cell>
          <cell r="AG4486" t="str">
            <v>SETRS ST</v>
          </cell>
          <cell r="AK4486">
            <v>2016</v>
          </cell>
          <cell r="AL4486">
            <v>35</v>
          </cell>
          <cell r="AN4486" t="str">
            <v>IKHLEF Y</v>
          </cell>
          <cell r="AQ4486">
            <v>38</v>
          </cell>
          <cell r="BA4486" t="str">
            <v>Girard V</v>
          </cell>
          <cell r="BG4486">
            <v>13</v>
          </cell>
        </row>
        <row r="4487">
          <cell r="F4487" t="str">
            <v>PA-08105-007D</v>
          </cell>
          <cell r="AG4487" t="str">
            <v>Annulé</v>
          </cell>
          <cell r="AK4487" t="str">
            <v/>
          </cell>
          <cell r="AL4487" t="str">
            <v/>
          </cell>
          <cell r="AN4487" t="str">
            <v>Annulé</v>
          </cell>
          <cell r="AQ4487" t="str">
            <v/>
          </cell>
          <cell r="BA4487" t="str">
            <v>Annulé</v>
          </cell>
          <cell r="BG4487" t="str">
            <v/>
          </cell>
        </row>
        <row r="4488">
          <cell r="F4488" t="str">
            <v>PA-08105-006J</v>
          </cell>
          <cell r="AG4488" t="str">
            <v>SETRS ST</v>
          </cell>
          <cell r="AK4488">
            <v>2016</v>
          </cell>
          <cell r="AL4488">
            <v>37</v>
          </cell>
          <cell r="AN4488" t="str">
            <v>3ID2PLUS ST</v>
          </cell>
          <cell r="AQ4488">
            <v>47</v>
          </cell>
          <cell r="BA4488" t="str">
            <v>3ID2PLUS ST</v>
          </cell>
          <cell r="BG4488">
            <v>47</v>
          </cell>
        </row>
        <row r="4489">
          <cell r="F4489" t="str">
            <v>PA-08105-007F</v>
          </cell>
          <cell r="AG4489" t="str">
            <v>Annulé</v>
          </cell>
          <cell r="AK4489" t="str">
            <v/>
          </cell>
          <cell r="AL4489" t="str">
            <v/>
          </cell>
          <cell r="AN4489" t="str">
            <v>Annulé</v>
          </cell>
          <cell r="AQ4489" t="str">
            <v/>
          </cell>
          <cell r="BA4489" t="str">
            <v>Annulé</v>
          </cell>
          <cell r="BG4489" t="str">
            <v/>
          </cell>
        </row>
        <row r="4490">
          <cell r="F4490" t="str">
            <v>PA-08105-006I</v>
          </cell>
          <cell r="AG4490" t="str">
            <v>SETRS ST</v>
          </cell>
          <cell r="AK4490">
            <v>2016</v>
          </cell>
          <cell r="AL4490">
            <v>37</v>
          </cell>
          <cell r="AN4490" t="str">
            <v>3ID2PLUS ST</v>
          </cell>
          <cell r="AQ4490">
            <v>46</v>
          </cell>
          <cell r="BA4490" t="str">
            <v>3ID2PLUS ST</v>
          </cell>
          <cell r="BG4490">
            <v>51</v>
          </cell>
        </row>
        <row r="4491">
          <cell r="F4491" t="str">
            <v>PA-08105-007B</v>
          </cell>
          <cell r="AG4491" t="str">
            <v>Annulé</v>
          </cell>
          <cell r="AK4491" t="str">
            <v/>
          </cell>
          <cell r="AL4491" t="str">
            <v/>
          </cell>
          <cell r="AN4491" t="str">
            <v>Annulé</v>
          </cell>
          <cell r="AQ4491" t="str">
            <v/>
          </cell>
          <cell r="BA4491" t="str">
            <v>Annulé</v>
          </cell>
          <cell r="BG4491" t="str">
            <v/>
          </cell>
        </row>
        <row r="4492">
          <cell r="F4492" t="str">
            <v>PA-08105-006H</v>
          </cell>
          <cell r="AG4492" t="str">
            <v>SETRS ST</v>
          </cell>
          <cell r="AK4492">
            <v>2016</v>
          </cell>
          <cell r="AL4492">
            <v>37</v>
          </cell>
          <cell r="AN4492" t="str">
            <v>3ID2PLUS ST</v>
          </cell>
          <cell r="AQ4492">
            <v>51</v>
          </cell>
          <cell r="BA4492" t="str">
            <v>3ID2PLUS ST</v>
          </cell>
          <cell r="BG4492">
            <v>51</v>
          </cell>
        </row>
        <row r="4493">
          <cell r="F4493" t="str">
            <v>PA-08105-007C</v>
          </cell>
          <cell r="AG4493" t="str">
            <v>Annulé</v>
          </cell>
          <cell r="AK4493" t="str">
            <v/>
          </cell>
          <cell r="AL4493" t="str">
            <v/>
          </cell>
          <cell r="AN4493" t="str">
            <v>Annulé</v>
          </cell>
          <cell r="AQ4493" t="str">
            <v/>
          </cell>
          <cell r="BA4493" t="str">
            <v>Annulé</v>
          </cell>
          <cell r="BG4493" t="str">
            <v/>
          </cell>
        </row>
        <row r="4494">
          <cell r="F4494" t="str">
            <v>PA-08105-006K</v>
          </cell>
          <cell r="AG4494" t="str">
            <v>SETRS ST</v>
          </cell>
          <cell r="AK4494">
            <v>2016</v>
          </cell>
          <cell r="AL4494">
            <v>37</v>
          </cell>
          <cell r="AN4494" t="str">
            <v>3ID2PLUS ST</v>
          </cell>
          <cell r="AQ4494">
            <v>51</v>
          </cell>
          <cell r="BA4494" t="str">
            <v>3ID2PLUS ST</v>
          </cell>
          <cell r="BG4494">
            <v>51</v>
          </cell>
        </row>
        <row r="4495">
          <cell r="F4495" t="str">
            <v>PA-08105-007A</v>
          </cell>
          <cell r="AG4495" t="str">
            <v>Annulé</v>
          </cell>
          <cell r="AK4495" t="str">
            <v/>
          </cell>
          <cell r="AL4495" t="str">
            <v/>
          </cell>
          <cell r="AN4495" t="str">
            <v>Annulé</v>
          </cell>
          <cell r="AQ4495" t="str">
            <v/>
          </cell>
          <cell r="BA4495" t="str">
            <v>Annulé</v>
          </cell>
          <cell r="BG4495" t="str">
            <v/>
          </cell>
        </row>
        <row r="4496">
          <cell r="F4496" t="str">
            <v>PA-08105-006L</v>
          </cell>
          <cell r="AG4496" t="str">
            <v>SETRS ST</v>
          </cell>
          <cell r="AK4496">
            <v>2016</v>
          </cell>
          <cell r="AL4496">
            <v>37</v>
          </cell>
          <cell r="AN4496" t="str">
            <v>3ID2PLUS ST</v>
          </cell>
          <cell r="AQ4496">
            <v>47</v>
          </cell>
          <cell r="BA4496" t="str">
            <v>3ID2PLUS ST</v>
          </cell>
          <cell r="BG4496">
            <v>47</v>
          </cell>
        </row>
        <row r="4497">
          <cell r="F4497" t="str">
            <v>PA-08105-0075</v>
          </cell>
          <cell r="AG4497" t="str">
            <v>Annulé</v>
          </cell>
          <cell r="AK4497" t="str">
            <v/>
          </cell>
          <cell r="AL4497" t="str">
            <v/>
          </cell>
          <cell r="AN4497" t="str">
            <v>Annulé</v>
          </cell>
          <cell r="AQ4497" t="str">
            <v/>
          </cell>
          <cell r="BA4497" t="str">
            <v>Annulé</v>
          </cell>
          <cell r="BG4497" t="str">
            <v/>
          </cell>
        </row>
        <row r="4498">
          <cell r="F4498" t="str">
            <v>PA-08180-0005</v>
          </cell>
          <cell r="AG4498" t="str">
            <v>ERRT ST</v>
          </cell>
          <cell r="AK4498">
            <v>2016</v>
          </cell>
          <cell r="AL4498">
            <v>37</v>
          </cell>
          <cell r="AN4498" t="str">
            <v>Bayart K</v>
          </cell>
          <cell r="AQ4498">
            <v>14</v>
          </cell>
          <cell r="BA4498" t="str">
            <v>A affecter</v>
          </cell>
          <cell r="BG4498" t="str">
            <v/>
          </cell>
        </row>
        <row r="4499">
          <cell r="F4499" t="str">
            <v>PA-08105-0079</v>
          </cell>
          <cell r="AG4499" t="str">
            <v>Annulé</v>
          </cell>
          <cell r="AK4499" t="str">
            <v/>
          </cell>
          <cell r="AL4499" t="str">
            <v/>
          </cell>
          <cell r="AN4499" t="str">
            <v>Annulé</v>
          </cell>
          <cell r="AQ4499" t="str">
            <v/>
          </cell>
          <cell r="BA4499" t="str">
            <v>Annulé</v>
          </cell>
          <cell r="BG4499" t="str">
            <v/>
          </cell>
        </row>
        <row r="4500">
          <cell r="F4500" t="str">
            <v>PA-08180-0004</v>
          </cell>
          <cell r="AG4500" t="str">
            <v>ERRT ST</v>
          </cell>
          <cell r="AK4500">
            <v>2016</v>
          </cell>
          <cell r="AL4500">
            <v>37</v>
          </cell>
          <cell r="AN4500" t="str">
            <v>Bayart K</v>
          </cell>
          <cell r="AQ4500">
            <v>11</v>
          </cell>
          <cell r="BA4500" t="str">
            <v>A affecter</v>
          </cell>
          <cell r="BG4500" t="str">
            <v/>
          </cell>
        </row>
        <row r="4501">
          <cell r="F4501" t="str">
            <v>PA-08105-0078</v>
          </cell>
          <cell r="AG4501" t="str">
            <v>Annulé</v>
          </cell>
          <cell r="AK4501" t="str">
            <v/>
          </cell>
          <cell r="AL4501" t="str">
            <v/>
          </cell>
          <cell r="AN4501" t="str">
            <v>Annulé</v>
          </cell>
          <cell r="AQ4501" t="str">
            <v/>
          </cell>
          <cell r="BA4501" t="str">
            <v>Annulé</v>
          </cell>
          <cell r="BG4501" t="str">
            <v/>
          </cell>
        </row>
        <row r="4502">
          <cell r="F4502" t="str">
            <v>PA-08180-0003</v>
          </cell>
          <cell r="AG4502" t="str">
            <v>ERRT ST</v>
          </cell>
          <cell r="AK4502">
            <v>2016</v>
          </cell>
          <cell r="AL4502">
            <v>37</v>
          </cell>
          <cell r="AN4502" t="str">
            <v>Bayart K</v>
          </cell>
          <cell r="AQ4502">
            <v>11</v>
          </cell>
          <cell r="BA4502" t="str">
            <v>Gout C</v>
          </cell>
          <cell r="BG4502">
            <v>15</v>
          </cell>
        </row>
        <row r="4503">
          <cell r="F4503" t="str">
            <v>PA-08105-0077</v>
          </cell>
          <cell r="AG4503" t="str">
            <v>SETRS ST</v>
          </cell>
          <cell r="AK4503">
            <v>2016</v>
          </cell>
          <cell r="AL4503">
            <v>48</v>
          </cell>
          <cell r="AN4503" t="str">
            <v>3ID2PLUS ST</v>
          </cell>
          <cell r="AQ4503">
            <v>51</v>
          </cell>
          <cell r="BA4503" t="str">
            <v>3ID2PLUS ST</v>
          </cell>
          <cell r="BG4503">
            <v>51</v>
          </cell>
        </row>
        <row r="4504">
          <cell r="F4504" t="str">
            <v>PA-08180-0001</v>
          </cell>
          <cell r="AG4504" t="str">
            <v>ERRT ST</v>
          </cell>
          <cell r="AK4504">
            <v>2016</v>
          </cell>
          <cell r="AL4504">
            <v>37</v>
          </cell>
          <cell r="AN4504" t="str">
            <v>Bayart K</v>
          </cell>
          <cell r="AQ4504">
            <v>11</v>
          </cell>
          <cell r="BA4504" t="str">
            <v>Gout C</v>
          </cell>
          <cell r="BG4504">
            <v>15</v>
          </cell>
        </row>
        <row r="4505">
          <cell r="F4505" t="str">
            <v>PA-08105-0076</v>
          </cell>
          <cell r="AG4505" t="str">
            <v>Annulé</v>
          </cell>
          <cell r="AK4505" t="str">
            <v/>
          </cell>
          <cell r="AL4505" t="str">
            <v/>
          </cell>
          <cell r="AN4505" t="str">
            <v>Annulé</v>
          </cell>
          <cell r="AQ4505" t="str">
            <v/>
          </cell>
          <cell r="BA4505" t="str">
            <v>Annulé</v>
          </cell>
          <cell r="BG4505" t="str">
            <v/>
          </cell>
        </row>
        <row r="4506">
          <cell r="F4506" t="str">
            <v>PA-08180-0002</v>
          </cell>
          <cell r="AG4506" t="str">
            <v>ERRT ST</v>
          </cell>
          <cell r="AK4506">
            <v>2016</v>
          </cell>
          <cell r="AL4506">
            <v>37</v>
          </cell>
          <cell r="AN4506" t="str">
            <v>Bayart K</v>
          </cell>
          <cell r="AQ4506">
            <v>11</v>
          </cell>
          <cell r="BA4506" t="str">
            <v>A affecter</v>
          </cell>
          <cell r="BG4506" t="str">
            <v/>
          </cell>
        </row>
        <row r="4507">
          <cell r="F4507" t="str">
            <v>PA-08105-0060</v>
          </cell>
          <cell r="AG4507" t="str">
            <v>Annulé</v>
          </cell>
          <cell r="AK4507" t="str">
            <v/>
          </cell>
          <cell r="AL4507" t="str">
            <v/>
          </cell>
          <cell r="AN4507" t="str">
            <v>Annulé</v>
          </cell>
          <cell r="AQ4507" t="str">
            <v/>
          </cell>
          <cell r="BA4507" t="str">
            <v>Annulé</v>
          </cell>
          <cell r="BG4507" t="str">
            <v/>
          </cell>
        </row>
        <row r="4508">
          <cell r="F4508" t="str">
            <v>PA-08180-0009</v>
          </cell>
          <cell r="AG4508" t="str">
            <v>ERRT ST</v>
          </cell>
          <cell r="AK4508">
            <v>2016</v>
          </cell>
          <cell r="AL4508">
            <v>37</v>
          </cell>
          <cell r="AN4508" t="str">
            <v>Bayart K</v>
          </cell>
          <cell r="AQ4508">
            <v>14</v>
          </cell>
          <cell r="BA4508" t="str">
            <v>A affecter</v>
          </cell>
          <cell r="BG4508" t="str">
            <v/>
          </cell>
        </row>
        <row r="4509">
          <cell r="F4509" t="str">
            <v>PA-08105-006B</v>
          </cell>
          <cell r="AG4509" t="str">
            <v>Annulé</v>
          </cell>
          <cell r="AK4509" t="str">
            <v/>
          </cell>
          <cell r="AL4509" t="str">
            <v/>
          </cell>
          <cell r="AN4509" t="str">
            <v>Annulé</v>
          </cell>
          <cell r="AQ4509" t="str">
            <v/>
          </cell>
          <cell r="BA4509" t="str">
            <v>Annulé</v>
          </cell>
          <cell r="BG4509" t="str">
            <v/>
          </cell>
        </row>
        <row r="4510">
          <cell r="F4510" t="str">
            <v>PA-08180-0008</v>
          </cell>
          <cell r="AG4510" t="str">
            <v>ERRT ST</v>
          </cell>
          <cell r="AK4510">
            <v>2016</v>
          </cell>
          <cell r="AL4510">
            <v>37</v>
          </cell>
          <cell r="AN4510" t="str">
            <v>3ID2PLUS ST</v>
          </cell>
          <cell r="AQ4510" t="str">
            <v/>
          </cell>
          <cell r="BG4510" t="str">
            <v/>
          </cell>
        </row>
        <row r="4511">
          <cell r="F4511" t="str">
            <v>PA-08105-0065</v>
          </cell>
          <cell r="AG4511" t="str">
            <v>Annulé</v>
          </cell>
          <cell r="AK4511" t="str">
            <v/>
          </cell>
          <cell r="AL4511" t="str">
            <v/>
          </cell>
          <cell r="AN4511" t="str">
            <v>Annulé</v>
          </cell>
          <cell r="AQ4511" t="str">
            <v/>
          </cell>
          <cell r="BA4511" t="str">
            <v>Annulé</v>
          </cell>
          <cell r="BG4511" t="str">
            <v/>
          </cell>
        </row>
        <row r="4512">
          <cell r="F4512" t="str">
            <v>PA-08180-0007</v>
          </cell>
          <cell r="AG4512" t="str">
            <v>ERRT ST</v>
          </cell>
          <cell r="AK4512">
            <v>2016</v>
          </cell>
          <cell r="AL4512">
            <v>37</v>
          </cell>
          <cell r="AN4512" t="str">
            <v>Bayart K</v>
          </cell>
          <cell r="AQ4512">
            <v>14</v>
          </cell>
          <cell r="BA4512" t="str">
            <v>A affecter</v>
          </cell>
          <cell r="BG4512" t="str">
            <v/>
          </cell>
        </row>
        <row r="4513">
          <cell r="F4513" t="str">
            <v>PA-08105-006E</v>
          </cell>
          <cell r="AG4513" t="str">
            <v>Annulé</v>
          </cell>
          <cell r="AK4513" t="str">
            <v/>
          </cell>
          <cell r="AL4513" t="str">
            <v/>
          </cell>
          <cell r="AN4513" t="str">
            <v>Annulé</v>
          </cell>
          <cell r="AQ4513" t="str">
            <v/>
          </cell>
          <cell r="BA4513" t="str">
            <v>Annulé</v>
          </cell>
          <cell r="BG4513" t="str">
            <v/>
          </cell>
        </row>
        <row r="4514">
          <cell r="F4514" t="str">
            <v>PA-08180-000A</v>
          </cell>
          <cell r="AG4514" t="str">
            <v>ERRT ST</v>
          </cell>
          <cell r="AK4514">
            <v>2016</v>
          </cell>
          <cell r="AL4514">
            <v>37</v>
          </cell>
          <cell r="AN4514" t="str">
            <v>Bayart K</v>
          </cell>
          <cell r="AQ4514">
            <v>15</v>
          </cell>
          <cell r="BA4514" t="str">
            <v>A affecter</v>
          </cell>
          <cell r="BG4514" t="str">
            <v/>
          </cell>
        </row>
        <row r="4515">
          <cell r="F4515" t="str">
            <v>PA-08105-005Z</v>
          </cell>
          <cell r="AG4515" t="str">
            <v>Annulé</v>
          </cell>
          <cell r="AK4515" t="str">
            <v/>
          </cell>
          <cell r="AL4515" t="str">
            <v/>
          </cell>
          <cell r="AN4515" t="str">
            <v>Annulé</v>
          </cell>
          <cell r="AQ4515" t="str">
            <v/>
          </cell>
          <cell r="BA4515" t="str">
            <v>Annulé</v>
          </cell>
          <cell r="BG4515" t="str">
            <v/>
          </cell>
        </row>
        <row r="4516">
          <cell r="F4516" t="str">
            <v>PA-08180-0006</v>
          </cell>
          <cell r="AG4516" t="str">
            <v>ERRT ST</v>
          </cell>
          <cell r="AK4516">
            <v>2016</v>
          </cell>
          <cell r="AL4516">
            <v>37</v>
          </cell>
          <cell r="AN4516" t="str">
            <v>Bayart K</v>
          </cell>
          <cell r="AQ4516">
            <v>14</v>
          </cell>
          <cell r="BA4516" t="str">
            <v>Gout C</v>
          </cell>
          <cell r="BG4516">
            <v>16</v>
          </cell>
        </row>
        <row r="4517">
          <cell r="F4517" t="str">
            <v>PA-08105-006D</v>
          </cell>
          <cell r="AG4517" t="str">
            <v>Annulé</v>
          </cell>
          <cell r="AK4517" t="str">
            <v/>
          </cell>
          <cell r="AL4517" t="str">
            <v/>
          </cell>
          <cell r="AN4517" t="str">
            <v>Annulé</v>
          </cell>
          <cell r="AQ4517" t="str">
            <v/>
          </cell>
          <cell r="BA4517" t="str">
            <v>Annulé</v>
          </cell>
          <cell r="BG4517" t="str">
            <v/>
          </cell>
        </row>
        <row r="4518">
          <cell r="F4518" t="str">
            <v>PA-08409-001X</v>
          </cell>
          <cell r="AG4518" t="str">
            <v>SETRS ST</v>
          </cell>
          <cell r="AK4518">
            <v>2017</v>
          </cell>
          <cell r="AL4518">
            <v>1</v>
          </cell>
          <cell r="AN4518" t="str">
            <v>3ID2PLUS ST</v>
          </cell>
          <cell r="AQ4518">
            <v>4</v>
          </cell>
          <cell r="BA4518" t="str">
            <v>3ID2PLUS ST</v>
          </cell>
          <cell r="BG4518">
            <v>4</v>
          </cell>
        </row>
        <row r="4519">
          <cell r="F4519" t="str">
            <v>PA-08105-005B</v>
          </cell>
          <cell r="AG4519" t="str">
            <v>SETRS ST</v>
          </cell>
          <cell r="AK4519">
            <v>2016</v>
          </cell>
          <cell r="AL4519">
            <v>35</v>
          </cell>
          <cell r="AN4519" t="str">
            <v>3ID2PLUS ST</v>
          </cell>
          <cell r="AQ4519">
            <v>39</v>
          </cell>
          <cell r="BA4519" t="str">
            <v>3ID2PLUS ST</v>
          </cell>
          <cell r="BG4519">
            <v>47</v>
          </cell>
        </row>
        <row r="4520">
          <cell r="F4520" t="str">
            <v>PA-08409-001U</v>
          </cell>
          <cell r="AG4520" t="str">
            <v>SETRS ST</v>
          </cell>
          <cell r="AK4520">
            <v>2017</v>
          </cell>
          <cell r="AL4520">
            <v>7</v>
          </cell>
          <cell r="AN4520" t="str">
            <v>Bayart K</v>
          </cell>
          <cell r="AQ4520">
            <v>11</v>
          </cell>
          <cell r="BA4520" t="str">
            <v>Gout C</v>
          </cell>
          <cell r="BG4520">
            <v>17</v>
          </cell>
        </row>
        <row r="4521">
          <cell r="F4521" t="str">
            <v>PA-08105-005E</v>
          </cell>
          <cell r="AG4521" t="str">
            <v>SETRS ST</v>
          </cell>
          <cell r="AK4521">
            <v>2016</v>
          </cell>
          <cell r="AL4521">
            <v>35</v>
          </cell>
          <cell r="AN4521" t="str">
            <v>3ID2PLUS ST</v>
          </cell>
          <cell r="AQ4521">
            <v>43</v>
          </cell>
          <cell r="BA4521" t="str">
            <v>3ID2PLUS ST</v>
          </cell>
          <cell r="BG4521">
            <v>48</v>
          </cell>
        </row>
        <row r="4522">
          <cell r="F4522" t="str">
            <v>PA-08409-001W</v>
          </cell>
          <cell r="AG4522" t="str">
            <v>SETRS ST</v>
          </cell>
          <cell r="AK4522">
            <v>2017</v>
          </cell>
          <cell r="AL4522">
            <v>3</v>
          </cell>
          <cell r="AN4522" t="str">
            <v>3ID2PLUS ST</v>
          </cell>
          <cell r="AQ4522">
            <v>5</v>
          </cell>
          <cell r="BA4522" t="str">
            <v>3ID2PLUS ST</v>
          </cell>
          <cell r="BG4522">
            <v>5</v>
          </cell>
        </row>
        <row r="4523">
          <cell r="F4523" t="str">
            <v>PA-08105-005F</v>
          </cell>
          <cell r="AG4523" t="str">
            <v>Annulé</v>
          </cell>
          <cell r="AK4523" t="str">
            <v/>
          </cell>
          <cell r="AL4523" t="str">
            <v/>
          </cell>
          <cell r="AN4523" t="str">
            <v>Annulé</v>
          </cell>
          <cell r="AQ4523" t="str">
            <v/>
          </cell>
          <cell r="BA4523" t="str">
            <v>Annulé</v>
          </cell>
          <cell r="BG4523" t="str">
            <v/>
          </cell>
        </row>
        <row r="4524">
          <cell r="F4524" t="str">
            <v>PA-08409-001V</v>
          </cell>
          <cell r="AG4524" t="str">
            <v>SETRS ST</v>
          </cell>
          <cell r="AK4524">
            <v>2017</v>
          </cell>
          <cell r="AL4524">
            <v>3</v>
          </cell>
          <cell r="AN4524" t="str">
            <v>3ID2PLUS ST</v>
          </cell>
          <cell r="AQ4524">
            <v>4</v>
          </cell>
          <cell r="BA4524" t="str">
            <v>3ID2PLUS ST</v>
          </cell>
          <cell r="BG4524">
            <v>16</v>
          </cell>
        </row>
        <row r="4525">
          <cell r="F4525" t="str">
            <v>PA-08105-005G</v>
          </cell>
          <cell r="AG4525" t="str">
            <v>SETRS ST</v>
          </cell>
          <cell r="AK4525">
            <v>2016</v>
          </cell>
          <cell r="AL4525">
            <v>35</v>
          </cell>
          <cell r="AN4525" t="str">
            <v>3ID2PLUS ST</v>
          </cell>
          <cell r="AQ4525">
            <v>43</v>
          </cell>
          <cell r="BA4525" t="str">
            <v>3ID2PLUS ST</v>
          </cell>
          <cell r="BG4525">
            <v>47</v>
          </cell>
        </row>
        <row r="4526">
          <cell r="F4526" t="str">
            <v>PA-08409-0024</v>
          </cell>
          <cell r="AG4526" t="str">
            <v>SETRS ST</v>
          </cell>
          <cell r="AK4526">
            <v>2017</v>
          </cell>
          <cell r="AL4526">
            <v>3</v>
          </cell>
          <cell r="AN4526" t="str">
            <v>3ID2PLUS ST</v>
          </cell>
          <cell r="AQ4526">
            <v>4</v>
          </cell>
          <cell r="BA4526" t="str">
            <v>3ID2PLUS ST</v>
          </cell>
          <cell r="BG4526">
            <v>5</v>
          </cell>
        </row>
        <row r="4527">
          <cell r="F4527" t="str">
            <v>PA-08105-005C</v>
          </cell>
          <cell r="AG4527" t="str">
            <v>SETRS ST</v>
          </cell>
          <cell r="AK4527">
            <v>2016</v>
          </cell>
          <cell r="AL4527">
            <v>35</v>
          </cell>
          <cell r="AN4527" t="str">
            <v>3ID2PLUS ST</v>
          </cell>
          <cell r="AQ4527">
            <v>39</v>
          </cell>
          <cell r="BA4527" t="str">
            <v>3ID2PLUS ST</v>
          </cell>
          <cell r="BG4527">
            <v>48</v>
          </cell>
        </row>
        <row r="4528">
          <cell r="F4528" t="str">
            <v>PA-08409-001Z</v>
          </cell>
          <cell r="AG4528" t="str">
            <v>SETRS ST</v>
          </cell>
          <cell r="AK4528">
            <v>2016</v>
          </cell>
          <cell r="AL4528">
            <v>50</v>
          </cell>
          <cell r="AN4528" t="str">
            <v>3ID2PLUS ST</v>
          </cell>
          <cell r="AQ4528">
            <v>4</v>
          </cell>
          <cell r="BA4528" t="str">
            <v>3ID2PLUS ST</v>
          </cell>
          <cell r="BG4528">
            <v>11</v>
          </cell>
        </row>
        <row r="4529">
          <cell r="F4529" t="str">
            <v>PA-08105-0068</v>
          </cell>
          <cell r="AG4529" t="str">
            <v>Annulé</v>
          </cell>
          <cell r="AK4529" t="str">
            <v/>
          </cell>
          <cell r="AL4529" t="str">
            <v/>
          </cell>
          <cell r="AN4529" t="str">
            <v>Annulé</v>
          </cell>
          <cell r="AQ4529" t="str">
            <v/>
          </cell>
          <cell r="BA4529" t="str">
            <v>Annulé</v>
          </cell>
          <cell r="BG4529" t="str">
            <v/>
          </cell>
        </row>
        <row r="4530">
          <cell r="F4530" t="str">
            <v>PA-08409-002B</v>
          </cell>
          <cell r="AG4530" t="str">
            <v>SETRS ST</v>
          </cell>
          <cell r="AK4530">
            <v>2017</v>
          </cell>
          <cell r="AL4530">
            <v>1</v>
          </cell>
          <cell r="AN4530" t="str">
            <v>3ID2PLUS ST</v>
          </cell>
          <cell r="AQ4530">
            <v>4</v>
          </cell>
          <cell r="BA4530" t="str">
            <v>3ID2PLUS ST</v>
          </cell>
          <cell r="BG4530">
            <v>6</v>
          </cell>
        </row>
        <row r="4531">
          <cell r="F4531" t="str">
            <v>PA-08105-0066</v>
          </cell>
          <cell r="AG4531" t="str">
            <v>SETRS ST</v>
          </cell>
          <cell r="AK4531">
            <v>2016</v>
          </cell>
          <cell r="AL4531">
            <v>38</v>
          </cell>
          <cell r="AN4531" t="str">
            <v>3ID2PLUS ST</v>
          </cell>
          <cell r="AQ4531">
            <v>47</v>
          </cell>
          <cell r="BA4531" t="str">
            <v>3ID2PLUS ST</v>
          </cell>
          <cell r="BG4531">
            <v>47</v>
          </cell>
        </row>
        <row r="4532">
          <cell r="F4532" t="str">
            <v>PA-08409-001Y</v>
          </cell>
          <cell r="AG4532" t="str">
            <v>Annulé</v>
          </cell>
          <cell r="AK4532" t="str">
            <v/>
          </cell>
          <cell r="AL4532" t="str">
            <v/>
          </cell>
          <cell r="AN4532" t="str">
            <v>Annulé</v>
          </cell>
          <cell r="AQ4532" t="str">
            <v/>
          </cell>
          <cell r="BA4532" t="str">
            <v>Annulé</v>
          </cell>
          <cell r="BG4532" t="str">
            <v/>
          </cell>
        </row>
        <row r="4533">
          <cell r="F4533" t="str">
            <v>PA-08105-0067</v>
          </cell>
          <cell r="AG4533" t="str">
            <v>SETRS ST</v>
          </cell>
          <cell r="AK4533">
            <v>2016</v>
          </cell>
          <cell r="AL4533">
            <v>38</v>
          </cell>
          <cell r="AN4533" t="str">
            <v>Annulé</v>
          </cell>
          <cell r="AQ4533" t="str">
            <v/>
          </cell>
          <cell r="BA4533" t="str">
            <v>Annulé</v>
          </cell>
          <cell r="BG4533" t="str">
            <v/>
          </cell>
        </row>
        <row r="4534">
          <cell r="F4534" t="str">
            <v>PA-08409-002C</v>
          </cell>
          <cell r="AG4534" t="str">
            <v>Annulé</v>
          </cell>
          <cell r="AK4534" t="str">
            <v/>
          </cell>
          <cell r="AL4534" t="str">
            <v/>
          </cell>
          <cell r="AN4534" t="str">
            <v>Annulé</v>
          </cell>
          <cell r="AQ4534" t="str">
            <v/>
          </cell>
          <cell r="BA4534" t="str">
            <v>Annulé</v>
          </cell>
          <cell r="BG4534" t="str">
            <v/>
          </cell>
        </row>
        <row r="4535">
          <cell r="F4535" t="str">
            <v>PA-08105-006C</v>
          </cell>
          <cell r="AG4535" t="str">
            <v>Annulé</v>
          </cell>
          <cell r="AK4535" t="str">
            <v/>
          </cell>
          <cell r="AL4535" t="str">
            <v/>
          </cell>
          <cell r="AN4535" t="str">
            <v>Annulé</v>
          </cell>
          <cell r="AQ4535" t="str">
            <v/>
          </cell>
          <cell r="BA4535" t="str">
            <v>Annulé</v>
          </cell>
          <cell r="BG4535" t="str">
            <v/>
          </cell>
        </row>
        <row r="4536">
          <cell r="F4536" t="str">
            <v>PA-08409-001T</v>
          </cell>
          <cell r="AG4536" t="str">
            <v>SETRS ST</v>
          </cell>
          <cell r="AK4536">
            <v>2016</v>
          </cell>
          <cell r="AL4536">
            <v>51</v>
          </cell>
          <cell r="AN4536" t="str">
            <v>Gout C</v>
          </cell>
          <cell r="AQ4536">
            <v>6</v>
          </cell>
          <cell r="BA4536" t="str">
            <v>Gout C</v>
          </cell>
          <cell r="BG4536">
            <v>13</v>
          </cell>
        </row>
        <row r="4537">
          <cell r="F4537" t="str">
            <v>PA-08105-0069</v>
          </cell>
          <cell r="AG4537" t="str">
            <v>Annulé</v>
          </cell>
          <cell r="AK4537" t="str">
            <v/>
          </cell>
          <cell r="AL4537" t="str">
            <v/>
          </cell>
          <cell r="AN4537" t="str">
            <v>Annulé</v>
          </cell>
          <cell r="AQ4537" t="str">
            <v/>
          </cell>
          <cell r="BA4537" t="str">
            <v>Annulé</v>
          </cell>
          <cell r="BG4537" t="str">
            <v/>
          </cell>
        </row>
        <row r="4538">
          <cell r="F4538" t="str">
            <v>PA-08409-001R</v>
          </cell>
          <cell r="AG4538" t="str">
            <v>SETRS ST</v>
          </cell>
          <cell r="AK4538">
            <v>2016</v>
          </cell>
          <cell r="AL4538">
            <v>50</v>
          </cell>
          <cell r="AN4538" t="str">
            <v>3ID2PLUS ST</v>
          </cell>
          <cell r="AQ4538">
            <v>3</v>
          </cell>
          <cell r="BA4538" t="str">
            <v>3ID2PLUS ST</v>
          </cell>
          <cell r="BG4538">
            <v>3</v>
          </cell>
        </row>
        <row r="4539">
          <cell r="F4539" t="str">
            <v>PA-08105-006Y</v>
          </cell>
          <cell r="AG4539" t="str">
            <v>SETRS ST</v>
          </cell>
          <cell r="AK4539">
            <v>2016</v>
          </cell>
          <cell r="AL4539">
            <v>49</v>
          </cell>
          <cell r="AN4539" t="str">
            <v>3ID2PLUS ST</v>
          </cell>
          <cell r="AQ4539">
            <v>50</v>
          </cell>
          <cell r="BA4539" t="str">
            <v>3ID2PLUS ST</v>
          </cell>
          <cell r="BG4539">
            <v>50</v>
          </cell>
        </row>
        <row r="4540">
          <cell r="F4540" t="str">
            <v>PA-08409-001S</v>
          </cell>
          <cell r="AG4540" t="str">
            <v>SETRS ST</v>
          </cell>
          <cell r="AK4540">
            <v>2016</v>
          </cell>
          <cell r="AL4540">
            <v>51</v>
          </cell>
          <cell r="AN4540" t="str">
            <v>Bayart K</v>
          </cell>
          <cell r="AQ4540">
            <v>15</v>
          </cell>
          <cell r="BA4540" t="str">
            <v>Gout C</v>
          </cell>
          <cell r="BG4540" t="str">
            <v/>
          </cell>
        </row>
        <row r="4541">
          <cell r="F4541" t="str">
            <v>PA-08105-006W</v>
          </cell>
          <cell r="AG4541" t="str">
            <v>Annulé</v>
          </cell>
          <cell r="AK4541" t="str">
            <v/>
          </cell>
          <cell r="AL4541" t="str">
            <v/>
          </cell>
          <cell r="AN4541" t="str">
            <v>Annulé</v>
          </cell>
          <cell r="AQ4541" t="str">
            <v/>
          </cell>
          <cell r="BA4541" t="str">
            <v>Annulé</v>
          </cell>
          <cell r="BG4541" t="str">
            <v/>
          </cell>
        </row>
        <row r="4542">
          <cell r="F4542" t="str">
            <v>PA-08409-001Q</v>
          </cell>
          <cell r="AG4542" t="str">
            <v>Annulé</v>
          </cell>
          <cell r="AK4542" t="str">
            <v/>
          </cell>
          <cell r="AL4542" t="str">
            <v/>
          </cell>
          <cell r="AN4542" t="str">
            <v>Annulé</v>
          </cell>
          <cell r="AQ4542" t="str">
            <v/>
          </cell>
          <cell r="BA4542" t="str">
            <v>Annulé</v>
          </cell>
          <cell r="BG4542" t="str">
            <v/>
          </cell>
        </row>
        <row r="4543">
          <cell r="F4543" t="str">
            <v>PA-08105-006Z</v>
          </cell>
          <cell r="AG4543" t="str">
            <v>SETRS ST</v>
          </cell>
          <cell r="AK4543">
            <v>2016</v>
          </cell>
          <cell r="AL4543">
            <v>48</v>
          </cell>
          <cell r="AN4543" t="str">
            <v>3ID2PLUS ST</v>
          </cell>
          <cell r="AQ4543">
            <v>51</v>
          </cell>
          <cell r="BA4543" t="str">
            <v>3ID2PLUS ST</v>
          </cell>
          <cell r="BG4543">
            <v>51</v>
          </cell>
        </row>
        <row r="4544">
          <cell r="F4544" t="str">
            <v>PA-08409-001J</v>
          </cell>
          <cell r="AG4544" t="str">
            <v>SETRS ST</v>
          </cell>
          <cell r="AK4544">
            <v>2016</v>
          </cell>
          <cell r="AL4544">
            <v>50</v>
          </cell>
          <cell r="AN4544" t="str">
            <v>3ID2PLUS ST</v>
          </cell>
          <cell r="AQ4544">
            <v>2</v>
          </cell>
          <cell r="BA4544" t="str">
            <v>3ID2PLUS ST</v>
          </cell>
          <cell r="BG4544">
            <v>2</v>
          </cell>
        </row>
        <row r="4545">
          <cell r="F4545" t="str">
            <v>PA-08105-0070</v>
          </cell>
          <cell r="AG4545" t="str">
            <v>SETRS ST</v>
          </cell>
          <cell r="AK4545">
            <v>2016</v>
          </cell>
          <cell r="AL4545">
            <v>49</v>
          </cell>
          <cell r="AN4545" t="str">
            <v>3ID2PLUS ST</v>
          </cell>
          <cell r="AQ4545">
            <v>51</v>
          </cell>
          <cell r="BA4545" t="str">
            <v>3ID2PLUS ST</v>
          </cell>
          <cell r="BG4545">
            <v>51</v>
          </cell>
        </row>
        <row r="4546">
          <cell r="F4546" t="str">
            <v>PA-08409-001I</v>
          </cell>
          <cell r="AG4546" t="str">
            <v>Annulé</v>
          </cell>
          <cell r="AK4546" t="str">
            <v/>
          </cell>
          <cell r="AL4546" t="str">
            <v/>
          </cell>
          <cell r="AN4546" t="str">
            <v>Annulé</v>
          </cell>
          <cell r="AQ4546" t="str">
            <v/>
          </cell>
          <cell r="BA4546" t="str">
            <v>Annulé</v>
          </cell>
          <cell r="BG4546" t="str">
            <v/>
          </cell>
        </row>
        <row r="4547">
          <cell r="F4547" t="str">
            <v>PA-08105-006X</v>
          </cell>
          <cell r="AG4547" t="str">
            <v>Annulé</v>
          </cell>
          <cell r="AK4547" t="str">
            <v/>
          </cell>
          <cell r="AL4547" t="str">
            <v/>
          </cell>
          <cell r="AN4547" t="str">
            <v>Annulé</v>
          </cell>
          <cell r="AQ4547" t="str">
            <v/>
          </cell>
          <cell r="BA4547" t="str">
            <v>Annulé</v>
          </cell>
          <cell r="BG4547" t="str">
            <v/>
          </cell>
        </row>
        <row r="4548">
          <cell r="F4548" t="str">
            <v>PA-08409-001P</v>
          </cell>
          <cell r="AG4548" t="str">
            <v>SETRS ST</v>
          </cell>
          <cell r="AK4548">
            <v>2016</v>
          </cell>
          <cell r="AL4548">
            <v>50</v>
          </cell>
          <cell r="AN4548" t="str">
            <v>3ID2PLUS ST</v>
          </cell>
          <cell r="AQ4548">
            <v>4</v>
          </cell>
          <cell r="BA4548" t="str">
            <v>3ID2PLUS ST</v>
          </cell>
          <cell r="BG4548">
            <v>5</v>
          </cell>
        </row>
        <row r="4549">
          <cell r="F4549" t="str">
            <v>PA-08105-006P</v>
          </cell>
          <cell r="AG4549" t="str">
            <v>Annulé</v>
          </cell>
          <cell r="AK4549" t="str">
            <v/>
          </cell>
          <cell r="AL4549" t="str">
            <v/>
          </cell>
          <cell r="AN4549" t="str">
            <v>Annulé</v>
          </cell>
          <cell r="AQ4549" t="str">
            <v/>
          </cell>
          <cell r="BA4549" t="str">
            <v>Annulé</v>
          </cell>
          <cell r="BG4549" t="str">
            <v/>
          </cell>
        </row>
        <row r="4550">
          <cell r="F4550" t="str">
            <v>PA-08409-001O</v>
          </cell>
          <cell r="AG4550" t="str">
            <v>SETRS ST</v>
          </cell>
          <cell r="AK4550">
            <v>2016</v>
          </cell>
          <cell r="AL4550">
            <v>50</v>
          </cell>
          <cell r="AN4550" t="str">
            <v>3ID2PLUS ST</v>
          </cell>
          <cell r="AQ4550">
            <v>3</v>
          </cell>
          <cell r="BA4550" t="str">
            <v>3ID2PLUS ST</v>
          </cell>
          <cell r="BG4550">
            <v>3</v>
          </cell>
        </row>
        <row r="4551">
          <cell r="F4551" t="str">
            <v>PA-08105-006O</v>
          </cell>
          <cell r="AG4551" t="str">
            <v>Annulé</v>
          </cell>
          <cell r="AK4551" t="str">
            <v/>
          </cell>
          <cell r="AL4551" t="str">
            <v/>
          </cell>
          <cell r="AN4551" t="str">
            <v>Annulé</v>
          </cell>
          <cell r="AQ4551" t="str">
            <v/>
          </cell>
          <cell r="BA4551" t="str">
            <v>Annulé</v>
          </cell>
          <cell r="BG4551" t="str">
            <v/>
          </cell>
        </row>
        <row r="4552">
          <cell r="F4552" t="str">
            <v>PA-08409-001G</v>
          </cell>
          <cell r="AG4552" t="str">
            <v>SETRS ST</v>
          </cell>
          <cell r="AK4552">
            <v>2016</v>
          </cell>
          <cell r="AL4552">
            <v>48</v>
          </cell>
          <cell r="AN4552" t="str">
            <v>3ID2PLUS ST</v>
          </cell>
          <cell r="AQ4552">
            <v>51</v>
          </cell>
          <cell r="BA4552" t="str">
            <v>3ID2PLUS ST</v>
          </cell>
          <cell r="BG4552">
            <v>51</v>
          </cell>
        </row>
        <row r="4553">
          <cell r="F4553" t="str">
            <v>PA-08105-006N</v>
          </cell>
          <cell r="AG4553" t="str">
            <v>Annulé</v>
          </cell>
          <cell r="AK4553" t="str">
            <v/>
          </cell>
          <cell r="AL4553" t="str">
            <v/>
          </cell>
          <cell r="AN4553" t="str">
            <v>Annulé</v>
          </cell>
          <cell r="AQ4553" t="str">
            <v/>
          </cell>
          <cell r="BA4553" t="str">
            <v>Annulé</v>
          </cell>
          <cell r="BG4553" t="str">
            <v/>
          </cell>
        </row>
        <row r="4554">
          <cell r="F4554" t="str">
            <v>PA-08409-001N</v>
          </cell>
          <cell r="AG4554" t="str">
            <v>Annulé</v>
          </cell>
          <cell r="AK4554" t="str">
            <v/>
          </cell>
          <cell r="AL4554" t="str">
            <v/>
          </cell>
          <cell r="AN4554" t="str">
            <v>Annulé</v>
          </cell>
          <cell r="AQ4554" t="str">
            <v/>
          </cell>
          <cell r="BA4554" t="str">
            <v>Annulé</v>
          </cell>
          <cell r="BG4554" t="str">
            <v/>
          </cell>
        </row>
        <row r="4555">
          <cell r="F4555" t="str">
            <v>PA-08105-006Q</v>
          </cell>
          <cell r="AG4555" t="str">
            <v>SETRS ST</v>
          </cell>
          <cell r="AK4555">
            <v>2016</v>
          </cell>
          <cell r="AL4555">
            <v>48</v>
          </cell>
          <cell r="AN4555" t="str">
            <v>3ID2PLUS ST</v>
          </cell>
          <cell r="AQ4555">
            <v>50</v>
          </cell>
          <cell r="BA4555" t="str">
            <v>3ID2PLUS ST</v>
          </cell>
          <cell r="BG4555">
            <v>50</v>
          </cell>
        </row>
        <row r="4556">
          <cell r="F4556" t="str">
            <v>PA-08409-001M</v>
          </cell>
          <cell r="AG4556" t="str">
            <v>SETRS ST</v>
          </cell>
          <cell r="AK4556">
            <v>2016</v>
          </cell>
          <cell r="AL4556">
            <v>50</v>
          </cell>
          <cell r="AN4556" t="str">
            <v>3ID2PLUS ST</v>
          </cell>
          <cell r="AQ4556">
            <v>3</v>
          </cell>
          <cell r="BA4556" t="str">
            <v>3ID2PLUS ST</v>
          </cell>
          <cell r="BG4556">
            <v>3</v>
          </cell>
        </row>
        <row r="4557">
          <cell r="F4557" t="str">
            <v>PA-08105-006T</v>
          </cell>
          <cell r="AG4557" t="str">
            <v>Annulé</v>
          </cell>
          <cell r="AK4557" t="str">
            <v/>
          </cell>
          <cell r="AL4557" t="str">
            <v/>
          </cell>
          <cell r="AN4557" t="str">
            <v>Annulé</v>
          </cell>
          <cell r="AQ4557" t="str">
            <v/>
          </cell>
          <cell r="BA4557" t="str">
            <v>Annulé</v>
          </cell>
          <cell r="BG4557" t="str">
            <v/>
          </cell>
        </row>
        <row r="4558">
          <cell r="F4558" t="str">
            <v>PA-08409-001L</v>
          </cell>
          <cell r="AG4558" t="str">
            <v>SETRS ST</v>
          </cell>
          <cell r="AK4558">
            <v>2016</v>
          </cell>
          <cell r="AL4558">
            <v>50</v>
          </cell>
          <cell r="AN4558" t="str">
            <v>3ID2PLUS ST</v>
          </cell>
          <cell r="AQ4558">
            <v>5</v>
          </cell>
          <cell r="BA4558" t="str">
            <v>3ID2PLUS ST</v>
          </cell>
          <cell r="BG4558">
            <v>5</v>
          </cell>
        </row>
        <row r="4559">
          <cell r="F4559" t="str">
            <v>PA-08105-006R</v>
          </cell>
          <cell r="AG4559" t="str">
            <v>Annulé</v>
          </cell>
          <cell r="AK4559" t="str">
            <v/>
          </cell>
          <cell r="AL4559" t="str">
            <v/>
          </cell>
          <cell r="AN4559" t="str">
            <v>Annulé</v>
          </cell>
          <cell r="AQ4559" t="str">
            <v/>
          </cell>
          <cell r="BA4559" t="str">
            <v>Annulé</v>
          </cell>
          <cell r="BG4559" t="str">
            <v/>
          </cell>
        </row>
        <row r="4560">
          <cell r="F4560" t="str">
            <v>PA-08409-001K</v>
          </cell>
          <cell r="AG4560" t="str">
            <v>Annulé</v>
          </cell>
          <cell r="AK4560" t="str">
            <v/>
          </cell>
          <cell r="AL4560" t="str">
            <v/>
          </cell>
          <cell r="AN4560" t="str">
            <v>Annulé</v>
          </cell>
          <cell r="AQ4560" t="str">
            <v/>
          </cell>
          <cell r="BA4560" t="str">
            <v>Annulé</v>
          </cell>
          <cell r="BG4560" t="str">
            <v/>
          </cell>
        </row>
        <row r="4561">
          <cell r="F4561" t="str">
            <v>PA-08105-006S</v>
          </cell>
          <cell r="AG4561" t="str">
            <v>Annulé</v>
          </cell>
          <cell r="AK4561" t="str">
            <v/>
          </cell>
          <cell r="AL4561" t="str">
            <v/>
          </cell>
          <cell r="AN4561" t="str">
            <v>Annulé</v>
          </cell>
          <cell r="AQ4561" t="str">
            <v/>
          </cell>
          <cell r="BA4561" t="str">
            <v>Annulé</v>
          </cell>
          <cell r="BG4561" t="str">
            <v/>
          </cell>
        </row>
        <row r="4562">
          <cell r="F4562" t="str">
            <v>PA-08409-0018</v>
          </cell>
          <cell r="AG4562" t="str">
            <v>SETRS ST</v>
          </cell>
          <cell r="AK4562">
            <v>2016</v>
          </cell>
          <cell r="AL4562">
            <v>38</v>
          </cell>
          <cell r="AN4562" t="str">
            <v>3ID2PLUS ST</v>
          </cell>
          <cell r="AQ4562">
            <v>43</v>
          </cell>
          <cell r="BA4562" t="str">
            <v>3ID2PLUS ST</v>
          </cell>
          <cell r="BG4562">
            <v>46</v>
          </cell>
        </row>
        <row r="4563">
          <cell r="F4563" t="str">
            <v>PA-08105-006U</v>
          </cell>
          <cell r="AG4563" t="str">
            <v>Annulé</v>
          </cell>
          <cell r="AK4563" t="str">
            <v/>
          </cell>
          <cell r="AL4563" t="str">
            <v/>
          </cell>
          <cell r="AN4563" t="str">
            <v>Annulé</v>
          </cell>
          <cell r="AQ4563" t="str">
            <v/>
          </cell>
          <cell r="BA4563" t="str">
            <v>Annulé</v>
          </cell>
          <cell r="BG4563" t="str">
            <v/>
          </cell>
        </row>
        <row r="4564">
          <cell r="F4564" t="str">
            <v>PA-08409-0016</v>
          </cell>
          <cell r="AG4564" t="str">
            <v>SETRS ST</v>
          </cell>
          <cell r="AK4564">
            <v>2016</v>
          </cell>
          <cell r="AL4564">
            <v>39</v>
          </cell>
          <cell r="AN4564" t="str">
            <v>Bayart K</v>
          </cell>
          <cell r="AQ4564">
            <v>17</v>
          </cell>
          <cell r="BA4564" t="str">
            <v>A affecter</v>
          </cell>
          <cell r="BG4564" t="str">
            <v/>
          </cell>
        </row>
        <row r="4565">
          <cell r="F4565" t="str">
            <v>PA-08105-006V</v>
          </cell>
          <cell r="AG4565" t="str">
            <v>Annulé</v>
          </cell>
          <cell r="AK4565" t="str">
            <v/>
          </cell>
          <cell r="AL4565" t="str">
            <v/>
          </cell>
          <cell r="AN4565" t="str">
            <v>Annulé</v>
          </cell>
          <cell r="AQ4565" t="str">
            <v/>
          </cell>
          <cell r="BA4565" t="str">
            <v>Annulé</v>
          </cell>
          <cell r="BG4565" t="str">
            <v/>
          </cell>
        </row>
        <row r="4566">
          <cell r="F4566" t="str">
            <v>PA-08409-001C</v>
          </cell>
          <cell r="AG4566" t="str">
            <v>SETRS ST</v>
          </cell>
          <cell r="AK4566">
            <v>2016</v>
          </cell>
          <cell r="AL4566">
            <v>38</v>
          </cell>
          <cell r="AN4566" t="str">
            <v>3ID2PLUS ST</v>
          </cell>
          <cell r="AQ4566">
            <v>43</v>
          </cell>
          <cell r="BA4566" t="str">
            <v>3ID2PLUS ST</v>
          </cell>
          <cell r="BG4566">
            <v>46</v>
          </cell>
        </row>
        <row r="4567">
          <cell r="F4567" t="str">
            <v>PA-08105-006M</v>
          </cell>
          <cell r="AG4567" t="str">
            <v>Annulé</v>
          </cell>
          <cell r="AK4567" t="str">
            <v/>
          </cell>
          <cell r="AL4567" t="str">
            <v/>
          </cell>
          <cell r="AN4567" t="str">
            <v>Annulé</v>
          </cell>
          <cell r="AQ4567" t="str">
            <v/>
          </cell>
          <cell r="BA4567" t="str">
            <v>Annulé</v>
          </cell>
          <cell r="BG4567" t="str">
            <v/>
          </cell>
        </row>
        <row r="4568">
          <cell r="F4568" t="str">
            <v>PA-08409-001E</v>
          </cell>
          <cell r="AG4568" t="str">
            <v>SETRS ST</v>
          </cell>
          <cell r="AK4568">
            <v>2016</v>
          </cell>
          <cell r="AL4568">
            <v>39</v>
          </cell>
          <cell r="AN4568" t="str">
            <v>Bayart K</v>
          </cell>
          <cell r="AQ4568" t="str">
            <v/>
          </cell>
          <cell r="BG4568" t="str">
            <v/>
          </cell>
        </row>
        <row r="4569">
          <cell r="F4569" t="str">
            <v>PA-08409-001D</v>
          </cell>
          <cell r="AG4569" t="str">
            <v>SETRS ST</v>
          </cell>
          <cell r="AK4569">
            <v>2016</v>
          </cell>
          <cell r="AL4569">
            <v>39</v>
          </cell>
          <cell r="AN4569" t="str">
            <v>Bayart K</v>
          </cell>
          <cell r="AQ4569" t="str">
            <v/>
          </cell>
          <cell r="BG4569" t="str">
            <v/>
          </cell>
        </row>
        <row r="4570">
          <cell r="F4570" t="str">
            <v>PA-08409-001H</v>
          </cell>
          <cell r="AG4570" t="str">
            <v>SETRS ST</v>
          </cell>
          <cell r="AK4570">
            <v>2016</v>
          </cell>
          <cell r="AL4570">
            <v>51</v>
          </cell>
          <cell r="AN4570" t="str">
            <v>Gout C</v>
          </cell>
          <cell r="AQ4570">
            <v>5</v>
          </cell>
          <cell r="BA4570" t="str">
            <v>Gout C</v>
          </cell>
          <cell r="BG4570">
            <v>9</v>
          </cell>
        </row>
        <row r="4571">
          <cell r="F4571" t="str">
            <v>PA-08409-0017</v>
          </cell>
          <cell r="AG4571" t="str">
            <v>SETRS ST</v>
          </cell>
          <cell r="AK4571">
            <v>2016</v>
          </cell>
          <cell r="AL4571">
            <v>48</v>
          </cell>
          <cell r="AN4571" t="str">
            <v>3ID2PLUS ST</v>
          </cell>
          <cell r="AQ4571">
            <v>4</v>
          </cell>
          <cell r="BA4571" t="str">
            <v>3ID2PLUS ST</v>
          </cell>
          <cell r="BG4571">
            <v>12</v>
          </cell>
        </row>
        <row r="4572">
          <cell r="F4572" t="str">
            <v>PA-08409-001B</v>
          </cell>
          <cell r="AG4572" t="str">
            <v>SETRS ST</v>
          </cell>
          <cell r="AK4572">
            <v>2016</v>
          </cell>
          <cell r="AL4572">
            <v>39</v>
          </cell>
          <cell r="AQ4572" t="str">
            <v/>
          </cell>
          <cell r="BG4572" t="str">
            <v/>
          </cell>
        </row>
        <row r="4573">
          <cell r="F4573" t="str">
            <v>PA-08409-001A</v>
          </cell>
          <cell r="AG4573" t="str">
            <v>SETRS ST</v>
          </cell>
          <cell r="AK4573">
            <v>2016</v>
          </cell>
          <cell r="AL4573">
            <v>38</v>
          </cell>
          <cell r="AN4573" t="str">
            <v>3ID2PLUS ST</v>
          </cell>
          <cell r="AQ4573">
            <v>6</v>
          </cell>
          <cell r="BA4573" t="str">
            <v>3ID2PLUS ST</v>
          </cell>
          <cell r="BG4573">
            <v>6</v>
          </cell>
        </row>
        <row r="4574">
          <cell r="F4574" t="str">
            <v>PA-08409-0019</v>
          </cell>
          <cell r="AG4574" t="str">
            <v>Annulé</v>
          </cell>
          <cell r="AK4574" t="str">
            <v/>
          </cell>
          <cell r="AL4574" t="str">
            <v/>
          </cell>
          <cell r="AN4574" t="str">
            <v>Annulé</v>
          </cell>
          <cell r="AQ4574" t="str">
            <v/>
          </cell>
          <cell r="BA4574" t="str">
            <v>Annulé</v>
          </cell>
          <cell r="BG4574" t="str">
            <v/>
          </cell>
        </row>
        <row r="4575">
          <cell r="F4575" t="str">
            <v>PA-08409-001F</v>
          </cell>
          <cell r="AG4575" t="str">
            <v>Annulé</v>
          </cell>
          <cell r="AK4575" t="str">
            <v/>
          </cell>
          <cell r="AL4575" t="str">
            <v/>
          </cell>
          <cell r="AN4575" t="str">
            <v>Annulé</v>
          </cell>
          <cell r="AQ4575" t="str">
            <v/>
          </cell>
          <cell r="BA4575" t="str">
            <v>Annulé</v>
          </cell>
          <cell r="BG4575" t="str">
            <v/>
          </cell>
        </row>
        <row r="4576">
          <cell r="F4576" t="str">
            <v>PA-08409-002F</v>
          </cell>
          <cell r="AG4576" t="str">
            <v>SETRS ST</v>
          </cell>
          <cell r="AK4576">
            <v>2016</v>
          </cell>
          <cell r="AL4576">
            <v>51</v>
          </cell>
          <cell r="AN4576" t="str">
            <v>3ID2PLUS ST</v>
          </cell>
          <cell r="AQ4576">
            <v>4</v>
          </cell>
          <cell r="BA4576" t="str">
            <v>3ID2PLUS ST</v>
          </cell>
          <cell r="BG4576">
            <v>5</v>
          </cell>
        </row>
        <row r="4577">
          <cell r="F4577" t="str">
            <v>PA-08409-002D</v>
          </cell>
          <cell r="AG4577" t="str">
            <v>SETRS ST</v>
          </cell>
          <cell r="AK4577">
            <v>2016</v>
          </cell>
          <cell r="AL4577">
            <v>51</v>
          </cell>
          <cell r="AN4577" t="str">
            <v>3ID2PLUS ST</v>
          </cell>
          <cell r="AQ4577">
            <v>4</v>
          </cell>
          <cell r="BA4577" t="str">
            <v>3ID2PLUS ST</v>
          </cell>
          <cell r="BG4577">
            <v>11</v>
          </cell>
        </row>
        <row r="4578">
          <cell r="F4578" t="str">
            <v>PA-08409-002E</v>
          </cell>
          <cell r="AG4578" t="str">
            <v>SETRS ST</v>
          </cell>
          <cell r="AK4578">
            <v>2016</v>
          </cell>
          <cell r="AL4578">
            <v>51</v>
          </cell>
          <cell r="AN4578" t="str">
            <v>3ID2PLUS ST</v>
          </cell>
          <cell r="AQ4578">
            <v>4</v>
          </cell>
          <cell r="BA4578" t="str">
            <v>3ID2PLUS ST</v>
          </cell>
          <cell r="BG4578">
            <v>12</v>
          </cell>
        </row>
        <row r="4579">
          <cell r="F4579" t="str">
            <v>PA-08409-002H</v>
          </cell>
          <cell r="AG4579" t="str">
            <v>SETRS ST</v>
          </cell>
          <cell r="AK4579">
            <v>2017</v>
          </cell>
          <cell r="AL4579">
            <v>3</v>
          </cell>
          <cell r="AN4579" t="str">
            <v>Gout C</v>
          </cell>
          <cell r="AQ4579">
            <v>5</v>
          </cell>
          <cell r="BA4579" t="str">
            <v>Gout C</v>
          </cell>
          <cell r="BG4579">
            <v>11</v>
          </cell>
        </row>
        <row r="4580">
          <cell r="F4580" t="str">
            <v>PA-08409-002G</v>
          </cell>
          <cell r="AG4580" t="str">
            <v>SETRS ST</v>
          </cell>
          <cell r="AK4580">
            <v>2016</v>
          </cell>
          <cell r="AL4580">
            <v>51</v>
          </cell>
          <cell r="AN4580" t="str">
            <v>3ID2PLUS ST</v>
          </cell>
          <cell r="AQ4580">
            <v>4</v>
          </cell>
          <cell r="BA4580" t="str">
            <v>3ID2PLUS ST</v>
          </cell>
          <cell r="BG4580">
            <v>6</v>
          </cell>
        </row>
        <row r="4581">
          <cell r="F4581" t="str">
            <v>PA-08409-0026</v>
          </cell>
          <cell r="AG4581" t="str">
            <v>SETRS ST</v>
          </cell>
          <cell r="AK4581">
            <v>2017</v>
          </cell>
          <cell r="AL4581">
            <v>6</v>
          </cell>
          <cell r="AN4581" t="str">
            <v>3ID2PLUS ST</v>
          </cell>
          <cell r="AQ4581">
            <v>11</v>
          </cell>
          <cell r="BA4581" t="str">
            <v>3ID2PLUS ST</v>
          </cell>
          <cell r="BG4581">
            <v>11</v>
          </cell>
        </row>
        <row r="4582">
          <cell r="F4582" t="str">
            <v>PA-08409-0027</v>
          </cell>
          <cell r="AG4582" t="str">
            <v>SETRS ST</v>
          </cell>
          <cell r="AK4582">
            <v>2017</v>
          </cell>
          <cell r="AL4582">
            <v>7</v>
          </cell>
          <cell r="AN4582" t="str">
            <v>Gout C</v>
          </cell>
          <cell r="AQ4582">
            <v>11</v>
          </cell>
          <cell r="BA4582" t="str">
            <v>Gout C</v>
          </cell>
          <cell r="BG4582" t="str">
            <v/>
          </cell>
        </row>
        <row r="4583">
          <cell r="F4583" t="str">
            <v>PA-08409-0028</v>
          </cell>
          <cell r="AG4583" t="str">
            <v>SETRS ST</v>
          </cell>
          <cell r="AK4583">
            <v>2017</v>
          </cell>
          <cell r="AL4583">
            <v>6</v>
          </cell>
          <cell r="AN4583" t="str">
            <v>3ID2PLUS ST</v>
          </cell>
          <cell r="AQ4583">
            <v>8</v>
          </cell>
          <cell r="BA4583" t="str">
            <v>3ID2PLUS ST</v>
          </cell>
          <cell r="BG4583">
            <v>14</v>
          </cell>
        </row>
        <row r="4584">
          <cell r="F4584" t="str">
            <v>PA-08409-0029</v>
          </cell>
          <cell r="AG4584" t="str">
            <v>SETRS ST</v>
          </cell>
          <cell r="AK4584">
            <v>2017</v>
          </cell>
          <cell r="AL4584">
            <v>3</v>
          </cell>
          <cell r="AN4584" t="str">
            <v>3ID2PLUS ST</v>
          </cell>
          <cell r="AQ4584">
            <v>8</v>
          </cell>
          <cell r="BA4584" t="str">
            <v>3ID2PLUS ST</v>
          </cell>
          <cell r="BG4584">
            <v>11</v>
          </cell>
        </row>
        <row r="4585">
          <cell r="F4585" t="str">
            <v>PA-08409-002A</v>
          </cell>
          <cell r="AG4585" t="str">
            <v>SETRS ST</v>
          </cell>
          <cell r="AK4585">
            <v>2017</v>
          </cell>
          <cell r="AL4585">
            <v>1</v>
          </cell>
          <cell r="AN4585" t="str">
            <v>Gout C</v>
          </cell>
          <cell r="AQ4585">
            <v>4</v>
          </cell>
          <cell r="BA4585" t="str">
            <v>Gout C</v>
          </cell>
          <cell r="BG4585">
            <v>18</v>
          </cell>
        </row>
        <row r="4586">
          <cell r="F4586" t="str">
            <v>PA-08409-0023</v>
          </cell>
          <cell r="AG4586" t="str">
            <v>SETRS ST</v>
          </cell>
          <cell r="AK4586">
            <v>2017</v>
          </cell>
          <cell r="AL4586">
            <v>3</v>
          </cell>
          <cell r="AN4586" t="str">
            <v>3ID2PLUS ST</v>
          </cell>
          <cell r="AQ4586">
            <v>4</v>
          </cell>
          <cell r="BA4586" t="str">
            <v>3ID2PLUS ST</v>
          </cell>
          <cell r="BG4586">
            <v>6</v>
          </cell>
        </row>
        <row r="4587">
          <cell r="F4587" t="str">
            <v>PA-08409-0025</v>
          </cell>
          <cell r="AG4587" t="str">
            <v>SETRS ST</v>
          </cell>
          <cell r="AK4587">
            <v>2017</v>
          </cell>
          <cell r="AL4587">
            <v>6</v>
          </cell>
          <cell r="AN4587" t="str">
            <v>3ID2PLUS ST</v>
          </cell>
          <cell r="AQ4587">
            <v>8</v>
          </cell>
          <cell r="BA4587" t="str">
            <v>3ID2PLUS ST</v>
          </cell>
          <cell r="BG4587">
            <v>11</v>
          </cell>
        </row>
        <row r="4588">
          <cell r="F4588" t="str">
            <v>PA-08409-0022</v>
          </cell>
          <cell r="AG4588" t="str">
            <v>SETRS ST</v>
          </cell>
          <cell r="AK4588">
            <v>2017</v>
          </cell>
          <cell r="AL4588">
            <v>2</v>
          </cell>
          <cell r="AN4588" t="str">
            <v>Gout C</v>
          </cell>
          <cell r="AQ4588">
            <v>5</v>
          </cell>
          <cell r="BA4588" t="str">
            <v>Gout C</v>
          </cell>
          <cell r="BG4588">
            <v>12</v>
          </cell>
        </row>
        <row r="4589">
          <cell r="F4589" t="str">
            <v>PA-08409-0020</v>
          </cell>
          <cell r="AG4589" t="str">
            <v>SETRS ST</v>
          </cell>
          <cell r="AK4589">
            <v>2017</v>
          </cell>
          <cell r="AL4589">
            <v>7</v>
          </cell>
          <cell r="AN4589" t="str">
            <v>Gout C</v>
          </cell>
          <cell r="AQ4589">
            <v>13</v>
          </cell>
          <cell r="BA4589" t="str">
            <v>Gout C</v>
          </cell>
          <cell r="BG4589" t="str">
            <v/>
          </cell>
        </row>
        <row r="4590">
          <cell r="F4590" t="str">
            <v>PA-08409-0021</v>
          </cell>
          <cell r="AG4590" t="str">
            <v>SETRS ST</v>
          </cell>
          <cell r="AK4590">
            <v>2017</v>
          </cell>
          <cell r="AL4590">
            <v>7</v>
          </cell>
          <cell r="AN4590" t="str">
            <v>Bayart K</v>
          </cell>
          <cell r="AQ4590" t="str">
            <v/>
          </cell>
          <cell r="BG4590" t="str">
            <v/>
          </cell>
        </row>
        <row r="4591">
          <cell r="F4591" t="str">
            <v>PA-08480-000A</v>
          </cell>
          <cell r="AG4591" t="str">
            <v>SETRS ST</v>
          </cell>
          <cell r="AK4591">
            <v>2017</v>
          </cell>
          <cell r="AL4591">
            <v>8</v>
          </cell>
          <cell r="AN4591" t="str">
            <v>3ID2PLUS ST</v>
          </cell>
          <cell r="AQ4591">
            <v>12</v>
          </cell>
          <cell r="BA4591" t="str">
            <v>3ID2PLUS ST</v>
          </cell>
          <cell r="BG4591">
            <v>13</v>
          </cell>
        </row>
        <row r="4592">
          <cell r="F4592" t="str">
            <v>PA-08480-0003</v>
          </cell>
          <cell r="AG4592" t="str">
            <v>SETRS ST</v>
          </cell>
          <cell r="AK4592">
            <v>2017</v>
          </cell>
          <cell r="AL4592">
            <v>10</v>
          </cell>
          <cell r="AN4592" t="str">
            <v>3ID2PLUS ST</v>
          </cell>
          <cell r="AQ4592" t="str">
            <v/>
          </cell>
          <cell r="BG4592" t="str">
            <v/>
          </cell>
        </row>
        <row r="4593">
          <cell r="F4593" t="str">
            <v>PA-08480-0009</v>
          </cell>
          <cell r="AG4593" t="str">
            <v>Annulé</v>
          </cell>
          <cell r="AK4593" t="str">
            <v/>
          </cell>
          <cell r="AL4593" t="str">
            <v/>
          </cell>
          <cell r="AN4593" t="str">
            <v>Annulé</v>
          </cell>
          <cell r="AQ4593" t="str">
            <v/>
          </cell>
          <cell r="BA4593" t="str">
            <v>Annulé</v>
          </cell>
          <cell r="BG4593" t="str">
            <v/>
          </cell>
        </row>
        <row r="4594">
          <cell r="F4594" t="str">
            <v>PA-08480-0007</v>
          </cell>
          <cell r="AG4594" t="str">
            <v>SETRS ST</v>
          </cell>
          <cell r="AK4594">
            <v>2017</v>
          </cell>
          <cell r="AL4594">
            <v>8</v>
          </cell>
          <cell r="AN4594" t="str">
            <v>3ID2PLUS ST</v>
          </cell>
          <cell r="AQ4594">
            <v>12</v>
          </cell>
          <cell r="BA4594" t="str">
            <v>3ID2PLUS ST</v>
          </cell>
          <cell r="BG4594">
            <v>18</v>
          </cell>
        </row>
        <row r="4595">
          <cell r="F4595" t="str">
            <v>PA-08480-000C</v>
          </cell>
          <cell r="AG4595" t="str">
            <v>SETRS ST</v>
          </cell>
          <cell r="AK4595">
            <v>2017</v>
          </cell>
          <cell r="AL4595">
            <v>10</v>
          </cell>
          <cell r="AN4595" t="str">
            <v>3ID2PLUS ST</v>
          </cell>
          <cell r="AQ4595">
            <v>12</v>
          </cell>
          <cell r="BA4595" t="str">
            <v>3ID2PLUS ST</v>
          </cell>
          <cell r="BG4595">
            <v>15</v>
          </cell>
        </row>
        <row r="4596">
          <cell r="F4596" t="str">
            <v>PA-08480-000Q</v>
          </cell>
          <cell r="AG4596" t="str">
            <v>SETRS ST</v>
          </cell>
          <cell r="AK4596">
            <v>2017</v>
          </cell>
          <cell r="AL4596">
            <v>8</v>
          </cell>
          <cell r="AN4596" t="str">
            <v>3ID2PLUS ST</v>
          </cell>
          <cell r="AQ4596">
            <v>12</v>
          </cell>
          <cell r="BA4596" t="str">
            <v>3ID2PLUS ST</v>
          </cell>
          <cell r="BG4596">
            <v>15</v>
          </cell>
        </row>
        <row r="4597">
          <cell r="F4597" t="str">
            <v>PA-08480-000O</v>
          </cell>
          <cell r="AG4597" t="str">
            <v>SETRS ST</v>
          </cell>
          <cell r="AK4597">
            <v>2017</v>
          </cell>
          <cell r="AL4597">
            <v>8</v>
          </cell>
          <cell r="AN4597" t="str">
            <v>3ID2PLUS ST</v>
          </cell>
          <cell r="AQ4597">
            <v>12</v>
          </cell>
          <cell r="BA4597" t="str">
            <v>3ID2PLUS ST</v>
          </cell>
          <cell r="BG4597">
            <v>12</v>
          </cell>
        </row>
        <row r="4598">
          <cell r="F4598" t="str">
            <v>PA-08480-000P</v>
          </cell>
          <cell r="AG4598" t="str">
            <v>SETRS ST</v>
          </cell>
          <cell r="AK4598">
            <v>2017</v>
          </cell>
          <cell r="AL4598">
            <v>8</v>
          </cell>
          <cell r="AN4598" t="str">
            <v>3ID2PLUS ST</v>
          </cell>
          <cell r="AQ4598">
            <v>12</v>
          </cell>
          <cell r="BA4598" t="str">
            <v>3ID2PLUS ST</v>
          </cell>
          <cell r="BG4598">
            <v>12</v>
          </cell>
        </row>
        <row r="4599">
          <cell r="F4599" t="str">
            <v>PA-08480-000H</v>
          </cell>
          <cell r="AG4599" t="str">
            <v>SETRS ST</v>
          </cell>
          <cell r="AK4599">
            <v>2017</v>
          </cell>
          <cell r="AL4599">
            <v>10</v>
          </cell>
          <cell r="AN4599" t="str">
            <v>3ID2PLUS ST</v>
          </cell>
          <cell r="AQ4599">
            <v>15</v>
          </cell>
          <cell r="BG4599" t="str">
            <v/>
          </cell>
        </row>
        <row r="4600">
          <cell r="F4600" t="str">
            <v>PA-08480-000I</v>
          </cell>
          <cell r="AG4600" t="str">
            <v>SETRS ST</v>
          </cell>
          <cell r="AK4600">
            <v>2017</v>
          </cell>
          <cell r="AL4600">
            <v>10</v>
          </cell>
          <cell r="AN4600" t="str">
            <v>3ID2PLUS ST</v>
          </cell>
          <cell r="AQ4600">
            <v>12</v>
          </cell>
          <cell r="BG4600" t="str">
            <v/>
          </cell>
        </row>
        <row r="4601">
          <cell r="F4601" t="str">
            <v>PA-08480-000L</v>
          </cell>
          <cell r="AG4601" t="str">
            <v>SETRS ST</v>
          </cell>
          <cell r="AK4601">
            <v>2017</v>
          </cell>
          <cell r="AL4601">
            <v>9</v>
          </cell>
          <cell r="AN4601" t="str">
            <v>3ID2PLUS ST</v>
          </cell>
          <cell r="AQ4601">
            <v>12</v>
          </cell>
          <cell r="BG4601" t="str">
            <v/>
          </cell>
        </row>
        <row r="4602">
          <cell r="F4602" t="str">
            <v>PA-08480-000K</v>
          </cell>
          <cell r="AG4602" t="str">
            <v>SETRS ST</v>
          </cell>
          <cell r="AK4602">
            <v>2017</v>
          </cell>
          <cell r="AL4602">
            <v>10</v>
          </cell>
          <cell r="AN4602" t="str">
            <v>3ID2PLUS ST</v>
          </cell>
          <cell r="AQ4602">
            <v>13</v>
          </cell>
          <cell r="BA4602" t="str">
            <v>3ID2PLUS ST</v>
          </cell>
          <cell r="BG4602">
            <v>13</v>
          </cell>
        </row>
        <row r="4603">
          <cell r="F4603" t="str">
            <v>PA-08480-000J</v>
          </cell>
          <cell r="AG4603" t="str">
            <v>SETRS ST</v>
          </cell>
          <cell r="AK4603">
            <v>2017</v>
          </cell>
          <cell r="AL4603">
            <v>10</v>
          </cell>
          <cell r="AN4603" t="str">
            <v>3ID2PLUS ST</v>
          </cell>
          <cell r="AQ4603">
            <v>13</v>
          </cell>
          <cell r="BA4603" t="str">
            <v>3ID2PLUS ST</v>
          </cell>
          <cell r="BG4603">
            <v>18</v>
          </cell>
        </row>
        <row r="4604">
          <cell r="F4604" t="str">
            <v>PA-08480-000N</v>
          </cell>
          <cell r="AG4604" t="str">
            <v>SETRS ST</v>
          </cell>
          <cell r="AK4604">
            <v>2017</v>
          </cell>
          <cell r="AL4604">
            <v>8</v>
          </cell>
          <cell r="AN4604" t="str">
            <v>3ID2PLUS ST</v>
          </cell>
          <cell r="AQ4604">
            <v>13</v>
          </cell>
          <cell r="BA4604" t="str">
            <v>3ID2PLUS ST</v>
          </cell>
          <cell r="BG4604">
            <v>14</v>
          </cell>
        </row>
        <row r="4605">
          <cell r="F4605" t="str">
            <v>PA-08480-000E</v>
          </cell>
          <cell r="AG4605" t="str">
            <v>SETRS ST</v>
          </cell>
          <cell r="AK4605">
            <v>2017</v>
          </cell>
          <cell r="AL4605">
            <v>10</v>
          </cell>
          <cell r="AN4605" t="str">
            <v>3ID2PLUS ST</v>
          </cell>
          <cell r="AQ4605">
            <v>12</v>
          </cell>
          <cell r="BA4605" t="str">
            <v>3ID2PLUS ST</v>
          </cell>
          <cell r="BG4605">
            <v>18</v>
          </cell>
        </row>
        <row r="4606">
          <cell r="F4606" t="str">
            <v>PA-08480-000F</v>
          </cell>
          <cell r="AG4606" t="str">
            <v>SETRS ST</v>
          </cell>
          <cell r="AK4606">
            <v>2017</v>
          </cell>
          <cell r="AL4606">
            <v>11</v>
          </cell>
          <cell r="AN4606" t="str">
            <v>3ID2PLUS ST</v>
          </cell>
          <cell r="AQ4606">
            <v>14</v>
          </cell>
          <cell r="BA4606" t="str">
            <v>3ID2PLUS ST</v>
          </cell>
          <cell r="BG4606" t="str">
            <v/>
          </cell>
        </row>
        <row r="4607">
          <cell r="F4607" t="str">
            <v>PA-08480-000G</v>
          </cell>
          <cell r="AG4607" t="str">
            <v>SETRS ST</v>
          </cell>
          <cell r="AK4607">
            <v>2017</v>
          </cell>
          <cell r="AL4607">
            <v>10</v>
          </cell>
          <cell r="AN4607" t="str">
            <v>3ID2PLUS ST</v>
          </cell>
          <cell r="AQ4607">
            <v>12</v>
          </cell>
          <cell r="BA4607" t="str">
            <v>3ID2PLUS ST</v>
          </cell>
          <cell r="BG4607">
            <v>15</v>
          </cell>
        </row>
        <row r="4608">
          <cell r="F4608" t="str">
            <v>PA-08480-000M</v>
          </cell>
          <cell r="AG4608" t="str">
            <v>SETRS ST</v>
          </cell>
          <cell r="AK4608">
            <v>2017</v>
          </cell>
          <cell r="AL4608">
            <v>10</v>
          </cell>
          <cell r="AN4608" t="str">
            <v>3ID2PLUS ST</v>
          </cell>
          <cell r="AQ4608">
            <v>15</v>
          </cell>
          <cell r="BA4608" t="str">
            <v>3ID2PLUS ST</v>
          </cell>
          <cell r="BG4608">
            <v>17</v>
          </cell>
        </row>
        <row r="4609">
          <cell r="F4609" t="str">
            <v>PA-08480-0008</v>
          </cell>
          <cell r="AG4609" t="str">
            <v>SETRS ST</v>
          </cell>
          <cell r="AK4609">
            <v>2017</v>
          </cell>
          <cell r="AL4609">
            <v>11</v>
          </cell>
          <cell r="AN4609" t="str">
            <v>3ID2PLUS ST</v>
          </cell>
          <cell r="AQ4609">
            <v>13</v>
          </cell>
          <cell r="BA4609" t="str">
            <v>3ID2PLUS ST</v>
          </cell>
          <cell r="BG4609">
            <v>17</v>
          </cell>
        </row>
        <row r="4610">
          <cell r="F4610" t="str">
            <v>PA-08480-000D</v>
          </cell>
          <cell r="AG4610" t="str">
            <v>SETRS ST</v>
          </cell>
          <cell r="AK4610">
            <v>2017</v>
          </cell>
          <cell r="AL4610">
            <v>11</v>
          </cell>
          <cell r="AN4610" t="str">
            <v>3ID2PLUS ST</v>
          </cell>
          <cell r="AQ4610">
            <v>14</v>
          </cell>
          <cell r="BA4610" t="str">
            <v>3ID2PLUS ST</v>
          </cell>
          <cell r="BG4610">
            <v>15</v>
          </cell>
        </row>
        <row r="4611">
          <cell r="F4611" t="str">
            <v>PA-08480-0006</v>
          </cell>
          <cell r="AG4611" t="str">
            <v>SETRS ST</v>
          </cell>
          <cell r="AK4611">
            <v>2017</v>
          </cell>
          <cell r="AL4611">
            <v>11</v>
          </cell>
          <cell r="AN4611" t="str">
            <v>Bayart K</v>
          </cell>
          <cell r="AQ4611">
            <v>13</v>
          </cell>
          <cell r="BA4611" t="str">
            <v>Gout C</v>
          </cell>
          <cell r="BG4611">
            <v>17</v>
          </cell>
        </row>
        <row r="4612">
          <cell r="F4612" t="str">
            <v>PA-08480-0001</v>
          </cell>
          <cell r="AG4612" t="str">
            <v>SETRS ST</v>
          </cell>
          <cell r="AK4612">
            <v>2017</v>
          </cell>
          <cell r="AL4612">
            <v>11</v>
          </cell>
          <cell r="AN4612" t="str">
            <v>Bayart K</v>
          </cell>
          <cell r="AQ4612">
            <v>17</v>
          </cell>
          <cell r="BA4612" t="str">
            <v>Gout C</v>
          </cell>
          <cell r="BG4612" t="str">
            <v/>
          </cell>
        </row>
        <row r="4613">
          <cell r="F4613" t="str">
            <v>PA-08480-000B</v>
          </cell>
          <cell r="AG4613" t="str">
            <v>SETRS ST</v>
          </cell>
          <cell r="AK4613">
            <v>2017</v>
          </cell>
          <cell r="AL4613">
            <v>11</v>
          </cell>
          <cell r="AN4613" t="str">
            <v>Bayart K</v>
          </cell>
          <cell r="AQ4613">
            <v>17</v>
          </cell>
          <cell r="BA4613" t="str">
            <v>Gout C</v>
          </cell>
          <cell r="BG4613" t="str">
            <v/>
          </cell>
        </row>
        <row r="4614">
          <cell r="F4614" t="str">
            <v>PA-08480-0005</v>
          </cell>
          <cell r="AG4614" t="str">
            <v>SETRS ST</v>
          </cell>
          <cell r="AK4614">
            <v>2017</v>
          </cell>
          <cell r="AL4614">
            <v>11</v>
          </cell>
          <cell r="AN4614" t="str">
            <v>Bayart K</v>
          </cell>
          <cell r="AQ4614">
            <v>15</v>
          </cell>
          <cell r="BA4614" t="str">
            <v>Gout C</v>
          </cell>
          <cell r="BG4614" t="str">
            <v/>
          </cell>
        </row>
        <row r="4615">
          <cell r="F4615" t="str">
            <v>PA-08480-0002</v>
          </cell>
          <cell r="AG4615" t="str">
            <v>SETRS ST</v>
          </cell>
          <cell r="AK4615">
            <v>2017</v>
          </cell>
          <cell r="AL4615">
            <v>11</v>
          </cell>
          <cell r="AN4615" t="str">
            <v>Bayart K</v>
          </cell>
          <cell r="AQ4615">
            <v>15</v>
          </cell>
          <cell r="BA4615" t="str">
            <v>Gout C</v>
          </cell>
          <cell r="BG4615">
            <v>17</v>
          </cell>
        </row>
        <row r="4616">
          <cell r="F4616" t="str">
            <v>PA-08480-0004</v>
          </cell>
          <cell r="AG4616" t="str">
            <v>SETRS ST</v>
          </cell>
          <cell r="AK4616">
            <v>2017</v>
          </cell>
          <cell r="AL4616">
            <v>11</v>
          </cell>
          <cell r="AN4616" t="str">
            <v>Bayart K</v>
          </cell>
          <cell r="AQ4616" t="str">
            <v/>
          </cell>
          <cell r="BG4616" t="str">
            <v/>
          </cell>
        </row>
        <row r="4617">
          <cell r="F4617" t="str">
            <v>PA-08105-007L</v>
          </cell>
          <cell r="AG4617" t="str">
            <v>SETRS ST</v>
          </cell>
          <cell r="AK4617">
            <v>2016</v>
          </cell>
          <cell r="AL4617">
            <v>48</v>
          </cell>
          <cell r="AN4617" t="str">
            <v>3ID2PLUS ST</v>
          </cell>
          <cell r="AQ4617">
            <v>50</v>
          </cell>
          <cell r="BA4617" t="str">
            <v>3ID2PLUS ST</v>
          </cell>
          <cell r="BG4617">
            <v>50</v>
          </cell>
        </row>
        <row r="4618">
          <cell r="F4618" t="str">
            <v>PA-08480-000R</v>
          </cell>
          <cell r="AG4618" t="str">
            <v>SETRS ST</v>
          </cell>
          <cell r="AK4618">
            <v>2017</v>
          </cell>
          <cell r="AL4618">
            <v>15</v>
          </cell>
          <cell r="AQ4618" t="str">
            <v/>
          </cell>
          <cell r="BG4618" t="str">
            <v/>
          </cell>
        </row>
        <row r="4619">
          <cell r="F4619" t="str">
            <v>PA-08105-007Q</v>
          </cell>
          <cell r="AG4619" t="str">
            <v>SETRS ST</v>
          </cell>
          <cell r="AK4619">
            <v>2017</v>
          </cell>
          <cell r="AL4619">
            <v>15</v>
          </cell>
          <cell r="AQ4619" t="str">
            <v/>
          </cell>
          <cell r="BA4619" t="str">
            <v>Annulé</v>
          </cell>
          <cell r="BG4619" t="str">
            <v/>
          </cell>
        </row>
        <row r="4620">
          <cell r="F4620" t="str">
            <v>PA-52121-000E</v>
          </cell>
          <cell r="AG4620" t="str">
            <v>Malherbe R</v>
          </cell>
          <cell r="AK4620">
            <v>2013</v>
          </cell>
          <cell r="AL4620">
            <v>9</v>
          </cell>
          <cell r="AN4620" t="str">
            <v>Peyron S</v>
          </cell>
          <cell r="AQ4620">
            <v>22</v>
          </cell>
          <cell r="BA4620" t="str">
            <v>Girard V</v>
          </cell>
          <cell r="BG4620">
            <v>45</v>
          </cell>
        </row>
        <row r="4621">
          <cell r="F4621" t="str">
            <v>PA-52121-000I</v>
          </cell>
          <cell r="AG4621" t="str">
            <v>Robert A</v>
          </cell>
          <cell r="AK4621">
            <v>2013</v>
          </cell>
          <cell r="AL4621">
            <v>12</v>
          </cell>
          <cell r="AN4621" t="str">
            <v>Peydecastaing D</v>
          </cell>
          <cell r="AQ4621">
            <v>22</v>
          </cell>
          <cell r="BA4621" t="str">
            <v>Girard V</v>
          </cell>
          <cell r="BG4621">
            <v>44</v>
          </cell>
        </row>
        <row r="4622">
          <cell r="F4622" t="str">
            <v>PA-52121-000L</v>
          </cell>
          <cell r="AG4622" t="str">
            <v>Gauthier F</v>
          </cell>
          <cell r="AK4622">
            <v>2013</v>
          </cell>
          <cell r="AL4622">
            <v>12</v>
          </cell>
          <cell r="AN4622" t="str">
            <v>Peyron S</v>
          </cell>
          <cell r="AQ4622">
            <v>22</v>
          </cell>
          <cell r="BA4622" t="str">
            <v>Girard V</v>
          </cell>
          <cell r="BG4622">
            <v>48</v>
          </cell>
        </row>
        <row r="4623">
          <cell r="F4623" t="str">
            <v>PA-52121-000M</v>
          </cell>
          <cell r="AG4623" t="str">
            <v>Gauthier F</v>
          </cell>
          <cell r="AK4623">
            <v>2013</v>
          </cell>
          <cell r="AL4623">
            <v>12</v>
          </cell>
          <cell r="AN4623" t="str">
            <v>Peyron S</v>
          </cell>
          <cell r="AQ4623">
            <v>22</v>
          </cell>
          <cell r="BA4623" t="str">
            <v>Girard V</v>
          </cell>
          <cell r="BG4623">
            <v>44</v>
          </cell>
        </row>
        <row r="4624">
          <cell r="F4624" t="str">
            <v>PA-52121-000Q</v>
          </cell>
          <cell r="AG4624" t="str">
            <v>Gauthier F</v>
          </cell>
          <cell r="AK4624">
            <v>2013</v>
          </cell>
          <cell r="AL4624">
            <v>12</v>
          </cell>
          <cell r="AN4624" t="str">
            <v>Peyron S</v>
          </cell>
          <cell r="AQ4624">
            <v>15</v>
          </cell>
          <cell r="BA4624" t="str">
            <v>Bauduin A</v>
          </cell>
          <cell r="BG4624">
            <v>49</v>
          </cell>
        </row>
        <row r="4625">
          <cell r="F4625" t="str">
            <v>PA-52121-000R</v>
          </cell>
          <cell r="AG4625" t="str">
            <v>Gauthier F</v>
          </cell>
          <cell r="AK4625">
            <v>2013</v>
          </cell>
          <cell r="AL4625">
            <v>12</v>
          </cell>
          <cell r="AN4625" t="str">
            <v>Armougom J-S</v>
          </cell>
          <cell r="AQ4625">
            <v>35</v>
          </cell>
          <cell r="BA4625" t="str">
            <v>Girard V</v>
          </cell>
          <cell r="BG4625">
            <v>49</v>
          </cell>
        </row>
        <row r="4626">
          <cell r="F4626" t="str">
            <v>PA-52121-000T</v>
          </cell>
          <cell r="AG4626" t="str">
            <v>Gauthier F</v>
          </cell>
          <cell r="AK4626">
            <v>2013</v>
          </cell>
          <cell r="AL4626">
            <v>12</v>
          </cell>
          <cell r="AN4626" t="str">
            <v>Peyron S</v>
          </cell>
          <cell r="AQ4626">
            <v>22</v>
          </cell>
          <cell r="BA4626" t="str">
            <v>Bauduin A</v>
          </cell>
          <cell r="BG4626">
            <v>49</v>
          </cell>
        </row>
        <row r="4627">
          <cell r="F4627" t="str">
            <v>PA-52121-000U</v>
          </cell>
          <cell r="AG4627" t="str">
            <v>Robert A</v>
          </cell>
          <cell r="AK4627">
            <v>2013</v>
          </cell>
          <cell r="AL4627">
            <v>12</v>
          </cell>
          <cell r="AN4627" t="str">
            <v>Bietrix J</v>
          </cell>
          <cell r="AQ4627">
            <v>15</v>
          </cell>
          <cell r="BA4627" t="str">
            <v>Girard V</v>
          </cell>
          <cell r="BG4627">
            <v>44</v>
          </cell>
        </row>
        <row r="4628">
          <cell r="F4628" t="str">
            <v>PA-52121-000V</v>
          </cell>
          <cell r="AG4628" t="str">
            <v>Gauthier F</v>
          </cell>
          <cell r="AK4628">
            <v>2013</v>
          </cell>
          <cell r="AL4628">
            <v>12</v>
          </cell>
          <cell r="AN4628" t="str">
            <v>Peyron S</v>
          </cell>
          <cell r="AQ4628">
            <v>15</v>
          </cell>
          <cell r="BA4628" t="str">
            <v>Bauduin A</v>
          </cell>
          <cell r="BG4628">
            <v>49</v>
          </cell>
        </row>
        <row r="4629">
          <cell r="F4629" t="str">
            <v>PA-52121-000Z</v>
          </cell>
          <cell r="AG4629" t="str">
            <v>Gauthier F</v>
          </cell>
          <cell r="AK4629">
            <v>2013</v>
          </cell>
          <cell r="AL4629">
            <v>12</v>
          </cell>
          <cell r="AN4629" t="str">
            <v>Tourneur D</v>
          </cell>
          <cell r="AQ4629">
            <v>25</v>
          </cell>
          <cell r="BA4629" t="str">
            <v>Bauduin A</v>
          </cell>
          <cell r="BG4629">
            <v>49</v>
          </cell>
        </row>
        <row r="4630">
          <cell r="F4630" t="str">
            <v>PA-52121-0012</v>
          </cell>
          <cell r="AG4630" t="str">
            <v>Gauthier F</v>
          </cell>
          <cell r="AK4630">
            <v>2013</v>
          </cell>
          <cell r="AL4630">
            <v>12</v>
          </cell>
          <cell r="AN4630" t="str">
            <v>Armougom J-S</v>
          </cell>
          <cell r="AQ4630">
            <v>35</v>
          </cell>
          <cell r="BA4630" t="str">
            <v>Girard V</v>
          </cell>
          <cell r="BG4630">
            <v>49</v>
          </cell>
        </row>
        <row r="4631">
          <cell r="F4631" t="str">
            <v>PA-52121-0013</v>
          </cell>
          <cell r="AG4631" t="str">
            <v>Gauthier F</v>
          </cell>
          <cell r="AK4631">
            <v>2013</v>
          </cell>
          <cell r="AL4631">
            <v>12</v>
          </cell>
          <cell r="AN4631" t="str">
            <v>Peyron S</v>
          </cell>
          <cell r="AQ4631">
            <v>15</v>
          </cell>
          <cell r="BA4631" t="str">
            <v>Bauduin A</v>
          </cell>
          <cell r="BG4631">
            <v>49</v>
          </cell>
        </row>
        <row r="4632">
          <cell r="F4632" t="str">
            <v>PA-52121-0015</v>
          </cell>
          <cell r="AG4632" t="str">
            <v>Robert A</v>
          </cell>
          <cell r="AK4632">
            <v>2013</v>
          </cell>
          <cell r="AL4632">
            <v>12</v>
          </cell>
          <cell r="AN4632" t="str">
            <v>Armougom J-S</v>
          </cell>
          <cell r="AQ4632">
            <v>35</v>
          </cell>
          <cell r="BA4632" t="str">
            <v>Bauduin A</v>
          </cell>
          <cell r="BG4632">
            <v>49</v>
          </cell>
        </row>
        <row r="4633">
          <cell r="F4633" t="str">
            <v>PA-52121-0019</v>
          </cell>
          <cell r="AG4633" t="str">
            <v>Gauthier F</v>
          </cell>
          <cell r="AK4633">
            <v>2013</v>
          </cell>
          <cell r="AL4633">
            <v>12</v>
          </cell>
          <cell r="AN4633" t="str">
            <v>Tourneur D</v>
          </cell>
          <cell r="AQ4633">
            <v>33</v>
          </cell>
          <cell r="BA4633" t="str">
            <v>Bauduin A</v>
          </cell>
          <cell r="BG4633">
            <v>49</v>
          </cell>
        </row>
        <row r="4634">
          <cell r="F4634" t="str">
            <v>PA-52121-001A</v>
          </cell>
          <cell r="AG4634" t="str">
            <v>Gauthier F</v>
          </cell>
          <cell r="AK4634">
            <v>2013</v>
          </cell>
          <cell r="AL4634">
            <v>12</v>
          </cell>
          <cell r="AN4634" t="str">
            <v>Tourneur D</v>
          </cell>
          <cell r="AQ4634">
            <v>32</v>
          </cell>
          <cell r="BA4634" t="str">
            <v>Girard V</v>
          </cell>
          <cell r="BG4634">
            <v>44</v>
          </cell>
        </row>
        <row r="4635">
          <cell r="F4635" t="str">
            <v xml:space="preserve">PA-52121-001D </v>
          </cell>
          <cell r="AG4635" t="str">
            <v>Robert A</v>
          </cell>
          <cell r="AK4635">
            <v>2013</v>
          </cell>
          <cell r="AL4635">
            <v>12</v>
          </cell>
          <cell r="AN4635" t="str">
            <v>Bietrix J</v>
          </cell>
          <cell r="AQ4635">
            <v>22</v>
          </cell>
          <cell r="BA4635" t="str">
            <v>Girard V</v>
          </cell>
          <cell r="BG4635">
            <v>49</v>
          </cell>
        </row>
        <row r="4636">
          <cell r="F4636" t="str">
            <v>PA-52121-001F</v>
          </cell>
          <cell r="AG4636" t="str">
            <v>Gauthier F</v>
          </cell>
          <cell r="AK4636">
            <v>2013</v>
          </cell>
          <cell r="AL4636">
            <v>12</v>
          </cell>
          <cell r="AN4636" t="str">
            <v>Tourneur D</v>
          </cell>
          <cell r="AQ4636">
            <v>33</v>
          </cell>
          <cell r="BA4636" t="str">
            <v>Girard V</v>
          </cell>
          <cell r="BG4636">
            <v>47</v>
          </cell>
        </row>
        <row r="4637">
          <cell r="F4637" t="str">
            <v>PA-52121-001G</v>
          </cell>
          <cell r="AG4637" t="str">
            <v>Gauthier F</v>
          </cell>
          <cell r="AK4637">
            <v>2013</v>
          </cell>
          <cell r="AL4637">
            <v>12</v>
          </cell>
          <cell r="AN4637" t="str">
            <v>Tourneur D</v>
          </cell>
          <cell r="AQ4637">
            <v>35</v>
          </cell>
          <cell r="BA4637" t="str">
            <v>Bauduin A</v>
          </cell>
          <cell r="BG4637">
            <v>49</v>
          </cell>
        </row>
        <row r="4638">
          <cell r="F4638" t="str">
            <v>PA-52121-001I</v>
          </cell>
          <cell r="AG4638" t="str">
            <v>Robert A</v>
          </cell>
          <cell r="AK4638">
            <v>2013</v>
          </cell>
          <cell r="AL4638">
            <v>12</v>
          </cell>
          <cell r="AN4638" t="str">
            <v>Peyron S</v>
          </cell>
          <cell r="AQ4638">
            <v>22</v>
          </cell>
          <cell r="BA4638" t="str">
            <v>Bauduin A</v>
          </cell>
          <cell r="BG4638">
            <v>49</v>
          </cell>
        </row>
        <row r="4639">
          <cell r="F4639" t="str">
            <v>PA-52121-001J</v>
          </cell>
          <cell r="AG4639" t="str">
            <v>Robert A</v>
          </cell>
          <cell r="AK4639">
            <v>2013</v>
          </cell>
          <cell r="AL4639">
            <v>12</v>
          </cell>
          <cell r="AN4639" t="str">
            <v>Tourneur D</v>
          </cell>
          <cell r="AQ4639">
            <v>33</v>
          </cell>
          <cell r="BA4639" t="str">
            <v>Girard V</v>
          </cell>
          <cell r="BG4639">
            <v>44</v>
          </cell>
        </row>
        <row r="4640">
          <cell r="F4640" t="str">
            <v>PA-52121-001L</v>
          </cell>
          <cell r="AG4640" t="str">
            <v>Robert A</v>
          </cell>
          <cell r="AK4640">
            <v>2013</v>
          </cell>
          <cell r="AL4640">
            <v>12</v>
          </cell>
          <cell r="AN4640" t="str">
            <v>Bauduin A</v>
          </cell>
          <cell r="AQ4640">
            <v>50</v>
          </cell>
          <cell r="BA4640" t="str">
            <v>Bauduin A</v>
          </cell>
          <cell r="BG4640">
            <v>50</v>
          </cell>
        </row>
        <row r="4641">
          <cell r="F4641" t="str">
            <v>PA-52121-001N</v>
          </cell>
          <cell r="AG4641" t="str">
            <v>Robert A</v>
          </cell>
          <cell r="AK4641">
            <v>2013</v>
          </cell>
          <cell r="AL4641">
            <v>12</v>
          </cell>
          <cell r="AN4641" t="str">
            <v>Armougom J-S</v>
          </cell>
          <cell r="AQ4641">
            <v>36</v>
          </cell>
          <cell r="BA4641" t="str">
            <v>Bauduin A</v>
          </cell>
          <cell r="BG4641">
            <v>49</v>
          </cell>
        </row>
        <row r="4642">
          <cell r="F4642" t="str">
            <v>PA-52121-001O</v>
          </cell>
          <cell r="AG4642" t="str">
            <v>Robert A</v>
          </cell>
          <cell r="AK4642">
            <v>2013</v>
          </cell>
          <cell r="AL4642">
            <v>12</v>
          </cell>
          <cell r="AN4642" t="str">
            <v>Peyron S</v>
          </cell>
          <cell r="AQ4642">
            <v>15</v>
          </cell>
          <cell r="BA4642" t="str">
            <v>Girard V</v>
          </cell>
          <cell r="BG4642">
            <v>45</v>
          </cell>
        </row>
        <row r="4643">
          <cell r="F4643" t="str">
            <v>PA-52121-001P</v>
          </cell>
          <cell r="AG4643" t="str">
            <v>Robert A</v>
          </cell>
          <cell r="AK4643">
            <v>2013</v>
          </cell>
          <cell r="AL4643">
            <v>12</v>
          </cell>
          <cell r="AN4643" t="str">
            <v>Tourneur D</v>
          </cell>
          <cell r="AQ4643">
            <v>35</v>
          </cell>
          <cell r="BA4643" t="str">
            <v>Girard V</v>
          </cell>
          <cell r="BG4643">
            <v>45</v>
          </cell>
        </row>
        <row r="4644">
          <cell r="F4644" t="str">
            <v>PA-52121-001R</v>
          </cell>
          <cell r="AG4644" t="str">
            <v>SETRS ST</v>
          </cell>
          <cell r="AK4644">
            <v>2015</v>
          </cell>
          <cell r="AL4644">
            <v>7</v>
          </cell>
          <cell r="AN4644" t="str">
            <v>Fremaux J</v>
          </cell>
          <cell r="AQ4644">
            <v>13</v>
          </cell>
          <cell r="BA4644" t="str">
            <v>Fremaux J</v>
          </cell>
          <cell r="BG4644">
            <v>14</v>
          </cell>
        </row>
        <row r="4645">
          <cell r="F4645" t="str">
            <v>PA-52121-001S</v>
          </cell>
          <cell r="AG4645" t="str">
            <v>SETRS ST</v>
          </cell>
          <cell r="AK4645">
            <v>2015</v>
          </cell>
          <cell r="AL4645">
            <v>9</v>
          </cell>
          <cell r="AN4645" t="str">
            <v>BE FLEVILLE</v>
          </cell>
          <cell r="AQ4645">
            <v>15</v>
          </cell>
          <cell r="BA4645" t="str">
            <v>BE FLEVILLE</v>
          </cell>
          <cell r="BG4645">
            <v>15</v>
          </cell>
        </row>
        <row r="4646">
          <cell r="F4646" t="str">
            <v>PA-52121-001T</v>
          </cell>
          <cell r="AG4646" t="str">
            <v>SETRS ST</v>
          </cell>
          <cell r="AK4646">
            <v>2015</v>
          </cell>
          <cell r="AL4646">
            <v>6</v>
          </cell>
          <cell r="AN4646" t="str">
            <v>BE FLEVILLE</v>
          </cell>
          <cell r="AQ4646">
            <v>17</v>
          </cell>
          <cell r="BA4646" t="str">
            <v>BE FLEVILLE</v>
          </cell>
          <cell r="BG4646">
            <v>17</v>
          </cell>
        </row>
        <row r="4647">
          <cell r="F4647" t="str">
            <v>PA-52121-001U</v>
          </cell>
          <cell r="AG4647" t="str">
            <v>SETRS ST</v>
          </cell>
          <cell r="AK4647">
            <v>2015</v>
          </cell>
          <cell r="AL4647">
            <v>6</v>
          </cell>
          <cell r="AN4647" t="str">
            <v>BE FLEVILLE</v>
          </cell>
          <cell r="AQ4647">
            <v>8</v>
          </cell>
          <cell r="BA4647" t="str">
            <v>BE FLEVILLE</v>
          </cell>
          <cell r="BG4647">
            <v>8</v>
          </cell>
        </row>
        <row r="4648">
          <cell r="F4648" t="str">
            <v>PA-52121-001V</v>
          </cell>
          <cell r="AG4648" t="str">
            <v>SETRS ST</v>
          </cell>
          <cell r="AK4648">
            <v>2015</v>
          </cell>
          <cell r="AL4648">
            <v>8</v>
          </cell>
          <cell r="AN4648" t="str">
            <v>BE FLEVILLE</v>
          </cell>
          <cell r="AQ4648">
            <v>15</v>
          </cell>
          <cell r="BA4648" t="str">
            <v>BE FLEVILLE</v>
          </cell>
          <cell r="BG4648">
            <v>15</v>
          </cell>
        </row>
        <row r="4649">
          <cell r="F4649" t="str">
            <v>PA-52121-001W</v>
          </cell>
          <cell r="AG4649" t="str">
            <v>SETRS ST</v>
          </cell>
          <cell r="AK4649">
            <v>2015</v>
          </cell>
          <cell r="AL4649">
            <v>9</v>
          </cell>
          <cell r="AN4649" t="str">
            <v>BE FLEVILLE</v>
          </cell>
          <cell r="AQ4649">
            <v>8</v>
          </cell>
          <cell r="BA4649" t="str">
            <v>BE FLEVILLE</v>
          </cell>
          <cell r="BG4649">
            <v>8</v>
          </cell>
        </row>
        <row r="4650">
          <cell r="F4650" t="str">
            <v>PA-52121-001X</v>
          </cell>
          <cell r="AG4650" t="str">
            <v>SETRS ST</v>
          </cell>
          <cell r="AK4650">
            <v>2015</v>
          </cell>
          <cell r="AL4650">
            <v>6</v>
          </cell>
          <cell r="AN4650" t="str">
            <v>BE FLEVILLE</v>
          </cell>
          <cell r="AQ4650">
            <v>17</v>
          </cell>
          <cell r="BA4650" t="str">
            <v>Canipel A</v>
          </cell>
          <cell r="BG4650">
            <v>17</v>
          </cell>
        </row>
        <row r="4651">
          <cell r="F4651" t="str">
            <v>PA-52121-001Y</v>
          </cell>
          <cell r="AG4651" t="str">
            <v>Annulé</v>
          </cell>
          <cell r="AK4651" t="str">
            <v/>
          </cell>
          <cell r="AL4651" t="str">
            <v/>
          </cell>
          <cell r="AN4651" t="str">
            <v>Annulé</v>
          </cell>
          <cell r="AQ4651" t="str">
            <v/>
          </cell>
          <cell r="BA4651" t="str">
            <v>Annulé</v>
          </cell>
          <cell r="BG4651" t="str">
            <v/>
          </cell>
        </row>
        <row r="4652">
          <cell r="F4652" t="str">
            <v>PA-52121-001Z</v>
          </cell>
          <cell r="AG4652" t="str">
            <v>SETRS ST</v>
          </cell>
          <cell r="AK4652">
            <v>2015</v>
          </cell>
          <cell r="AL4652">
            <v>6</v>
          </cell>
          <cell r="AN4652" t="str">
            <v>Bauduin A</v>
          </cell>
          <cell r="AQ4652">
            <v>6</v>
          </cell>
          <cell r="BA4652" t="str">
            <v>Bauduin A</v>
          </cell>
          <cell r="BG4652">
            <v>6</v>
          </cell>
        </row>
        <row r="4653">
          <cell r="F4653" t="str">
            <v>PA-52121-0020</v>
          </cell>
          <cell r="AG4653" t="str">
            <v>Annulé</v>
          </cell>
          <cell r="AK4653" t="str">
            <v/>
          </cell>
          <cell r="AL4653" t="str">
            <v/>
          </cell>
          <cell r="AN4653" t="str">
            <v>Annulé</v>
          </cell>
          <cell r="AQ4653" t="str">
            <v/>
          </cell>
          <cell r="BA4653" t="str">
            <v>Annulé</v>
          </cell>
          <cell r="BG4653" t="str">
            <v/>
          </cell>
        </row>
        <row r="4654">
          <cell r="F4654" t="str">
            <v>PA-52121-0021</v>
          </cell>
          <cell r="AG4654" t="str">
            <v>SETRS ST</v>
          </cell>
          <cell r="AK4654">
            <v>2015</v>
          </cell>
          <cell r="AL4654">
            <v>6</v>
          </cell>
          <cell r="AN4654" t="str">
            <v>Bauduin A</v>
          </cell>
          <cell r="AQ4654">
            <v>6</v>
          </cell>
          <cell r="BA4654" t="str">
            <v>Bauduin A</v>
          </cell>
          <cell r="BG4654">
            <v>6</v>
          </cell>
        </row>
        <row r="4655">
          <cell r="F4655" t="str">
            <v>PA-52121-0022</v>
          </cell>
          <cell r="AG4655" t="str">
            <v>SETRS ST</v>
          </cell>
          <cell r="AK4655">
            <v>2015</v>
          </cell>
          <cell r="AL4655">
            <v>8</v>
          </cell>
          <cell r="AN4655" t="str">
            <v>Dehay P</v>
          </cell>
          <cell r="AQ4655">
            <v>10</v>
          </cell>
          <cell r="BA4655" t="str">
            <v>Dehay P</v>
          </cell>
          <cell r="BG4655">
            <v>10</v>
          </cell>
        </row>
        <row r="4656">
          <cell r="F4656" t="str">
            <v>PA-52121-0023</v>
          </cell>
          <cell r="AG4656" t="str">
            <v>Klein H</v>
          </cell>
          <cell r="AK4656">
            <v>2015</v>
          </cell>
          <cell r="AL4656">
            <v>47</v>
          </cell>
          <cell r="AN4656" t="str">
            <v>Courdain C</v>
          </cell>
          <cell r="AQ4656">
            <v>48</v>
          </cell>
          <cell r="BA4656" t="str">
            <v>Courdain C</v>
          </cell>
          <cell r="BG4656">
            <v>48</v>
          </cell>
        </row>
        <row r="4657">
          <cell r="F4657" t="str">
            <v>PA-52121-0024</v>
          </cell>
          <cell r="AG4657" t="str">
            <v>SETRS ST</v>
          </cell>
          <cell r="AK4657">
            <v>2015</v>
          </cell>
          <cell r="AL4657">
            <v>8</v>
          </cell>
          <cell r="AN4657" t="str">
            <v>3ID2PLUS ST</v>
          </cell>
          <cell r="AQ4657">
            <v>42</v>
          </cell>
          <cell r="BA4657" t="str">
            <v>3ID2PLUS ST</v>
          </cell>
          <cell r="BG4657">
            <v>42</v>
          </cell>
        </row>
        <row r="4658">
          <cell r="F4658" t="str">
            <v>PA-52121-0025</v>
          </cell>
          <cell r="AG4658" t="str">
            <v>SETRS ST</v>
          </cell>
          <cell r="AK4658">
            <v>2015</v>
          </cell>
          <cell r="AL4658">
            <v>8</v>
          </cell>
          <cell r="AN4658" t="str">
            <v>BE FLEVILLE</v>
          </cell>
          <cell r="AQ4658">
            <v>17</v>
          </cell>
          <cell r="BA4658" t="str">
            <v>BE FLEVILLE</v>
          </cell>
          <cell r="BG4658">
            <v>17</v>
          </cell>
        </row>
        <row r="4659">
          <cell r="F4659" t="str">
            <v>PA-52121-0026</v>
          </cell>
          <cell r="AG4659" t="str">
            <v>SETRS ST</v>
          </cell>
          <cell r="AK4659">
            <v>2015</v>
          </cell>
          <cell r="AL4659">
            <v>7</v>
          </cell>
          <cell r="AN4659" t="str">
            <v>Courdain C</v>
          </cell>
          <cell r="AQ4659">
            <v>36</v>
          </cell>
          <cell r="BA4659" t="str">
            <v>Annulé</v>
          </cell>
          <cell r="BG4659" t="str">
            <v/>
          </cell>
        </row>
        <row r="4660">
          <cell r="F4660" t="str">
            <v>PA-52121-0027</v>
          </cell>
          <cell r="AG4660" t="str">
            <v>Annulé</v>
          </cell>
          <cell r="AK4660" t="str">
            <v/>
          </cell>
          <cell r="AL4660" t="str">
            <v/>
          </cell>
          <cell r="AN4660" t="str">
            <v>Annulé</v>
          </cell>
          <cell r="AQ4660" t="str">
            <v/>
          </cell>
          <cell r="BA4660" t="str">
            <v>Annulé</v>
          </cell>
          <cell r="BG4660" t="str">
            <v/>
          </cell>
        </row>
        <row r="4661">
          <cell r="F4661" t="str">
            <v>PA-52121-0028</v>
          </cell>
          <cell r="AG4661" t="str">
            <v>SETRS ST</v>
          </cell>
          <cell r="AK4661">
            <v>2015</v>
          </cell>
          <cell r="AL4661">
            <v>8</v>
          </cell>
          <cell r="AN4661" t="str">
            <v>BE FLEVILLE</v>
          </cell>
          <cell r="AQ4661">
            <v>13</v>
          </cell>
          <cell r="BA4661" t="str">
            <v>BE FLEVILLE</v>
          </cell>
          <cell r="BG4661">
            <v>13</v>
          </cell>
        </row>
        <row r="4662">
          <cell r="F4662" t="str">
            <v>PA-52121-0029</v>
          </cell>
          <cell r="AG4662" t="str">
            <v>SETRS ST</v>
          </cell>
          <cell r="AK4662">
            <v>2015</v>
          </cell>
          <cell r="AL4662">
            <v>8</v>
          </cell>
          <cell r="AN4662" t="str">
            <v>Dehay P</v>
          </cell>
          <cell r="AQ4662">
            <v>10</v>
          </cell>
          <cell r="BA4662" t="str">
            <v>Dehay P</v>
          </cell>
          <cell r="BG4662">
            <v>10</v>
          </cell>
        </row>
        <row r="4663">
          <cell r="F4663" t="str">
            <v>PA-52121-002A</v>
          </cell>
          <cell r="AG4663" t="str">
            <v>SETRS ST</v>
          </cell>
          <cell r="AK4663">
            <v>2015</v>
          </cell>
          <cell r="AL4663">
            <v>7</v>
          </cell>
          <cell r="AN4663" t="str">
            <v>BE FLEVILLE</v>
          </cell>
          <cell r="AQ4663">
            <v>11</v>
          </cell>
          <cell r="BA4663" t="str">
            <v>Canipel A</v>
          </cell>
          <cell r="BG4663">
            <v>11</v>
          </cell>
        </row>
        <row r="4664">
          <cell r="F4664" t="str">
            <v>PA-52121-002B</v>
          </cell>
          <cell r="AG4664" t="str">
            <v>SETRS ST</v>
          </cell>
          <cell r="AK4664">
            <v>2015</v>
          </cell>
          <cell r="AL4664">
            <v>6</v>
          </cell>
          <cell r="AN4664" t="str">
            <v>BE FLEVILLE</v>
          </cell>
          <cell r="AQ4664">
            <v>11</v>
          </cell>
          <cell r="BA4664" t="str">
            <v>BE FLEVILLE</v>
          </cell>
          <cell r="BG4664">
            <v>11</v>
          </cell>
        </row>
        <row r="4665">
          <cell r="F4665" t="str">
            <v>PA-52121-002C</v>
          </cell>
          <cell r="AG4665" t="str">
            <v>SETRS ST</v>
          </cell>
          <cell r="AK4665">
            <v>2015</v>
          </cell>
          <cell r="AL4665">
            <v>7</v>
          </cell>
          <cell r="AN4665" t="str">
            <v>BE FLEVILLE</v>
          </cell>
          <cell r="AQ4665">
            <v>17</v>
          </cell>
          <cell r="BA4665" t="str">
            <v>Canipel A</v>
          </cell>
          <cell r="BG4665">
            <v>24</v>
          </cell>
        </row>
        <row r="4666">
          <cell r="F4666" t="str">
            <v>PA-52121-002D</v>
          </cell>
          <cell r="AG4666" t="str">
            <v>SETRS ST</v>
          </cell>
          <cell r="AK4666">
            <v>2015</v>
          </cell>
          <cell r="AL4666">
            <v>8</v>
          </cell>
          <cell r="AN4666" t="str">
            <v>BE FLEVILLE</v>
          </cell>
          <cell r="AQ4666">
            <v>13</v>
          </cell>
          <cell r="BA4666" t="str">
            <v>BE FLEVILLE</v>
          </cell>
          <cell r="BG4666">
            <v>13</v>
          </cell>
        </row>
        <row r="4667">
          <cell r="F4667" t="str">
            <v>PA-52121-002E</v>
          </cell>
          <cell r="AG4667" t="str">
            <v>SETRS ST</v>
          </cell>
          <cell r="AK4667">
            <v>2015</v>
          </cell>
          <cell r="AL4667">
            <v>8</v>
          </cell>
          <cell r="AN4667" t="str">
            <v>BE FLEVILLE</v>
          </cell>
          <cell r="AQ4667">
            <v>11</v>
          </cell>
          <cell r="BA4667" t="str">
            <v>BE FLEVILLE</v>
          </cell>
          <cell r="BG4667">
            <v>11</v>
          </cell>
        </row>
        <row r="4668">
          <cell r="F4668" t="str">
            <v>PA-52121-002F</v>
          </cell>
          <cell r="AG4668" t="str">
            <v>SETRS ST</v>
          </cell>
          <cell r="AK4668">
            <v>2015</v>
          </cell>
          <cell r="AL4668">
            <v>6</v>
          </cell>
          <cell r="AN4668" t="str">
            <v>Bauduin A</v>
          </cell>
          <cell r="AQ4668">
            <v>6</v>
          </cell>
          <cell r="BA4668" t="str">
            <v>Bauduin A</v>
          </cell>
          <cell r="BG4668">
            <v>6</v>
          </cell>
        </row>
        <row r="4669">
          <cell r="F4669" t="str">
            <v>PA-52121-002G</v>
          </cell>
          <cell r="AG4669" t="str">
            <v>SETRS ST</v>
          </cell>
          <cell r="AK4669">
            <v>2015</v>
          </cell>
          <cell r="AL4669">
            <v>6</v>
          </cell>
          <cell r="AN4669" t="str">
            <v>BE FLEVILLE</v>
          </cell>
          <cell r="AQ4669">
            <v>17</v>
          </cell>
          <cell r="BA4669" t="str">
            <v>BE FLEVILLE</v>
          </cell>
          <cell r="BG4669">
            <v>17</v>
          </cell>
        </row>
        <row r="4670">
          <cell r="F4670" t="str">
            <v>PA-52121-002L</v>
          </cell>
          <cell r="AG4670" t="str">
            <v>SETRS ST</v>
          </cell>
          <cell r="AK4670">
            <v>2015</v>
          </cell>
          <cell r="AL4670">
            <v>7</v>
          </cell>
          <cell r="AN4670" t="str">
            <v>BE FLEVILLE</v>
          </cell>
          <cell r="AQ4670">
            <v>16</v>
          </cell>
          <cell r="BA4670" t="str">
            <v>BE FLEVILLE</v>
          </cell>
          <cell r="BG4670">
            <v>16</v>
          </cell>
        </row>
        <row r="4671">
          <cell r="F4671" t="str">
            <v>PA-52121-002M</v>
          </cell>
          <cell r="AG4671" t="str">
            <v>SETRS ST</v>
          </cell>
          <cell r="AK4671">
            <v>2015</v>
          </cell>
          <cell r="AL4671">
            <v>6</v>
          </cell>
          <cell r="AN4671" t="str">
            <v>BE FLEVILLE</v>
          </cell>
          <cell r="AQ4671">
            <v>17</v>
          </cell>
          <cell r="BA4671" t="str">
            <v>Canipel A</v>
          </cell>
          <cell r="BG4671">
            <v>24</v>
          </cell>
        </row>
        <row r="4672">
          <cell r="F4672" t="str">
            <v>PA-52121-002N</v>
          </cell>
          <cell r="AG4672" t="str">
            <v>SETRS ST</v>
          </cell>
          <cell r="AK4672">
            <v>2015</v>
          </cell>
          <cell r="AL4672">
            <v>9</v>
          </cell>
          <cell r="AN4672" t="str">
            <v>Dehay P</v>
          </cell>
          <cell r="AQ4672">
            <v>18</v>
          </cell>
          <cell r="BA4672" t="str">
            <v>BE FLEVILLE</v>
          </cell>
          <cell r="BG4672">
            <v>13</v>
          </cell>
        </row>
        <row r="4673">
          <cell r="F4673" t="str">
            <v>PA-52121-002O</v>
          </cell>
          <cell r="AG4673" t="str">
            <v>SETRS ST</v>
          </cell>
          <cell r="AK4673">
            <v>2015</v>
          </cell>
          <cell r="AL4673">
            <v>9</v>
          </cell>
          <cell r="AN4673" t="str">
            <v>BE FLEVILLE</v>
          </cell>
          <cell r="AQ4673">
            <v>17</v>
          </cell>
          <cell r="BA4673" t="str">
            <v>Canipel A</v>
          </cell>
          <cell r="BG4673">
            <v>17</v>
          </cell>
        </row>
        <row r="4674">
          <cell r="F4674" t="str">
            <v>PA-52121-002P</v>
          </cell>
          <cell r="AG4674" t="str">
            <v>SETRS ST</v>
          </cell>
          <cell r="AK4674">
            <v>2015</v>
          </cell>
          <cell r="AL4674">
            <v>6</v>
          </cell>
          <cell r="AN4674" t="str">
            <v>BE FLEVILLE</v>
          </cell>
          <cell r="AQ4674">
            <v>8</v>
          </cell>
          <cell r="BA4674" t="str">
            <v>BE FLEVILLE</v>
          </cell>
          <cell r="BG4674">
            <v>8</v>
          </cell>
        </row>
        <row r="4675">
          <cell r="F4675" t="str">
            <v>PA-52121-002Q</v>
          </cell>
          <cell r="AG4675" t="str">
            <v>SETRS ST</v>
          </cell>
          <cell r="AK4675">
            <v>2015</v>
          </cell>
          <cell r="AL4675">
            <v>6</v>
          </cell>
          <cell r="AN4675" t="str">
            <v>BE FLEVILLE</v>
          </cell>
          <cell r="AQ4675">
            <v>11</v>
          </cell>
          <cell r="BA4675" t="str">
            <v>BE FLEVILLE</v>
          </cell>
          <cell r="BG4675">
            <v>11</v>
          </cell>
        </row>
        <row r="4676">
          <cell r="F4676" t="str">
            <v>PA-52121-002R</v>
          </cell>
          <cell r="AG4676" t="str">
            <v>SETRS ST</v>
          </cell>
          <cell r="AK4676">
            <v>2015</v>
          </cell>
          <cell r="AL4676">
            <v>6</v>
          </cell>
          <cell r="AN4676" t="str">
            <v>BE FLEVILLE</v>
          </cell>
          <cell r="AQ4676">
            <v>17</v>
          </cell>
          <cell r="BA4676" t="str">
            <v>BE FLEVILLE</v>
          </cell>
          <cell r="BG4676">
            <v>17</v>
          </cell>
        </row>
        <row r="4677">
          <cell r="F4677" t="str">
            <v>PA-52121-002S</v>
          </cell>
          <cell r="AG4677" t="str">
            <v>Annulé</v>
          </cell>
          <cell r="AK4677" t="str">
            <v/>
          </cell>
          <cell r="AL4677" t="str">
            <v/>
          </cell>
          <cell r="AN4677" t="str">
            <v>Annulé</v>
          </cell>
          <cell r="AQ4677" t="str">
            <v/>
          </cell>
          <cell r="BA4677" t="str">
            <v>Annulé</v>
          </cell>
          <cell r="BG4677" t="str">
            <v/>
          </cell>
        </row>
        <row r="4678">
          <cell r="F4678" t="str">
            <v>PA-52121-002T</v>
          </cell>
          <cell r="AG4678" t="str">
            <v>SETRS ST</v>
          </cell>
          <cell r="AK4678">
            <v>2015</v>
          </cell>
          <cell r="AL4678">
            <v>7</v>
          </cell>
          <cell r="AN4678" t="str">
            <v>BE FLEVILLE</v>
          </cell>
          <cell r="AQ4678">
            <v>17</v>
          </cell>
          <cell r="BA4678" t="str">
            <v>Canipel A</v>
          </cell>
          <cell r="BG4678">
            <v>24</v>
          </cell>
        </row>
        <row r="4679">
          <cell r="F4679" t="str">
            <v>PA-52121-0031</v>
          </cell>
          <cell r="AG4679" t="str">
            <v>Annulé</v>
          </cell>
          <cell r="AK4679" t="str">
            <v/>
          </cell>
          <cell r="AL4679" t="str">
            <v/>
          </cell>
          <cell r="AN4679" t="str">
            <v>Annulé</v>
          </cell>
          <cell r="AQ4679" t="str">
            <v/>
          </cell>
          <cell r="BA4679" t="str">
            <v>Annulé</v>
          </cell>
          <cell r="BG4679" t="str">
            <v/>
          </cell>
        </row>
        <row r="4680">
          <cell r="F4680" t="str">
            <v>PA-52121-0032</v>
          </cell>
          <cell r="AG4680" t="str">
            <v>Annulé</v>
          </cell>
          <cell r="AK4680" t="str">
            <v/>
          </cell>
          <cell r="AL4680" t="str">
            <v/>
          </cell>
          <cell r="AN4680" t="str">
            <v>Annulé</v>
          </cell>
          <cell r="AQ4680" t="str">
            <v/>
          </cell>
          <cell r="BA4680" t="str">
            <v>Annulé</v>
          </cell>
          <cell r="BG4680" t="str">
            <v/>
          </cell>
        </row>
        <row r="4681">
          <cell r="F4681" t="str">
            <v>PA-52121-0033</v>
          </cell>
          <cell r="AG4681" t="str">
            <v>Annulé</v>
          </cell>
          <cell r="AK4681" t="str">
            <v/>
          </cell>
          <cell r="AL4681" t="str">
            <v/>
          </cell>
          <cell r="AN4681" t="str">
            <v>Annulé</v>
          </cell>
          <cell r="AQ4681" t="str">
            <v/>
          </cell>
          <cell r="BA4681" t="str">
            <v>Annulé</v>
          </cell>
          <cell r="BG4681" t="str">
            <v/>
          </cell>
        </row>
        <row r="4682">
          <cell r="F4682" t="str">
            <v>PA-52121-0039</v>
          </cell>
          <cell r="AG4682" t="str">
            <v>Annulé</v>
          </cell>
          <cell r="AK4682" t="str">
            <v/>
          </cell>
          <cell r="AL4682" t="str">
            <v/>
          </cell>
          <cell r="AN4682" t="str">
            <v>Annulé</v>
          </cell>
          <cell r="AQ4682" t="str">
            <v/>
          </cell>
          <cell r="BA4682" t="str">
            <v>Annulé</v>
          </cell>
          <cell r="BG4682" t="str">
            <v/>
          </cell>
        </row>
        <row r="4683">
          <cell r="F4683" t="str">
            <v>PA-52121-003A</v>
          </cell>
          <cell r="AG4683" t="str">
            <v>Annulé</v>
          </cell>
          <cell r="AK4683" t="str">
            <v/>
          </cell>
          <cell r="AL4683" t="str">
            <v/>
          </cell>
          <cell r="AN4683" t="str">
            <v>Annulé</v>
          </cell>
          <cell r="AQ4683" t="str">
            <v/>
          </cell>
          <cell r="BA4683" t="str">
            <v>Annulé</v>
          </cell>
          <cell r="BG4683" t="str">
            <v/>
          </cell>
        </row>
        <row r="4684">
          <cell r="F4684" t="str">
            <v>PA-52121-0002</v>
          </cell>
          <cell r="AG4684" t="str">
            <v>Gauthier F</v>
          </cell>
          <cell r="AK4684">
            <v>2013</v>
          </cell>
          <cell r="AL4684">
            <v>9</v>
          </cell>
          <cell r="AN4684" t="str">
            <v>Tourneur D</v>
          </cell>
          <cell r="AQ4684">
            <v>26</v>
          </cell>
          <cell r="BA4684" t="str">
            <v>Girard V</v>
          </cell>
          <cell r="BG4684">
            <v>10</v>
          </cell>
        </row>
        <row r="4685">
          <cell r="F4685" t="str">
            <v>PA-52121-0014</v>
          </cell>
          <cell r="AG4685" t="str">
            <v>Gauthier F</v>
          </cell>
          <cell r="AK4685">
            <v>2013</v>
          </cell>
          <cell r="AL4685">
            <v>12</v>
          </cell>
          <cell r="AN4685" t="str">
            <v>Peyron S</v>
          </cell>
          <cell r="AQ4685">
            <v>22</v>
          </cell>
          <cell r="BA4685" t="str">
            <v>Girard V</v>
          </cell>
          <cell r="BG4685">
            <v>11</v>
          </cell>
        </row>
        <row r="4686">
          <cell r="F4686" t="str">
            <v>PA-52121-000J</v>
          </cell>
          <cell r="AG4686" t="str">
            <v>Malherbe R</v>
          </cell>
          <cell r="AK4686">
            <v>2013</v>
          </cell>
          <cell r="AL4686">
            <v>9</v>
          </cell>
          <cell r="AN4686" t="str">
            <v>Armougom J-S</v>
          </cell>
          <cell r="AQ4686">
            <v>11</v>
          </cell>
          <cell r="BA4686" t="str">
            <v>Dehay P</v>
          </cell>
          <cell r="BG4686">
            <v>11</v>
          </cell>
        </row>
        <row r="4687">
          <cell r="F4687" t="str">
            <v>PA-52121-000S</v>
          </cell>
          <cell r="AG4687" t="str">
            <v>Gauthier F</v>
          </cell>
          <cell r="AK4687">
            <v>2013</v>
          </cell>
          <cell r="AL4687">
            <v>12</v>
          </cell>
          <cell r="AN4687" t="str">
            <v>Tourneur D</v>
          </cell>
          <cell r="AQ4687">
            <v>25</v>
          </cell>
          <cell r="BA4687" t="str">
            <v>Girard V</v>
          </cell>
          <cell r="BG4687">
            <v>10</v>
          </cell>
        </row>
        <row r="4688">
          <cell r="F4688" t="str">
            <v>PA-52121-002H</v>
          </cell>
          <cell r="AG4688" t="str">
            <v>SETRS ST</v>
          </cell>
          <cell r="AK4688">
            <v>2015</v>
          </cell>
          <cell r="AL4688">
            <v>17</v>
          </cell>
          <cell r="AN4688" t="str">
            <v>Thebert M</v>
          </cell>
          <cell r="AQ4688">
            <v>20</v>
          </cell>
          <cell r="BA4688" t="str">
            <v>Thebert M</v>
          </cell>
          <cell r="BG4688">
            <v>20</v>
          </cell>
        </row>
        <row r="4689">
          <cell r="F4689" t="str">
            <v>PA-52121-002I</v>
          </cell>
          <cell r="AG4689" t="str">
            <v>SETRS ST</v>
          </cell>
          <cell r="AK4689">
            <v>2015</v>
          </cell>
          <cell r="AL4689">
            <v>17</v>
          </cell>
          <cell r="AN4689" t="str">
            <v>Thebert M</v>
          </cell>
          <cell r="AQ4689">
            <v>21</v>
          </cell>
          <cell r="BA4689" t="str">
            <v>Thebert M</v>
          </cell>
          <cell r="BG4689">
            <v>21</v>
          </cell>
        </row>
        <row r="4690">
          <cell r="F4690" t="str">
            <v>PA-52121-002J</v>
          </cell>
          <cell r="AG4690" t="str">
            <v>SETRS ST</v>
          </cell>
          <cell r="AK4690">
            <v>2015</v>
          </cell>
          <cell r="AL4690">
            <v>17</v>
          </cell>
          <cell r="AN4690" t="str">
            <v>Girard V</v>
          </cell>
          <cell r="AQ4690">
            <v>3</v>
          </cell>
          <cell r="BA4690" t="str">
            <v>Girard V</v>
          </cell>
          <cell r="BG4690">
            <v>3</v>
          </cell>
        </row>
        <row r="4691">
          <cell r="F4691" t="str">
            <v>PA-52121-002K</v>
          </cell>
          <cell r="AG4691" t="str">
            <v>Annulé</v>
          </cell>
          <cell r="AK4691" t="str">
            <v/>
          </cell>
          <cell r="AL4691" t="str">
            <v/>
          </cell>
          <cell r="AN4691" t="str">
            <v>Annulé</v>
          </cell>
          <cell r="AQ4691" t="str">
            <v/>
          </cell>
          <cell r="BA4691" t="str">
            <v>Annulé</v>
          </cell>
          <cell r="BG4691" t="str">
            <v/>
          </cell>
        </row>
        <row r="4692">
          <cell r="F4692" t="str">
            <v>PA-52121-002U</v>
          </cell>
          <cell r="AG4692" t="str">
            <v>SETRS ST</v>
          </cell>
          <cell r="AK4692">
            <v>2015</v>
          </cell>
          <cell r="AL4692">
            <v>17</v>
          </cell>
          <cell r="AN4692" t="str">
            <v>Girard V</v>
          </cell>
          <cell r="AQ4692">
            <v>18</v>
          </cell>
          <cell r="BA4692" t="str">
            <v>Girard V</v>
          </cell>
          <cell r="BG4692">
            <v>18</v>
          </cell>
        </row>
        <row r="4693">
          <cell r="F4693" t="str">
            <v>PA-52121-002V</v>
          </cell>
          <cell r="AG4693" t="str">
            <v>SETRS ST</v>
          </cell>
          <cell r="AK4693">
            <v>2015</v>
          </cell>
          <cell r="AL4693">
            <v>20</v>
          </cell>
          <cell r="AN4693" t="str">
            <v>Thebert M</v>
          </cell>
          <cell r="AQ4693">
            <v>21</v>
          </cell>
          <cell r="BA4693" t="str">
            <v>Thebert M</v>
          </cell>
          <cell r="BG4693">
            <v>21</v>
          </cell>
        </row>
        <row r="4694">
          <cell r="F4694" t="str">
            <v>PA-52121-002W</v>
          </cell>
          <cell r="AG4694" t="str">
            <v>SETRS ST</v>
          </cell>
          <cell r="AK4694">
            <v>2015</v>
          </cell>
          <cell r="AL4694">
            <v>17</v>
          </cell>
          <cell r="AN4694" t="str">
            <v>Thebert M</v>
          </cell>
          <cell r="AQ4694">
            <v>19</v>
          </cell>
          <cell r="BA4694" t="str">
            <v>Thebert M</v>
          </cell>
          <cell r="BG4694">
            <v>19</v>
          </cell>
        </row>
        <row r="4695">
          <cell r="F4695" t="str">
            <v>PA-52121-002X</v>
          </cell>
          <cell r="AG4695" t="str">
            <v>SETRS ST</v>
          </cell>
          <cell r="AK4695">
            <v>2015</v>
          </cell>
          <cell r="AL4695">
            <v>20</v>
          </cell>
          <cell r="AN4695" t="str">
            <v>Thebert M</v>
          </cell>
          <cell r="AQ4695">
            <v>21</v>
          </cell>
          <cell r="BA4695" t="str">
            <v>Thebert M</v>
          </cell>
          <cell r="BG4695">
            <v>21</v>
          </cell>
        </row>
        <row r="4696">
          <cell r="F4696" t="str">
            <v>PA-52121-002Z</v>
          </cell>
          <cell r="AG4696" t="str">
            <v>Annulé</v>
          </cell>
          <cell r="AK4696" t="str">
            <v/>
          </cell>
          <cell r="AL4696" t="str">
            <v/>
          </cell>
          <cell r="AN4696" t="str">
            <v>Annulé</v>
          </cell>
          <cell r="AQ4696" t="str">
            <v/>
          </cell>
          <cell r="BA4696" t="str">
            <v>Annulé</v>
          </cell>
          <cell r="BG4696" t="str">
            <v/>
          </cell>
        </row>
        <row r="4697">
          <cell r="F4697" t="str">
            <v>PA-52121-0030</v>
          </cell>
          <cell r="AG4697" t="str">
            <v>SETRS ST</v>
          </cell>
          <cell r="AK4697">
            <v>2015</v>
          </cell>
          <cell r="AL4697">
            <v>17</v>
          </cell>
          <cell r="AN4697" t="str">
            <v>Annulé</v>
          </cell>
          <cell r="AQ4697" t="str">
            <v/>
          </cell>
          <cell r="BA4697" t="str">
            <v>Annulé</v>
          </cell>
          <cell r="BG4697" t="str">
            <v/>
          </cell>
        </row>
        <row r="4698">
          <cell r="F4698" t="str">
            <v>PA-52121-0034</v>
          </cell>
          <cell r="AG4698" t="str">
            <v>Annulé</v>
          </cell>
          <cell r="AK4698" t="str">
            <v/>
          </cell>
          <cell r="AL4698" t="str">
            <v/>
          </cell>
          <cell r="AN4698" t="str">
            <v>Annulé</v>
          </cell>
          <cell r="AQ4698" t="str">
            <v/>
          </cell>
          <cell r="BA4698" t="str">
            <v>Annulé</v>
          </cell>
          <cell r="BG4698" t="str">
            <v/>
          </cell>
        </row>
        <row r="4699">
          <cell r="F4699" t="str">
            <v>PA-52121-001Q</v>
          </cell>
          <cell r="AG4699" t="str">
            <v>Robert A</v>
          </cell>
          <cell r="AK4699">
            <v>2013</v>
          </cell>
          <cell r="AL4699">
            <v>12</v>
          </cell>
          <cell r="AN4699" t="str">
            <v>Thebert M</v>
          </cell>
          <cell r="AQ4699">
            <v>23</v>
          </cell>
          <cell r="BA4699" t="str">
            <v>Thebert M</v>
          </cell>
          <cell r="BG4699">
            <v>23</v>
          </cell>
        </row>
        <row r="4700">
          <cell r="F4700" t="str">
            <v>PA-52121-001H</v>
          </cell>
          <cell r="AG4700" t="str">
            <v>Gauthier F</v>
          </cell>
          <cell r="AK4700">
            <v>2013</v>
          </cell>
          <cell r="AL4700">
            <v>12</v>
          </cell>
          <cell r="AN4700" t="str">
            <v>Thebert M</v>
          </cell>
          <cell r="AQ4700">
            <v>36</v>
          </cell>
          <cell r="BA4700" t="str">
            <v>Thebert M</v>
          </cell>
          <cell r="BG4700">
            <v>24</v>
          </cell>
        </row>
        <row r="4701">
          <cell r="F4701" t="str">
            <v>PA-52121-001B</v>
          </cell>
          <cell r="AG4701" t="str">
            <v>Vandelet S</v>
          </cell>
          <cell r="AK4701">
            <v>2013</v>
          </cell>
          <cell r="AL4701">
            <v>18</v>
          </cell>
          <cell r="AN4701" t="str">
            <v>Armougom J-S</v>
          </cell>
          <cell r="AQ4701">
            <v>35</v>
          </cell>
          <cell r="BA4701" t="str">
            <v>Girard V</v>
          </cell>
          <cell r="BG4701">
            <v>10</v>
          </cell>
        </row>
        <row r="4702">
          <cell r="F4702" t="str">
            <v>PA-52121-0016</v>
          </cell>
          <cell r="AG4702" t="str">
            <v>Robert A</v>
          </cell>
          <cell r="AK4702">
            <v>2013</v>
          </cell>
          <cell r="AL4702">
            <v>12</v>
          </cell>
          <cell r="AN4702" t="str">
            <v>Armougom J-S</v>
          </cell>
          <cell r="AQ4702">
            <v>35</v>
          </cell>
          <cell r="BA4702" t="str">
            <v>BE FLEVILLE</v>
          </cell>
          <cell r="BG4702">
            <v>18</v>
          </cell>
        </row>
        <row r="4703">
          <cell r="F4703" t="str">
            <v>PA-52121-0007</v>
          </cell>
          <cell r="AG4703" t="str">
            <v>Gauthier F</v>
          </cell>
          <cell r="AK4703">
            <v>2013</v>
          </cell>
          <cell r="AL4703">
            <v>1</v>
          </cell>
          <cell r="AN4703" t="str">
            <v>Armougom J-S</v>
          </cell>
          <cell r="AQ4703">
            <v>35</v>
          </cell>
          <cell r="BA4703" t="str">
            <v>Canipel A</v>
          </cell>
          <cell r="BG4703">
            <v>17</v>
          </cell>
        </row>
        <row r="4704">
          <cell r="F4704" t="str">
            <v>PA-52121-0005</v>
          </cell>
          <cell r="AG4704" t="str">
            <v>Gauthier F</v>
          </cell>
          <cell r="AK4704">
            <v>2013</v>
          </cell>
          <cell r="AL4704">
            <v>9</v>
          </cell>
          <cell r="AN4704" t="str">
            <v>Peyron S</v>
          </cell>
          <cell r="AQ4704">
            <v>13</v>
          </cell>
          <cell r="BA4704" t="str">
            <v>Dehay P</v>
          </cell>
          <cell r="BG4704">
            <v>11</v>
          </cell>
        </row>
        <row r="4705">
          <cell r="F4705" t="str">
            <v>PA-52121-0009</v>
          </cell>
          <cell r="AG4705" t="str">
            <v>Gauthier F</v>
          </cell>
          <cell r="AK4705">
            <v>2013</v>
          </cell>
          <cell r="AL4705">
            <v>1</v>
          </cell>
          <cell r="AN4705" t="str">
            <v>Tourneur D</v>
          </cell>
          <cell r="AQ4705">
            <v>25</v>
          </cell>
          <cell r="BA4705" t="str">
            <v>Canipel A</v>
          </cell>
          <cell r="BG4705">
            <v>17</v>
          </cell>
        </row>
        <row r="4706">
          <cell r="F4706" t="str">
            <v>PA-52121-0006</v>
          </cell>
          <cell r="AG4706" t="str">
            <v>Malherbe R</v>
          </cell>
          <cell r="AK4706">
            <v>2013</v>
          </cell>
          <cell r="AL4706">
            <v>9</v>
          </cell>
          <cell r="AN4706" t="str">
            <v>Peyron S</v>
          </cell>
          <cell r="AQ4706">
            <v>22</v>
          </cell>
          <cell r="BA4706" t="str">
            <v>Canipel A</v>
          </cell>
          <cell r="BG4706">
            <v>17</v>
          </cell>
        </row>
        <row r="4707">
          <cell r="F4707" t="str">
            <v>PA-52121-000F</v>
          </cell>
          <cell r="AG4707" t="str">
            <v>Robert A</v>
          </cell>
          <cell r="AK4707">
            <v>2013</v>
          </cell>
          <cell r="AL4707">
            <v>12</v>
          </cell>
          <cell r="AN4707" t="str">
            <v>Peydecastaing D</v>
          </cell>
          <cell r="AQ4707">
            <v>22</v>
          </cell>
          <cell r="BA4707" t="str">
            <v>Girard V</v>
          </cell>
          <cell r="BG4707">
            <v>11</v>
          </cell>
        </row>
        <row r="4708">
          <cell r="F4708" t="str">
            <v>PA-52121-0008</v>
          </cell>
          <cell r="AG4708" t="str">
            <v>Malherbe R</v>
          </cell>
          <cell r="AK4708">
            <v>2013</v>
          </cell>
          <cell r="AL4708">
            <v>9</v>
          </cell>
          <cell r="AN4708" t="str">
            <v>Peyron S</v>
          </cell>
          <cell r="AQ4708">
            <v>22</v>
          </cell>
          <cell r="BA4708" t="str">
            <v>Canipel A</v>
          </cell>
          <cell r="BG4708">
            <v>17</v>
          </cell>
        </row>
        <row r="4709">
          <cell r="F4709" t="str">
            <v>PA-52121-0011</v>
          </cell>
          <cell r="AG4709" t="str">
            <v>Robert A</v>
          </cell>
          <cell r="AK4709">
            <v>2013</v>
          </cell>
          <cell r="AL4709">
            <v>12</v>
          </cell>
          <cell r="AN4709" t="str">
            <v>Armougom J-S</v>
          </cell>
          <cell r="AQ4709">
            <v>35</v>
          </cell>
          <cell r="BA4709" t="str">
            <v>Canipel A</v>
          </cell>
          <cell r="BG4709">
            <v>27</v>
          </cell>
        </row>
        <row r="4710">
          <cell r="F4710" t="str">
            <v>PA-52121-0017</v>
          </cell>
          <cell r="AG4710" t="str">
            <v>Robert A</v>
          </cell>
          <cell r="AK4710">
            <v>2013</v>
          </cell>
          <cell r="AL4710">
            <v>12</v>
          </cell>
          <cell r="AN4710" t="str">
            <v>Bietrix J</v>
          </cell>
          <cell r="AQ4710">
            <v>22</v>
          </cell>
          <cell r="BA4710" t="str">
            <v>Dehay P</v>
          </cell>
          <cell r="BG4710">
            <v>12</v>
          </cell>
        </row>
        <row r="4711">
          <cell r="F4711" t="str">
            <v>PA-52121-001C</v>
          </cell>
          <cell r="AG4711" t="str">
            <v>Robert A</v>
          </cell>
          <cell r="AK4711">
            <v>2013</v>
          </cell>
          <cell r="AL4711">
            <v>12</v>
          </cell>
          <cell r="AN4711" t="str">
            <v>Bietrix J</v>
          </cell>
          <cell r="AQ4711">
            <v>22</v>
          </cell>
          <cell r="BA4711" t="str">
            <v>Canipel A</v>
          </cell>
          <cell r="BG4711">
            <v>17</v>
          </cell>
        </row>
        <row r="4712">
          <cell r="F4712" t="str">
            <v>PA-52121-0010</v>
          </cell>
          <cell r="AG4712" t="str">
            <v>Robert A</v>
          </cell>
          <cell r="AK4712">
            <v>2013</v>
          </cell>
          <cell r="AL4712">
            <v>12</v>
          </cell>
          <cell r="AN4712" t="str">
            <v>Armougom J-S</v>
          </cell>
          <cell r="AQ4712">
            <v>35</v>
          </cell>
          <cell r="BA4712" t="str">
            <v>Courdain C</v>
          </cell>
          <cell r="BG4712">
            <v>38</v>
          </cell>
        </row>
        <row r="4713">
          <cell r="F4713" t="str">
            <v>PA-52121-000H</v>
          </cell>
          <cell r="AG4713" t="str">
            <v>Robert A</v>
          </cell>
          <cell r="AK4713">
            <v>2013</v>
          </cell>
          <cell r="AL4713">
            <v>12</v>
          </cell>
          <cell r="AN4713" t="str">
            <v>Peyron S</v>
          </cell>
          <cell r="AQ4713">
            <v>18</v>
          </cell>
          <cell r="BA4713" t="str">
            <v>Canipel A</v>
          </cell>
          <cell r="BG4713">
            <v>24</v>
          </cell>
        </row>
        <row r="4714">
          <cell r="F4714" t="str">
            <v>PA-52121-0018</v>
          </cell>
          <cell r="AG4714" t="str">
            <v>Robert A</v>
          </cell>
          <cell r="AK4714">
            <v>2013</v>
          </cell>
          <cell r="AL4714">
            <v>12</v>
          </cell>
          <cell r="AN4714" t="str">
            <v>Tourneur D</v>
          </cell>
          <cell r="AQ4714">
            <v>33</v>
          </cell>
          <cell r="BA4714" t="str">
            <v>Canipel A</v>
          </cell>
          <cell r="BG4714">
            <v>24</v>
          </cell>
        </row>
        <row r="4715">
          <cell r="F4715" t="str">
            <v>PA-52121-001E</v>
          </cell>
          <cell r="AG4715" t="str">
            <v>Robert A</v>
          </cell>
          <cell r="AK4715">
            <v>2013</v>
          </cell>
          <cell r="AL4715">
            <v>12</v>
          </cell>
          <cell r="AN4715" t="str">
            <v>Bietrix J</v>
          </cell>
          <cell r="AQ4715">
            <v>22</v>
          </cell>
          <cell r="BA4715" t="str">
            <v>Canipel A</v>
          </cell>
          <cell r="BG4715">
            <v>27</v>
          </cell>
        </row>
        <row r="4716">
          <cell r="F4716" t="str">
            <v>PA-52121-001K</v>
          </cell>
          <cell r="AG4716" t="str">
            <v>Robert A</v>
          </cell>
          <cell r="AK4716">
            <v>2013</v>
          </cell>
          <cell r="AL4716">
            <v>12</v>
          </cell>
          <cell r="AN4716" t="str">
            <v>Peyron S</v>
          </cell>
          <cell r="AQ4716">
            <v>22</v>
          </cell>
          <cell r="BA4716" t="str">
            <v>BE FLEVILLE</v>
          </cell>
          <cell r="BG4716">
            <v>15</v>
          </cell>
        </row>
        <row r="4717">
          <cell r="F4717" t="str">
            <v>PA-52121-001M</v>
          </cell>
          <cell r="AG4717" t="str">
            <v>Robert A</v>
          </cell>
          <cell r="AK4717">
            <v>2013</v>
          </cell>
          <cell r="AL4717">
            <v>12</v>
          </cell>
          <cell r="AN4717" t="str">
            <v>Bietrix J</v>
          </cell>
          <cell r="AQ4717">
            <v>22</v>
          </cell>
          <cell r="BA4717" t="str">
            <v>BE FLEVILLE</v>
          </cell>
          <cell r="BG4717">
            <v>17</v>
          </cell>
        </row>
        <row r="4718">
          <cell r="F4718" t="str">
            <v>PA-52121-0003</v>
          </cell>
          <cell r="AG4718" t="str">
            <v>Gauthier F</v>
          </cell>
          <cell r="AK4718">
            <v>2013</v>
          </cell>
          <cell r="AL4718">
            <v>9</v>
          </cell>
          <cell r="AN4718" t="str">
            <v>Tourneur D</v>
          </cell>
          <cell r="AQ4718">
            <v>26</v>
          </cell>
          <cell r="BA4718" t="str">
            <v>Canipel A</v>
          </cell>
          <cell r="BG4718">
            <v>27</v>
          </cell>
        </row>
        <row r="4719">
          <cell r="F4719" t="str">
            <v>PA-52121-000W</v>
          </cell>
          <cell r="AG4719" t="str">
            <v>Gauthier F</v>
          </cell>
          <cell r="AK4719">
            <v>2013</v>
          </cell>
          <cell r="AL4719">
            <v>12</v>
          </cell>
          <cell r="AN4719" t="str">
            <v>Peyron S</v>
          </cell>
          <cell r="AQ4719">
            <v>22</v>
          </cell>
          <cell r="BA4719" t="str">
            <v>Canipel A</v>
          </cell>
          <cell r="BG4719">
            <v>27</v>
          </cell>
        </row>
        <row r="4720">
          <cell r="F4720" t="str">
            <v>PA-52121-000Y</v>
          </cell>
          <cell r="AG4720" t="str">
            <v>Gauthier F</v>
          </cell>
          <cell r="AK4720">
            <v>2013</v>
          </cell>
          <cell r="AL4720">
            <v>12</v>
          </cell>
          <cell r="AN4720" t="str">
            <v>Tourneur D</v>
          </cell>
          <cell r="AQ4720">
            <v>25</v>
          </cell>
          <cell r="BA4720" t="str">
            <v>Canipel A</v>
          </cell>
          <cell r="BG4720">
            <v>27</v>
          </cell>
        </row>
        <row r="4721">
          <cell r="F4721" t="str">
            <v>PA-52121-0004</v>
          </cell>
          <cell r="AG4721" t="str">
            <v>Gauthier F</v>
          </cell>
          <cell r="AK4721">
            <v>2013</v>
          </cell>
          <cell r="AL4721">
            <v>9</v>
          </cell>
          <cell r="AN4721" t="str">
            <v>Peyron S</v>
          </cell>
          <cell r="AQ4721">
            <v>13</v>
          </cell>
          <cell r="BA4721" t="str">
            <v>Annulé</v>
          </cell>
          <cell r="BG4721" t="str">
            <v/>
          </cell>
        </row>
        <row r="4722">
          <cell r="F4722" t="str">
            <v>PA-52121-000A</v>
          </cell>
          <cell r="AG4722" t="str">
            <v>Malherbe R</v>
          </cell>
          <cell r="AK4722">
            <v>2013</v>
          </cell>
          <cell r="AL4722">
            <v>9</v>
          </cell>
          <cell r="AN4722" t="str">
            <v>Rossini P</v>
          </cell>
          <cell r="AQ4722">
            <v>13</v>
          </cell>
          <cell r="BA4722" t="str">
            <v>Annulé</v>
          </cell>
          <cell r="BG4722" t="str">
            <v/>
          </cell>
        </row>
        <row r="4723">
          <cell r="F4723" t="str">
            <v>PA-52121-000B</v>
          </cell>
          <cell r="AG4723" t="str">
            <v>Malherbe R</v>
          </cell>
          <cell r="AK4723">
            <v>2013</v>
          </cell>
          <cell r="AL4723">
            <v>9</v>
          </cell>
          <cell r="AN4723" t="str">
            <v>Peyron S</v>
          </cell>
          <cell r="AQ4723">
            <v>13</v>
          </cell>
          <cell r="BA4723" t="str">
            <v>Annulé</v>
          </cell>
          <cell r="BG4723" t="str">
            <v/>
          </cell>
        </row>
        <row r="4724">
          <cell r="F4724" t="str">
            <v>PA-52121-000D</v>
          </cell>
          <cell r="AG4724" t="str">
            <v>Malherbe R</v>
          </cell>
          <cell r="AK4724">
            <v>2013</v>
          </cell>
          <cell r="AL4724">
            <v>9</v>
          </cell>
          <cell r="AN4724" t="str">
            <v>Rossini P</v>
          </cell>
          <cell r="AQ4724">
            <v>13</v>
          </cell>
          <cell r="BA4724" t="str">
            <v>Annulé</v>
          </cell>
          <cell r="BG4724" t="str">
            <v/>
          </cell>
        </row>
        <row r="4725">
          <cell r="F4725" t="str">
            <v>PA-52121-000G</v>
          </cell>
          <cell r="AG4725" t="str">
            <v>Malherbe R</v>
          </cell>
          <cell r="AK4725">
            <v>2013</v>
          </cell>
          <cell r="AL4725">
            <v>9</v>
          </cell>
          <cell r="AN4725" t="str">
            <v>Peyron S</v>
          </cell>
          <cell r="AQ4725">
            <v>13</v>
          </cell>
          <cell r="BA4725" t="str">
            <v>Annulé</v>
          </cell>
          <cell r="BG4725" t="str">
            <v/>
          </cell>
        </row>
        <row r="4726">
          <cell r="F4726" t="str">
            <v>PA-52121-000K</v>
          </cell>
          <cell r="AG4726" t="str">
            <v>Gauthier F</v>
          </cell>
          <cell r="AK4726">
            <v>2013</v>
          </cell>
          <cell r="AL4726">
            <v>1</v>
          </cell>
          <cell r="AN4726" t="str">
            <v>Tourneur D</v>
          </cell>
          <cell r="AQ4726">
            <v>25</v>
          </cell>
          <cell r="BA4726" t="str">
            <v>Annulé</v>
          </cell>
          <cell r="BG4726" t="str">
            <v/>
          </cell>
        </row>
        <row r="4727">
          <cell r="F4727" t="str">
            <v>PA-52121-000N</v>
          </cell>
          <cell r="AG4727" t="str">
            <v>Gauthier F</v>
          </cell>
          <cell r="AK4727">
            <v>2013</v>
          </cell>
          <cell r="AL4727">
            <v>12</v>
          </cell>
          <cell r="AN4727" t="str">
            <v>Peyron S</v>
          </cell>
          <cell r="AQ4727">
            <v>22</v>
          </cell>
          <cell r="BA4727" t="str">
            <v>Annulé</v>
          </cell>
          <cell r="BG4727" t="str">
            <v/>
          </cell>
        </row>
        <row r="4728">
          <cell r="F4728" t="str">
            <v>PA-52121-000O</v>
          </cell>
          <cell r="AG4728" t="str">
            <v>Gauthier F</v>
          </cell>
          <cell r="AK4728">
            <v>2013</v>
          </cell>
          <cell r="AL4728">
            <v>12</v>
          </cell>
          <cell r="AN4728" t="str">
            <v>Peyron S</v>
          </cell>
          <cell r="AQ4728">
            <v>22</v>
          </cell>
          <cell r="BA4728" t="str">
            <v>Annulé</v>
          </cell>
          <cell r="BG4728" t="str">
            <v/>
          </cell>
        </row>
        <row r="4729">
          <cell r="F4729" t="str">
            <v>PA-52121-000P</v>
          </cell>
          <cell r="AG4729" t="str">
            <v>Gauthier F</v>
          </cell>
          <cell r="AK4729">
            <v>2013</v>
          </cell>
          <cell r="AL4729">
            <v>12</v>
          </cell>
          <cell r="AN4729" t="str">
            <v>Peyron S</v>
          </cell>
          <cell r="AQ4729">
            <v>15</v>
          </cell>
          <cell r="BA4729" t="str">
            <v>Annulé</v>
          </cell>
          <cell r="BG4729" t="str">
            <v/>
          </cell>
        </row>
        <row r="4730">
          <cell r="F4730" t="str">
            <v>PA-52121-000X</v>
          </cell>
          <cell r="AG4730" t="str">
            <v>Gauthier F</v>
          </cell>
          <cell r="AK4730">
            <v>2013</v>
          </cell>
          <cell r="AL4730">
            <v>12</v>
          </cell>
          <cell r="AN4730" t="str">
            <v>Peyron S</v>
          </cell>
          <cell r="AQ4730">
            <v>15</v>
          </cell>
          <cell r="BA4730" t="str">
            <v>Annulé</v>
          </cell>
          <cell r="BG4730" t="str">
            <v/>
          </cell>
        </row>
        <row r="4731">
          <cell r="F4731" t="str">
            <v>PA-52121-000C</v>
          </cell>
          <cell r="AG4731" t="str">
            <v>Annulé</v>
          </cell>
          <cell r="AK4731" t="str">
            <v/>
          </cell>
          <cell r="AL4731" t="str">
            <v/>
          </cell>
          <cell r="AN4731" t="str">
            <v>Annulé</v>
          </cell>
          <cell r="AQ4731" t="str">
            <v/>
          </cell>
          <cell r="BA4731" t="str">
            <v>Annulé</v>
          </cell>
          <cell r="BG4731" t="str">
            <v/>
          </cell>
        </row>
        <row r="4732">
          <cell r="F4732" t="str">
            <v>PA-52121-0001</v>
          </cell>
          <cell r="AG4732" t="str">
            <v>Gauthier F</v>
          </cell>
          <cell r="AK4732">
            <v>2013</v>
          </cell>
          <cell r="AL4732">
            <v>9</v>
          </cell>
          <cell r="AN4732" t="str">
            <v>Peyron S</v>
          </cell>
          <cell r="AQ4732">
            <v>13</v>
          </cell>
          <cell r="BA4732" t="str">
            <v>Basile G</v>
          </cell>
          <cell r="BG4732">
            <v>32</v>
          </cell>
        </row>
        <row r="4733">
          <cell r="F4733" t="str">
            <v>PA-52121-001D</v>
          </cell>
          <cell r="AG4733" t="str">
            <v>Klein H</v>
          </cell>
          <cell r="AK4733">
            <v>2015</v>
          </cell>
          <cell r="AL4733">
            <v>47</v>
          </cell>
          <cell r="AN4733" t="str">
            <v>Annulé</v>
          </cell>
          <cell r="AQ4733" t="str">
            <v/>
          </cell>
          <cell r="BA4733" t="str">
            <v>Annulé</v>
          </cell>
          <cell r="BG4733" t="str">
            <v/>
          </cell>
        </row>
        <row r="4734">
          <cell r="F4734" t="str">
            <v>PA-52121-002Y</v>
          </cell>
          <cell r="AG4734" t="str">
            <v>Annulé</v>
          </cell>
          <cell r="AK4734" t="str">
            <v/>
          </cell>
          <cell r="AL4734" t="str">
            <v/>
          </cell>
          <cell r="AN4734" t="str">
            <v>Annulé</v>
          </cell>
          <cell r="AQ4734" t="str">
            <v/>
          </cell>
          <cell r="BA4734" t="str">
            <v>Annulé</v>
          </cell>
          <cell r="BG4734" t="str">
            <v/>
          </cell>
        </row>
        <row r="4735">
          <cell r="F4735" t="str">
            <v>PA-52121-0035</v>
          </cell>
          <cell r="AG4735" t="str">
            <v>Annulé</v>
          </cell>
          <cell r="AK4735" t="str">
            <v/>
          </cell>
          <cell r="AL4735" t="str">
            <v/>
          </cell>
          <cell r="AN4735" t="str">
            <v>Annulé</v>
          </cell>
          <cell r="AQ4735" t="str">
            <v/>
          </cell>
          <cell r="BA4735" t="str">
            <v>Annulé</v>
          </cell>
          <cell r="BG4735" t="str">
            <v/>
          </cell>
        </row>
        <row r="4736">
          <cell r="F4736" t="str">
            <v>PA-52121-0036</v>
          </cell>
          <cell r="AG4736" t="str">
            <v>Annulé</v>
          </cell>
          <cell r="AK4736" t="str">
            <v/>
          </cell>
          <cell r="AL4736" t="str">
            <v/>
          </cell>
          <cell r="AN4736" t="str">
            <v>Annulé</v>
          </cell>
          <cell r="AQ4736" t="str">
            <v/>
          </cell>
          <cell r="BA4736" t="str">
            <v>Annulé</v>
          </cell>
          <cell r="BG4736" t="str">
            <v/>
          </cell>
        </row>
        <row r="4737">
          <cell r="F4737" t="str">
            <v>PA-52121-0037</v>
          </cell>
          <cell r="AG4737" t="str">
            <v>Annulé</v>
          </cell>
          <cell r="AK4737" t="str">
            <v/>
          </cell>
          <cell r="AL4737" t="str">
            <v/>
          </cell>
          <cell r="AN4737" t="str">
            <v>Annulé</v>
          </cell>
          <cell r="AQ4737" t="str">
            <v/>
          </cell>
          <cell r="BA4737" t="str">
            <v>Annulé</v>
          </cell>
          <cell r="BG4737" t="str">
            <v/>
          </cell>
        </row>
        <row r="4738">
          <cell r="F4738" t="str">
            <v>PA-52121-0038</v>
          </cell>
          <cell r="AG4738" t="str">
            <v>Annulé</v>
          </cell>
          <cell r="AK4738" t="str">
            <v/>
          </cell>
          <cell r="AL4738" t="str">
            <v/>
          </cell>
          <cell r="AN4738" t="str">
            <v>Annulé</v>
          </cell>
          <cell r="AQ4738" t="str">
            <v/>
          </cell>
          <cell r="BA4738" t="str">
            <v>Annulé</v>
          </cell>
          <cell r="BG4738" t="str">
            <v/>
          </cell>
        </row>
        <row r="4739">
          <cell r="F4739" t="str">
            <v>PA-52125-0005</v>
          </cell>
          <cell r="AG4739" t="str">
            <v>SETRS ST</v>
          </cell>
          <cell r="AK4739">
            <v>2016</v>
          </cell>
          <cell r="AL4739">
            <v>26</v>
          </cell>
          <cell r="AN4739" t="str">
            <v>SAGA ST</v>
          </cell>
          <cell r="AQ4739">
            <v>32</v>
          </cell>
          <cell r="BA4739" t="str">
            <v>SAGA ST</v>
          </cell>
          <cell r="BG4739" t="str">
            <v/>
          </cell>
        </row>
        <row r="4740">
          <cell r="F4740" t="str">
            <v>PA-52125-0007</v>
          </cell>
          <cell r="AG4740" t="str">
            <v>SETRS ST</v>
          </cell>
          <cell r="AK4740">
            <v>2016</v>
          </cell>
          <cell r="AL4740">
            <v>27</v>
          </cell>
          <cell r="AN4740" t="str">
            <v>SAGA ST</v>
          </cell>
          <cell r="AQ4740">
            <v>32</v>
          </cell>
          <cell r="BA4740" t="str">
            <v>SAGA ST</v>
          </cell>
          <cell r="BG4740" t="str">
            <v/>
          </cell>
        </row>
        <row r="4741">
          <cell r="F4741" t="str">
            <v>PA-59383-0001</v>
          </cell>
          <cell r="AG4741" t="str">
            <v>ERRT ST</v>
          </cell>
          <cell r="AK4741">
            <v>2016</v>
          </cell>
          <cell r="AL4741">
            <v>31</v>
          </cell>
          <cell r="AN4741" t="str">
            <v>ERRT ST</v>
          </cell>
          <cell r="AQ4741" t="str">
            <v/>
          </cell>
          <cell r="BA4741" t="str">
            <v>ERRT ST</v>
          </cell>
          <cell r="BG4741" t="str">
            <v/>
          </cell>
        </row>
        <row r="4742">
          <cell r="F4742" t="str">
            <v>PA-59383-0002</v>
          </cell>
          <cell r="AG4742" t="str">
            <v>ERRT ST</v>
          </cell>
          <cell r="AK4742">
            <v>2016</v>
          </cell>
          <cell r="AL4742">
            <v>31</v>
          </cell>
          <cell r="AN4742" t="str">
            <v>ERRT ST</v>
          </cell>
          <cell r="AQ4742" t="str">
            <v/>
          </cell>
          <cell r="BA4742" t="str">
            <v>ERRT ST</v>
          </cell>
          <cell r="BG4742" t="str">
            <v/>
          </cell>
        </row>
        <row r="4743">
          <cell r="F4743" t="str">
            <v>PA-59383-0003</v>
          </cell>
          <cell r="AG4743" t="str">
            <v>ERRT ST</v>
          </cell>
          <cell r="AK4743">
            <v>2016</v>
          </cell>
          <cell r="AL4743">
            <v>31</v>
          </cell>
          <cell r="AN4743" t="str">
            <v>ERRT ST</v>
          </cell>
          <cell r="AQ4743">
            <v>33</v>
          </cell>
          <cell r="BA4743" t="str">
            <v>ERRT ST</v>
          </cell>
          <cell r="BG4743">
            <v>33</v>
          </cell>
        </row>
        <row r="4744">
          <cell r="F4744" t="str">
            <v>PA-59383-0004</v>
          </cell>
          <cell r="AG4744" t="str">
            <v>Annulé</v>
          </cell>
          <cell r="AK4744" t="str">
            <v/>
          </cell>
          <cell r="AL4744" t="str">
            <v/>
          </cell>
          <cell r="AN4744" t="str">
            <v>Annulé</v>
          </cell>
          <cell r="AQ4744" t="str">
            <v/>
          </cell>
          <cell r="BA4744" t="str">
            <v>Annulé</v>
          </cell>
          <cell r="BG4744" t="str">
            <v/>
          </cell>
        </row>
        <row r="4745">
          <cell r="F4745" t="str">
            <v>PA-59383-000B</v>
          </cell>
          <cell r="AG4745" t="str">
            <v>ERRT ST</v>
          </cell>
          <cell r="AK4745">
            <v>2016</v>
          </cell>
          <cell r="AL4745">
            <v>31</v>
          </cell>
          <cell r="AN4745" t="str">
            <v>ERRT ST</v>
          </cell>
          <cell r="AQ4745" t="str">
            <v/>
          </cell>
          <cell r="BA4745" t="str">
            <v>ERRT ST</v>
          </cell>
          <cell r="BG4745" t="str">
            <v/>
          </cell>
        </row>
        <row r="4746">
          <cell r="F4746" t="str">
            <v>PA-59383-000C</v>
          </cell>
          <cell r="AG4746" t="str">
            <v>ERRT ST</v>
          </cell>
          <cell r="AK4746">
            <v>2016</v>
          </cell>
          <cell r="AL4746">
            <v>31</v>
          </cell>
          <cell r="AN4746" t="str">
            <v>ERRT ST</v>
          </cell>
          <cell r="AQ4746">
            <v>38</v>
          </cell>
          <cell r="BA4746" t="str">
            <v>ERRT ST</v>
          </cell>
          <cell r="BG4746">
            <v>38</v>
          </cell>
        </row>
        <row r="4747">
          <cell r="F4747" t="str">
            <v>PA-59383-000D</v>
          </cell>
          <cell r="AG4747" t="str">
            <v>ERRT ST</v>
          </cell>
          <cell r="AK4747">
            <v>2016</v>
          </cell>
          <cell r="AL4747">
            <v>31</v>
          </cell>
          <cell r="AN4747" t="str">
            <v>ERRT ST</v>
          </cell>
          <cell r="AQ4747">
            <v>38</v>
          </cell>
          <cell r="BA4747" t="str">
            <v>ERRT ST</v>
          </cell>
          <cell r="BG4747">
            <v>38</v>
          </cell>
        </row>
        <row r="4748">
          <cell r="F4748" t="str">
            <v>PA-59383-000E</v>
          </cell>
          <cell r="AG4748" t="str">
            <v>ERRT ST</v>
          </cell>
          <cell r="AK4748">
            <v>2016</v>
          </cell>
          <cell r="AL4748">
            <v>31</v>
          </cell>
          <cell r="AN4748" t="str">
            <v>ERRT ST</v>
          </cell>
          <cell r="AQ4748">
            <v>43</v>
          </cell>
          <cell r="BA4748" t="str">
            <v>ERRT ST</v>
          </cell>
          <cell r="BG4748">
            <v>43</v>
          </cell>
        </row>
        <row r="4749">
          <cell r="F4749" t="str">
            <v>PA-59383-000F</v>
          </cell>
          <cell r="AG4749" t="str">
            <v>ERRT ST</v>
          </cell>
          <cell r="AK4749">
            <v>2016</v>
          </cell>
          <cell r="AL4749">
            <v>31</v>
          </cell>
          <cell r="AN4749" t="str">
            <v>ERRT ST</v>
          </cell>
          <cell r="AQ4749">
            <v>32</v>
          </cell>
          <cell r="BA4749" t="str">
            <v>ERRT ST</v>
          </cell>
          <cell r="BG4749">
            <v>32</v>
          </cell>
        </row>
        <row r="4750">
          <cell r="F4750" t="str">
            <v>PA-59383-000G</v>
          </cell>
          <cell r="AG4750" t="str">
            <v>ERRT ST</v>
          </cell>
          <cell r="AK4750">
            <v>2016</v>
          </cell>
          <cell r="AL4750">
            <v>31</v>
          </cell>
          <cell r="AN4750" t="str">
            <v>ERRT ST</v>
          </cell>
          <cell r="AQ4750">
            <v>13</v>
          </cell>
          <cell r="BA4750" t="str">
            <v>ERRT ST</v>
          </cell>
          <cell r="BG4750">
            <v>13</v>
          </cell>
        </row>
        <row r="4751">
          <cell r="F4751" t="str">
            <v>PA-59383-000H</v>
          </cell>
          <cell r="AG4751" t="str">
            <v>RESOCITY ST</v>
          </cell>
          <cell r="AK4751">
            <v>2016</v>
          </cell>
          <cell r="AL4751">
            <v>35</v>
          </cell>
          <cell r="AN4751" t="str">
            <v>Ikhlef Y</v>
          </cell>
          <cell r="AQ4751">
            <v>37</v>
          </cell>
          <cell r="BA4751" t="str">
            <v>Girard V</v>
          </cell>
          <cell r="BG4751">
            <v>8</v>
          </cell>
        </row>
        <row r="4752">
          <cell r="F4752" t="str">
            <v>PA-59383-000I</v>
          </cell>
          <cell r="AG4752" t="str">
            <v>RESOCITY ST</v>
          </cell>
          <cell r="AK4752">
            <v>2016</v>
          </cell>
          <cell r="AL4752">
            <v>33</v>
          </cell>
          <cell r="AN4752" t="str">
            <v>3ID2PLUS ST</v>
          </cell>
          <cell r="AQ4752">
            <v>35</v>
          </cell>
          <cell r="BA4752" t="str">
            <v>3ID2PLUS ST</v>
          </cell>
          <cell r="BG4752">
            <v>36</v>
          </cell>
        </row>
        <row r="4753">
          <cell r="F4753" t="str">
            <v>PA-59383-000J</v>
          </cell>
          <cell r="AG4753" t="str">
            <v>RESOCITY ST</v>
          </cell>
          <cell r="AK4753">
            <v>2016</v>
          </cell>
          <cell r="AL4753">
            <v>33</v>
          </cell>
          <cell r="AN4753" t="str">
            <v>3ID2PLUS ST</v>
          </cell>
          <cell r="AQ4753">
            <v>35</v>
          </cell>
          <cell r="BA4753" t="str">
            <v>3ID2PLUS ST</v>
          </cell>
          <cell r="BG4753">
            <v>36</v>
          </cell>
        </row>
        <row r="4754">
          <cell r="F4754" t="str">
            <v>PA-59383-0006</v>
          </cell>
          <cell r="AG4754" t="str">
            <v>RESOCITY ST</v>
          </cell>
          <cell r="AK4754">
            <v>2016</v>
          </cell>
          <cell r="AL4754">
            <v>35</v>
          </cell>
          <cell r="AN4754" t="str">
            <v>Ikhlef Y</v>
          </cell>
          <cell r="AQ4754">
            <v>37</v>
          </cell>
          <cell r="BA4754" t="str">
            <v>Girard V</v>
          </cell>
          <cell r="BG4754" t="str">
            <v/>
          </cell>
        </row>
        <row r="4755">
          <cell r="F4755" t="str">
            <v>PA-59383-0007</v>
          </cell>
          <cell r="AG4755" t="str">
            <v>RESOCITY ST</v>
          </cell>
          <cell r="AK4755">
            <v>2016</v>
          </cell>
          <cell r="AL4755">
            <v>35</v>
          </cell>
          <cell r="AN4755" t="str">
            <v>Mansue T</v>
          </cell>
          <cell r="AQ4755">
            <v>36</v>
          </cell>
          <cell r="BA4755" t="str">
            <v>Girard V</v>
          </cell>
          <cell r="BG4755" t="str">
            <v/>
          </cell>
        </row>
        <row r="4756">
          <cell r="F4756" t="str">
            <v>PA-59383-0008</v>
          </cell>
          <cell r="AG4756" t="str">
            <v>RESOCITY ST</v>
          </cell>
          <cell r="AK4756">
            <v>2016</v>
          </cell>
          <cell r="AL4756">
            <v>35</v>
          </cell>
          <cell r="AN4756" t="str">
            <v>3ID2PLUS ST</v>
          </cell>
          <cell r="AQ4756">
            <v>39</v>
          </cell>
          <cell r="BA4756" t="str">
            <v>3ID2PLUS ST</v>
          </cell>
          <cell r="BG4756">
            <v>41</v>
          </cell>
        </row>
        <row r="4757">
          <cell r="F4757" t="str">
            <v>PA-59383-0009</v>
          </cell>
          <cell r="AG4757" t="str">
            <v>RESOCITY ST</v>
          </cell>
          <cell r="AK4757">
            <v>2016</v>
          </cell>
          <cell r="AL4757">
            <v>35</v>
          </cell>
          <cell r="AN4757" t="str">
            <v>3ID2PLUS ST</v>
          </cell>
          <cell r="AQ4757">
            <v>39</v>
          </cell>
          <cell r="BA4757" t="str">
            <v>3ID2PLUS ST</v>
          </cell>
          <cell r="BG4757">
            <v>39</v>
          </cell>
        </row>
        <row r="4758">
          <cell r="F4758" t="str">
            <v>PA-59383-001B</v>
          </cell>
          <cell r="AG4758" t="str">
            <v>Annulé</v>
          </cell>
          <cell r="AK4758" t="str">
            <v/>
          </cell>
          <cell r="AL4758" t="str">
            <v/>
          </cell>
          <cell r="AN4758" t="str">
            <v>Annulé</v>
          </cell>
          <cell r="AQ4758" t="str">
            <v/>
          </cell>
          <cell r="BA4758" t="str">
            <v>Annulé</v>
          </cell>
          <cell r="BG4758" t="str">
            <v/>
          </cell>
        </row>
        <row r="4759">
          <cell r="F4759" t="str">
            <v>PA-59383-000K</v>
          </cell>
          <cell r="AG4759" t="str">
            <v>RESOCITY ST</v>
          </cell>
          <cell r="AK4759">
            <v>2016</v>
          </cell>
          <cell r="AL4759">
            <v>35</v>
          </cell>
          <cell r="AN4759" t="str">
            <v>3ID2PLUS ST</v>
          </cell>
          <cell r="AQ4759">
            <v>38</v>
          </cell>
          <cell r="BA4759" t="str">
            <v>3ID2PLUS ST</v>
          </cell>
          <cell r="BG4759">
            <v>38</v>
          </cell>
        </row>
        <row r="4760">
          <cell r="F4760" t="str">
            <v>PA-59383-000L</v>
          </cell>
          <cell r="AG4760" t="str">
            <v>RESOCITY ST</v>
          </cell>
          <cell r="AK4760">
            <v>2016</v>
          </cell>
          <cell r="AL4760">
            <v>35</v>
          </cell>
          <cell r="AN4760" t="str">
            <v>3ID2PLUS ST</v>
          </cell>
          <cell r="AQ4760">
            <v>39</v>
          </cell>
          <cell r="BA4760" t="str">
            <v>3ID2PLUS ST</v>
          </cell>
          <cell r="BG4760">
            <v>46</v>
          </cell>
        </row>
        <row r="4761">
          <cell r="F4761" t="str">
            <v>PA-59383-000M</v>
          </cell>
          <cell r="AG4761" t="str">
            <v>RESOCITY ST</v>
          </cell>
          <cell r="AK4761">
            <v>2016</v>
          </cell>
          <cell r="AL4761">
            <v>35</v>
          </cell>
          <cell r="AN4761" t="str">
            <v>3ID2PLUS ST</v>
          </cell>
          <cell r="AQ4761">
            <v>39</v>
          </cell>
          <cell r="BA4761" t="str">
            <v>3ID2PLUS ST</v>
          </cell>
          <cell r="BG4761">
            <v>40</v>
          </cell>
        </row>
        <row r="4762">
          <cell r="F4762" t="str">
            <v>PA-59383-000O</v>
          </cell>
          <cell r="AG4762" t="str">
            <v>RESOCITY ST</v>
          </cell>
          <cell r="AK4762">
            <v>2016</v>
          </cell>
          <cell r="AL4762">
            <v>35</v>
          </cell>
          <cell r="AN4762" t="str">
            <v>3ID2PLUS ST</v>
          </cell>
          <cell r="AQ4762">
            <v>39</v>
          </cell>
          <cell r="BA4762" t="str">
            <v>3ID2PLUS ST</v>
          </cell>
          <cell r="BG4762">
            <v>39</v>
          </cell>
        </row>
        <row r="4763">
          <cell r="F4763" t="str">
            <v>PA-59383-000Q</v>
          </cell>
          <cell r="AG4763" t="str">
            <v>RESOCITY ST</v>
          </cell>
          <cell r="AK4763">
            <v>2016</v>
          </cell>
          <cell r="AL4763">
            <v>35</v>
          </cell>
          <cell r="AN4763" t="str">
            <v>3ID2PLUS ST</v>
          </cell>
          <cell r="AQ4763">
            <v>39</v>
          </cell>
          <cell r="BA4763" t="str">
            <v>3ID2PLUS ST</v>
          </cell>
          <cell r="BG4763">
            <v>46</v>
          </cell>
        </row>
        <row r="4764">
          <cell r="F4764" t="str">
            <v>PA-59383-000W</v>
          </cell>
          <cell r="AG4764" t="str">
            <v>RESOCITY ST</v>
          </cell>
          <cell r="AK4764">
            <v>2016</v>
          </cell>
          <cell r="AL4764">
            <v>35</v>
          </cell>
          <cell r="AN4764" t="str">
            <v>3ID2PLUS ST</v>
          </cell>
          <cell r="AQ4764">
            <v>39</v>
          </cell>
          <cell r="BA4764" t="str">
            <v>3ID2PLUS ST</v>
          </cell>
          <cell r="BG4764">
            <v>40</v>
          </cell>
        </row>
        <row r="4765">
          <cell r="F4765" t="str">
            <v>PA-59383-0013</v>
          </cell>
          <cell r="AG4765" t="str">
            <v>RESOCITY ST</v>
          </cell>
          <cell r="AK4765">
            <v>2016</v>
          </cell>
          <cell r="AL4765">
            <v>33</v>
          </cell>
          <cell r="AN4765" t="str">
            <v>3ID2PLUS ST</v>
          </cell>
          <cell r="AQ4765">
            <v>36</v>
          </cell>
          <cell r="BA4765" t="str">
            <v>3ID2PLUS ST</v>
          </cell>
          <cell r="BG4765">
            <v>36</v>
          </cell>
        </row>
        <row r="4766">
          <cell r="F4766" t="str">
            <v>PA-59383-0016</v>
          </cell>
          <cell r="AG4766" t="str">
            <v>ERRT ST</v>
          </cell>
          <cell r="AK4766">
            <v>2016</v>
          </cell>
          <cell r="AL4766">
            <v>31</v>
          </cell>
          <cell r="AN4766" t="str">
            <v>3ID2PLUS ST</v>
          </cell>
          <cell r="AQ4766">
            <v>35</v>
          </cell>
          <cell r="BA4766" t="str">
            <v>3ID2PLUS ST</v>
          </cell>
          <cell r="BG4766">
            <v>41</v>
          </cell>
        </row>
        <row r="4767">
          <cell r="F4767" t="str">
            <v>PA-59383-0018</v>
          </cell>
          <cell r="AG4767" t="str">
            <v>ERRT ST</v>
          </cell>
          <cell r="AK4767">
            <v>2016</v>
          </cell>
          <cell r="AL4767">
            <v>31</v>
          </cell>
          <cell r="AN4767" t="str">
            <v>ERRT ST</v>
          </cell>
          <cell r="AQ4767" t="str">
            <v/>
          </cell>
          <cell r="BA4767" t="str">
            <v>ERRT ST</v>
          </cell>
          <cell r="BG4767" t="str">
            <v/>
          </cell>
        </row>
        <row r="4768">
          <cell r="F4768" t="str">
            <v>PA-59383-0017</v>
          </cell>
          <cell r="AG4768" t="str">
            <v>ERRT ST</v>
          </cell>
          <cell r="AK4768">
            <v>2016</v>
          </cell>
          <cell r="AL4768">
            <v>31</v>
          </cell>
          <cell r="AN4768" t="str">
            <v>3ID2PLUS ST</v>
          </cell>
          <cell r="AQ4768">
            <v>35</v>
          </cell>
          <cell r="BA4768" t="str">
            <v>3ID2PLUS ST</v>
          </cell>
          <cell r="BG4768">
            <v>35</v>
          </cell>
        </row>
        <row r="4769">
          <cell r="F4769" t="str">
            <v>PA-59383-001A</v>
          </cell>
          <cell r="AG4769" t="str">
            <v>ERRT ST</v>
          </cell>
          <cell r="AK4769">
            <v>2016</v>
          </cell>
          <cell r="AL4769">
            <v>31</v>
          </cell>
          <cell r="AN4769" t="str">
            <v>ERRT ST</v>
          </cell>
          <cell r="AQ4769" t="str">
            <v/>
          </cell>
          <cell r="BA4769" t="str">
            <v>ERRT ST</v>
          </cell>
          <cell r="BG4769" t="str">
            <v/>
          </cell>
        </row>
        <row r="4770">
          <cell r="F4770" t="str">
            <v>PA-59383-000X</v>
          </cell>
          <cell r="AG4770" t="str">
            <v>ERRT ST</v>
          </cell>
          <cell r="AK4770">
            <v>2016</v>
          </cell>
          <cell r="AL4770">
            <v>33</v>
          </cell>
          <cell r="AN4770" t="str">
            <v>ERRT ST</v>
          </cell>
          <cell r="AQ4770">
            <v>34</v>
          </cell>
          <cell r="BA4770" t="str">
            <v>ERRT ST</v>
          </cell>
          <cell r="BG4770">
            <v>34</v>
          </cell>
        </row>
        <row r="4771">
          <cell r="F4771" t="str">
            <v>PA-59383-000Y</v>
          </cell>
          <cell r="AG4771" t="str">
            <v>ERRT ST</v>
          </cell>
          <cell r="AK4771">
            <v>2016</v>
          </cell>
          <cell r="AL4771">
            <v>33</v>
          </cell>
          <cell r="AN4771" t="str">
            <v>ERRT ST</v>
          </cell>
          <cell r="AQ4771">
            <v>35</v>
          </cell>
          <cell r="BA4771" t="str">
            <v>ERRT ST</v>
          </cell>
          <cell r="BG4771">
            <v>35</v>
          </cell>
        </row>
        <row r="4772">
          <cell r="F4772" t="str">
            <v>PA-59383-000Z</v>
          </cell>
          <cell r="AG4772" t="str">
            <v>ERRT ST</v>
          </cell>
          <cell r="AK4772">
            <v>2016</v>
          </cell>
          <cell r="AL4772">
            <v>33</v>
          </cell>
          <cell r="AN4772" t="str">
            <v>ERRT ST</v>
          </cell>
          <cell r="AQ4772">
            <v>39</v>
          </cell>
          <cell r="BA4772" t="str">
            <v>ERRT ST</v>
          </cell>
          <cell r="BG4772">
            <v>43</v>
          </cell>
        </row>
        <row r="4773">
          <cell r="F4773" t="str">
            <v>PA-59383-0010</v>
          </cell>
          <cell r="AG4773" t="str">
            <v>ERRT ST</v>
          </cell>
          <cell r="AK4773">
            <v>2016</v>
          </cell>
          <cell r="AL4773">
            <v>33</v>
          </cell>
          <cell r="AN4773" t="str">
            <v>ERRT ST</v>
          </cell>
          <cell r="AQ4773">
            <v>39</v>
          </cell>
          <cell r="BA4773" t="str">
            <v>ERRT ST</v>
          </cell>
          <cell r="BG4773">
            <v>39</v>
          </cell>
        </row>
        <row r="4774">
          <cell r="F4774" t="str">
            <v>PA-59383-0011</v>
          </cell>
          <cell r="AG4774" t="str">
            <v>ERRT ST</v>
          </cell>
          <cell r="AK4774">
            <v>2016</v>
          </cell>
          <cell r="AL4774">
            <v>33</v>
          </cell>
          <cell r="AN4774" t="str">
            <v>ERRT ST</v>
          </cell>
          <cell r="AQ4774">
            <v>39</v>
          </cell>
          <cell r="BA4774" t="str">
            <v>ERRT ST</v>
          </cell>
          <cell r="BG4774">
            <v>43</v>
          </cell>
        </row>
        <row r="4775">
          <cell r="F4775" t="str">
            <v>PA-59383-0012</v>
          </cell>
          <cell r="AG4775" t="str">
            <v>ERRT ST</v>
          </cell>
          <cell r="AK4775">
            <v>2016</v>
          </cell>
          <cell r="AL4775">
            <v>33</v>
          </cell>
          <cell r="AN4775" t="str">
            <v>ERRT ST</v>
          </cell>
          <cell r="AQ4775">
            <v>37</v>
          </cell>
          <cell r="BA4775" t="str">
            <v>ERRT ST</v>
          </cell>
          <cell r="BG4775">
            <v>37</v>
          </cell>
        </row>
        <row r="4776">
          <cell r="F4776" t="str">
            <v>PA-59383-0015</v>
          </cell>
          <cell r="AG4776" t="str">
            <v>ERRT ST</v>
          </cell>
          <cell r="AK4776">
            <v>2016</v>
          </cell>
          <cell r="AL4776">
            <v>33</v>
          </cell>
          <cell r="AN4776" t="str">
            <v>ERRT ST</v>
          </cell>
          <cell r="AQ4776">
            <v>39</v>
          </cell>
          <cell r="BA4776" t="str">
            <v>ERRT ST</v>
          </cell>
          <cell r="BG4776">
            <v>43</v>
          </cell>
        </row>
        <row r="4777">
          <cell r="F4777" t="str">
            <v>PA-59383-000P</v>
          </cell>
          <cell r="AG4777" t="str">
            <v>ERRT ST</v>
          </cell>
          <cell r="AK4777">
            <v>2016</v>
          </cell>
          <cell r="AL4777">
            <v>33</v>
          </cell>
          <cell r="AN4777" t="str">
            <v>ERRT ST</v>
          </cell>
          <cell r="AQ4777" t="str">
            <v/>
          </cell>
          <cell r="BA4777" t="str">
            <v>ERRT ST</v>
          </cell>
          <cell r="BG4777" t="str">
            <v/>
          </cell>
        </row>
        <row r="4778">
          <cell r="F4778" t="str">
            <v>PA-59383-000R</v>
          </cell>
          <cell r="AG4778" t="str">
            <v>ERRT ST</v>
          </cell>
          <cell r="AK4778">
            <v>2016</v>
          </cell>
          <cell r="AL4778">
            <v>33</v>
          </cell>
          <cell r="AN4778" t="str">
            <v>ERRT ST</v>
          </cell>
          <cell r="AQ4778">
            <v>46</v>
          </cell>
          <cell r="BA4778" t="str">
            <v>ERRT ST</v>
          </cell>
          <cell r="BG4778">
            <v>46</v>
          </cell>
        </row>
        <row r="4779">
          <cell r="F4779" t="str">
            <v>PA-59383-000A</v>
          </cell>
          <cell r="AG4779" t="str">
            <v>ERRT ST</v>
          </cell>
          <cell r="AK4779">
            <v>2016</v>
          </cell>
          <cell r="AL4779">
            <v>33</v>
          </cell>
          <cell r="AN4779" t="str">
            <v>ERRT ST</v>
          </cell>
          <cell r="AQ4779">
            <v>45</v>
          </cell>
          <cell r="BA4779" t="str">
            <v>ERRT ST</v>
          </cell>
          <cell r="BG4779">
            <v>45</v>
          </cell>
        </row>
        <row r="4780">
          <cell r="F4780" t="str">
            <v>PA-59383-000V</v>
          </cell>
          <cell r="AG4780" t="str">
            <v>RESOCITY ST</v>
          </cell>
          <cell r="AK4780">
            <v>2016</v>
          </cell>
          <cell r="AL4780">
            <v>50</v>
          </cell>
          <cell r="AN4780" t="str">
            <v>Courdain C</v>
          </cell>
          <cell r="AQ4780">
            <v>1</v>
          </cell>
          <cell r="BA4780" t="str">
            <v>Courdain C</v>
          </cell>
          <cell r="BG4780" t="str">
            <v/>
          </cell>
        </row>
        <row r="4781">
          <cell r="F4781" t="str">
            <v>PA-59383-0014</v>
          </cell>
          <cell r="AG4781" t="str">
            <v>RESOCITY ST</v>
          </cell>
          <cell r="AK4781">
            <v>2016</v>
          </cell>
          <cell r="AL4781">
            <v>49</v>
          </cell>
          <cell r="AN4781" t="str">
            <v>3ID2PLUS ST</v>
          </cell>
          <cell r="AQ4781">
            <v>51</v>
          </cell>
          <cell r="BA4781" t="str">
            <v>3ID2PLUS ST</v>
          </cell>
          <cell r="BG4781" t="str">
            <v/>
          </cell>
        </row>
        <row r="4782">
          <cell r="F4782" t="str">
            <v>PA-59383-0019</v>
          </cell>
          <cell r="AG4782" t="str">
            <v>RESOCITY ST</v>
          </cell>
          <cell r="AK4782">
            <v>2016</v>
          </cell>
          <cell r="AL4782">
            <v>46</v>
          </cell>
          <cell r="AN4782" t="str">
            <v>3ID2PLUS ST</v>
          </cell>
          <cell r="AQ4782">
            <v>50</v>
          </cell>
          <cell r="BA4782" t="str">
            <v>3ID2PLUS ST</v>
          </cell>
          <cell r="BG4782">
            <v>50</v>
          </cell>
        </row>
        <row r="4783">
          <cell r="F4783" t="str">
            <v>PA-59383-001D</v>
          </cell>
          <cell r="AG4783" t="str">
            <v>RESOCITY ST</v>
          </cell>
          <cell r="AK4783">
            <v>2016</v>
          </cell>
          <cell r="AL4783">
            <v>46</v>
          </cell>
          <cell r="AN4783" t="str">
            <v>3ID2PLUS ST</v>
          </cell>
          <cell r="AQ4783">
            <v>47</v>
          </cell>
          <cell r="BA4783" t="str">
            <v>3ID2PLUS ST</v>
          </cell>
          <cell r="BG4783">
            <v>47</v>
          </cell>
        </row>
        <row r="4784">
          <cell r="F4784" t="str">
            <v>PA-59383-001E</v>
          </cell>
          <cell r="AG4784" t="str">
            <v>RESOCITY ST</v>
          </cell>
          <cell r="AK4784">
            <v>2016</v>
          </cell>
          <cell r="AL4784">
            <v>46</v>
          </cell>
          <cell r="AN4784" t="str">
            <v>3ID2PLUS ST</v>
          </cell>
          <cell r="AQ4784">
            <v>48</v>
          </cell>
          <cell r="BA4784" t="str">
            <v>3ID2PLUS ST</v>
          </cell>
          <cell r="BG4784">
            <v>48</v>
          </cell>
        </row>
        <row r="4785">
          <cell r="F4785" t="str">
            <v>PA-59383-001C</v>
          </cell>
          <cell r="AG4785" t="str">
            <v>Annulé</v>
          </cell>
          <cell r="AK4785" t="str">
            <v/>
          </cell>
          <cell r="AL4785" t="str">
            <v/>
          </cell>
          <cell r="AN4785" t="str">
            <v>Annulé</v>
          </cell>
          <cell r="AQ4785" t="str">
            <v/>
          </cell>
          <cell r="BG4785" t="str">
            <v/>
          </cell>
        </row>
        <row r="4786">
          <cell r="F4786" t="str">
            <v>PA-59383-000S</v>
          </cell>
          <cell r="AG4786" t="str">
            <v>RESOCITY ST</v>
          </cell>
          <cell r="AK4786">
            <v>2017</v>
          </cell>
          <cell r="AL4786">
            <v>2</v>
          </cell>
          <cell r="AN4786" t="str">
            <v>3ID2PLUS ST</v>
          </cell>
          <cell r="AQ4786">
            <v>4</v>
          </cell>
          <cell r="BA4786" t="str">
            <v>3ID2PLUS ST</v>
          </cell>
          <cell r="BG4786">
            <v>4</v>
          </cell>
        </row>
        <row r="4787">
          <cell r="F4787" t="str">
            <v>PA-59383-000T</v>
          </cell>
          <cell r="AG4787" t="str">
            <v>RESOCITY ST</v>
          </cell>
          <cell r="AK4787">
            <v>2017</v>
          </cell>
          <cell r="AL4787">
            <v>2</v>
          </cell>
          <cell r="AN4787" t="str">
            <v>3ID2PLUS ST</v>
          </cell>
          <cell r="AQ4787">
            <v>4</v>
          </cell>
          <cell r="BA4787" t="str">
            <v>3ID2PLUS ST</v>
          </cell>
          <cell r="BG4787" t="str">
            <v/>
          </cell>
        </row>
        <row r="4788">
          <cell r="F4788" t="str">
            <v>PA-80724-0001</v>
          </cell>
          <cell r="AG4788" t="str">
            <v>BET2D ST</v>
          </cell>
          <cell r="AK4788">
            <v>2015</v>
          </cell>
          <cell r="AL4788">
            <v>34</v>
          </cell>
          <cell r="AN4788" t="str">
            <v>BET2D ST</v>
          </cell>
          <cell r="AQ4788">
            <v>34</v>
          </cell>
          <cell r="BA4788" t="str">
            <v>BET2D ST</v>
          </cell>
          <cell r="BG4788">
            <v>34</v>
          </cell>
        </row>
        <row r="4789">
          <cell r="F4789" t="str">
            <v>PA-80724-0002</v>
          </cell>
          <cell r="AG4789" t="str">
            <v>BET2D ST</v>
          </cell>
          <cell r="AK4789">
            <v>2015</v>
          </cell>
          <cell r="AL4789">
            <v>34</v>
          </cell>
          <cell r="AN4789" t="str">
            <v>BET2D ST</v>
          </cell>
          <cell r="AQ4789">
            <v>34</v>
          </cell>
          <cell r="BA4789" t="str">
            <v>BET2D ST</v>
          </cell>
          <cell r="BG4789">
            <v>34</v>
          </cell>
        </row>
        <row r="4790">
          <cell r="F4790" t="str">
            <v>PA-80724-0003</v>
          </cell>
          <cell r="AG4790" t="str">
            <v>BET2D ST</v>
          </cell>
          <cell r="AK4790">
            <v>2015</v>
          </cell>
          <cell r="AL4790">
            <v>35</v>
          </cell>
          <cell r="AN4790" t="str">
            <v>BET2D ST</v>
          </cell>
          <cell r="AQ4790">
            <v>35</v>
          </cell>
          <cell r="BA4790" t="str">
            <v>BET2D ST</v>
          </cell>
          <cell r="BG4790">
            <v>35</v>
          </cell>
        </row>
        <row r="4791">
          <cell r="F4791" t="str">
            <v>PA-80724-0004</v>
          </cell>
          <cell r="AG4791" t="str">
            <v>BET2D ST</v>
          </cell>
          <cell r="AK4791">
            <v>2015</v>
          </cell>
          <cell r="AL4791">
            <v>35</v>
          </cell>
          <cell r="AN4791" t="str">
            <v>BET2D ST</v>
          </cell>
          <cell r="AQ4791">
            <v>43</v>
          </cell>
          <cell r="BA4791" t="str">
            <v>BET2D ST</v>
          </cell>
          <cell r="BG4791">
            <v>43</v>
          </cell>
        </row>
        <row r="4792">
          <cell r="F4792" t="str">
            <v>PA-80724-0005</v>
          </cell>
          <cell r="AG4792" t="str">
            <v>BET2D ST</v>
          </cell>
          <cell r="AK4792">
            <v>2015</v>
          </cell>
          <cell r="AL4792">
            <v>40</v>
          </cell>
          <cell r="AN4792" t="str">
            <v>BET2D ST</v>
          </cell>
          <cell r="AQ4792">
            <v>40</v>
          </cell>
          <cell r="BA4792" t="str">
            <v>BET2D ST</v>
          </cell>
          <cell r="BG4792">
            <v>40</v>
          </cell>
        </row>
        <row r="4793">
          <cell r="F4793" t="str">
            <v>PA-80724-0006</v>
          </cell>
          <cell r="AG4793" t="str">
            <v>BET2D ST</v>
          </cell>
          <cell r="AK4793">
            <v>2015</v>
          </cell>
          <cell r="AL4793">
            <v>36</v>
          </cell>
          <cell r="AN4793" t="str">
            <v>BET2D ST</v>
          </cell>
          <cell r="AQ4793">
            <v>36</v>
          </cell>
          <cell r="BA4793" t="str">
            <v>BET2D ST</v>
          </cell>
          <cell r="BG4793">
            <v>36</v>
          </cell>
        </row>
        <row r="4794">
          <cell r="F4794" t="str">
            <v>PA-80724-0007</v>
          </cell>
          <cell r="AG4794" t="str">
            <v>BET2D ST</v>
          </cell>
          <cell r="AK4794">
            <v>2015</v>
          </cell>
          <cell r="AL4794">
            <v>37</v>
          </cell>
          <cell r="AN4794" t="str">
            <v>BET2D ST</v>
          </cell>
          <cell r="AQ4794">
            <v>37</v>
          </cell>
          <cell r="BA4794" t="str">
            <v>BET2D ST</v>
          </cell>
          <cell r="BG4794">
            <v>37</v>
          </cell>
        </row>
        <row r="4795">
          <cell r="F4795" t="str">
            <v>PA-80724-0008</v>
          </cell>
          <cell r="AG4795" t="str">
            <v>BET2D ST</v>
          </cell>
          <cell r="AK4795">
            <v>2015</v>
          </cell>
          <cell r="AL4795">
            <v>36</v>
          </cell>
          <cell r="AN4795" t="str">
            <v>BET2D ST</v>
          </cell>
          <cell r="AQ4795">
            <v>36</v>
          </cell>
          <cell r="BA4795" t="str">
            <v>BET2D ST</v>
          </cell>
          <cell r="BG4795">
            <v>36</v>
          </cell>
        </row>
        <row r="4796">
          <cell r="F4796" t="str">
            <v>PA-80724-0009</v>
          </cell>
          <cell r="AG4796" t="str">
            <v>BET2D ST</v>
          </cell>
          <cell r="AK4796">
            <v>2015</v>
          </cell>
          <cell r="AL4796">
            <v>36</v>
          </cell>
          <cell r="AN4796" t="str">
            <v>BET2D ST</v>
          </cell>
          <cell r="AQ4796">
            <v>36</v>
          </cell>
          <cell r="BA4796" t="str">
            <v>BET2D ST</v>
          </cell>
          <cell r="BG4796">
            <v>36</v>
          </cell>
        </row>
        <row r="4797">
          <cell r="F4797" t="str">
            <v>PA-80724-000B</v>
          </cell>
          <cell r="AG4797" t="str">
            <v>BET2D ST</v>
          </cell>
          <cell r="AK4797">
            <v>2015</v>
          </cell>
          <cell r="AL4797">
            <v>39</v>
          </cell>
          <cell r="AN4797" t="str">
            <v>BET2D ST</v>
          </cell>
          <cell r="AQ4797">
            <v>39</v>
          </cell>
          <cell r="BA4797" t="str">
            <v>BET2D ST</v>
          </cell>
          <cell r="BG4797">
            <v>39</v>
          </cell>
        </row>
        <row r="4798">
          <cell r="F4798" t="str">
            <v>PA-80724-000C</v>
          </cell>
          <cell r="AG4798" t="str">
            <v>BET2D ST</v>
          </cell>
          <cell r="AK4798">
            <v>2016</v>
          </cell>
          <cell r="AL4798">
            <v>6</v>
          </cell>
          <cell r="AN4798" t="str">
            <v>BET2D ST</v>
          </cell>
          <cell r="AQ4798">
            <v>6</v>
          </cell>
          <cell r="BA4798" t="str">
            <v>BET2D ST</v>
          </cell>
          <cell r="BG4798">
            <v>6</v>
          </cell>
        </row>
        <row r="4799">
          <cell r="F4799" t="str">
            <v>PA-80724-000D</v>
          </cell>
          <cell r="AG4799" t="str">
            <v>BET2D ST</v>
          </cell>
          <cell r="AK4799">
            <v>2015</v>
          </cell>
          <cell r="AL4799">
            <v>36</v>
          </cell>
          <cell r="AN4799" t="str">
            <v>BET2D ST</v>
          </cell>
          <cell r="AQ4799">
            <v>36</v>
          </cell>
          <cell r="BA4799" t="str">
            <v>BET2D ST</v>
          </cell>
          <cell r="BG4799">
            <v>36</v>
          </cell>
        </row>
        <row r="4800">
          <cell r="F4800" t="str">
            <v>PA-80724-000E</v>
          </cell>
          <cell r="AG4800" t="str">
            <v>BET2D ST</v>
          </cell>
          <cell r="AK4800">
            <v>2015</v>
          </cell>
          <cell r="AL4800">
            <v>43</v>
          </cell>
          <cell r="AN4800" t="str">
            <v>BET2D ST</v>
          </cell>
          <cell r="AQ4800">
            <v>43</v>
          </cell>
          <cell r="BA4800" t="str">
            <v>BET2D ST</v>
          </cell>
          <cell r="BG4800">
            <v>43</v>
          </cell>
        </row>
        <row r="4801">
          <cell r="F4801" t="str">
            <v>PA-80724-000F</v>
          </cell>
          <cell r="AG4801" t="str">
            <v>BET2D ST</v>
          </cell>
          <cell r="AK4801">
            <v>2015</v>
          </cell>
          <cell r="AL4801">
            <v>43</v>
          </cell>
          <cell r="AN4801" t="str">
            <v>BET2D ST</v>
          </cell>
          <cell r="AQ4801">
            <v>43</v>
          </cell>
          <cell r="BA4801" t="str">
            <v>BET2D ST</v>
          </cell>
          <cell r="BG4801">
            <v>43</v>
          </cell>
        </row>
        <row r="4802">
          <cell r="F4802" t="str">
            <v>PA-80724-000G</v>
          </cell>
          <cell r="AG4802" t="str">
            <v>BET2D ST</v>
          </cell>
          <cell r="AK4802">
            <v>2015</v>
          </cell>
          <cell r="AL4802">
            <v>37</v>
          </cell>
          <cell r="AN4802" t="str">
            <v>BET2D ST</v>
          </cell>
          <cell r="AQ4802">
            <v>37</v>
          </cell>
          <cell r="BA4802" t="str">
            <v>BET2D ST</v>
          </cell>
          <cell r="BG4802">
            <v>37</v>
          </cell>
        </row>
        <row r="4803">
          <cell r="F4803" t="str">
            <v>PA-80724-000H</v>
          </cell>
          <cell r="AG4803" t="str">
            <v>BET2D ST</v>
          </cell>
          <cell r="AK4803">
            <v>2015</v>
          </cell>
          <cell r="AL4803">
            <v>39</v>
          </cell>
          <cell r="AN4803" t="str">
            <v>BET2D ST</v>
          </cell>
          <cell r="AQ4803">
            <v>39</v>
          </cell>
          <cell r="BA4803" t="str">
            <v>BET2D ST</v>
          </cell>
          <cell r="BG4803">
            <v>39</v>
          </cell>
        </row>
        <row r="4804">
          <cell r="F4804" t="str">
            <v>PA-80725-0001</v>
          </cell>
          <cell r="AG4804" t="str">
            <v>BET2D ST</v>
          </cell>
          <cell r="AK4804">
            <v>2015</v>
          </cell>
          <cell r="AL4804">
            <v>44</v>
          </cell>
          <cell r="AN4804" t="str">
            <v>BET2D ST</v>
          </cell>
          <cell r="AQ4804">
            <v>44</v>
          </cell>
          <cell r="BA4804" t="str">
            <v>BET2D ST</v>
          </cell>
          <cell r="BG4804">
            <v>44</v>
          </cell>
        </row>
        <row r="4805">
          <cell r="F4805" t="str">
            <v>PA-80725-0002</v>
          </cell>
          <cell r="AG4805" t="str">
            <v>BET2D ST</v>
          </cell>
          <cell r="AK4805">
            <v>2015</v>
          </cell>
          <cell r="AL4805">
            <v>39</v>
          </cell>
          <cell r="AN4805" t="str">
            <v>BET2D ST</v>
          </cell>
          <cell r="AQ4805">
            <v>39</v>
          </cell>
          <cell r="BA4805" t="str">
            <v>BET2D ST</v>
          </cell>
          <cell r="BG4805">
            <v>39</v>
          </cell>
        </row>
        <row r="4806">
          <cell r="F4806" t="str">
            <v>PA-80725-0003</v>
          </cell>
          <cell r="AG4806" t="str">
            <v>BET2D ST</v>
          </cell>
          <cell r="AK4806">
            <v>2015</v>
          </cell>
          <cell r="AL4806">
            <v>39</v>
          </cell>
          <cell r="AN4806" t="str">
            <v>BET2D ST</v>
          </cell>
          <cell r="AQ4806">
            <v>39</v>
          </cell>
          <cell r="BA4806" t="str">
            <v>BET2D ST</v>
          </cell>
          <cell r="BG4806">
            <v>39</v>
          </cell>
        </row>
        <row r="4807">
          <cell r="F4807" t="str">
            <v>PA-80725-0004</v>
          </cell>
          <cell r="AG4807" t="str">
            <v>Annulé</v>
          </cell>
          <cell r="AK4807" t="str">
            <v/>
          </cell>
          <cell r="AL4807" t="str">
            <v/>
          </cell>
          <cell r="AN4807" t="str">
            <v>Annulé</v>
          </cell>
          <cell r="AQ4807" t="str">
            <v/>
          </cell>
          <cell r="BA4807" t="str">
            <v>Annulé</v>
          </cell>
          <cell r="BG4807" t="str">
            <v/>
          </cell>
        </row>
        <row r="4808">
          <cell r="F4808" t="str">
            <v>PA-80725-0005</v>
          </cell>
          <cell r="AG4808" t="str">
            <v>BET2D ST</v>
          </cell>
          <cell r="AK4808">
            <v>2016</v>
          </cell>
          <cell r="AL4808">
            <v>6</v>
          </cell>
          <cell r="AN4808" t="str">
            <v>BET2D ST</v>
          </cell>
          <cell r="AQ4808">
            <v>6</v>
          </cell>
          <cell r="BA4808" t="str">
            <v>BET2D ST</v>
          </cell>
          <cell r="BG4808">
            <v>6</v>
          </cell>
        </row>
        <row r="4809">
          <cell r="F4809" t="str">
            <v>PA-80725-0006</v>
          </cell>
          <cell r="AG4809" t="str">
            <v>BET2D ST</v>
          </cell>
          <cell r="AK4809">
            <v>2015</v>
          </cell>
          <cell r="AL4809">
            <v>41</v>
          </cell>
          <cell r="AN4809" t="str">
            <v>BET2D ST</v>
          </cell>
          <cell r="AQ4809">
            <v>41</v>
          </cell>
          <cell r="BA4809" t="str">
            <v>BET2D ST</v>
          </cell>
          <cell r="BG4809">
            <v>41</v>
          </cell>
        </row>
        <row r="4810">
          <cell r="F4810" t="str">
            <v>PA-80725-0007</v>
          </cell>
          <cell r="AG4810" t="str">
            <v>BET2D ST</v>
          </cell>
          <cell r="AK4810">
            <v>2015</v>
          </cell>
          <cell r="AL4810">
            <v>42</v>
          </cell>
          <cell r="AN4810" t="str">
            <v>BET2D ST</v>
          </cell>
          <cell r="AQ4810">
            <v>42</v>
          </cell>
          <cell r="BA4810" t="str">
            <v>BET2D ST</v>
          </cell>
          <cell r="BG4810">
            <v>42</v>
          </cell>
        </row>
        <row r="4811">
          <cell r="F4811" t="str">
            <v>PA-80725-0008</v>
          </cell>
          <cell r="AG4811" t="str">
            <v>BET2D ST</v>
          </cell>
          <cell r="AK4811">
            <v>2015</v>
          </cell>
          <cell r="AL4811">
            <v>40</v>
          </cell>
          <cell r="AN4811" t="str">
            <v>BET2D ST</v>
          </cell>
          <cell r="AQ4811">
            <v>40</v>
          </cell>
          <cell r="BA4811" t="str">
            <v>BET2D ST</v>
          </cell>
          <cell r="BG4811">
            <v>40</v>
          </cell>
        </row>
        <row r="4812">
          <cell r="F4812" t="str">
            <v>PA-80725-0009</v>
          </cell>
          <cell r="AG4812" t="str">
            <v>BET2D ST</v>
          </cell>
          <cell r="AK4812">
            <v>2015</v>
          </cell>
          <cell r="AL4812">
            <v>41</v>
          </cell>
          <cell r="AN4812" t="str">
            <v>BET2D ST</v>
          </cell>
          <cell r="AQ4812">
            <v>41</v>
          </cell>
          <cell r="BA4812" t="str">
            <v>BET2D ST</v>
          </cell>
          <cell r="BG4812">
            <v>41</v>
          </cell>
        </row>
        <row r="4813">
          <cell r="F4813" t="str">
            <v>PA-80725-000A</v>
          </cell>
          <cell r="AG4813" t="str">
            <v>BET2D ST</v>
          </cell>
          <cell r="AK4813">
            <v>2015</v>
          </cell>
          <cell r="AL4813">
            <v>40</v>
          </cell>
          <cell r="AN4813" t="str">
            <v>BET2D ST</v>
          </cell>
          <cell r="AQ4813">
            <v>40</v>
          </cell>
          <cell r="BA4813" t="str">
            <v>BET2D ST</v>
          </cell>
          <cell r="BG4813">
            <v>40</v>
          </cell>
        </row>
        <row r="4814">
          <cell r="F4814" t="str">
            <v>PA-80725-000B</v>
          </cell>
          <cell r="AG4814" t="str">
            <v>BET2D ST</v>
          </cell>
          <cell r="AK4814">
            <v>2016</v>
          </cell>
          <cell r="AL4814">
            <v>1</v>
          </cell>
          <cell r="AN4814" t="str">
            <v>BET2D ST</v>
          </cell>
          <cell r="AQ4814">
            <v>1</v>
          </cell>
          <cell r="BA4814" t="str">
            <v>BET2D ST</v>
          </cell>
          <cell r="BG4814">
            <v>1</v>
          </cell>
        </row>
        <row r="4815">
          <cell r="F4815" t="str">
            <v>PA-80725-000C</v>
          </cell>
          <cell r="AG4815" t="str">
            <v>BET2D ST</v>
          </cell>
          <cell r="AK4815">
            <v>2015</v>
          </cell>
          <cell r="AL4815">
            <v>44</v>
          </cell>
          <cell r="AN4815" t="str">
            <v>BET2D ST</v>
          </cell>
          <cell r="AQ4815">
            <v>44</v>
          </cell>
          <cell r="BA4815" t="str">
            <v>BET2D ST</v>
          </cell>
          <cell r="BG4815">
            <v>44</v>
          </cell>
        </row>
        <row r="4816">
          <cell r="F4816" t="str">
            <v>PA-80725-000D</v>
          </cell>
          <cell r="AG4816" t="str">
            <v>BET2D ST</v>
          </cell>
          <cell r="AK4816">
            <v>2015</v>
          </cell>
          <cell r="AL4816">
            <v>45</v>
          </cell>
          <cell r="AN4816" t="str">
            <v>BET2D ST</v>
          </cell>
          <cell r="AQ4816">
            <v>45</v>
          </cell>
          <cell r="BA4816" t="str">
            <v>BET2D ST</v>
          </cell>
          <cell r="BG4816">
            <v>45</v>
          </cell>
        </row>
        <row r="4817">
          <cell r="F4817" t="str">
            <v>PA-80725-000E</v>
          </cell>
          <cell r="AG4817" t="str">
            <v>BET2D ST</v>
          </cell>
          <cell r="AK4817">
            <v>2015</v>
          </cell>
          <cell r="AL4817">
            <v>42</v>
          </cell>
          <cell r="AN4817" t="str">
            <v>BET2D ST</v>
          </cell>
          <cell r="AQ4817">
            <v>42</v>
          </cell>
          <cell r="BA4817" t="str">
            <v>BET2D ST</v>
          </cell>
          <cell r="BG4817">
            <v>42</v>
          </cell>
        </row>
        <row r="4818">
          <cell r="F4818" t="str">
            <v>PA-80725-000F</v>
          </cell>
          <cell r="AG4818" t="str">
            <v>BET2D ST</v>
          </cell>
          <cell r="AK4818">
            <v>2015</v>
          </cell>
          <cell r="AL4818">
            <v>45</v>
          </cell>
          <cell r="AN4818" t="str">
            <v>BET2D ST</v>
          </cell>
          <cell r="AQ4818">
            <v>45</v>
          </cell>
          <cell r="BA4818" t="str">
            <v>BET2D ST</v>
          </cell>
          <cell r="BG4818">
            <v>45</v>
          </cell>
        </row>
        <row r="4819">
          <cell r="F4819" t="str">
            <v>PA-80725-000G</v>
          </cell>
          <cell r="AG4819" t="str">
            <v>BET2D ST</v>
          </cell>
          <cell r="AK4819">
            <v>2016</v>
          </cell>
          <cell r="AL4819">
            <v>18</v>
          </cell>
          <cell r="AN4819" t="str">
            <v>BET2D ST</v>
          </cell>
          <cell r="AQ4819">
            <v>18</v>
          </cell>
          <cell r="BA4819" t="str">
            <v>BET2D ST</v>
          </cell>
          <cell r="BG4819">
            <v>18</v>
          </cell>
        </row>
        <row r="4820">
          <cell r="F4820" t="str">
            <v>PA-80725-000H</v>
          </cell>
          <cell r="AG4820" t="str">
            <v>BET2D ST</v>
          </cell>
          <cell r="AK4820">
            <v>2015</v>
          </cell>
          <cell r="AL4820">
            <v>45</v>
          </cell>
          <cell r="AN4820" t="str">
            <v>BET2D ST</v>
          </cell>
          <cell r="AQ4820">
            <v>45</v>
          </cell>
          <cell r="BA4820" t="str">
            <v>BET2D ST</v>
          </cell>
          <cell r="BG4820">
            <v>45</v>
          </cell>
        </row>
        <row r="4821">
          <cell r="F4821" t="str">
            <v>PA-80725-000I</v>
          </cell>
          <cell r="AG4821" t="str">
            <v>BET2D ST</v>
          </cell>
          <cell r="AK4821" t="str">
            <v/>
          </cell>
          <cell r="AL4821" t="str">
            <v/>
          </cell>
          <cell r="AN4821" t="str">
            <v>BET2D ST</v>
          </cell>
          <cell r="AQ4821" t="str">
            <v/>
          </cell>
          <cell r="BA4821" t="str">
            <v>BET2D ST</v>
          </cell>
          <cell r="BG4821" t="str">
            <v/>
          </cell>
        </row>
        <row r="4822">
          <cell r="F4822" t="str">
            <v>PA-80725-000J</v>
          </cell>
          <cell r="AG4822" t="str">
            <v>BET2D ST</v>
          </cell>
          <cell r="AK4822">
            <v>2015</v>
          </cell>
          <cell r="AL4822">
            <v>42</v>
          </cell>
          <cell r="AN4822" t="str">
            <v>BET2D ST</v>
          </cell>
          <cell r="AQ4822">
            <v>42</v>
          </cell>
          <cell r="BA4822" t="str">
            <v>BET2D ST</v>
          </cell>
          <cell r="BG4822">
            <v>42</v>
          </cell>
        </row>
        <row r="4823">
          <cell r="F4823" t="str">
            <v>PA-59544-0005</v>
          </cell>
          <cell r="AG4823" t="str">
            <v>Annulé</v>
          </cell>
          <cell r="AK4823" t="str">
            <v/>
          </cell>
          <cell r="AL4823" t="str">
            <v/>
          </cell>
          <cell r="AN4823" t="str">
            <v>Annulé</v>
          </cell>
          <cell r="AQ4823" t="str">
            <v/>
          </cell>
          <cell r="BA4823" t="str">
            <v>Annulé</v>
          </cell>
          <cell r="BG4823" t="str">
            <v/>
          </cell>
        </row>
        <row r="4824">
          <cell r="F4824" t="str">
            <v>PA-59544-0008</v>
          </cell>
          <cell r="AG4824" t="str">
            <v>ERRT ST</v>
          </cell>
          <cell r="AK4824">
            <v>2016</v>
          </cell>
          <cell r="AL4824">
            <v>31</v>
          </cell>
          <cell r="AN4824" t="str">
            <v>ERRT ST</v>
          </cell>
          <cell r="AQ4824">
            <v>32</v>
          </cell>
          <cell r="BA4824" t="str">
            <v>ERRT ST</v>
          </cell>
          <cell r="BG4824">
            <v>32</v>
          </cell>
        </row>
        <row r="4825">
          <cell r="F4825" t="str">
            <v>PA-59544-0009</v>
          </cell>
          <cell r="AG4825" t="str">
            <v>ERRT ST</v>
          </cell>
          <cell r="AK4825">
            <v>2016</v>
          </cell>
          <cell r="AL4825">
            <v>31</v>
          </cell>
          <cell r="AN4825" t="str">
            <v>ERRT ST</v>
          </cell>
          <cell r="AQ4825">
            <v>43</v>
          </cell>
          <cell r="BA4825" t="str">
            <v>ERRT ST</v>
          </cell>
          <cell r="BG4825">
            <v>43</v>
          </cell>
        </row>
        <row r="4826">
          <cell r="F4826" t="str">
            <v>PA-59544-0000</v>
          </cell>
          <cell r="AG4826" t="str">
            <v>ERRT ST</v>
          </cell>
          <cell r="AK4826">
            <v>2016</v>
          </cell>
          <cell r="AL4826">
            <v>31</v>
          </cell>
          <cell r="AN4826" t="str">
            <v>ERRT ST</v>
          </cell>
          <cell r="AQ4826">
            <v>32</v>
          </cell>
          <cell r="BA4826" t="str">
            <v>ERRT ST</v>
          </cell>
          <cell r="BG4826">
            <v>32</v>
          </cell>
        </row>
        <row r="4827">
          <cell r="F4827" t="str">
            <v>PA-59544-0001</v>
          </cell>
          <cell r="AG4827" t="str">
            <v>ERRT ST</v>
          </cell>
          <cell r="AK4827">
            <v>2016</v>
          </cell>
          <cell r="AL4827">
            <v>31</v>
          </cell>
          <cell r="AN4827" t="str">
            <v>ERRT ST</v>
          </cell>
          <cell r="AQ4827">
            <v>32</v>
          </cell>
          <cell r="BA4827" t="str">
            <v>ERRT ST</v>
          </cell>
          <cell r="BG4827">
            <v>32</v>
          </cell>
        </row>
        <row r="4828">
          <cell r="F4828" t="str">
            <v>PA-59544-0002</v>
          </cell>
          <cell r="AG4828" t="str">
            <v>ERRT ST</v>
          </cell>
          <cell r="AK4828">
            <v>2016</v>
          </cell>
          <cell r="AL4828">
            <v>31</v>
          </cell>
          <cell r="AN4828" t="str">
            <v>ERRT ST</v>
          </cell>
          <cell r="AQ4828">
            <v>47</v>
          </cell>
          <cell r="BA4828" t="str">
            <v>ERRT ST</v>
          </cell>
          <cell r="BG4828">
            <v>47</v>
          </cell>
        </row>
        <row r="4829">
          <cell r="F4829" t="str">
            <v>PA-59544-0003</v>
          </cell>
          <cell r="AG4829" t="str">
            <v>ERRT ST</v>
          </cell>
          <cell r="AK4829">
            <v>2016</v>
          </cell>
          <cell r="AL4829">
            <v>31</v>
          </cell>
          <cell r="AN4829" t="str">
            <v>3ID2PLUS ST</v>
          </cell>
          <cell r="AQ4829">
            <v>43</v>
          </cell>
          <cell r="BA4829" t="str">
            <v>3ID2PLUS ST</v>
          </cell>
          <cell r="BG4829">
            <v>47</v>
          </cell>
        </row>
        <row r="4830">
          <cell r="F4830" t="str">
            <v>PA-59544-0004</v>
          </cell>
          <cell r="AG4830" t="str">
            <v>ERRT ST</v>
          </cell>
          <cell r="AK4830">
            <v>2016</v>
          </cell>
          <cell r="AL4830">
            <v>31</v>
          </cell>
          <cell r="AN4830" t="str">
            <v>ERRT ST</v>
          </cell>
          <cell r="AQ4830">
            <v>39</v>
          </cell>
          <cell r="BA4830" t="str">
            <v>ERRT ST</v>
          </cell>
          <cell r="BG4830">
            <v>41</v>
          </cell>
        </row>
        <row r="4831">
          <cell r="F4831" t="str">
            <v>PA-59544-0006</v>
          </cell>
          <cell r="AG4831" t="str">
            <v>ERRT ST</v>
          </cell>
          <cell r="AK4831">
            <v>2016</v>
          </cell>
          <cell r="AL4831">
            <v>31</v>
          </cell>
          <cell r="AN4831" t="str">
            <v>ERRT ST</v>
          </cell>
          <cell r="AQ4831">
            <v>32</v>
          </cell>
          <cell r="BA4831" t="str">
            <v>ERRT ST</v>
          </cell>
          <cell r="BG4831">
            <v>32</v>
          </cell>
        </row>
        <row r="4832">
          <cell r="F4832" t="str">
            <v>PA-59544-0007</v>
          </cell>
          <cell r="AG4832" t="str">
            <v>ERRT ST</v>
          </cell>
          <cell r="AK4832">
            <v>2016</v>
          </cell>
          <cell r="AL4832">
            <v>31</v>
          </cell>
          <cell r="AN4832" t="str">
            <v>ERRT ST</v>
          </cell>
          <cell r="AQ4832">
            <v>32</v>
          </cell>
          <cell r="BA4832" t="str">
            <v>ERRT ST</v>
          </cell>
          <cell r="BG4832">
            <v>32</v>
          </cell>
        </row>
        <row r="4833">
          <cell r="F4833" t="str">
            <v>PA-59544-000U</v>
          </cell>
          <cell r="AG4833" t="str">
            <v>RESOCITY ST</v>
          </cell>
          <cell r="AK4833">
            <v>2016</v>
          </cell>
          <cell r="AL4833">
            <v>37</v>
          </cell>
          <cell r="AN4833" t="str">
            <v>Ikhlef Y</v>
          </cell>
          <cell r="AQ4833">
            <v>37</v>
          </cell>
          <cell r="BA4833" t="str">
            <v>Courdain C</v>
          </cell>
          <cell r="BG4833" t="str">
            <v/>
          </cell>
        </row>
        <row r="4834">
          <cell r="F4834" t="str">
            <v>PA-59544-000X</v>
          </cell>
          <cell r="AG4834" t="str">
            <v>Annulé</v>
          </cell>
          <cell r="AK4834" t="str">
            <v/>
          </cell>
          <cell r="AL4834" t="str">
            <v/>
          </cell>
          <cell r="AN4834" t="str">
            <v>Annulé</v>
          </cell>
          <cell r="AQ4834" t="str">
            <v/>
          </cell>
          <cell r="BA4834" t="str">
            <v>Annulé</v>
          </cell>
          <cell r="BG4834" t="str">
            <v/>
          </cell>
        </row>
        <row r="4835">
          <cell r="F4835" t="str">
            <v>PA-59544-001J</v>
          </cell>
          <cell r="AG4835" t="str">
            <v>RESOCITY ST</v>
          </cell>
          <cell r="AK4835">
            <v>2016</v>
          </cell>
          <cell r="AL4835">
            <v>36</v>
          </cell>
          <cell r="AN4835" t="str">
            <v>3ID2PLUS ST</v>
          </cell>
          <cell r="AQ4835" t="str">
            <v/>
          </cell>
          <cell r="BG4835" t="str">
            <v/>
          </cell>
        </row>
        <row r="4836">
          <cell r="F4836" t="str">
            <v>PA-59544-001S</v>
          </cell>
          <cell r="AG4836" t="str">
            <v>Annulé</v>
          </cell>
          <cell r="AK4836" t="str">
            <v/>
          </cell>
          <cell r="AL4836" t="str">
            <v/>
          </cell>
          <cell r="AN4836" t="str">
            <v>Annulé</v>
          </cell>
          <cell r="AQ4836" t="str">
            <v/>
          </cell>
          <cell r="BA4836" t="str">
            <v>Annulé</v>
          </cell>
          <cell r="BG4836" t="str">
            <v/>
          </cell>
        </row>
        <row r="4837">
          <cell r="F4837" t="str">
            <v>PA-59544-001T</v>
          </cell>
          <cell r="AG4837" t="str">
            <v>RESOCITY ST</v>
          </cell>
          <cell r="AK4837">
            <v>2016</v>
          </cell>
          <cell r="AL4837">
            <v>37</v>
          </cell>
          <cell r="AN4837" t="str">
            <v>Ikhlef Y</v>
          </cell>
          <cell r="AQ4837">
            <v>37</v>
          </cell>
          <cell r="BA4837" t="str">
            <v>Courdain C</v>
          </cell>
          <cell r="BG4837">
            <v>2</v>
          </cell>
        </row>
        <row r="4838">
          <cell r="F4838" t="str">
            <v>PA-59544-001U</v>
          </cell>
          <cell r="AG4838" t="str">
            <v>RESOCITY ST</v>
          </cell>
          <cell r="AK4838">
            <v>2016</v>
          </cell>
          <cell r="AL4838">
            <v>36</v>
          </cell>
          <cell r="AN4838" t="str">
            <v>Mansue T</v>
          </cell>
          <cell r="AQ4838">
            <v>37</v>
          </cell>
          <cell r="BG4838" t="str">
            <v/>
          </cell>
        </row>
        <row r="4839">
          <cell r="F4839" t="str">
            <v>PA-59544-001V</v>
          </cell>
          <cell r="AG4839" t="str">
            <v>RESOCITY ST</v>
          </cell>
          <cell r="AK4839">
            <v>2016</v>
          </cell>
          <cell r="AL4839">
            <v>37</v>
          </cell>
          <cell r="AN4839" t="str">
            <v>ERRT ST</v>
          </cell>
          <cell r="AQ4839">
            <v>39</v>
          </cell>
          <cell r="BA4839" t="str">
            <v>ERRT ST</v>
          </cell>
          <cell r="BG4839">
            <v>41</v>
          </cell>
        </row>
        <row r="4840">
          <cell r="F4840" t="str">
            <v>PA-59544-001W</v>
          </cell>
          <cell r="AG4840" t="str">
            <v>RESOCITY ST</v>
          </cell>
          <cell r="AK4840">
            <v>2016</v>
          </cell>
          <cell r="AL4840">
            <v>37</v>
          </cell>
          <cell r="AN4840" t="str">
            <v>ERRT ST</v>
          </cell>
          <cell r="AQ4840">
            <v>39</v>
          </cell>
          <cell r="BA4840" t="str">
            <v>ERRT ST</v>
          </cell>
          <cell r="BG4840">
            <v>39</v>
          </cell>
        </row>
        <row r="4841">
          <cell r="F4841" t="str">
            <v>PA-59544-001X</v>
          </cell>
          <cell r="AG4841" t="str">
            <v>RESOCITY ST</v>
          </cell>
          <cell r="AK4841">
            <v>2016</v>
          </cell>
          <cell r="AL4841">
            <v>37</v>
          </cell>
          <cell r="AN4841" t="str">
            <v>ERRT ST</v>
          </cell>
          <cell r="AQ4841">
            <v>39</v>
          </cell>
          <cell r="BA4841" t="str">
            <v>ERRT ST</v>
          </cell>
          <cell r="BG4841">
            <v>41</v>
          </cell>
        </row>
        <row r="4842">
          <cell r="F4842" t="str">
            <v>PA-59544-000A</v>
          </cell>
          <cell r="AG4842" t="str">
            <v>RESOCITY ST</v>
          </cell>
          <cell r="AK4842">
            <v>2016</v>
          </cell>
          <cell r="AL4842">
            <v>36</v>
          </cell>
          <cell r="AN4842" t="str">
            <v>3ID2PLUS ST</v>
          </cell>
          <cell r="AQ4842">
            <v>43</v>
          </cell>
          <cell r="BA4842" t="str">
            <v>3ID2PLUS ST</v>
          </cell>
          <cell r="BG4842">
            <v>43</v>
          </cell>
        </row>
        <row r="4843">
          <cell r="F4843" t="str">
            <v>PA-59544-000B</v>
          </cell>
          <cell r="AG4843" t="str">
            <v>ERRT ST</v>
          </cell>
          <cell r="AK4843">
            <v>2016</v>
          </cell>
          <cell r="AL4843">
            <v>35</v>
          </cell>
          <cell r="AN4843" t="str">
            <v>ERRT ST</v>
          </cell>
          <cell r="AQ4843">
            <v>36</v>
          </cell>
          <cell r="BA4843" t="str">
            <v>ERRT ST</v>
          </cell>
          <cell r="BG4843">
            <v>36</v>
          </cell>
        </row>
        <row r="4844">
          <cell r="F4844" t="str">
            <v>PA-59544-000C</v>
          </cell>
          <cell r="AG4844" t="str">
            <v>ERRT ST</v>
          </cell>
          <cell r="AK4844">
            <v>2016</v>
          </cell>
          <cell r="AL4844">
            <v>35</v>
          </cell>
          <cell r="AN4844" t="str">
            <v>ERRT ST</v>
          </cell>
          <cell r="AQ4844">
            <v>37</v>
          </cell>
          <cell r="BA4844" t="str">
            <v>ERRT ST</v>
          </cell>
          <cell r="BG4844">
            <v>37</v>
          </cell>
        </row>
        <row r="4845">
          <cell r="F4845" t="str">
            <v>PA-59544-000D</v>
          </cell>
          <cell r="AG4845" t="str">
            <v>ERRT ST</v>
          </cell>
          <cell r="AK4845">
            <v>2016</v>
          </cell>
          <cell r="AL4845">
            <v>35</v>
          </cell>
          <cell r="AN4845" t="str">
            <v>ERRT ST</v>
          </cell>
          <cell r="AQ4845">
            <v>39</v>
          </cell>
          <cell r="BA4845" t="str">
            <v>ERRT ST</v>
          </cell>
          <cell r="BG4845">
            <v>41</v>
          </cell>
        </row>
        <row r="4846">
          <cell r="F4846" t="str">
            <v>PA-59544-000E</v>
          </cell>
          <cell r="AG4846" t="str">
            <v>ERRT ST</v>
          </cell>
          <cell r="AK4846">
            <v>2016</v>
          </cell>
          <cell r="AL4846">
            <v>35</v>
          </cell>
          <cell r="AN4846" t="str">
            <v>ERRT ST</v>
          </cell>
          <cell r="AQ4846">
            <v>39</v>
          </cell>
          <cell r="BA4846" t="str">
            <v>ERRT ST</v>
          </cell>
          <cell r="BG4846">
            <v>40</v>
          </cell>
        </row>
        <row r="4847">
          <cell r="F4847" t="str">
            <v>PA-59544-000F</v>
          </cell>
          <cell r="AG4847" t="str">
            <v>ERRT ST</v>
          </cell>
          <cell r="AK4847">
            <v>2016</v>
          </cell>
          <cell r="AL4847">
            <v>35</v>
          </cell>
          <cell r="AN4847" t="str">
            <v>ERRT ST</v>
          </cell>
          <cell r="AQ4847">
            <v>37</v>
          </cell>
          <cell r="BA4847" t="str">
            <v>ERRT ST</v>
          </cell>
          <cell r="BG4847">
            <v>37</v>
          </cell>
        </row>
        <row r="4848">
          <cell r="F4848" t="str">
            <v>PA-59544-001Z</v>
          </cell>
          <cell r="AG4848" t="str">
            <v>ERRT ST</v>
          </cell>
          <cell r="AK4848">
            <v>2016</v>
          </cell>
          <cell r="AL4848">
            <v>35</v>
          </cell>
          <cell r="AN4848" t="str">
            <v>ERRT ST</v>
          </cell>
          <cell r="AQ4848" t="str">
            <v/>
          </cell>
          <cell r="BG4848" t="str">
            <v/>
          </cell>
        </row>
        <row r="4849">
          <cell r="F4849" t="str">
            <v>PA-59544-0020</v>
          </cell>
          <cell r="AG4849" t="str">
            <v>ERRT ST</v>
          </cell>
          <cell r="AK4849">
            <v>2016</v>
          </cell>
          <cell r="AL4849">
            <v>35</v>
          </cell>
          <cell r="AN4849" t="str">
            <v>ERRT ST</v>
          </cell>
          <cell r="AQ4849">
            <v>36</v>
          </cell>
          <cell r="BA4849" t="str">
            <v>ERRT ST</v>
          </cell>
          <cell r="BG4849">
            <v>36</v>
          </cell>
        </row>
        <row r="4850">
          <cell r="F4850" t="str">
            <v>PA-59544-0022</v>
          </cell>
          <cell r="AG4850" t="str">
            <v>BET2D ST</v>
          </cell>
          <cell r="AK4850">
            <v>2016</v>
          </cell>
          <cell r="AL4850">
            <v>38</v>
          </cell>
          <cell r="AN4850" t="str">
            <v>BET2D ST</v>
          </cell>
          <cell r="AQ4850">
            <v>37</v>
          </cell>
          <cell r="BA4850" t="str">
            <v>BET2D ST</v>
          </cell>
          <cell r="BG4850">
            <v>37</v>
          </cell>
        </row>
        <row r="4851">
          <cell r="F4851" t="str">
            <v>PA-59544-0024</v>
          </cell>
          <cell r="AG4851" t="str">
            <v>BET2D ST</v>
          </cell>
          <cell r="AK4851">
            <v>2016</v>
          </cell>
          <cell r="AL4851">
            <v>40</v>
          </cell>
          <cell r="AN4851" t="str">
            <v>BET2D ST</v>
          </cell>
          <cell r="AQ4851">
            <v>40</v>
          </cell>
          <cell r="BA4851" t="str">
            <v>BET2D ST</v>
          </cell>
          <cell r="BG4851">
            <v>40</v>
          </cell>
        </row>
        <row r="4852">
          <cell r="F4852" t="str">
            <v>PA-59544-0025</v>
          </cell>
          <cell r="AG4852" t="str">
            <v>BET2D ST</v>
          </cell>
          <cell r="AK4852">
            <v>2016</v>
          </cell>
          <cell r="AL4852">
            <v>36</v>
          </cell>
          <cell r="AN4852" t="str">
            <v>BET2D ST</v>
          </cell>
          <cell r="AQ4852">
            <v>36</v>
          </cell>
          <cell r="BA4852" t="str">
            <v>BET2D ST</v>
          </cell>
          <cell r="BG4852">
            <v>36</v>
          </cell>
        </row>
        <row r="4853">
          <cell r="F4853" t="str">
            <v>PA-59544-002B</v>
          </cell>
          <cell r="AG4853" t="str">
            <v>BET2D ST</v>
          </cell>
          <cell r="AK4853">
            <v>2016</v>
          </cell>
          <cell r="AL4853">
            <v>39</v>
          </cell>
          <cell r="AN4853" t="str">
            <v>BET2D ST</v>
          </cell>
          <cell r="AQ4853">
            <v>39</v>
          </cell>
          <cell r="BA4853" t="str">
            <v>BET2D ST</v>
          </cell>
          <cell r="BG4853">
            <v>39</v>
          </cell>
        </row>
        <row r="4854">
          <cell r="F4854" t="str">
            <v>PA-59544-000G</v>
          </cell>
          <cell r="AG4854" t="str">
            <v>RESOCITY ST</v>
          </cell>
          <cell r="AK4854">
            <v>2016</v>
          </cell>
          <cell r="AL4854">
            <v>36</v>
          </cell>
          <cell r="AN4854" t="str">
            <v>3ID2PLUS ST</v>
          </cell>
          <cell r="AQ4854">
            <v>42</v>
          </cell>
          <cell r="BA4854" t="str">
            <v>3ID2PLUS ST</v>
          </cell>
          <cell r="BG4854">
            <v>42</v>
          </cell>
        </row>
        <row r="4855">
          <cell r="F4855" t="str">
            <v>PA-59544-000H</v>
          </cell>
          <cell r="AG4855" t="str">
            <v>RESOCITY ST</v>
          </cell>
          <cell r="AK4855">
            <v>2016</v>
          </cell>
          <cell r="AL4855">
            <v>36</v>
          </cell>
          <cell r="AN4855" t="str">
            <v>3ID2PLUS ST</v>
          </cell>
          <cell r="AQ4855">
            <v>43</v>
          </cell>
          <cell r="BA4855" t="str">
            <v>3ID2PLUS ST</v>
          </cell>
          <cell r="BG4855">
            <v>44</v>
          </cell>
        </row>
        <row r="4856">
          <cell r="F4856" t="str">
            <v>PA-59544-000I</v>
          </cell>
          <cell r="AG4856" t="str">
            <v>RESOCITY ST</v>
          </cell>
          <cell r="AK4856">
            <v>2016</v>
          </cell>
          <cell r="AL4856">
            <v>36</v>
          </cell>
          <cell r="AN4856" t="str">
            <v>3ID2PLUS ST</v>
          </cell>
          <cell r="AQ4856">
            <v>43</v>
          </cell>
          <cell r="BA4856" t="str">
            <v>3ID2PLUS ST</v>
          </cell>
          <cell r="BG4856">
            <v>44</v>
          </cell>
        </row>
        <row r="4857">
          <cell r="F4857" t="str">
            <v>PA-59544-000J</v>
          </cell>
          <cell r="AG4857" t="str">
            <v>RESOCITY ST</v>
          </cell>
          <cell r="AK4857">
            <v>2016</v>
          </cell>
          <cell r="AL4857">
            <v>36</v>
          </cell>
          <cell r="AN4857" t="str">
            <v>3ID2PLUS ST</v>
          </cell>
          <cell r="AQ4857">
            <v>42</v>
          </cell>
          <cell r="BA4857" t="str">
            <v>3ID2PLUS ST</v>
          </cell>
          <cell r="BG4857">
            <v>42</v>
          </cell>
        </row>
        <row r="4858">
          <cell r="F4858" t="str">
            <v>PA-59544-000K</v>
          </cell>
          <cell r="AG4858" t="str">
            <v>BET2D ST</v>
          </cell>
          <cell r="AK4858">
            <v>2016</v>
          </cell>
          <cell r="AL4858">
            <v>36</v>
          </cell>
          <cell r="AN4858" t="str">
            <v>BET2D ST</v>
          </cell>
          <cell r="AQ4858">
            <v>36</v>
          </cell>
          <cell r="BA4858" t="str">
            <v>BET2D ST</v>
          </cell>
          <cell r="BG4858">
            <v>36</v>
          </cell>
        </row>
        <row r="4859">
          <cell r="F4859" t="str">
            <v>PA-59544-000L</v>
          </cell>
          <cell r="AG4859" t="str">
            <v>BET2D ST</v>
          </cell>
          <cell r="AK4859">
            <v>2016</v>
          </cell>
          <cell r="AL4859">
            <v>40</v>
          </cell>
          <cell r="AN4859" t="str">
            <v>BET2D ST</v>
          </cell>
          <cell r="AQ4859">
            <v>40</v>
          </cell>
          <cell r="BA4859" t="str">
            <v>BET2D ST</v>
          </cell>
          <cell r="BG4859">
            <v>40</v>
          </cell>
        </row>
        <row r="4860">
          <cell r="F4860" t="str">
            <v>PA-59544-000M</v>
          </cell>
          <cell r="AG4860" t="str">
            <v>BET2D ST</v>
          </cell>
          <cell r="AK4860">
            <v>2016</v>
          </cell>
          <cell r="AL4860">
            <v>36</v>
          </cell>
          <cell r="AN4860" t="str">
            <v>BET2D ST</v>
          </cell>
          <cell r="AQ4860">
            <v>36</v>
          </cell>
          <cell r="BA4860" t="str">
            <v>BET2D ST</v>
          </cell>
          <cell r="BG4860">
            <v>36</v>
          </cell>
        </row>
        <row r="4861">
          <cell r="F4861" t="str">
            <v>PA-59544-000N</v>
          </cell>
          <cell r="AG4861" t="str">
            <v>BET2D ST</v>
          </cell>
          <cell r="AK4861">
            <v>2016</v>
          </cell>
          <cell r="AL4861">
            <v>36</v>
          </cell>
          <cell r="AN4861" t="str">
            <v>BET2D ST</v>
          </cell>
          <cell r="AQ4861">
            <v>36</v>
          </cell>
          <cell r="BA4861" t="str">
            <v>BET2D ST</v>
          </cell>
          <cell r="BG4861">
            <v>36</v>
          </cell>
        </row>
        <row r="4862">
          <cell r="F4862" t="str">
            <v>PA-59544-000P</v>
          </cell>
          <cell r="AG4862" t="str">
            <v>BET2D ST</v>
          </cell>
          <cell r="AK4862">
            <v>2016</v>
          </cell>
          <cell r="AL4862">
            <v>36</v>
          </cell>
          <cell r="AN4862" t="str">
            <v>BET2D ST</v>
          </cell>
          <cell r="AQ4862">
            <v>36</v>
          </cell>
          <cell r="BA4862" t="str">
            <v>BET2D ST</v>
          </cell>
          <cell r="BG4862">
            <v>36</v>
          </cell>
        </row>
        <row r="4863">
          <cell r="F4863" t="str">
            <v>PA-59544-000R</v>
          </cell>
          <cell r="AG4863" t="str">
            <v>BET2D ST</v>
          </cell>
          <cell r="AK4863" t="str">
            <v/>
          </cell>
          <cell r="AL4863" t="str">
            <v/>
          </cell>
          <cell r="AN4863" t="str">
            <v>BET2D ST</v>
          </cell>
          <cell r="AQ4863" t="str">
            <v/>
          </cell>
          <cell r="BA4863" t="str">
            <v>BET2D ST</v>
          </cell>
          <cell r="BG4863" t="str">
            <v/>
          </cell>
        </row>
        <row r="4864">
          <cell r="F4864" t="str">
            <v>PA-59544-001F</v>
          </cell>
          <cell r="AG4864" t="str">
            <v>RESOCITY ST</v>
          </cell>
          <cell r="AK4864">
            <v>2016</v>
          </cell>
          <cell r="AL4864">
            <v>39</v>
          </cell>
          <cell r="AN4864" t="str">
            <v>SAGA ST</v>
          </cell>
          <cell r="AQ4864">
            <v>42</v>
          </cell>
          <cell r="BA4864" t="str">
            <v>SAGA ST</v>
          </cell>
          <cell r="BG4864">
            <v>42</v>
          </cell>
        </row>
        <row r="4865">
          <cell r="F4865" t="str">
            <v>PA-59544-001H</v>
          </cell>
          <cell r="AG4865" t="str">
            <v>RESOCITY ST</v>
          </cell>
          <cell r="AK4865">
            <v>2016</v>
          </cell>
          <cell r="AL4865">
            <v>40</v>
          </cell>
          <cell r="AN4865" t="str">
            <v>3ID2PLUS ST</v>
          </cell>
          <cell r="AQ4865">
            <v>43</v>
          </cell>
          <cell r="BA4865" t="str">
            <v>3ID2PLUS ST</v>
          </cell>
          <cell r="BG4865">
            <v>46</v>
          </cell>
        </row>
        <row r="4866">
          <cell r="F4866" t="str">
            <v>PA-59544-001N</v>
          </cell>
          <cell r="AG4866" t="str">
            <v>RESOCITY ST</v>
          </cell>
          <cell r="AK4866">
            <v>2016</v>
          </cell>
          <cell r="AL4866">
            <v>39</v>
          </cell>
          <cell r="AN4866" t="str">
            <v>SAGA ST</v>
          </cell>
          <cell r="AQ4866">
            <v>42</v>
          </cell>
          <cell r="BA4866" t="str">
            <v>SAGA ST</v>
          </cell>
          <cell r="BG4866">
            <v>42</v>
          </cell>
        </row>
        <row r="4867">
          <cell r="F4867" t="str">
            <v>PA-59544-001O</v>
          </cell>
          <cell r="AG4867" t="str">
            <v>RESOCITY ST</v>
          </cell>
          <cell r="AK4867">
            <v>2016</v>
          </cell>
          <cell r="AL4867">
            <v>39</v>
          </cell>
          <cell r="AN4867" t="str">
            <v>SAGA ST</v>
          </cell>
          <cell r="AQ4867">
            <v>41</v>
          </cell>
          <cell r="BA4867" t="str">
            <v>SAGA ST</v>
          </cell>
          <cell r="BG4867">
            <v>41</v>
          </cell>
        </row>
        <row r="4868">
          <cell r="F4868" t="str">
            <v>PA-59544-001P</v>
          </cell>
          <cell r="AG4868" t="str">
            <v>RESOCITY ST</v>
          </cell>
          <cell r="AK4868">
            <v>2016</v>
          </cell>
          <cell r="AL4868">
            <v>39</v>
          </cell>
          <cell r="AN4868" t="str">
            <v>3ID2PLUS ST</v>
          </cell>
          <cell r="AQ4868">
            <v>43</v>
          </cell>
          <cell r="BA4868" t="str">
            <v>3ID2PLUS ST</v>
          </cell>
          <cell r="BG4868" t="str">
            <v/>
          </cell>
        </row>
        <row r="4869">
          <cell r="F4869" t="str">
            <v>PA-59544-001Q</v>
          </cell>
          <cell r="AG4869" t="str">
            <v>RESOCITY ST</v>
          </cell>
          <cell r="AK4869">
            <v>2016</v>
          </cell>
          <cell r="AL4869">
            <v>38</v>
          </cell>
          <cell r="AN4869" t="str">
            <v>3ID2PLUS ST</v>
          </cell>
          <cell r="AQ4869">
            <v>43</v>
          </cell>
          <cell r="BA4869" t="str">
            <v>3ID2PLUS ST</v>
          </cell>
          <cell r="BG4869">
            <v>11</v>
          </cell>
        </row>
        <row r="4870">
          <cell r="F4870" t="str">
            <v>PA-59544-0026</v>
          </cell>
          <cell r="AG4870" t="str">
            <v>RESOCITY ST</v>
          </cell>
          <cell r="AK4870">
            <v>2016</v>
          </cell>
          <cell r="AL4870">
            <v>38</v>
          </cell>
          <cell r="AN4870" t="str">
            <v>3ID2PLUS ST</v>
          </cell>
          <cell r="AQ4870">
            <v>43</v>
          </cell>
          <cell r="BA4870" t="str">
            <v>3ID2PLUS ST</v>
          </cell>
          <cell r="BG4870">
            <v>46</v>
          </cell>
        </row>
        <row r="4871">
          <cell r="F4871" t="str">
            <v>PA-59544-0028</v>
          </cell>
          <cell r="AG4871" t="str">
            <v>RESOCITY ST</v>
          </cell>
          <cell r="AK4871">
            <v>2016</v>
          </cell>
          <cell r="AL4871">
            <v>38</v>
          </cell>
          <cell r="AN4871" t="str">
            <v>3ID2PLUS ST</v>
          </cell>
          <cell r="AQ4871">
            <v>42</v>
          </cell>
          <cell r="BA4871" t="str">
            <v>3ID2PLUS ST</v>
          </cell>
          <cell r="BG4871">
            <v>42</v>
          </cell>
        </row>
        <row r="4872">
          <cell r="F4872" t="str">
            <v>PA-59544-0029</v>
          </cell>
          <cell r="AG4872" t="str">
            <v>RESOCITY ST</v>
          </cell>
          <cell r="AK4872">
            <v>2016</v>
          </cell>
          <cell r="AL4872">
            <v>38</v>
          </cell>
          <cell r="AN4872" t="str">
            <v>3ID2PLUS ST</v>
          </cell>
          <cell r="AQ4872">
            <v>42</v>
          </cell>
          <cell r="BA4872" t="str">
            <v>3ID2PLUS ST</v>
          </cell>
          <cell r="BG4872">
            <v>42</v>
          </cell>
        </row>
        <row r="4873">
          <cell r="F4873" t="str">
            <v>PA-59544-002A</v>
          </cell>
          <cell r="AG4873" t="str">
            <v>RESOCITY ST</v>
          </cell>
          <cell r="AK4873">
            <v>2016</v>
          </cell>
          <cell r="AL4873">
            <v>38</v>
          </cell>
          <cell r="AN4873" t="str">
            <v>3ID2PLUS ST</v>
          </cell>
          <cell r="AQ4873">
            <v>42</v>
          </cell>
          <cell r="BA4873" t="str">
            <v>3ID2PLUS ST</v>
          </cell>
          <cell r="BG4873">
            <v>42</v>
          </cell>
        </row>
        <row r="4874">
          <cell r="F4874" t="str">
            <v>PA-59544-0013</v>
          </cell>
          <cell r="AG4874" t="str">
            <v>ERRT ST</v>
          </cell>
          <cell r="AK4874">
            <v>2016</v>
          </cell>
          <cell r="AL4874">
            <v>40</v>
          </cell>
          <cell r="AN4874" t="str">
            <v>ERRT ST</v>
          </cell>
          <cell r="AQ4874">
            <v>42</v>
          </cell>
          <cell r="BA4874" t="str">
            <v>ERRT ST</v>
          </cell>
          <cell r="BG4874">
            <v>42</v>
          </cell>
        </row>
        <row r="4875">
          <cell r="F4875" t="str">
            <v>PA-59544-0014</v>
          </cell>
          <cell r="AG4875" t="str">
            <v>ERRT ST</v>
          </cell>
          <cell r="AK4875">
            <v>2016</v>
          </cell>
          <cell r="AL4875">
            <v>40</v>
          </cell>
          <cell r="AN4875" t="str">
            <v>ERRT ST</v>
          </cell>
          <cell r="AQ4875">
            <v>42</v>
          </cell>
          <cell r="BA4875" t="str">
            <v>ERRT ST</v>
          </cell>
          <cell r="BG4875">
            <v>42</v>
          </cell>
        </row>
        <row r="4876">
          <cell r="F4876" t="str">
            <v>PA-59544-0015</v>
          </cell>
          <cell r="AG4876" t="str">
            <v>ERRT ST</v>
          </cell>
          <cell r="AK4876">
            <v>2016</v>
          </cell>
          <cell r="AL4876">
            <v>40</v>
          </cell>
          <cell r="AN4876" t="str">
            <v>ERRT ST</v>
          </cell>
          <cell r="AQ4876">
            <v>4</v>
          </cell>
          <cell r="BA4876" t="str">
            <v>ERRT ST</v>
          </cell>
          <cell r="BG4876">
            <v>4</v>
          </cell>
        </row>
        <row r="4877">
          <cell r="F4877" t="str">
            <v>PA-59544-0016</v>
          </cell>
          <cell r="AG4877" t="str">
            <v>ERRT ST</v>
          </cell>
          <cell r="AK4877">
            <v>2016</v>
          </cell>
          <cell r="AL4877">
            <v>40</v>
          </cell>
          <cell r="AN4877" t="str">
            <v>ERRT ST</v>
          </cell>
          <cell r="AQ4877">
            <v>42</v>
          </cell>
          <cell r="BA4877" t="str">
            <v>ERRT ST</v>
          </cell>
          <cell r="BG4877">
            <v>42</v>
          </cell>
        </row>
        <row r="4878">
          <cell r="F4878" t="str">
            <v>PA-59544-0017</v>
          </cell>
          <cell r="AG4878" t="str">
            <v>ERRT ST</v>
          </cell>
          <cell r="AK4878">
            <v>2016</v>
          </cell>
          <cell r="AL4878">
            <v>40</v>
          </cell>
          <cell r="AN4878" t="str">
            <v>ERRT ST</v>
          </cell>
          <cell r="AQ4878">
            <v>44</v>
          </cell>
          <cell r="BA4878" t="str">
            <v>ERRT ST</v>
          </cell>
          <cell r="BG4878">
            <v>44</v>
          </cell>
        </row>
        <row r="4879">
          <cell r="F4879" t="str">
            <v>PA-59544-0018</v>
          </cell>
          <cell r="AG4879" t="str">
            <v>RESOCITY ST</v>
          </cell>
          <cell r="AK4879">
            <v>2016</v>
          </cell>
          <cell r="AL4879">
            <v>40</v>
          </cell>
          <cell r="AN4879" t="str">
            <v>3ID2PLUS ST</v>
          </cell>
          <cell r="AQ4879">
            <v>42</v>
          </cell>
          <cell r="BA4879" t="str">
            <v>3ID2PLUS ST</v>
          </cell>
          <cell r="BG4879">
            <v>42</v>
          </cell>
        </row>
        <row r="4880">
          <cell r="F4880" t="str">
            <v>PA-59544-0019</v>
          </cell>
          <cell r="AG4880" t="str">
            <v>RESOCITY ST</v>
          </cell>
          <cell r="AK4880">
            <v>2016</v>
          </cell>
          <cell r="AL4880">
            <v>40</v>
          </cell>
          <cell r="AN4880" t="str">
            <v>3ID2PLUS ST</v>
          </cell>
          <cell r="AQ4880">
            <v>43</v>
          </cell>
          <cell r="BA4880" t="str">
            <v>3ID2PLUS ST</v>
          </cell>
          <cell r="BG4880">
            <v>3</v>
          </cell>
        </row>
        <row r="4881">
          <cell r="F4881" t="str">
            <v>PA-59544-0011</v>
          </cell>
          <cell r="AG4881" t="str">
            <v>RESOCITY ST</v>
          </cell>
          <cell r="AK4881">
            <v>2016</v>
          </cell>
          <cell r="AL4881">
            <v>40</v>
          </cell>
          <cell r="AN4881" t="str">
            <v>3ID2PLUS ST</v>
          </cell>
          <cell r="AQ4881">
            <v>43</v>
          </cell>
          <cell r="BA4881" t="str">
            <v>3ID2PLUS ST</v>
          </cell>
          <cell r="BG4881">
            <v>14</v>
          </cell>
        </row>
        <row r="4882">
          <cell r="F4882" t="str">
            <v>PA-59544-001A</v>
          </cell>
          <cell r="AG4882" t="str">
            <v>RESOCITY ST</v>
          </cell>
          <cell r="AK4882">
            <v>2016</v>
          </cell>
          <cell r="AL4882">
            <v>39</v>
          </cell>
          <cell r="AN4882" t="str">
            <v>ERRT ST</v>
          </cell>
          <cell r="AQ4882">
            <v>40</v>
          </cell>
          <cell r="BA4882" t="str">
            <v>ERRT ST</v>
          </cell>
          <cell r="BG4882">
            <v>40</v>
          </cell>
        </row>
        <row r="4883">
          <cell r="F4883" t="str">
            <v>PA-59544-001B</v>
          </cell>
          <cell r="AG4883" t="str">
            <v>RESOCITY ST</v>
          </cell>
          <cell r="AK4883">
            <v>2016</v>
          </cell>
          <cell r="AL4883">
            <v>39</v>
          </cell>
          <cell r="AN4883" t="str">
            <v>ERRT ST</v>
          </cell>
          <cell r="AQ4883">
            <v>40</v>
          </cell>
          <cell r="BA4883" t="str">
            <v>ERRT ST</v>
          </cell>
          <cell r="BG4883">
            <v>40</v>
          </cell>
        </row>
        <row r="4884">
          <cell r="F4884" t="str">
            <v>PA-59544-001E</v>
          </cell>
          <cell r="AG4884" t="str">
            <v>RESOCITY ST</v>
          </cell>
          <cell r="AK4884">
            <v>2016</v>
          </cell>
          <cell r="AL4884">
            <v>39</v>
          </cell>
          <cell r="AN4884" t="str">
            <v>ERRT ST</v>
          </cell>
          <cell r="AQ4884">
            <v>40</v>
          </cell>
          <cell r="BA4884" t="str">
            <v>ERRT ST</v>
          </cell>
          <cell r="BG4884">
            <v>40</v>
          </cell>
        </row>
        <row r="4885">
          <cell r="F4885" t="str">
            <v>PA-59544-0012</v>
          </cell>
          <cell r="AG4885" t="str">
            <v>RESOCITY ST</v>
          </cell>
          <cell r="AK4885">
            <v>2016</v>
          </cell>
          <cell r="AL4885">
            <v>40</v>
          </cell>
          <cell r="AN4885" t="str">
            <v>3ID2PLUS ST</v>
          </cell>
          <cell r="AQ4885">
            <v>43</v>
          </cell>
          <cell r="BA4885" t="str">
            <v>3ID2PLUS ST</v>
          </cell>
          <cell r="BG4885">
            <v>4</v>
          </cell>
        </row>
        <row r="4886">
          <cell r="F4886" t="str">
            <v>PA-59544-000Q</v>
          </cell>
          <cell r="AG4886" t="str">
            <v>RESOCITY ST</v>
          </cell>
          <cell r="AK4886">
            <v>2016</v>
          </cell>
          <cell r="AL4886">
            <v>40</v>
          </cell>
          <cell r="AN4886" t="str">
            <v>3ID2PLUS ST</v>
          </cell>
          <cell r="AQ4886">
            <v>43</v>
          </cell>
          <cell r="BA4886" t="str">
            <v>3ID2PLUS ST</v>
          </cell>
          <cell r="BG4886">
            <v>43</v>
          </cell>
        </row>
        <row r="4887">
          <cell r="F4887" t="str">
            <v>PA-59544-001R</v>
          </cell>
          <cell r="AG4887" t="str">
            <v>RESOCITY ST</v>
          </cell>
          <cell r="AK4887">
            <v>2016</v>
          </cell>
          <cell r="AL4887">
            <v>40</v>
          </cell>
          <cell r="AN4887" t="str">
            <v>3ID2PLUS ST</v>
          </cell>
          <cell r="AQ4887">
            <v>43</v>
          </cell>
          <cell r="BA4887" t="str">
            <v>3ID2PLUS ST</v>
          </cell>
          <cell r="BG4887">
            <v>47</v>
          </cell>
        </row>
        <row r="4888">
          <cell r="F4888" t="str">
            <v>PA-59544-001D</v>
          </cell>
          <cell r="AG4888" t="str">
            <v>RESOCITY ST</v>
          </cell>
          <cell r="AK4888">
            <v>2016</v>
          </cell>
          <cell r="AL4888">
            <v>39</v>
          </cell>
          <cell r="AN4888" t="str">
            <v>3ID2PLUS ST</v>
          </cell>
          <cell r="AQ4888">
            <v>43</v>
          </cell>
          <cell r="BA4888" t="str">
            <v>3ID2PLUS ST</v>
          </cell>
          <cell r="BG4888">
            <v>44</v>
          </cell>
        </row>
        <row r="4889">
          <cell r="F4889" t="str">
            <v>PA-59544-001G</v>
          </cell>
          <cell r="AG4889" t="str">
            <v>RESOCITY ST</v>
          </cell>
          <cell r="AK4889">
            <v>2016</v>
          </cell>
          <cell r="AL4889">
            <v>40</v>
          </cell>
          <cell r="AN4889" t="str">
            <v>3ID2PLUS ST</v>
          </cell>
          <cell r="AQ4889">
            <v>43</v>
          </cell>
          <cell r="BA4889" t="str">
            <v>3ID2PLUS ST</v>
          </cell>
          <cell r="BG4889">
            <v>44</v>
          </cell>
        </row>
        <row r="4890">
          <cell r="F4890" t="str">
            <v>PA-59544-000S</v>
          </cell>
          <cell r="AG4890" t="str">
            <v>RESOCITY ST</v>
          </cell>
          <cell r="AK4890">
            <v>2016</v>
          </cell>
          <cell r="AL4890">
            <v>40</v>
          </cell>
          <cell r="AN4890" t="str">
            <v>3ID2PLUS ST</v>
          </cell>
          <cell r="AQ4890">
            <v>43</v>
          </cell>
          <cell r="BA4890" t="str">
            <v>3ID2PLUS ST</v>
          </cell>
          <cell r="BG4890">
            <v>43</v>
          </cell>
        </row>
        <row r="4891">
          <cell r="F4891" t="str">
            <v>PA-59544-000T</v>
          </cell>
          <cell r="AG4891" t="str">
            <v>Annulé</v>
          </cell>
          <cell r="AK4891" t="str">
            <v/>
          </cell>
          <cell r="AL4891" t="str">
            <v/>
          </cell>
          <cell r="AN4891" t="str">
            <v>Annulé</v>
          </cell>
          <cell r="AQ4891" t="str">
            <v/>
          </cell>
          <cell r="BG4891" t="str">
            <v/>
          </cell>
        </row>
        <row r="4892">
          <cell r="F4892" t="str">
            <v>PA-59544-001L</v>
          </cell>
          <cell r="AG4892" t="str">
            <v>RESOCITY ST</v>
          </cell>
          <cell r="AK4892">
            <v>2016</v>
          </cell>
          <cell r="AL4892">
            <v>47</v>
          </cell>
          <cell r="AN4892" t="str">
            <v>3ID2PLUS ST</v>
          </cell>
          <cell r="AQ4892">
            <v>51</v>
          </cell>
          <cell r="BA4892" t="str">
            <v>3ID2PLUS ST</v>
          </cell>
          <cell r="BG4892">
            <v>51</v>
          </cell>
        </row>
        <row r="4893">
          <cell r="F4893" t="str">
            <v>PA-59544-001I</v>
          </cell>
          <cell r="AG4893" t="str">
            <v>Annulé</v>
          </cell>
          <cell r="AK4893" t="str">
            <v/>
          </cell>
          <cell r="AL4893" t="str">
            <v/>
          </cell>
          <cell r="AN4893" t="str">
            <v>Annulé</v>
          </cell>
          <cell r="AQ4893" t="str">
            <v/>
          </cell>
          <cell r="BG4893" t="str">
            <v/>
          </cell>
        </row>
        <row r="4894">
          <cell r="F4894" t="str">
            <v>PA-59544-001M</v>
          </cell>
          <cell r="AG4894" t="str">
            <v>Annulé</v>
          </cell>
          <cell r="AK4894" t="str">
            <v/>
          </cell>
          <cell r="AL4894" t="str">
            <v/>
          </cell>
          <cell r="AN4894" t="str">
            <v>Annulé</v>
          </cell>
          <cell r="AQ4894" t="str">
            <v/>
          </cell>
          <cell r="BA4894" t="str">
            <v>Annulé</v>
          </cell>
          <cell r="BG4894" t="str">
            <v/>
          </cell>
        </row>
        <row r="4895">
          <cell r="F4895" t="str">
            <v>PA-62119-XXX8</v>
          </cell>
          <cell r="AG4895" t="str">
            <v>TAMBU MATADI Y</v>
          </cell>
          <cell r="AK4895">
            <v>2017</v>
          </cell>
          <cell r="AL4895">
            <v>14</v>
          </cell>
          <cell r="AN4895" t="str">
            <v>A affecter</v>
          </cell>
          <cell r="AQ4895" t="str">
            <v/>
          </cell>
          <cell r="BG4895" t="str">
            <v/>
          </cell>
        </row>
        <row r="4896">
          <cell r="F4896" t="str">
            <v>PA-62119-XXX9</v>
          </cell>
          <cell r="AG4896" t="str">
            <v>TAMBU MATADI Y</v>
          </cell>
          <cell r="AK4896">
            <v>2017</v>
          </cell>
          <cell r="AL4896">
            <v>14</v>
          </cell>
          <cell r="AN4896" t="str">
            <v>A affecter</v>
          </cell>
          <cell r="AQ4896" t="str">
            <v/>
          </cell>
          <cell r="BG4896" t="str">
            <v/>
          </cell>
        </row>
        <row r="4897">
          <cell r="F4897" t="str">
            <v>PA-62119-XXX10</v>
          </cell>
          <cell r="AG4897" t="str">
            <v>TAMBU MATADI Y</v>
          </cell>
          <cell r="AK4897">
            <v>2017</v>
          </cell>
          <cell r="AL4897">
            <v>14</v>
          </cell>
          <cell r="AN4897" t="str">
            <v>A affecter</v>
          </cell>
          <cell r="AQ4897" t="str">
            <v/>
          </cell>
          <cell r="BG4897" t="str">
            <v/>
          </cell>
        </row>
        <row r="4898">
          <cell r="F4898" t="str">
            <v>PA-62119-XXX11</v>
          </cell>
          <cell r="AG4898" t="str">
            <v>TAMBU MATADI Y</v>
          </cell>
          <cell r="AK4898">
            <v>2017</v>
          </cell>
          <cell r="AL4898">
            <v>14</v>
          </cell>
          <cell r="AN4898" t="str">
            <v>A affecter</v>
          </cell>
          <cell r="AQ4898" t="str">
            <v/>
          </cell>
          <cell r="BG4898" t="str">
            <v/>
          </cell>
        </row>
        <row r="4899">
          <cell r="F4899" t="str">
            <v>PA-62119-000F</v>
          </cell>
          <cell r="AG4899" t="str">
            <v>RESOCITY ST</v>
          </cell>
          <cell r="AK4899">
            <v>2017</v>
          </cell>
          <cell r="AL4899">
            <v>11</v>
          </cell>
          <cell r="AN4899" t="str">
            <v>A affecter</v>
          </cell>
          <cell r="AQ4899" t="str">
            <v/>
          </cell>
          <cell r="BG4899" t="str">
            <v/>
          </cell>
        </row>
        <row r="4900">
          <cell r="F4900" t="str">
            <v>PA-62119-000D</v>
          </cell>
          <cell r="AG4900" t="str">
            <v>RESOCITY ST</v>
          </cell>
          <cell r="AK4900">
            <v>2017</v>
          </cell>
          <cell r="AL4900">
            <v>11</v>
          </cell>
          <cell r="AN4900" t="str">
            <v>A affecter</v>
          </cell>
          <cell r="AQ4900" t="str">
            <v/>
          </cell>
          <cell r="BG4900" t="str">
            <v/>
          </cell>
        </row>
        <row r="4901">
          <cell r="F4901" t="str">
            <v>PA-62119-000E</v>
          </cell>
          <cell r="AG4901" t="str">
            <v>RESOCITY ST</v>
          </cell>
          <cell r="AK4901">
            <v>2017</v>
          </cell>
          <cell r="AL4901">
            <v>11</v>
          </cell>
          <cell r="AN4901" t="str">
            <v>A affecter</v>
          </cell>
          <cell r="AQ4901" t="str">
            <v/>
          </cell>
          <cell r="BG4901" t="str">
            <v/>
          </cell>
        </row>
        <row r="4902">
          <cell r="F4902" t="str">
            <v>PA-62119-000G</v>
          </cell>
          <cell r="AG4902" t="str">
            <v>RESOCITY ST</v>
          </cell>
          <cell r="AK4902">
            <v>2017</v>
          </cell>
          <cell r="AL4902">
            <v>11</v>
          </cell>
          <cell r="AN4902" t="str">
            <v>A affecter</v>
          </cell>
          <cell r="AQ4902" t="str">
            <v/>
          </cell>
          <cell r="BG4902" t="str">
            <v/>
          </cell>
        </row>
        <row r="4903">
          <cell r="F4903" t="str">
            <v>PA-62119-001A</v>
          </cell>
          <cell r="AG4903" t="str">
            <v>RESOCITY ST</v>
          </cell>
          <cell r="AK4903">
            <v>2017</v>
          </cell>
          <cell r="AL4903">
            <v>15</v>
          </cell>
          <cell r="AN4903" t="str">
            <v>A affecter</v>
          </cell>
          <cell r="AQ4903" t="str">
            <v/>
          </cell>
          <cell r="BG4903" t="str">
            <v/>
          </cell>
        </row>
        <row r="4904">
          <cell r="F4904" t="str">
            <v>PA-62119-001B</v>
          </cell>
          <cell r="AG4904" t="str">
            <v>RESOCITY ST</v>
          </cell>
          <cell r="AK4904">
            <v>2017</v>
          </cell>
          <cell r="AL4904">
            <v>15</v>
          </cell>
          <cell r="AN4904" t="str">
            <v>A affecter</v>
          </cell>
          <cell r="AQ4904" t="str">
            <v/>
          </cell>
          <cell r="BG4904" t="str">
            <v/>
          </cell>
        </row>
        <row r="4905">
          <cell r="F4905" t="str">
            <v>PA-62119-001C</v>
          </cell>
          <cell r="AG4905" t="str">
            <v>RESOCITY ST</v>
          </cell>
          <cell r="AK4905">
            <v>2017</v>
          </cell>
          <cell r="AL4905">
            <v>15</v>
          </cell>
          <cell r="AN4905" t="str">
            <v>A affecter</v>
          </cell>
          <cell r="AQ4905" t="str">
            <v/>
          </cell>
          <cell r="BG4905" t="str">
            <v/>
          </cell>
        </row>
        <row r="4906">
          <cell r="F4906" t="str">
            <v>PA-62119-001D</v>
          </cell>
          <cell r="AG4906" t="str">
            <v>RESOCITY ST</v>
          </cell>
          <cell r="AK4906">
            <v>2017</v>
          </cell>
          <cell r="AL4906">
            <v>15</v>
          </cell>
          <cell r="AN4906" t="str">
            <v>A affecter</v>
          </cell>
          <cell r="AQ4906" t="str">
            <v/>
          </cell>
          <cell r="BG4906" t="str">
            <v/>
          </cell>
        </row>
        <row r="4907">
          <cell r="F4907" t="str">
            <v>PA-62119-000X</v>
          </cell>
          <cell r="AG4907" t="str">
            <v>RESOCITY ST</v>
          </cell>
          <cell r="AK4907">
            <v>2017</v>
          </cell>
          <cell r="AL4907">
            <v>13</v>
          </cell>
          <cell r="AN4907" t="str">
            <v>A affecter</v>
          </cell>
          <cell r="AQ4907" t="str">
            <v/>
          </cell>
          <cell r="BG4907" t="str">
            <v/>
          </cell>
        </row>
        <row r="4908">
          <cell r="F4908" t="str">
            <v>PA-62119-000Z</v>
          </cell>
          <cell r="AG4908" t="str">
            <v>RESOCITY ST</v>
          </cell>
          <cell r="AK4908">
            <v>2017</v>
          </cell>
          <cell r="AL4908">
            <v>13</v>
          </cell>
          <cell r="AN4908" t="str">
            <v>A affecter</v>
          </cell>
          <cell r="AQ4908" t="str">
            <v/>
          </cell>
          <cell r="BG4908" t="str">
            <v/>
          </cell>
        </row>
        <row r="4909">
          <cell r="F4909" t="str">
            <v>PA-62119-0010</v>
          </cell>
          <cell r="AG4909" t="str">
            <v>RESOCITY ST</v>
          </cell>
          <cell r="AK4909">
            <v>2017</v>
          </cell>
          <cell r="AL4909">
            <v>13</v>
          </cell>
          <cell r="AN4909" t="str">
            <v>A affecter</v>
          </cell>
          <cell r="AQ4909" t="str">
            <v/>
          </cell>
          <cell r="BG4909" t="str">
            <v/>
          </cell>
        </row>
        <row r="4910">
          <cell r="F4910" t="str">
            <v>PA-62119-000Y</v>
          </cell>
          <cell r="AG4910" t="str">
            <v>RESOCITY ST</v>
          </cell>
          <cell r="AK4910">
            <v>2017</v>
          </cell>
          <cell r="AL4910">
            <v>13</v>
          </cell>
          <cell r="AN4910" t="str">
            <v>A affecter</v>
          </cell>
          <cell r="AQ4910" t="str">
            <v/>
          </cell>
          <cell r="BG4910" t="str">
            <v/>
          </cell>
        </row>
        <row r="4911">
          <cell r="F4911" t="str">
            <v>PA-62119-000H</v>
          </cell>
          <cell r="AG4911" t="str">
            <v>RESOCITY ST</v>
          </cell>
          <cell r="AK4911">
            <v>2017</v>
          </cell>
          <cell r="AL4911">
            <v>11</v>
          </cell>
          <cell r="AN4911" t="str">
            <v>A affecter</v>
          </cell>
          <cell r="AQ4911" t="str">
            <v/>
          </cell>
          <cell r="BG4911" t="str">
            <v/>
          </cell>
        </row>
        <row r="4912">
          <cell r="F4912" t="str">
            <v>PA-62119-000J</v>
          </cell>
          <cell r="AG4912" t="str">
            <v>RESOCITY ST</v>
          </cell>
          <cell r="AK4912">
            <v>2017</v>
          </cell>
          <cell r="AL4912">
            <v>11</v>
          </cell>
          <cell r="AN4912" t="str">
            <v>A affecter</v>
          </cell>
          <cell r="AQ4912" t="str">
            <v/>
          </cell>
          <cell r="BG4912" t="str">
            <v/>
          </cell>
        </row>
        <row r="4913">
          <cell r="F4913" t="str">
            <v>PA-62119-000K</v>
          </cell>
          <cell r="AG4913" t="str">
            <v>RESOCITY ST</v>
          </cell>
          <cell r="AK4913">
            <v>2017</v>
          </cell>
          <cell r="AL4913">
            <v>11</v>
          </cell>
          <cell r="AN4913" t="str">
            <v>A affecter</v>
          </cell>
          <cell r="AQ4913" t="str">
            <v/>
          </cell>
          <cell r="BG4913" t="str">
            <v/>
          </cell>
        </row>
        <row r="4914">
          <cell r="F4914" t="str">
            <v>PA-62119-000I</v>
          </cell>
          <cell r="AG4914" t="str">
            <v>RESOCITY ST</v>
          </cell>
          <cell r="AK4914">
            <v>2017</v>
          </cell>
          <cell r="AL4914">
            <v>11</v>
          </cell>
          <cell r="AN4914" t="str">
            <v>A affecter</v>
          </cell>
          <cell r="AQ4914" t="str">
            <v/>
          </cell>
          <cell r="BG4914" t="str">
            <v/>
          </cell>
        </row>
        <row r="4915">
          <cell r="F4915" t="str">
            <v>PA-62219-0000</v>
          </cell>
          <cell r="AG4915" t="str">
            <v>Carre M</v>
          </cell>
          <cell r="AK4915">
            <v>2017</v>
          </cell>
          <cell r="AL4915">
            <v>4</v>
          </cell>
          <cell r="AN4915" t="str">
            <v>A affecter</v>
          </cell>
          <cell r="AQ4915" t="str">
            <v/>
          </cell>
          <cell r="BG4915" t="str">
            <v/>
          </cell>
        </row>
        <row r="4916">
          <cell r="F4916" t="str">
            <v>PA-62219-0003</v>
          </cell>
          <cell r="AG4916" t="str">
            <v>Carre M</v>
          </cell>
          <cell r="AK4916">
            <v>2017</v>
          </cell>
          <cell r="AL4916">
            <v>4</v>
          </cell>
          <cell r="AN4916" t="str">
            <v>A affecter</v>
          </cell>
          <cell r="AQ4916" t="str">
            <v/>
          </cell>
          <cell r="BG4916" t="str">
            <v/>
          </cell>
        </row>
        <row r="4917">
          <cell r="F4917" t="str">
            <v>PA-62219-0001</v>
          </cell>
          <cell r="AG4917" t="str">
            <v>Carre M</v>
          </cell>
          <cell r="AK4917">
            <v>2017</v>
          </cell>
          <cell r="AL4917">
            <v>4</v>
          </cell>
          <cell r="AN4917" t="str">
            <v>A affecter</v>
          </cell>
          <cell r="AQ4917" t="str">
            <v/>
          </cell>
          <cell r="BG4917" t="str">
            <v/>
          </cell>
        </row>
        <row r="4918">
          <cell r="F4918" t="str">
            <v>PA-62219-0002</v>
          </cell>
          <cell r="AG4918" t="str">
            <v>Carre M</v>
          </cell>
          <cell r="AK4918">
            <v>2017</v>
          </cell>
          <cell r="AL4918">
            <v>4</v>
          </cell>
          <cell r="AN4918" t="str">
            <v>A affecter</v>
          </cell>
          <cell r="AQ4918" t="str">
            <v/>
          </cell>
          <cell r="BG4918" t="str">
            <v/>
          </cell>
        </row>
        <row r="4919">
          <cell r="F4919" t="str">
            <v>PA-62119-000P</v>
          </cell>
          <cell r="AG4919" t="str">
            <v>TAMBU MATADI Y</v>
          </cell>
          <cell r="AK4919">
            <v>2017</v>
          </cell>
          <cell r="AL4919">
            <v>14</v>
          </cell>
          <cell r="AN4919" t="str">
            <v>A affecter</v>
          </cell>
          <cell r="AQ4919" t="str">
            <v/>
          </cell>
          <cell r="BG4919" t="str">
            <v/>
          </cell>
        </row>
        <row r="4920">
          <cell r="F4920" t="str">
            <v>PA-62119-000Q</v>
          </cell>
          <cell r="AG4920" t="str">
            <v>TAMBU MATADI Y</v>
          </cell>
          <cell r="AK4920">
            <v>2017</v>
          </cell>
          <cell r="AL4920">
            <v>14</v>
          </cell>
          <cell r="AN4920" t="str">
            <v>A affecter</v>
          </cell>
          <cell r="AQ4920" t="str">
            <v/>
          </cell>
          <cell r="BG4920" t="str">
            <v/>
          </cell>
        </row>
        <row r="4921">
          <cell r="F4921" t="str">
            <v>PA-62119-000R</v>
          </cell>
          <cell r="AG4921" t="str">
            <v>TAMBU MATADI Y</v>
          </cell>
          <cell r="AK4921">
            <v>2017</v>
          </cell>
          <cell r="AL4921">
            <v>14</v>
          </cell>
          <cell r="AN4921" t="str">
            <v>A affecter</v>
          </cell>
          <cell r="AQ4921" t="str">
            <v/>
          </cell>
          <cell r="BG4921" t="str">
            <v/>
          </cell>
        </row>
        <row r="4922">
          <cell r="F4922" t="str">
            <v>PA-62119-000S</v>
          </cell>
          <cell r="AG4922" t="str">
            <v>TAMBU MATADI Y</v>
          </cell>
          <cell r="AK4922">
            <v>2017</v>
          </cell>
          <cell r="AL4922">
            <v>14</v>
          </cell>
          <cell r="AN4922" t="str">
            <v>A affecter</v>
          </cell>
          <cell r="AQ4922" t="str">
            <v/>
          </cell>
          <cell r="BG4922" t="str">
            <v/>
          </cell>
        </row>
        <row r="4923">
          <cell r="F4923" t="str">
            <v>PA-62119-000O</v>
          </cell>
          <cell r="AG4923" t="str">
            <v>RESOCITY ST</v>
          </cell>
          <cell r="AK4923">
            <v>2017</v>
          </cell>
          <cell r="AL4923">
            <v>12</v>
          </cell>
          <cell r="AN4923" t="str">
            <v>A affecter</v>
          </cell>
          <cell r="AQ4923" t="str">
            <v/>
          </cell>
          <cell r="BG4923" t="str">
            <v/>
          </cell>
        </row>
        <row r="4924">
          <cell r="F4924" t="str">
            <v>PA-62119-000L</v>
          </cell>
          <cell r="AG4924" t="str">
            <v>RESOCITY ST</v>
          </cell>
          <cell r="AK4924">
            <v>2017</v>
          </cell>
          <cell r="AL4924">
            <v>12</v>
          </cell>
          <cell r="AN4924" t="str">
            <v>A affecter</v>
          </cell>
          <cell r="AQ4924" t="str">
            <v/>
          </cell>
          <cell r="BG4924" t="str">
            <v/>
          </cell>
        </row>
        <row r="4925">
          <cell r="F4925" t="str">
            <v>PA-62119-000N</v>
          </cell>
          <cell r="AG4925" t="str">
            <v>RESOCITY ST</v>
          </cell>
          <cell r="AK4925">
            <v>2017</v>
          </cell>
          <cell r="AL4925">
            <v>12</v>
          </cell>
          <cell r="AN4925" t="str">
            <v>A affecter</v>
          </cell>
          <cell r="AQ4925" t="str">
            <v/>
          </cell>
          <cell r="BG4925" t="str">
            <v/>
          </cell>
        </row>
        <row r="4926">
          <cell r="F4926" t="str">
            <v>PA-62119-000M</v>
          </cell>
          <cell r="AG4926" t="str">
            <v>RESOCITY ST</v>
          </cell>
          <cell r="AK4926">
            <v>2017</v>
          </cell>
          <cell r="AL4926">
            <v>12</v>
          </cell>
          <cell r="AN4926" t="str">
            <v>A affecter</v>
          </cell>
          <cell r="AQ4926" t="str">
            <v/>
          </cell>
          <cell r="BG4926" t="str">
            <v/>
          </cell>
        </row>
        <row r="4927">
          <cell r="F4927" t="str">
            <v>PA-62119-XXX21</v>
          </cell>
          <cell r="AG4927" t="str">
            <v>RESOCITY ST</v>
          </cell>
          <cell r="AK4927">
            <v>2017</v>
          </cell>
          <cell r="AL4927">
            <v>12</v>
          </cell>
          <cell r="AN4927" t="str">
            <v>A affecter</v>
          </cell>
          <cell r="AQ4927" t="str">
            <v/>
          </cell>
          <cell r="BG4927" t="str">
            <v/>
          </cell>
        </row>
        <row r="4928">
          <cell r="F4928" t="str">
            <v>PA-62119-XXX22</v>
          </cell>
          <cell r="AG4928" t="str">
            <v>RESOCITY ST</v>
          </cell>
          <cell r="AK4928">
            <v>2017</v>
          </cell>
          <cell r="AL4928">
            <v>12</v>
          </cell>
          <cell r="AN4928" t="str">
            <v>A affecter</v>
          </cell>
          <cell r="AQ4928" t="str">
            <v/>
          </cell>
          <cell r="BG4928" t="str">
            <v/>
          </cell>
        </row>
        <row r="4929">
          <cell r="F4929" t="str">
            <v>PA-62119-XXX23</v>
          </cell>
          <cell r="AG4929" t="str">
            <v>RESOCITY ST</v>
          </cell>
          <cell r="AK4929">
            <v>2017</v>
          </cell>
          <cell r="AL4929">
            <v>12</v>
          </cell>
          <cell r="AN4929" t="str">
            <v>A affecter</v>
          </cell>
          <cell r="AQ4929" t="str">
            <v/>
          </cell>
          <cell r="BG4929" t="str">
            <v/>
          </cell>
        </row>
        <row r="4930">
          <cell r="F4930" t="str">
            <v>PA-62119-XXX24</v>
          </cell>
          <cell r="AG4930" t="str">
            <v>RESOCITY ST</v>
          </cell>
          <cell r="AK4930">
            <v>2017</v>
          </cell>
          <cell r="AL4930">
            <v>12</v>
          </cell>
          <cell r="AN4930" t="str">
            <v>A affecter</v>
          </cell>
          <cell r="AQ4930" t="str">
            <v/>
          </cell>
          <cell r="BG4930" t="str">
            <v/>
          </cell>
        </row>
        <row r="4931">
          <cell r="F4931" t="str">
            <v>PA-62119-000V</v>
          </cell>
          <cell r="AG4931" t="str">
            <v>RESOCITY ST</v>
          </cell>
          <cell r="AK4931">
            <v>2017</v>
          </cell>
          <cell r="AL4931">
            <v>11</v>
          </cell>
          <cell r="AN4931" t="str">
            <v>A affecter</v>
          </cell>
          <cell r="AQ4931" t="str">
            <v/>
          </cell>
          <cell r="BG4931" t="str">
            <v/>
          </cell>
        </row>
        <row r="4932">
          <cell r="F4932" t="str">
            <v>PA-62119-000T</v>
          </cell>
          <cell r="AG4932" t="str">
            <v>RESOCITY ST</v>
          </cell>
          <cell r="AK4932">
            <v>2017</v>
          </cell>
          <cell r="AL4932">
            <v>11</v>
          </cell>
          <cell r="AN4932" t="str">
            <v>A affecter</v>
          </cell>
          <cell r="AQ4932" t="str">
            <v/>
          </cell>
          <cell r="BG4932" t="str">
            <v/>
          </cell>
        </row>
        <row r="4933">
          <cell r="F4933" t="str">
            <v>PA-62119-000U</v>
          </cell>
          <cell r="AG4933" t="str">
            <v>RESOCITY ST</v>
          </cell>
          <cell r="AK4933">
            <v>2017</v>
          </cell>
          <cell r="AL4933">
            <v>11</v>
          </cell>
          <cell r="AN4933" t="str">
            <v>A affecter</v>
          </cell>
          <cell r="AQ4933" t="str">
            <v/>
          </cell>
          <cell r="BG4933" t="str">
            <v/>
          </cell>
        </row>
        <row r="4934">
          <cell r="F4934" t="str">
            <v>PA-62119-000W</v>
          </cell>
          <cell r="AG4934" t="str">
            <v>RESOCITY ST</v>
          </cell>
          <cell r="AK4934">
            <v>2017</v>
          </cell>
          <cell r="AL4934">
            <v>11</v>
          </cell>
          <cell r="AN4934" t="str">
            <v>A affecter</v>
          </cell>
          <cell r="AQ4934" t="str">
            <v/>
          </cell>
          <cell r="BG4934" t="str">
            <v/>
          </cell>
        </row>
        <row r="4935">
          <cell r="F4935" t="str">
            <v>PA-62119-0004</v>
          </cell>
          <cell r="AG4935" t="str">
            <v>RESOCITY ST</v>
          </cell>
          <cell r="AK4935">
            <v>2017</v>
          </cell>
          <cell r="AL4935">
            <v>10</v>
          </cell>
          <cell r="AN4935" t="str">
            <v>A affecter</v>
          </cell>
          <cell r="AQ4935" t="str">
            <v/>
          </cell>
          <cell r="BG4935" t="str">
            <v/>
          </cell>
        </row>
        <row r="4936">
          <cell r="F4936" t="str">
            <v>PA-62119-0007</v>
          </cell>
          <cell r="AG4936" t="str">
            <v>RESOCITY ST</v>
          </cell>
          <cell r="AK4936">
            <v>2017</v>
          </cell>
          <cell r="AL4936">
            <v>10</v>
          </cell>
          <cell r="AN4936" t="str">
            <v>A affecter</v>
          </cell>
          <cell r="AQ4936" t="str">
            <v/>
          </cell>
          <cell r="BG4936" t="str">
            <v/>
          </cell>
        </row>
        <row r="4937">
          <cell r="F4937" t="str">
            <v>PA-62119-0006</v>
          </cell>
          <cell r="AG4937" t="str">
            <v>RESOCITY ST</v>
          </cell>
          <cell r="AK4937">
            <v>2017</v>
          </cell>
          <cell r="AL4937">
            <v>10</v>
          </cell>
          <cell r="AN4937" t="str">
            <v>A affecter</v>
          </cell>
          <cell r="AQ4937" t="str">
            <v/>
          </cell>
          <cell r="BG4937" t="str">
            <v/>
          </cell>
        </row>
        <row r="4938">
          <cell r="F4938" t="str">
            <v>PA-62119-0005</v>
          </cell>
          <cell r="AG4938" t="str">
            <v>RESOCITY ST</v>
          </cell>
          <cell r="AK4938">
            <v>2017</v>
          </cell>
          <cell r="AL4938">
            <v>10</v>
          </cell>
          <cell r="AN4938" t="str">
            <v>A affecter</v>
          </cell>
          <cell r="AQ4938" t="str">
            <v/>
          </cell>
          <cell r="BG4938" t="str">
            <v/>
          </cell>
        </row>
        <row r="4939">
          <cell r="F4939" t="str">
            <v>PA-62119-0008</v>
          </cell>
          <cell r="AG4939" t="str">
            <v>RESOCITY ST</v>
          </cell>
          <cell r="AK4939">
            <v>2017</v>
          </cell>
          <cell r="AL4939">
            <v>8</v>
          </cell>
          <cell r="AN4939" t="str">
            <v>A affecter</v>
          </cell>
          <cell r="AQ4939" t="str">
            <v/>
          </cell>
          <cell r="BG4939" t="str">
            <v/>
          </cell>
        </row>
        <row r="4940">
          <cell r="F4940" t="str">
            <v>PA-62119-000B</v>
          </cell>
          <cell r="AG4940" t="str">
            <v>RESOCITY ST</v>
          </cell>
          <cell r="AK4940">
            <v>2017</v>
          </cell>
          <cell r="AL4940">
            <v>8</v>
          </cell>
          <cell r="AN4940" t="str">
            <v>A affecter</v>
          </cell>
          <cell r="AQ4940" t="str">
            <v/>
          </cell>
          <cell r="BG4940" t="str">
            <v/>
          </cell>
        </row>
        <row r="4941">
          <cell r="F4941" t="str">
            <v>PA-62119-000A</v>
          </cell>
          <cell r="AG4941" t="str">
            <v>RESOCITY ST</v>
          </cell>
          <cell r="AK4941">
            <v>2017</v>
          </cell>
          <cell r="AL4941">
            <v>8</v>
          </cell>
          <cell r="AN4941" t="str">
            <v>A affecter</v>
          </cell>
          <cell r="AQ4941" t="str">
            <v/>
          </cell>
          <cell r="BG4941" t="str">
            <v/>
          </cell>
        </row>
        <row r="4942">
          <cell r="F4942" t="str">
            <v>PA-62119-0009</v>
          </cell>
          <cell r="AG4942" t="str">
            <v>RESOCITY ST</v>
          </cell>
          <cell r="AK4942">
            <v>2017</v>
          </cell>
          <cell r="AL4942">
            <v>8</v>
          </cell>
          <cell r="AN4942" t="str">
            <v>A affecter</v>
          </cell>
          <cell r="AQ4942" t="str">
            <v/>
          </cell>
          <cell r="BG4942" t="str">
            <v/>
          </cell>
        </row>
        <row r="4943">
          <cell r="F4943" t="str">
            <v>PA-62119-000C</v>
          </cell>
          <cell r="AG4943" t="str">
            <v>RESOCITY ST</v>
          </cell>
          <cell r="AK4943">
            <v>2017</v>
          </cell>
          <cell r="AL4943">
            <v>8</v>
          </cell>
          <cell r="AN4943" t="str">
            <v>A affecter</v>
          </cell>
          <cell r="AQ4943" t="str">
            <v/>
          </cell>
          <cell r="BG4943" t="str">
            <v/>
          </cell>
        </row>
        <row r="4944">
          <cell r="F4944" t="str">
            <v>PA-62119-0012</v>
          </cell>
          <cell r="AG4944" t="str">
            <v>RESOCITY ST</v>
          </cell>
          <cell r="AK4944">
            <v>2017</v>
          </cell>
          <cell r="AL4944">
            <v>11</v>
          </cell>
          <cell r="AN4944" t="str">
            <v>A affecter</v>
          </cell>
          <cell r="AQ4944" t="str">
            <v/>
          </cell>
          <cell r="BG4944" t="str">
            <v/>
          </cell>
        </row>
        <row r="4945">
          <cell r="F4945" t="str">
            <v>PA-62119-0011</v>
          </cell>
          <cell r="AG4945" t="str">
            <v>RESOCITY ST</v>
          </cell>
          <cell r="AK4945">
            <v>2017</v>
          </cell>
          <cell r="AL4945">
            <v>11</v>
          </cell>
          <cell r="AN4945" t="str">
            <v>A affecter</v>
          </cell>
          <cell r="AQ4945" t="str">
            <v/>
          </cell>
          <cell r="BG4945" t="str">
            <v/>
          </cell>
        </row>
        <row r="4946">
          <cell r="F4946" t="str">
            <v>PA-62119-0014</v>
          </cell>
          <cell r="AG4946" t="str">
            <v>RESOCITY ST</v>
          </cell>
          <cell r="AK4946">
            <v>2017</v>
          </cell>
          <cell r="AL4946">
            <v>11</v>
          </cell>
          <cell r="AN4946" t="str">
            <v>A affecter</v>
          </cell>
          <cell r="AQ4946" t="str">
            <v/>
          </cell>
          <cell r="BG4946" t="str">
            <v/>
          </cell>
        </row>
        <row r="4947">
          <cell r="F4947" t="str">
            <v>PA-62119-0013</v>
          </cell>
          <cell r="AG4947" t="str">
            <v>RESOCITY ST</v>
          </cell>
          <cell r="AK4947">
            <v>2017</v>
          </cell>
          <cell r="AL4947">
            <v>11</v>
          </cell>
          <cell r="AN4947" t="str">
            <v>A affecter</v>
          </cell>
          <cell r="AQ4947" t="str">
            <v/>
          </cell>
          <cell r="BG4947" t="str">
            <v/>
          </cell>
        </row>
        <row r="4948">
          <cell r="F4948" t="str">
            <v>PA-62178-0000</v>
          </cell>
          <cell r="AG4948" t="str">
            <v>Tambu Matadi Y</v>
          </cell>
          <cell r="AK4948">
            <v>2017</v>
          </cell>
          <cell r="AL4948">
            <v>4</v>
          </cell>
          <cell r="AN4948" t="str">
            <v>A affecter</v>
          </cell>
          <cell r="AQ4948" t="str">
            <v/>
          </cell>
          <cell r="BG4948" t="str">
            <v/>
          </cell>
        </row>
        <row r="4949">
          <cell r="F4949" t="str">
            <v>PA-62178-0001</v>
          </cell>
          <cell r="AG4949" t="str">
            <v>Tambu Matadi Y</v>
          </cell>
          <cell r="AK4949">
            <v>2017</v>
          </cell>
          <cell r="AL4949">
            <v>4</v>
          </cell>
          <cell r="AN4949" t="str">
            <v>A affecter</v>
          </cell>
          <cell r="AQ4949" t="str">
            <v/>
          </cell>
          <cell r="BG4949" t="str">
            <v/>
          </cell>
        </row>
        <row r="4950">
          <cell r="F4950" t="str">
            <v>PA-62178-0002</v>
          </cell>
          <cell r="AG4950" t="str">
            <v>Tambu Matadi Y</v>
          </cell>
          <cell r="AK4950">
            <v>2017</v>
          </cell>
          <cell r="AL4950">
            <v>4</v>
          </cell>
          <cell r="AN4950" t="str">
            <v>A affecter</v>
          </cell>
          <cell r="AQ4950" t="str">
            <v/>
          </cell>
          <cell r="BG4950" t="str">
            <v/>
          </cell>
        </row>
        <row r="4951">
          <cell r="F4951" t="str">
            <v>PA-62178-0003</v>
          </cell>
          <cell r="AG4951" t="str">
            <v>Tambu Matadi Y</v>
          </cell>
          <cell r="AK4951">
            <v>2017</v>
          </cell>
          <cell r="AL4951">
            <v>4</v>
          </cell>
          <cell r="AN4951" t="str">
            <v>A affecter</v>
          </cell>
          <cell r="AQ4951" t="str">
            <v/>
          </cell>
          <cell r="BG4951" t="str">
            <v/>
          </cell>
        </row>
        <row r="4952">
          <cell r="F4952" t="str">
            <v>PA-62178-000L</v>
          </cell>
          <cell r="AG4952" t="str">
            <v>RESOCITY ST</v>
          </cell>
          <cell r="AK4952">
            <v>2017</v>
          </cell>
          <cell r="AL4952">
            <v>4</v>
          </cell>
          <cell r="AN4952" t="str">
            <v>A affecter</v>
          </cell>
          <cell r="AQ4952" t="str">
            <v/>
          </cell>
          <cell r="BG4952" t="str">
            <v/>
          </cell>
        </row>
        <row r="4953">
          <cell r="F4953" t="str">
            <v>PA-62178-000M</v>
          </cell>
          <cell r="AG4953" t="str">
            <v>RESOCITY ST</v>
          </cell>
          <cell r="AK4953">
            <v>2017</v>
          </cell>
          <cell r="AL4953">
            <v>4</v>
          </cell>
          <cell r="AN4953" t="str">
            <v>A affecter</v>
          </cell>
          <cell r="AQ4953" t="str">
            <v/>
          </cell>
          <cell r="BG4953" t="str">
            <v/>
          </cell>
        </row>
        <row r="4954">
          <cell r="F4954" t="str">
            <v>PA-62178-000J</v>
          </cell>
          <cell r="AG4954" t="str">
            <v>RESOCITY ST</v>
          </cell>
          <cell r="AK4954">
            <v>2017</v>
          </cell>
          <cell r="AL4954">
            <v>4</v>
          </cell>
          <cell r="AN4954" t="str">
            <v>A affecter</v>
          </cell>
          <cell r="AQ4954" t="str">
            <v/>
          </cell>
          <cell r="BG4954" t="str">
            <v/>
          </cell>
        </row>
        <row r="4955">
          <cell r="F4955" t="str">
            <v>PA-62178-000I</v>
          </cell>
          <cell r="AG4955" t="str">
            <v>RESOCITY ST</v>
          </cell>
          <cell r="AK4955">
            <v>2017</v>
          </cell>
          <cell r="AL4955">
            <v>4</v>
          </cell>
          <cell r="AN4955" t="str">
            <v>A affecter</v>
          </cell>
          <cell r="AQ4955" t="str">
            <v/>
          </cell>
          <cell r="BG4955" t="str">
            <v/>
          </cell>
        </row>
        <row r="4956">
          <cell r="F4956" t="str">
            <v>PA-62178-000K</v>
          </cell>
          <cell r="AG4956" t="str">
            <v>RESOCITY ST</v>
          </cell>
          <cell r="AK4956">
            <v>2017</v>
          </cell>
          <cell r="AL4956">
            <v>4</v>
          </cell>
          <cell r="AN4956" t="str">
            <v>A affecter</v>
          </cell>
          <cell r="AQ4956" t="str">
            <v/>
          </cell>
          <cell r="BG4956" t="str">
            <v/>
          </cell>
        </row>
        <row r="4957">
          <cell r="F4957" t="str">
            <v>PA-62178-000N</v>
          </cell>
          <cell r="AG4957" t="str">
            <v>Carre M</v>
          </cell>
          <cell r="AK4957">
            <v>2017</v>
          </cell>
          <cell r="AL4957">
            <v>5</v>
          </cell>
          <cell r="AN4957" t="str">
            <v>A affecter</v>
          </cell>
          <cell r="AQ4957" t="str">
            <v/>
          </cell>
          <cell r="BG4957" t="str">
            <v/>
          </cell>
        </row>
        <row r="4958">
          <cell r="F4958" t="str">
            <v>PA-62178-000O</v>
          </cell>
          <cell r="AG4958" t="str">
            <v>Carre M</v>
          </cell>
          <cell r="AK4958">
            <v>2017</v>
          </cell>
          <cell r="AL4958">
            <v>5</v>
          </cell>
          <cell r="AN4958" t="str">
            <v>A affecter</v>
          </cell>
          <cell r="AQ4958" t="str">
            <v/>
          </cell>
          <cell r="BG4958" t="str">
            <v/>
          </cell>
        </row>
        <row r="4959">
          <cell r="F4959" t="str">
            <v>PA-62178-000P</v>
          </cell>
          <cell r="AG4959" t="str">
            <v>Carre M</v>
          </cell>
          <cell r="AK4959">
            <v>2017</v>
          </cell>
          <cell r="AL4959">
            <v>5</v>
          </cell>
          <cell r="AN4959" t="str">
            <v>A affecter</v>
          </cell>
          <cell r="AQ4959" t="str">
            <v/>
          </cell>
          <cell r="BG4959" t="str">
            <v/>
          </cell>
        </row>
        <row r="4960">
          <cell r="F4960" t="str">
            <v>PA-62178-000Q</v>
          </cell>
          <cell r="AG4960" t="str">
            <v>Carre M</v>
          </cell>
          <cell r="AK4960">
            <v>2017</v>
          </cell>
          <cell r="AL4960">
            <v>5</v>
          </cell>
          <cell r="AN4960" t="str">
            <v>A affecter</v>
          </cell>
          <cell r="AQ4960" t="str">
            <v/>
          </cell>
          <cell r="BG4960" t="str">
            <v/>
          </cell>
        </row>
        <row r="4961">
          <cell r="F4961" t="str">
            <v>PA-62178-0010</v>
          </cell>
          <cell r="AG4961" t="str">
            <v>Carre M</v>
          </cell>
          <cell r="AK4961">
            <v>2017</v>
          </cell>
          <cell r="AL4961">
            <v>6</v>
          </cell>
          <cell r="AN4961" t="str">
            <v>A affecter</v>
          </cell>
          <cell r="AQ4961" t="str">
            <v/>
          </cell>
          <cell r="BG4961" t="str">
            <v/>
          </cell>
        </row>
        <row r="4962">
          <cell r="F4962" t="str">
            <v>PA-62178-000Y</v>
          </cell>
          <cell r="AG4962" t="str">
            <v>Carre M</v>
          </cell>
          <cell r="AK4962">
            <v>2017</v>
          </cell>
          <cell r="AL4962">
            <v>6</v>
          </cell>
          <cell r="AN4962" t="str">
            <v>A affecter</v>
          </cell>
          <cell r="AQ4962" t="str">
            <v/>
          </cell>
          <cell r="BG4962" t="str">
            <v/>
          </cell>
        </row>
        <row r="4963">
          <cell r="F4963" t="str">
            <v>PA-62178-000Z</v>
          </cell>
          <cell r="AG4963" t="str">
            <v>Carre M</v>
          </cell>
          <cell r="AK4963">
            <v>2017</v>
          </cell>
          <cell r="AL4963">
            <v>6</v>
          </cell>
          <cell r="AN4963" t="str">
            <v>A affecter</v>
          </cell>
          <cell r="AQ4963" t="str">
            <v/>
          </cell>
          <cell r="BG4963" t="str">
            <v/>
          </cell>
        </row>
        <row r="4964">
          <cell r="F4964" t="str">
            <v>PA-62178-000W</v>
          </cell>
          <cell r="AG4964" t="str">
            <v>Carre M</v>
          </cell>
          <cell r="AK4964">
            <v>2017</v>
          </cell>
          <cell r="AL4964">
            <v>6</v>
          </cell>
          <cell r="AN4964" t="str">
            <v>A affecter</v>
          </cell>
          <cell r="AQ4964" t="str">
            <v/>
          </cell>
          <cell r="BG4964" t="str">
            <v/>
          </cell>
        </row>
        <row r="4965">
          <cell r="F4965" t="str">
            <v>PA-62178-000X</v>
          </cell>
          <cell r="AG4965" t="str">
            <v>Carre M</v>
          </cell>
          <cell r="AK4965">
            <v>2017</v>
          </cell>
          <cell r="AL4965">
            <v>6</v>
          </cell>
          <cell r="AN4965" t="str">
            <v>A affecter</v>
          </cell>
          <cell r="AQ4965" t="str">
            <v/>
          </cell>
          <cell r="BG4965" t="str">
            <v/>
          </cell>
        </row>
        <row r="4966">
          <cell r="F4966" t="str">
            <v>PA-62178-0005</v>
          </cell>
          <cell r="AG4966" t="str">
            <v>Tambu Matadi Y</v>
          </cell>
          <cell r="AK4966">
            <v>2017</v>
          </cell>
          <cell r="AL4966">
            <v>4</v>
          </cell>
          <cell r="AN4966" t="str">
            <v>A affecter</v>
          </cell>
          <cell r="AQ4966" t="str">
            <v/>
          </cell>
          <cell r="BG4966" t="str">
            <v/>
          </cell>
        </row>
        <row r="4967">
          <cell r="F4967" t="str">
            <v>PA-62178-0007</v>
          </cell>
          <cell r="AG4967" t="str">
            <v>Tambu Matadi Y</v>
          </cell>
          <cell r="AK4967">
            <v>2017</v>
          </cell>
          <cell r="AL4967">
            <v>4</v>
          </cell>
          <cell r="AN4967" t="str">
            <v>A affecter</v>
          </cell>
          <cell r="AQ4967" t="str">
            <v/>
          </cell>
          <cell r="BG4967" t="str">
            <v/>
          </cell>
        </row>
        <row r="4968">
          <cell r="F4968" t="str">
            <v>PA-62178-0004</v>
          </cell>
          <cell r="AG4968" t="str">
            <v>Tambu Matadi Y</v>
          </cell>
          <cell r="AK4968">
            <v>2017</v>
          </cell>
          <cell r="AL4968">
            <v>4</v>
          </cell>
          <cell r="AN4968" t="str">
            <v>A affecter</v>
          </cell>
          <cell r="AQ4968" t="str">
            <v/>
          </cell>
          <cell r="BG4968" t="str">
            <v/>
          </cell>
        </row>
        <row r="4969">
          <cell r="F4969" t="str">
            <v>PA-62178-0006</v>
          </cell>
          <cell r="AG4969" t="str">
            <v>Tambu Matadi Y</v>
          </cell>
          <cell r="AK4969">
            <v>2017</v>
          </cell>
          <cell r="AL4969">
            <v>4</v>
          </cell>
          <cell r="AN4969" t="str">
            <v>A affecter</v>
          </cell>
          <cell r="AQ4969" t="str">
            <v/>
          </cell>
          <cell r="BG4969" t="str">
            <v/>
          </cell>
        </row>
        <row r="4970">
          <cell r="F4970" t="str">
            <v>PA-62178-000S</v>
          </cell>
          <cell r="AG4970" t="str">
            <v>Tambu Matadi Y</v>
          </cell>
          <cell r="AK4970">
            <v>2017</v>
          </cell>
          <cell r="AL4970">
            <v>5</v>
          </cell>
          <cell r="AN4970" t="str">
            <v>A affecter</v>
          </cell>
          <cell r="AQ4970" t="str">
            <v/>
          </cell>
          <cell r="BG4970" t="str">
            <v/>
          </cell>
        </row>
        <row r="4971">
          <cell r="F4971" t="str">
            <v>PA-62178-000T</v>
          </cell>
          <cell r="AG4971" t="str">
            <v>Tambu Matadi Y</v>
          </cell>
          <cell r="AK4971">
            <v>2017</v>
          </cell>
          <cell r="AL4971">
            <v>5</v>
          </cell>
          <cell r="AN4971" t="str">
            <v>A affecter</v>
          </cell>
          <cell r="AQ4971" t="str">
            <v/>
          </cell>
          <cell r="BG4971" t="str">
            <v/>
          </cell>
        </row>
        <row r="4972">
          <cell r="F4972" t="str">
            <v>PA-62178-000R</v>
          </cell>
          <cell r="AG4972" t="str">
            <v>Tambu Matadi Y</v>
          </cell>
          <cell r="AK4972">
            <v>2017</v>
          </cell>
          <cell r="AL4972">
            <v>5</v>
          </cell>
          <cell r="AN4972" t="str">
            <v>A affecter</v>
          </cell>
          <cell r="AQ4972" t="str">
            <v/>
          </cell>
          <cell r="BG4972" t="str">
            <v/>
          </cell>
        </row>
        <row r="4973">
          <cell r="F4973" t="str">
            <v>PA-62178-000U</v>
          </cell>
          <cell r="AG4973" t="str">
            <v>Tambu Matadi Y</v>
          </cell>
          <cell r="AK4973">
            <v>2017</v>
          </cell>
          <cell r="AL4973">
            <v>5</v>
          </cell>
          <cell r="AN4973" t="str">
            <v>A affecter</v>
          </cell>
          <cell r="AQ4973" t="str">
            <v/>
          </cell>
          <cell r="BG4973" t="str">
            <v/>
          </cell>
        </row>
        <row r="4974">
          <cell r="F4974" t="str">
            <v>PA-62178-000V</v>
          </cell>
          <cell r="AG4974" t="str">
            <v>Tambu Matadi Y</v>
          </cell>
          <cell r="AK4974">
            <v>2017</v>
          </cell>
          <cell r="AL4974">
            <v>5</v>
          </cell>
          <cell r="AN4974" t="str">
            <v>A affecter</v>
          </cell>
          <cell r="AQ4974" t="str">
            <v/>
          </cell>
          <cell r="BG4974" t="str">
            <v/>
          </cell>
        </row>
        <row r="4975">
          <cell r="F4975" t="str">
            <v>PA-62178-0008</v>
          </cell>
          <cell r="AG4975" t="str">
            <v>Tambu Matadi Y</v>
          </cell>
          <cell r="AK4975">
            <v>2017</v>
          </cell>
          <cell r="AL4975">
            <v>4</v>
          </cell>
          <cell r="AN4975" t="str">
            <v>A affecter</v>
          </cell>
          <cell r="AQ4975" t="str">
            <v/>
          </cell>
          <cell r="BG4975" t="str">
            <v/>
          </cell>
        </row>
        <row r="4976">
          <cell r="F4976" t="str">
            <v>PA-62178-000A</v>
          </cell>
          <cell r="AG4976" t="str">
            <v>Tambu Matadi Y</v>
          </cell>
          <cell r="AK4976">
            <v>2017</v>
          </cell>
          <cell r="AL4976">
            <v>4</v>
          </cell>
          <cell r="AN4976" t="str">
            <v>A affecter</v>
          </cell>
          <cell r="AQ4976" t="str">
            <v/>
          </cell>
          <cell r="BG4976" t="str">
            <v/>
          </cell>
        </row>
        <row r="4977">
          <cell r="F4977" t="str">
            <v>PA-62178-000B</v>
          </cell>
          <cell r="AG4977" t="str">
            <v>Tambu Matadi Y</v>
          </cell>
          <cell r="AK4977">
            <v>2017</v>
          </cell>
          <cell r="AL4977">
            <v>4</v>
          </cell>
          <cell r="AN4977" t="str">
            <v>A affecter</v>
          </cell>
          <cell r="AQ4977" t="str">
            <v/>
          </cell>
          <cell r="BG4977" t="str">
            <v/>
          </cell>
        </row>
        <row r="4978">
          <cell r="F4978" t="str">
            <v>PA-62178-000D</v>
          </cell>
          <cell r="AG4978" t="str">
            <v>Tambu Matadi Y</v>
          </cell>
          <cell r="AK4978">
            <v>2017</v>
          </cell>
          <cell r="AL4978">
            <v>4</v>
          </cell>
          <cell r="AN4978" t="str">
            <v>A affecter</v>
          </cell>
          <cell r="AQ4978" t="str">
            <v/>
          </cell>
          <cell r="BG4978" t="str">
            <v/>
          </cell>
        </row>
        <row r="4979">
          <cell r="F4979" t="str">
            <v>PA-62178-0009</v>
          </cell>
          <cell r="AG4979" t="str">
            <v>Tambu Matadi Y</v>
          </cell>
          <cell r="AK4979">
            <v>2017</v>
          </cell>
          <cell r="AL4979">
            <v>4</v>
          </cell>
          <cell r="AN4979" t="str">
            <v>A affecter</v>
          </cell>
          <cell r="AQ4979" t="str">
            <v/>
          </cell>
          <cell r="BG4979" t="str">
            <v/>
          </cell>
        </row>
        <row r="4980">
          <cell r="F4980" t="str">
            <v>PA-62178-000C</v>
          </cell>
          <cell r="AG4980" t="str">
            <v>Tambu Matadi Y</v>
          </cell>
          <cell r="AK4980">
            <v>2017</v>
          </cell>
          <cell r="AL4980">
            <v>4</v>
          </cell>
          <cell r="AN4980" t="str">
            <v>A affecter</v>
          </cell>
          <cell r="AQ4980" t="str">
            <v/>
          </cell>
          <cell r="BG4980" t="str">
            <v/>
          </cell>
        </row>
        <row r="4981">
          <cell r="F4981" t="str">
            <v>PA-62178-000H</v>
          </cell>
          <cell r="AG4981" t="str">
            <v>Tambu Matadi Y</v>
          </cell>
          <cell r="AK4981">
            <v>2017</v>
          </cell>
          <cell r="AL4981">
            <v>4</v>
          </cell>
          <cell r="AN4981" t="str">
            <v>A affecter</v>
          </cell>
          <cell r="AQ4981" t="str">
            <v/>
          </cell>
          <cell r="BG4981" t="str">
            <v/>
          </cell>
        </row>
        <row r="4982">
          <cell r="F4982" t="str">
            <v>PA-62178-000E</v>
          </cell>
          <cell r="AG4982" t="str">
            <v>Tambu Matadi Y</v>
          </cell>
          <cell r="AK4982">
            <v>2017</v>
          </cell>
          <cell r="AL4982">
            <v>4</v>
          </cell>
          <cell r="AN4982" t="str">
            <v>A affecter</v>
          </cell>
          <cell r="AQ4982" t="str">
            <v/>
          </cell>
          <cell r="BG4982" t="str">
            <v/>
          </cell>
        </row>
        <row r="4983">
          <cell r="F4983" t="str">
            <v>PA-62178-000F</v>
          </cell>
          <cell r="AG4983" t="str">
            <v>Tambu Matadi Y</v>
          </cell>
          <cell r="AK4983">
            <v>2017</v>
          </cell>
          <cell r="AL4983">
            <v>4</v>
          </cell>
          <cell r="AN4983" t="str">
            <v>A affecter</v>
          </cell>
          <cell r="AQ4983" t="str">
            <v/>
          </cell>
          <cell r="BG4983" t="str">
            <v/>
          </cell>
        </row>
        <row r="4984">
          <cell r="F4984" t="str">
            <v>PA-62178-000G</v>
          </cell>
          <cell r="AG4984" t="str">
            <v>Tambu Matadi Y</v>
          </cell>
          <cell r="AK4984">
            <v>2017</v>
          </cell>
          <cell r="AL4984">
            <v>4</v>
          </cell>
          <cell r="AN4984" t="str">
            <v>A affecter</v>
          </cell>
          <cell r="AQ4984" t="str">
            <v/>
          </cell>
          <cell r="BG4984" t="str">
            <v/>
          </cell>
        </row>
        <row r="4985">
          <cell r="F4985" t="str">
            <v>PA-62178-0011</v>
          </cell>
          <cell r="AG4985" t="str">
            <v>Tambu Matadi Y</v>
          </cell>
          <cell r="AK4985">
            <v>2017</v>
          </cell>
          <cell r="AL4985">
            <v>11</v>
          </cell>
          <cell r="AN4985" t="str">
            <v>A affecter</v>
          </cell>
          <cell r="AQ4985" t="str">
            <v/>
          </cell>
          <cell r="BG4985" t="str">
            <v/>
          </cell>
        </row>
        <row r="4986">
          <cell r="F4986" t="str">
            <v>PA-62178-00X2</v>
          </cell>
          <cell r="AG4986" t="str">
            <v>Tambu Matadi Y</v>
          </cell>
          <cell r="AK4986">
            <v>2017</v>
          </cell>
          <cell r="AL4986">
            <v>11</v>
          </cell>
          <cell r="AN4986" t="str">
            <v>A affecter</v>
          </cell>
          <cell r="AQ4986" t="str">
            <v/>
          </cell>
          <cell r="BG4986" t="str">
            <v/>
          </cell>
        </row>
        <row r="4987">
          <cell r="F4987" t="str">
            <v>PA-62178-00X3</v>
          </cell>
          <cell r="AG4987" t="str">
            <v>Tambu Matadi Y</v>
          </cell>
          <cell r="AK4987">
            <v>2017</v>
          </cell>
          <cell r="AL4987">
            <v>11</v>
          </cell>
          <cell r="AN4987" t="str">
            <v>A affecter</v>
          </cell>
          <cell r="AQ4987" t="str">
            <v/>
          </cell>
          <cell r="BG4987" t="str">
            <v/>
          </cell>
        </row>
        <row r="4988">
          <cell r="F4988" t="str">
            <v>PA-62178-00X4</v>
          </cell>
          <cell r="AG4988" t="str">
            <v>Tambu Matadi Y</v>
          </cell>
          <cell r="AK4988">
            <v>2017</v>
          </cell>
          <cell r="AL4988">
            <v>11</v>
          </cell>
          <cell r="AN4988" t="str">
            <v>A affecter</v>
          </cell>
          <cell r="AQ4988" t="str">
            <v/>
          </cell>
          <cell r="BG4988" t="str">
            <v/>
          </cell>
        </row>
        <row r="4989">
          <cell r="F4989" t="str">
            <v>PA-62270-000L</v>
          </cell>
          <cell r="AG4989" t="str">
            <v>ERRT ST</v>
          </cell>
          <cell r="AK4989">
            <v>2017</v>
          </cell>
          <cell r="AL4989">
            <v>13</v>
          </cell>
          <cell r="AN4989" t="str">
            <v>ERRT ST</v>
          </cell>
          <cell r="AQ4989">
            <v>13</v>
          </cell>
          <cell r="BA4989" t="str">
            <v>ERRT ST</v>
          </cell>
          <cell r="BG4989">
            <v>13</v>
          </cell>
        </row>
        <row r="4990">
          <cell r="F4990" t="str">
            <v>PA-62270-000P</v>
          </cell>
          <cell r="AG4990" t="str">
            <v>ERRT ST</v>
          </cell>
          <cell r="AK4990">
            <v>2017</v>
          </cell>
          <cell r="AL4990">
            <v>13</v>
          </cell>
          <cell r="AN4990" t="str">
            <v>ERRT ST</v>
          </cell>
          <cell r="AQ4990">
            <v>13</v>
          </cell>
          <cell r="BA4990" t="str">
            <v>ERRT ST</v>
          </cell>
          <cell r="BG4990">
            <v>13</v>
          </cell>
        </row>
        <row r="4991">
          <cell r="F4991" t="str">
            <v>PA-62270-000O</v>
          </cell>
          <cell r="AG4991" t="str">
            <v>ERRT ST</v>
          </cell>
          <cell r="AK4991">
            <v>2017</v>
          </cell>
          <cell r="AL4991">
            <v>13</v>
          </cell>
          <cell r="AN4991" t="str">
            <v>ERRT ST</v>
          </cell>
          <cell r="AQ4991">
            <v>13</v>
          </cell>
          <cell r="BA4991" t="str">
            <v>ERRT ST</v>
          </cell>
          <cell r="BG4991">
            <v>13</v>
          </cell>
        </row>
        <row r="4992">
          <cell r="F4992" t="str">
            <v>PA-62270-000N</v>
          </cell>
          <cell r="AG4992" t="str">
            <v>ERRT ST</v>
          </cell>
          <cell r="AK4992">
            <v>2017</v>
          </cell>
          <cell r="AL4992">
            <v>13</v>
          </cell>
          <cell r="AN4992" t="str">
            <v>ERRT ST</v>
          </cell>
          <cell r="AQ4992">
            <v>13</v>
          </cell>
          <cell r="BA4992" t="str">
            <v>ERRT ST</v>
          </cell>
          <cell r="BG4992">
            <v>13</v>
          </cell>
        </row>
        <row r="4993">
          <cell r="F4993" t="str">
            <v>PA-62270-0000</v>
          </cell>
          <cell r="AG4993" t="str">
            <v>ERRT ST</v>
          </cell>
          <cell r="AK4993">
            <v>2017</v>
          </cell>
          <cell r="AL4993">
            <v>13</v>
          </cell>
          <cell r="AN4993" t="str">
            <v>ERRT ST</v>
          </cell>
          <cell r="AQ4993">
            <v>13</v>
          </cell>
          <cell r="BA4993" t="str">
            <v>ERRT ST</v>
          </cell>
          <cell r="BG4993">
            <v>13</v>
          </cell>
        </row>
        <row r="4994">
          <cell r="F4994" t="str">
            <v>PA-62270-0001</v>
          </cell>
          <cell r="AG4994" t="str">
            <v>ERRT ST</v>
          </cell>
          <cell r="AK4994">
            <v>2017</v>
          </cell>
          <cell r="AL4994">
            <v>13</v>
          </cell>
          <cell r="AN4994" t="str">
            <v>ERRT ST</v>
          </cell>
          <cell r="AQ4994">
            <v>13</v>
          </cell>
          <cell r="BA4994" t="str">
            <v>ERRT ST</v>
          </cell>
          <cell r="BG4994">
            <v>13</v>
          </cell>
        </row>
        <row r="4995">
          <cell r="F4995" t="str">
            <v>PA-62270-0002</v>
          </cell>
          <cell r="AG4995" t="str">
            <v>ERRT ST</v>
          </cell>
          <cell r="AK4995">
            <v>2017</v>
          </cell>
          <cell r="AL4995">
            <v>13</v>
          </cell>
          <cell r="AN4995" t="str">
            <v>ERRT ST</v>
          </cell>
          <cell r="AQ4995">
            <v>13</v>
          </cell>
          <cell r="BA4995" t="str">
            <v>ERRT ST</v>
          </cell>
          <cell r="BG4995">
            <v>13</v>
          </cell>
        </row>
        <row r="4996">
          <cell r="F4996" t="str">
            <v>PA-62270-0003</v>
          </cell>
          <cell r="AG4996" t="str">
            <v>ERRT ST</v>
          </cell>
          <cell r="AK4996">
            <v>2017</v>
          </cell>
          <cell r="AL4996">
            <v>13</v>
          </cell>
          <cell r="AN4996" t="str">
            <v>ERRT ST</v>
          </cell>
          <cell r="AQ4996">
            <v>13</v>
          </cell>
          <cell r="BA4996" t="str">
            <v>ERRT ST</v>
          </cell>
          <cell r="BG4996">
            <v>13</v>
          </cell>
        </row>
        <row r="4997">
          <cell r="F4997" t="str">
            <v>PA-62270-0004</v>
          </cell>
          <cell r="AG4997" t="str">
            <v>ERRT ST</v>
          </cell>
          <cell r="AK4997">
            <v>2017</v>
          </cell>
          <cell r="AL4997">
            <v>13</v>
          </cell>
          <cell r="AN4997" t="str">
            <v>ERRT ST</v>
          </cell>
          <cell r="AQ4997">
            <v>13</v>
          </cell>
          <cell r="BA4997" t="str">
            <v>ERRT ST</v>
          </cell>
          <cell r="BG4997">
            <v>13</v>
          </cell>
        </row>
        <row r="4998">
          <cell r="F4998" t="str">
            <v>PA-62270-XXX8</v>
          </cell>
          <cell r="AG4998" t="str">
            <v>ERRT ST</v>
          </cell>
          <cell r="AK4998">
            <v>2017</v>
          </cell>
          <cell r="AL4998">
            <v>5</v>
          </cell>
          <cell r="AN4998" t="str">
            <v>ERRT ST</v>
          </cell>
          <cell r="AQ4998" t="str">
            <v/>
          </cell>
          <cell r="BG4998" t="str">
            <v/>
          </cell>
        </row>
        <row r="4999">
          <cell r="F4999" t="str">
            <v>PA-62270-XXX9</v>
          </cell>
          <cell r="AG4999" t="str">
            <v>ERRT ST</v>
          </cell>
          <cell r="AK4999">
            <v>2017</v>
          </cell>
          <cell r="AL4999">
            <v>5</v>
          </cell>
          <cell r="AN4999" t="str">
            <v>ERRT ST</v>
          </cell>
          <cell r="AQ4999" t="str">
            <v/>
          </cell>
          <cell r="BG4999" t="str">
            <v/>
          </cell>
        </row>
        <row r="5000">
          <cell r="F5000" t="str">
            <v>PA-62270-XXX10</v>
          </cell>
          <cell r="AG5000" t="str">
            <v>ERRT ST</v>
          </cell>
          <cell r="AK5000">
            <v>2017</v>
          </cell>
          <cell r="AL5000">
            <v>5</v>
          </cell>
          <cell r="AN5000" t="str">
            <v>ERRT ST</v>
          </cell>
          <cell r="AQ5000" t="str">
            <v/>
          </cell>
          <cell r="BG5000" t="str">
            <v/>
          </cell>
        </row>
        <row r="5001">
          <cell r="F5001" t="str">
            <v>PA-62270-XXX11</v>
          </cell>
          <cell r="AG5001" t="str">
            <v>ERRT ST</v>
          </cell>
          <cell r="AK5001">
            <v>2017</v>
          </cell>
          <cell r="AL5001">
            <v>5</v>
          </cell>
          <cell r="AN5001" t="str">
            <v>ERRT ST</v>
          </cell>
          <cell r="AQ5001" t="str">
            <v/>
          </cell>
          <cell r="BG5001" t="str">
            <v/>
          </cell>
        </row>
        <row r="5002">
          <cell r="F5002" t="str">
            <v>PA-62270-000Y</v>
          </cell>
          <cell r="AG5002" t="str">
            <v>ERRT ST</v>
          </cell>
          <cell r="AK5002">
            <v>2017</v>
          </cell>
          <cell r="AL5002">
            <v>9</v>
          </cell>
          <cell r="AN5002" t="str">
            <v>A affecter</v>
          </cell>
          <cell r="AQ5002" t="str">
            <v/>
          </cell>
          <cell r="BG5002" t="str">
            <v/>
          </cell>
        </row>
        <row r="5003">
          <cell r="F5003" t="str">
            <v>PA-62270-000V</v>
          </cell>
          <cell r="AG5003" t="str">
            <v>ERRT ST</v>
          </cell>
          <cell r="AK5003">
            <v>2017</v>
          </cell>
          <cell r="AL5003">
            <v>9</v>
          </cell>
          <cell r="AN5003" t="str">
            <v>A affecter</v>
          </cell>
          <cell r="AQ5003" t="str">
            <v/>
          </cell>
          <cell r="BG5003" t="str">
            <v/>
          </cell>
        </row>
        <row r="5004">
          <cell r="F5004" t="str">
            <v>PA-62270-000W</v>
          </cell>
          <cell r="AG5004" t="str">
            <v>ERRT ST</v>
          </cell>
          <cell r="AK5004">
            <v>2017</v>
          </cell>
          <cell r="AL5004">
            <v>9</v>
          </cell>
          <cell r="AN5004" t="str">
            <v>A affecter</v>
          </cell>
          <cell r="AQ5004" t="str">
            <v/>
          </cell>
          <cell r="BG5004" t="str">
            <v/>
          </cell>
        </row>
        <row r="5005">
          <cell r="F5005" t="str">
            <v>PA-62270-000X</v>
          </cell>
          <cell r="AG5005" t="str">
            <v>ERRT ST</v>
          </cell>
          <cell r="AK5005">
            <v>2017</v>
          </cell>
          <cell r="AL5005">
            <v>9</v>
          </cell>
          <cell r="AN5005" t="str">
            <v>A affecter</v>
          </cell>
          <cell r="AQ5005" t="str">
            <v/>
          </cell>
          <cell r="BG5005" t="str">
            <v/>
          </cell>
        </row>
        <row r="5006">
          <cell r="F5006" t="str">
            <v>PA-62270-000Z</v>
          </cell>
          <cell r="AG5006" t="str">
            <v>ERRT ST</v>
          </cell>
          <cell r="AK5006">
            <v>2017</v>
          </cell>
          <cell r="AL5006">
            <v>9</v>
          </cell>
          <cell r="AN5006" t="str">
            <v>A affecter</v>
          </cell>
          <cell r="AQ5006" t="str">
            <v/>
          </cell>
          <cell r="BG5006" t="str">
            <v/>
          </cell>
        </row>
        <row r="5007">
          <cell r="F5007" t="str">
            <v>PA-62270-000U</v>
          </cell>
          <cell r="AG5007" t="str">
            <v>ERRT ST</v>
          </cell>
          <cell r="AK5007">
            <v>2017</v>
          </cell>
          <cell r="AL5007">
            <v>13</v>
          </cell>
          <cell r="AN5007" t="str">
            <v>A affecter</v>
          </cell>
          <cell r="AQ5007" t="str">
            <v/>
          </cell>
          <cell r="BG5007" t="str">
            <v/>
          </cell>
        </row>
        <row r="5008">
          <cell r="F5008" t="str">
            <v>PA-62270-000Q</v>
          </cell>
          <cell r="AG5008" t="str">
            <v>ERRT ST</v>
          </cell>
          <cell r="AK5008">
            <v>2017</v>
          </cell>
          <cell r="AL5008">
            <v>13</v>
          </cell>
          <cell r="AN5008" t="str">
            <v>A affecter</v>
          </cell>
          <cell r="AQ5008" t="str">
            <v/>
          </cell>
          <cell r="BG5008" t="str">
            <v/>
          </cell>
        </row>
        <row r="5009">
          <cell r="F5009" t="str">
            <v>PA-62270-000S</v>
          </cell>
          <cell r="AG5009" t="str">
            <v>ERRT ST</v>
          </cell>
          <cell r="AK5009">
            <v>2017</v>
          </cell>
          <cell r="AL5009">
            <v>13</v>
          </cell>
          <cell r="AN5009" t="str">
            <v>A affecter</v>
          </cell>
          <cell r="AQ5009" t="str">
            <v/>
          </cell>
          <cell r="BG5009" t="str">
            <v/>
          </cell>
        </row>
        <row r="5010">
          <cell r="F5010" t="str">
            <v>PA-62270-000R</v>
          </cell>
          <cell r="AG5010" t="str">
            <v>ERRT ST</v>
          </cell>
          <cell r="AK5010">
            <v>2017</v>
          </cell>
          <cell r="AL5010">
            <v>13</v>
          </cell>
          <cell r="AN5010" t="str">
            <v>A affecter</v>
          </cell>
          <cell r="AQ5010" t="str">
            <v/>
          </cell>
          <cell r="BG5010" t="str">
            <v/>
          </cell>
        </row>
        <row r="5011">
          <cell r="F5011" t="str">
            <v>PA-62270-000T</v>
          </cell>
          <cell r="AG5011" t="str">
            <v>ERRT ST</v>
          </cell>
          <cell r="AK5011">
            <v>2017</v>
          </cell>
          <cell r="AL5011">
            <v>13</v>
          </cell>
          <cell r="AN5011" t="str">
            <v>A affecter</v>
          </cell>
          <cell r="AQ5011" t="str">
            <v/>
          </cell>
          <cell r="BG5011" t="str">
            <v/>
          </cell>
        </row>
        <row r="5012">
          <cell r="F5012" t="str">
            <v>PA-62270-000B</v>
          </cell>
          <cell r="AG5012" t="str">
            <v>BET2D ST</v>
          </cell>
          <cell r="AK5012">
            <v>2017</v>
          </cell>
          <cell r="AL5012">
            <v>8</v>
          </cell>
          <cell r="AN5012" t="str">
            <v>A affecter</v>
          </cell>
          <cell r="AQ5012" t="str">
            <v/>
          </cell>
          <cell r="BG5012" t="str">
            <v/>
          </cell>
        </row>
        <row r="5013">
          <cell r="F5013" t="str">
            <v>PA-62270-000C</v>
          </cell>
          <cell r="AG5013" t="str">
            <v>BET2D ST</v>
          </cell>
          <cell r="AK5013">
            <v>2017</v>
          </cell>
          <cell r="AL5013">
            <v>8</v>
          </cell>
          <cell r="AN5013" t="str">
            <v>A affecter</v>
          </cell>
          <cell r="AQ5013" t="str">
            <v/>
          </cell>
          <cell r="BG5013" t="str">
            <v/>
          </cell>
        </row>
        <row r="5014">
          <cell r="F5014" t="str">
            <v>PA-62270-000D</v>
          </cell>
          <cell r="AG5014" t="str">
            <v>BET2D ST</v>
          </cell>
          <cell r="AK5014">
            <v>2017</v>
          </cell>
          <cell r="AL5014">
            <v>8</v>
          </cell>
          <cell r="AN5014" t="str">
            <v>A affecter</v>
          </cell>
          <cell r="AQ5014" t="str">
            <v/>
          </cell>
          <cell r="BG5014" t="str">
            <v/>
          </cell>
        </row>
        <row r="5015">
          <cell r="F5015" t="str">
            <v>PA-62270-000A</v>
          </cell>
          <cell r="AG5015" t="str">
            <v>BET2D ST</v>
          </cell>
          <cell r="AK5015">
            <v>2017</v>
          </cell>
          <cell r="AL5015">
            <v>8</v>
          </cell>
          <cell r="AN5015" t="str">
            <v>A affecter</v>
          </cell>
          <cell r="AQ5015" t="str">
            <v/>
          </cell>
          <cell r="BG5015" t="str">
            <v/>
          </cell>
        </row>
        <row r="5016">
          <cell r="F5016" t="str">
            <v>PA-62270-000G</v>
          </cell>
          <cell r="AG5016" t="str">
            <v>BET2D ST</v>
          </cell>
          <cell r="AK5016">
            <v>2017</v>
          </cell>
          <cell r="AL5016">
            <v>11</v>
          </cell>
          <cell r="AN5016" t="str">
            <v>A affecter</v>
          </cell>
          <cell r="AQ5016" t="str">
            <v/>
          </cell>
          <cell r="BG5016" t="str">
            <v/>
          </cell>
        </row>
        <row r="5017">
          <cell r="F5017" t="str">
            <v>PA-62270-000I</v>
          </cell>
          <cell r="AG5017" t="str">
            <v>BET2D ST</v>
          </cell>
          <cell r="AK5017">
            <v>2017</v>
          </cell>
          <cell r="AL5017">
            <v>11</v>
          </cell>
          <cell r="AN5017" t="str">
            <v>A affecter</v>
          </cell>
          <cell r="AQ5017" t="str">
            <v/>
          </cell>
          <cell r="BG5017" t="str">
            <v/>
          </cell>
        </row>
        <row r="5018">
          <cell r="F5018" t="str">
            <v>PA-62270-000H</v>
          </cell>
          <cell r="AG5018" t="str">
            <v>BET2D ST</v>
          </cell>
          <cell r="AK5018">
            <v>2017</v>
          </cell>
          <cell r="AL5018">
            <v>11</v>
          </cell>
          <cell r="AN5018" t="str">
            <v>A affecter</v>
          </cell>
          <cell r="AQ5018" t="str">
            <v/>
          </cell>
          <cell r="BG5018" t="str">
            <v/>
          </cell>
        </row>
        <row r="5019">
          <cell r="F5019" t="str">
            <v>PA-62270-000F</v>
          </cell>
          <cell r="AG5019" t="str">
            <v>BET2D ST</v>
          </cell>
          <cell r="AK5019">
            <v>2017</v>
          </cell>
          <cell r="AL5019">
            <v>11</v>
          </cell>
          <cell r="AN5019" t="str">
            <v>A affecter</v>
          </cell>
          <cell r="AQ5019" t="str">
            <v/>
          </cell>
          <cell r="BG5019" t="str">
            <v/>
          </cell>
        </row>
        <row r="5020">
          <cell r="F5020" t="str">
            <v>PA-62270-00X5</v>
          </cell>
          <cell r="AG5020" t="str">
            <v>BET2D ST</v>
          </cell>
          <cell r="AK5020">
            <v>2017</v>
          </cell>
          <cell r="AL5020">
            <v>11</v>
          </cell>
          <cell r="AN5020" t="str">
            <v>A affecter</v>
          </cell>
          <cell r="AQ5020" t="str">
            <v/>
          </cell>
          <cell r="BG5020" t="str">
            <v/>
          </cell>
        </row>
        <row r="5021">
          <cell r="F5021" t="str">
            <v>PA-62270-00X6</v>
          </cell>
          <cell r="AG5021" t="str">
            <v>BET2D ST</v>
          </cell>
          <cell r="AK5021">
            <v>2017</v>
          </cell>
          <cell r="AL5021">
            <v>11</v>
          </cell>
          <cell r="AN5021" t="str">
            <v>A affecter</v>
          </cell>
          <cell r="AQ5021" t="str">
            <v/>
          </cell>
          <cell r="BG5021" t="str">
            <v/>
          </cell>
        </row>
        <row r="5022">
          <cell r="F5022" t="str">
            <v>PA-62270-0008</v>
          </cell>
          <cell r="AG5022" t="str">
            <v>BET2D ST</v>
          </cell>
          <cell r="AK5022">
            <v>2017</v>
          </cell>
          <cell r="AL5022">
            <v>8</v>
          </cell>
          <cell r="AN5022" t="str">
            <v>A affecter</v>
          </cell>
          <cell r="AQ5022" t="str">
            <v/>
          </cell>
          <cell r="BG5022" t="str">
            <v/>
          </cell>
        </row>
        <row r="5023">
          <cell r="F5023" t="str">
            <v>PA-62218-0000</v>
          </cell>
          <cell r="AG5023" t="str">
            <v>ERRT ST</v>
          </cell>
          <cell r="AK5023" t="str">
            <v/>
          </cell>
          <cell r="AL5023" t="str">
            <v/>
          </cell>
          <cell r="AN5023" t="str">
            <v>A affecter</v>
          </cell>
          <cell r="AQ5023" t="str">
            <v/>
          </cell>
          <cell r="BG5023" t="str">
            <v/>
          </cell>
        </row>
        <row r="5024">
          <cell r="F5024" t="str">
            <v>PA-62218-0001</v>
          </cell>
          <cell r="AG5024" t="str">
            <v>ERRT ST</v>
          </cell>
          <cell r="AK5024" t="str">
            <v/>
          </cell>
          <cell r="AL5024" t="str">
            <v/>
          </cell>
          <cell r="AN5024" t="str">
            <v>A affecter</v>
          </cell>
          <cell r="AQ5024" t="str">
            <v/>
          </cell>
          <cell r="BG5024" t="str">
            <v/>
          </cell>
        </row>
        <row r="5025">
          <cell r="F5025" t="str">
            <v>PA-62224-0000</v>
          </cell>
          <cell r="AG5025" t="str">
            <v>ERRT ST</v>
          </cell>
          <cell r="AK5025" t="str">
            <v/>
          </cell>
          <cell r="AL5025" t="str">
            <v/>
          </cell>
          <cell r="AN5025" t="str">
            <v>A affecter</v>
          </cell>
          <cell r="AQ5025" t="str">
            <v/>
          </cell>
          <cell r="BG5025" t="str">
            <v/>
          </cell>
        </row>
        <row r="5026">
          <cell r="F5026" t="str">
            <v>PA-62224-0001</v>
          </cell>
          <cell r="AG5026" t="str">
            <v>ERRT ST</v>
          </cell>
          <cell r="AK5026" t="str">
            <v/>
          </cell>
          <cell r="AL5026" t="str">
            <v/>
          </cell>
          <cell r="AN5026" t="str">
            <v>A affecter</v>
          </cell>
          <cell r="AQ5026" t="str">
            <v/>
          </cell>
          <cell r="BG5026" t="str">
            <v/>
          </cell>
        </row>
        <row r="5027">
          <cell r="F5027" t="str">
            <v>PA-62224-0002</v>
          </cell>
          <cell r="AG5027" t="str">
            <v>ERRT ST</v>
          </cell>
          <cell r="AK5027" t="str">
            <v/>
          </cell>
          <cell r="AL5027" t="str">
            <v/>
          </cell>
          <cell r="AN5027" t="str">
            <v>A affecter</v>
          </cell>
          <cell r="AQ5027" t="str">
            <v/>
          </cell>
          <cell r="BG5027" t="str">
            <v/>
          </cell>
        </row>
        <row r="5028">
          <cell r="F5028" t="str">
            <v>PA-62224-0003</v>
          </cell>
          <cell r="AG5028" t="str">
            <v>ERRT ST</v>
          </cell>
          <cell r="AK5028" t="str">
            <v/>
          </cell>
          <cell r="AL5028" t="str">
            <v/>
          </cell>
          <cell r="AN5028" t="str">
            <v>A affecter</v>
          </cell>
          <cell r="AQ5028" t="str">
            <v/>
          </cell>
          <cell r="BG5028" t="str">
            <v/>
          </cell>
        </row>
        <row r="5029">
          <cell r="F5029" t="str">
            <v>PA-62224-0004</v>
          </cell>
          <cell r="AG5029" t="str">
            <v>ERRT ST</v>
          </cell>
          <cell r="AK5029" t="str">
            <v/>
          </cell>
          <cell r="AL5029" t="str">
            <v/>
          </cell>
          <cell r="AN5029" t="str">
            <v>A affecter</v>
          </cell>
          <cell r="AQ5029" t="str">
            <v/>
          </cell>
          <cell r="BG5029" t="str">
            <v/>
          </cell>
        </row>
        <row r="5030">
          <cell r="F5030" t="str">
            <v>PA-62224-0005</v>
          </cell>
          <cell r="AG5030" t="str">
            <v>ERRT ST</v>
          </cell>
          <cell r="AK5030" t="str">
            <v/>
          </cell>
          <cell r="AL5030" t="str">
            <v/>
          </cell>
          <cell r="AN5030" t="str">
            <v>A affecter</v>
          </cell>
          <cell r="AQ5030" t="str">
            <v/>
          </cell>
          <cell r="BG5030" t="str">
            <v/>
          </cell>
        </row>
        <row r="5031">
          <cell r="F5031" t="str">
            <v>PA-62224-0006</v>
          </cell>
          <cell r="AG5031" t="str">
            <v>ERRT ST</v>
          </cell>
          <cell r="AK5031" t="str">
            <v/>
          </cell>
          <cell r="AL5031" t="str">
            <v/>
          </cell>
          <cell r="AN5031" t="str">
            <v>A affecter</v>
          </cell>
          <cell r="AQ5031" t="str">
            <v/>
          </cell>
          <cell r="BG5031" t="str">
            <v/>
          </cell>
        </row>
        <row r="5032">
          <cell r="F5032" t="str">
            <v>PA-62224-0007</v>
          </cell>
          <cell r="AG5032" t="str">
            <v>ERRT ST</v>
          </cell>
          <cell r="AK5032" t="str">
            <v/>
          </cell>
          <cell r="AL5032" t="str">
            <v/>
          </cell>
          <cell r="AN5032" t="str">
            <v>A affecter</v>
          </cell>
          <cell r="AQ5032" t="str">
            <v/>
          </cell>
          <cell r="BG5032" t="str">
            <v/>
          </cell>
        </row>
        <row r="5033">
          <cell r="F5033" t="str">
            <v>PA-62224-0008</v>
          </cell>
          <cell r="AG5033" t="str">
            <v>ERRT ST</v>
          </cell>
          <cell r="AK5033" t="str">
            <v/>
          </cell>
          <cell r="AL5033" t="str">
            <v/>
          </cell>
          <cell r="AN5033" t="str">
            <v>A affecter</v>
          </cell>
          <cell r="AQ5033" t="str">
            <v/>
          </cell>
          <cell r="BG5033" t="str">
            <v/>
          </cell>
        </row>
        <row r="5034">
          <cell r="F5034" t="str">
            <v>PA-62224-0009</v>
          </cell>
          <cell r="AG5034" t="str">
            <v>ERRT ST</v>
          </cell>
          <cell r="AK5034" t="str">
            <v/>
          </cell>
          <cell r="AL5034" t="str">
            <v/>
          </cell>
          <cell r="AN5034" t="str">
            <v>A affecter</v>
          </cell>
          <cell r="AQ5034" t="str">
            <v/>
          </cell>
          <cell r="BG5034" t="str">
            <v/>
          </cell>
        </row>
        <row r="5035">
          <cell r="F5035" t="str">
            <v>PA-62224-000A</v>
          </cell>
          <cell r="AG5035" t="str">
            <v>ERRT ST</v>
          </cell>
          <cell r="AK5035" t="str">
            <v/>
          </cell>
          <cell r="AL5035" t="str">
            <v/>
          </cell>
          <cell r="AN5035" t="str">
            <v>A affecter</v>
          </cell>
          <cell r="AQ5035" t="str">
            <v/>
          </cell>
          <cell r="BG5035" t="str">
            <v/>
          </cell>
        </row>
        <row r="5036">
          <cell r="F5036" t="str">
            <v>PA-62224-000B</v>
          </cell>
          <cell r="AG5036" t="str">
            <v>ERRT ST</v>
          </cell>
          <cell r="AK5036" t="str">
            <v/>
          </cell>
          <cell r="AL5036" t="str">
            <v/>
          </cell>
          <cell r="AN5036" t="str">
            <v>A affecter</v>
          </cell>
          <cell r="AQ5036" t="str">
            <v/>
          </cell>
          <cell r="BG5036" t="str">
            <v/>
          </cell>
        </row>
        <row r="5037">
          <cell r="F5037" t="str">
            <v>PA-62224-000C</v>
          </cell>
          <cell r="AG5037" t="str">
            <v>ERRT ST</v>
          </cell>
          <cell r="AK5037" t="str">
            <v/>
          </cell>
          <cell r="AL5037" t="str">
            <v/>
          </cell>
          <cell r="AN5037" t="str">
            <v>A affecter</v>
          </cell>
          <cell r="AQ5037" t="str">
            <v/>
          </cell>
          <cell r="BG5037" t="str">
            <v/>
          </cell>
        </row>
        <row r="5038">
          <cell r="F5038" t="str">
            <v>PA-62224-000D</v>
          </cell>
          <cell r="AG5038" t="str">
            <v>ERRT ST</v>
          </cell>
          <cell r="AK5038" t="str">
            <v/>
          </cell>
          <cell r="AL5038" t="str">
            <v/>
          </cell>
          <cell r="AN5038" t="str">
            <v>A affecter</v>
          </cell>
          <cell r="AQ5038" t="str">
            <v/>
          </cell>
          <cell r="BG5038" t="str">
            <v/>
          </cell>
        </row>
        <row r="5039">
          <cell r="F5039" t="str">
            <v>PA-62224-000E</v>
          </cell>
          <cell r="AG5039" t="str">
            <v>ERRT ST</v>
          </cell>
          <cell r="AK5039" t="str">
            <v/>
          </cell>
          <cell r="AL5039" t="str">
            <v/>
          </cell>
          <cell r="AN5039" t="str">
            <v>A affecter</v>
          </cell>
          <cell r="AQ5039" t="str">
            <v/>
          </cell>
          <cell r="BG5039" t="str">
            <v/>
          </cell>
        </row>
        <row r="5040">
          <cell r="F5040" t="str">
            <v>PA-62224-000F</v>
          </cell>
          <cell r="AG5040" t="str">
            <v>ERRT ST</v>
          </cell>
          <cell r="AK5040" t="str">
            <v/>
          </cell>
          <cell r="AL5040" t="str">
            <v/>
          </cell>
          <cell r="AN5040" t="str">
            <v>A affecter</v>
          </cell>
          <cell r="AQ5040" t="str">
            <v/>
          </cell>
          <cell r="BG5040" t="str">
            <v/>
          </cell>
        </row>
        <row r="5041">
          <cell r="F5041" t="str">
            <v>PA-62224-000G</v>
          </cell>
          <cell r="AG5041" t="str">
            <v>ERRT ST</v>
          </cell>
          <cell r="AK5041" t="str">
            <v/>
          </cell>
          <cell r="AL5041" t="str">
            <v/>
          </cell>
          <cell r="AN5041" t="str">
            <v>A affecter</v>
          </cell>
          <cell r="AQ5041" t="str">
            <v/>
          </cell>
          <cell r="BG5041" t="str">
            <v/>
          </cell>
        </row>
        <row r="5042">
          <cell r="F5042" t="str">
            <v>PA-62224-000H</v>
          </cell>
          <cell r="AG5042" t="str">
            <v>ERRT ST</v>
          </cell>
          <cell r="AK5042" t="str">
            <v/>
          </cell>
          <cell r="AL5042" t="str">
            <v/>
          </cell>
          <cell r="AN5042" t="str">
            <v>A affecter</v>
          </cell>
          <cell r="AQ5042" t="str">
            <v/>
          </cell>
          <cell r="BG5042" t="str">
            <v/>
          </cell>
        </row>
        <row r="5043">
          <cell r="F5043" t="str">
            <v>PA-62224-000I</v>
          </cell>
          <cell r="AG5043" t="str">
            <v>ERRT ST</v>
          </cell>
          <cell r="AK5043" t="str">
            <v/>
          </cell>
          <cell r="AL5043" t="str">
            <v/>
          </cell>
          <cell r="AN5043" t="str">
            <v>A affecter</v>
          </cell>
          <cell r="AQ5043" t="str">
            <v/>
          </cell>
          <cell r="BG5043" t="str">
            <v/>
          </cell>
        </row>
        <row r="5044">
          <cell r="F5044" t="str">
            <v>PA-62400-0000</v>
          </cell>
          <cell r="AG5044" t="str">
            <v>ERRT ST</v>
          </cell>
          <cell r="AK5044">
            <v>2017</v>
          </cell>
          <cell r="AL5044">
            <v>16</v>
          </cell>
          <cell r="AN5044" t="str">
            <v>ERRT ST</v>
          </cell>
          <cell r="AQ5044" t="str">
            <v/>
          </cell>
          <cell r="BG5044" t="str">
            <v/>
          </cell>
        </row>
        <row r="5045">
          <cell r="F5045" t="str">
            <v>PA-62400-0001</v>
          </cell>
          <cell r="AG5045" t="str">
            <v>SETRS ST</v>
          </cell>
          <cell r="AK5045">
            <v>2017</v>
          </cell>
          <cell r="AL5045">
            <v>14</v>
          </cell>
          <cell r="AN5045" t="str">
            <v>A affecter</v>
          </cell>
          <cell r="AQ5045" t="str">
            <v/>
          </cell>
          <cell r="BG5045" t="str">
            <v/>
          </cell>
        </row>
        <row r="5046">
          <cell r="F5046" t="str">
            <v>PA-62400-0002</v>
          </cell>
          <cell r="AG5046" t="str">
            <v>SETRS ST</v>
          </cell>
          <cell r="AK5046">
            <v>2017</v>
          </cell>
          <cell r="AL5046">
            <v>15</v>
          </cell>
          <cell r="AN5046" t="str">
            <v>A affecter</v>
          </cell>
          <cell r="AQ5046" t="str">
            <v/>
          </cell>
          <cell r="BG5046" t="str">
            <v/>
          </cell>
        </row>
        <row r="5047">
          <cell r="F5047" t="str">
            <v>PA-62400-0003</v>
          </cell>
          <cell r="AG5047" t="str">
            <v>SETRS ST</v>
          </cell>
          <cell r="AK5047">
            <v>2017</v>
          </cell>
          <cell r="AL5047">
            <v>15</v>
          </cell>
          <cell r="AN5047" t="str">
            <v>A affecter</v>
          </cell>
          <cell r="AQ5047" t="str">
            <v/>
          </cell>
          <cell r="BG5047" t="str">
            <v/>
          </cell>
        </row>
        <row r="5048">
          <cell r="F5048" t="str">
            <v>PA-62400-0004</v>
          </cell>
          <cell r="AG5048" t="str">
            <v>SETRS ST</v>
          </cell>
          <cell r="AK5048">
            <v>2017</v>
          </cell>
          <cell r="AL5048">
            <v>15</v>
          </cell>
          <cell r="AN5048" t="str">
            <v>A affecter</v>
          </cell>
          <cell r="AQ5048" t="str">
            <v/>
          </cell>
          <cell r="BG5048" t="str">
            <v/>
          </cell>
        </row>
        <row r="5049">
          <cell r="F5049" t="str">
            <v>PA-62400-0005</v>
          </cell>
          <cell r="AG5049" t="str">
            <v>SETRS ST</v>
          </cell>
          <cell r="AK5049" t="str">
            <v/>
          </cell>
          <cell r="AL5049" t="str">
            <v/>
          </cell>
          <cell r="AN5049" t="str">
            <v>A affecter</v>
          </cell>
          <cell r="AQ5049" t="str">
            <v/>
          </cell>
          <cell r="BG5049" t="str">
            <v/>
          </cell>
        </row>
        <row r="5050">
          <cell r="F5050" t="str">
            <v>PA-62400-0006</v>
          </cell>
          <cell r="AG5050" t="str">
            <v>SETRS ST</v>
          </cell>
          <cell r="AK5050" t="str">
            <v/>
          </cell>
          <cell r="AL5050" t="str">
            <v/>
          </cell>
          <cell r="AN5050" t="str">
            <v>A affecter</v>
          </cell>
          <cell r="AQ5050" t="str">
            <v/>
          </cell>
          <cell r="BG5050" t="str">
            <v/>
          </cell>
        </row>
        <row r="5051">
          <cell r="F5051" t="str">
            <v>PA-62400-0007</v>
          </cell>
          <cell r="AG5051" t="str">
            <v>SETRS ST</v>
          </cell>
          <cell r="AK5051">
            <v>2017</v>
          </cell>
          <cell r="AL5051">
            <v>14</v>
          </cell>
          <cell r="AN5051" t="str">
            <v>A affecter</v>
          </cell>
          <cell r="AQ5051" t="str">
            <v/>
          </cell>
          <cell r="BG5051" t="str">
            <v/>
          </cell>
        </row>
        <row r="5052">
          <cell r="F5052" t="str">
            <v>PA-62400-0008</v>
          </cell>
          <cell r="AG5052" t="str">
            <v>SETRS ST</v>
          </cell>
          <cell r="AK5052">
            <v>2017</v>
          </cell>
          <cell r="AL5052">
            <v>14</v>
          </cell>
          <cell r="AN5052" t="str">
            <v>A affecter</v>
          </cell>
          <cell r="AQ5052" t="str">
            <v/>
          </cell>
          <cell r="BG5052" t="str">
            <v/>
          </cell>
        </row>
        <row r="5053">
          <cell r="F5053" t="str">
            <v>PA-62400-0009</v>
          </cell>
          <cell r="AG5053" t="str">
            <v>SETRS ST</v>
          </cell>
          <cell r="AK5053">
            <v>2017</v>
          </cell>
          <cell r="AL5053">
            <v>14</v>
          </cell>
          <cell r="AN5053" t="str">
            <v>A affecter</v>
          </cell>
          <cell r="AQ5053" t="str">
            <v/>
          </cell>
          <cell r="BG5053" t="str">
            <v/>
          </cell>
        </row>
        <row r="5054">
          <cell r="F5054" t="str">
            <v>PA-62400-000A</v>
          </cell>
          <cell r="AG5054" t="str">
            <v>ERRT ST</v>
          </cell>
          <cell r="AK5054">
            <v>2017</v>
          </cell>
          <cell r="AL5054">
            <v>16</v>
          </cell>
          <cell r="AN5054" t="str">
            <v>ERRT ST</v>
          </cell>
          <cell r="AQ5054" t="str">
            <v/>
          </cell>
          <cell r="BG5054" t="str">
            <v/>
          </cell>
        </row>
        <row r="5055">
          <cell r="F5055" t="str">
            <v>PA-62400-000B</v>
          </cell>
          <cell r="AG5055" t="str">
            <v>ERRT ST</v>
          </cell>
          <cell r="AK5055">
            <v>2017</v>
          </cell>
          <cell r="AL5055">
            <v>16</v>
          </cell>
          <cell r="AN5055" t="str">
            <v>ERRT ST</v>
          </cell>
          <cell r="AQ5055" t="str">
            <v/>
          </cell>
          <cell r="BG5055" t="str">
            <v/>
          </cell>
        </row>
        <row r="5056">
          <cell r="F5056" t="str">
            <v>PA-62400-000C</v>
          </cell>
          <cell r="AG5056" t="str">
            <v>ERRT ST</v>
          </cell>
          <cell r="AK5056">
            <v>2017</v>
          </cell>
          <cell r="AL5056">
            <v>16</v>
          </cell>
          <cell r="AN5056" t="str">
            <v>ERRT ST</v>
          </cell>
          <cell r="AQ5056" t="str">
            <v/>
          </cell>
          <cell r="BG5056" t="str">
            <v/>
          </cell>
        </row>
        <row r="5057">
          <cell r="F5057" t="str">
            <v>PA-62400-000D</v>
          </cell>
          <cell r="AG5057" t="str">
            <v>ERRT ST</v>
          </cell>
          <cell r="AK5057">
            <v>2017</v>
          </cell>
          <cell r="AL5057">
            <v>16</v>
          </cell>
          <cell r="AN5057" t="str">
            <v>ERRT ST</v>
          </cell>
          <cell r="AQ5057" t="str">
            <v/>
          </cell>
          <cell r="BG5057" t="str">
            <v/>
          </cell>
        </row>
        <row r="5058">
          <cell r="F5058" t="str">
            <v>PA-62400-000E</v>
          </cell>
          <cell r="AG5058" t="str">
            <v>ERRT ST</v>
          </cell>
          <cell r="AK5058">
            <v>2017</v>
          </cell>
          <cell r="AL5058">
            <v>16</v>
          </cell>
          <cell r="AN5058" t="str">
            <v>ERRT ST</v>
          </cell>
          <cell r="AQ5058" t="str">
            <v/>
          </cell>
          <cell r="BG5058" t="str">
            <v/>
          </cell>
        </row>
        <row r="5059">
          <cell r="F5059" t="str">
            <v>PA-62400-000F</v>
          </cell>
          <cell r="AG5059" t="str">
            <v>ERRT ST</v>
          </cell>
          <cell r="AK5059">
            <v>2017</v>
          </cell>
          <cell r="AL5059">
            <v>16</v>
          </cell>
          <cell r="AN5059" t="str">
            <v>ERRT ST</v>
          </cell>
          <cell r="AQ5059" t="str">
            <v/>
          </cell>
          <cell r="BG5059" t="str">
            <v/>
          </cell>
        </row>
        <row r="5060">
          <cell r="F5060" t="str">
            <v>PA-62400-000G</v>
          </cell>
          <cell r="AG5060" t="str">
            <v>ERRT ST</v>
          </cell>
          <cell r="AK5060">
            <v>2017</v>
          </cell>
          <cell r="AL5060">
            <v>16</v>
          </cell>
          <cell r="AN5060" t="str">
            <v>ERRT ST</v>
          </cell>
          <cell r="AQ5060" t="str">
            <v/>
          </cell>
          <cell r="BG5060" t="str">
            <v/>
          </cell>
        </row>
        <row r="5061">
          <cell r="F5061" t="str">
            <v>PA-62400-000H</v>
          </cell>
          <cell r="AG5061" t="str">
            <v>ERRT ST</v>
          </cell>
          <cell r="AK5061">
            <v>2017</v>
          </cell>
          <cell r="AL5061">
            <v>16</v>
          </cell>
          <cell r="AN5061" t="str">
            <v>ERRT ST</v>
          </cell>
          <cell r="AQ5061" t="str">
            <v/>
          </cell>
          <cell r="BG5061" t="str">
            <v/>
          </cell>
        </row>
        <row r="5062">
          <cell r="F5062" t="str">
            <v>PA-62400-000I</v>
          </cell>
          <cell r="AG5062" t="str">
            <v>ERRT ST</v>
          </cell>
          <cell r="AK5062">
            <v>2017</v>
          </cell>
          <cell r="AL5062">
            <v>16</v>
          </cell>
          <cell r="AN5062" t="str">
            <v>ERRT ST</v>
          </cell>
          <cell r="AQ5062" t="str">
            <v/>
          </cell>
          <cell r="BG5062" t="str">
            <v/>
          </cell>
        </row>
        <row r="5063">
          <cell r="F5063" t="str">
            <v>PA-62400-000J</v>
          </cell>
          <cell r="AG5063" t="str">
            <v>ERRT ST</v>
          </cell>
          <cell r="AK5063">
            <v>2017</v>
          </cell>
          <cell r="AL5063">
            <v>16</v>
          </cell>
          <cell r="AN5063" t="str">
            <v>ERRT ST</v>
          </cell>
          <cell r="AQ5063" t="str">
            <v/>
          </cell>
          <cell r="BG5063" t="str">
            <v/>
          </cell>
        </row>
        <row r="5064">
          <cell r="F5064" t="str">
            <v>PA-62400-000K</v>
          </cell>
          <cell r="AG5064" t="str">
            <v>ERRT ST</v>
          </cell>
          <cell r="AK5064">
            <v>2017</v>
          </cell>
          <cell r="AL5064">
            <v>16</v>
          </cell>
          <cell r="AN5064" t="str">
            <v>ERRT ST</v>
          </cell>
          <cell r="AQ5064" t="str">
            <v/>
          </cell>
          <cell r="BG5064" t="str">
            <v/>
          </cell>
        </row>
        <row r="5065">
          <cell r="F5065" t="str">
            <v>PA-62400-000L</v>
          </cell>
          <cell r="AG5065" t="str">
            <v>SETRS ST</v>
          </cell>
          <cell r="AK5065">
            <v>2017</v>
          </cell>
          <cell r="AL5065">
            <v>14</v>
          </cell>
          <cell r="AN5065" t="str">
            <v>A affecter</v>
          </cell>
          <cell r="AQ5065" t="str">
            <v/>
          </cell>
          <cell r="BG5065" t="str">
            <v/>
          </cell>
        </row>
        <row r="5066">
          <cell r="F5066" t="str">
            <v>PA-62400-000M</v>
          </cell>
          <cell r="AG5066" t="str">
            <v>SETRS ST</v>
          </cell>
          <cell r="AK5066">
            <v>2017</v>
          </cell>
          <cell r="AL5066">
            <v>15</v>
          </cell>
          <cell r="AN5066" t="str">
            <v>A affecter</v>
          </cell>
          <cell r="AQ5066" t="str">
            <v/>
          </cell>
          <cell r="BG5066" t="str">
            <v/>
          </cell>
        </row>
        <row r="5067">
          <cell r="F5067" t="str">
            <v>PA-62400-000N</v>
          </cell>
          <cell r="AG5067" t="str">
            <v>SETRS ST</v>
          </cell>
          <cell r="AK5067">
            <v>2017</v>
          </cell>
          <cell r="AL5067">
            <v>15</v>
          </cell>
          <cell r="AN5067" t="str">
            <v>A affecter</v>
          </cell>
          <cell r="AQ5067" t="str">
            <v/>
          </cell>
          <cell r="BG5067" t="str">
            <v/>
          </cell>
        </row>
        <row r="5068">
          <cell r="F5068" t="str">
            <v>PA-62400-000O</v>
          </cell>
          <cell r="AG5068" t="str">
            <v>SETRS ST</v>
          </cell>
          <cell r="AK5068">
            <v>2017</v>
          </cell>
          <cell r="AL5068">
            <v>14</v>
          </cell>
          <cell r="AN5068" t="str">
            <v>A affecter</v>
          </cell>
          <cell r="AQ5068" t="str">
            <v/>
          </cell>
          <cell r="BG5068" t="str">
            <v/>
          </cell>
        </row>
        <row r="5069">
          <cell r="F5069" t="str">
            <v>PA-62400-000P</v>
          </cell>
          <cell r="AG5069" t="str">
            <v>SETRS ST</v>
          </cell>
          <cell r="AK5069">
            <v>2017</v>
          </cell>
          <cell r="AL5069">
            <v>16</v>
          </cell>
          <cell r="AN5069" t="str">
            <v>A affecter</v>
          </cell>
          <cell r="AQ5069" t="str">
            <v/>
          </cell>
          <cell r="BG5069" t="str">
            <v/>
          </cell>
        </row>
        <row r="5070">
          <cell r="F5070" t="str">
            <v>PA-62400-000Q</v>
          </cell>
          <cell r="AG5070" t="str">
            <v>SETRS ST</v>
          </cell>
          <cell r="AK5070">
            <v>2017</v>
          </cell>
          <cell r="AL5070">
            <v>15</v>
          </cell>
          <cell r="AN5070" t="str">
            <v>A affecter</v>
          </cell>
          <cell r="AQ5070" t="str">
            <v/>
          </cell>
          <cell r="BG5070" t="str">
            <v/>
          </cell>
        </row>
        <row r="5071">
          <cell r="F5071" t="str">
            <v>PA-62400-000R</v>
          </cell>
          <cell r="AG5071" t="str">
            <v>SETRS ST</v>
          </cell>
          <cell r="AK5071">
            <v>2017</v>
          </cell>
          <cell r="AL5071">
            <v>15</v>
          </cell>
          <cell r="AN5071" t="str">
            <v>A affecter</v>
          </cell>
          <cell r="AQ5071" t="str">
            <v/>
          </cell>
          <cell r="BG5071" t="str">
            <v/>
          </cell>
        </row>
        <row r="5072">
          <cell r="F5072" t="str">
            <v>PA-62400-000S</v>
          </cell>
          <cell r="AG5072" t="str">
            <v>SETRS ST</v>
          </cell>
          <cell r="AK5072">
            <v>2017</v>
          </cell>
          <cell r="AL5072">
            <v>15</v>
          </cell>
          <cell r="AN5072" t="str">
            <v>A affecter</v>
          </cell>
          <cell r="AQ5072" t="str">
            <v/>
          </cell>
          <cell r="BG5072" t="str">
            <v/>
          </cell>
        </row>
        <row r="5073">
          <cell r="F5073" t="str">
            <v>PA-62489-0000</v>
          </cell>
          <cell r="AG5073" t="str">
            <v>SETRS ST</v>
          </cell>
          <cell r="AK5073" t="str">
            <v/>
          </cell>
          <cell r="AL5073" t="str">
            <v/>
          </cell>
          <cell r="AN5073" t="str">
            <v>A affecter</v>
          </cell>
          <cell r="AQ5073" t="str">
            <v/>
          </cell>
          <cell r="BG5073" t="str">
            <v/>
          </cell>
        </row>
        <row r="5074">
          <cell r="F5074" t="str">
            <v>PA-62489-0001</v>
          </cell>
          <cell r="AG5074" t="str">
            <v>RESOCITY ST</v>
          </cell>
          <cell r="AK5074">
            <v>2017</v>
          </cell>
          <cell r="AL5074">
            <v>18</v>
          </cell>
          <cell r="AN5074" t="str">
            <v>A affecter</v>
          </cell>
          <cell r="AQ5074" t="str">
            <v/>
          </cell>
          <cell r="BG5074" t="str">
            <v/>
          </cell>
        </row>
        <row r="5075">
          <cell r="F5075" t="str">
            <v>PA-62489-0002</v>
          </cell>
          <cell r="AG5075" t="str">
            <v>RESOCITY ST</v>
          </cell>
          <cell r="AK5075">
            <v>2017</v>
          </cell>
          <cell r="AL5075">
            <v>17</v>
          </cell>
          <cell r="AN5075" t="str">
            <v>A affecter</v>
          </cell>
          <cell r="AQ5075" t="str">
            <v/>
          </cell>
          <cell r="BG5075" t="str">
            <v/>
          </cell>
        </row>
        <row r="5076">
          <cell r="F5076" t="str">
            <v>PA-62489-0003</v>
          </cell>
          <cell r="AG5076" t="str">
            <v>RESOCITY ST</v>
          </cell>
          <cell r="AK5076">
            <v>2017</v>
          </cell>
          <cell r="AL5076">
            <v>18</v>
          </cell>
          <cell r="AN5076" t="str">
            <v>A affecter</v>
          </cell>
          <cell r="AQ5076" t="str">
            <v/>
          </cell>
          <cell r="BG5076" t="str">
            <v/>
          </cell>
        </row>
        <row r="5077">
          <cell r="F5077" t="str">
            <v>PA-62489-0004</v>
          </cell>
          <cell r="AG5077" t="str">
            <v>RESOCITY ST</v>
          </cell>
          <cell r="AK5077">
            <v>2017</v>
          </cell>
          <cell r="AL5077">
            <v>18</v>
          </cell>
          <cell r="AN5077" t="str">
            <v>A affecter</v>
          </cell>
          <cell r="AQ5077" t="str">
            <v/>
          </cell>
          <cell r="BG5077" t="str">
            <v/>
          </cell>
        </row>
        <row r="5078">
          <cell r="F5078" t="str">
            <v>PA-62489-0006</v>
          </cell>
          <cell r="AG5078" t="str">
            <v>RESOCITY ST</v>
          </cell>
          <cell r="AK5078">
            <v>2017</v>
          </cell>
          <cell r="AL5078">
            <v>18</v>
          </cell>
          <cell r="AN5078" t="str">
            <v>A affecter</v>
          </cell>
          <cell r="AQ5078" t="str">
            <v/>
          </cell>
          <cell r="BG5078" t="str">
            <v/>
          </cell>
        </row>
        <row r="5079">
          <cell r="F5079" t="str">
            <v>PA-62489-0007</v>
          </cell>
          <cell r="AG5079" t="str">
            <v>RESOCITY ST</v>
          </cell>
          <cell r="AK5079">
            <v>2017</v>
          </cell>
          <cell r="AL5079">
            <v>18</v>
          </cell>
          <cell r="AN5079" t="str">
            <v>A affecter</v>
          </cell>
          <cell r="AQ5079" t="str">
            <v/>
          </cell>
          <cell r="BG5079" t="str">
            <v/>
          </cell>
        </row>
        <row r="5080">
          <cell r="F5080" t="str">
            <v>PA-62489-0008</v>
          </cell>
          <cell r="AG5080" t="str">
            <v>RESOCITY ST</v>
          </cell>
          <cell r="AK5080">
            <v>2017</v>
          </cell>
          <cell r="AL5080">
            <v>19</v>
          </cell>
          <cell r="AN5080" t="str">
            <v>A affecter</v>
          </cell>
          <cell r="AQ5080" t="str">
            <v/>
          </cell>
          <cell r="BG5080" t="str">
            <v/>
          </cell>
        </row>
        <row r="5081">
          <cell r="F5081" t="str">
            <v>PA-62489-0009</v>
          </cell>
          <cell r="AG5081" t="str">
            <v>RESOCITY ST</v>
          </cell>
          <cell r="AK5081">
            <v>2017</v>
          </cell>
          <cell r="AL5081">
            <v>19</v>
          </cell>
          <cell r="AN5081" t="str">
            <v>A affecter</v>
          </cell>
          <cell r="AQ5081" t="str">
            <v/>
          </cell>
          <cell r="BG5081" t="str">
            <v/>
          </cell>
        </row>
        <row r="5082">
          <cell r="F5082" t="str">
            <v>PA-62489-000A</v>
          </cell>
          <cell r="AG5082" t="str">
            <v>SETRS ST</v>
          </cell>
          <cell r="AK5082" t="str">
            <v/>
          </cell>
          <cell r="AL5082" t="str">
            <v/>
          </cell>
          <cell r="AN5082" t="str">
            <v>A affecter</v>
          </cell>
          <cell r="AQ5082" t="str">
            <v/>
          </cell>
          <cell r="BG5082" t="str">
            <v/>
          </cell>
        </row>
        <row r="5083">
          <cell r="F5083" t="str">
            <v>PA-62489-000B</v>
          </cell>
          <cell r="AG5083" t="str">
            <v>SETRS ST</v>
          </cell>
          <cell r="AK5083" t="str">
            <v/>
          </cell>
          <cell r="AL5083" t="str">
            <v/>
          </cell>
          <cell r="AN5083" t="str">
            <v>A affecter</v>
          </cell>
          <cell r="AQ5083" t="str">
            <v/>
          </cell>
          <cell r="BG5083" t="str">
            <v/>
          </cell>
        </row>
        <row r="5084">
          <cell r="F5084" t="str">
            <v>PA-62489-000C</v>
          </cell>
          <cell r="AG5084" t="str">
            <v>SETRS ST</v>
          </cell>
          <cell r="AK5084" t="str">
            <v/>
          </cell>
          <cell r="AL5084" t="str">
            <v/>
          </cell>
          <cell r="AN5084" t="str">
            <v>A affecter</v>
          </cell>
          <cell r="AQ5084" t="str">
            <v/>
          </cell>
          <cell r="BG5084" t="str">
            <v/>
          </cell>
        </row>
        <row r="5085">
          <cell r="F5085" t="str">
            <v>PA-62489-000D</v>
          </cell>
          <cell r="AG5085" t="str">
            <v>SETRS ST</v>
          </cell>
          <cell r="AK5085">
            <v>2017</v>
          </cell>
          <cell r="AL5085">
            <v>19</v>
          </cell>
          <cell r="AN5085" t="str">
            <v>A affecter</v>
          </cell>
          <cell r="AQ5085" t="str">
            <v/>
          </cell>
          <cell r="BG5085" t="str">
            <v/>
          </cell>
        </row>
        <row r="5086">
          <cell r="F5086" t="str">
            <v>PA-62489-000E</v>
          </cell>
          <cell r="AG5086" t="str">
            <v>SETRS ST</v>
          </cell>
          <cell r="AK5086" t="str">
            <v/>
          </cell>
          <cell r="AL5086" t="str">
            <v/>
          </cell>
          <cell r="AN5086" t="str">
            <v>A affecter</v>
          </cell>
          <cell r="AQ5086" t="str">
            <v/>
          </cell>
          <cell r="BG5086" t="str">
            <v/>
          </cell>
        </row>
        <row r="5087">
          <cell r="F5087" t="str">
            <v>PA-62489-000F</v>
          </cell>
          <cell r="AG5087" t="str">
            <v>SETRS ST</v>
          </cell>
          <cell r="AK5087" t="str">
            <v/>
          </cell>
          <cell r="AL5087" t="str">
            <v/>
          </cell>
          <cell r="AN5087" t="str">
            <v>A affecter</v>
          </cell>
          <cell r="AQ5087" t="str">
            <v/>
          </cell>
          <cell r="BG5087" t="str">
            <v/>
          </cell>
        </row>
        <row r="5088">
          <cell r="F5088" t="str">
            <v>PA-62489-000G</v>
          </cell>
          <cell r="AG5088" t="str">
            <v>SETRS ST</v>
          </cell>
          <cell r="AK5088">
            <v>2017</v>
          </cell>
          <cell r="AL5088">
            <v>19</v>
          </cell>
          <cell r="AN5088" t="str">
            <v>A affecter</v>
          </cell>
          <cell r="AQ5088" t="str">
            <v/>
          </cell>
          <cell r="BG5088" t="str">
            <v/>
          </cell>
        </row>
        <row r="5089">
          <cell r="F5089" t="str">
            <v>PA-62489-000H</v>
          </cell>
          <cell r="AG5089" t="str">
            <v>SETRS ST</v>
          </cell>
          <cell r="AK5089">
            <v>2017</v>
          </cell>
          <cell r="AL5089">
            <v>19</v>
          </cell>
          <cell r="AN5089" t="str">
            <v>A affecter</v>
          </cell>
          <cell r="AQ5089" t="str">
            <v/>
          </cell>
          <cell r="BG5089" t="str">
            <v/>
          </cell>
        </row>
        <row r="5090">
          <cell r="F5090" t="str">
            <v>PA-62489-000I</v>
          </cell>
          <cell r="AG5090" t="str">
            <v>SETRS ST</v>
          </cell>
          <cell r="AK5090" t="str">
            <v/>
          </cell>
          <cell r="AL5090" t="str">
            <v/>
          </cell>
          <cell r="AN5090" t="str">
            <v>A affecter</v>
          </cell>
          <cell r="AQ5090" t="str">
            <v/>
          </cell>
          <cell r="BG5090" t="str">
            <v/>
          </cell>
        </row>
        <row r="5091">
          <cell r="F5091" t="str">
            <v>PA-62489-000J</v>
          </cell>
          <cell r="AG5091" t="str">
            <v>RESOCITY ST</v>
          </cell>
          <cell r="AK5091" t="str">
            <v/>
          </cell>
          <cell r="AL5091" t="str">
            <v/>
          </cell>
          <cell r="AN5091" t="str">
            <v>A affecter</v>
          </cell>
          <cell r="AQ5091" t="str">
            <v/>
          </cell>
          <cell r="BG5091" t="str">
            <v/>
          </cell>
        </row>
        <row r="5092">
          <cell r="F5092" t="str">
            <v>PA-62489-000K</v>
          </cell>
          <cell r="AG5092" t="str">
            <v>RESOCITY ST</v>
          </cell>
          <cell r="AK5092">
            <v>2017</v>
          </cell>
          <cell r="AL5092">
            <v>19</v>
          </cell>
          <cell r="AN5092" t="str">
            <v>A affecter</v>
          </cell>
          <cell r="AQ5092" t="str">
            <v/>
          </cell>
          <cell r="BG5092" t="str">
            <v/>
          </cell>
        </row>
        <row r="5093">
          <cell r="F5093" t="str">
            <v>PA-62489-000L</v>
          </cell>
          <cell r="AG5093" t="str">
            <v>RESOCITY ST</v>
          </cell>
          <cell r="AK5093" t="str">
            <v/>
          </cell>
          <cell r="AL5093" t="str">
            <v/>
          </cell>
          <cell r="AN5093" t="str">
            <v>A affecter</v>
          </cell>
          <cell r="AQ5093" t="str">
            <v/>
          </cell>
          <cell r="BG5093" t="str">
            <v/>
          </cell>
        </row>
        <row r="5094">
          <cell r="F5094" t="str">
            <v>PA-62848-0000</v>
          </cell>
          <cell r="AG5094" t="str">
            <v>Annulé</v>
          </cell>
          <cell r="AK5094" t="str">
            <v/>
          </cell>
          <cell r="AL5094" t="str">
            <v/>
          </cell>
          <cell r="AN5094" t="str">
            <v>Annulé</v>
          </cell>
          <cell r="AQ5094" t="str">
            <v/>
          </cell>
          <cell r="BG5094" t="str">
            <v/>
          </cell>
        </row>
        <row r="5095">
          <cell r="F5095" t="str">
            <v>PA-62848-0001</v>
          </cell>
          <cell r="AG5095" t="str">
            <v>RESOCITY ST</v>
          </cell>
          <cell r="AK5095">
            <v>2017</v>
          </cell>
          <cell r="AL5095">
            <v>19</v>
          </cell>
          <cell r="AN5095" t="str">
            <v>Annulé</v>
          </cell>
          <cell r="AQ5095" t="str">
            <v/>
          </cell>
          <cell r="BG5095" t="str">
            <v/>
          </cell>
        </row>
        <row r="5096">
          <cell r="F5096" t="str">
            <v>PA-62848-0002</v>
          </cell>
          <cell r="AG5096" t="str">
            <v>Annulé</v>
          </cell>
          <cell r="AK5096" t="str">
            <v/>
          </cell>
          <cell r="AL5096" t="str">
            <v/>
          </cell>
          <cell r="AN5096" t="str">
            <v>Annulé</v>
          </cell>
          <cell r="AQ5096" t="str">
            <v/>
          </cell>
          <cell r="BG5096" t="str">
            <v/>
          </cell>
        </row>
        <row r="5097">
          <cell r="F5097" t="str">
            <v>PA-62848-0003</v>
          </cell>
          <cell r="AG5097" t="str">
            <v>Annulé</v>
          </cell>
          <cell r="AK5097" t="str">
            <v/>
          </cell>
          <cell r="AL5097" t="str">
            <v/>
          </cell>
          <cell r="AN5097" t="str">
            <v>Annulé</v>
          </cell>
          <cell r="AQ5097" t="str">
            <v/>
          </cell>
          <cell r="BG5097" t="str">
            <v/>
          </cell>
        </row>
        <row r="5098">
          <cell r="F5098" t="str">
            <v>PA-62848-0004</v>
          </cell>
          <cell r="AG5098" t="str">
            <v>Annulé</v>
          </cell>
          <cell r="AK5098" t="str">
            <v/>
          </cell>
          <cell r="AL5098" t="str">
            <v/>
          </cell>
          <cell r="AN5098" t="str">
            <v>Annulé</v>
          </cell>
          <cell r="AQ5098" t="str">
            <v/>
          </cell>
          <cell r="BG5098" t="str">
            <v/>
          </cell>
        </row>
        <row r="5099">
          <cell r="F5099" t="str">
            <v>PA-62848-0005</v>
          </cell>
          <cell r="AK5099" t="str">
            <v/>
          </cell>
          <cell r="AL5099" t="str">
            <v/>
          </cell>
          <cell r="AN5099" t="str">
            <v>A affecter</v>
          </cell>
          <cell r="AQ5099" t="str">
            <v/>
          </cell>
          <cell r="BG5099" t="str">
            <v/>
          </cell>
        </row>
        <row r="5100">
          <cell r="F5100" t="str">
            <v>PA-62848-0006</v>
          </cell>
          <cell r="AK5100" t="str">
            <v/>
          </cell>
          <cell r="AL5100" t="str">
            <v/>
          </cell>
          <cell r="AN5100" t="str">
            <v>A affecter</v>
          </cell>
          <cell r="AQ5100" t="str">
            <v/>
          </cell>
          <cell r="BG5100" t="str">
            <v/>
          </cell>
        </row>
        <row r="5101">
          <cell r="F5101" t="str">
            <v>PA-62848-0007</v>
          </cell>
          <cell r="AK5101" t="str">
            <v/>
          </cell>
          <cell r="AL5101" t="str">
            <v/>
          </cell>
          <cell r="AN5101" t="str">
            <v>A affecter</v>
          </cell>
          <cell r="AQ5101" t="str">
            <v/>
          </cell>
          <cell r="BG5101" t="str">
            <v/>
          </cell>
        </row>
        <row r="5102">
          <cell r="F5102" t="str">
            <v>PA-62848-0008</v>
          </cell>
          <cell r="AK5102" t="str">
            <v/>
          </cell>
          <cell r="AL5102" t="str">
            <v/>
          </cell>
          <cell r="AN5102" t="str">
            <v>A affecter</v>
          </cell>
          <cell r="AQ5102" t="str">
            <v/>
          </cell>
          <cell r="BG5102" t="str">
            <v/>
          </cell>
        </row>
        <row r="5103">
          <cell r="F5103" t="str">
            <v>PA-62848-0009</v>
          </cell>
          <cell r="AK5103" t="str">
            <v/>
          </cell>
          <cell r="AL5103" t="str">
            <v/>
          </cell>
          <cell r="AN5103" t="str">
            <v>A affecter</v>
          </cell>
          <cell r="AQ5103" t="str">
            <v/>
          </cell>
          <cell r="BG5103" t="str">
            <v/>
          </cell>
        </row>
        <row r="5104">
          <cell r="F5104" t="str">
            <v>PA-62848-000A</v>
          </cell>
          <cell r="AG5104" t="str">
            <v>RESOCITY ST</v>
          </cell>
          <cell r="AK5104" t="str">
            <v/>
          </cell>
          <cell r="AL5104" t="str">
            <v/>
          </cell>
          <cell r="AN5104" t="str">
            <v>A affecter</v>
          </cell>
          <cell r="AQ5104" t="str">
            <v/>
          </cell>
          <cell r="BG5104" t="str">
            <v/>
          </cell>
        </row>
        <row r="5105">
          <cell r="F5105" t="str">
            <v>PA-62848-000B</v>
          </cell>
          <cell r="AG5105" t="str">
            <v>RESOCITY ST</v>
          </cell>
          <cell r="AK5105" t="str">
            <v/>
          </cell>
          <cell r="AL5105" t="str">
            <v/>
          </cell>
          <cell r="AN5105" t="str">
            <v>A affecter</v>
          </cell>
          <cell r="AQ5105" t="str">
            <v/>
          </cell>
          <cell r="BG5105" t="str">
            <v/>
          </cell>
        </row>
        <row r="5106">
          <cell r="F5106" t="str">
            <v>PA-62848-000C</v>
          </cell>
          <cell r="AG5106" t="str">
            <v>RESOCITY ST</v>
          </cell>
          <cell r="AK5106" t="str">
            <v/>
          </cell>
          <cell r="AL5106" t="str">
            <v/>
          </cell>
          <cell r="AN5106" t="str">
            <v>A affecter</v>
          </cell>
          <cell r="AQ5106" t="str">
            <v/>
          </cell>
          <cell r="BG5106" t="str">
            <v/>
          </cell>
        </row>
        <row r="5107">
          <cell r="F5107" t="str">
            <v>PA-62848-000D</v>
          </cell>
          <cell r="AG5107" t="str">
            <v>RESOCITY ST</v>
          </cell>
          <cell r="AK5107" t="str">
            <v/>
          </cell>
          <cell r="AL5107" t="str">
            <v/>
          </cell>
          <cell r="AN5107" t="str">
            <v>A affecter</v>
          </cell>
          <cell r="AQ5107" t="str">
            <v/>
          </cell>
          <cell r="BG5107" t="str">
            <v/>
          </cell>
        </row>
        <row r="5108">
          <cell r="F5108" t="str">
            <v>PA-62848-000E</v>
          </cell>
          <cell r="AG5108" t="str">
            <v>RESOCITY ST</v>
          </cell>
          <cell r="AK5108" t="str">
            <v/>
          </cell>
          <cell r="AL5108" t="str">
            <v/>
          </cell>
          <cell r="AN5108" t="str">
            <v>A affecter</v>
          </cell>
          <cell r="AQ5108" t="str">
            <v/>
          </cell>
          <cell r="BG5108" t="str">
            <v/>
          </cell>
        </row>
        <row r="5109">
          <cell r="F5109" t="str">
            <v>PA-62848-000F</v>
          </cell>
          <cell r="AG5109" t="str">
            <v>Annulé</v>
          </cell>
          <cell r="AK5109" t="str">
            <v/>
          </cell>
          <cell r="AL5109" t="str">
            <v/>
          </cell>
          <cell r="AN5109" t="str">
            <v>Annulé</v>
          </cell>
          <cell r="AQ5109" t="str">
            <v/>
          </cell>
          <cell r="BG5109" t="str">
            <v/>
          </cell>
        </row>
        <row r="5110">
          <cell r="F5110" t="str">
            <v>PA-62848-000G</v>
          </cell>
          <cell r="AG5110" t="str">
            <v>RESOCITY ST</v>
          </cell>
          <cell r="AK5110" t="str">
            <v/>
          </cell>
          <cell r="AL5110" t="str">
            <v/>
          </cell>
          <cell r="AN5110" t="str">
            <v>A affecter</v>
          </cell>
          <cell r="AQ5110" t="str">
            <v/>
          </cell>
          <cell r="BG5110" t="str">
            <v/>
          </cell>
        </row>
        <row r="5111">
          <cell r="F5111" t="str">
            <v>PA-62848-000H</v>
          </cell>
          <cell r="AG5111" t="str">
            <v>RESOCITY ST</v>
          </cell>
          <cell r="AK5111" t="str">
            <v/>
          </cell>
          <cell r="AL5111" t="str">
            <v/>
          </cell>
          <cell r="AN5111" t="str">
            <v>A affecter</v>
          </cell>
          <cell r="AQ5111" t="str">
            <v/>
          </cell>
          <cell r="BG5111" t="str">
            <v/>
          </cell>
        </row>
        <row r="5112">
          <cell r="F5112" t="str">
            <v>PA-62848-000I</v>
          </cell>
          <cell r="AG5112" t="str">
            <v>RESOCITY ST</v>
          </cell>
          <cell r="AK5112" t="str">
            <v/>
          </cell>
          <cell r="AL5112" t="str">
            <v/>
          </cell>
          <cell r="AN5112" t="str">
            <v>A affecter</v>
          </cell>
          <cell r="AQ5112" t="str">
            <v/>
          </cell>
          <cell r="BG5112" t="str">
            <v/>
          </cell>
        </row>
        <row r="5113">
          <cell r="F5113" t="str">
            <v>PA-62848-000J</v>
          </cell>
          <cell r="AK5113" t="str">
            <v/>
          </cell>
          <cell r="AL5113" t="str">
            <v/>
          </cell>
          <cell r="AN5113" t="str">
            <v>A affecter</v>
          </cell>
          <cell r="AQ5113" t="str">
            <v/>
          </cell>
          <cell r="BG5113" t="str">
            <v/>
          </cell>
        </row>
        <row r="5114">
          <cell r="F5114" t="str">
            <v>PA-62270-0006</v>
          </cell>
          <cell r="AG5114" t="str">
            <v>BET2D ST</v>
          </cell>
          <cell r="AK5114">
            <v>2017</v>
          </cell>
          <cell r="AL5114">
            <v>8</v>
          </cell>
          <cell r="AN5114" t="str">
            <v>A affecter</v>
          </cell>
          <cell r="AQ5114" t="str">
            <v/>
          </cell>
          <cell r="BG5114" t="str">
            <v/>
          </cell>
        </row>
        <row r="5115">
          <cell r="F5115" t="str">
            <v>PA-62270-0005</v>
          </cell>
          <cell r="AG5115" t="str">
            <v>BET2D ST</v>
          </cell>
          <cell r="AK5115">
            <v>2017</v>
          </cell>
          <cell r="AL5115">
            <v>8</v>
          </cell>
          <cell r="AN5115" t="str">
            <v>A affecter</v>
          </cell>
          <cell r="AQ5115" t="str">
            <v/>
          </cell>
          <cell r="BG5115" t="str">
            <v/>
          </cell>
        </row>
        <row r="5116">
          <cell r="F5116" t="str">
            <v>PA-62270-0007</v>
          </cell>
          <cell r="AG5116" t="str">
            <v>BET2D ST</v>
          </cell>
          <cell r="AK5116">
            <v>2017</v>
          </cell>
          <cell r="AL5116">
            <v>8</v>
          </cell>
          <cell r="AN5116" t="str">
            <v>A affecter</v>
          </cell>
          <cell r="AQ5116" t="str">
            <v/>
          </cell>
          <cell r="BG5116" t="str">
            <v/>
          </cell>
        </row>
        <row r="5117">
          <cell r="F5117" t="str">
            <v>PA-62270-0009</v>
          </cell>
          <cell r="AG5117" t="str">
            <v>BET2D ST</v>
          </cell>
          <cell r="AK5117">
            <v>2017</v>
          </cell>
          <cell r="AL5117">
            <v>8</v>
          </cell>
          <cell r="AN5117" t="str">
            <v>A affecter</v>
          </cell>
          <cell r="AQ5117" t="str">
            <v/>
          </cell>
          <cell r="BG5117" t="str">
            <v/>
          </cell>
        </row>
        <row r="5118">
          <cell r="F5118" t="str">
            <v>PA-62270-0015</v>
          </cell>
          <cell r="AG5118" t="str">
            <v>Tambu Matadi Y</v>
          </cell>
          <cell r="AK5118">
            <v>2017</v>
          </cell>
          <cell r="AL5118">
            <v>16</v>
          </cell>
          <cell r="AN5118" t="str">
            <v>A affecter</v>
          </cell>
          <cell r="AQ5118" t="str">
            <v/>
          </cell>
          <cell r="BG5118" t="str">
            <v/>
          </cell>
        </row>
        <row r="5119">
          <cell r="F5119" t="str">
            <v>PA-62270-0016</v>
          </cell>
          <cell r="AG5119" t="str">
            <v>Tambu Matadi Y</v>
          </cell>
          <cell r="AK5119">
            <v>2017</v>
          </cell>
          <cell r="AL5119">
            <v>16</v>
          </cell>
          <cell r="AN5119" t="str">
            <v>A affecter</v>
          </cell>
          <cell r="AQ5119" t="str">
            <v/>
          </cell>
          <cell r="BG5119" t="str">
            <v/>
          </cell>
        </row>
        <row r="5120">
          <cell r="F5120" t="str">
            <v>PA-62270-0017</v>
          </cell>
          <cell r="AG5120" t="str">
            <v>Tambu Matadi Y</v>
          </cell>
          <cell r="AK5120">
            <v>2017</v>
          </cell>
          <cell r="AL5120">
            <v>16</v>
          </cell>
          <cell r="AN5120" t="str">
            <v>A affecter</v>
          </cell>
          <cell r="AQ5120" t="str">
            <v/>
          </cell>
          <cell r="BG5120" t="str">
            <v/>
          </cell>
        </row>
        <row r="5121">
          <cell r="F5121" t="str">
            <v>PA-62400-000T</v>
          </cell>
          <cell r="AG5121" t="str">
            <v>TAMBU MATADI Y</v>
          </cell>
          <cell r="AK5121">
            <v>2017</v>
          </cell>
          <cell r="AL5121">
            <v>12</v>
          </cell>
          <cell r="AN5121" t="str">
            <v>A affecter</v>
          </cell>
          <cell r="AQ5121" t="str">
            <v/>
          </cell>
          <cell r="BG5121" t="str">
            <v/>
          </cell>
        </row>
        <row r="5122">
          <cell r="F5122" t="str">
            <v>PA-62400-000U</v>
          </cell>
          <cell r="AG5122" t="str">
            <v>TAMBU MATADI Y</v>
          </cell>
          <cell r="AK5122">
            <v>2017</v>
          </cell>
          <cell r="AL5122">
            <v>12</v>
          </cell>
          <cell r="AN5122" t="str">
            <v>A affecter</v>
          </cell>
          <cell r="AQ5122" t="str">
            <v/>
          </cell>
          <cell r="BG5122" t="str">
            <v/>
          </cell>
        </row>
        <row r="5123">
          <cell r="F5123" t="str">
            <v>PA-62400-000V</v>
          </cell>
          <cell r="AG5123" t="str">
            <v>TAMBU MATADI Y</v>
          </cell>
          <cell r="AK5123">
            <v>2017</v>
          </cell>
          <cell r="AL5123">
            <v>12</v>
          </cell>
          <cell r="AN5123" t="str">
            <v>A affecter</v>
          </cell>
          <cell r="AQ5123" t="str">
            <v/>
          </cell>
          <cell r="BG5123" t="str">
            <v/>
          </cell>
        </row>
        <row r="5124">
          <cell r="F5124" t="str">
            <v>PA-62400-000W</v>
          </cell>
          <cell r="AG5124" t="str">
            <v>TAMBU MATADI Y</v>
          </cell>
          <cell r="AK5124">
            <v>2017</v>
          </cell>
          <cell r="AL5124">
            <v>12</v>
          </cell>
          <cell r="AN5124" t="str">
            <v>A affecter</v>
          </cell>
          <cell r="AQ5124" t="str">
            <v/>
          </cell>
          <cell r="BG5124" t="str">
            <v/>
          </cell>
        </row>
        <row r="5125">
          <cell r="F5125" t="str">
            <v>PA-62400-000X</v>
          </cell>
          <cell r="AG5125" t="str">
            <v>TAMBU MATADI Y</v>
          </cell>
          <cell r="AK5125">
            <v>2017</v>
          </cell>
          <cell r="AL5125">
            <v>12</v>
          </cell>
          <cell r="AN5125" t="str">
            <v>A affecter</v>
          </cell>
          <cell r="AQ5125" t="str">
            <v/>
          </cell>
          <cell r="BG5125" t="str">
            <v/>
          </cell>
        </row>
        <row r="5126">
          <cell r="F5126" t="str">
            <v>PA-62457-0007</v>
          </cell>
          <cell r="AG5126" t="str">
            <v>Tambu Matadi Y</v>
          </cell>
          <cell r="AK5126">
            <v>2017</v>
          </cell>
          <cell r="AL5126">
            <v>5</v>
          </cell>
          <cell r="AN5126" t="str">
            <v>A affecter</v>
          </cell>
          <cell r="AQ5126" t="str">
            <v/>
          </cell>
          <cell r="BG5126" t="str">
            <v/>
          </cell>
        </row>
        <row r="5127">
          <cell r="F5127" t="str">
            <v>PA-62457-0004</v>
          </cell>
          <cell r="AG5127" t="str">
            <v>Tambu Matadi Y</v>
          </cell>
          <cell r="AK5127">
            <v>2017</v>
          </cell>
          <cell r="AL5127">
            <v>5</v>
          </cell>
          <cell r="AN5127" t="str">
            <v>A affecter</v>
          </cell>
          <cell r="AQ5127" t="str">
            <v/>
          </cell>
          <cell r="BG5127" t="str">
            <v/>
          </cell>
        </row>
        <row r="5128">
          <cell r="F5128" t="str">
            <v>PA-62457-0008</v>
          </cell>
          <cell r="AG5128" t="str">
            <v>Tambu Matadi Y</v>
          </cell>
          <cell r="AK5128">
            <v>2017</v>
          </cell>
          <cell r="AL5128">
            <v>5</v>
          </cell>
          <cell r="AN5128" t="str">
            <v>A affecter</v>
          </cell>
          <cell r="AQ5128" t="str">
            <v/>
          </cell>
          <cell r="BG5128" t="str">
            <v/>
          </cell>
        </row>
        <row r="5129">
          <cell r="F5129" t="str">
            <v>PA-62457-0006</v>
          </cell>
          <cell r="AG5129" t="str">
            <v>Tambu Matadi Y</v>
          </cell>
          <cell r="AK5129">
            <v>2017</v>
          </cell>
          <cell r="AL5129">
            <v>5</v>
          </cell>
          <cell r="AN5129" t="str">
            <v>A affecter</v>
          </cell>
          <cell r="AQ5129" t="str">
            <v/>
          </cell>
          <cell r="BG5129" t="str">
            <v/>
          </cell>
        </row>
        <row r="5130">
          <cell r="F5130" t="str">
            <v>PA-62457-0005</v>
          </cell>
          <cell r="AG5130" t="str">
            <v>Tambu Matadi Y</v>
          </cell>
          <cell r="AK5130">
            <v>2017</v>
          </cell>
          <cell r="AL5130">
            <v>5</v>
          </cell>
          <cell r="AN5130" t="str">
            <v>A affecter</v>
          </cell>
          <cell r="AQ5130" t="str">
            <v/>
          </cell>
          <cell r="BG5130" t="str">
            <v/>
          </cell>
        </row>
        <row r="5131">
          <cell r="F5131" t="str">
            <v>PA-62457-000A</v>
          </cell>
          <cell r="AG5131" t="str">
            <v>Tambu Matadi Y</v>
          </cell>
          <cell r="AK5131">
            <v>2017</v>
          </cell>
          <cell r="AL5131">
            <v>7</v>
          </cell>
          <cell r="AN5131" t="str">
            <v>A affecter</v>
          </cell>
          <cell r="AQ5131" t="str">
            <v/>
          </cell>
          <cell r="BG5131" t="str">
            <v/>
          </cell>
        </row>
        <row r="5132">
          <cell r="F5132" t="str">
            <v>PA-62457-000D</v>
          </cell>
          <cell r="AG5132" t="str">
            <v>Tambu Matadi Y</v>
          </cell>
          <cell r="AK5132">
            <v>2017</v>
          </cell>
          <cell r="AL5132">
            <v>7</v>
          </cell>
          <cell r="AN5132" t="str">
            <v>A affecter</v>
          </cell>
          <cell r="AQ5132" t="str">
            <v/>
          </cell>
          <cell r="BG5132" t="str">
            <v/>
          </cell>
        </row>
        <row r="5133">
          <cell r="F5133" t="str">
            <v>PA-62457-000C</v>
          </cell>
          <cell r="AG5133" t="str">
            <v>Tambu Matadi Y</v>
          </cell>
          <cell r="AK5133">
            <v>2017</v>
          </cell>
          <cell r="AL5133">
            <v>7</v>
          </cell>
          <cell r="AN5133" t="str">
            <v>A affecter</v>
          </cell>
          <cell r="AQ5133" t="str">
            <v/>
          </cell>
          <cell r="BG5133" t="str">
            <v/>
          </cell>
        </row>
        <row r="5134">
          <cell r="F5134" t="str">
            <v>PA-62457-000B</v>
          </cell>
          <cell r="AG5134" t="str">
            <v>Tambu Matadi Y</v>
          </cell>
          <cell r="AK5134">
            <v>2017</v>
          </cell>
          <cell r="AL5134">
            <v>7</v>
          </cell>
          <cell r="AN5134" t="str">
            <v>A affecter</v>
          </cell>
          <cell r="AQ5134" t="str">
            <v/>
          </cell>
          <cell r="BG5134" t="str">
            <v/>
          </cell>
        </row>
        <row r="5135">
          <cell r="F5135" t="str">
            <v>PA-62457-0009</v>
          </cell>
          <cell r="AG5135" t="str">
            <v>Tambu Matadi Y</v>
          </cell>
          <cell r="AK5135">
            <v>2017</v>
          </cell>
          <cell r="AL5135">
            <v>7</v>
          </cell>
          <cell r="AN5135" t="str">
            <v>A affecter</v>
          </cell>
          <cell r="AQ5135" t="str">
            <v/>
          </cell>
          <cell r="BG5135" t="str">
            <v/>
          </cell>
        </row>
        <row r="5136">
          <cell r="F5136" t="str">
            <v>PA-62457-0000</v>
          </cell>
          <cell r="AG5136" t="str">
            <v>Tambu Matadi Y</v>
          </cell>
          <cell r="AK5136">
            <v>2017</v>
          </cell>
          <cell r="AL5136">
            <v>6</v>
          </cell>
          <cell r="AN5136" t="str">
            <v>A affecter</v>
          </cell>
          <cell r="AQ5136" t="str">
            <v/>
          </cell>
          <cell r="BG5136" t="str">
            <v/>
          </cell>
        </row>
        <row r="5137">
          <cell r="F5137" t="str">
            <v>PA-62457-0001</v>
          </cell>
          <cell r="AG5137" t="str">
            <v>Tambu Matadi Y</v>
          </cell>
          <cell r="AK5137">
            <v>2017</v>
          </cell>
          <cell r="AL5137">
            <v>6</v>
          </cell>
          <cell r="AN5137" t="str">
            <v>A affecter</v>
          </cell>
          <cell r="AQ5137" t="str">
            <v/>
          </cell>
          <cell r="BG5137" t="str">
            <v/>
          </cell>
        </row>
        <row r="5138">
          <cell r="F5138" t="str">
            <v>PA-62457-0003</v>
          </cell>
          <cell r="AG5138" t="str">
            <v>Tambu Matadi Y</v>
          </cell>
          <cell r="AK5138">
            <v>2017</v>
          </cell>
          <cell r="AL5138">
            <v>6</v>
          </cell>
          <cell r="AN5138" t="str">
            <v>A affecter</v>
          </cell>
          <cell r="AQ5138" t="str">
            <v/>
          </cell>
          <cell r="BG5138" t="str">
            <v/>
          </cell>
        </row>
        <row r="5139">
          <cell r="F5139" t="str">
            <v>PA-62457-0002</v>
          </cell>
          <cell r="AG5139" t="str">
            <v>Tambu Matadi Y</v>
          </cell>
          <cell r="AK5139">
            <v>2017</v>
          </cell>
          <cell r="AL5139">
            <v>6</v>
          </cell>
          <cell r="AN5139" t="str">
            <v>A affecter</v>
          </cell>
          <cell r="AQ5139" t="str">
            <v/>
          </cell>
          <cell r="BG5139" t="str">
            <v/>
          </cell>
        </row>
        <row r="5140">
          <cell r="F5140" t="str">
            <v>PA-62457-000V</v>
          </cell>
          <cell r="AG5140" t="str">
            <v>Tambu Matadi Y</v>
          </cell>
          <cell r="AK5140">
            <v>2017</v>
          </cell>
          <cell r="AL5140">
            <v>9</v>
          </cell>
          <cell r="AN5140" t="str">
            <v>A affecter</v>
          </cell>
          <cell r="AQ5140" t="str">
            <v/>
          </cell>
          <cell r="BG5140" t="str">
            <v/>
          </cell>
        </row>
        <row r="5141">
          <cell r="F5141" t="str">
            <v>PA-62457-000U</v>
          </cell>
          <cell r="AG5141" t="str">
            <v>Tambu Matadi Y</v>
          </cell>
          <cell r="AK5141">
            <v>2017</v>
          </cell>
          <cell r="AL5141">
            <v>9</v>
          </cell>
          <cell r="AN5141" t="str">
            <v>A affecter</v>
          </cell>
          <cell r="AQ5141" t="str">
            <v/>
          </cell>
          <cell r="BG5141" t="str">
            <v/>
          </cell>
        </row>
        <row r="5142">
          <cell r="F5142" t="str">
            <v>PA-624547-000T</v>
          </cell>
          <cell r="AG5142" t="str">
            <v>Tambu Matadi Y</v>
          </cell>
          <cell r="AK5142">
            <v>2017</v>
          </cell>
          <cell r="AL5142">
            <v>9</v>
          </cell>
          <cell r="AN5142" t="str">
            <v>A affecter</v>
          </cell>
          <cell r="AQ5142" t="str">
            <v/>
          </cell>
          <cell r="BG5142" t="str">
            <v/>
          </cell>
        </row>
        <row r="5143">
          <cell r="F5143" t="str">
            <v>PA-62457-000R</v>
          </cell>
          <cell r="AG5143" t="str">
            <v>Tambu Matadi Y</v>
          </cell>
          <cell r="AK5143">
            <v>2017</v>
          </cell>
          <cell r="AL5143">
            <v>9</v>
          </cell>
          <cell r="AN5143" t="str">
            <v>A affecter</v>
          </cell>
          <cell r="AQ5143" t="str">
            <v/>
          </cell>
          <cell r="BG5143" t="str">
            <v/>
          </cell>
        </row>
        <row r="5144">
          <cell r="F5144" t="str">
            <v>PA-62457-000S</v>
          </cell>
          <cell r="AG5144" t="str">
            <v>Tambu Matadi Y</v>
          </cell>
          <cell r="AK5144">
            <v>2017</v>
          </cell>
          <cell r="AL5144">
            <v>9</v>
          </cell>
          <cell r="AN5144" t="str">
            <v>A affecter</v>
          </cell>
          <cell r="AQ5144" t="str">
            <v/>
          </cell>
          <cell r="BG5144" t="str">
            <v/>
          </cell>
        </row>
        <row r="5145">
          <cell r="F5145" t="str">
            <v>PA-62457-000M</v>
          </cell>
          <cell r="AG5145" t="str">
            <v>Tambu Matadi Y</v>
          </cell>
          <cell r="AK5145">
            <v>2017</v>
          </cell>
          <cell r="AL5145">
            <v>9</v>
          </cell>
          <cell r="AN5145" t="str">
            <v>A affecter</v>
          </cell>
          <cell r="AQ5145" t="str">
            <v/>
          </cell>
          <cell r="BG5145" t="str">
            <v/>
          </cell>
        </row>
        <row r="5146">
          <cell r="F5146" t="str">
            <v>PA-62457-000N</v>
          </cell>
          <cell r="AG5146" t="str">
            <v>Tambu Matadi Y</v>
          </cell>
          <cell r="AK5146">
            <v>2017</v>
          </cell>
          <cell r="AL5146">
            <v>9</v>
          </cell>
          <cell r="AN5146" t="str">
            <v>A affecter</v>
          </cell>
          <cell r="AQ5146" t="str">
            <v/>
          </cell>
          <cell r="BG5146" t="str">
            <v/>
          </cell>
        </row>
        <row r="5147">
          <cell r="F5147" t="str">
            <v>PA-62457-000O</v>
          </cell>
          <cell r="AG5147" t="str">
            <v>Tambu Matadi Y</v>
          </cell>
          <cell r="AK5147">
            <v>2017</v>
          </cell>
          <cell r="AL5147">
            <v>9</v>
          </cell>
          <cell r="AN5147" t="str">
            <v>A affecter</v>
          </cell>
          <cell r="AQ5147" t="str">
            <v/>
          </cell>
          <cell r="BG5147" t="str">
            <v/>
          </cell>
        </row>
        <row r="5148">
          <cell r="F5148" t="str">
            <v>PA-62457-000F</v>
          </cell>
          <cell r="AG5148" t="str">
            <v>Tambu Matadi Y</v>
          </cell>
          <cell r="AK5148">
            <v>2017</v>
          </cell>
          <cell r="AL5148">
            <v>9</v>
          </cell>
          <cell r="AN5148" t="str">
            <v>A affecter</v>
          </cell>
          <cell r="AQ5148" t="str">
            <v/>
          </cell>
          <cell r="BG5148" t="str">
            <v/>
          </cell>
        </row>
        <row r="5149">
          <cell r="F5149" t="str">
            <v>PA-62457-000E</v>
          </cell>
          <cell r="AG5149" t="str">
            <v>Tambu Matadi Y</v>
          </cell>
          <cell r="AK5149">
            <v>2017</v>
          </cell>
          <cell r="AL5149">
            <v>9</v>
          </cell>
          <cell r="AN5149" t="str">
            <v>A affecter</v>
          </cell>
          <cell r="AQ5149" t="str">
            <v/>
          </cell>
          <cell r="BG5149" t="str">
            <v/>
          </cell>
        </row>
        <row r="5150">
          <cell r="F5150" t="str">
            <v>PA-62457-000G</v>
          </cell>
          <cell r="AG5150" t="str">
            <v>Tambu Matadi Y</v>
          </cell>
          <cell r="AK5150">
            <v>2017</v>
          </cell>
          <cell r="AL5150">
            <v>9</v>
          </cell>
          <cell r="AN5150" t="str">
            <v>A affecter</v>
          </cell>
          <cell r="AQ5150" t="str">
            <v/>
          </cell>
          <cell r="BG5150" t="str">
            <v/>
          </cell>
        </row>
        <row r="5151">
          <cell r="F5151" t="str">
            <v>PA-62457-000H</v>
          </cell>
          <cell r="AG5151" t="str">
            <v>Tambu Matadi Y</v>
          </cell>
          <cell r="AK5151">
            <v>2017</v>
          </cell>
          <cell r="AL5151">
            <v>9</v>
          </cell>
          <cell r="AN5151" t="str">
            <v>A affecter</v>
          </cell>
          <cell r="AQ5151" t="str">
            <v/>
          </cell>
          <cell r="BG5151" t="str">
            <v/>
          </cell>
        </row>
        <row r="5152">
          <cell r="F5152" t="str">
            <v>PA-62457-000I</v>
          </cell>
          <cell r="AG5152" t="str">
            <v>Tambu Matadi Y</v>
          </cell>
          <cell r="AK5152">
            <v>2017</v>
          </cell>
          <cell r="AL5152">
            <v>9</v>
          </cell>
          <cell r="AN5152" t="str">
            <v>A affecter</v>
          </cell>
          <cell r="AQ5152" t="str">
            <v/>
          </cell>
          <cell r="BG5152" t="str">
            <v/>
          </cell>
        </row>
        <row r="5153">
          <cell r="F5153" t="str">
            <v>PA-62457-000J</v>
          </cell>
          <cell r="AG5153" t="str">
            <v>Tambu Matadi Y</v>
          </cell>
          <cell r="AK5153">
            <v>2017</v>
          </cell>
          <cell r="AL5153">
            <v>9</v>
          </cell>
          <cell r="AN5153" t="str">
            <v>A affecter</v>
          </cell>
          <cell r="AQ5153" t="str">
            <v/>
          </cell>
          <cell r="BG5153" t="str">
            <v/>
          </cell>
        </row>
        <row r="5154">
          <cell r="F5154" t="str">
            <v>PA-62457-000K</v>
          </cell>
          <cell r="AG5154" t="str">
            <v>Tambu Matadi Y</v>
          </cell>
          <cell r="AK5154">
            <v>2017</v>
          </cell>
          <cell r="AL5154">
            <v>9</v>
          </cell>
          <cell r="AN5154" t="str">
            <v>A affecter</v>
          </cell>
          <cell r="AQ5154" t="str">
            <v/>
          </cell>
          <cell r="BG5154" t="str">
            <v/>
          </cell>
        </row>
        <row r="5155">
          <cell r="F5155" t="str">
            <v>PA-62457-000L</v>
          </cell>
          <cell r="AG5155" t="str">
            <v>Tambu Matadi Y</v>
          </cell>
          <cell r="AK5155">
            <v>2017</v>
          </cell>
          <cell r="AL5155">
            <v>9</v>
          </cell>
          <cell r="AN5155" t="str">
            <v>A affecter</v>
          </cell>
          <cell r="AQ5155" t="str">
            <v/>
          </cell>
          <cell r="BG5155" t="str">
            <v/>
          </cell>
        </row>
        <row r="5156">
          <cell r="F5156" t="str">
            <v>PA-62457-000X</v>
          </cell>
          <cell r="AG5156" t="str">
            <v>Tambu Matadi Y</v>
          </cell>
          <cell r="AK5156">
            <v>2017</v>
          </cell>
          <cell r="AL5156">
            <v>12</v>
          </cell>
          <cell r="AN5156" t="str">
            <v>A affecter</v>
          </cell>
          <cell r="AQ5156" t="str">
            <v/>
          </cell>
          <cell r="BG5156" t="str">
            <v/>
          </cell>
        </row>
        <row r="5157">
          <cell r="F5157" t="str">
            <v>PA-62457-000Y</v>
          </cell>
          <cell r="AG5157" t="str">
            <v>Tambu Matadi Y</v>
          </cell>
          <cell r="AK5157">
            <v>2017</v>
          </cell>
          <cell r="AL5157">
            <v>12</v>
          </cell>
          <cell r="AN5157" t="str">
            <v>A affecter</v>
          </cell>
          <cell r="AQ5157" t="str">
            <v/>
          </cell>
          <cell r="BG5157" t="str">
            <v/>
          </cell>
        </row>
        <row r="5158">
          <cell r="F5158" t="str">
            <v>PA-62457-000W</v>
          </cell>
          <cell r="AG5158" t="str">
            <v>Tambu Matadi Y</v>
          </cell>
          <cell r="AK5158">
            <v>2017</v>
          </cell>
          <cell r="AL5158">
            <v>12</v>
          </cell>
          <cell r="AN5158" t="str">
            <v>A affecter</v>
          </cell>
          <cell r="AQ5158" t="str">
            <v/>
          </cell>
          <cell r="BG5158" t="str">
            <v/>
          </cell>
        </row>
        <row r="5159">
          <cell r="F5159" t="str">
            <v>PA-62457-000Z</v>
          </cell>
          <cell r="AG5159" t="str">
            <v>Tambu Matadi Y</v>
          </cell>
          <cell r="AK5159">
            <v>2017</v>
          </cell>
          <cell r="AL5159">
            <v>12</v>
          </cell>
          <cell r="AN5159" t="str">
            <v>A affecter</v>
          </cell>
          <cell r="AQ5159" t="str">
            <v/>
          </cell>
          <cell r="BG5159" t="str">
            <v/>
          </cell>
        </row>
        <row r="5160">
          <cell r="F5160" t="str">
            <v>PA-62457-0010</v>
          </cell>
          <cell r="AG5160" t="str">
            <v>Tambu Matadi Y</v>
          </cell>
          <cell r="AK5160">
            <v>2017</v>
          </cell>
          <cell r="AL5160">
            <v>12</v>
          </cell>
          <cell r="AN5160" t="str">
            <v>A affecter</v>
          </cell>
          <cell r="AQ5160" t="str">
            <v/>
          </cell>
          <cell r="BG5160" t="str">
            <v/>
          </cell>
        </row>
        <row r="5161">
          <cell r="F5161" t="str">
            <v>PA-62457-0013</v>
          </cell>
          <cell r="AG5161" t="str">
            <v>TAMBU MATADI Y</v>
          </cell>
          <cell r="AK5161">
            <v>2017</v>
          </cell>
          <cell r="AL5161">
            <v>13</v>
          </cell>
          <cell r="AN5161" t="str">
            <v>A affecter</v>
          </cell>
          <cell r="AQ5161" t="str">
            <v/>
          </cell>
          <cell r="BG5161" t="str">
            <v/>
          </cell>
        </row>
        <row r="5162">
          <cell r="F5162" t="str">
            <v>PA-62457-0011</v>
          </cell>
          <cell r="AG5162" t="str">
            <v>TAMBU MATADI Y</v>
          </cell>
          <cell r="AK5162">
            <v>2017</v>
          </cell>
          <cell r="AL5162">
            <v>13</v>
          </cell>
          <cell r="AN5162" t="str">
            <v>A affecter</v>
          </cell>
          <cell r="AQ5162" t="str">
            <v/>
          </cell>
          <cell r="BG5162" t="str">
            <v/>
          </cell>
        </row>
        <row r="5163">
          <cell r="F5163" t="str">
            <v>PA-62314-0001</v>
          </cell>
          <cell r="AG5163" t="str">
            <v>A affecter</v>
          </cell>
          <cell r="AK5163" t="str">
            <v/>
          </cell>
          <cell r="AL5163" t="str">
            <v/>
          </cell>
          <cell r="AN5163" t="str">
            <v>A affecter</v>
          </cell>
          <cell r="AQ5163" t="str">
            <v/>
          </cell>
          <cell r="BG5163" t="str">
            <v/>
          </cell>
        </row>
        <row r="5164">
          <cell r="F5164" t="str">
            <v>PA-62314-0000</v>
          </cell>
          <cell r="AG5164" t="str">
            <v>A affecter</v>
          </cell>
          <cell r="AK5164" t="str">
            <v/>
          </cell>
          <cell r="AL5164" t="str">
            <v/>
          </cell>
          <cell r="AN5164" t="str">
            <v>A affecter</v>
          </cell>
          <cell r="AQ5164" t="str">
            <v/>
          </cell>
          <cell r="BG5164" t="str">
            <v/>
          </cell>
        </row>
        <row r="5165">
          <cell r="F5165" t="str">
            <v>PA-62366-0001</v>
          </cell>
          <cell r="AG5165" t="str">
            <v>A affecter</v>
          </cell>
          <cell r="AK5165" t="str">
            <v/>
          </cell>
          <cell r="AL5165" t="str">
            <v/>
          </cell>
          <cell r="AN5165" t="str">
            <v>A affecter</v>
          </cell>
          <cell r="AQ5165" t="str">
            <v/>
          </cell>
          <cell r="BG5165" t="str">
            <v/>
          </cell>
        </row>
        <row r="5166">
          <cell r="F5166" t="str">
            <v>PA-62366-0000</v>
          </cell>
          <cell r="AG5166" t="str">
            <v>A affecter</v>
          </cell>
          <cell r="AK5166" t="str">
            <v/>
          </cell>
          <cell r="AL5166" t="str">
            <v/>
          </cell>
          <cell r="AN5166" t="str">
            <v>A affecter</v>
          </cell>
          <cell r="AQ5166" t="str">
            <v/>
          </cell>
          <cell r="BG5166" t="str">
            <v/>
          </cell>
        </row>
        <row r="5167">
          <cell r="F5167" t="str">
            <v>PA-62457-0012</v>
          </cell>
          <cell r="AG5167" t="str">
            <v>TAMBU MATADI Y</v>
          </cell>
          <cell r="AK5167">
            <v>2017</v>
          </cell>
          <cell r="AL5167">
            <v>13</v>
          </cell>
          <cell r="AN5167" t="str">
            <v>A affecter</v>
          </cell>
          <cell r="AQ5167" t="str">
            <v/>
          </cell>
          <cell r="BG5167" t="str">
            <v/>
          </cell>
        </row>
        <row r="5168">
          <cell r="F5168" t="str">
            <v>PA-62457-0014</v>
          </cell>
          <cell r="AG5168" t="str">
            <v>TAMBU MATADI Y</v>
          </cell>
          <cell r="AK5168">
            <v>2017</v>
          </cell>
          <cell r="AL5168">
            <v>13</v>
          </cell>
          <cell r="AN5168" t="str">
            <v>A affecter</v>
          </cell>
          <cell r="AQ5168" t="str">
            <v/>
          </cell>
          <cell r="BG5168" t="str">
            <v/>
          </cell>
        </row>
        <row r="5169">
          <cell r="F5169" t="str">
            <v>PA-62457-000P</v>
          </cell>
          <cell r="AG5169" t="str">
            <v>Tambu Matadi Y</v>
          </cell>
          <cell r="AK5169">
            <v>2017</v>
          </cell>
          <cell r="AL5169">
            <v>12</v>
          </cell>
          <cell r="AN5169" t="str">
            <v>A affecter</v>
          </cell>
          <cell r="AQ5169" t="str">
            <v/>
          </cell>
          <cell r="BG5169" t="str">
            <v/>
          </cell>
        </row>
        <row r="5170">
          <cell r="F5170" t="str">
            <v>PA-62457-000Q</v>
          </cell>
          <cell r="AG5170" t="str">
            <v>Tambu Matadi Y</v>
          </cell>
          <cell r="AK5170">
            <v>2017</v>
          </cell>
          <cell r="AL5170">
            <v>12</v>
          </cell>
          <cell r="AN5170" t="str">
            <v>A affecter</v>
          </cell>
          <cell r="AQ5170" t="str">
            <v/>
          </cell>
          <cell r="BG5170" t="str">
            <v/>
          </cell>
        </row>
        <row r="5171">
          <cell r="F5171" t="str">
            <v>PA-62119-001O</v>
          </cell>
          <cell r="AG5171" t="str">
            <v>RESOCITY ST</v>
          </cell>
          <cell r="AK5171">
            <v>2017</v>
          </cell>
          <cell r="AL5171">
            <v>17</v>
          </cell>
          <cell r="AN5171" t="str">
            <v>A affecter</v>
          </cell>
          <cell r="AQ5171" t="str">
            <v/>
          </cell>
          <cell r="BG5171" t="str">
            <v/>
          </cell>
        </row>
        <row r="5172">
          <cell r="F5172" t="str">
            <v>PA-62119-001K</v>
          </cell>
          <cell r="AG5172" t="str">
            <v>RESOCITY ST</v>
          </cell>
          <cell r="AK5172">
            <v>2017</v>
          </cell>
          <cell r="AL5172">
            <v>17</v>
          </cell>
          <cell r="AN5172" t="str">
            <v>A affecter</v>
          </cell>
          <cell r="AQ5172" t="str">
            <v/>
          </cell>
          <cell r="BG5172" t="str">
            <v/>
          </cell>
        </row>
        <row r="5173">
          <cell r="F5173" t="str">
            <v>PA-62119-001N</v>
          </cell>
          <cell r="AG5173" t="str">
            <v>RESOCITY ST</v>
          </cell>
          <cell r="AK5173">
            <v>2017</v>
          </cell>
          <cell r="AL5173">
            <v>17</v>
          </cell>
          <cell r="AN5173" t="str">
            <v>A affecter</v>
          </cell>
          <cell r="AQ5173" t="str">
            <v/>
          </cell>
          <cell r="BG5173" t="str">
            <v/>
          </cell>
        </row>
        <row r="5174">
          <cell r="F5174" t="str">
            <v>PA-62119-001M</v>
          </cell>
          <cell r="AG5174" t="str">
            <v>RESOCITY ST</v>
          </cell>
          <cell r="AK5174">
            <v>2017</v>
          </cell>
          <cell r="AL5174">
            <v>17</v>
          </cell>
          <cell r="AN5174" t="str">
            <v>A affecter</v>
          </cell>
          <cell r="AQ5174" t="str">
            <v/>
          </cell>
          <cell r="BG5174" t="str">
            <v/>
          </cell>
        </row>
        <row r="5175">
          <cell r="F5175" t="str">
            <v>PA-62119-0016</v>
          </cell>
          <cell r="AG5175" t="str">
            <v>Tambu Matadi Y</v>
          </cell>
          <cell r="AK5175">
            <v>2017</v>
          </cell>
          <cell r="AL5175">
            <v>17</v>
          </cell>
          <cell r="AN5175" t="str">
            <v>A affecter</v>
          </cell>
          <cell r="AQ5175" t="str">
            <v/>
          </cell>
          <cell r="BG5175" t="str">
            <v/>
          </cell>
        </row>
        <row r="5176">
          <cell r="F5176" t="str">
            <v>PA-62119-0015</v>
          </cell>
          <cell r="AG5176" t="str">
            <v>Tambu Matadi Y</v>
          </cell>
          <cell r="AK5176">
            <v>2017</v>
          </cell>
          <cell r="AL5176">
            <v>17</v>
          </cell>
          <cell r="AN5176" t="str">
            <v>A affecter</v>
          </cell>
          <cell r="AQ5176" t="str">
            <v/>
          </cell>
          <cell r="BG5176" t="str">
            <v/>
          </cell>
        </row>
        <row r="5177">
          <cell r="F5177" t="str">
            <v>PA-62119-0017</v>
          </cell>
          <cell r="AG5177" t="str">
            <v>Tambu Matadi Y</v>
          </cell>
          <cell r="AK5177">
            <v>2017</v>
          </cell>
          <cell r="AL5177">
            <v>17</v>
          </cell>
          <cell r="AN5177" t="str">
            <v>A affecter</v>
          </cell>
          <cell r="AQ5177" t="str">
            <v/>
          </cell>
          <cell r="BG5177" t="str">
            <v/>
          </cell>
        </row>
        <row r="5178">
          <cell r="F5178" t="str">
            <v>PA-62119-0018</v>
          </cell>
          <cell r="AG5178" t="str">
            <v>Tambu Matadi Y</v>
          </cell>
          <cell r="AK5178">
            <v>2017</v>
          </cell>
          <cell r="AL5178">
            <v>17</v>
          </cell>
          <cell r="AN5178" t="str">
            <v>A affecter</v>
          </cell>
          <cell r="AQ5178" t="str">
            <v/>
          </cell>
          <cell r="BG5178" t="str">
            <v/>
          </cell>
        </row>
        <row r="5179">
          <cell r="F5179" t="str">
            <v>PA-62119-00X9</v>
          </cell>
          <cell r="AG5179" t="str">
            <v>Tambu Matadi Y</v>
          </cell>
          <cell r="AK5179">
            <v>2017</v>
          </cell>
          <cell r="AL5179">
            <v>17</v>
          </cell>
          <cell r="AN5179" t="str">
            <v>A affecter</v>
          </cell>
          <cell r="AQ5179" t="str">
            <v/>
          </cell>
          <cell r="BG5179" t="str">
            <v/>
          </cell>
        </row>
        <row r="5180">
          <cell r="F5180" t="str">
            <v>PA-62119-XX10</v>
          </cell>
          <cell r="AG5180" t="str">
            <v>Tambu Matadi Y</v>
          </cell>
          <cell r="AK5180">
            <v>2017</v>
          </cell>
          <cell r="AL5180">
            <v>17</v>
          </cell>
          <cell r="AN5180" t="str">
            <v>A affecter</v>
          </cell>
          <cell r="AQ5180" t="str">
            <v/>
          </cell>
          <cell r="BG5180" t="str">
            <v/>
          </cell>
        </row>
        <row r="5181">
          <cell r="F5181" t="str">
            <v>PA-62119-XX11</v>
          </cell>
          <cell r="AG5181" t="str">
            <v>Tambu Matadi Y</v>
          </cell>
          <cell r="AK5181">
            <v>2017</v>
          </cell>
          <cell r="AL5181">
            <v>17</v>
          </cell>
          <cell r="AN5181" t="str">
            <v>A affecter</v>
          </cell>
          <cell r="AQ5181" t="str">
            <v/>
          </cell>
          <cell r="BG5181" t="str">
            <v/>
          </cell>
        </row>
        <row r="5182">
          <cell r="F5182" t="str">
            <v>PA-62119-XX12</v>
          </cell>
          <cell r="AG5182" t="str">
            <v>Tambu Matadi Y</v>
          </cell>
          <cell r="AK5182">
            <v>2017</v>
          </cell>
          <cell r="AL5182">
            <v>17</v>
          </cell>
          <cell r="AN5182" t="str">
            <v>A affecter</v>
          </cell>
          <cell r="AQ5182" t="str">
            <v/>
          </cell>
          <cell r="BG5182" t="str">
            <v/>
          </cell>
        </row>
        <row r="5183">
          <cell r="F5183" t="str">
            <v>PA-62119-001G</v>
          </cell>
          <cell r="AG5183" t="str">
            <v>Tambu Matadi Y</v>
          </cell>
          <cell r="AK5183">
            <v>2017</v>
          </cell>
          <cell r="AL5183">
            <v>17</v>
          </cell>
          <cell r="AN5183" t="str">
            <v>A affecter</v>
          </cell>
          <cell r="AQ5183" t="str">
            <v/>
          </cell>
          <cell r="BG5183" t="str">
            <v/>
          </cell>
        </row>
        <row r="5184">
          <cell r="F5184" t="str">
            <v>PA-62119-001H</v>
          </cell>
          <cell r="AG5184" t="str">
            <v>Tambu Matadi Y</v>
          </cell>
          <cell r="AK5184">
            <v>2017</v>
          </cell>
          <cell r="AL5184">
            <v>17</v>
          </cell>
          <cell r="AN5184" t="str">
            <v>A affecter</v>
          </cell>
          <cell r="AQ5184" t="str">
            <v/>
          </cell>
          <cell r="BG5184" t="str">
            <v/>
          </cell>
        </row>
        <row r="5185">
          <cell r="F5185" t="str">
            <v>PA-62119-001F</v>
          </cell>
          <cell r="AG5185" t="str">
            <v>Tambu Matadi Y</v>
          </cell>
          <cell r="AK5185">
            <v>2017</v>
          </cell>
          <cell r="AL5185">
            <v>17</v>
          </cell>
          <cell r="AN5185" t="str">
            <v>A affecter</v>
          </cell>
          <cell r="AQ5185" t="str">
            <v/>
          </cell>
          <cell r="BG5185" t="str">
            <v/>
          </cell>
        </row>
        <row r="5186">
          <cell r="F5186" t="str">
            <v>PA-62119-001I</v>
          </cell>
          <cell r="AG5186" t="str">
            <v>Tambu Matadi Y</v>
          </cell>
          <cell r="AK5186">
            <v>2017</v>
          </cell>
          <cell r="AL5186">
            <v>17</v>
          </cell>
          <cell r="AN5186" t="str">
            <v>A affecter</v>
          </cell>
          <cell r="AQ5186" t="str">
            <v/>
          </cell>
          <cell r="BG5186" t="str">
            <v/>
          </cell>
        </row>
        <row r="5187">
          <cell r="F5187" t="str">
            <v>PA-62119-001E</v>
          </cell>
          <cell r="AG5187" t="str">
            <v>RESOCITY ST</v>
          </cell>
          <cell r="AK5187">
            <v>2017</v>
          </cell>
          <cell r="AL5187">
            <v>15</v>
          </cell>
          <cell r="AN5187" t="str">
            <v>A affecter</v>
          </cell>
          <cell r="AQ5187" t="str">
            <v/>
          </cell>
          <cell r="BG5187" t="str">
            <v/>
          </cell>
        </row>
        <row r="5188">
          <cell r="F5188" t="str">
            <v>PA-62119-0019</v>
          </cell>
          <cell r="AG5188" t="str">
            <v>RESOCITY ST</v>
          </cell>
          <cell r="AK5188">
            <v>2017</v>
          </cell>
          <cell r="AL5188">
            <v>15</v>
          </cell>
          <cell r="AN5188" t="str">
            <v>A affecter</v>
          </cell>
          <cell r="AQ5188" t="str">
            <v/>
          </cell>
          <cell r="BG5188" t="str">
            <v/>
          </cell>
        </row>
        <row r="5189">
          <cell r="F5189" t="str">
            <v>PA-62119-001L</v>
          </cell>
          <cell r="AG5189" t="str">
            <v>RESOCITY ST</v>
          </cell>
          <cell r="AK5189">
            <v>2017</v>
          </cell>
          <cell r="AL5189">
            <v>17</v>
          </cell>
          <cell r="AN5189" t="str">
            <v>A affecter</v>
          </cell>
          <cell r="AQ5189" t="str">
            <v/>
          </cell>
          <cell r="BG5189" t="str">
            <v/>
          </cell>
        </row>
        <row r="5190">
          <cell r="F5190" t="str">
            <v>PA-62119-001J</v>
          </cell>
          <cell r="AG5190" t="str">
            <v>RESOCITY ST</v>
          </cell>
          <cell r="AK5190">
            <v>2017</v>
          </cell>
          <cell r="AL5190">
            <v>17</v>
          </cell>
          <cell r="AN5190" t="str">
            <v>A affecter</v>
          </cell>
          <cell r="AQ5190" t="str">
            <v/>
          </cell>
          <cell r="BG5190" t="str">
            <v/>
          </cell>
        </row>
        <row r="5191">
          <cell r="F5191" t="str">
            <v>PA-59122-0009</v>
          </cell>
          <cell r="AG5191" t="str">
            <v>RESOCITY ST</v>
          </cell>
          <cell r="AK5191">
            <v>2017</v>
          </cell>
          <cell r="AL5191">
            <v>15</v>
          </cell>
          <cell r="AN5191" t="str">
            <v>3ID2PLUS ST</v>
          </cell>
          <cell r="AQ5191">
            <v>16</v>
          </cell>
          <cell r="BG5191" t="str">
            <v/>
          </cell>
        </row>
        <row r="5192">
          <cell r="F5192" t="str">
            <v>PA-59122-000C</v>
          </cell>
          <cell r="AG5192" t="str">
            <v>RESOCITY ST</v>
          </cell>
          <cell r="AK5192">
            <v>2017</v>
          </cell>
          <cell r="AL5192">
            <v>13</v>
          </cell>
          <cell r="AN5192" t="str">
            <v>3ID2PLUS ST</v>
          </cell>
          <cell r="AQ5192" t="str">
            <v/>
          </cell>
          <cell r="BG5192" t="str">
            <v/>
          </cell>
        </row>
        <row r="5193">
          <cell r="F5193" t="str">
            <v>PA-59122-0019</v>
          </cell>
          <cell r="AG5193" t="str">
            <v>RESOCITY ST</v>
          </cell>
          <cell r="AK5193">
            <v>2017</v>
          </cell>
          <cell r="AL5193">
            <v>15</v>
          </cell>
          <cell r="AN5193" t="str">
            <v>3ID2PLUS ST</v>
          </cell>
          <cell r="AQ5193">
            <v>17</v>
          </cell>
          <cell r="BG5193" t="str">
            <v/>
          </cell>
        </row>
        <row r="5194">
          <cell r="F5194" t="str">
            <v>PA-59122-001A</v>
          </cell>
          <cell r="AG5194" t="str">
            <v>RESOCITY ST</v>
          </cell>
          <cell r="AK5194">
            <v>2017</v>
          </cell>
          <cell r="AL5194">
            <v>13</v>
          </cell>
          <cell r="AN5194" t="str">
            <v>3ID2PLUS ST</v>
          </cell>
          <cell r="AQ5194">
            <v>16</v>
          </cell>
          <cell r="BG5194" t="str">
            <v/>
          </cell>
        </row>
        <row r="5195">
          <cell r="F5195" t="str">
            <v>PA-59122-001B</v>
          </cell>
          <cell r="AG5195" t="str">
            <v>RESOCITY ST</v>
          </cell>
          <cell r="AK5195">
            <v>2017</v>
          </cell>
          <cell r="AL5195">
            <v>13</v>
          </cell>
          <cell r="AN5195" t="str">
            <v>Bayart K</v>
          </cell>
          <cell r="AQ5195">
            <v>17</v>
          </cell>
          <cell r="BA5195" t="str">
            <v>A affecter</v>
          </cell>
          <cell r="BG5195" t="str">
            <v/>
          </cell>
        </row>
        <row r="5196">
          <cell r="F5196" t="str">
            <v>PA-59122-001C</v>
          </cell>
          <cell r="AG5196" t="str">
            <v>RESOCITY ST</v>
          </cell>
          <cell r="AK5196">
            <v>2017</v>
          </cell>
          <cell r="AL5196">
            <v>13</v>
          </cell>
          <cell r="AN5196" t="str">
            <v>3ID2PLUS ST</v>
          </cell>
          <cell r="AQ5196">
            <v>16</v>
          </cell>
          <cell r="BG5196" t="str">
            <v/>
          </cell>
        </row>
        <row r="5197">
          <cell r="F5197" t="str">
            <v>PA-59122-001K</v>
          </cell>
          <cell r="AG5197" t="str">
            <v>RESOCITY ST</v>
          </cell>
          <cell r="AK5197">
            <v>2017</v>
          </cell>
          <cell r="AL5197">
            <v>13</v>
          </cell>
          <cell r="AN5197" t="str">
            <v>3ID2PLUS ST</v>
          </cell>
          <cell r="AQ5197">
            <v>16</v>
          </cell>
          <cell r="BG5197" t="str">
            <v/>
          </cell>
        </row>
        <row r="5198">
          <cell r="F5198" t="str">
            <v>PA-59122-001L</v>
          </cell>
          <cell r="AG5198" t="str">
            <v>RESOCITY ST</v>
          </cell>
          <cell r="AK5198">
            <v>2017</v>
          </cell>
          <cell r="AL5198">
            <v>15</v>
          </cell>
          <cell r="AN5198" t="str">
            <v>3ID2PLUS ST</v>
          </cell>
          <cell r="AQ5198">
            <v>17</v>
          </cell>
          <cell r="BG5198" t="str">
            <v/>
          </cell>
        </row>
        <row r="5199">
          <cell r="F5199" t="str">
            <v>PA-59122-001O</v>
          </cell>
          <cell r="AG5199" t="str">
            <v>RESOCITY ST</v>
          </cell>
          <cell r="AK5199" t="str">
            <v/>
          </cell>
          <cell r="AL5199" t="str">
            <v/>
          </cell>
          <cell r="AQ5199" t="str">
            <v/>
          </cell>
          <cell r="BG5199" t="str">
            <v/>
          </cell>
        </row>
        <row r="5200">
          <cell r="F5200" t="str">
            <v>PA-59122-001Z</v>
          </cell>
          <cell r="AG5200" t="str">
            <v>RESOCITY ST</v>
          </cell>
          <cell r="AK5200" t="str">
            <v/>
          </cell>
          <cell r="AL5200" t="str">
            <v/>
          </cell>
          <cell r="AQ5200" t="str">
            <v/>
          </cell>
          <cell r="BG5200" t="str">
            <v/>
          </cell>
        </row>
        <row r="5201">
          <cell r="F5201" t="str">
            <v>PA-59122-0020</v>
          </cell>
          <cell r="AG5201" t="str">
            <v>RESOCITY ST</v>
          </cell>
          <cell r="AK5201" t="str">
            <v/>
          </cell>
          <cell r="AL5201" t="str">
            <v/>
          </cell>
          <cell r="AQ5201" t="str">
            <v/>
          </cell>
          <cell r="BG5201" t="str">
            <v/>
          </cell>
        </row>
        <row r="5202">
          <cell r="F5202" t="str">
            <v>PA-59122-0029</v>
          </cell>
          <cell r="AG5202" t="str">
            <v>RESOCITY ST</v>
          </cell>
          <cell r="AK5202" t="str">
            <v/>
          </cell>
          <cell r="AL5202" t="str">
            <v/>
          </cell>
          <cell r="AQ5202" t="str">
            <v/>
          </cell>
          <cell r="BG5202" t="str">
            <v/>
          </cell>
        </row>
        <row r="5203">
          <cell r="F5203" t="str">
            <v>PA-59122-002B</v>
          </cell>
          <cell r="AG5203" t="str">
            <v>RESOCITY ST</v>
          </cell>
          <cell r="AK5203" t="str">
            <v/>
          </cell>
          <cell r="AL5203" t="str">
            <v/>
          </cell>
          <cell r="AQ5203" t="str">
            <v/>
          </cell>
          <cell r="BG5203" t="str">
            <v/>
          </cell>
        </row>
        <row r="5204">
          <cell r="F5204" t="str">
            <v>PA-59122-002C</v>
          </cell>
          <cell r="AG5204" t="str">
            <v>RESOCITY ST</v>
          </cell>
          <cell r="AK5204" t="str">
            <v/>
          </cell>
          <cell r="AL5204" t="str">
            <v/>
          </cell>
          <cell r="AQ5204" t="str">
            <v/>
          </cell>
          <cell r="BG5204" t="str">
            <v/>
          </cell>
        </row>
        <row r="5205">
          <cell r="F5205" t="str">
            <v>PA-59122-002D</v>
          </cell>
          <cell r="AG5205" t="str">
            <v>RESOCITY ST</v>
          </cell>
          <cell r="AK5205" t="str">
            <v/>
          </cell>
          <cell r="AL5205" t="str">
            <v/>
          </cell>
          <cell r="AQ5205" t="str">
            <v/>
          </cell>
          <cell r="BG5205" t="str">
            <v/>
          </cell>
        </row>
        <row r="5206">
          <cell r="F5206" t="str">
            <v>PA-59122-002E</v>
          </cell>
          <cell r="AG5206" t="str">
            <v>Tambu Matadi Y</v>
          </cell>
          <cell r="AK5206">
            <v>2017</v>
          </cell>
          <cell r="AL5206">
            <v>12</v>
          </cell>
          <cell r="AN5206" t="str">
            <v>Bayart K</v>
          </cell>
          <cell r="AQ5206">
            <v>12</v>
          </cell>
          <cell r="BA5206" t="str">
            <v>Gout C</v>
          </cell>
          <cell r="BG5206">
            <v>14</v>
          </cell>
        </row>
        <row r="5207">
          <cell r="F5207" t="str">
            <v>PA-59122-002F</v>
          </cell>
          <cell r="AG5207" t="str">
            <v>Tambu Matadi Y</v>
          </cell>
          <cell r="AK5207">
            <v>2017</v>
          </cell>
          <cell r="AL5207">
            <v>12</v>
          </cell>
          <cell r="AN5207" t="str">
            <v>Bayart K</v>
          </cell>
          <cell r="AQ5207">
            <v>12</v>
          </cell>
          <cell r="BA5207" t="str">
            <v>Gout C</v>
          </cell>
          <cell r="BG5207">
            <v>13</v>
          </cell>
        </row>
        <row r="5208">
          <cell r="F5208" t="str">
            <v>PA-59122-002G</v>
          </cell>
          <cell r="AG5208" t="str">
            <v>Tambu Matadi Y</v>
          </cell>
          <cell r="AK5208">
            <v>2017</v>
          </cell>
          <cell r="AL5208">
            <v>12</v>
          </cell>
          <cell r="AN5208" t="str">
            <v>Bayart K</v>
          </cell>
          <cell r="AQ5208">
            <v>13</v>
          </cell>
          <cell r="BA5208" t="str">
            <v>Gout C</v>
          </cell>
          <cell r="BG5208">
            <v>13</v>
          </cell>
        </row>
        <row r="5209">
          <cell r="F5209" t="str">
            <v>PA-59122-000D</v>
          </cell>
          <cell r="AG5209" t="str">
            <v>RESOCITY ST</v>
          </cell>
          <cell r="AK5209" t="str">
            <v/>
          </cell>
          <cell r="AL5209" t="str">
            <v/>
          </cell>
          <cell r="AQ5209" t="str">
            <v/>
          </cell>
          <cell r="BG5209" t="str">
            <v/>
          </cell>
        </row>
        <row r="5210">
          <cell r="F5210" t="str">
            <v>PA-59122-000E</v>
          </cell>
          <cell r="AG5210" t="str">
            <v>RESOCITY ST</v>
          </cell>
          <cell r="AK5210" t="str">
            <v/>
          </cell>
          <cell r="AL5210" t="str">
            <v/>
          </cell>
          <cell r="AQ5210" t="str">
            <v/>
          </cell>
          <cell r="BG5210" t="str">
            <v/>
          </cell>
        </row>
        <row r="5211">
          <cell r="F5211" t="str">
            <v>PA-59122-001D</v>
          </cell>
          <cell r="AG5211" t="str">
            <v>RESOCITY ST</v>
          </cell>
          <cell r="AK5211" t="str">
            <v/>
          </cell>
          <cell r="AL5211" t="str">
            <v/>
          </cell>
          <cell r="AQ5211" t="str">
            <v/>
          </cell>
          <cell r="BG5211" t="str">
            <v/>
          </cell>
        </row>
        <row r="5212">
          <cell r="F5212" t="str">
            <v>PA-59122-001F</v>
          </cell>
          <cell r="AG5212" t="str">
            <v>RESOCITY ST</v>
          </cell>
          <cell r="AK5212" t="str">
            <v/>
          </cell>
          <cell r="AL5212" t="str">
            <v/>
          </cell>
          <cell r="AQ5212" t="str">
            <v/>
          </cell>
          <cell r="BG5212" t="str">
            <v/>
          </cell>
        </row>
        <row r="5213">
          <cell r="F5213" t="str">
            <v>PA-59122-001G</v>
          </cell>
          <cell r="AG5213" t="str">
            <v>RESOCITY ST</v>
          </cell>
          <cell r="AK5213" t="str">
            <v/>
          </cell>
          <cell r="AL5213" t="str">
            <v/>
          </cell>
          <cell r="AQ5213" t="str">
            <v/>
          </cell>
          <cell r="BG5213" t="str">
            <v/>
          </cell>
        </row>
        <row r="5214">
          <cell r="F5214" t="str">
            <v>PA-59122-001H</v>
          </cell>
          <cell r="AG5214" t="str">
            <v>RESOCITY ST</v>
          </cell>
          <cell r="AK5214" t="str">
            <v/>
          </cell>
          <cell r="AL5214" t="str">
            <v/>
          </cell>
          <cell r="AQ5214" t="str">
            <v/>
          </cell>
          <cell r="BG5214" t="str">
            <v/>
          </cell>
        </row>
        <row r="5215">
          <cell r="F5215" t="str">
            <v>PA-59122-001I</v>
          </cell>
          <cell r="AK5215" t="str">
            <v/>
          </cell>
          <cell r="AL5215" t="str">
            <v/>
          </cell>
          <cell r="AQ5215" t="str">
            <v/>
          </cell>
          <cell r="BG5215" t="str">
            <v/>
          </cell>
        </row>
        <row r="5216">
          <cell r="F5216" t="str">
            <v>PA-59122-001J</v>
          </cell>
          <cell r="AK5216" t="str">
            <v/>
          </cell>
          <cell r="AL5216" t="str">
            <v/>
          </cell>
          <cell r="AQ5216" t="str">
            <v/>
          </cell>
          <cell r="BG5216" t="str">
            <v/>
          </cell>
        </row>
        <row r="5217">
          <cell r="F5217" t="str">
            <v>PA-59122-000F</v>
          </cell>
          <cell r="AK5217" t="str">
            <v/>
          </cell>
          <cell r="AL5217" t="str">
            <v/>
          </cell>
          <cell r="AQ5217" t="str">
            <v/>
          </cell>
          <cell r="BG5217" t="str">
            <v/>
          </cell>
        </row>
        <row r="5218">
          <cell r="F5218" t="str">
            <v>PA-59122-000G</v>
          </cell>
          <cell r="AK5218" t="str">
            <v/>
          </cell>
          <cell r="AL5218" t="str">
            <v/>
          </cell>
          <cell r="AQ5218" t="str">
            <v/>
          </cell>
          <cell r="BG5218" t="str">
            <v/>
          </cell>
        </row>
        <row r="5219">
          <cell r="F5219" t="str">
            <v>PA-59122-0001</v>
          </cell>
          <cell r="AK5219" t="str">
            <v/>
          </cell>
          <cell r="AL5219" t="str">
            <v/>
          </cell>
          <cell r="AQ5219" t="str">
            <v/>
          </cell>
          <cell r="BG5219" t="str">
            <v/>
          </cell>
        </row>
        <row r="5220">
          <cell r="F5220" t="str">
            <v>PA-59122-0002</v>
          </cell>
          <cell r="AK5220" t="str">
            <v/>
          </cell>
          <cell r="AL5220" t="str">
            <v/>
          </cell>
          <cell r="AQ5220" t="str">
            <v/>
          </cell>
          <cell r="BG5220" t="str">
            <v/>
          </cell>
        </row>
        <row r="5221">
          <cell r="F5221" t="str">
            <v>PA-59122-0003</v>
          </cell>
          <cell r="AK5221" t="str">
            <v/>
          </cell>
          <cell r="AL5221" t="str">
            <v/>
          </cell>
          <cell r="AQ5221" t="str">
            <v/>
          </cell>
          <cell r="BG5221" t="str">
            <v/>
          </cell>
        </row>
        <row r="5222">
          <cell r="F5222" t="str">
            <v>PA-59122-0004</v>
          </cell>
          <cell r="AK5222" t="str">
            <v/>
          </cell>
          <cell r="AL5222" t="str">
            <v/>
          </cell>
          <cell r="AQ5222" t="str">
            <v/>
          </cell>
          <cell r="BG5222" t="str">
            <v/>
          </cell>
        </row>
        <row r="5223">
          <cell r="F5223" t="str">
            <v>PA-59122-0005</v>
          </cell>
          <cell r="AK5223" t="str">
            <v/>
          </cell>
          <cell r="AL5223" t="str">
            <v/>
          </cell>
          <cell r="AQ5223" t="str">
            <v/>
          </cell>
          <cell r="BG5223" t="str">
            <v/>
          </cell>
        </row>
        <row r="5224">
          <cell r="F5224" t="str">
            <v>PA-59122-0006</v>
          </cell>
          <cell r="AK5224" t="str">
            <v/>
          </cell>
          <cell r="AL5224" t="str">
            <v/>
          </cell>
          <cell r="AQ5224" t="str">
            <v/>
          </cell>
          <cell r="BG5224" t="str">
            <v/>
          </cell>
        </row>
        <row r="5225">
          <cell r="F5225" t="str">
            <v>PA-59122-0008</v>
          </cell>
          <cell r="AK5225" t="str">
            <v/>
          </cell>
          <cell r="AL5225" t="str">
            <v/>
          </cell>
          <cell r="AQ5225" t="str">
            <v/>
          </cell>
          <cell r="BG5225" t="str">
            <v/>
          </cell>
        </row>
        <row r="5226">
          <cell r="F5226" t="str">
            <v>PA-59122-000Y</v>
          </cell>
          <cell r="AK5226" t="str">
            <v/>
          </cell>
          <cell r="AL5226" t="str">
            <v/>
          </cell>
          <cell r="AQ5226" t="str">
            <v/>
          </cell>
          <cell r="BG5226" t="str">
            <v/>
          </cell>
        </row>
        <row r="5227">
          <cell r="F5227" t="str">
            <v>PA-59122-000Z</v>
          </cell>
          <cell r="AK5227" t="str">
            <v/>
          </cell>
          <cell r="AL5227" t="str">
            <v/>
          </cell>
          <cell r="AQ5227" t="str">
            <v/>
          </cell>
          <cell r="BG5227" t="str">
            <v/>
          </cell>
        </row>
        <row r="5228">
          <cell r="F5228" t="str">
            <v>PA-59122-0016</v>
          </cell>
          <cell r="AK5228" t="str">
            <v/>
          </cell>
          <cell r="AL5228" t="str">
            <v/>
          </cell>
          <cell r="AQ5228" t="str">
            <v/>
          </cell>
          <cell r="BG5228" t="str">
            <v/>
          </cell>
        </row>
        <row r="5229">
          <cell r="F5229" t="str">
            <v>PA-59122-0017</v>
          </cell>
          <cell r="AK5229" t="str">
            <v/>
          </cell>
          <cell r="AL5229" t="str">
            <v/>
          </cell>
          <cell r="AQ5229" t="str">
            <v/>
          </cell>
          <cell r="BG5229" t="str">
            <v/>
          </cell>
        </row>
        <row r="5230">
          <cell r="F5230" t="str">
            <v>PA-52535-0001</v>
          </cell>
          <cell r="AG5230" t="str">
            <v>SETRS ST</v>
          </cell>
          <cell r="AK5230">
            <v>2015</v>
          </cell>
          <cell r="AL5230">
            <v>17</v>
          </cell>
          <cell r="AN5230" t="str">
            <v>Girard V</v>
          </cell>
          <cell r="AQ5230">
            <v>17</v>
          </cell>
          <cell r="BA5230" t="str">
            <v>Girard V</v>
          </cell>
          <cell r="BG5230">
            <v>17</v>
          </cell>
        </row>
        <row r="5231">
          <cell r="F5231" t="str">
            <v>PA-52535-0002</v>
          </cell>
          <cell r="AG5231" t="str">
            <v>SETRS ST</v>
          </cell>
          <cell r="AK5231">
            <v>2015</v>
          </cell>
          <cell r="AL5231">
            <v>17</v>
          </cell>
          <cell r="AN5231" t="str">
            <v>Critelli M</v>
          </cell>
          <cell r="AQ5231">
            <v>17</v>
          </cell>
          <cell r="BA5231" t="str">
            <v>Critelli M</v>
          </cell>
          <cell r="BG5231">
            <v>17</v>
          </cell>
        </row>
        <row r="5232">
          <cell r="F5232" t="str">
            <v>PA-52535-0003</v>
          </cell>
          <cell r="AG5232" t="str">
            <v>SETRS ST</v>
          </cell>
          <cell r="AK5232">
            <v>2015</v>
          </cell>
          <cell r="AL5232">
            <v>17</v>
          </cell>
          <cell r="AN5232" t="str">
            <v>Dehay P</v>
          </cell>
          <cell r="AQ5232">
            <v>17</v>
          </cell>
          <cell r="BA5232" t="str">
            <v>Dehay P</v>
          </cell>
          <cell r="BG5232">
            <v>17</v>
          </cell>
        </row>
        <row r="5233">
          <cell r="F5233" t="str">
            <v>PA-52535-0004</v>
          </cell>
          <cell r="AG5233" t="str">
            <v>SETRS ST</v>
          </cell>
          <cell r="AK5233">
            <v>2015</v>
          </cell>
          <cell r="AL5233">
            <v>17</v>
          </cell>
          <cell r="AN5233" t="str">
            <v>Critelli M</v>
          </cell>
          <cell r="AQ5233">
            <v>17</v>
          </cell>
          <cell r="BA5233" t="str">
            <v>Critelli M</v>
          </cell>
          <cell r="BG5233">
            <v>17</v>
          </cell>
        </row>
      </sheetData>
      <sheetData sheetId="2"/>
      <sheetData sheetId="3"/>
      <sheetData sheetId="4">
        <row r="10">
          <cell r="A10" t="str">
            <v>Commune Ext A</v>
          </cell>
          <cell r="B10" t="str">
            <v>Valeurs</v>
          </cell>
          <cell r="C10" t="str">
            <v>2015-S01</v>
          </cell>
          <cell r="D10" t="str">
            <v>2015-S02</v>
          </cell>
          <cell r="E10" t="str">
            <v>2015-S03</v>
          </cell>
          <cell r="F10" t="str">
            <v>2015-S04</v>
          </cell>
          <cell r="G10" t="str">
            <v>2015-S05</v>
          </cell>
          <cell r="H10" t="str">
            <v>2015-S06</v>
          </cell>
          <cell r="I10" t="str">
            <v>2015-S07</v>
          </cell>
          <cell r="J10" t="str">
            <v>2015-S08</v>
          </cell>
          <cell r="K10" t="str">
            <v>2015-S09</v>
          </cell>
          <cell r="L10" t="str">
            <v>2015-S10</v>
          </cell>
          <cell r="M10" t="str">
            <v>2015-S11</v>
          </cell>
          <cell r="N10" t="str">
            <v>2015-S12</v>
          </cell>
          <cell r="O10" t="str">
            <v>2015-S13</v>
          </cell>
          <cell r="P10" t="str">
            <v>2015-S14</v>
          </cell>
          <cell r="Q10" t="str">
            <v>2015-S15</v>
          </cell>
          <cell r="R10" t="str">
            <v>2015-S16</v>
          </cell>
          <cell r="S10" t="str">
            <v>2015-S17</v>
          </cell>
          <cell r="T10" t="str">
            <v>2015-S18</v>
          </cell>
          <cell r="U10" t="str">
            <v>2015-S19</v>
          </cell>
          <cell r="V10" t="str">
            <v>2015-S20</v>
          </cell>
          <cell r="W10" t="str">
            <v>2015-S21</v>
          </cell>
          <cell r="X10" t="str">
            <v>2015-S22</v>
          </cell>
          <cell r="Y10" t="str">
            <v>2015-S23</v>
          </cell>
          <cell r="Z10" t="str">
            <v>2015-S24</v>
          </cell>
          <cell r="AA10" t="str">
            <v>2015-S25</v>
          </cell>
          <cell r="AB10" t="str">
            <v>2015-S26</v>
          </cell>
          <cell r="AC10" t="str">
            <v>2015-S27</v>
          </cell>
          <cell r="AD10" t="str">
            <v>2015-S28</v>
          </cell>
          <cell r="AE10" t="str">
            <v>2015-S29</v>
          </cell>
          <cell r="AF10" t="str">
            <v>2015-S30</v>
          </cell>
          <cell r="AG10" t="str">
            <v>2015-S31</v>
          </cell>
          <cell r="AH10" t="str">
            <v>2015-S32</v>
          </cell>
          <cell r="AI10" t="str">
            <v>2015-S33</v>
          </cell>
          <cell r="AJ10" t="str">
            <v>2015-S34</v>
          </cell>
          <cell r="AK10" t="str">
            <v>2015-S35</v>
          </cell>
          <cell r="AL10" t="str">
            <v>2015-S36</v>
          </cell>
          <cell r="AM10" t="str">
            <v>2015-S37</v>
          </cell>
          <cell r="AN10" t="str">
            <v>2015-S38</v>
          </cell>
          <cell r="AO10" t="str">
            <v>2015-S39</v>
          </cell>
          <cell r="AP10" t="str">
            <v>2015-S40</v>
          </cell>
          <cell r="AQ10" t="str">
            <v>2015-S41</v>
          </cell>
          <cell r="AR10" t="str">
            <v>2015-S42</v>
          </cell>
          <cell r="AS10" t="str">
            <v>2015-S43</v>
          </cell>
          <cell r="AT10" t="str">
            <v>2015-S44</v>
          </cell>
          <cell r="AU10" t="str">
            <v>2015-S45</v>
          </cell>
          <cell r="AV10" t="str">
            <v>2015-S46</v>
          </cell>
          <cell r="AW10" t="str">
            <v>2015-S47</v>
          </cell>
          <cell r="AX10" t="str">
            <v>2015-S48</v>
          </cell>
          <cell r="AY10" t="str">
            <v>2015-S49</v>
          </cell>
          <cell r="AZ10" t="str">
            <v>2015-S50</v>
          </cell>
          <cell r="BA10" t="str">
            <v>2015-S51</v>
          </cell>
          <cell r="BB10" t="str">
            <v>2015-S52</v>
          </cell>
          <cell r="BC10" t="str">
            <v>2015-S53</v>
          </cell>
          <cell r="BD10" t="str">
            <v>2016-S01</v>
          </cell>
          <cell r="BE10" t="str">
            <v>2016-S02</v>
          </cell>
          <cell r="BF10" t="str">
            <v>2016-S03</v>
          </cell>
          <cell r="BG10" t="str">
            <v>2016-S04</v>
          </cell>
          <cell r="BH10" t="str">
            <v>2016-S05</v>
          </cell>
          <cell r="BI10" t="str">
            <v>2016-S06</v>
          </cell>
          <cell r="BJ10" t="str">
            <v>2016-S07</v>
          </cell>
          <cell r="BK10" t="str">
            <v>2016-S08</v>
          </cell>
          <cell r="BL10" t="str">
            <v>2016-S09</v>
          </cell>
          <cell r="BM10" t="str">
            <v>2016-S10</v>
          </cell>
          <cell r="BN10" t="str">
            <v>2016-S11</v>
          </cell>
          <cell r="BO10" t="str">
            <v>2016-S12</v>
          </cell>
          <cell r="BP10" t="str">
            <v>2016-S13</v>
          </cell>
          <cell r="BQ10" t="str">
            <v>2016-S14</v>
          </cell>
          <cell r="BR10" t="str">
            <v>2016-S15</v>
          </cell>
          <cell r="BS10" t="str">
            <v>2016-S16</v>
          </cell>
          <cell r="BT10" t="str">
            <v>2016-S17</v>
          </cell>
          <cell r="BU10" t="str">
            <v>2016-S18</v>
          </cell>
          <cell r="BV10" t="str">
            <v>2016-S19</v>
          </cell>
          <cell r="BW10" t="str">
            <v>2016-S20</v>
          </cell>
          <cell r="BX10" t="str">
            <v>2016-S21</v>
          </cell>
          <cell r="BY10" t="str">
            <v>2016-S22</v>
          </cell>
          <cell r="BZ10" t="str">
            <v>2016-S23</v>
          </cell>
          <cell r="CA10" t="str">
            <v>2016-S24</v>
          </cell>
          <cell r="CB10" t="str">
            <v>2016-S25</v>
          </cell>
          <cell r="CC10" t="str">
            <v>2016-S26</v>
          </cell>
          <cell r="CD10" t="str">
            <v>2016-S27</v>
          </cell>
          <cell r="CE10" t="str">
            <v>2016-S28</v>
          </cell>
          <cell r="CF10" t="str">
            <v>2016-S29</v>
          </cell>
          <cell r="CG10" t="str">
            <v>2016-S30</v>
          </cell>
          <cell r="CH10" t="str">
            <v>2016-S31</v>
          </cell>
          <cell r="CI10" t="str">
            <v>2016-S32</v>
          </cell>
          <cell r="CJ10" t="str">
            <v>2016-S33</v>
          </cell>
          <cell r="CK10" t="str">
            <v>2016-S34</v>
          </cell>
          <cell r="CL10" t="str">
            <v>2016-S35</v>
          </cell>
          <cell r="CM10" t="str">
            <v>2016-S36</v>
          </cell>
          <cell r="CN10" t="str">
            <v>2016-S37</v>
          </cell>
          <cell r="CO10" t="str">
            <v>2016-S38</v>
          </cell>
          <cell r="CP10" t="str">
            <v>2016-S39</v>
          </cell>
          <cell r="CQ10" t="str">
            <v>2016-S40</v>
          </cell>
          <cell r="CR10" t="str">
            <v>2016-S41</v>
          </cell>
          <cell r="CS10" t="str">
            <v>2016-S42</v>
          </cell>
          <cell r="CT10" t="str">
            <v>2016-S43</v>
          </cell>
          <cell r="CU10" t="str">
            <v>2016-S44</v>
          </cell>
          <cell r="CV10" t="str">
            <v>2016-S45</v>
          </cell>
          <cell r="CW10" t="str">
            <v>2016-S46</v>
          </cell>
          <cell r="CX10" t="str">
            <v>2016-S47</v>
          </cell>
          <cell r="CY10" t="str">
            <v>2016-S48</v>
          </cell>
          <cell r="CZ10" t="str">
            <v>2016-S49</v>
          </cell>
          <cell r="DA10" t="str">
            <v>2016-S50</v>
          </cell>
          <cell r="DB10" t="str">
            <v>2016-S51</v>
          </cell>
          <cell r="DC10" t="str">
            <v>2016-S52</v>
          </cell>
          <cell r="DD10" t="str">
            <v>2017-S01</v>
          </cell>
          <cell r="DE10" t="str">
            <v>2017-S02</v>
          </cell>
          <cell r="DF10" t="str">
            <v>2017-S03</v>
          </cell>
          <cell r="DG10" t="str">
            <v>2017-S04</v>
          </cell>
          <cell r="DH10" t="str">
            <v>2017-S05</v>
          </cell>
          <cell r="DI10" t="str">
            <v>2017-S06</v>
          </cell>
          <cell r="DJ10" t="str">
            <v>2017-S07</v>
          </cell>
          <cell r="DK10" t="str">
            <v>2017-S08</v>
          </cell>
          <cell r="DL10" t="str">
            <v>2017-S09</v>
          </cell>
          <cell r="DM10" t="str">
            <v>2017-S10</v>
          </cell>
          <cell r="DN10" t="str">
            <v>2017-S11</v>
          </cell>
          <cell r="DO10" t="str">
            <v>2017-S12</v>
          </cell>
          <cell r="DP10" t="str">
            <v>2017-S13</v>
          </cell>
          <cell r="DQ10" t="str">
            <v>2017-S14</v>
          </cell>
          <cell r="DR10" t="str">
            <v>2017-S15</v>
          </cell>
          <cell r="DS10" t="str">
            <v>2017-S16</v>
          </cell>
          <cell r="DT10" t="str">
            <v>2017-S17</v>
          </cell>
          <cell r="DU10" t="str">
            <v>2017-S18</v>
          </cell>
          <cell r="DV10" t="str">
            <v>2017-S19</v>
          </cell>
        </row>
        <row r="14">
          <cell r="A14" t="str">
            <v>Moyenne EL 6 Sem</v>
          </cell>
          <cell r="C14">
            <v>0</v>
          </cell>
          <cell r="D14">
            <v>36</v>
          </cell>
          <cell r="E14">
            <v>151.33333333333334</v>
          </cell>
          <cell r="F14">
            <v>113.5</v>
          </cell>
          <cell r="G14">
            <v>135.80000000000001</v>
          </cell>
          <cell r="H14">
            <v>312.83333333333331</v>
          </cell>
          <cell r="I14">
            <v>314</v>
          </cell>
          <cell r="J14">
            <v>338.66666666666669</v>
          </cell>
          <cell r="K14">
            <v>290.83333333333331</v>
          </cell>
          <cell r="L14">
            <v>355.33333333333331</v>
          </cell>
          <cell r="M14">
            <v>319</v>
          </cell>
          <cell r="N14">
            <v>140</v>
          </cell>
          <cell r="O14">
            <v>151.83333333333334</v>
          </cell>
          <cell r="P14">
            <v>135.83333333333334</v>
          </cell>
          <cell r="Q14">
            <v>135.5</v>
          </cell>
          <cell r="R14">
            <v>71</v>
          </cell>
          <cell r="S14">
            <v>87.5</v>
          </cell>
          <cell r="T14">
            <v>87.166666666666671</v>
          </cell>
          <cell r="U14">
            <v>75</v>
          </cell>
          <cell r="V14">
            <v>54.333333333333336</v>
          </cell>
          <cell r="W14">
            <v>103.16666666666667</v>
          </cell>
          <cell r="X14">
            <v>106.66666666666667</v>
          </cell>
          <cell r="Y14">
            <v>89</v>
          </cell>
          <cell r="Z14">
            <v>71.5</v>
          </cell>
          <cell r="AA14">
            <v>129.5</v>
          </cell>
          <cell r="AB14">
            <v>138.16666666666666</v>
          </cell>
          <cell r="AC14">
            <v>73.833333333333329</v>
          </cell>
          <cell r="AD14">
            <v>70.333333333333329</v>
          </cell>
          <cell r="AE14">
            <v>70.333333333333329</v>
          </cell>
          <cell r="AF14">
            <v>79.333333333333329</v>
          </cell>
          <cell r="AG14">
            <v>20.5</v>
          </cell>
          <cell r="AH14">
            <v>20.5</v>
          </cell>
          <cell r="AI14">
            <v>21.166666666666668</v>
          </cell>
          <cell r="AJ14">
            <v>22</v>
          </cell>
          <cell r="AK14">
            <v>30.666666666666668</v>
          </cell>
          <cell r="AL14">
            <v>20</v>
          </cell>
          <cell r="AM14">
            <v>21.666666666666668</v>
          </cell>
          <cell r="AN14">
            <v>48.5</v>
          </cell>
          <cell r="AO14">
            <v>47.833333333333336</v>
          </cell>
          <cell r="AP14">
            <v>48.333333333333336</v>
          </cell>
          <cell r="AQ14">
            <v>42.333333333333336</v>
          </cell>
          <cell r="AR14">
            <v>46.5</v>
          </cell>
          <cell r="AS14">
            <v>55.5</v>
          </cell>
          <cell r="AT14">
            <v>53.833333333333336</v>
          </cell>
          <cell r="AU14">
            <v>82.666666666666671</v>
          </cell>
          <cell r="AV14">
            <v>89.166666666666671</v>
          </cell>
          <cell r="AW14">
            <v>87.666666666666671</v>
          </cell>
          <cell r="AX14">
            <v>98.5</v>
          </cell>
          <cell r="AY14">
            <v>108.83333333333333</v>
          </cell>
          <cell r="AZ14">
            <v>86.166666666666671</v>
          </cell>
          <cell r="BA14">
            <v>61.833333333333336</v>
          </cell>
          <cell r="BB14">
            <v>69.166666666666671</v>
          </cell>
          <cell r="BC14">
            <v>68</v>
          </cell>
          <cell r="BD14">
            <v>54.5</v>
          </cell>
          <cell r="BE14">
            <v>35.166666666666664</v>
          </cell>
          <cell r="BF14">
            <v>24</v>
          </cell>
          <cell r="BG14">
            <v>19.5</v>
          </cell>
          <cell r="BH14">
            <v>5</v>
          </cell>
          <cell r="BI14">
            <v>8.3333333333333339</v>
          </cell>
          <cell r="BJ14">
            <v>7.333333333333333</v>
          </cell>
          <cell r="BK14">
            <v>12.166666666666666</v>
          </cell>
          <cell r="BL14">
            <v>55.666666666666664</v>
          </cell>
          <cell r="BM14">
            <v>58</v>
          </cell>
          <cell r="BN14">
            <v>116</v>
          </cell>
          <cell r="BO14">
            <v>178.16666666666666</v>
          </cell>
          <cell r="BP14">
            <v>179.83333333333334</v>
          </cell>
          <cell r="BQ14">
            <v>173.33333333333334</v>
          </cell>
          <cell r="BR14">
            <v>182</v>
          </cell>
          <cell r="BS14">
            <v>220.16666666666666</v>
          </cell>
          <cell r="BT14">
            <v>207.16666666666666</v>
          </cell>
          <cell r="BU14">
            <v>148.66666666666666</v>
          </cell>
          <cell r="BV14">
            <v>151.33333333333334</v>
          </cell>
          <cell r="BW14">
            <v>159</v>
          </cell>
          <cell r="BX14">
            <v>106.83333333333333</v>
          </cell>
          <cell r="BY14">
            <v>83.5</v>
          </cell>
          <cell r="BZ14">
            <v>38.833333333333336</v>
          </cell>
          <cell r="CA14">
            <v>59</v>
          </cell>
          <cell r="CB14">
            <v>93.333333333333329</v>
          </cell>
          <cell r="CC14">
            <v>95.666666666666671</v>
          </cell>
          <cell r="CD14">
            <v>140.16666666666666</v>
          </cell>
          <cell r="CE14">
            <v>153.66666666666666</v>
          </cell>
          <cell r="CF14">
            <v>158.5</v>
          </cell>
          <cell r="CG14">
            <v>135</v>
          </cell>
          <cell r="CH14">
            <v>103.16666666666667</v>
          </cell>
          <cell r="CI14">
            <v>93.166666666666671</v>
          </cell>
          <cell r="CJ14">
            <v>53.666666666666664</v>
          </cell>
          <cell r="CK14">
            <v>42</v>
          </cell>
          <cell r="CL14">
            <v>38</v>
          </cell>
          <cell r="CM14">
            <v>34.333333333333336</v>
          </cell>
          <cell r="CN14">
            <v>41.5</v>
          </cell>
          <cell r="CO14">
            <v>42.166666666666664</v>
          </cell>
          <cell r="CP14">
            <v>61.666666666666664</v>
          </cell>
          <cell r="CQ14">
            <v>42.666666666666664</v>
          </cell>
          <cell r="CR14">
            <v>40.833333333333336</v>
          </cell>
          <cell r="CS14">
            <v>99.833333333333329</v>
          </cell>
          <cell r="CT14">
            <v>90.166666666666671</v>
          </cell>
          <cell r="CU14">
            <v>102.83333333333333</v>
          </cell>
          <cell r="CV14">
            <v>78.333333333333329</v>
          </cell>
          <cell r="CW14">
            <v>78.333333333333329</v>
          </cell>
          <cell r="CX14">
            <v>78.333333333333329</v>
          </cell>
          <cell r="CY14">
            <v>52.666666666666664</v>
          </cell>
          <cell r="CZ14">
            <v>51.833333333333336</v>
          </cell>
          <cell r="DA14">
            <v>51.166666666666664</v>
          </cell>
          <cell r="DB14">
            <v>77.333333333333329</v>
          </cell>
          <cell r="DC14">
            <v>97.833333333333329</v>
          </cell>
          <cell r="DD14">
            <v>105.33333333333333</v>
          </cell>
          <cell r="DE14">
            <v>72</v>
          </cell>
          <cell r="DF14">
            <v>66.833333333333329</v>
          </cell>
          <cell r="DG14">
            <v>66</v>
          </cell>
          <cell r="DH14">
            <v>92.5</v>
          </cell>
          <cell r="DI14">
            <v>117.33333333333333</v>
          </cell>
          <cell r="DJ14">
            <v>114.33333333333333</v>
          </cell>
          <cell r="DK14">
            <v>144.5</v>
          </cell>
          <cell r="DL14">
            <v>156.16666666666666</v>
          </cell>
          <cell r="DM14">
            <v>144.33333333333334</v>
          </cell>
          <cell r="DN14">
            <v>91.666666666666671</v>
          </cell>
          <cell r="DO14">
            <v>204.33333333333334</v>
          </cell>
          <cell r="DP14">
            <v>292.33333333333331</v>
          </cell>
          <cell r="DQ14">
            <v>332.16666666666669</v>
          </cell>
          <cell r="DR14">
            <v>377.33333333333331</v>
          </cell>
          <cell r="DS14">
            <v>443</v>
          </cell>
          <cell r="DT14">
            <v>480.5</v>
          </cell>
          <cell r="DU14">
            <v>348.5</v>
          </cell>
          <cell r="DV14">
            <v>273.66666666666669</v>
          </cell>
        </row>
        <row r="17">
          <cell r="A17" t="str">
            <v>Commune Ext A</v>
          </cell>
          <cell r="B17" t="str">
            <v>Valeurs</v>
          </cell>
          <cell r="C17" t="str">
            <v>2015-S01</v>
          </cell>
          <cell r="D17" t="str">
            <v>2015-S02</v>
          </cell>
          <cell r="E17" t="str">
            <v>2015-S03</v>
          </cell>
          <cell r="F17" t="str">
            <v>2015-S04</v>
          </cell>
          <cell r="G17" t="str">
            <v>2015-S05</v>
          </cell>
          <cell r="H17" t="str">
            <v>2015-S06</v>
          </cell>
          <cell r="I17" t="str">
            <v>2015-S07</v>
          </cell>
          <cell r="J17" t="str">
            <v>2015-S08</v>
          </cell>
          <cell r="K17" t="str">
            <v>2015-S09</v>
          </cell>
          <cell r="L17" t="str">
            <v>2015-S10</v>
          </cell>
          <cell r="M17" t="str">
            <v>2015-S11</v>
          </cell>
          <cell r="N17" t="str">
            <v>2015-S12</v>
          </cell>
          <cell r="O17" t="str">
            <v>2015-S13</v>
          </cell>
          <cell r="P17" t="str">
            <v>2015-S14</v>
          </cell>
          <cell r="Q17" t="str">
            <v>2015-S15</v>
          </cell>
          <cell r="R17" t="str">
            <v>2015-S16</v>
          </cell>
          <cell r="S17" t="str">
            <v>2015-S17</v>
          </cell>
          <cell r="T17" t="str">
            <v>2015-S18</v>
          </cell>
          <cell r="U17" t="str">
            <v>2015-S19</v>
          </cell>
          <cell r="V17" t="str">
            <v>2015-S20</v>
          </cell>
          <cell r="W17" t="str">
            <v>2015-S21</v>
          </cell>
          <cell r="X17" t="str">
            <v>2015-S22</v>
          </cell>
          <cell r="Y17" t="str">
            <v>2015-S23</v>
          </cell>
          <cell r="Z17" t="str">
            <v>2015-S24</v>
          </cell>
          <cell r="AA17" t="str">
            <v>2015-S25</v>
          </cell>
          <cell r="AB17" t="str">
            <v>2015-S26</v>
          </cell>
          <cell r="AC17" t="str">
            <v>2015-S27</v>
          </cell>
          <cell r="AD17" t="str">
            <v>2015-S28</v>
          </cell>
          <cell r="AE17" t="str">
            <v>2015-S29</v>
          </cell>
          <cell r="AF17" t="str">
            <v>2015-S30</v>
          </cell>
          <cell r="AG17" t="str">
            <v>2015-S31</v>
          </cell>
          <cell r="AH17" t="str">
            <v>2015-S32</v>
          </cell>
          <cell r="AI17" t="str">
            <v>2015-S33</v>
          </cell>
          <cell r="AJ17" t="str">
            <v>2015-S34</v>
          </cell>
          <cell r="AK17" t="str">
            <v>2015-S35</v>
          </cell>
          <cell r="AL17" t="str">
            <v>2015-S36</v>
          </cell>
          <cell r="AM17" t="str">
            <v>2015-S37</v>
          </cell>
          <cell r="AN17" t="str">
            <v>2015-S38</v>
          </cell>
          <cell r="AO17" t="str">
            <v>2015-S39</v>
          </cell>
          <cell r="AP17" t="str">
            <v>2015-S40</v>
          </cell>
          <cell r="AQ17" t="str">
            <v>2015-S41</v>
          </cell>
          <cell r="AR17" t="str">
            <v>2015-S42</v>
          </cell>
          <cell r="AS17" t="str">
            <v>2015-S43</v>
          </cell>
          <cell r="AT17" t="str">
            <v>2015-S44</v>
          </cell>
          <cell r="AU17" t="str">
            <v>2015-S45</v>
          </cell>
          <cell r="AV17" t="str">
            <v>2015-S46</v>
          </cell>
          <cell r="AW17" t="str">
            <v>2015-S47</v>
          </cell>
          <cell r="AX17" t="str">
            <v>2015-S48</v>
          </cell>
          <cell r="AY17" t="str">
            <v>2015-S49</v>
          </cell>
          <cell r="AZ17" t="str">
            <v>2015-S50</v>
          </cell>
          <cell r="BA17" t="str">
            <v>2015-S51</v>
          </cell>
          <cell r="BB17" t="str">
            <v>2015-S52</v>
          </cell>
          <cell r="BC17" t="str">
            <v>2015-S53</v>
          </cell>
          <cell r="BD17" t="str">
            <v>2016-S01</v>
          </cell>
          <cell r="BE17" t="str">
            <v>2016-S02</v>
          </cell>
          <cell r="BF17" t="str">
            <v>2016-S03</v>
          </cell>
          <cell r="BG17" t="str">
            <v>2016-S04</v>
          </cell>
          <cell r="BH17" t="str">
            <v>2016-S05</v>
          </cell>
          <cell r="BI17" t="str">
            <v>2016-S06</v>
          </cell>
          <cell r="BJ17" t="str">
            <v>2016-S07</v>
          </cell>
          <cell r="BK17" t="str">
            <v>2016-S08</v>
          </cell>
          <cell r="BL17" t="str">
            <v>2016-S09</v>
          </cell>
          <cell r="BM17" t="str">
            <v>2016-S10</v>
          </cell>
          <cell r="BN17" t="str">
            <v>2016-S11</v>
          </cell>
          <cell r="BO17" t="str">
            <v>2016-S12</v>
          </cell>
          <cell r="BP17" t="str">
            <v>2016-S13</v>
          </cell>
          <cell r="BQ17" t="str">
            <v>2016-S14</v>
          </cell>
          <cell r="BR17" t="str">
            <v>2016-S15</v>
          </cell>
          <cell r="BS17" t="str">
            <v>2016-S16</v>
          </cell>
          <cell r="BT17" t="str">
            <v>2016-S17</v>
          </cell>
          <cell r="BU17" t="str">
            <v>2016-S18</v>
          </cell>
          <cell r="BV17" t="str">
            <v>2016-S19</v>
          </cell>
          <cell r="BW17" t="str">
            <v>2016-S20</v>
          </cell>
          <cell r="BX17" t="str">
            <v>2016-S21</v>
          </cell>
          <cell r="BY17" t="str">
            <v>2016-S22</v>
          </cell>
          <cell r="BZ17" t="str">
            <v>2016-S23</v>
          </cell>
          <cell r="CA17" t="str">
            <v>2016-S24</v>
          </cell>
          <cell r="CB17" t="str">
            <v>2016-S25</v>
          </cell>
          <cell r="CC17" t="str">
            <v>2016-S26</v>
          </cell>
          <cell r="CD17" t="str">
            <v>2016-S27</v>
          </cell>
          <cell r="CE17" t="str">
            <v>2016-S28</v>
          </cell>
          <cell r="CF17" t="str">
            <v>2016-S29</v>
          </cell>
          <cell r="CG17" t="str">
            <v>2016-S30</v>
          </cell>
          <cell r="CH17" t="str">
            <v>2016-S31</v>
          </cell>
          <cell r="CI17" t="str">
            <v>2016-S32</v>
          </cell>
          <cell r="CJ17" t="str">
            <v>2016-S33</v>
          </cell>
          <cell r="CK17" t="str">
            <v>2016-S34</v>
          </cell>
          <cell r="CL17" t="str">
            <v>2016-S35</v>
          </cell>
          <cell r="CM17" t="str">
            <v>2016-S36</v>
          </cell>
          <cell r="CN17" t="str">
            <v>2016-S37</v>
          </cell>
          <cell r="CO17" t="str">
            <v>2016-S38</v>
          </cell>
          <cell r="CP17" t="str">
            <v>2016-S39</v>
          </cell>
          <cell r="CQ17" t="str">
            <v>2016-S40</v>
          </cell>
          <cell r="CR17" t="str">
            <v>2016-S41</v>
          </cell>
          <cell r="CS17" t="str">
            <v>2016-S42</v>
          </cell>
          <cell r="CT17" t="str">
            <v>2016-S43</v>
          </cell>
          <cell r="CU17" t="str">
            <v>2016-S44</v>
          </cell>
          <cell r="CV17" t="str">
            <v>2016-S45</v>
          </cell>
          <cell r="CW17" t="str">
            <v>2016-S46</v>
          </cell>
          <cell r="CX17" t="str">
            <v>2016-S47</v>
          </cell>
          <cell r="CY17" t="str">
            <v>2016-S48</v>
          </cell>
          <cell r="CZ17" t="str">
            <v>2016-S49</v>
          </cell>
          <cell r="DA17" t="str">
            <v>2016-S50</v>
          </cell>
          <cell r="DB17" t="str">
            <v>2016-S51</v>
          </cell>
          <cell r="DC17" t="str">
            <v>2016-S52</v>
          </cell>
          <cell r="DD17" t="str">
            <v>2017-S01</v>
          </cell>
          <cell r="DE17" t="str">
            <v>2017-S02</v>
          </cell>
          <cell r="DF17" t="str">
            <v>2017-S03</v>
          </cell>
          <cell r="DG17" t="str">
            <v>2017-S04</v>
          </cell>
          <cell r="DH17" t="str">
            <v>2017-S05</v>
          </cell>
          <cell r="DI17" t="str">
            <v>2017-S06</v>
          </cell>
          <cell r="DJ17" t="str">
            <v>2017-S07</v>
          </cell>
          <cell r="DK17" t="str">
            <v>2017-S08</v>
          </cell>
          <cell r="DL17" t="str">
            <v>2017-S09</v>
          </cell>
          <cell r="DM17" t="str">
            <v>2017-S10</v>
          </cell>
          <cell r="DN17" t="str">
            <v>2017-S11</v>
          </cell>
          <cell r="DO17" t="str">
            <v>2017-S12</v>
          </cell>
          <cell r="DP17" t="str">
            <v>2017-S13</v>
          </cell>
          <cell r="DQ17" t="str">
            <v>2017-S14</v>
          </cell>
          <cell r="DR17" t="str">
            <v>2017-S15</v>
          </cell>
          <cell r="DS17" t="str">
            <v>2017-S16</v>
          </cell>
          <cell r="DT17" t="str">
            <v>2017-S17</v>
          </cell>
          <cell r="DU17" t="str">
            <v>2017-S18</v>
          </cell>
          <cell r="DV17" t="str">
            <v>2017-S19</v>
          </cell>
        </row>
        <row r="21">
          <cell r="A21" t="str">
            <v>Moyenne EL 6 Sem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9.3333333333333339</v>
          </cell>
          <cell r="J21">
            <v>38</v>
          </cell>
          <cell r="K21">
            <v>167</v>
          </cell>
          <cell r="L21">
            <v>181.66666666666666</v>
          </cell>
          <cell r="M21">
            <v>181.66666666666666</v>
          </cell>
          <cell r="N21">
            <v>256.16666666666669</v>
          </cell>
          <cell r="O21">
            <v>248.66666666666666</v>
          </cell>
          <cell r="P21">
            <v>247.66666666666666</v>
          </cell>
          <cell r="Q21">
            <v>145.83333333333334</v>
          </cell>
          <cell r="R21">
            <v>144.83333333333334</v>
          </cell>
          <cell r="S21">
            <v>144.83333333333334</v>
          </cell>
          <cell r="T21">
            <v>77.333333333333329</v>
          </cell>
          <cell r="U21">
            <v>76.333333333333329</v>
          </cell>
          <cell r="V21">
            <v>56.333333333333336</v>
          </cell>
          <cell r="W21">
            <v>65.666666666666671</v>
          </cell>
          <cell r="X21">
            <v>71.833333333333329</v>
          </cell>
          <cell r="Y21">
            <v>124.83333333333333</v>
          </cell>
          <cell r="Z21">
            <v>159.66666666666666</v>
          </cell>
          <cell r="AA21">
            <v>177.5</v>
          </cell>
          <cell r="AB21">
            <v>175</v>
          </cell>
          <cell r="AC21">
            <v>143.66666666666666</v>
          </cell>
          <cell r="AD21">
            <v>127</v>
          </cell>
          <cell r="AE21">
            <v>76.833333333333329</v>
          </cell>
          <cell r="AF21">
            <v>48.666666666666664</v>
          </cell>
          <cell r="AG21">
            <v>37.5</v>
          </cell>
          <cell r="AH21">
            <v>51.833333333333336</v>
          </cell>
          <cell r="AI21">
            <v>54.5</v>
          </cell>
          <cell r="AJ21">
            <v>56.333333333333336</v>
          </cell>
          <cell r="AK21">
            <v>60.833333333333336</v>
          </cell>
          <cell r="AL21">
            <v>50</v>
          </cell>
          <cell r="AM21">
            <v>42.5</v>
          </cell>
          <cell r="AN21">
            <v>27</v>
          </cell>
          <cell r="AO21">
            <v>30.666666666666668</v>
          </cell>
          <cell r="AP21">
            <v>65</v>
          </cell>
          <cell r="AQ21">
            <v>85.666666666666671</v>
          </cell>
          <cell r="AR21">
            <v>94.166666666666671</v>
          </cell>
          <cell r="AS21">
            <v>105.33333333333333</v>
          </cell>
          <cell r="AT21">
            <v>118.5</v>
          </cell>
          <cell r="AU21">
            <v>133.16666666666666</v>
          </cell>
          <cell r="AV21">
            <v>112.33333333333333</v>
          </cell>
          <cell r="AW21">
            <v>85.5</v>
          </cell>
          <cell r="AX21">
            <v>91</v>
          </cell>
          <cell r="AY21">
            <v>99.333333333333329</v>
          </cell>
          <cell r="AZ21">
            <v>94.166666666666671</v>
          </cell>
          <cell r="BA21">
            <v>71.5</v>
          </cell>
          <cell r="BB21">
            <v>62</v>
          </cell>
          <cell r="BC21">
            <v>67.5</v>
          </cell>
          <cell r="BD21">
            <v>56.333333333333336</v>
          </cell>
          <cell r="BE21">
            <v>40.666666666666664</v>
          </cell>
          <cell r="BF21">
            <v>29.666666666666668</v>
          </cell>
          <cell r="BG21">
            <v>27</v>
          </cell>
          <cell r="BH21">
            <v>19</v>
          </cell>
          <cell r="BI21">
            <v>12.333333333333334</v>
          </cell>
          <cell r="BJ21">
            <v>6.666666666666667</v>
          </cell>
          <cell r="BK21">
            <v>2.8333333333333335</v>
          </cell>
          <cell r="BL21">
            <v>22.333333333333332</v>
          </cell>
          <cell r="BM21">
            <v>21.5</v>
          </cell>
          <cell r="BN21">
            <v>60.166666666666664</v>
          </cell>
          <cell r="BO21">
            <v>73.833333333333329</v>
          </cell>
          <cell r="BP21">
            <v>92.333333333333329</v>
          </cell>
          <cell r="BQ21">
            <v>108.66666666666667</v>
          </cell>
          <cell r="BR21">
            <v>99</v>
          </cell>
          <cell r="BS21">
            <v>103</v>
          </cell>
          <cell r="BT21">
            <v>81</v>
          </cell>
          <cell r="BU21">
            <v>72.166666666666671</v>
          </cell>
          <cell r="BV21">
            <v>65.5</v>
          </cell>
          <cell r="BW21">
            <v>56.166666666666664</v>
          </cell>
          <cell r="BX21">
            <v>108.16666666666667</v>
          </cell>
          <cell r="BY21">
            <v>121</v>
          </cell>
          <cell r="BZ21">
            <v>128.33333333333334</v>
          </cell>
          <cell r="CA21">
            <v>137.66666666666666</v>
          </cell>
          <cell r="CB21">
            <v>176.83333333333334</v>
          </cell>
          <cell r="CC21">
            <v>206.33333333333334</v>
          </cell>
          <cell r="CD21">
            <v>145</v>
          </cell>
          <cell r="CE21">
            <v>132.16666666666666</v>
          </cell>
          <cell r="CF21">
            <v>169.33333333333334</v>
          </cell>
          <cell r="CG21">
            <v>195.33333333333334</v>
          </cell>
          <cell r="CH21">
            <v>159.16666666666666</v>
          </cell>
          <cell r="CI21">
            <v>135.66666666666666</v>
          </cell>
          <cell r="CJ21">
            <v>137.33333333333334</v>
          </cell>
          <cell r="CK21">
            <v>136.66666666666666</v>
          </cell>
          <cell r="CL21">
            <v>81.5</v>
          </cell>
          <cell r="CM21">
            <v>43.166666666666664</v>
          </cell>
          <cell r="CN21">
            <v>43.166666666666664</v>
          </cell>
          <cell r="CO21">
            <v>30.166666666666668</v>
          </cell>
          <cell r="CP21">
            <v>27.666666666666668</v>
          </cell>
          <cell r="CQ21">
            <v>28.833333333333332</v>
          </cell>
          <cell r="CR21">
            <v>26.5</v>
          </cell>
          <cell r="CS21">
            <v>37</v>
          </cell>
          <cell r="CT21">
            <v>22.166666666666668</v>
          </cell>
          <cell r="CU21">
            <v>23.5</v>
          </cell>
          <cell r="CV21">
            <v>24.833333333333332</v>
          </cell>
          <cell r="CW21">
            <v>25.333333333333332</v>
          </cell>
          <cell r="CX21">
            <v>20.666666666666668</v>
          </cell>
          <cell r="CY21">
            <v>46.666666666666664</v>
          </cell>
          <cell r="CZ21">
            <v>52.833333333333336</v>
          </cell>
          <cell r="DA21">
            <v>83</v>
          </cell>
          <cell r="DB21">
            <v>120.33333333333333</v>
          </cell>
          <cell r="DC21">
            <v>135.83333333333334</v>
          </cell>
          <cell r="DD21">
            <v>143.33333333333334</v>
          </cell>
          <cell r="DE21">
            <v>105</v>
          </cell>
          <cell r="DF21">
            <v>104.16666666666667</v>
          </cell>
          <cell r="DG21">
            <v>73.333333333333329</v>
          </cell>
          <cell r="DH21">
            <v>34</v>
          </cell>
          <cell r="DI21">
            <v>13.5</v>
          </cell>
          <cell r="DJ21">
            <v>9.3333333333333339</v>
          </cell>
          <cell r="DK21">
            <v>21</v>
          </cell>
          <cell r="DL21">
            <v>42.833333333333336</v>
          </cell>
          <cell r="DM21">
            <v>73</v>
          </cell>
          <cell r="DN21">
            <v>83.333333333333329</v>
          </cell>
          <cell r="DO21">
            <v>226.66666666666666</v>
          </cell>
          <cell r="DP21">
            <v>355.66666666666669</v>
          </cell>
          <cell r="DQ21">
            <v>372.66666666666669</v>
          </cell>
          <cell r="DR21">
            <v>434.5</v>
          </cell>
          <cell r="DS21">
            <v>451.66666666666669</v>
          </cell>
          <cell r="DT21">
            <v>470.16666666666669</v>
          </cell>
          <cell r="DU21">
            <v>345.5</v>
          </cell>
          <cell r="DV21">
            <v>227.16666666666666</v>
          </cell>
        </row>
        <row r="24">
          <cell r="A24" t="str">
            <v>Commune Ext A</v>
          </cell>
          <cell r="B24" t="str">
            <v>Valeurs</v>
          </cell>
          <cell r="C24" t="str">
            <v>2015-S01</v>
          </cell>
          <cell r="D24" t="str">
            <v>2015-S02</v>
          </cell>
          <cell r="E24" t="str">
            <v>2015-S03</v>
          </cell>
          <cell r="F24" t="str">
            <v>2015-S04</v>
          </cell>
          <cell r="G24" t="str">
            <v>2015-S05</v>
          </cell>
          <cell r="H24" t="str">
            <v>2015-S06</v>
          </cell>
          <cell r="I24" t="str">
            <v>2015-S07</v>
          </cell>
          <cell r="J24" t="str">
            <v>2015-S08</v>
          </cell>
          <cell r="K24" t="str">
            <v>2015-S09</v>
          </cell>
          <cell r="L24" t="str">
            <v>2015-S10</v>
          </cell>
          <cell r="M24" t="str">
            <v>2015-S11</v>
          </cell>
          <cell r="N24" t="str">
            <v>2015-S12</v>
          </cell>
          <cell r="O24" t="str">
            <v>2015-S13</v>
          </cell>
          <cell r="P24" t="str">
            <v>2015-S14</v>
          </cell>
          <cell r="Q24" t="str">
            <v>2015-S15</v>
          </cell>
          <cell r="R24" t="str">
            <v>2015-S16</v>
          </cell>
          <cell r="S24" t="str">
            <v>2015-S17</v>
          </cell>
          <cell r="T24" t="str">
            <v>2015-S18</v>
          </cell>
          <cell r="U24" t="str">
            <v>2015-S19</v>
          </cell>
          <cell r="V24" t="str">
            <v>2015-S20</v>
          </cell>
          <cell r="W24" t="str">
            <v>2015-S21</v>
          </cell>
          <cell r="X24" t="str">
            <v>2015-S22</v>
          </cell>
          <cell r="Y24" t="str">
            <v>2015-S23</v>
          </cell>
          <cell r="Z24" t="str">
            <v>2015-S24</v>
          </cell>
          <cell r="AA24" t="str">
            <v>2015-S25</v>
          </cell>
          <cell r="AB24" t="str">
            <v>2015-S26</v>
          </cell>
          <cell r="AC24" t="str">
            <v>2015-S27</v>
          </cell>
          <cell r="AD24" t="str">
            <v>2015-S28</v>
          </cell>
          <cell r="AE24" t="str">
            <v>2015-S29</v>
          </cell>
          <cell r="AF24" t="str">
            <v>2015-S30</v>
          </cell>
          <cell r="AG24" t="str">
            <v>2015-S31</v>
          </cell>
          <cell r="AH24" t="str">
            <v>2015-S32</v>
          </cell>
          <cell r="AI24" t="str">
            <v>2015-S33</v>
          </cell>
          <cell r="AJ24" t="str">
            <v>2015-S34</v>
          </cell>
          <cell r="AK24" t="str">
            <v>2015-S35</v>
          </cell>
          <cell r="AL24" t="str">
            <v>2015-S36</v>
          </cell>
          <cell r="AM24" t="str">
            <v>2015-S37</v>
          </cell>
          <cell r="AN24" t="str">
            <v>2015-S38</v>
          </cell>
          <cell r="AO24" t="str">
            <v>2015-S39</v>
          </cell>
          <cell r="AP24" t="str">
            <v>2015-S40</v>
          </cell>
          <cell r="AQ24" t="str">
            <v>2015-S41</v>
          </cell>
          <cell r="AR24" t="str">
            <v>2015-S42</v>
          </cell>
          <cell r="AS24" t="str">
            <v>2015-S43</v>
          </cell>
          <cell r="AT24" t="str">
            <v>2015-S44</v>
          </cell>
          <cell r="AU24" t="str">
            <v>2015-S45</v>
          </cell>
          <cell r="AV24" t="str">
            <v>2015-S46</v>
          </cell>
          <cell r="AW24" t="str">
            <v>2015-S47</v>
          </cell>
          <cell r="AX24" t="str">
            <v>2015-S48</v>
          </cell>
          <cell r="AY24" t="str">
            <v>2015-S49</v>
          </cell>
          <cell r="AZ24" t="str">
            <v>2015-S50</v>
          </cell>
          <cell r="BA24" t="str">
            <v>2015-S51</v>
          </cell>
          <cell r="BB24" t="str">
            <v>2015-S52</v>
          </cell>
          <cell r="BC24" t="str">
            <v>2015-S53</v>
          </cell>
          <cell r="BD24" t="str">
            <v>2016-S01</v>
          </cell>
          <cell r="BE24" t="str">
            <v>2016-S02</v>
          </cell>
          <cell r="BF24" t="str">
            <v>2016-S03</v>
          </cell>
          <cell r="BG24" t="str">
            <v>2016-S04</v>
          </cell>
          <cell r="BH24" t="str">
            <v>2016-S05</v>
          </cell>
          <cell r="BI24" t="str">
            <v>2016-S06</v>
          </cell>
          <cell r="BJ24" t="str">
            <v>2016-S07</v>
          </cell>
          <cell r="BK24" t="str">
            <v>2016-S08</v>
          </cell>
          <cell r="BL24" t="str">
            <v>2016-S09</v>
          </cell>
          <cell r="BM24" t="str">
            <v>2016-S10</v>
          </cell>
          <cell r="BN24" t="str">
            <v>2016-S11</v>
          </cell>
          <cell r="BO24" t="str">
            <v>2016-S12</v>
          </cell>
          <cell r="BP24" t="str">
            <v>2016-S13</v>
          </cell>
          <cell r="BQ24" t="str">
            <v>2016-S14</v>
          </cell>
          <cell r="BR24" t="str">
            <v>2016-S15</v>
          </cell>
          <cell r="BS24" t="str">
            <v>2016-S16</v>
          </cell>
          <cell r="BT24" t="str">
            <v>2016-S17</v>
          </cell>
          <cell r="BU24" t="str">
            <v>2016-S18</v>
          </cell>
          <cell r="BV24" t="str">
            <v>2016-S19</v>
          </cell>
          <cell r="BW24" t="str">
            <v>2016-S20</v>
          </cell>
          <cell r="BX24" t="str">
            <v>2016-S21</v>
          </cell>
          <cell r="BY24" t="str">
            <v>2016-S22</v>
          </cell>
          <cell r="BZ24" t="str">
            <v>2016-S23</v>
          </cell>
          <cell r="CA24" t="str">
            <v>2016-S24</v>
          </cell>
          <cell r="CB24" t="str">
            <v>2016-S25</v>
          </cell>
          <cell r="CC24" t="str">
            <v>2016-S26</v>
          </cell>
          <cell r="CD24" t="str">
            <v>2016-S27</v>
          </cell>
          <cell r="CE24" t="str">
            <v>2016-S28</v>
          </cell>
          <cell r="CF24" t="str">
            <v>2016-S29</v>
          </cell>
          <cell r="CG24" t="str">
            <v>2016-S30</v>
          </cell>
          <cell r="CH24" t="str">
            <v>2016-S31</v>
          </cell>
          <cell r="CI24" t="str">
            <v>2016-S32</v>
          </cell>
          <cell r="CJ24" t="str">
            <v>2016-S33</v>
          </cell>
          <cell r="CK24" t="str">
            <v>2016-S34</v>
          </cell>
          <cell r="CL24" t="str">
            <v>2016-S35</v>
          </cell>
          <cell r="CM24" t="str">
            <v>2016-S36</v>
          </cell>
          <cell r="CN24" t="str">
            <v>2016-S37</v>
          </cell>
          <cell r="CO24" t="str">
            <v>2016-S38</v>
          </cell>
          <cell r="CP24" t="str">
            <v>2016-S39</v>
          </cell>
          <cell r="CQ24" t="str">
            <v>2016-S40</v>
          </cell>
          <cell r="CR24" t="str">
            <v>2016-S41</v>
          </cell>
          <cell r="CS24" t="str">
            <v>2016-S42</v>
          </cell>
          <cell r="CT24" t="str">
            <v>2016-S43</v>
          </cell>
          <cell r="CU24" t="str">
            <v>2016-S44</v>
          </cell>
          <cell r="CV24" t="str">
            <v>2016-S45</v>
          </cell>
          <cell r="CW24" t="str">
            <v>2016-S46</v>
          </cell>
          <cell r="CX24" t="str">
            <v>2016-S47</v>
          </cell>
          <cell r="CY24" t="str">
            <v>2016-S48</v>
          </cell>
          <cell r="CZ24" t="str">
            <v>2016-S49</v>
          </cell>
          <cell r="DA24" t="str">
            <v>2016-S50</v>
          </cell>
          <cell r="DB24" t="str">
            <v>2016-S51</v>
          </cell>
          <cell r="DC24" t="str">
            <v>2016-S52</v>
          </cell>
          <cell r="DD24" t="str">
            <v>2017-S01</v>
          </cell>
          <cell r="DE24" t="str">
            <v>2017-S02</v>
          </cell>
          <cell r="DF24" t="str">
            <v>2017-S03</v>
          </cell>
          <cell r="DG24" t="str">
            <v>2017-S04</v>
          </cell>
          <cell r="DH24" t="str">
            <v>2017-S05</v>
          </cell>
          <cell r="DI24" t="str">
            <v>2017-S06</v>
          </cell>
          <cell r="DJ24" t="str">
            <v>2017-S07</v>
          </cell>
          <cell r="DK24" t="str">
            <v>2017-S08</v>
          </cell>
          <cell r="DL24" t="str">
            <v>2017-S09</v>
          </cell>
          <cell r="DM24" t="str">
            <v>2017-S10</v>
          </cell>
          <cell r="DN24" t="str">
            <v>2017-S11</v>
          </cell>
          <cell r="DO24" t="str">
            <v>2017-S12</v>
          </cell>
          <cell r="DP24" t="str">
            <v>2017-S13</v>
          </cell>
          <cell r="DQ24" t="str">
            <v>2017-S14</v>
          </cell>
          <cell r="DR24" t="str">
            <v>2017-S15</v>
          </cell>
          <cell r="DS24" t="str">
            <v>2017-S16</v>
          </cell>
          <cell r="DT24" t="str">
            <v>2017-S17</v>
          </cell>
          <cell r="DU24" t="str">
            <v>2017-S18</v>
          </cell>
          <cell r="DV24" t="str">
            <v>2017-S19</v>
          </cell>
        </row>
        <row r="26">
          <cell r="A26" t="str">
            <v>Total Nombre EL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444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243</v>
          </cell>
          <cell r="O26">
            <v>82</v>
          </cell>
          <cell r="P26">
            <v>592</v>
          </cell>
          <cell r="Q26">
            <v>245</v>
          </cell>
          <cell r="R26">
            <v>49</v>
          </cell>
          <cell r="S26">
            <v>98</v>
          </cell>
          <cell r="T26">
            <v>237</v>
          </cell>
          <cell r="U26">
            <v>39</v>
          </cell>
          <cell r="V26">
            <v>56</v>
          </cell>
          <cell r="W26">
            <v>298</v>
          </cell>
          <cell r="X26">
            <v>123</v>
          </cell>
          <cell r="Y26">
            <v>393</v>
          </cell>
          <cell r="Z26">
            <v>203</v>
          </cell>
          <cell r="AA26">
            <v>113</v>
          </cell>
          <cell r="AB26">
            <v>23</v>
          </cell>
          <cell r="AC26">
            <v>14</v>
          </cell>
          <cell r="AD26">
            <v>48</v>
          </cell>
          <cell r="AE26">
            <v>0</v>
          </cell>
          <cell r="AF26">
            <v>82</v>
          </cell>
          <cell r="AG26">
            <v>45</v>
          </cell>
          <cell r="AH26">
            <v>17</v>
          </cell>
          <cell r="AI26">
            <v>117</v>
          </cell>
          <cell r="AJ26">
            <v>36</v>
          </cell>
          <cell r="AK26">
            <v>40</v>
          </cell>
          <cell r="AL26">
            <v>45</v>
          </cell>
          <cell r="AM26">
            <v>12</v>
          </cell>
          <cell r="AN26">
            <v>44</v>
          </cell>
          <cell r="AO26">
            <v>115</v>
          </cell>
          <cell r="AP26">
            <v>180</v>
          </cell>
          <cell r="AQ26">
            <v>222</v>
          </cell>
          <cell r="AR26">
            <v>68</v>
          </cell>
          <cell r="AS26">
            <v>57</v>
          </cell>
          <cell r="AT26">
            <v>109</v>
          </cell>
          <cell r="AU26">
            <v>163</v>
          </cell>
          <cell r="AV26">
            <v>151</v>
          </cell>
          <cell r="AW26">
            <v>7</v>
          </cell>
          <cell r="AX26">
            <v>17</v>
          </cell>
          <cell r="AY26">
            <v>104</v>
          </cell>
          <cell r="AZ26">
            <v>76</v>
          </cell>
          <cell r="BA26">
            <v>21</v>
          </cell>
          <cell r="BB26">
            <v>54</v>
          </cell>
          <cell r="BC26">
            <v>40</v>
          </cell>
          <cell r="BD26">
            <v>34</v>
          </cell>
          <cell r="BE26">
            <v>36</v>
          </cell>
          <cell r="BF26">
            <v>6</v>
          </cell>
          <cell r="BG26">
            <v>5</v>
          </cell>
          <cell r="BH26">
            <v>6</v>
          </cell>
          <cell r="BI26">
            <v>0</v>
          </cell>
          <cell r="BJ26">
            <v>0</v>
          </cell>
          <cell r="BK26">
            <v>0</v>
          </cell>
          <cell r="BL26">
            <v>123</v>
          </cell>
          <cell r="BM26">
            <v>0</v>
          </cell>
          <cell r="BN26">
            <v>172</v>
          </cell>
          <cell r="BO26">
            <v>140</v>
          </cell>
          <cell r="BP26">
            <v>130</v>
          </cell>
          <cell r="BQ26">
            <v>56</v>
          </cell>
          <cell r="BR26">
            <v>0</v>
          </cell>
          <cell r="BS26">
            <v>82</v>
          </cell>
          <cell r="BT26">
            <v>25</v>
          </cell>
          <cell r="BU26">
            <v>0</v>
          </cell>
          <cell r="BV26">
            <v>61</v>
          </cell>
          <cell r="BW26">
            <v>123</v>
          </cell>
          <cell r="BX26">
            <v>127</v>
          </cell>
          <cell r="BY26">
            <v>138</v>
          </cell>
          <cell r="BZ26">
            <v>100</v>
          </cell>
          <cell r="CA26">
            <v>138</v>
          </cell>
          <cell r="CB26">
            <v>162</v>
          </cell>
          <cell r="CC26">
            <v>121</v>
          </cell>
          <cell r="CD26">
            <v>0</v>
          </cell>
          <cell r="CE26">
            <v>176</v>
          </cell>
          <cell r="CF26">
            <v>0</v>
          </cell>
          <cell r="CG26">
            <v>84</v>
          </cell>
          <cell r="CH26">
            <v>46</v>
          </cell>
          <cell r="CI26">
            <v>214</v>
          </cell>
          <cell r="CJ26">
            <v>277</v>
          </cell>
          <cell r="CK26">
            <v>49</v>
          </cell>
          <cell r="CL26">
            <v>389</v>
          </cell>
          <cell r="CM26">
            <v>0</v>
          </cell>
          <cell r="CN26">
            <v>11</v>
          </cell>
          <cell r="CO26">
            <v>19</v>
          </cell>
          <cell r="CP26">
            <v>0</v>
          </cell>
          <cell r="CQ26">
            <v>33</v>
          </cell>
          <cell r="CR26">
            <v>28</v>
          </cell>
          <cell r="CS26">
            <v>62</v>
          </cell>
          <cell r="CT26">
            <v>17</v>
          </cell>
          <cell r="CU26">
            <v>5</v>
          </cell>
          <cell r="CV26">
            <v>12</v>
          </cell>
          <cell r="CW26">
            <v>45</v>
          </cell>
          <cell r="CX26">
            <v>0</v>
          </cell>
          <cell r="CY26">
            <v>216</v>
          </cell>
          <cell r="CZ26">
            <v>31</v>
          </cell>
          <cell r="DA26">
            <v>233</v>
          </cell>
          <cell r="DB26">
            <v>157</v>
          </cell>
          <cell r="DC26">
            <v>134</v>
          </cell>
          <cell r="DD26">
            <v>45</v>
          </cell>
          <cell r="DE26">
            <v>10</v>
          </cell>
          <cell r="DF26">
            <v>50</v>
          </cell>
          <cell r="DG26">
            <v>9</v>
          </cell>
          <cell r="DH26">
            <v>28</v>
          </cell>
          <cell r="DI26">
            <v>32</v>
          </cell>
          <cell r="DJ26">
            <v>20</v>
          </cell>
          <cell r="DK26">
            <v>70</v>
          </cell>
          <cell r="DL26">
            <v>161</v>
          </cell>
          <cell r="DM26">
            <v>185</v>
          </cell>
          <cell r="DN26">
            <v>20</v>
          </cell>
          <cell r="DO26">
            <v>876</v>
          </cell>
          <cell r="DP26">
            <v>343</v>
          </cell>
          <cell r="DQ26">
            <v>621</v>
          </cell>
          <cell r="DR26">
            <v>577</v>
          </cell>
          <cell r="DS26">
            <v>224</v>
          </cell>
          <cell r="DT26">
            <v>173</v>
          </cell>
          <cell r="DU26">
            <v>162</v>
          </cell>
          <cell r="DV26">
            <v>6</v>
          </cell>
          <cell r="DX26">
            <v>12757</v>
          </cell>
        </row>
        <row r="28">
          <cell r="A28" t="str">
            <v>Moyenne EL 6 Sem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74</v>
          </cell>
          <cell r="I28">
            <v>74</v>
          </cell>
          <cell r="J28">
            <v>74</v>
          </cell>
          <cell r="K28">
            <v>74</v>
          </cell>
          <cell r="L28">
            <v>74</v>
          </cell>
          <cell r="M28">
            <v>74</v>
          </cell>
          <cell r="N28">
            <v>40.5</v>
          </cell>
          <cell r="O28">
            <v>54.166666666666664</v>
          </cell>
          <cell r="P28">
            <v>152.83333333333334</v>
          </cell>
          <cell r="Q28">
            <v>193.66666666666666</v>
          </cell>
          <cell r="R28">
            <v>201.83333333333334</v>
          </cell>
          <cell r="S28">
            <v>218.16666666666666</v>
          </cell>
          <cell r="T28">
            <v>217.16666666666666</v>
          </cell>
          <cell r="U28">
            <v>210</v>
          </cell>
          <cell r="V28">
            <v>120.66666666666667</v>
          </cell>
          <cell r="W28">
            <v>129.5</v>
          </cell>
          <cell r="X28">
            <v>141.83333333333334</v>
          </cell>
          <cell r="Y28">
            <v>191</v>
          </cell>
          <cell r="Z28">
            <v>185.33333333333334</v>
          </cell>
          <cell r="AA28">
            <v>197.66666666666666</v>
          </cell>
          <cell r="AB28">
            <v>192.16666666666666</v>
          </cell>
          <cell r="AC28">
            <v>144.83333333333334</v>
          </cell>
          <cell r="AD28">
            <v>132.33333333333334</v>
          </cell>
          <cell r="AE28">
            <v>66.833333333333329</v>
          </cell>
          <cell r="AF28">
            <v>46.666666666666664</v>
          </cell>
          <cell r="AG28">
            <v>35.333333333333336</v>
          </cell>
          <cell r="AH28">
            <v>34.333333333333336</v>
          </cell>
          <cell r="AI28">
            <v>51.5</v>
          </cell>
          <cell r="AJ28">
            <v>49.5</v>
          </cell>
          <cell r="AK28">
            <v>56.166666666666664</v>
          </cell>
          <cell r="AL28">
            <v>50</v>
          </cell>
          <cell r="AM28">
            <v>44.5</v>
          </cell>
          <cell r="AN28">
            <v>49</v>
          </cell>
          <cell r="AO28">
            <v>48.666666666666664</v>
          </cell>
          <cell r="AP28">
            <v>72.666666666666671</v>
          </cell>
          <cell r="AQ28">
            <v>103</v>
          </cell>
          <cell r="AR28">
            <v>106.83333333333333</v>
          </cell>
          <cell r="AS28">
            <v>114.33333333333333</v>
          </cell>
          <cell r="AT28">
            <v>125.16666666666667</v>
          </cell>
          <cell r="AU28">
            <v>133.16666666666666</v>
          </cell>
          <cell r="AV28">
            <v>128.33333333333334</v>
          </cell>
          <cell r="AW28">
            <v>92.5</v>
          </cell>
          <cell r="AX28">
            <v>84</v>
          </cell>
          <cell r="AY28">
            <v>91.833333333333329</v>
          </cell>
          <cell r="AZ28">
            <v>86.333333333333329</v>
          </cell>
          <cell r="BA28">
            <v>62.666666666666664</v>
          </cell>
          <cell r="BB28">
            <v>46.5</v>
          </cell>
          <cell r="BC28">
            <v>52</v>
          </cell>
          <cell r="BD28">
            <v>54.833333333333336</v>
          </cell>
          <cell r="BE28">
            <v>43.5</v>
          </cell>
          <cell r="BF28">
            <v>31.833333333333332</v>
          </cell>
          <cell r="BG28">
            <v>29.166666666666668</v>
          </cell>
          <cell r="BH28">
            <v>21.166666666666668</v>
          </cell>
          <cell r="BI28">
            <v>14.5</v>
          </cell>
          <cell r="BJ28">
            <v>8.8333333333333339</v>
          </cell>
          <cell r="BK28">
            <v>2.8333333333333335</v>
          </cell>
          <cell r="BL28">
            <v>22.333333333333332</v>
          </cell>
          <cell r="BM28">
            <v>21.5</v>
          </cell>
          <cell r="BN28">
            <v>49.166666666666664</v>
          </cell>
          <cell r="BO28">
            <v>72.5</v>
          </cell>
          <cell r="BP28">
            <v>94.166666666666671</v>
          </cell>
          <cell r="BQ28">
            <v>103.5</v>
          </cell>
          <cell r="BR28">
            <v>83</v>
          </cell>
          <cell r="BS28">
            <v>96.666666666666671</v>
          </cell>
          <cell r="BT28">
            <v>72.166666666666671</v>
          </cell>
          <cell r="BU28">
            <v>48.833333333333336</v>
          </cell>
          <cell r="BV28">
            <v>37.333333333333336</v>
          </cell>
          <cell r="BW28">
            <v>48.5</v>
          </cell>
          <cell r="BX28">
            <v>69.666666666666671</v>
          </cell>
          <cell r="BY28">
            <v>79</v>
          </cell>
          <cell r="BZ28">
            <v>91.5</v>
          </cell>
          <cell r="CA28">
            <v>114.5</v>
          </cell>
          <cell r="CB28">
            <v>131.33333333333334</v>
          </cell>
          <cell r="CC28">
            <v>131</v>
          </cell>
          <cell r="CD28">
            <v>109.83333333333333</v>
          </cell>
          <cell r="CE28">
            <v>116.16666666666667</v>
          </cell>
          <cell r="CF28">
            <v>99.5</v>
          </cell>
          <cell r="CG28">
            <v>90.5</v>
          </cell>
          <cell r="CH28">
            <v>71.166666666666671</v>
          </cell>
          <cell r="CI28">
            <v>86.666666666666671</v>
          </cell>
          <cell r="CJ28">
            <v>132.83333333333334</v>
          </cell>
          <cell r="CK28">
            <v>111.66666666666667</v>
          </cell>
          <cell r="CL28">
            <v>176.5</v>
          </cell>
          <cell r="CM28">
            <v>162.5</v>
          </cell>
          <cell r="CN28">
            <v>156.66666666666666</v>
          </cell>
          <cell r="CO28">
            <v>124.16666666666667</v>
          </cell>
          <cell r="CP28">
            <v>78</v>
          </cell>
          <cell r="CQ28">
            <v>75.333333333333329</v>
          </cell>
          <cell r="CR28">
            <v>15.166666666666666</v>
          </cell>
          <cell r="CS28">
            <v>25.5</v>
          </cell>
          <cell r="CT28">
            <v>26.5</v>
          </cell>
          <cell r="CU28">
            <v>24.166666666666668</v>
          </cell>
          <cell r="CV28">
            <v>26.166666666666668</v>
          </cell>
          <cell r="CW28">
            <v>28.166666666666668</v>
          </cell>
          <cell r="CX28">
            <v>23.5</v>
          </cell>
          <cell r="CY28">
            <v>49.166666666666664</v>
          </cell>
          <cell r="CZ28">
            <v>51.5</v>
          </cell>
          <cell r="DA28">
            <v>89.5</v>
          </cell>
          <cell r="DB28">
            <v>113.66666666666667</v>
          </cell>
          <cell r="DC28">
            <v>128.5</v>
          </cell>
          <cell r="DD28">
            <v>136</v>
          </cell>
          <cell r="DE28">
            <v>101.66666666666667</v>
          </cell>
          <cell r="DF28">
            <v>104.83333333333333</v>
          </cell>
          <cell r="DG28">
            <v>67.5</v>
          </cell>
          <cell r="DH28">
            <v>46</v>
          </cell>
          <cell r="DI28">
            <v>29</v>
          </cell>
          <cell r="DJ28">
            <v>24.833333333333332</v>
          </cell>
          <cell r="DK28">
            <v>34.833333333333336</v>
          </cell>
          <cell r="DL28">
            <v>53.333333333333336</v>
          </cell>
          <cell r="DM28">
            <v>82.666666666666671</v>
          </cell>
          <cell r="DN28">
            <v>81.333333333333329</v>
          </cell>
          <cell r="DO28">
            <v>222</v>
          </cell>
          <cell r="DP28">
            <v>275.83333333333331</v>
          </cell>
          <cell r="DQ28">
            <v>367.66666666666669</v>
          </cell>
          <cell r="DR28">
            <v>437</v>
          </cell>
          <cell r="DS28">
            <v>443.5</v>
          </cell>
          <cell r="DT28">
            <v>469</v>
          </cell>
          <cell r="DU28">
            <v>350</v>
          </cell>
          <cell r="DV28">
            <v>293.83333333333331</v>
          </cell>
        </row>
      </sheetData>
      <sheetData sheetId="5">
        <row r="11">
          <cell r="A11" t="str">
            <v>Commune Ext A</v>
          </cell>
          <cell r="B11" t="str">
            <v>Valeurs</v>
          </cell>
          <cell r="D11" t="str">
            <v>2015-S01</v>
          </cell>
          <cell r="E11" t="str">
            <v>2015-S02</v>
          </cell>
          <cell r="F11" t="str">
            <v>2015-S03</v>
          </cell>
          <cell r="G11" t="str">
            <v>2015-S04</v>
          </cell>
          <cell r="H11" t="str">
            <v>2015-S05</v>
          </cell>
          <cell r="I11" t="str">
            <v>2015-S06</v>
          </cell>
          <cell r="J11" t="str">
            <v>2015-S07</v>
          </cell>
          <cell r="K11" t="str">
            <v>2015-S08</v>
          </cell>
          <cell r="L11" t="str">
            <v>2015-S09</v>
          </cell>
          <cell r="M11" t="str">
            <v>2015-S10</v>
          </cell>
          <cell r="N11" t="str">
            <v>2015-S11</v>
          </cell>
          <cell r="O11" t="str">
            <v>2015-S12</v>
          </cell>
          <cell r="P11" t="str">
            <v>2015-S13</v>
          </cell>
          <cell r="Q11" t="str">
            <v>2015-S14</v>
          </cell>
          <cell r="R11" t="str">
            <v>2015-S15</v>
          </cell>
          <cell r="S11" t="str">
            <v>2015-S16</v>
          </cell>
          <cell r="T11" t="str">
            <v>2015-S17</v>
          </cell>
          <cell r="U11" t="str">
            <v>2015-S18</v>
          </cell>
          <cell r="V11" t="str">
            <v>2015-S19</v>
          </cell>
          <cell r="W11" t="str">
            <v>2015-S20</v>
          </cell>
          <cell r="X11" t="str">
            <v>2015-S21</v>
          </cell>
          <cell r="Y11" t="str">
            <v>2015-S22</v>
          </cell>
          <cell r="Z11" t="str">
            <v>2015-S23</v>
          </cell>
          <cell r="AA11" t="str">
            <v>2015-S24</v>
          </cell>
          <cell r="AB11" t="str">
            <v>2015-S25</v>
          </cell>
          <cell r="AC11" t="str">
            <v>2015-S26</v>
          </cell>
          <cell r="AD11" t="str">
            <v>2015-S27</v>
          </cell>
          <cell r="AE11" t="str">
            <v>2015-S28</v>
          </cell>
          <cell r="AF11" t="str">
            <v>2015-S29</v>
          </cell>
          <cell r="AG11" t="str">
            <v>2015-S30</v>
          </cell>
          <cell r="AH11" t="str">
            <v>2015-S31</v>
          </cell>
          <cell r="AI11" t="str">
            <v>2015-S32</v>
          </cell>
          <cell r="AJ11" t="str">
            <v>2015-S33</v>
          </cell>
          <cell r="AK11" t="str">
            <v>2015-S34</v>
          </cell>
          <cell r="AL11" t="str">
            <v>2015-S35</v>
          </cell>
          <cell r="AM11" t="str">
            <v>2015-S36</v>
          </cell>
          <cell r="AN11" t="str">
            <v>2015-S37</v>
          </cell>
          <cell r="AO11" t="str">
            <v>2015-S38</v>
          </cell>
          <cell r="AP11" t="str">
            <v>2015-S39</v>
          </cell>
          <cell r="AQ11" t="str">
            <v>2015-S40</v>
          </cell>
          <cell r="AR11" t="str">
            <v>2015-S41</v>
          </cell>
          <cell r="AS11" t="str">
            <v>2015-S42</v>
          </cell>
          <cell r="AT11" t="str">
            <v>2015-S43</v>
          </cell>
          <cell r="AU11" t="str">
            <v>2015-S44</v>
          </cell>
          <cell r="AV11" t="str">
            <v>2015-S45</v>
          </cell>
          <cell r="AW11" t="str">
            <v>2015-S46</v>
          </cell>
          <cell r="AX11" t="str">
            <v>2015-S47</v>
          </cell>
          <cell r="AY11" t="str">
            <v>2015-S48</v>
          </cell>
          <cell r="AZ11" t="str">
            <v>2015-S49</v>
          </cell>
          <cell r="BA11" t="str">
            <v>2015-S50</v>
          </cell>
          <cell r="BB11" t="str">
            <v>2015-S51</v>
          </cell>
          <cell r="BC11" t="str">
            <v>2015-S52</v>
          </cell>
          <cell r="BD11" t="str">
            <v>2015-S53</v>
          </cell>
          <cell r="BE11" t="str">
            <v>2016-S01</v>
          </cell>
          <cell r="BF11" t="str">
            <v>2016-S02</v>
          </cell>
          <cell r="BG11" t="str">
            <v>2016-S03</v>
          </cell>
          <cell r="BH11" t="str">
            <v>2016-S04</v>
          </cell>
          <cell r="BI11" t="str">
            <v>2016-S05</v>
          </cell>
          <cell r="BJ11" t="str">
            <v>2016-S06</v>
          </cell>
          <cell r="BK11" t="str">
            <v>2016-S07</v>
          </cell>
          <cell r="BL11" t="str">
            <v>2016-S08</v>
          </cell>
          <cell r="BM11" t="str">
            <v>2016-S09</v>
          </cell>
          <cell r="BN11" t="str">
            <v>2016-S10</v>
          </cell>
          <cell r="BO11" t="str">
            <v>2016-S11</v>
          </cell>
          <cell r="BP11" t="str">
            <v>2016-S12</v>
          </cell>
          <cell r="BQ11" t="str">
            <v>2016-S13</v>
          </cell>
          <cell r="BR11" t="str">
            <v>2016-S14</v>
          </cell>
          <cell r="BS11" t="str">
            <v>2016-S15</v>
          </cell>
          <cell r="BT11" t="str">
            <v>2016-S16</v>
          </cell>
          <cell r="BU11" t="str">
            <v>2016-S17</v>
          </cell>
          <cell r="BV11" t="str">
            <v>2016-S18</v>
          </cell>
          <cell r="BW11" t="str">
            <v>2016-S19</v>
          </cell>
          <cell r="BX11" t="str">
            <v>2016-S20</v>
          </cell>
          <cell r="BY11" t="str">
            <v>2016-S21</v>
          </cell>
          <cell r="BZ11" t="str">
            <v>2016-S22</v>
          </cell>
          <cell r="CA11" t="str">
            <v>2016-S23</v>
          </cell>
          <cell r="CB11" t="str">
            <v>2016-S24</v>
          </cell>
          <cell r="CC11" t="str">
            <v>2016-S25</v>
          </cell>
          <cell r="CD11" t="str">
            <v>2016-S26</v>
          </cell>
          <cell r="CE11" t="str">
            <v>2016-S27</v>
          </cell>
          <cell r="CF11" t="str">
            <v>2016-S28</v>
          </cell>
          <cell r="CG11" t="str">
            <v>2016-S29</v>
          </cell>
          <cell r="CH11" t="str">
            <v>2016-S30</v>
          </cell>
          <cell r="CI11" t="str">
            <v>2016-S31</v>
          </cell>
          <cell r="CJ11" t="str">
            <v>2016-S32</v>
          </cell>
          <cell r="CK11" t="str">
            <v>2016-S33</v>
          </cell>
          <cell r="CL11" t="str">
            <v>2016-S34</v>
          </cell>
          <cell r="CM11" t="str">
            <v>2016-S35</v>
          </cell>
          <cell r="CN11" t="str">
            <v>2016-S36</v>
          </cell>
          <cell r="CO11" t="str">
            <v>2016-S37</v>
          </cell>
          <cell r="CP11" t="str">
            <v>2016-S38</v>
          </cell>
          <cell r="CQ11" t="str">
            <v>2016-S39</v>
          </cell>
          <cell r="CR11" t="str">
            <v>2016-S40</v>
          </cell>
          <cell r="CS11" t="str">
            <v>2016-S41</v>
          </cell>
          <cell r="CT11" t="str">
            <v>2016-S42</v>
          </cell>
          <cell r="CU11" t="str">
            <v>2016-S43</v>
          </cell>
          <cell r="CV11" t="str">
            <v>2016-S44</v>
          </cell>
          <cell r="CW11" t="str">
            <v>2016-S45</v>
          </cell>
          <cell r="CX11" t="str">
            <v>2016-S46</v>
          </cell>
          <cell r="CY11" t="str">
            <v>2016-S47</v>
          </cell>
          <cell r="CZ11" t="str">
            <v>2016-S48</v>
          </cell>
          <cell r="DA11" t="str">
            <v>2016-S49</v>
          </cell>
          <cell r="DB11" t="str">
            <v>2016-S50</v>
          </cell>
          <cell r="DC11" t="str">
            <v>2016-S51</v>
          </cell>
          <cell r="DD11" t="str">
            <v>2016-S52</v>
          </cell>
          <cell r="DE11" t="str">
            <v>2017-S01</v>
          </cell>
          <cell r="DF11" t="str">
            <v>2017-S02</v>
          </cell>
          <cell r="DG11" t="str">
            <v>2017-S03</v>
          </cell>
          <cell r="DH11" t="str">
            <v>2017-S04</v>
          </cell>
          <cell r="DI11" t="str">
            <v>2017-S05</v>
          </cell>
          <cell r="DJ11" t="str">
            <v>2017-S06</v>
          </cell>
          <cell r="DK11" t="str">
            <v>2017-S07</v>
          </cell>
          <cell r="DL11" t="str">
            <v>2017-S08</v>
          </cell>
          <cell r="DM11" t="str">
            <v>2017-S09</v>
          </cell>
          <cell r="DN11" t="str">
            <v>2017-S10</v>
          </cell>
          <cell r="DO11" t="str">
            <v>2017-S11</v>
          </cell>
          <cell r="DP11" t="str">
            <v>2017-S12</v>
          </cell>
          <cell r="DQ11" t="str">
            <v>2017-S13</v>
          </cell>
          <cell r="DR11" t="str">
            <v>2017-S14</v>
          </cell>
          <cell r="DS11" t="str">
            <v>2017-S15</v>
          </cell>
          <cell r="DT11" t="str">
            <v>2017-S16</v>
          </cell>
          <cell r="DU11" t="str">
            <v>2017-S17</v>
          </cell>
          <cell r="DV11" t="str">
            <v>2017-S18</v>
          </cell>
          <cell r="DW11" t="str">
            <v>2017-S19</v>
          </cell>
        </row>
        <row r="16">
          <cell r="A16" t="str">
            <v>Moyenne EL 6 Sem</v>
          </cell>
          <cell r="D16">
            <v>0</v>
          </cell>
          <cell r="E16">
            <v>33.75</v>
          </cell>
          <cell r="F16">
            <v>22.5</v>
          </cell>
          <cell r="G16">
            <v>16.875</v>
          </cell>
          <cell r="H16">
            <v>13.5</v>
          </cell>
          <cell r="I16">
            <v>176.70238095238096</v>
          </cell>
          <cell r="J16">
            <v>272.40178571428572</v>
          </cell>
          <cell r="K16">
            <v>419.02182539682536</v>
          </cell>
          <cell r="L16">
            <v>466.14359099804301</v>
          </cell>
          <cell r="M16">
            <v>566.69006849315065</v>
          </cell>
          <cell r="N16">
            <v>646.3886986301369</v>
          </cell>
          <cell r="O16">
            <v>480.93631767775605</v>
          </cell>
          <cell r="P16">
            <v>548.79659980430517</v>
          </cell>
          <cell r="Q16">
            <v>390.92656012176559</v>
          </cell>
          <cell r="R16">
            <v>343.80479452054789</v>
          </cell>
          <cell r="S16">
            <v>243.25831702544028</v>
          </cell>
          <cell r="T16">
            <v>247.89302022178731</v>
          </cell>
          <cell r="U16">
            <v>365.90867935241204</v>
          </cell>
          <cell r="V16">
            <v>258.11351845784185</v>
          </cell>
          <cell r="W16">
            <v>316.18946137323434</v>
          </cell>
          <cell r="X16">
            <v>400.98019033605232</v>
          </cell>
          <cell r="Y16">
            <v>407.46679747890943</v>
          </cell>
          <cell r="Z16">
            <v>323.13346414557611</v>
          </cell>
          <cell r="AA16">
            <v>268.84869186510429</v>
          </cell>
          <cell r="AB16">
            <v>236.98324844002786</v>
          </cell>
          <cell r="AC16">
            <v>218.73910980598097</v>
          </cell>
          <cell r="AD16">
            <v>141.91474169943208</v>
          </cell>
          <cell r="AE16">
            <v>135.42813455657492</v>
          </cell>
          <cell r="AF16">
            <v>143.39449541284404</v>
          </cell>
          <cell r="AG16">
            <v>79.663608562691124</v>
          </cell>
          <cell r="AH16">
            <v>55.764525993883787</v>
          </cell>
          <cell r="AI16">
            <v>15.932721712538227</v>
          </cell>
          <cell r="AJ16">
            <v>52.948850744796289</v>
          </cell>
          <cell r="AK16">
            <v>52.948850744796289</v>
          </cell>
          <cell r="AL16">
            <v>121.7122196182569</v>
          </cell>
          <cell r="AM16">
            <v>476.30324953541884</v>
          </cell>
          <cell r="AN16">
            <v>476.30324953541884</v>
          </cell>
          <cell r="AO16">
            <v>476.30324953541884</v>
          </cell>
          <cell r="AP16">
            <v>463.18620307196807</v>
          </cell>
          <cell r="AQ16">
            <v>632.36433762854301</v>
          </cell>
          <cell r="AR16">
            <v>664.36549474896617</v>
          </cell>
          <cell r="AS16">
            <v>505.11537392271339</v>
          </cell>
          <cell r="AT16">
            <v>921.02106553808244</v>
          </cell>
          <cell r="AU16">
            <v>1249.7091579783489</v>
          </cell>
          <cell r="AV16">
            <v>1364.2789802537552</v>
          </cell>
          <cell r="AW16">
            <v>1340.6374236768474</v>
          </cell>
          <cell r="AX16">
            <v>1273.7756189522981</v>
          </cell>
          <cell r="AY16">
            <v>1299.2697953037425</v>
          </cell>
          <cell r="AZ16">
            <v>1100.6463446574414</v>
          </cell>
          <cell r="BA16">
            <v>982.28385608190922</v>
          </cell>
          <cell r="BB16">
            <v>1083.0327060350421</v>
          </cell>
          <cell r="BC16">
            <v>958.27390583315309</v>
          </cell>
          <cell r="BD16">
            <v>1098.9603792631049</v>
          </cell>
          <cell r="BE16">
            <v>898.90307159852921</v>
          </cell>
          <cell r="BF16">
            <v>842.91195576581788</v>
          </cell>
          <cell r="BG16">
            <v>775.79931486404666</v>
          </cell>
          <cell r="BH16">
            <v>632.51674525188503</v>
          </cell>
          <cell r="BI16">
            <v>756.91994390508364</v>
          </cell>
          <cell r="BJ16">
            <v>723.26421999935974</v>
          </cell>
          <cell r="BK16">
            <v>902.62049104313064</v>
          </cell>
          <cell r="BL16">
            <v>982.76999240990062</v>
          </cell>
          <cell r="BM16">
            <v>1283.8668839442923</v>
          </cell>
          <cell r="BN16">
            <v>1440.5568748381247</v>
          </cell>
          <cell r="BO16">
            <v>1451.5483648296149</v>
          </cell>
          <cell r="BP16">
            <v>1994.3154565261032</v>
          </cell>
          <cell r="BQ16">
            <v>1992.3165433765289</v>
          </cell>
          <cell r="BR16">
            <v>1994.2213770724072</v>
          </cell>
          <cell r="BS16">
            <v>1744.7060715692123</v>
          </cell>
          <cell r="BT16">
            <v>1565.0311629547716</v>
          </cell>
          <cell r="BU16">
            <v>1757.5926007922965</v>
          </cell>
          <cell r="BV16">
            <v>1168.893965920787</v>
          </cell>
          <cell r="BW16">
            <v>1153.410608904939</v>
          </cell>
          <cell r="BX16">
            <v>1031.656057796843</v>
          </cell>
          <cell r="BY16">
            <v>1023.4715455753417</v>
          </cell>
          <cell r="BZ16">
            <v>984.67626112801315</v>
          </cell>
          <cell r="CA16">
            <v>730.08713663220476</v>
          </cell>
          <cell r="CB16">
            <v>627.1188481573945</v>
          </cell>
          <cell r="CC16">
            <v>645.44558502640905</v>
          </cell>
          <cell r="CD16">
            <v>683.47032821344874</v>
          </cell>
          <cell r="CE16">
            <v>612.04893157346021</v>
          </cell>
          <cell r="CF16">
            <v>610.43433358757636</v>
          </cell>
          <cell r="CG16">
            <v>864.07604418668473</v>
          </cell>
          <cell r="CH16">
            <v>932.0255634525256</v>
          </cell>
          <cell r="CI16">
            <v>731.04704792738448</v>
          </cell>
          <cell r="CJ16">
            <v>583.02230474034502</v>
          </cell>
          <cell r="CK16">
            <v>557.68712458053812</v>
          </cell>
          <cell r="CL16">
            <v>574.84068713446243</v>
          </cell>
          <cell r="CM16">
            <v>315.42391726806574</v>
          </cell>
          <cell r="CN16">
            <v>260.44761228793919</v>
          </cell>
          <cell r="CO16">
            <v>421.95984773767464</v>
          </cell>
          <cell r="CP16">
            <v>483.78750146051522</v>
          </cell>
          <cell r="CQ16">
            <v>420.50025153331438</v>
          </cell>
          <cell r="CR16">
            <v>373.84491821613398</v>
          </cell>
          <cell r="CS16">
            <v>285.47519771923959</v>
          </cell>
          <cell r="CT16">
            <v>272.50198343352531</v>
          </cell>
          <cell r="CU16">
            <v>110.98974798378987</v>
          </cell>
          <cell r="CV16">
            <v>49.162094260949296</v>
          </cell>
          <cell r="CW16">
            <v>22.595884215287199</v>
          </cell>
          <cell r="CX16">
            <v>48.401854364540931</v>
          </cell>
          <cell r="CY16">
            <v>48.401854364540931</v>
          </cell>
          <cell r="CZ16">
            <v>133.03763795880056</v>
          </cell>
          <cell r="DA16">
            <v>164.08836847828107</v>
          </cell>
          <cell r="DB16">
            <v>198.98832696728064</v>
          </cell>
          <cell r="DC16">
            <v>245.47919454718931</v>
          </cell>
          <cell r="DD16">
            <v>208.66824927355751</v>
          </cell>
          <cell r="DE16">
            <v>239.9698909347882</v>
          </cell>
          <cell r="DF16">
            <v>171.9756598519441</v>
          </cell>
          <cell r="DG16">
            <v>180.77424440095675</v>
          </cell>
          <cell r="DH16">
            <v>397.92790807104802</v>
          </cell>
          <cell r="DI16">
            <v>539.47494558373194</v>
          </cell>
          <cell r="DJ16">
            <v>647.28111353464521</v>
          </cell>
          <cell r="DK16">
            <v>691.36874326166924</v>
          </cell>
          <cell r="DL16">
            <v>896.91981731023759</v>
          </cell>
          <cell r="DM16">
            <v>1115.3829346664052</v>
          </cell>
          <cell r="DN16">
            <v>977.60120031656618</v>
          </cell>
          <cell r="DO16">
            <v>1148.6598884204311</v>
          </cell>
          <cell r="DP16">
            <v>1236.145965839888</v>
          </cell>
          <cell r="DQ16">
            <v>1418.5402592664484</v>
          </cell>
          <cell r="DR16">
            <v>1333.0522044657234</v>
          </cell>
          <cell r="DS16">
            <v>1227.5758784794111</v>
          </cell>
          <cell r="DT16">
            <v>1267.1530410699909</v>
          </cell>
          <cell r="DU16">
            <v>1093.5840809753852</v>
          </cell>
          <cell r="DV16">
            <v>947.11489694760758</v>
          </cell>
          <cell r="DW16">
            <v>757.68361801242247</v>
          </cell>
        </row>
        <row r="19">
          <cell r="A19" t="str">
            <v>Commune Ext A</v>
          </cell>
          <cell r="B19" t="str">
            <v>Valeurs</v>
          </cell>
          <cell r="D19" t="str">
            <v>2015-S01</v>
          </cell>
          <cell r="E19" t="str">
            <v>2015-S02</v>
          </cell>
          <cell r="F19" t="str">
            <v>2015-S03</v>
          </cell>
          <cell r="G19" t="str">
            <v>2015-S04</v>
          </cell>
          <cell r="H19" t="str">
            <v>2015-S05</v>
          </cell>
          <cell r="I19" t="str">
            <v>2015-S06</v>
          </cell>
          <cell r="J19" t="str">
            <v>2015-S07</v>
          </cell>
          <cell r="K19" t="str">
            <v>2015-S08</v>
          </cell>
          <cell r="L19" t="str">
            <v>2015-S09</v>
          </cell>
          <cell r="M19" t="str">
            <v>2015-S10</v>
          </cell>
          <cell r="N19" t="str">
            <v>2015-S11</v>
          </cell>
          <cell r="O19" t="str">
            <v>2015-S12</v>
          </cell>
          <cell r="P19" t="str">
            <v>2015-S13</v>
          </cell>
          <cell r="Q19" t="str">
            <v>2015-S14</v>
          </cell>
          <cell r="R19" t="str">
            <v>2015-S15</v>
          </cell>
          <cell r="S19" t="str">
            <v>2015-S16</v>
          </cell>
          <cell r="T19" t="str">
            <v>2015-S17</v>
          </cell>
          <cell r="U19" t="str">
            <v>2015-S18</v>
          </cell>
          <cell r="V19" t="str">
            <v>2015-S19</v>
          </cell>
          <cell r="W19" t="str">
            <v>2015-S20</v>
          </cell>
          <cell r="X19" t="str">
            <v>2015-S21</v>
          </cell>
          <cell r="Y19" t="str">
            <v>2015-S22</v>
          </cell>
          <cell r="Z19" t="str">
            <v>2015-S23</v>
          </cell>
          <cell r="AA19" t="str">
            <v>2015-S24</v>
          </cell>
          <cell r="AB19" t="str">
            <v>2015-S25</v>
          </cell>
          <cell r="AC19" t="str">
            <v>2015-S26</v>
          </cell>
          <cell r="AD19" t="str">
            <v>2015-S27</v>
          </cell>
          <cell r="AE19" t="str">
            <v>2015-S28</v>
          </cell>
          <cell r="AF19" t="str">
            <v>2015-S29</v>
          </cell>
          <cell r="AG19" t="str">
            <v>2015-S30</v>
          </cell>
          <cell r="AH19" t="str">
            <v>2015-S31</v>
          </cell>
          <cell r="AI19" t="str">
            <v>2015-S32</v>
          </cell>
          <cell r="AJ19" t="str">
            <v>2015-S33</v>
          </cell>
          <cell r="AK19" t="str">
            <v>2015-S34</v>
          </cell>
          <cell r="AL19" t="str">
            <v>2015-S35</v>
          </cell>
          <cell r="AM19" t="str">
            <v>2015-S36</v>
          </cell>
          <cell r="AN19" t="str">
            <v>2015-S37</v>
          </cell>
          <cell r="AO19" t="str">
            <v>2015-S38</v>
          </cell>
          <cell r="AP19" t="str">
            <v>2015-S39</v>
          </cell>
          <cell r="AQ19" t="str">
            <v>2015-S40</v>
          </cell>
          <cell r="AR19" t="str">
            <v>2015-S41</v>
          </cell>
          <cell r="AS19" t="str">
            <v>2015-S42</v>
          </cell>
          <cell r="AT19" t="str">
            <v>2015-S43</v>
          </cell>
          <cell r="AU19" t="str">
            <v>2015-S44</v>
          </cell>
          <cell r="AV19" t="str">
            <v>2015-S45</v>
          </cell>
          <cell r="AW19" t="str">
            <v>2015-S46</v>
          </cell>
          <cell r="AX19" t="str">
            <v>2015-S47</v>
          </cell>
          <cell r="AY19" t="str">
            <v>2015-S48</v>
          </cell>
          <cell r="AZ19" t="str">
            <v>2015-S49</v>
          </cell>
          <cell r="BA19" t="str">
            <v>2015-S50</v>
          </cell>
          <cell r="BB19" t="str">
            <v>2015-S51</v>
          </cell>
          <cell r="BC19" t="str">
            <v>2015-S52</v>
          </cell>
          <cell r="BD19" t="str">
            <v>2015-S53</v>
          </cell>
          <cell r="BE19" t="str">
            <v>2016-S01</v>
          </cell>
          <cell r="BF19" t="str">
            <v>2016-S02</v>
          </cell>
          <cell r="BG19" t="str">
            <v>2016-S03</v>
          </cell>
          <cell r="BH19" t="str">
            <v>2016-S04</v>
          </cell>
          <cell r="BI19" t="str">
            <v>2016-S05</v>
          </cell>
          <cell r="BJ19" t="str">
            <v>2016-S06</v>
          </cell>
          <cell r="BK19" t="str">
            <v>2016-S07</v>
          </cell>
          <cell r="BL19" t="str">
            <v>2016-S08</v>
          </cell>
          <cell r="BM19" t="str">
            <v>2016-S09</v>
          </cell>
          <cell r="BN19" t="str">
            <v>2016-S10</v>
          </cell>
          <cell r="BO19" t="str">
            <v>2016-S11</v>
          </cell>
          <cell r="BP19" t="str">
            <v>2016-S12</v>
          </cell>
          <cell r="BQ19" t="str">
            <v>2016-S13</v>
          </cell>
          <cell r="BR19" t="str">
            <v>2016-S14</v>
          </cell>
          <cell r="BS19" t="str">
            <v>2016-S15</v>
          </cell>
          <cell r="BT19" t="str">
            <v>2016-S16</v>
          </cell>
          <cell r="BU19" t="str">
            <v>2016-S17</v>
          </cell>
          <cell r="BV19" t="str">
            <v>2016-S18</v>
          </cell>
          <cell r="BW19" t="str">
            <v>2016-S19</v>
          </cell>
          <cell r="BX19" t="str">
            <v>2016-S20</v>
          </cell>
          <cell r="BY19" t="str">
            <v>2016-S21</v>
          </cell>
          <cell r="BZ19" t="str">
            <v>2016-S22</v>
          </cell>
          <cell r="CA19" t="str">
            <v>2016-S23</v>
          </cell>
          <cell r="CB19" t="str">
            <v>2016-S24</v>
          </cell>
          <cell r="CC19" t="str">
            <v>2016-S25</v>
          </cell>
          <cell r="CD19" t="str">
            <v>2016-S26</v>
          </cell>
          <cell r="CE19" t="str">
            <v>2016-S27</v>
          </cell>
          <cell r="CF19" t="str">
            <v>2016-S28</v>
          </cell>
          <cell r="CG19" t="str">
            <v>2016-S29</v>
          </cell>
          <cell r="CH19" t="str">
            <v>2016-S30</v>
          </cell>
          <cell r="CI19" t="str">
            <v>2016-S31</v>
          </cell>
          <cell r="CJ19" t="str">
            <v>2016-S32</v>
          </cell>
          <cell r="CK19" t="str">
            <v>2016-S33</v>
          </cell>
          <cell r="CL19" t="str">
            <v>2016-S34</v>
          </cell>
          <cell r="CM19" t="str">
            <v>2016-S35</v>
          </cell>
          <cell r="CN19" t="str">
            <v>2016-S36</v>
          </cell>
          <cell r="CO19" t="str">
            <v>2016-S37</v>
          </cell>
          <cell r="CP19" t="str">
            <v>2016-S38</v>
          </cell>
          <cell r="CQ19" t="str">
            <v>2016-S39</v>
          </cell>
          <cell r="CR19" t="str">
            <v>2016-S40</v>
          </cell>
          <cell r="CS19" t="str">
            <v>2016-S41</v>
          </cell>
          <cell r="CT19" t="str">
            <v>2016-S42</v>
          </cell>
          <cell r="CU19" t="str">
            <v>2016-S43</v>
          </cell>
          <cell r="CV19" t="str">
            <v>2016-S44</v>
          </cell>
          <cell r="CW19" t="str">
            <v>2016-S45</v>
          </cell>
          <cell r="CX19" t="str">
            <v>2016-S46</v>
          </cell>
          <cell r="CY19" t="str">
            <v>2016-S47</v>
          </cell>
          <cell r="CZ19" t="str">
            <v>2016-S48</v>
          </cell>
          <cell r="DA19" t="str">
            <v>2016-S49</v>
          </cell>
          <cell r="DB19" t="str">
            <v>2016-S50</v>
          </cell>
          <cell r="DC19" t="str">
            <v>2016-S51</v>
          </cell>
          <cell r="DD19" t="str">
            <v>2016-S52</v>
          </cell>
          <cell r="DE19" t="str">
            <v>2017-S01</v>
          </cell>
          <cell r="DF19" t="str">
            <v>2017-S02</v>
          </cell>
          <cell r="DG19" t="str">
            <v>2017-S03</v>
          </cell>
          <cell r="DH19" t="str">
            <v>2017-S04</v>
          </cell>
          <cell r="DI19" t="str">
            <v>2017-S05</v>
          </cell>
          <cell r="DJ19" t="str">
            <v>2017-S06</v>
          </cell>
          <cell r="DK19" t="str">
            <v>2017-S07</v>
          </cell>
          <cell r="DL19" t="str">
            <v>2017-S08</v>
          </cell>
          <cell r="DM19" t="str">
            <v>2017-S09</v>
          </cell>
          <cell r="DN19" t="str">
            <v>2017-S10</v>
          </cell>
          <cell r="DO19" t="str">
            <v>2017-S11</v>
          </cell>
          <cell r="DP19" t="str">
            <v>2017-S12</v>
          </cell>
          <cell r="DQ19" t="str">
            <v>2017-S13</v>
          </cell>
          <cell r="DR19" t="str">
            <v>2017-S14</v>
          </cell>
          <cell r="DS19" t="str">
            <v>2017-S15</v>
          </cell>
          <cell r="DT19" t="str">
            <v>2017-S16</v>
          </cell>
          <cell r="DU19" t="str">
            <v>2017-S17</v>
          </cell>
          <cell r="DV19" t="str">
            <v>2017-S18</v>
          </cell>
          <cell r="DW19" t="str">
            <v>2017-S19</v>
          </cell>
        </row>
        <row r="23">
          <cell r="A23" t="str">
            <v>Moyenne EL 6 Sem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2.5</v>
          </cell>
          <cell r="J23">
            <v>20.166666666666668</v>
          </cell>
          <cell r="K23">
            <v>90</v>
          </cell>
          <cell r="L23">
            <v>107</v>
          </cell>
          <cell r="M23">
            <v>124</v>
          </cell>
          <cell r="N23">
            <v>128</v>
          </cell>
          <cell r="O23">
            <v>138.5</v>
          </cell>
          <cell r="P23">
            <v>120.83333333333333</v>
          </cell>
          <cell r="Q23">
            <v>76.333333333333329</v>
          </cell>
          <cell r="R23">
            <v>76.333333333333329</v>
          </cell>
          <cell r="S23">
            <v>77.833333333333329</v>
          </cell>
          <cell r="T23">
            <v>134.5</v>
          </cell>
          <cell r="U23">
            <v>190.83333333333334</v>
          </cell>
          <cell r="V23">
            <v>214.16666666666666</v>
          </cell>
          <cell r="W23">
            <v>225.83333333333334</v>
          </cell>
          <cell r="X23">
            <v>330.16666666666669</v>
          </cell>
          <cell r="Y23">
            <v>380.33333333333331</v>
          </cell>
          <cell r="Z23">
            <v>368.83333333333331</v>
          </cell>
          <cell r="AA23">
            <v>398.83333333333331</v>
          </cell>
          <cell r="AB23">
            <v>470.33333333333331</v>
          </cell>
          <cell r="AC23">
            <v>495</v>
          </cell>
          <cell r="AD23">
            <v>413.5</v>
          </cell>
          <cell r="AE23">
            <v>379</v>
          </cell>
          <cell r="AF23">
            <v>373.66666666666669</v>
          </cell>
          <cell r="AG23">
            <v>309</v>
          </cell>
          <cell r="AH23">
            <v>214.16666666666666</v>
          </cell>
          <cell r="AI23">
            <v>164.83333333333334</v>
          </cell>
          <cell r="AJ23">
            <v>196.33333333333334</v>
          </cell>
          <cell r="AK23">
            <v>162.16666666666666</v>
          </cell>
          <cell r="AL23">
            <v>152.5</v>
          </cell>
          <cell r="AM23">
            <v>202.33333333333334</v>
          </cell>
          <cell r="AN23">
            <v>287.16666666666669</v>
          </cell>
          <cell r="AO23">
            <v>274.83333333333331</v>
          </cell>
          <cell r="AP23">
            <v>375.5</v>
          </cell>
          <cell r="AQ23">
            <v>444</v>
          </cell>
          <cell r="AR23">
            <v>486.33333333333331</v>
          </cell>
          <cell r="AS23">
            <v>485.16666666666669</v>
          </cell>
          <cell r="AT23">
            <v>500.16666666666669</v>
          </cell>
          <cell r="AU23">
            <v>903.5</v>
          </cell>
          <cell r="AV23">
            <v>868.5</v>
          </cell>
          <cell r="AW23">
            <v>1015.8333333333334</v>
          </cell>
          <cell r="AX23">
            <v>1064</v>
          </cell>
          <cell r="AY23">
            <v>1217.3333333333333</v>
          </cell>
          <cell r="AZ23">
            <v>1239</v>
          </cell>
          <cell r="BA23">
            <v>895.5</v>
          </cell>
          <cell r="BB23">
            <v>851.16666666666663</v>
          </cell>
          <cell r="BC23">
            <v>725.16666666666663</v>
          </cell>
          <cell r="BD23">
            <v>685</v>
          </cell>
          <cell r="BE23">
            <v>513.16666666666663</v>
          </cell>
          <cell r="BF23">
            <v>501</v>
          </cell>
          <cell r="BG23">
            <v>696.83333333333337</v>
          </cell>
          <cell r="BH23">
            <v>696.66666666666663</v>
          </cell>
          <cell r="BI23">
            <v>840.66666666666663</v>
          </cell>
          <cell r="BJ23">
            <v>822.83333333333337</v>
          </cell>
          <cell r="BK23">
            <v>840</v>
          </cell>
          <cell r="BL23">
            <v>947.66666666666663</v>
          </cell>
          <cell r="BM23">
            <v>813.83333333333337</v>
          </cell>
          <cell r="BN23">
            <v>822</v>
          </cell>
          <cell r="BO23">
            <v>766.16666666666663</v>
          </cell>
          <cell r="BP23">
            <v>798.16666666666663</v>
          </cell>
          <cell r="BQ23">
            <v>788.33333333333337</v>
          </cell>
          <cell r="BR23">
            <v>634.16666666666663</v>
          </cell>
          <cell r="BS23">
            <v>691.83333333333337</v>
          </cell>
          <cell r="BT23">
            <v>722.5</v>
          </cell>
          <cell r="BU23">
            <v>1624.8333333333333</v>
          </cell>
          <cell r="BV23">
            <v>1609.5</v>
          </cell>
          <cell r="BW23">
            <v>1621.3333333333333</v>
          </cell>
          <cell r="BX23">
            <v>1582.6666666666667</v>
          </cell>
          <cell r="BY23">
            <v>1710.8333333333333</v>
          </cell>
          <cell r="BZ23">
            <v>1638.6666666666667</v>
          </cell>
          <cell r="CA23">
            <v>725.33333333333337</v>
          </cell>
          <cell r="CB23">
            <v>841.83333333333337</v>
          </cell>
          <cell r="CC23">
            <v>919.66666666666663</v>
          </cell>
          <cell r="CD23">
            <v>1344</v>
          </cell>
          <cell r="CE23">
            <v>1116.5</v>
          </cell>
          <cell r="CF23">
            <v>1115.6666666666667</v>
          </cell>
          <cell r="CG23">
            <v>1034.1666666666667</v>
          </cell>
          <cell r="CH23">
            <v>1172.1666666666667</v>
          </cell>
          <cell r="CI23">
            <v>1078.1666666666667</v>
          </cell>
          <cell r="CJ23">
            <v>710.5</v>
          </cell>
          <cell r="CK23">
            <v>796.5</v>
          </cell>
          <cell r="CL23">
            <v>849.83333333333337</v>
          </cell>
          <cell r="CM23">
            <v>1247.1666666666667</v>
          </cell>
          <cell r="CN23">
            <v>981.83333333333337</v>
          </cell>
          <cell r="CO23">
            <v>1044.5</v>
          </cell>
          <cell r="CP23">
            <v>1059.3333333333333</v>
          </cell>
          <cell r="CQ23">
            <v>1042.3333333333333</v>
          </cell>
          <cell r="CR23">
            <v>984.33333333333337</v>
          </cell>
          <cell r="CS23">
            <v>527</v>
          </cell>
          <cell r="CT23">
            <v>477.5</v>
          </cell>
          <cell r="CU23">
            <v>399.83333333333331</v>
          </cell>
          <cell r="CV23">
            <v>310.83333333333331</v>
          </cell>
          <cell r="CW23">
            <v>182.83333333333334</v>
          </cell>
          <cell r="CX23">
            <v>163.83333333333334</v>
          </cell>
          <cell r="CY23">
            <v>172.5</v>
          </cell>
          <cell r="CZ23">
            <v>187.66666666666666</v>
          </cell>
          <cell r="DA23">
            <v>182.66666666666666</v>
          </cell>
          <cell r="DB23">
            <v>220.66666666666666</v>
          </cell>
          <cell r="DC23">
            <v>286.16666666666669</v>
          </cell>
          <cell r="DD23">
            <v>252.83333333333334</v>
          </cell>
          <cell r="DE23">
            <v>218.66666666666666</v>
          </cell>
          <cell r="DF23">
            <v>180.83333333333334</v>
          </cell>
          <cell r="DG23">
            <v>153.5</v>
          </cell>
          <cell r="DH23">
            <v>220.16666666666666</v>
          </cell>
          <cell r="DI23">
            <v>176</v>
          </cell>
          <cell r="DJ23">
            <v>219.66666666666666</v>
          </cell>
          <cell r="DK23">
            <v>219.66666666666666</v>
          </cell>
          <cell r="DL23">
            <v>255.16666666666666</v>
          </cell>
          <cell r="DM23">
            <v>234.66666666666666</v>
          </cell>
          <cell r="DN23">
            <v>123.33333333333333</v>
          </cell>
          <cell r="DO23">
            <v>163.33333333333334</v>
          </cell>
          <cell r="DP23">
            <v>224.83333333333334</v>
          </cell>
          <cell r="DQ23">
            <v>393.33333333333331</v>
          </cell>
          <cell r="DR23">
            <v>421.5</v>
          </cell>
          <cell r="DS23">
            <v>495.5</v>
          </cell>
          <cell r="DT23">
            <v>509.66666666666669</v>
          </cell>
          <cell r="DU23">
            <v>446</v>
          </cell>
          <cell r="DV23">
            <v>339.5</v>
          </cell>
          <cell r="DW23">
            <v>171</v>
          </cell>
        </row>
        <row r="26">
          <cell r="A26" t="str">
            <v>Commune Ext A</v>
          </cell>
          <cell r="B26" t="str">
            <v>Valeurs</v>
          </cell>
          <cell r="D26" t="str">
            <v>2015-S01</v>
          </cell>
          <cell r="E26" t="str">
            <v>2015-S02</v>
          </cell>
          <cell r="F26" t="str">
            <v>2015-S03</v>
          </cell>
          <cell r="G26" t="str">
            <v>2015-S04</v>
          </cell>
          <cell r="H26" t="str">
            <v>2015-S05</v>
          </cell>
          <cell r="I26" t="str">
            <v>2015-S06</v>
          </cell>
          <cell r="J26" t="str">
            <v>2015-S07</v>
          </cell>
          <cell r="K26" t="str">
            <v>2015-S08</v>
          </cell>
          <cell r="L26" t="str">
            <v>2015-S09</v>
          </cell>
          <cell r="M26" t="str">
            <v>2015-S10</v>
          </cell>
          <cell r="N26" t="str">
            <v>2015-S11</v>
          </cell>
          <cell r="O26" t="str">
            <v>2015-S12</v>
          </cell>
          <cell r="P26" t="str">
            <v>2015-S13</v>
          </cell>
          <cell r="Q26" t="str">
            <v>2015-S14</v>
          </cell>
          <cell r="R26" t="str">
            <v>2015-S15</v>
          </cell>
          <cell r="S26" t="str">
            <v>2015-S16</v>
          </cell>
          <cell r="T26" t="str">
            <v>2015-S17</v>
          </cell>
          <cell r="U26" t="str">
            <v>2015-S18</v>
          </cell>
          <cell r="V26" t="str">
            <v>2015-S19</v>
          </cell>
          <cell r="W26" t="str">
            <v>2015-S20</v>
          </cell>
          <cell r="X26" t="str">
            <v>2015-S21</v>
          </cell>
          <cell r="Y26" t="str">
            <v>2015-S22</v>
          </cell>
          <cell r="Z26" t="str">
            <v>2015-S23</v>
          </cell>
          <cell r="AA26" t="str">
            <v>2015-S24</v>
          </cell>
          <cell r="AB26" t="str">
            <v>2015-S25</v>
          </cell>
          <cell r="AC26" t="str">
            <v>2015-S26</v>
          </cell>
          <cell r="AD26" t="str">
            <v>2015-S27</v>
          </cell>
          <cell r="AE26" t="str">
            <v>2015-S28</v>
          </cell>
          <cell r="AF26" t="str">
            <v>2015-S29</v>
          </cell>
          <cell r="AG26" t="str">
            <v>2015-S30</v>
          </cell>
          <cell r="AH26" t="str">
            <v>2015-S31</v>
          </cell>
          <cell r="AI26" t="str">
            <v>2015-S32</v>
          </cell>
          <cell r="AJ26" t="str">
            <v>2015-S33</v>
          </cell>
          <cell r="AK26" t="str">
            <v>2015-S34</v>
          </cell>
          <cell r="AL26" t="str">
            <v>2015-S35</v>
          </cell>
          <cell r="AM26" t="str">
            <v>2015-S36</v>
          </cell>
          <cell r="AN26" t="str">
            <v>2015-S37</v>
          </cell>
          <cell r="AO26" t="str">
            <v>2015-S38</v>
          </cell>
          <cell r="AP26" t="str">
            <v>2015-S39</v>
          </cell>
          <cell r="AQ26" t="str">
            <v>2015-S40</v>
          </cell>
          <cell r="AR26" t="str">
            <v>2015-S41</v>
          </cell>
          <cell r="AS26" t="str">
            <v>2015-S42</v>
          </cell>
          <cell r="AT26" t="str">
            <v>2015-S43</v>
          </cell>
          <cell r="AU26" t="str">
            <v>2015-S44</v>
          </cell>
          <cell r="AV26" t="str">
            <v>2015-S45</v>
          </cell>
          <cell r="AW26" t="str">
            <v>2015-S46</v>
          </cell>
          <cell r="AX26" t="str">
            <v>2015-S47</v>
          </cell>
          <cell r="AY26" t="str">
            <v>2015-S48</v>
          </cell>
          <cell r="AZ26" t="str">
            <v>2015-S49</v>
          </cell>
          <cell r="BA26" t="str">
            <v>2015-S50</v>
          </cell>
          <cell r="BB26" t="str">
            <v>2015-S51</v>
          </cell>
          <cell r="BC26" t="str">
            <v>2015-S52</v>
          </cell>
          <cell r="BD26" t="str">
            <v>2015-S53</v>
          </cell>
          <cell r="BE26" t="str">
            <v>2016-S01</v>
          </cell>
          <cell r="BF26" t="str">
            <v>2016-S02</v>
          </cell>
          <cell r="BG26" t="str">
            <v>2016-S03</v>
          </cell>
          <cell r="BH26" t="str">
            <v>2016-S04</v>
          </cell>
          <cell r="BI26" t="str">
            <v>2016-S05</v>
          </cell>
          <cell r="BJ26" t="str">
            <v>2016-S06</v>
          </cell>
          <cell r="BK26" t="str">
            <v>2016-S07</v>
          </cell>
          <cell r="BL26" t="str">
            <v>2016-S08</v>
          </cell>
          <cell r="BM26" t="str">
            <v>2016-S09</v>
          </cell>
          <cell r="BN26" t="str">
            <v>2016-S10</v>
          </cell>
          <cell r="BO26" t="str">
            <v>2016-S11</v>
          </cell>
          <cell r="BP26" t="str">
            <v>2016-S12</v>
          </cell>
          <cell r="BQ26" t="str">
            <v>2016-S13</v>
          </cell>
          <cell r="BR26" t="str">
            <v>2016-S14</v>
          </cell>
          <cell r="BS26" t="str">
            <v>2016-S15</v>
          </cell>
          <cell r="BT26" t="str">
            <v>2016-S16</v>
          </cell>
          <cell r="BU26" t="str">
            <v>2016-S17</v>
          </cell>
          <cell r="BV26" t="str">
            <v>2016-S18</v>
          </cell>
          <cell r="BW26" t="str">
            <v>2016-S19</v>
          </cell>
          <cell r="BX26" t="str">
            <v>2016-S20</v>
          </cell>
          <cell r="BY26" t="str">
            <v>2016-S21</v>
          </cell>
          <cell r="BZ26" t="str">
            <v>2016-S22</v>
          </cell>
          <cell r="CA26" t="str">
            <v>2016-S23</v>
          </cell>
          <cell r="CB26" t="str">
            <v>2016-S24</v>
          </cell>
          <cell r="CC26" t="str">
            <v>2016-S25</v>
          </cell>
          <cell r="CD26" t="str">
            <v>2016-S26</v>
          </cell>
          <cell r="CE26" t="str">
            <v>2016-S27</v>
          </cell>
          <cell r="CF26" t="str">
            <v>2016-S28</v>
          </cell>
          <cell r="CG26" t="str">
            <v>2016-S29</v>
          </cell>
          <cell r="CH26" t="str">
            <v>2016-S30</v>
          </cell>
          <cell r="CI26" t="str">
            <v>2016-S31</v>
          </cell>
          <cell r="CJ26" t="str">
            <v>2016-S32</v>
          </cell>
          <cell r="CK26" t="str">
            <v>2016-S33</v>
          </cell>
          <cell r="CL26" t="str">
            <v>2016-S34</v>
          </cell>
          <cell r="CM26" t="str">
            <v>2016-S35</v>
          </cell>
          <cell r="CN26" t="str">
            <v>2016-S36</v>
          </cell>
          <cell r="CO26" t="str">
            <v>2016-S37</v>
          </cell>
          <cell r="CP26" t="str">
            <v>2016-S38</v>
          </cell>
          <cell r="CQ26" t="str">
            <v>2016-S39</v>
          </cell>
          <cell r="CR26" t="str">
            <v>2016-S40</v>
          </cell>
          <cell r="CS26" t="str">
            <v>2016-S41</v>
          </cell>
          <cell r="CT26" t="str">
            <v>2016-S42</v>
          </cell>
          <cell r="CU26" t="str">
            <v>2016-S43</v>
          </cell>
          <cell r="CV26" t="str">
            <v>2016-S44</v>
          </cell>
          <cell r="CW26" t="str">
            <v>2016-S45</v>
          </cell>
          <cell r="CX26" t="str">
            <v>2016-S46</v>
          </cell>
          <cell r="CY26" t="str">
            <v>2016-S47</v>
          </cell>
          <cell r="CZ26" t="str">
            <v>2016-S48</v>
          </cell>
          <cell r="DA26" t="str">
            <v>2016-S49</v>
          </cell>
          <cell r="DB26" t="str">
            <v>2016-S50</v>
          </cell>
          <cell r="DC26" t="str">
            <v>2016-S51</v>
          </cell>
          <cell r="DD26" t="str">
            <v>2016-S52</v>
          </cell>
          <cell r="DE26" t="str">
            <v>2017-S01</v>
          </cell>
          <cell r="DF26" t="str">
            <v>2017-S02</v>
          </cell>
          <cell r="DG26" t="str">
            <v>2017-S03</v>
          </cell>
          <cell r="DH26" t="str">
            <v>2017-S04</v>
          </cell>
          <cell r="DI26" t="str">
            <v>2017-S05</v>
          </cell>
          <cell r="DJ26" t="str">
            <v>2017-S06</v>
          </cell>
          <cell r="DK26" t="str">
            <v>2017-S07</v>
          </cell>
          <cell r="DL26" t="str">
            <v>2017-S08</v>
          </cell>
          <cell r="DM26" t="str">
            <v>2017-S09</v>
          </cell>
          <cell r="DN26" t="str">
            <v>2017-S10</v>
          </cell>
          <cell r="DO26" t="str">
            <v>2017-S11</v>
          </cell>
          <cell r="DP26" t="str">
            <v>2017-S12</v>
          </cell>
          <cell r="DQ26" t="str">
            <v>2017-S13</v>
          </cell>
          <cell r="DR26" t="str">
            <v>2017-S14</v>
          </cell>
          <cell r="DS26" t="str">
            <v>2017-S15</v>
          </cell>
          <cell r="DT26" t="str">
            <v>2017-S16</v>
          </cell>
          <cell r="DU26" t="str">
            <v>2017-S17</v>
          </cell>
          <cell r="DV26" t="str">
            <v>2017-S18</v>
          </cell>
          <cell r="DW26" t="str">
            <v>2017-S19</v>
          </cell>
        </row>
        <row r="28">
          <cell r="A28" t="str">
            <v>Total Nombre EL réel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15</v>
          </cell>
          <cell r="J28">
            <v>36</v>
          </cell>
          <cell r="K28">
            <v>76</v>
          </cell>
          <cell r="L28">
            <v>70</v>
          </cell>
          <cell r="M28">
            <v>176</v>
          </cell>
          <cell r="N28">
            <v>103</v>
          </cell>
          <cell r="O28">
            <v>354</v>
          </cell>
          <cell r="P28">
            <v>102</v>
          </cell>
          <cell r="Q28">
            <v>215</v>
          </cell>
          <cell r="R28">
            <v>102</v>
          </cell>
          <cell r="S28">
            <v>111</v>
          </cell>
          <cell r="T28">
            <v>364</v>
          </cell>
          <cell r="U28">
            <v>187</v>
          </cell>
          <cell r="V28">
            <v>162</v>
          </cell>
          <cell r="W28">
            <v>116</v>
          </cell>
          <cell r="X28">
            <v>742</v>
          </cell>
          <cell r="Y28">
            <v>337</v>
          </cell>
          <cell r="Z28">
            <v>488</v>
          </cell>
          <cell r="AA28">
            <v>621</v>
          </cell>
          <cell r="AB28">
            <v>344</v>
          </cell>
          <cell r="AC28">
            <v>346</v>
          </cell>
          <cell r="AD28">
            <v>263</v>
          </cell>
          <cell r="AE28">
            <v>205</v>
          </cell>
          <cell r="AF28">
            <v>263</v>
          </cell>
          <cell r="AG28">
            <v>255</v>
          </cell>
          <cell r="AH28">
            <v>0</v>
          </cell>
          <cell r="AI28">
            <v>0</v>
          </cell>
          <cell r="AJ28">
            <v>183</v>
          </cell>
          <cell r="AK28">
            <v>211</v>
          </cell>
          <cell r="AL28">
            <v>74</v>
          </cell>
          <cell r="AM28">
            <v>0</v>
          </cell>
          <cell r="AN28">
            <v>97</v>
          </cell>
          <cell r="AO28">
            <v>130</v>
          </cell>
          <cell r="AP28">
            <v>224</v>
          </cell>
          <cell r="AQ28">
            <v>440</v>
          </cell>
          <cell r="AR28">
            <v>245</v>
          </cell>
          <cell r="AS28">
            <v>402</v>
          </cell>
          <cell r="AT28">
            <v>392</v>
          </cell>
          <cell r="AU28">
            <v>470</v>
          </cell>
          <cell r="AV28">
            <v>749</v>
          </cell>
          <cell r="AW28">
            <v>924</v>
          </cell>
          <cell r="AX28">
            <v>583</v>
          </cell>
          <cell r="AY28">
            <v>1249</v>
          </cell>
          <cell r="AZ28">
            <v>657</v>
          </cell>
          <cell r="BA28">
            <v>637</v>
          </cell>
          <cell r="BB28">
            <v>823</v>
          </cell>
          <cell r="BC28">
            <v>188</v>
          </cell>
          <cell r="BD28">
            <v>737</v>
          </cell>
          <cell r="BE28">
            <v>551</v>
          </cell>
          <cell r="BF28">
            <v>627</v>
          </cell>
          <cell r="BG28">
            <v>483</v>
          </cell>
          <cell r="BH28">
            <v>722</v>
          </cell>
          <cell r="BI28">
            <v>527</v>
          </cell>
          <cell r="BJ28">
            <v>358</v>
          </cell>
          <cell r="BK28">
            <v>599</v>
          </cell>
          <cell r="BL28">
            <v>1479</v>
          </cell>
          <cell r="BM28">
            <v>510</v>
          </cell>
          <cell r="BN28">
            <v>468</v>
          </cell>
          <cell r="BO28">
            <v>1122</v>
          </cell>
          <cell r="BP28">
            <v>1128</v>
          </cell>
          <cell r="BQ28">
            <v>616</v>
          </cell>
          <cell r="BR28">
            <v>1033</v>
          </cell>
          <cell r="BS28">
            <v>1268</v>
          </cell>
          <cell r="BT28">
            <v>966</v>
          </cell>
          <cell r="BU28">
            <v>1781</v>
          </cell>
          <cell r="BV28">
            <v>1317</v>
          </cell>
          <cell r="BW28">
            <v>1576</v>
          </cell>
          <cell r="BX28">
            <v>1115</v>
          </cell>
          <cell r="BY28">
            <v>1559</v>
          </cell>
          <cell r="BZ28">
            <v>1603</v>
          </cell>
          <cell r="CA28">
            <v>1465</v>
          </cell>
          <cell r="CB28">
            <v>1850</v>
          </cell>
          <cell r="CC28">
            <v>1790</v>
          </cell>
          <cell r="CD28">
            <v>1479</v>
          </cell>
          <cell r="CE28">
            <v>1342</v>
          </cell>
          <cell r="CF28">
            <v>794</v>
          </cell>
          <cell r="CG28">
            <v>1165</v>
          </cell>
          <cell r="CH28">
            <v>1522</v>
          </cell>
          <cell r="CI28">
            <v>589</v>
          </cell>
          <cell r="CJ28">
            <v>999</v>
          </cell>
          <cell r="CK28">
            <v>997</v>
          </cell>
          <cell r="CL28">
            <v>915</v>
          </cell>
          <cell r="CM28">
            <v>1059</v>
          </cell>
          <cell r="CN28">
            <v>1035</v>
          </cell>
          <cell r="CO28">
            <v>1254</v>
          </cell>
          <cell r="CP28">
            <v>1154</v>
          </cell>
          <cell r="CQ28">
            <v>871</v>
          </cell>
          <cell r="CR28">
            <v>311</v>
          </cell>
          <cell r="CS28">
            <v>566</v>
          </cell>
          <cell r="CT28">
            <v>465</v>
          </cell>
          <cell r="CU28">
            <v>512</v>
          </cell>
          <cell r="CV28">
            <v>40</v>
          </cell>
          <cell r="CW28">
            <v>284</v>
          </cell>
          <cell r="CX28">
            <v>444</v>
          </cell>
          <cell r="CY28">
            <v>708</v>
          </cell>
          <cell r="CZ28">
            <v>380</v>
          </cell>
          <cell r="DA28">
            <v>410</v>
          </cell>
          <cell r="DB28">
            <v>354</v>
          </cell>
          <cell r="DC28">
            <v>614</v>
          </cell>
          <cell r="DD28">
            <v>57</v>
          </cell>
          <cell r="DE28">
            <v>0</v>
          </cell>
          <cell r="DF28">
            <v>2</v>
          </cell>
          <cell r="DG28">
            <v>206</v>
          </cell>
          <cell r="DH28">
            <v>348</v>
          </cell>
          <cell r="DI28">
            <v>316</v>
          </cell>
          <cell r="DJ28">
            <v>489</v>
          </cell>
          <cell r="DK28">
            <v>0</v>
          </cell>
          <cell r="DL28">
            <v>0</v>
          </cell>
          <cell r="DM28">
            <v>4</v>
          </cell>
          <cell r="DN28">
            <v>0</v>
          </cell>
          <cell r="DO28">
            <v>231</v>
          </cell>
          <cell r="DP28">
            <v>337</v>
          </cell>
          <cell r="DQ28">
            <v>926</v>
          </cell>
          <cell r="DR28">
            <v>140</v>
          </cell>
          <cell r="DS28">
            <v>416</v>
          </cell>
          <cell r="DT28">
            <v>315</v>
          </cell>
          <cell r="DU28">
            <v>388</v>
          </cell>
          <cell r="DV28">
            <v>234</v>
          </cell>
          <cell r="DW28">
            <v>0</v>
          </cell>
          <cell r="DY28">
            <v>66653</v>
          </cell>
        </row>
        <row r="30">
          <cell r="A30" t="str">
            <v>Moyenne EL 6 Sem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2.5</v>
          </cell>
          <cell r="J30">
            <v>8.5</v>
          </cell>
          <cell r="K30">
            <v>21.166666666666668</v>
          </cell>
          <cell r="L30">
            <v>32.833333333333336</v>
          </cell>
          <cell r="M30">
            <v>62.166666666666664</v>
          </cell>
          <cell r="N30">
            <v>79.333333333333329</v>
          </cell>
          <cell r="O30">
            <v>135.83333333333334</v>
          </cell>
          <cell r="P30">
            <v>146.83333333333334</v>
          </cell>
          <cell r="Q30">
            <v>170</v>
          </cell>
          <cell r="R30">
            <v>175.33333333333334</v>
          </cell>
          <cell r="S30">
            <v>164.5</v>
          </cell>
          <cell r="T30">
            <v>208</v>
          </cell>
          <cell r="U30">
            <v>180.16666666666666</v>
          </cell>
          <cell r="V30">
            <v>190.16666666666666</v>
          </cell>
          <cell r="W30">
            <v>173.66666666666666</v>
          </cell>
          <cell r="X30">
            <v>280.33333333333331</v>
          </cell>
          <cell r="Y30">
            <v>318</v>
          </cell>
          <cell r="Z30">
            <v>338.66666666666669</v>
          </cell>
          <cell r="AA30">
            <v>411</v>
          </cell>
          <cell r="AB30">
            <v>441.33333333333331</v>
          </cell>
          <cell r="AC30">
            <v>479.66666666666669</v>
          </cell>
          <cell r="AD30">
            <v>399.83333333333331</v>
          </cell>
          <cell r="AE30">
            <v>377.83333333333331</v>
          </cell>
          <cell r="AF30">
            <v>340.33333333333331</v>
          </cell>
          <cell r="AG30">
            <v>279.33333333333331</v>
          </cell>
          <cell r="AH30">
            <v>222</v>
          </cell>
          <cell r="AI30">
            <v>164.33333333333334</v>
          </cell>
          <cell r="AJ30">
            <v>151</v>
          </cell>
          <cell r="AK30">
            <v>152</v>
          </cell>
          <cell r="AL30">
            <v>120.5</v>
          </cell>
          <cell r="AM30">
            <v>78</v>
          </cell>
          <cell r="AN30">
            <v>94.166666666666671</v>
          </cell>
          <cell r="AO30">
            <v>115.83333333333333</v>
          </cell>
          <cell r="AP30">
            <v>122.66666666666667</v>
          </cell>
          <cell r="AQ30">
            <v>160.83333333333334</v>
          </cell>
          <cell r="AR30">
            <v>189.33333333333334</v>
          </cell>
          <cell r="AS30">
            <v>256.33333333333331</v>
          </cell>
          <cell r="AT30">
            <v>305.5</v>
          </cell>
          <cell r="AU30">
            <v>362.16666666666669</v>
          </cell>
          <cell r="AV30">
            <v>449.66666666666669</v>
          </cell>
          <cell r="AW30">
            <v>530.33333333333337</v>
          </cell>
          <cell r="AX30">
            <v>586.66666666666663</v>
          </cell>
          <cell r="AY30">
            <v>727.83333333333337</v>
          </cell>
          <cell r="AZ30">
            <v>772</v>
          </cell>
          <cell r="BA30">
            <v>799.83333333333337</v>
          </cell>
          <cell r="BB30">
            <v>812.16666666666663</v>
          </cell>
          <cell r="BC30">
            <v>689.5</v>
          </cell>
          <cell r="BD30">
            <v>715.16666666666663</v>
          </cell>
          <cell r="BE30">
            <v>598.83333333333337</v>
          </cell>
          <cell r="BF30">
            <v>593.83333333333337</v>
          </cell>
          <cell r="BG30">
            <v>568.16666666666663</v>
          </cell>
          <cell r="BH30">
            <v>551.33333333333337</v>
          </cell>
          <cell r="BI30">
            <v>607.83333333333337</v>
          </cell>
          <cell r="BJ30">
            <v>544.66666666666663</v>
          </cell>
          <cell r="BK30">
            <v>552.66666666666663</v>
          </cell>
          <cell r="BL30">
            <v>694.66666666666663</v>
          </cell>
          <cell r="BM30">
            <v>699.16666666666663</v>
          </cell>
          <cell r="BN30">
            <v>656.83333333333337</v>
          </cell>
          <cell r="BO30">
            <v>756</v>
          </cell>
          <cell r="BP30">
            <v>884.33333333333337</v>
          </cell>
          <cell r="BQ30">
            <v>887.16666666666663</v>
          </cell>
          <cell r="BR30">
            <v>812.83333333333337</v>
          </cell>
          <cell r="BS30">
            <v>939.16666666666663</v>
          </cell>
          <cell r="BT30">
            <v>1022.1666666666666</v>
          </cell>
          <cell r="BU30">
            <v>1132</v>
          </cell>
          <cell r="BV30">
            <v>1163.5</v>
          </cell>
          <cell r="BW30">
            <v>1323.5</v>
          </cell>
          <cell r="BX30">
            <v>1337.1666666666667</v>
          </cell>
          <cell r="BY30">
            <v>1385.6666666666667</v>
          </cell>
          <cell r="BZ30">
            <v>1491.8333333333333</v>
          </cell>
          <cell r="CA30">
            <v>1439.1666666666667</v>
          </cell>
          <cell r="CB30">
            <v>1528</v>
          </cell>
          <cell r="CC30">
            <v>1563.6666666666667</v>
          </cell>
          <cell r="CD30">
            <v>1624.3333333333333</v>
          </cell>
          <cell r="CE30">
            <v>1588.1666666666667</v>
          </cell>
          <cell r="CF30">
            <v>1453.3333333333333</v>
          </cell>
          <cell r="CG30">
            <v>1403.3333333333333</v>
          </cell>
          <cell r="CH30">
            <v>1348.6666666666667</v>
          </cell>
          <cell r="CI30">
            <v>1148.5</v>
          </cell>
          <cell r="CJ30">
            <v>1068.5</v>
          </cell>
          <cell r="CK30">
            <v>1011</v>
          </cell>
          <cell r="CL30">
            <v>1031.1666666666667</v>
          </cell>
          <cell r="CM30">
            <v>1013.5</v>
          </cell>
          <cell r="CN30">
            <v>932.33333333333337</v>
          </cell>
          <cell r="CO30">
            <v>1043.1666666666667</v>
          </cell>
          <cell r="CP30">
            <v>1069</v>
          </cell>
          <cell r="CQ30">
            <v>1048</v>
          </cell>
          <cell r="CR30">
            <v>947.33333333333337</v>
          </cell>
          <cell r="CS30">
            <v>865.16666666666663</v>
          </cell>
          <cell r="CT30">
            <v>770.16666666666663</v>
          </cell>
          <cell r="CU30">
            <v>646.5</v>
          </cell>
          <cell r="CV30">
            <v>460.83333333333331</v>
          </cell>
          <cell r="CW30">
            <v>363</v>
          </cell>
          <cell r="CX30">
            <v>385.16666666666669</v>
          </cell>
          <cell r="CY30">
            <v>408.83333333333331</v>
          </cell>
          <cell r="CZ30">
            <v>394.66666666666669</v>
          </cell>
          <cell r="DA30">
            <v>377.66666666666669</v>
          </cell>
          <cell r="DB30">
            <v>430</v>
          </cell>
          <cell r="DC30">
            <v>485</v>
          </cell>
          <cell r="DD30">
            <v>420.5</v>
          </cell>
          <cell r="DE30">
            <v>302.5</v>
          </cell>
          <cell r="DF30">
            <v>239.5</v>
          </cell>
          <cell r="DG30">
            <v>205.5</v>
          </cell>
          <cell r="DH30">
            <v>204.5</v>
          </cell>
          <cell r="DI30">
            <v>154.83333333333334</v>
          </cell>
          <cell r="DJ30">
            <v>226.83333333333334</v>
          </cell>
          <cell r="DK30">
            <v>226.83333333333334</v>
          </cell>
          <cell r="DL30">
            <v>226.5</v>
          </cell>
          <cell r="DM30">
            <v>192.83333333333334</v>
          </cell>
          <cell r="DN30">
            <v>134.83333333333334</v>
          </cell>
          <cell r="DO30">
            <v>120.66666666666667</v>
          </cell>
          <cell r="DP30">
            <v>95.333333333333329</v>
          </cell>
          <cell r="DQ30">
            <v>249.66666666666666</v>
          </cell>
          <cell r="DR30">
            <v>273</v>
          </cell>
          <cell r="DS30">
            <v>341.66666666666669</v>
          </cell>
          <cell r="DT30">
            <v>394.16666666666669</v>
          </cell>
          <cell r="DU30">
            <v>420.33333333333331</v>
          </cell>
          <cell r="DV30">
            <v>403.16666666666669</v>
          </cell>
          <cell r="DW30">
            <v>248.83333333333334</v>
          </cell>
        </row>
      </sheetData>
      <sheetData sheetId="6">
        <row r="24">
          <cell r="DC24">
            <v>45</v>
          </cell>
          <cell r="DD24">
            <v>10</v>
          </cell>
          <cell r="DE24">
            <v>50</v>
          </cell>
          <cell r="DF24">
            <v>9</v>
          </cell>
          <cell r="DG24">
            <v>28</v>
          </cell>
          <cell r="DH24">
            <v>32</v>
          </cell>
          <cell r="DI24">
            <v>20</v>
          </cell>
          <cell r="DJ24">
            <v>70</v>
          </cell>
          <cell r="DK24">
            <v>161</v>
          </cell>
          <cell r="DL24">
            <v>185</v>
          </cell>
          <cell r="DM24">
            <v>20</v>
          </cell>
          <cell r="DN24">
            <v>876</v>
          </cell>
          <cell r="DO24">
            <v>343</v>
          </cell>
          <cell r="DP24">
            <v>621</v>
          </cell>
          <cell r="DQ24">
            <v>577</v>
          </cell>
          <cell r="DR24">
            <v>224</v>
          </cell>
          <cell r="DS24">
            <v>173</v>
          </cell>
          <cell r="DT24">
            <v>162</v>
          </cell>
          <cell r="DU24">
            <v>6</v>
          </cell>
        </row>
        <row r="30">
          <cell r="DC30">
            <v>0</v>
          </cell>
          <cell r="DD30">
            <v>2</v>
          </cell>
          <cell r="DE30">
            <v>206</v>
          </cell>
          <cell r="DF30">
            <v>348</v>
          </cell>
          <cell r="DG30">
            <v>316</v>
          </cell>
          <cell r="DH30">
            <v>489</v>
          </cell>
          <cell r="DI30">
            <v>0</v>
          </cell>
          <cell r="DJ30">
            <v>0</v>
          </cell>
          <cell r="DK30">
            <v>4</v>
          </cell>
          <cell r="DL30">
            <v>0</v>
          </cell>
          <cell r="DM30">
            <v>231</v>
          </cell>
          <cell r="DN30">
            <v>337</v>
          </cell>
          <cell r="DO30">
            <v>926</v>
          </cell>
          <cell r="DP30">
            <v>140</v>
          </cell>
          <cell r="DQ30">
            <v>416</v>
          </cell>
          <cell r="DR30">
            <v>315</v>
          </cell>
          <cell r="DS30">
            <v>388</v>
          </cell>
          <cell r="DT30">
            <v>234</v>
          </cell>
          <cell r="DU30">
            <v>0</v>
          </cell>
        </row>
      </sheetData>
      <sheetData sheetId="7">
        <row r="3">
          <cell r="A3" t="str">
            <v>Commune Ext A</v>
          </cell>
          <cell r="B3" t="str">
            <v>Valeurs</v>
          </cell>
          <cell r="C3" t="str">
            <v>2015-S01</v>
          </cell>
          <cell r="D3" t="str">
            <v>2015-S02</v>
          </cell>
          <cell r="E3" t="str">
            <v>2015-S03</v>
          </cell>
          <cell r="F3" t="str">
            <v>2015-S04</v>
          </cell>
          <cell r="G3" t="str">
            <v>2015-S05</v>
          </cell>
          <cell r="H3" t="str">
            <v>2015-S06</v>
          </cell>
          <cell r="I3" t="str">
            <v>2015-S07</v>
          </cell>
          <cell r="J3" t="str">
            <v>2015-S08</v>
          </cell>
          <cell r="K3" t="str">
            <v>2015-S09</v>
          </cell>
          <cell r="L3" t="str">
            <v>2015-S10</v>
          </cell>
          <cell r="M3" t="str">
            <v>2015-S11</v>
          </cell>
          <cell r="N3" t="str">
            <v>2015-S12</v>
          </cell>
          <cell r="O3" t="str">
            <v>2015-S13</v>
          </cell>
          <cell r="P3" t="str">
            <v>2015-S14</v>
          </cell>
          <cell r="Q3" t="str">
            <v>2015-S15</v>
          </cell>
          <cell r="R3" t="str">
            <v>2015-S16</v>
          </cell>
          <cell r="S3" t="str">
            <v>2015-S17</v>
          </cell>
          <cell r="T3" t="str">
            <v>2015-S18</v>
          </cell>
          <cell r="U3" t="str">
            <v>2015-S19</v>
          </cell>
          <cell r="V3" t="str">
            <v>2015-S20</v>
          </cell>
          <cell r="W3" t="str">
            <v>2015-S21</v>
          </cell>
          <cell r="X3" t="str">
            <v>2015-S22</v>
          </cell>
          <cell r="Y3" t="str">
            <v>2015-S23</v>
          </cell>
          <cell r="Z3" t="str">
            <v>2015-S24</v>
          </cell>
          <cell r="AA3" t="str">
            <v>2015-S25</v>
          </cell>
          <cell r="AB3" t="str">
            <v>2015-S26</v>
          </cell>
          <cell r="AC3" t="str">
            <v>2015-S27</v>
          </cell>
          <cell r="AD3" t="str">
            <v>2015-S28</v>
          </cell>
          <cell r="AE3" t="str">
            <v>2015-S29</v>
          </cell>
          <cell r="AF3" t="str">
            <v>2015-S30</v>
          </cell>
          <cell r="AG3" t="str">
            <v>2015-S31</v>
          </cell>
          <cell r="AH3" t="str">
            <v>2015-S32</v>
          </cell>
          <cell r="AI3" t="str">
            <v>2015-S33</v>
          </cell>
          <cell r="AJ3" t="str">
            <v>2015-S34</v>
          </cell>
          <cell r="AK3" t="str">
            <v>2015-S35</v>
          </cell>
          <cell r="AL3" t="str">
            <v>2015-S36</v>
          </cell>
          <cell r="AM3" t="str">
            <v>2015-S37</v>
          </cell>
          <cell r="AN3" t="str">
            <v>2015-S38</v>
          </cell>
          <cell r="AO3" t="str">
            <v>2015-S39</v>
          </cell>
          <cell r="AP3" t="str">
            <v>2015-S40</v>
          </cell>
          <cell r="AQ3" t="str">
            <v>2015-S41</v>
          </cell>
          <cell r="AR3" t="str">
            <v>2015-S42</v>
          </cell>
          <cell r="AS3" t="str">
            <v>2015-S43</v>
          </cell>
          <cell r="AT3" t="str">
            <v>2015-S44</v>
          </cell>
          <cell r="AU3" t="str">
            <v>2015-S45</v>
          </cell>
          <cell r="AV3" t="str">
            <v>2015-S46</v>
          </cell>
          <cell r="AW3" t="str">
            <v>2015-S47</v>
          </cell>
          <cell r="AX3" t="str">
            <v>2015-S48</v>
          </cell>
          <cell r="AY3" t="str">
            <v>2015-S49</v>
          </cell>
          <cell r="AZ3" t="str">
            <v>2015-S50</v>
          </cell>
          <cell r="BA3" t="str">
            <v>2015-S51</v>
          </cell>
          <cell r="BB3" t="str">
            <v>2015-S52</v>
          </cell>
          <cell r="BC3" t="str">
            <v>2015-S53</v>
          </cell>
          <cell r="BD3" t="str">
            <v>2016-S01</v>
          </cell>
          <cell r="BE3" t="str">
            <v>2016-S02</v>
          </cell>
          <cell r="BF3" t="str">
            <v>2016-S03</v>
          </cell>
          <cell r="BG3" t="str">
            <v>2016-S04</v>
          </cell>
          <cell r="BH3" t="str">
            <v>2016-S05</v>
          </cell>
          <cell r="BI3" t="str">
            <v>2016-S06</v>
          </cell>
          <cell r="BJ3" t="str">
            <v>2016-S07</v>
          </cell>
          <cell r="BK3" t="str">
            <v>2016-S08</v>
          </cell>
          <cell r="BL3" t="str">
            <v>2016-S09</v>
          </cell>
          <cell r="BM3" t="str">
            <v>2016-S10</v>
          </cell>
          <cell r="BN3" t="str">
            <v>2016-S11</v>
          </cell>
          <cell r="BO3" t="str">
            <v>2016-S12</v>
          </cell>
          <cell r="BP3" t="str">
            <v>2016-S13</v>
          </cell>
          <cell r="BQ3" t="str">
            <v>2016-S14</v>
          </cell>
          <cell r="BR3" t="str">
            <v>2016-S15</v>
          </cell>
          <cell r="BS3" t="str">
            <v>2016-S16</v>
          </cell>
          <cell r="BT3" t="str">
            <v>2016-S17</v>
          </cell>
          <cell r="BU3" t="str">
            <v>2016-S18</v>
          </cell>
          <cell r="BV3" t="str">
            <v>2016-S19</v>
          </cell>
          <cell r="BW3" t="str">
            <v>2016-S20</v>
          </cell>
          <cell r="BX3" t="str">
            <v>2016-S21</v>
          </cell>
          <cell r="BY3" t="str">
            <v>2016-S22</v>
          </cell>
          <cell r="BZ3" t="str">
            <v>2016-S23</v>
          </cell>
          <cell r="CA3" t="str">
            <v>2016-S24</v>
          </cell>
          <cell r="CB3" t="str">
            <v>2016-S25</v>
          </cell>
          <cell r="CC3" t="str">
            <v>2016-S26</v>
          </cell>
          <cell r="CD3" t="str">
            <v>2016-S27</v>
          </cell>
          <cell r="CE3" t="str">
            <v>2016-S28</v>
          </cell>
          <cell r="CF3" t="str">
            <v>2016-S29</v>
          </cell>
          <cell r="CG3" t="str">
            <v>2016-S30</v>
          </cell>
          <cell r="CH3" t="str">
            <v>2016-S31</v>
          </cell>
          <cell r="CI3" t="str">
            <v>2016-S32</v>
          </cell>
          <cell r="CJ3" t="str">
            <v>2016-S33</v>
          </cell>
          <cell r="CK3" t="str">
            <v>2016-S34</v>
          </cell>
          <cell r="CL3" t="str">
            <v>2016-S35</v>
          </cell>
          <cell r="CM3" t="str">
            <v>2016-S36</v>
          </cell>
          <cell r="CN3" t="str">
            <v>2016-S37</v>
          </cell>
          <cell r="CO3" t="str">
            <v>2016-S38</v>
          </cell>
          <cell r="CP3" t="str">
            <v>2016-S39</v>
          </cell>
          <cell r="CQ3" t="str">
            <v>2016-S40</v>
          </cell>
          <cell r="CR3" t="str">
            <v>2016-S41</v>
          </cell>
          <cell r="CS3" t="str">
            <v>2016-S42</v>
          </cell>
          <cell r="CT3" t="str">
            <v>2016-S43</v>
          </cell>
          <cell r="CU3" t="str">
            <v>2016-S44</v>
          </cell>
          <cell r="CV3" t="str">
            <v>2016-S45</v>
          </cell>
          <cell r="CW3" t="str">
            <v>2016-S46</v>
          </cell>
          <cell r="CX3" t="str">
            <v>2016-S47</v>
          </cell>
          <cell r="CY3" t="str">
            <v>2016-S48</v>
          </cell>
          <cell r="CZ3" t="str">
            <v>2016-S49</v>
          </cell>
          <cell r="DA3" t="str">
            <v>2016-S50</v>
          </cell>
          <cell r="DB3" t="str">
            <v>2016-S51</v>
          </cell>
          <cell r="DC3" t="str">
            <v>2016-S52</v>
          </cell>
          <cell r="DD3" t="str">
            <v>2017-S01</v>
          </cell>
          <cell r="DE3" t="str">
            <v>2017-S02</v>
          </cell>
          <cell r="DF3" t="str">
            <v>2017-S03</v>
          </cell>
          <cell r="DG3" t="str">
            <v>2017-S04</v>
          </cell>
          <cell r="DH3" t="str">
            <v>2017-S05</v>
          </cell>
          <cell r="DI3" t="str">
            <v>2017-S06</v>
          </cell>
          <cell r="DJ3" t="str">
            <v>2017-S07</v>
          </cell>
          <cell r="DK3" t="str">
            <v>2017-S08</v>
          </cell>
          <cell r="DL3" t="str">
            <v>2017-S09</v>
          </cell>
          <cell r="DM3" t="str">
            <v>2017-S10</v>
          </cell>
          <cell r="DN3" t="str">
            <v>2017-S11</v>
          </cell>
          <cell r="DO3" t="str">
            <v>2017-S12</v>
          </cell>
          <cell r="DP3" t="str">
            <v>2017-S13</v>
          </cell>
          <cell r="DQ3" t="str">
            <v>2017-S14</v>
          </cell>
          <cell r="DR3" t="str">
            <v>2017-S15</v>
          </cell>
          <cell r="DS3" t="str">
            <v>2017-S16</v>
          </cell>
          <cell r="DT3" t="str">
            <v>2017-S17</v>
          </cell>
          <cell r="DU3" t="str">
            <v>2017-S18</v>
          </cell>
          <cell r="DV3" t="str">
            <v>2017-S19</v>
          </cell>
          <cell r="DX3" t="str">
            <v>TOTAL</v>
          </cell>
        </row>
        <row r="7">
          <cell r="A7" t="str">
            <v>Moyenne EL 6 Sem</v>
          </cell>
          <cell r="C7">
            <v>0</v>
          </cell>
          <cell r="D7">
            <v>212.5</v>
          </cell>
          <cell r="E7">
            <v>284.33333333333331</v>
          </cell>
          <cell r="F7">
            <v>458</v>
          </cell>
          <cell r="G7">
            <v>419.8</v>
          </cell>
          <cell r="H7">
            <v>506.5</v>
          </cell>
          <cell r="I7">
            <v>590.33333333333337</v>
          </cell>
          <cell r="J7">
            <v>535.66666666666663</v>
          </cell>
          <cell r="K7">
            <v>627.5</v>
          </cell>
          <cell r="L7">
            <v>692.83333333333337</v>
          </cell>
          <cell r="M7">
            <v>648.33333333333337</v>
          </cell>
          <cell r="N7">
            <v>911.33333333333337</v>
          </cell>
          <cell r="O7">
            <v>893.33333333333337</v>
          </cell>
          <cell r="P7">
            <v>998.16666666666663</v>
          </cell>
          <cell r="Q7">
            <v>835</v>
          </cell>
          <cell r="R7">
            <v>825.16666666666663</v>
          </cell>
          <cell r="S7">
            <v>923.33333333333337</v>
          </cell>
          <cell r="T7">
            <v>761.66666666666663</v>
          </cell>
          <cell r="U7">
            <v>862.16666666666663</v>
          </cell>
          <cell r="V7">
            <v>890.5</v>
          </cell>
          <cell r="W7">
            <v>1072.1666666666667</v>
          </cell>
          <cell r="X7">
            <v>960</v>
          </cell>
          <cell r="Y7">
            <v>945</v>
          </cell>
          <cell r="Z7">
            <v>689.5</v>
          </cell>
          <cell r="AA7">
            <v>705.83333333333337</v>
          </cell>
          <cell r="AB7">
            <v>712.5</v>
          </cell>
          <cell r="AC7">
            <v>607.16666666666663</v>
          </cell>
          <cell r="AD7">
            <v>691.83333333333337</v>
          </cell>
          <cell r="AE7">
            <v>798.83333333333337</v>
          </cell>
          <cell r="AF7">
            <v>796.33333333333337</v>
          </cell>
          <cell r="AG7">
            <v>854.5</v>
          </cell>
          <cell r="AH7">
            <v>732.66666666666663</v>
          </cell>
          <cell r="AI7">
            <v>670.66666666666663</v>
          </cell>
          <cell r="AJ7">
            <v>617.33333333333337</v>
          </cell>
          <cell r="AK7">
            <v>482.83333333333331</v>
          </cell>
          <cell r="AL7">
            <v>658.83333333333337</v>
          </cell>
          <cell r="AM7">
            <v>418</v>
          </cell>
          <cell r="AN7">
            <v>442.16666666666669</v>
          </cell>
          <cell r="AO7">
            <v>489</v>
          </cell>
          <cell r="AP7">
            <v>359.5</v>
          </cell>
          <cell r="AQ7">
            <v>379.66666666666669</v>
          </cell>
          <cell r="AR7">
            <v>379.16666666666669</v>
          </cell>
          <cell r="AS7">
            <v>502.66666666666669</v>
          </cell>
          <cell r="AT7">
            <v>445</v>
          </cell>
          <cell r="AU7">
            <v>560.66666666666663</v>
          </cell>
          <cell r="AV7">
            <v>951.83333333333337</v>
          </cell>
          <cell r="AW7">
            <v>1045.1666666666667</v>
          </cell>
          <cell r="AX7">
            <v>935.66666666666663</v>
          </cell>
          <cell r="AY7">
            <v>812.16666666666663</v>
          </cell>
          <cell r="AZ7">
            <v>868.16666666666663</v>
          </cell>
          <cell r="BA7">
            <v>691.33333333333337</v>
          </cell>
          <cell r="BB7">
            <v>292.83333333333331</v>
          </cell>
          <cell r="BC7">
            <v>543.33333333333337</v>
          </cell>
          <cell r="BD7">
            <v>477.33333333333331</v>
          </cell>
          <cell r="BE7">
            <v>543.33333333333337</v>
          </cell>
          <cell r="BF7">
            <v>507.5</v>
          </cell>
          <cell r="BG7">
            <v>611.16666666666663</v>
          </cell>
          <cell r="BH7">
            <v>698.83333333333337</v>
          </cell>
          <cell r="BI7">
            <v>399</v>
          </cell>
          <cell r="BJ7">
            <v>1003</v>
          </cell>
          <cell r="BK7">
            <v>947.33333333333337</v>
          </cell>
          <cell r="BL7">
            <v>1007.5</v>
          </cell>
          <cell r="BM7">
            <v>992.16666666666663</v>
          </cell>
          <cell r="BN7">
            <v>903.5</v>
          </cell>
          <cell r="BO7">
            <v>917</v>
          </cell>
          <cell r="BP7">
            <v>411.16666666666669</v>
          </cell>
          <cell r="BQ7">
            <v>511.16666666666669</v>
          </cell>
          <cell r="BR7">
            <v>452.5</v>
          </cell>
          <cell r="BS7">
            <v>414.66666666666669</v>
          </cell>
          <cell r="BT7">
            <v>525</v>
          </cell>
          <cell r="BU7">
            <v>454.33333333333331</v>
          </cell>
          <cell r="BV7">
            <v>375</v>
          </cell>
          <cell r="BW7">
            <v>264.66666666666669</v>
          </cell>
          <cell r="BX7">
            <v>274</v>
          </cell>
          <cell r="BY7">
            <v>344.66666666666669</v>
          </cell>
          <cell r="BZ7">
            <v>393.83333333333331</v>
          </cell>
          <cell r="CA7">
            <v>337.83333333333331</v>
          </cell>
          <cell r="CB7">
            <v>337.83333333333331</v>
          </cell>
          <cell r="CC7">
            <v>360.33333333333331</v>
          </cell>
          <cell r="CD7">
            <v>461.66666666666669</v>
          </cell>
          <cell r="CE7">
            <v>728</v>
          </cell>
          <cell r="CF7">
            <v>568.5</v>
          </cell>
          <cell r="CG7">
            <v>561.83333333333337</v>
          </cell>
          <cell r="CH7">
            <v>579.83333333333337</v>
          </cell>
          <cell r="CI7">
            <v>557.33333333333337</v>
          </cell>
          <cell r="CJ7">
            <v>552.5</v>
          </cell>
          <cell r="CK7">
            <v>166.16666666666666</v>
          </cell>
          <cell r="CL7">
            <v>193.16666666666666</v>
          </cell>
          <cell r="CM7">
            <v>214.33333333333334</v>
          </cell>
          <cell r="CN7">
            <v>183.66666666666666</v>
          </cell>
          <cell r="CO7">
            <v>213.33333333333334</v>
          </cell>
          <cell r="CP7">
            <v>148.16666666666666</v>
          </cell>
          <cell r="CQ7">
            <v>285.5</v>
          </cell>
          <cell r="CR7">
            <v>258.5</v>
          </cell>
          <cell r="CS7">
            <v>433.16666666666669</v>
          </cell>
          <cell r="CT7">
            <v>427</v>
          </cell>
          <cell r="CU7">
            <v>397.33333333333331</v>
          </cell>
          <cell r="CV7">
            <v>426</v>
          </cell>
          <cell r="CW7">
            <v>336.66666666666669</v>
          </cell>
          <cell r="CX7">
            <v>336.66666666666669</v>
          </cell>
          <cell r="CY7">
            <v>140.83333333333334</v>
          </cell>
          <cell r="CZ7">
            <v>285.5</v>
          </cell>
          <cell r="DA7">
            <v>285.5</v>
          </cell>
          <cell r="DB7">
            <v>193.83333333333334</v>
          </cell>
          <cell r="DC7">
            <v>327</v>
          </cell>
          <cell r="DD7">
            <v>327</v>
          </cell>
          <cell r="DE7">
            <v>327</v>
          </cell>
          <cell r="DF7">
            <v>540.66666666666663</v>
          </cell>
          <cell r="DG7">
            <v>540.66666666666663</v>
          </cell>
          <cell r="DH7">
            <v>540.66666666666663</v>
          </cell>
          <cell r="DI7">
            <v>374.5</v>
          </cell>
          <cell r="DJ7">
            <v>723.83333333333337</v>
          </cell>
          <cell r="DK7">
            <v>723.83333333333337</v>
          </cell>
          <cell r="DL7">
            <v>869.16666666666663</v>
          </cell>
          <cell r="DM7">
            <v>869.16666666666663</v>
          </cell>
          <cell r="DN7">
            <v>1281.3333333333333</v>
          </cell>
          <cell r="DO7">
            <v>1265.1666666666667</v>
          </cell>
          <cell r="DP7">
            <v>915.83333333333337</v>
          </cell>
          <cell r="DQ7">
            <v>915.83333333333337</v>
          </cell>
          <cell r="DR7">
            <v>412.16666666666669</v>
          </cell>
          <cell r="DS7">
            <v>412.16666666666669</v>
          </cell>
          <cell r="DT7">
            <v>0</v>
          </cell>
          <cell r="DU7">
            <v>0</v>
          </cell>
          <cell r="DV7">
            <v>0</v>
          </cell>
        </row>
        <row r="10">
          <cell r="A10" t="str">
            <v>Commune Ext A</v>
          </cell>
          <cell r="B10" t="str">
            <v>Valeurs</v>
          </cell>
          <cell r="C10" t="str">
            <v>2015-S01</v>
          </cell>
          <cell r="D10" t="str">
            <v>2015-S02</v>
          </cell>
          <cell r="E10" t="str">
            <v>2015-S03</v>
          </cell>
          <cell r="F10" t="str">
            <v>2015-S04</v>
          </cell>
          <cell r="G10" t="str">
            <v>2015-S05</v>
          </cell>
          <cell r="H10" t="str">
            <v>2015-S06</v>
          </cell>
          <cell r="I10" t="str">
            <v>2015-S07</v>
          </cell>
          <cell r="J10" t="str">
            <v>2015-S08</v>
          </cell>
          <cell r="K10" t="str">
            <v>2015-S09</v>
          </cell>
          <cell r="L10" t="str">
            <v>2015-S10</v>
          </cell>
          <cell r="M10" t="str">
            <v>2015-S11</v>
          </cell>
          <cell r="N10" t="str">
            <v>2015-S12</v>
          </cell>
          <cell r="O10" t="str">
            <v>2015-S13</v>
          </cell>
          <cell r="P10" t="str">
            <v>2015-S14</v>
          </cell>
          <cell r="Q10" t="str">
            <v>2015-S15</v>
          </cell>
          <cell r="R10" t="str">
            <v>2015-S16</v>
          </cell>
          <cell r="S10" t="str">
            <v>2015-S17</v>
          </cell>
          <cell r="T10" t="str">
            <v>2015-S18</v>
          </cell>
          <cell r="U10" t="str">
            <v>2015-S19</v>
          </cell>
          <cell r="V10" t="str">
            <v>2015-S20</v>
          </cell>
          <cell r="W10" t="str">
            <v>2015-S21</v>
          </cell>
          <cell r="X10" t="str">
            <v>2015-S22</v>
          </cell>
          <cell r="Y10" t="str">
            <v>2015-S23</v>
          </cell>
          <cell r="Z10" t="str">
            <v>2015-S24</v>
          </cell>
          <cell r="AA10" t="str">
            <v>2015-S25</v>
          </cell>
          <cell r="AB10" t="str">
            <v>2015-S26</v>
          </cell>
          <cell r="AC10" t="str">
            <v>2015-S27</v>
          </cell>
          <cell r="AD10" t="str">
            <v>2015-S28</v>
          </cell>
          <cell r="AE10" t="str">
            <v>2015-S29</v>
          </cell>
          <cell r="AF10" t="str">
            <v>2015-S30</v>
          </cell>
          <cell r="AG10" t="str">
            <v>2015-S31</v>
          </cell>
          <cell r="AH10" t="str">
            <v>2015-S32</v>
          </cell>
          <cell r="AI10" t="str">
            <v>2015-S33</v>
          </cell>
          <cell r="AJ10" t="str">
            <v>2015-S34</v>
          </cell>
          <cell r="AK10" t="str">
            <v>2015-S35</v>
          </cell>
          <cell r="AL10" t="str">
            <v>2015-S36</v>
          </cell>
          <cell r="AM10" t="str">
            <v>2015-S37</v>
          </cell>
          <cell r="AN10" t="str">
            <v>2015-S38</v>
          </cell>
          <cell r="AO10" t="str">
            <v>2015-S39</v>
          </cell>
          <cell r="AP10" t="str">
            <v>2015-S40</v>
          </cell>
          <cell r="AQ10" t="str">
            <v>2015-S41</v>
          </cell>
          <cell r="AR10" t="str">
            <v>2015-S42</v>
          </cell>
          <cell r="AS10" t="str">
            <v>2015-S43</v>
          </cell>
          <cell r="AT10" t="str">
            <v>2015-S44</v>
          </cell>
          <cell r="AU10" t="str">
            <v>2015-S45</v>
          </cell>
          <cell r="AV10" t="str">
            <v>2015-S46</v>
          </cell>
          <cell r="AW10" t="str">
            <v>2015-S47</v>
          </cell>
          <cell r="AX10" t="str">
            <v>2015-S48</v>
          </cell>
          <cell r="AY10" t="str">
            <v>2015-S49</v>
          </cell>
          <cell r="AZ10" t="str">
            <v>2015-S50</v>
          </cell>
          <cell r="BA10" t="str">
            <v>2015-S51</v>
          </cell>
          <cell r="BB10" t="str">
            <v>2015-S52</v>
          </cell>
          <cell r="BC10" t="str">
            <v>2015-S53</v>
          </cell>
          <cell r="BD10" t="str">
            <v>2016-S01</v>
          </cell>
          <cell r="BE10" t="str">
            <v>2016-S02</v>
          </cell>
          <cell r="BF10" t="str">
            <v>2016-S03</v>
          </cell>
          <cell r="BG10" t="str">
            <v>2016-S04</v>
          </cell>
          <cell r="BH10" t="str">
            <v>2016-S05</v>
          </cell>
          <cell r="BI10" t="str">
            <v>2016-S06</v>
          </cell>
          <cell r="BJ10" t="str">
            <v>2016-S07</v>
          </cell>
          <cell r="BK10" t="str">
            <v>2016-S08</v>
          </cell>
          <cell r="BL10" t="str">
            <v>2016-S09</v>
          </cell>
          <cell r="BM10" t="str">
            <v>2016-S10</v>
          </cell>
          <cell r="BN10" t="str">
            <v>2016-S11</v>
          </cell>
          <cell r="BO10" t="str">
            <v>2016-S12</v>
          </cell>
          <cell r="BP10" t="str">
            <v>2016-S13</v>
          </cell>
          <cell r="BQ10" t="str">
            <v>2016-S14</v>
          </cell>
          <cell r="BR10" t="str">
            <v>2016-S15</v>
          </cell>
          <cell r="BS10" t="str">
            <v>2016-S16</v>
          </cell>
          <cell r="BT10" t="str">
            <v>2016-S17</v>
          </cell>
          <cell r="BU10" t="str">
            <v>2016-S18</v>
          </cell>
          <cell r="BV10" t="str">
            <v>2016-S19</v>
          </cell>
          <cell r="BW10" t="str">
            <v>2016-S20</v>
          </cell>
          <cell r="BX10" t="str">
            <v>2016-S21</v>
          </cell>
          <cell r="BY10" t="str">
            <v>2016-S22</v>
          </cell>
          <cell r="BZ10" t="str">
            <v>2016-S23</v>
          </cell>
          <cell r="CA10" t="str">
            <v>2016-S24</v>
          </cell>
          <cell r="CB10" t="str">
            <v>2016-S25</v>
          </cell>
          <cell r="CC10" t="str">
            <v>2016-S26</v>
          </cell>
          <cell r="CD10" t="str">
            <v>2016-S27</v>
          </cell>
          <cell r="CE10" t="str">
            <v>2016-S28</v>
          </cell>
          <cell r="CF10" t="str">
            <v>2016-S29</v>
          </cell>
          <cell r="CG10" t="str">
            <v>2016-S30</v>
          </cell>
          <cell r="CH10" t="str">
            <v>2016-S31</v>
          </cell>
          <cell r="CI10" t="str">
            <v>2016-S32</v>
          </cell>
          <cell r="CJ10" t="str">
            <v>2016-S33</v>
          </cell>
          <cell r="CK10" t="str">
            <v>2016-S34</v>
          </cell>
          <cell r="CL10" t="str">
            <v>2016-S35</v>
          </cell>
          <cell r="CM10" t="str">
            <v>2016-S36</v>
          </cell>
          <cell r="CN10" t="str">
            <v>2016-S37</v>
          </cell>
          <cell r="CO10" t="str">
            <v>2016-S38</v>
          </cell>
          <cell r="CP10" t="str">
            <v>2016-S39</v>
          </cell>
          <cell r="CQ10" t="str">
            <v>2016-S40</v>
          </cell>
          <cell r="CR10" t="str">
            <v>2016-S41</v>
          </cell>
          <cell r="CS10" t="str">
            <v>2016-S42</v>
          </cell>
          <cell r="CT10" t="str">
            <v>2016-S43</v>
          </cell>
          <cell r="CU10" t="str">
            <v>2016-S44</v>
          </cell>
          <cell r="CV10" t="str">
            <v>2016-S45</v>
          </cell>
          <cell r="CW10" t="str">
            <v>2016-S46</v>
          </cell>
          <cell r="CX10" t="str">
            <v>2016-S47</v>
          </cell>
          <cell r="CY10" t="str">
            <v>2016-S48</v>
          </cell>
          <cell r="CZ10" t="str">
            <v>2016-S49</v>
          </cell>
          <cell r="DA10" t="str">
            <v>2016-S50</v>
          </cell>
          <cell r="DB10" t="str">
            <v>2016-S51</v>
          </cell>
          <cell r="DC10" t="str">
            <v>2016-S52</v>
          </cell>
          <cell r="DD10" t="str">
            <v>2017-S01</v>
          </cell>
          <cell r="DE10" t="str">
            <v>2017-S02</v>
          </cell>
          <cell r="DF10" t="str">
            <v>2017-S03</v>
          </cell>
          <cell r="DG10" t="str">
            <v>2017-S04</v>
          </cell>
          <cell r="DH10" t="str">
            <v>2017-S05</v>
          </cell>
          <cell r="DI10" t="str">
            <v>2017-S06</v>
          </cell>
          <cell r="DJ10" t="str">
            <v>2017-S07</v>
          </cell>
          <cell r="DK10" t="str">
            <v>2017-S08</v>
          </cell>
          <cell r="DL10" t="str">
            <v>2017-S09</v>
          </cell>
          <cell r="DM10" t="str">
            <v>2017-S10</v>
          </cell>
          <cell r="DN10" t="str">
            <v>2017-S11</v>
          </cell>
          <cell r="DO10" t="str">
            <v>2017-S12</v>
          </cell>
          <cell r="DP10" t="str">
            <v>2017-S13</v>
          </cell>
          <cell r="DQ10" t="str">
            <v>2017-S14</v>
          </cell>
          <cell r="DR10" t="str">
            <v>2017-S15</v>
          </cell>
          <cell r="DS10" t="str">
            <v>2017-S16</v>
          </cell>
          <cell r="DT10" t="str">
            <v>2017-S17</v>
          </cell>
          <cell r="DU10" t="str">
            <v>2017-S18</v>
          </cell>
          <cell r="DV10" t="str">
            <v>2017-S19</v>
          </cell>
        </row>
        <row r="14">
          <cell r="A14" t="str">
            <v>Moyenne EL 6 Sem</v>
          </cell>
          <cell r="C14">
            <v>0</v>
          </cell>
          <cell r="D14">
            <v>68.5</v>
          </cell>
          <cell r="E14">
            <v>228.66666666666666</v>
          </cell>
          <cell r="F14">
            <v>338</v>
          </cell>
          <cell r="G14">
            <v>422</v>
          </cell>
          <cell r="H14">
            <v>574.66666666666663</v>
          </cell>
          <cell r="I14">
            <v>776.16666666666663</v>
          </cell>
          <cell r="J14">
            <v>836.5</v>
          </cell>
          <cell r="K14">
            <v>865</v>
          </cell>
          <cell r="L14">
            <v>818.16666666666663</v>
          </cell>
          <cell r="M14">
            <v>799.83333333333337</v>
          </cell>
          <cell r="N14">
            <v>728.33333333333337</v>
          </cell>
          <cell r="O14">
            <v>685.33333333333337</v>
          </cell>
          <cell r="P14">
            <v>785.16666666666663</v>
          </cell>
          <cell r="Q14">
            <v>830.5</v>
          </cell>
          <cell r="R14">
            <v>800.16666666666663</v>
          </cell>
          <cell r="S14">
            <v>844.83333333333337</v>
          </cell>
          <cell r="T14">
            <v>944.66666666666663</v>
          </cell>
          <cell r="U14">
            <v>962.83333333333337</v>
          </cell>
          <cell r="V14">
            <v>862</v>
          </cell>
          <cell r="W14">
            <v>841.83333333333337</v>
          </cell>
          <cell r="X14">
            <v>954.5</v>
          </cell>
          <cell r="Y14">
            <v>1062.8333333333333</v>
          </cell>
          <cell r="Z14">
            <v>836.5</v>
          </cell>
          <cell r="AA14">
            <v>940.16666666666663</v>
          </cell>
          <cell r="AB14">
            <v>966.66666666666663</v>
          </cell>
          <cell r="AC14">
            <v>895.16666666666663</v>
          </cell>
          <cell r="AD14">
            <v>797.83333333333337</v>
          </cell>
          <cell r="AE14">
            <v>594.16666666666663</v>
          </cell>
          <cell r="AF14">
            <v>632</v>
          </cell>
          <cell r="AG14">
            <v>358.16666666666669</v>
          </cell>
          <cell r="AH14">
            <v>288.16666666666669</v>
          </cell>
          <cell r="AI14">
            <v>253.5</v>
          </cell>
          <cell r="AJ14">
            <v>270.16666666666669</v>
          </cell>
          <cell r="AK14">
            <v>342</v>
          </cell>
          <cell r="AL14">
            <v>387.66666666666669</v>
          </cell>
          <cell r="AM14">
            <v>510.33333333333331</v>
          </cell>
          <cell r="AN14">
            <v>684.5</v>
          </cell>
          <cell r="AO14">
            <v>721.83333333333337</v>
          </cell>
          <cell r="AP14">
            <v>829</v>
          </cell>
          <cell r="AQ14">
            <v>776.66666666666663</v>
          </cell>
          <cell r="AR14">
            <v>756.83333333333337</v>
          </cell>
          <cell r="AS14">
            <v>737</v>
          </cell>
          <cell r="AT14">
            <v>631.83333333333337</v>
          </cell>
          <cell r="AU14">
            <v>600.66666666666663</v>
          </cell>
          <cell r="AV14">
            <v>462.83333333333331</v>
          </cell>
          <cell r="AW14">
            <v>396.33333333333331</v>
          </cell>
          <cell r="AX14">
            <v>393</v>
          </cell>
          <cell r="AY14">
            <v>342.5</v>
          </cell>
          <cell r="AZ14">
            <v>301.66666666666669</v>
          </cell>
          <cell r="BA14">
            <v>319.83333333333331</v>
          </cell>
          <cell r="BB14">
            <v>397</v>
          </cell>
          <cell r="BC14">
            <v>408.33333333333331</v>
          </cell>
          <cell r="BD14">
            <v>401.83333333333331</v>
          </cell>
          <cell r="BE14">
            <v>591</v>
          </cell>
          <cell r="BF14">
            <v>616.83333333333337</v>
          </cell>
          <cell r="BG14">
            <v>664.5</v>
          </cell>
          <cell r="BH14">
            <v>777</v>
          </cell>
          <cell r="BI14">
            <v>982.83333333333337</v>
          </cell>
          <cell r="BJ14">
            <v>1024.3333333333333</v>
          </cell>
          <cell r="BK14">
            <v>873.16666666666663</v>
          </cell>
          <cell r="BL14">
            <v>927.16666666666663</v>
          </cell>
          <cell r="BM14">
            <v>898</v>
          </cell>
          <cell r="BN14">
            <v>792.66666666666663</v>
          </cell>
          <cell r="BO14">
            <v>631.5</v>
          </cell>
          <cell r="BP14">
            <v>521.5</v>
          </cell>
          <cell r="BQ14">
            <v>511.66666666666669</v>
          </cell>
          <cell r="BR14">
            <v>417.5</v>
          </cell>
          <cell r="BS14">
            <v>415.83333333333331</v>
          </cell>
          <cell r="BT14">
            <v>452.83333333333331</v>
          </cell>
          <cell r="BU14">
            <v>500</v>
          </cell>
          <cell r="BV14">
            <v>586.5</v>
          </cell>
          <cell r="BW14">
            <v>610.83333333333337</v>
          </cell>
          <cell r="BX14">
            <v>630.33333333333337</v>
          </cell>
          <cell r="BY14">
            <v>609.5</v>
          </cell>
          <cell r="BZ14">
            <v>532</v>
          </cell>
          <cell r="CA14">
            <v>489</v>
          </cell>
          <cell r="CB14">
            <v>437.5</v>
          </cell>
          <cell r="CC14">
            <v>491.66666666666669</v>
          </cell>
          <cell r="CD14">
            <v>479.5</v>
          </cell>
          <cell r="CE14">
            <v>425.66666666666669</v>
          </cell>
          <cell r="CF14">
            <v>465.16666666666669</v>
          </cell>
          <cell r="CG14">
            <v>493</v>
          </cell>
          <cell r="CH14">
            <v>527.5</v>
          </cell>
          <cell r="CI14">
            <v>362</v>
          </cell>
          <cell r="CJ14">
            <v>385.83333333333331</v>
          </cell>
          <cell r="CK14">
            <v>441.66666666666669</v>
          </cell>
          <cell r="CL14">
            <v>361.33333333333331</v>
          </cell>
          <cell r="CM14">
            <v>294.5</v>
          </cell>
          <cell r="CN14">
            <v>245</v>
          </cell>
          <cell r="CO14">
            <v>295</v>
          </cell>
          <cell r="CP14">
            <v>235.66666666666666</v>
          </cell>
          <cell r="CQ14">
            <v>174.33333333333334</v>
          </cell>
          <cell r="CR14">
            <v>151.16666666666666</v>
          </cell>
          <cell r="CS14">
            <v>138.16666666666666</v>
          </cell>
          <cell r="CT14">
            <v>169.16666666666666</v>
          </cell>
          <cell r="CU14">
            <v>156.16666666666666</v>
          </cell>
          <cell r="CV14">
            <v>170.83333333333334</v>
          </cell>
          <cell r="CW14">
            <v>221.66666666666666</v>
          </cell>
          <cell r="CX14">
            <v>269</v>
          </cell>
          <cell r="CY14">
            <v>291.66666666666669</v>
          </cell>
          <cell r="CZ14">
            <v>236.33333333333334</v>
          </cell>
          <cell r="DA14">
            <v>232.33333333333334</v>
          </cell>
          <cell r="DB14">
            <v>196.16666666666666</v>
          </cell>
          <cell r="DC14">
            <v>146.83333333333334</v>
          </cell>
          <cell r="DD14">
            <v>120.5</v>
          </cell>
          <cell r="DE14">
            <v>105.33333333333333</v>
          </cell>
          <cell r="DF14">
            <v>191.16666666666666</v>
          </cell>
          <cell r="DG14">
            <v>241.83333333333334</v>
          </cell>
          <cell r="DH14">
            <v>297.83333333333331</v>
          </cell>
          <cell r="DI14">
            <v>337.16666666666669</v>
          </cell>
          <cell r="DJ14">
            <v>361.33333333333331</v>
          </cell>
          <cell r="DK14">
            <v>340</v>
          </cell>
          <cell r="DL14">
            <v>292</v>
          </cell>
          <cell r="DM14">
            <v>260.5</v>
          </cell>
          <cell r="DN14">
            <v>260.5</v>
          </cell>
          <cell r="DO14">
            <v>239.66666666666666</v>
          </cell>
          <cell r="DP14">
            <v>226.16666666666666</v>
          </cell>
          <cell r="DQ14">
            <v>250.5</v>
          </cell>
          <cell r="DR14">
            <v>291</v>
          </cell>
          <cell r="DS14">
            <v>317.83333333333331</v>
          </cell>
          <cell r="DT14">
            <v>400.33333333333331</v>
          </cell>
          <cell r="DU14">
            <v>404.5</v>
          </cell>
          <cell r="DV14">
            <v>399.33333333333331</v>
          </cell>
        </row>
        <row r="17">
          <cell r="A17" t="str">
            <v>Commune Ext A</v>
          </cell>
          <cell r="B17" t="str">
            <v>Valeurs</v>
          </cell>
          <cell r="C17" t="str">
            <v>2015-S01</v>
          </cell>
          <cell r="D17" t="str">
            <v>2015-S02</v>
          </cell>
          <cell r="E17" t="str">
            <v>2015-S03</v>
          </cell>
          <cell r="F17" t="str">
            <v>2015-S04</v>
          </cell>
          <cell r="G17" t="str">
            <v>2015-S05</v>
          </cell>
          <cell r="H17" t="str">
            <v>2015-S06</v>
          </cell>
          <cell r="I17" t="str">
            <v>2015-S07</v>
          </cell>
          <cell r="J17" t="str">
            <v>2015-S08</v>
          </cell>
          <cell r="K17" t="str">
            <v>2015-S09</v>
          </cell>
          <cell r="L17" t="str">
            <v>2015-S10</v>
          </cell>
          <cell r="M17" t="str">
            <v>2015-S11</v>
          </cell>
          <cell r="N17" t="str">
            <v>2015-S12</v>
          </cell>
          <cell r="O17" t="str">
            <v>2015-S13</v>
          </cell>
          <cell r="P17" t="str">
            <v>2015-S14</v>
          </cell>
          <cell r="Q17" t="str">
            <v>2015-S15</v>
          </cell>
          <cell r="R17" t="str">
            <v>2015-S16</v>
          </cell>
          <cell r="S17" t="str">
            <v>2015-S17</v>
          </cell>
          <cell r="T17" t="str">
            <v>2015-S18</v>
          </cell>
          <cell r="U17" t="str">
            <v>2015-S19</v>
          </cell>
          <cell r="V17" t="str">
            <v>2015-S20</v>
          </cell>
          <cell r="W17" t="str">
            <v>2015-S21</v>
          </cell>
          <cell r="X17" t="str">
            <v>2015-S22</v>
          </cell>
          <cell r="Y17" t="str">
            <v>2015-S23</v>
          </cell>
          <cell r="Z17" t="str">
            <v>2015-S24</v>
          </cell>
          <cell r="AA17" t="str">
            <v>2015-S25</v>
          </cell>
          <cell r="AB17" t="str">
            <v>2015-S26</v>
          </cell>
          <cell r="AC17" t="str">
            <v>2015-S27</v>
          </cell>
          <cell r="AD17" t="str">
            <v>2015-S28</v>
          </cell>
          <cell r="AE17" t="str">
            <v>2015-S29</v>
          </cell>
          <cell r="AF17" t="str">
            <v>2015-S30</v>
          </cell>
          <cell r="AG17" t="str">
            <v>2015-S31</v>
          </cell>
          <cell r="AH17" t="str">
            <v>2015-S32</v>
          </cell>
          <cell r="AI17" t="str">
            <v>2015-S33</v>
          </cell>
          <cell r="AJ17" t="str">
            <v>2015-S34</v>
          </cell>
          <cell r="AK17" t="str">
            <v>2015-S35</v>
          </cell>
          <cell r="AL17" t="str">
            <v>2015-S36</v>
          </cell>
          <cell r="AM17" t="str">
            <v>2015-S37</v>
          </cell>
          <cell r="AN17" t="str">
            <v>2015-S38</v>
          </cell>
          <cell r="AO17" t="str">
            <v>2015-S39</v>
          </cell>
          <cell r="AP17" t="str">
            <v>2015-S40</v>
          </cell>
          <cell r="AQ17" t="str">
            <v>2015-S41</v>
          </cell>
          <cell r="AR17" t="str">
            <v>2015-S42</v>
          </cell>
          <cell r="AS17" t="str">
            <v>2015-S43</v>
          </cell>
          <cell r="AT17" t="str">
            <v>2015-S44</v>
          </cell>
          <cell r="AU17" t="str">
            <v>2015-S45</v>
          </cell>
          <cell r="AV17" t="str">
            <v>2015-S46</v>
          </cell>
          <cell r="AW17" t="str">
            <v>2015-S47</v>
          </cell>
          <cell r="AX17" t="str">
            <v>2015-S48</v>
          </cell>
          <cell r="AY17" t="str">
            <v>2015-S49</v>
          </cell>
          <cell r="AZ17" t="str">
            <v>2015-S50</v>
          </cell>
          <cell r="BA17" t="str">
            <v>2015-S51</v>
          </cell>
          <cell r="BB17" t="str">
            <v>2015-S52</v>
          </cell>
          <cell r="BC17" t="str">
            <v>2015-S53</v>
          </cell>
          <cell r="BD17" t="str">
            <v>2016-S01</v>
          </cell>
          <cell r="BE17" t="str">
            <v>2016-S02</v>
          </cell>
          <cell r="BF17" t="str">
            <v>2016-S03</v>
          </cell>
          <cell r="BG17" t="str">
            <v>2016-S04</v>
          </cell>
          <cell r="BH17" t="str">
            <v>2016-S05</v>
          </cell>
          <cell r="BI17" t="str">
            <v>2016-S06</v>
          </cell>
          <cell r="BJ17" t="str">
            <v>2016-S07</v>
          </cell>
          <cell r="BK17" t="str">
            <v>2016-S08</v>
          </cell>
          <cell r="BL17" t="str">
            <v>2016-S09</v>
          </cell>
          <cell r="BM17" t="str">
            <v>2016-S10</v>
          </cell>
          <cell r="BN17" t="str">
            <v>2016-S11</v>
          </cell>
          <cell r="BO17" t="str">
            <v>2016-S12</v>
          </cell>
          <cell r="BP17" t="str">
            <v>2016-S13</v>
          </cell>
          <cell r="BQ17" t="str">
            <v>2016-S14</v>
          </cell>
          <cell r="BR17" t="str">
            <v>2016-S15</v>
          </cell>
          <cell r="BS17" t="str">
            <v>2016-S16</v>
          </cell>
          <cell r="BT17" t="str">
            <v>2016-S17</v>
          </cell>
          <cell r="BU17" t="str">
            <v>2016-S18</v>
          </cell>
          <cell r="BV17" t="str">
            <v>2016-S19</v>
          </cell>
          <cell r="BW17" t="str">
            <v>2016-S20</v>
          </cell>
          <cell r="BX17" t="str">
            <v>2016-S21</v>
          </cell>
          <cell r="BY17" t="str">
            <v>2016-S22</v>
          </cell>
          <cell r="BZ17" t="str">
            <v>2016-S23</v>
          </cell>
          <cell r="CA17" t="str">
            <v>2016-S24</v>
          </cell>
          <cell r="CB17" t="str">
            <v>2016-S25</v>
          </cell>
          <cell r="CC17" t="str">
            <v>2016-S26</v>
          </cell>
          <cell r="CD17" t="str">
            <v>2016-S27</v>
          </cell>
          <cell r="CE17" t="str">
            <v>2016-S28</v>
          </cell>
          <cell r="CF17" t="str">
            <v>2016-S29</v>
          </cell>
          <cell r="CG17" t="str">
            <v>2016-S30</v>
          </cell>
          <cell r="CH17" t="str">
            <v>2016-S31</v>
          </cell>
          <cell r="CI17" t="str">
            <v>2016-S32</v>
          </cell>
          <cell r="CJ17" t="str">
            <v>2016-S33</v>
          </cell>
          <cell r="CK17" t="str">
            <v>2016-S34</v>
          </cell>
          <cell r="CL17" t="str">
            <v>2016-S35</v>
          </cell>
          <cell r="CM17" t="str">
            <v>2016-S36</v>
          </cell>
          <cell r="CN17" t="str">
            <v>2016-S37</v>
          </cell>
          <cell r="CO17" t="str">
            <v>2016-S38</v>
          </cell>
          <cell r="CP17" t="str">
            <v>2016-S39</v>
          </cell>
          <cell r="CQ17" t="str">
            <v>2016-S40</v>
          </cell>
          <cell r="CR17" t="str">
            <v>2016-S41</v>
          </cell>
          <cell r="CS17" t="str">
            <v>2016-S42</v>
          </cell>
          <cell r="CT17" t="str">
            <v>2016-S43</v>
          </cell>
          <cell r="CU17" t="str">
            <v>2016-S44</v>
          </cell>
          <cell r="CV17" t="str">
            <v>2016-S45</v>
          </cell>
          <cell r="CW17" t="str">
            <v>2016-S46</v>
          </cell>
          <cell r="CX17" t="str">
            <v>2016-S47</v>
          </cell>
          <cell r="CY17" t="str">
            <v>2016-S48</v>
          </cell>
          <cell r="CZ17" t="str">
            <v>2016-S49</v>
          </cell>
          <cell r="DA17" t="str">
            <v>2016-S50</v>
          </cell>
          <cell r="DB17" t="str">
            <v>2016-S51</v>
          </cell>
          <cell r="DC17" t="str">
            <v>2016-S52</v>
          </cell>
          <cell r="DD17" t="str">
            <v>2017-S01</v>
          </cell>
          <cell r="DE17" t="str">
            <v>2017-S02</v>
          </cell>
          <cell r="DF17" t="str">
            <v>2017-S03</v>
          </cell>
          <cell r="DG17" t="str">
            <v>2017-S04</v>
          </cell>
          <cell r="DH17" t="str">
            <v>2017-S05</v>
          </cell>
          <cell r="DI17" t="str">
            <v>2017-S06</v>
          </cell>
          <cell r="DJ17" t="str">
            <v>2017-S07</v>
          </cell>
          <cell r="DK17" t="str">
            <v>2017-S08</v>
          </cell>
          <cell r="DL17" t="str">
            <v>2017-S09</v>
          </cell>
          <cell r="DM17" t="str">
            <v>2017-S10</v>
          </cell>
          <cell r="DN17" t="str">
            <v>2017-S11</v>
          </cell>
          <cell r="DO17" t="str">
            <v>2017-S12</v>
          </cell>
          <cell r="DP17" t="str">
            <v>2017-S13</v>
          </cell>
          <cell r="DQ17" t="str">
            <v>2017-S14</v>
          </cell>
          <cell r="DR17" t="str">
            <v>2017-S15</v>
          </cell>
          <cell r="DS17" t="str">
            <v>2017-S16</v>
          </cell>
          <cell r="DT17" t="str">
            <v>2017-S17</v>
          </cell>
          <cell r="DU17" t="str">
            <v>2017-S18</v>
          </cell>
          <cell r="DV17" t="str">
            <v>2017-S19</v>
          </cell>
        </row>
        <row r="21">
          <cell r="A21" t="str">
            <v>Moyenne EL 6 Sem</v>
          </cell>
          <cell r="C21">
            <v>63</v>
          </cell>
          <cell r="D21">
            <v>564.5</v>
          </cell>
          <cell r="E21">
            <v>751</v>
          </cell>
          <cell r="F21">
            <v>741</v>
          </cell>
          <cell r="G21">
            <v>878.2</v>
          </cell>
          <cell r="H21">
            <v>883.83333333333337</v>
          </cell>
          <cell r="I21">
            <v>1059.1666666666667</v>
          </cell>
          <cell r="J21">
            <v>1034.6666666666667</v>
          </cell>
          <cell r="K21">
            <v>962</v>
          </cell>
          <cell r="L21">
            <v>928.16666666666663</v>
          </cell>
          <cell r="M21">
            <v>810.16666666666663</v>
          </cell>
          <cell r="N21">
            <v>749.16666666666663</v>
          </cell>
          <cell r="O21">
            <v>734</v>
          </cell>
          <cell r="P21">
            <v>734.33333333333337</v>
          </cell>
          <cell r="Q21">
            <v>707.66666666666663</v>
          </cell>
          <cell r="R21">
            <v>727.16666666666663</v>
          </cell>
          <cell r="S21">
            <v>765</v>
          </cell>
          <cell r="T21">
            <v>768.83333333333337</v>
          </cell>
          <cell r="U21">
            <v>724.33333333333337</v>
          </cell>
          <cell r="V21">
            <v>596.16666666666663</v>
          </cell>
          <cell r="W21">
            <v>632</v>
          </cell>
          <cell r="X21">
            <v>760.5</v>
          </cell>
          <cell r="Y21">
            <v>774.5</v>
          </cell>
          <cell r="Z21">
            <v>841.5</v>
          </cell>
          <cell r="AA21">
            <v>944</v>
          </cell>
          <cell r="AB21">
            <v>1015.6666666666666</v>
          </cell>
          <cell r="AC21">
            <v>1059.8333333333333</v>
          </cell>
          <cell r="AD21">
            <v>919.83333333333337</v>
          </cell>
          <cell r="AE21">
            <v>847.16666666666663</v>
          </cell>
          <cell r="AF21">
            <v>787.66666666666663</v>
          </cell>
          <cell r="AG21">
            <v>644</v>
          </cell>
          <cell r="AH21">
            <v>637.33333333333337</v>
          </cell>
          <cell r="AI21">
            <v>548.5</v>
          </cell>
          <cell r="AJ21">
            <v>527.16666666666663</v>
          </cell>
          <cell r="AK21">
            <v>557</v>
          </cell>
          <cell r="AL21">
            <v>512.83333333333337</v>
          </cell>
          <cell r="AM21">
            <v>523</v>
          </cell>
          <cell r="AN21">
            <v>496.5</v>
          </cell>
          <cell r="AO21">
            <v>535</v>
          </cell>
          <cell r="AP21">
            <v>538.83333333333337</v>
          </cell>
          <cell r="AQ21">
            <v>507.66666666666669</v>
          </cell>
          <cell r="AR21">
            <v>604.33333333333337</v>
          </cell>
          <cell r="AS21">
            <v>610.66666666666663</v>
          </cell>
          <cell r="AT21">
            <v>640.16666666666663</v>
          </cell>
          <cell r="AU21">
            <v>574.33333333333337</v>
          </cell>
          <cell r="AV21">
            <v>577.33333333333337</v>
          </cell>
          <cell r="AW21">
            <v>514.16666666666663</v>
          </cell>
          <cell r="AX21">
            <v>442.5</v>
          </cell>
          <cell r="AY21">
            <v>382.5</v>
          </cell>
          <cell r="AZ21">
            <v>348</v>
          </cell>
          <cell r="BA21">
            <v>412.33333333333331</v>
          </cell>
          <cell r="BB21">
            <v>397.16666666666669</v>
          </cell>
          <cell r="BC21">
            <v>433.83333333333331</v>
          </cell>
          <cell r="BD21">
            <v>406.66666666666669</v>
          </cell>
          <cell r="BE21">
            <v>439.66666666666669</v>
          </cell>
          <cell r="BF21">
            <v>507.5</v>
          </cell>
          <cell r="BG21">
            <v>470</v>
          </cell>
          <cell r="BH21">
            <v>460.33333333333331</v>
          </cell>
          <cell r="BI21">
            <v>482.83333333333331</v>
          </cell>
          <cell r="BJ21">
            <v>535.16666666666663</v>
          </cell>
          <cell r="BK21">
            <v>553.33333333333337</v>
          </cell>
          <cell r="BL21">
            <v>513</v>
          </cell>
          <cell r="BM21">
            <v>522</v>
          </cell>
          <cell r="BN21">
            <v>536.5</v>
          </cell>
          <cell r="BO21">
            <v>517.5</v>
          </cell>
          <cell r="BP21">
            <v>455.66666666666669</v>
          </cell>
          <cell r="BQ21">
            <v>486.33333333333331</v>
          </cell>
          <cell r="BR21">
            <v>482.5</v>
          </cell>
          <cell r="BS21">
            <v>531.16666666666663</v>
          </cell>
          <cell r="BT21">
            <v>632.16666666666663</v>
          </cell>
          <cell r="BU21">
            <v>656.5</v>
          </cell>
          <cell r="BV21">
            <v>709</v>
          </cell>
          <cell r="BW21">
            <v>614.5</v>
          </cell>
          <cell r="BX21">
            <v>634.83333333333337</v>
          </cell>
          <cell r="BY21">
            <v>598.33333333333337</v>
          </cell>
          <cell r="BZ21">
            <v>657.5</v>
          </cell>
          <cell r="CA21">
            <v>658.83333333333337</v>
          </cell>
          <cell r="CB21">
            <v>613.66666666666663</v>
          </cell>
          <cell r="CC21">
            <v>686.83333333333337</v>
          </cell>
          <cell r="CD21">
            <v>652.33333333333337</v>
          </cell>
          <cell r="CE21">
            <v>585.33333333333337</v>
          </cell>
          <cell r="CF21">
            <v>427.83333333333331</v>
          </cell>
          <cell r="CG21">
            <v>471.66666666666669</v>
          </cell>
          <cell r="CH21">
            <v>555.16666666666663</v>
          </cell>
          <cell r="CI21">
            <v>547</v>
          </cell>
          <cell r="CJ21">
            <v>567.16666666666663</v>
          </cell>
          <cell r="CK21">
            <v>597</v>
          </cell>
          <cell r="CL21">
            <v>576.83333333333337</v>
          </cell>
          <cell r="CM21">
            <v>528.16666666666663</v>
          </cell>
          <cell r="CN21">
            <v>441.5</v>
          </cell>
          <cell r="CO21">
            <v>378</v>
          </cell>
          <cell r="CP21">
            <v>352.33333333333331</v>
          </cell>
          <cell r="CQ21">
            <v>312.83333333333331</v>
          </cell>
          <cell r="CR21">
            <v>285.16666666666669</v>
          </cell>
          <cell r="CS21">
            <v>195.83333333333334</v>
          </cell>
          <cell r="CT21">
            <v>154.83333333333334</v>
          </cell>
          <cell r="CU21">
            <v>124.5</v>
          </cell>
          <cell r="CV21">
            <v>77</v>
          </cell>
          <cell r="CW21">
            <v>77.666666666666671</v>
          </cell>
          <cell r="CX21">
            <v>83.666666666666671</v>
          </cell>
          <cell r="CY21">
            <v>251.5</v>
          </cell>
          <cell r="CZ21">
            <v>313.16666666666669</v>
          </cell>
          <cell r="DA21">
            <v>336.66666666666669</v>
          </cell>
          <cell r="DB21">
            <v>359.66666666666669</v>
          </cell>
          <cell r="DC21">
            <v>350.83333333333331</v>
          </cell>
          <cell r="DD21">
            <v>340.33333333333331</v>
          </cell>
          <cell r="DE21">
            <v>176.66666666666666</v>
          </cell>
          <cell r="DF21">
            <v>132.33333333333334</v>
          </cell>
          <cell r="DG21">
            <v>199.66666666666666</v>
          </cell>
          <cell r="DH21">
            <v>192.16666666666666</v>
          </cell>
          <cell r="DI21">
            <v>208.66666666666666</v>
          </cell>
          <cell r="DJ21">
            <v>215.33333333333334</v>
          </cell>
          <cell r="DK21">
            <v>239.83333333333334</v>
          </cell>
          <cell r="DL21">
            <v>270.5</v>
          </cell>
          <cell r="DM21">
            <v>222.33333333333334</v>
          </cell>
          <cell r="DN21">
            <v>244</v>
          </cell>
          <cell r="DO21">
            <v>221.83333333333334</v>
          </cell>
          <cell r="DP21">
            <v>248</v>
          </cell>
          <cell r="DQ21">
            <v>223</v>
          </cell>
          <cell r="DR21">
            <v>203</v>
          </cell>
          <cell r="DS21">
            <v>212.16666666666666</v>
          </cell>
          <cell r="DT21">
            <v>235.16666666666666</v>
          </cell>
          <cell r="DU21">
            <v>275.83333333333331</v>
          </cell>
          <cell r="DV21">
            <v>224.83333333333334</v>
          </cell>
        </row>
        <row r="24">
          <cell r="A24" t="str">
            <v>Commune Ext A</v>
          </cell>
          <cell r="B24" t="str">
            <v>Valeurs</v>
          </cell>
          <cell r="C24" t="str">
            <v>2015-S01</v>
          </cell>
          <cell r="D24" t="str">
            <v>2015-S02</v>
          </cell>
          <cell r="E24" t="str">
            <v>2015-S03</v>
          </cell>
          <cell r="F24" t="str">
            <v>2015-S04</v>
          </cell>
          <cell r="G24" t="str">
            <v>2015-S05</v>
          </cell>
          <cell r="H24" t="str">
            <v>2015-S06</v>
          </cell>
          <cell r="I24" t="str">
            <v>2015-S07</v>
          </cell>
          <cell r="J24" t="str">
            <v>2015-S08</v>
          </cell>
          <cell r="K24" t="str">
            <v>2015-S09</v>
          </cell>
          <cell r="L24" t="str">
            <v>2015-S10</v>
          </cell>
          <cell r="M24" t="str">
            <v>2015-S11</v>
          </cell>
          <cell r="N24" t="str">
            <v>2015-S12</v>
          </cell>
          <cell r="O24" t="str">
            <v>2015-S13</v>
          </cell>
          <cell r="P24" t="str">
            <v>2015-S14</v>
          </cell>
          <cell r="Q24" t="str">
            <v>2015-S15</v>
          </cell>
          <cell r="R24" t="str">
            <v>2015-S16</v>
          </cell>
          <cell r="S24" t="str">
            <v>2015-S17</v>
          </cell>
          <cell r="T24" t="str">
            <v>2015-S18</v>
          </cell>
          <cell r="U24" t="str">
            <v>2015-S19</v>
          </cell>
          <cell r="V24" t="str">
            <v>2015-S20</v>
          </cell>
          <cell r="W24" t="str">
            <v>2015-S21</v>
          </cell>
          <cell r="X24" t="str">
            <v>2015-S22</v>
          </cell>
          <cell r="Y24" t="str">
            <v>2015-S23</v>
          </cell>
          <cell r="Z24" t="str">
            <v>2015-S24</v>
          </cell>
          <cell r="AA24" t="str">
            <v>2015-S25</v>
          </cell>
          <cell r="AB24" t="str">
            <v>2015-S26</v>
          </cell>
          <cell r="AC24" t="str">
            <v>2015-S27</v>
          </cell>
          <cell r="AD24" t="str">
            <v>2015-S28</v>
          </cell>
          <cell r="AE24" t="str">
            <v>2015-S29</v>
          </cell>
          <cell r="AF24" t="str">
            <v>2015-S30</v>
          </cell>
          <cell r="AG24" t="str">
            <v>2015-S31</v>
          </cell>
          <cell r="AH24" t="str">
            <v>2015-S32</v>
          </cell>
          <cell r="AI24" t="str">
            <v>2015-S33</v>
          </cell>
          <cell r="AJ24" t="str">
            <v>2015-S34</v>
          </cell>
          <cell r="AK24" t="str">
            <v>2015-S35</v>
          </cell>
          <cell r="AL24" t="str">
            <v>2015-S36</v>
          </cell>
          <cell r="AM24" t="str">
            <v>2015-S37</v>
          </cell>
          <cell r="AN24" t="str">
            <v>2015-S38</v>
          </cell>
          <cell r="AO24" t="str">
            <v>2015-S39</v>
          </cell>
          <cell r="AP24" t="str">
            <v>2015-S40</v>
          </cell>
          <cell r="AQ24" t="str">
            <v>2015-S41</v>
          </cell>
          <cell r="AR24" t="str">
            <v>2015-S42</v>
          </cell>
          <cell r="AS24" t="str">
            <v>2015-S43</v>
          </cell>
          <cell r="AT24" t="str">
            <v>2015-S44</v>
          </cell>
          <cell r="AU24" t="str">
            <v>2015-S45</v>
          </cell>
          <cell r="AV24" t="str">
            <v>2015-S46</v>
          </cell>
          <cell r="AW24" t="str">
            <v>2015-S47</v>
          </cell>
          <cell r="AX24" t="str">
            <v>2015-S48</v>
          </cell>
          <cell r="AY24" t="str">
            <v>2015-S49</v>
          </cell>
          <cell r="AZ24" t="str">
            <v>2015-S50</v>
          </cell>
          <cell r="BA24" t="str">
            <v>2015-S51</v>
          </cell>
          <cell r="BB24" t="str">
            <v>2015-S52</v>
          </cell>
          <cell r="BC24" t="str">
            <v>2015-S53</v>
          </cell>
          <cell r="BD24" t="str">
            <v>2016-S01</v>
          </cell>
          <cell r="BE24" t="str">
            <v>2016-S02</v>
          </cell>
          <cell r="BF24" t="str">
            <v>2016-S03</v>
          </cell>
          <cell r="BG24" t="str">
            <v>2016-S04</v>
          </cell>
          <cell r="BH24" t="str">
            <v>2016-S05</v>
          </cell>
          <cell r="BI24" t="str">
            <v>2016-S06</v>
          </cell>
          <cell r="BJ24" t="str">
            <v>2016-S07</v>
          </cell>
          <cell r="BK24" t="str">
            <v>2016-S08</v>
          </cell>
          <cell r="BL24" t="str">
            <v>2016-S09</v>
          </cell>
          <cell r="BM24" t="str">
            <v>2016-S10</v>
          </cell>
          <cell r="BN24" t="str">
            <v>2016-S11</v>
          </cell>
          <cell r="BO24" t="str">
            <v>2016-S12</v>
          </cell>
          <cell r="BP24" t="str">
            <v>2016-S13</v>
          </cell>
          <cell r="BQ24" t="str">
            <v>2016-S14</v>
          </cell>
          <cell r="BR24" t="str">
            <v>2016-S15</v>
          </cell>
          <cell r="BS24" t="str">
            <v>2016-S16</v>
          </cell>
          <cell r="BT24" t="str">
            <v>2016-S17</v>
          </cell>
          <cell r="BU24" t="str">
            <v>2016-S18</v>
          </cell>
          <cell r="BV24" t="str">
            <v>2016-S19</v>
          </cell>
          <cell r="BW24" t="str">
            <v>2016-S20</v>
          </cell>
          <cell r="BX24" t="str">
            <v>2016-S21</v>
          </cell>
          <cell r="BY24" t="str">
            <v>2016-S22</v>
          </cell>
          <cell r="BZ24" t="str">
            <v>2016-S23</v>
          </cell>
          <cell r="CA24" t="str">
            <v>2016-S24</v>
          </cell>
          <cell r="CB24" t="str">
            <v>2016-S25</v>
          </cell>
          <cell r="CC24" t="str">
            <v>2016-S26</v>
          </cell>
          <cell r="CD24" t="str">
            <v>2016-S27</v>
          </cell>
          <cell r="CE24" t="str">
            <v>2016-S28</v>
          </cell>
          <cell r="CF24" t="str">
            <v>2016-S29</v>
          </cell>
          <cell r="CG24" t="str">
            <v>2016-S30</v>
          </cell>
          <cell r="CH24" t="str">
            <v>2016-S31</v>
          </cell>
          <cell r="CI24" t="str">
            <v>2016-S32</v>
          </cell>
          <cell r="CJ24" t="str">
            <v>2016-S33</v>
          </cell>
          <cell r="CK24" t="str">
            <v>2016-S34</v>
          </cell>
          <cell r="CL24" t="str">
            <v>2016-S35</v>
          </cell>
          <cell r="CM24" t="str">
            <v>2016-S36</v>
          </cell>
          <cell r="CN24" t="str">
            <v>2016-S37</v>
          </cell>
          <cell r="CO24" t="str">
            <v>2016-S38</v>
          </cell>
          <cell r="CP24" t="str">
            <v>2016-S39</v>
          </cell>
          <cell r="CQ24" t="str">
            <v>2016-S40</v>
          </cell>
          <cell r="CR24" t="str">
            <v>2016-S41</v>
          </cell>
          <cell r="CS24" t="str">
            <v>2016-S42</v>
          </cell>
          <cell r="CT24" t="str">
            <v>2016-S43</v>
          </cell>
          <cell r="CU24" t="str">
            <v>2016-S44</v>
          </cell>
          <cell r="CV24" t="str">
            <v>2016-S45</v>
          </cell>
          <cell r="CW24" t="str">
            <v>2016-S46</v>
          </cell>
          <cell r="CX24" t="str">
            <v>2016-S47</v>
          </cell>
          <cell r="CY24" t="str">
            <v>2016-S48</v>
          </cell>
          <cell r="CZ24" t="str">
            <v>2016-S49</v>
          </cell>
          <cell r="DA24" t="str">
            <v>2016-S50</v>
          </cell>
          <cell r="DB24" t="str">
            <v>2016-S51</v>
          </cell>
          <cell r="DC24" t="str">
            <v>2016-S52</v>
          </cell>
          <cell r="DD24" t="str">
            <v>2017-S01</v>
          </cell>
          <cell r="DE24" t="str">
            <v>2017-S02</v>
          </cell>
          <cell r="DF24" t="str">
            <v>2017-S03</v>
          </cell>
          <cell r="DG24" t="str">
            <v>2017-S04</v>
          </cell>
          <cell r="DH24" t="str">
            <v>2017-S05</v>
          </cell>
          <cell r="DI24" t="str">
            <v>2017-S06</v>
          </cell>
          <cell r="DJ24" t="str">
            <v>2017-S07</v>
          </cell>
          <cell r="DK24" t="str">
            <v>2017-S08</v>
          </cell>
          <cell r="DL24" t="str">
            <v>2017-S09</v>
          </cell>
          <cell r="DM24" t="str">
            <v>2017-S10</v>
          </cell>
          <cell r="DN24" t="str">
            <v>2017-S11</v>
          </cell>
          <cell r="DO24" t="str">
            <v>2017-S12</v>
          </cell>
          <cell r="DP24" t="str">
            <v>2017-S13</v>
          </cell>
          <cell r="DQ24" t="str">
            <v>2017-S14</v>
          </cell>
          <cell r="DR24" t="str">
            <v>2017-S15</v>
          </cell>
          <cell r="DS24" t="str">
            <v>2017-S16</v>
          </cell>
          <cell r="DT24" t="str">
            <v>2017-S17</v>
          </cell>
          <cell r="DU24" t="str">
            <v>2017-S18</v>
          </cell>
          <cell r="DV24" t="str">
            <v>2017-S19</v>
          </cell>
        </row>
        <row r="26">
          <cell r="A26" t="str">
            <v>Total Nombre EL</v>
          </cell>
          <cell r="C26">
            <v>63</v>
          </cell>
          <cell r="D26">
            <v>1033</v>
          </cell>
          <cell r="E26">
            <v>1027</v>
          </cell>
          <cell r="F26">
            <v>826</v>
          </cell>
          <cell r="G26">
            <v>1142</v>
          </cell>
          <cell r="H26">
            <v>887</v>
          </cell>
          <cell r="I26">
            <v>1273</v>
          </cell>
          <cell r="J26">
            <v>1277</v>
          </cell>
          <cell r="K26">
            <v>1097</v>
          </cell>
          <cell r="L26">
            <v>628</v>
          </cell>
          <cell r="M26">
            <v>724</v>
          </cell>
          <cell r="N26">
            <v>654</v>
          </cell>
          <cell r="O26">
            <v>964</v>
          </cell>
          <cell r="P26">
            <v>892</v>
          </cell>
          <cell r="Q26">
            <v>396</v>
          </cell>
          <cell r="R26">
            <v>676</v>
          </cell>
          <cell r="S26">
            <v>923</v>
          </cell>
          <cell r="T26">
            <v>379</v>
          </cell>
          <cell r="U26">
            <v>273</v>
          </cell>
          <cell r="V26">
            <v>675</v>
          </cell>
          <cell r="W26">
            <v>754</v>
          </cell>
          <cell r="X26">
            <v>1034</v>
          </cell>
          <cell r="Y26">
            <v>1422</v>
          </cell>
          <cell r="Z26">
            <v>1096</v>
          </cell>
          <cell r="AA26">
            <v>949</v>
          </cell>
          <cell r="AB26">
            <v>1082</v>
          </cell>
          <cell r="AC26">
            <v>464</v>
          </cell>
          <cell r="AD26">
            <v>766</v>
          </cell>
          <cell r="AE26">
            <v>446</v>
          </cell>
          <cell r="AF26">
            <v>573</v>
          </cell>
          <cell r="AG26">
            <v>348</v>
          </cell>
          <cell r="AH26">
            <v>650</v>
          </cell>
          <cell r="AI26">
            <v>619</v>
          </cell>
          <cell r="AJ26">
            <v>514</v>
          </cell>
          <cell r="AK26">
            <v>847</v>
          </cell>
          <cell r="AL26">
            <v>542</v>
          </cell>
          <cell r="AM26">
            <v>343</v>
          </cell>
          <cell r="AN26">
            <v>483</v>
          </cell>
          <cell r="AO26">
            <v>680</v>
          </cell>
          <cell r="AP26">
            <v>566</v>
          </cell>
          <cell r="AQ26">
            <v>721</v>
          </cell>
          <cell r="AR26">
            <v>1011</v>
          </cell>
          <cell r="AS26">
            <v>289</v>
          </cell>
          <cell r="AT26">
            <v>628</v>
          </cell>
          <cell r="AU26">
            <v>311</v>
          </cell>
          <cell r="AV26">
            <v>315</v>
          </cell>
          <cell r="AW26">
            <v>304</v>
          </cell>
          <cell r="AX26">
            <v>379</v>
          </cell>
          <cell r="AY26">
            <v>333</v>
          </cell>
          <cell r="AZ26">
            <v>344</v>
          </cell>
          <cell r="BA26">
            <v>541</v>
          </cell>
          <cell r="BB26">
            <v>471</v>
          </cell>
          <cell r="BC26">
            <v>376</v>
          </cell>
          <cell r="BD26">
            <v>597</v>
          </cell>
          <cell r="BE26">
            <v>305</v>
          </cell>
          <cell r="BF26">
            <v>683</v>
          </cell>
          <cell r="BG26">
            <v>381</v>
          </cell>
          <cell r="BH26">
            <v>454</v>
          </cell>
          <cell r="BI26">
            <v>685</v>
          </cell>
          <cell r="BJ26">
            <v>468</v>
          </cell>
          <cell r="BK26">
            <v>488</v>
          </cell>
          <cell r="BL26">
            <v>636</v>
          </cell>
          <cell r="BM26">
            <v>538</v>
          </cell>
          <cell r="BN26">
            <v>374</v>
          </cell>
          <cell r="BO26">
            <v>493</v>
          </cell>
          <cell r="BP26">
            <v>270</v>
          </cell>
          <cell r="BQ26">
            <v>370</v>
          </cell>
          <cell r="BR26">
            <v>606</v>
          </cell>
          <cell r="BS26">
            <v>452</v>
          </cell>
          <cell r="BT26">
            <v>464</v>
          </cell>
          <cell r="BU26">
            <v>347</v>
          </cell>
          <cell r="BV26">
            <v>624</v>
          </cell>
          <cell r="BW26">
            <v>450</v>
          </cell>
          <cell r="BX26">
            <v>517</v>
          </cell>
          <cell r="BY26">
            <v>549</v>
          </cell>
          <cell r="BZ26">
            <v>909</v>
          </cell>
          <cell r="CA26">
            <v>355</v>
          </cell>
          <cell r="CB26">
            <v>506</v>
          </cell>
          <cell r="CC26">
            <v>279</v>
          </cell>
          <cell r="CD26">
            <v>367</v>
          </cell>
          <cell r="CE26">
            <v>177</v>
          </cell>
          <cell r="CF26">
            <v>512</v>
          </cell>
          <cell r="CG26">
            <v>627</v>
          </cell>
          <cell r="CH26">
            <v>700</v>
          </cell>
          <cell r="CI26">
            <v>346</v>
          </cell>
          <cell r="CJ26">
            <v>312</v>
          </cell>
          <cell r="CK26">
            <v>637</v>
          </cell>
          <cell r="CL26">
            <v>354</v>
          </cell>
          <cell r="CM26">
            <v>360</v>
          </cell>
          <cell r="CN26">
            <v>322</v>
          </cell>
          <cell r="CO26">
            <v>313</v>
          </cell>
          <cell r="CP26">
            <v>421</v>
          </cell>
          <cell r="CQ26">
            <v>84</v>
          </cell>
          <cell r="CR26">
            <v>356</v>
          </cell>
          <cell r="CS26">
            <v>147</v>
          </cell>
          <cell r="CT26">
            <v>221</v>
          </cell>
          <cell r="CU26">
            <v>119</v>
          </cell>
          <cell r="CV26">
            <v>283</v>
          </cell>
          <cell r="CW26">
            <v>555</v>
          </cell>
          <cell r="CX26">
            <v>44</v>
          </cell>
          <cell r="CY26">
            <v>823</v>
          </cell>
          <cell r="CZ26">
            <v>401</v>
          </cell>
          <cell r="DA26">
            <v>280</v>
          </cell>
          <cell r="DB26">
            <v>343</v>
          </cell>
          <cell r="DC26">
            <v>311</v>
          </cell>
          <cell r="DD26">
            <v>198</v>
          </cell>
          <cell r="DE26">
            <v>303</v>
          </cell>
          <cell r="DF26">
            <v>193</v>
          </cell>
          <cell r="DG26">
            <v>654</v>
          </cell>
          <cell r="DH26">
            <v>312</v>
          </cell>
          <cell r="DI26">
            <v>246</v>
          </cell>
          <cell r="DJ26">
            <v>321</v>
          </cell>
          <cell r="DK26">
            <v>301</v>
          </cell>
          <cell r="DL26">
            <v>315</v>
          </cell>
          <cell r="DM26">
            <v>147</v>
          </cell>
          <cell r="DN26">
            <v>215</v>
          </cell>
          <cell r="DO26">
            <v>83</v>
          </cell>
          <cell r="DP26">
            <v>371</v>
          </cell>
          <cell r="DQ26">
            <v>205</v>
          </cell>
          <cell r="DR26">
            <v>262</v>
          </cell>
          <cell r="DS26">
            <v>228</v>
          </cell>
          <cell r="DT26">
            <v>335</v>
          </cell>
          <cell r="DU26">
            <v>326</v>
          </cell>
          <cell r="DV26">
            <v>98</v>
          </cell>
          <cell r="DX26">
            <v>63338</v>
          </cell>
        </row>
        <row r="28">
          <cell r="A28" t="str">
            <v>Moyenne EL 6 Sem</v>
          </cell>
          <cell r="C28">
            <v>63</v>
          </cell>
          <cell r="D28">
            <v>548</v>
          </cell>
          <cell r="E28">
            <v>707.66666666666663</v>
          </cell>
          <cell r="F28">
            <v>737.25</v>
          </cell>
          <cell r="G28">
            <v>818.2</v>
          </cell>
          <cell r="H28">
            <v>829.66666666666663</v>
          </cell>
          <cell r="I28">
            <v>1031.3333333333333</v>
          </cell>
          <cell r="J28">
            <v>1072</v>
          </cell>
          <cell r="K28">
            <v>1083.6666666666667</v>
          </cell>
          <cell r="L28">
            <v>1050.6666666666667</v>
          </cell>
          <cell r="M28">
            <v>981</v>
          </cell>
          <cell r="N28">
            <v>942.16666666666663</v>
          </cell>
          <cell r="O28">
            <v>890.66666666666663</v>
          </cell>
          <cell r="P28">
            <v>826.5</v>
          </cell>
          <cell r="Q28">
            <v>709.66666666666663</v>
          </cell>
          <cell r="R28">
            <v>717.66666666666663</v>
          </cell>
          <cell r="S28">
            <v>750.83333333333337</v>
          </cell>
          <cell r="T28">
            <v>705</v>
          </cell>
          <cell r="U28">
            <v>589.83333333333337</v>
          </cell>
          <cell r="V28">
            <v>553.66666666666663</v>
          </cell>
          <cell r="W28">
            <v>613.33333333333337</v>
          </cell>
          <cell r="X28">
            <v>673</v>
          </cell>
          <cell r="Y28">
            <v>756.16666666666663</v>
          </cell>
          <cell r="Z28">
            <v>875.66666666666663</v>
          </cell>
          <cell r="AA28">
            <v>988.33333333333337</v>
          </cell>
          <cell r="AB28">
            <v>1056.1666666666667</v>
          </cell>
          <cell r="AC28">
            <v>1007.8333333333334</v>
          </cell>
          <cell r="AD28">
            <v>963.16666666666663</v>
          </cell>
          <cell r="AE28">
            <v>800.5</v>
          </cell>
          <cell r="AF28">
            <v>713.33333333333337</v>
          </cell>
          <cell r="AG28">
            <v>613.16666666666663</v>
          </cell>
          <cell r="AH28">
            <v>541.16666666666663</v>
          </cell>
          <cell r="AI28">
            <v>567</v>
          </cell>
          <cell r="AJ28">
            <v>525</v>
          </cell>
          <cell r="AK28">
            <v>591.83333333333337</v>
          </cell>
          <cell r="AL28">
            <v>586.66666666666663</v>
          </cell>
          <cell r="AM28">
            <v>585.83333333333337</v>
          </cell>
          <cell r="AN28">
            <v>558</v>
          </cell>
          <cell r="AO28">
            <v>568.16666666666663</v>
          </cell>
          <cell r="AP28">
            <v>576.83333333333337</v>
          </cell>
          <cell r="AQ28">
            <v>555.83333333333337</v>
          </cell>
          <cell r="AR28">
            <v>634</v>
          </cell>
          <cell r="AS28">
            <v>625</v>
          </cell>
          <cell r="AT28">
            <v>649.16666666666663</v>
          </cell>
          <cell r="AU28">
            <v>587.66666666666663</v>
          </cell>
          <cell r="AV28">
            <v>545.83333333333337</v>
          </cell>
          <cell r="AW28">
            <v>476.33333333333331</v>
          </cell>
          <cell r="AX28">
            <v>371</v>
          </cell>
          <cell r="AY28">
            <v>378.33333333333331</v>
          </cell>
          <cell r="AZ28">
            <v>331</v>
          </cell>
          <cell r="BA28">
            <v>369.33333333333331</v>
          </cell>
          <cell r="BB28">
            <v>395.33333333333331</v>
          </cell>
          <cell r="BC28">
            <v>407.33333333333331</v>
          </cell>
          <cell r="BD28">
            <v>443.66666666666669</v>
          </cell>
          <cell r="BE28">
            <v>439</v>
          </cell>
          <cell r="BF28">
            <v>495.5</v>
          </cell>
          <cell r="BG28">
            <v>468.83333333333331</v>
          </cell>
          <cell r="BH28">
            <v>466</v>
          </cell>
          <cell r="BI28">
            <v>517.5</v>
          </cell>
          <cell r="BJ28">
            <v>496</v>
          </cell>
          <cell r="BK28">
            <v>526.5</v>
          </cell>
          <cell r="BL28">
            <v>518.66666666666663</v>
          </cell>
          <cell r="BM28">
            <v>544.83333333333337</v>
          </cell>
          <cell r="BN28">
            <v>531.5</v>
          </cell>
          <cell r="BO28">
            <v>499.5</v>
          </cell>
          <cell r="BP28">
            <v>466.5</v>
          </cell>
          <cell r="BQ28">
            <v>446.83333333333331</v>
          </cell>
          <cell r="BR28">
            <v>441.83333333333331</v>
          </cell>
          <cell r="BS28">
            <v>427.5</v>
          </cell>
          <cell r="BT28">
            <v>442.5</v>
          </cell>
          <cell r="BU28">
            <v>418.16666666666669</v>
          </cell>
          <cell r="BV28">
            <v>477.16666666666669</v>
          </cell>
          <cell r="BW28">
            <v>490.5</v>
          </cell>
          <cell r="BX28">
            <v>475.66666666666669</v>
          </cell>
          <cell r="BY28">
            <v>491.83333333333331</v>
          </cell>
          <cell r="BZ28">
            <v>566</v>
          </cell>
          <cell r="CA28">
            <v>567.33333333333337</v>
          </cell>
          <cell r="CB28">
            <v>547.66666666666663</v>
          </cell>
          <cell r="CC28">
            <v>519.16666666666663</v>
          </cell>
          <cell r="CD28">
            <v>494.16666666666669</v>
          </cell>
          <cell r="CE28">
            <v>432.16666666666669</v>
          </cell>
          <cell r="CF28">
            <v>366</v>
          </cell>
          <cell r="CG28">
            <v>411.33333333333331</v>
          </cell>
          <cell r="CH28">
            <v>443.66666666666669</v>
          </cell>
          <cell r="CI28">
            <v>454.83333333333331</v>
          </cell>
          <cell r="CJ28">
            <v>445.66666666666669</v>
          </cell>
          <cell r="CK28">
            <v>522.33333333333337</v>
          </cell>
          <cell r="CL28">
            <v>496</v>
          </cell>
          <cell r="CM28">
            <v>451.5</v>
          </cell>
          <cell r="CN28">
            <v>388.5</v>
          </cell>
          <cell r="CO28">
            <v>383</v>
          </cell>
          <cell r="CP28">
            <v>401.16666666666669</v>
          </cell>
          <cell r="CQ28">
            <v>309</v>
          </cell>
          <cell r="CR28">
            <v>309.33333333333331</v>
          </cell>
          <cell r="CS28">
            <v>273.83333333333331</v>
          </cell>
          <cell r="CT28">
            <v>257</v>
          </cell>
          <cell r="CU28">
            <v>224.66666666666666</v>
          </cell>
          <cell r="CV28">
            <v>201.66666666666666</v>
          </cell>
          <cell r="CW28">
            <v>280.16666666666669</v>
          </cell>
          <cell r="CX28">
            <v>228.16666666666666</v>
          </cell>
          <cell r="CY28">
            <v>340.83333333333331</v>
          </cell>
          <cell r="CZ28">
            <v>370.83333333333331</v>
          </cell>
          <cell r="DA28">
            <v>397.66666666666669</v>
          </cell>
          <cell r="DB28">
            <v>407.66666666666669</v>
          </cell>
          <cell r="DC28">
            <v>367</v>
          </cell>
          <cell r="DD28">
            <v>392.66666666666669</v>
          </cell>
          <cell r="DE28">
            <v>306</v>
          </cell>
          <cell r="DF28">
            <v>271.33333333333331</v>
          </cell>
          <cell r="DG28">
            <v>333.66666666666669</v>
          </cell>
          <cell r="DH28">
            <v>328.5</v>
          </cell>
          <cell r="DI28">
            <v>317.66666666666669</v>
          </cell>
          <cell r="DJ28">
            <v>338.16666666666669</v>
          </cell>
          <cell r="DK28">
            <v>337.83333333333331</v>
          </cell>
          <cell r="DL28">
            <v>358.16666666666669</v>
          </cell>
          <cell r="DM28">
            <v>273.66666666666669</v>
          </cell>
          <cell r="DN28">
            <v>257.5</v>
          </cell>
          <cell r="DO28">
            <v>230.33333333333334</v>
          </cell>
          <cell r="DP28">
            <v>238.66666666666666</v>
          </cell>
          <cell r="DQ28">
            <v>222.66666666666666</v>
          </cell>
          <cell r="DR28">
            <v>213.83333333333334</v>
          </cell>
          <cell r="DS28">
            <v>227.33333333333334</v>
          </cell>
          <cell r="DT28">
            <v>247.33333333333334</v>
          </cell>
          <cell r="DU28">
            <v>287.83333333333331</v>
          </cell>
          <cell r="DV28">
            <v>242.33333333333334</v>
          </cell>
        </row>
      </sheetData>
      <sheetData sheetId="8">
        <row r="3">
          <cell r="A3" t="str">
            <v>Commune Ext A</v>
          </cell>
          <cell r="B3" t="str">
            <v>Valeurs</v>
          </cell>
          <cell r="D3" t="str">
            <v>2015-S01</v>
          </cell>
          <cell r="E3" t="str">
            <v>2015-S02</v>
          </cell>
          <cell r="F3" t="str">
            <v>2015-S03</v>
          </cell>
          <cell r="G3" t="str">
            <v>2015-S04</v>
          </cell>
          <cell r="H3" t="str">
            <v>2015-S05</v>
          </cell>
          <cell r="I3" t="str">
            <v>2015-S06</v>
          </cell>
          <cell r="J3" t="str">
            <v>2015-S07</v>
          </cell>
          <cell r="K3" t="str">
            <v>2015-S08</v>
          </cell>
          <cell r="L3" t="str">
            <v>2015-S09</v>
          </cell>
          <cell r="M3" t="str">
            <v>2015-S10</v>
          </cell>
          <cell r="N3" t="str">
            <v>2015-S11</v>
          </cell>
          <cell r="O3" t="str">
            <v>2015-S12</v>
          </cell>
          <cell r="P3" t="str">
            <v>2015-S13</v>
          </cell>
          <cell r="Q3" t="str">
            <v>2015-S14</v>
          </cell>
          <cell r="R3" t="str">
            <v>2015-S15</v>
          </cell>
          <cell r="S3" t="str">
            <v>2015-S16</v>
          </cell>
          <cell r="T3" t="str">
            <v>2015-S17</v>
          </cell>
          <cell r="U3" t="str">
            <v>2015-S18</v>
          </cell>
          <cell r="V3" t="str">
            <v>2015-S19</v>
          </cell>
          <cell r="W3" t="str">
            <v>2015-S20</v>
          </cell>
          <cell r="X3" t="str">
            <v>2015-S21</v>
          </cell>
          <cell r="Y3" t="str">
            <v>2015-S22</v>
          </cell>
          <cell r="Z3" t="str">
            <v>2015-S23</v>
          </cell>
          <cell r="AA3" t="str">
            <v>2015-S24</v>
          </cell>
          <cell r="AB3" t="str">
            <v>2015-S25</v>
          </cell>
          <cell r="AC3" t="str">
            <v>2015-S26</v>
          </cell>
          <cell r="AD3" t="str">
            <v>2015-S27</v>
          </cell>
          <cell r="AE3" t="str">
            <v>2015-S28</v>
          </cell>
          <cell r="AF3" t="str">
            <v>2015-S29</v>
          </cell>
          <cell r="AG3" t="str">
            <v>2015-S30</v>
          </cell>
          <cell r="AH3" t="str">
            <v>2015-S31</v>
          </cell>
          <cell r="AI3" t="str">
            <v>2015-S32</v>
          </cell>
          <cell r="AJ3" t="str">
            <v>2015-S33</v>
          </cell>
          <cell r="AK3" t="str">
            <v>2015-S34</v>
          </cell>
          <cell r="AL3" t="str">
            <v>2015-S35</v>
          </cell>
          <cell r="AM3" t="str">
            <v>2015-S36</v>
          </cell>
          <cell r="AN3" t="str">
            <v>2015-S37</v>
          </cell>
          <cell r="AO3" t="str">
            <v>2015-S38</v>
          </cell>
          <cell r="AP3" t="str">
            <v>2015-S39</v>
          </cell>
          <cell r="AQ3" t="str">
            <v>2015-S40</v>
          </cell>
          <cell r="AR3" t="str">
            <v>2015-S41</v>
          </cell>
          <cell r="AS3" t="str">
            <v>2015-S42</v>
          </cell>
          <cell r="AT3" t="str">
            <v>2015-S43</v>
          </cell>
          <cell r="AU3" t="str">
            <v>2015-S44</v>
          </cell>
          <cell r="AV3" t="str">
            <v>2015-S45</v>
          </cell>
          <cell r="AW3" t="str">
            <v>2015-S46</v>
          </cell>
          <cell r="AX3" t="str">
            <v>2015-S47</v>
          </cell>
          <cell r="AY3" t="str">
            <v>2015-S48</v>
          </cell>
          <cell r="AZ3" t="str">
            <v>2015-S49</v>
          </cell>
          <cell r="BA3" t="str">
            <v>2015-S50</v>
          </cell>
          <cell r="BB3" t="str">
            <v>2015-S51</v>
          </cell>
          <cell r="BC3" t="str">
            <v>2015-S52</v>
          </cell>
          <cell r="BD3" t="str">
            <v>2015-S53</v>
          </cell>
          <cell r="BE3" t="str">
            <v>2016-S01</v>
          </cell>
          <cell r="BF3" t="str">
            <v>2016-S02</v>
          </cell>
          <cell r="BG3" t="str">
            <v>2016-S03</v>
          </cell>
          <cell r="BH3" t="str">
            <v>2016-S04</v>
          </cell>
          <cell r="BI3" t="str">
            <v>2016-S05</v>
          </cell>
          <cell r="BJ3" t="str">
            <v>2016-S06</v>
          </cell>
          <cell r="BK3" t="str">
            <v>2016-S07</v>
          </cell>
          <cell r="BL3" t="str">
            <v>2016-S08</v>
          </cell>
          <cell r="BM3" t="str">
            <v>2016-S09</v>
          </cell>
          <cell r="BN3" t="str">
            <v>2016-S10</v>
          </cell>
          <cell r="BO3" t="str">
            <v>2016-S11</v>
          </cell>
          <cell r="BP3" t="str">
            <v>2016-S12</v>
          </cell>
          <cell r="BQ3" t="str">
            <v>2016-S13</v>
          </cell>
          <cell r="BR3" t="str">
            <v>2016-S14</v>
          </cell>
          <cell r="BS3" t="str">
            <v>2016-S15</v>
          </cell>
          <cell r="BT3" t="str">
            <v>2016-S16</v>
          </cell>
          <cell r="BU3" t="str">
            <v>2016-S17</v>
          </cell>
          <cell r="BV3" t="str">
            <v>2016-S18</v>
          </cell>
          <cell r="BW3" t="str">
            <v>2016-S19</v>
          </cell>
          <cell r="BX3" t="str">
            <v>2016-S20</v>
          </cell>
          <cell r="BY3" t="str">
            <v>2016-S21</v>
          </cell>
          <cell r="BZ3" t="str">
            <v>2016-S22</v>
          </cell>
          <cell r="CA3" t="str">
            <v>2016-S23</v>
          </cell>
          <cell r="CB3" t="str">
            <v>2016-S24</v>
          </cell>
          <cell r="CC3" t="str">
            <v>2016-S25</v>
          </cell>
          <cell r="CD3" t="str">
            <v>2016-S26</v>
          </cell>
          <cell r="CE3" t="str">
            <v>2016-S27</v>
          </cell>
          <cell r="CF3" t="str">
            <v>2016-S28</v>
          </cell>
          <cell r="CG3" t="str">
            <v>2016-S29</v>
          </cell>
          <cell r="CH3" t="str">
            <v>2016-S30</v>
          </cell>
          <cell r="CI3" t="str">
            <v>2016-S31</v>
          </cell>
          <cell r="CJ3" t="str">
            <v>2016-S32</v>
          </cell>
          <cell r="CK3" t="str">
            <v>2016-S33</v>
          </cell>
          <cell r="CL3" t="str">
            <v>2016-S34</v>
          </cell>
          <cell r="CM3" t="str">
            <v>2016-S35</v>
          </cell>
          <cell r="CN3" t="str">
            <v>2016-S36</v>
          </cell>
          <cell r="CO3" t="str">
            <v>2016-S37</v>
          </cell>
          <cell r="CP3" t="str">
            <v>2016-S38</v>
          </cell>
          <cell r="CQ3" t="str">
            <v>2016-S39</v>
          </cell>
          <cell r="CR3" t="str">
            <v>2016-S40</v>
          </cell>
          <cell r="CS3" t="str">
            <v>2016-S41</v>
          </cell>
          <cell r="CT3" t="str">
            <v>2016-S42</v>
          </cell>
          <cell r="CU3" t="str">
            <v>2016-S43</v>
          </cell>
          <cell r="CV3" t="str">
            <v>2016-S44</v>
          </cell>
          <cell r="CW3" t="str">
            <v>2016-S45</v>
          </cell>
          <cell r="CX3" t="str">
            <v>2016-S46</v>
          </cell>
          <cell r="CY3" t="str">
            <v>2016-S47</v>
          </cell>
          <cell r="CZ3" t="str">
            <v>2016-S48</v>
          </cell>
          <cell r="DA3" t="str">
            <v>2016-S49</v>
          </cell>
          <cell r="DB3" t="str">
            <v>2016-S50</v>
          </cell>
          <cell r="DC3" t="str">
            <v>2016-S51</v>
          </cell>
          <cell r="DD3" t="str">
            <v>2016-S52</v>
          </cell>
          <cell r="DE3" t="str">
            <v>2017-S01</v>
          </cell>
          <cell r="DF3" t="str">
            <v>2017-S02</v>
          </cell>
          <cell r="DG3" t="str">
            <v>2017-S03</v>
          </cell>
          <cell r="DH3" t="str">
            <v>2017-S04</v>
          </cell>
          <cell r="DI3" t="str">
            <v>2017-S05</v>
          </cell>
          <cell r="DJ3" t="str">
            <v>2017-S06</v>
          </cell>
          <cell r="DK3" t="str">
            <v>2017-S07</v>
          </cell>
          <cell r="DL3" t="str">
            <v>2017-S08</v>
          </cell>
          <cell r="DM3" t="str">
            <v>2017-S09</v>
          </cell>
          <cell r="DN3" t="str">
            <v>2017-S10</v>
          </cell>
          <cell r="DO3" t="str">
            <v>2017-S11</v>
          </cell>
          <cell r="DP3" t="str">
            <v>2017-S12</v>
          </cell>
          <cell r="DQ3" t="str">
            <v>2017-S13</v>
          </cell>
          <cell r="DR3" t="str">
            <v>2017-S14</v>
          </cell>
          <cell r="DS3" t="str">
            <v>2017-S15</v>
          </cell>
          <cell r="DT3" t="str">
            <v>2017-S16</v>
          </cell>
          <cell r="DU3" t="str">
            <v>2017-S17</v>
          </cell>
          <cell r="DV3" t="str">
            <v>2017-S18</v>
          </cell>
          <cell r="DW3" t="str">
            <v>2017-S19</v>
          </cell>
          <cell r="DY3" t="str">
            <v>TOTAL</v>
          </cell>
        </row>
        <row r="8">
          <cell r="A8" t="str">
            <v>Moyenne EL 6 Sem</v>
          </cell>
          <cell r="D8" t="e">
            <v>#REF!</v>
          </cell>
          <cell r="E8" t="e">
            <v>#REF!</v>
          </cell>
          <cell r="F8" t="e">
            <v>#REF!</v>
          </cell>
          <cell r="G8" t="e">
            <v>#REF!</v>
          </cell>
          <cell r="H8" t="e">
            <v>#REF!</v>
          </cell>
          <cell r="I8" t="e">
            <v>#REF!</v>
          </cell>
          <cell r="J8" t="e">
            <v>#REF!</v>
          </cell>
          <cell r="K8" t="e">
            <v>#REF!</v>
          </cell>
          <cell r="L8">
            <v>545.20962742548693</v>
          </cell>
          <cell r="M8">
            <v>473.55496187262594</v>
          </cell>
          <cell r="N8">
            <v>251.06051377472883</v>
          </cell>
          <cell r="O8">
            <v>324.22089113321937</v>
          </cell>
          <cell r="P8">
            <v>518.74183228182744</v>
          </cell>
          <cell r="Q8">
            <v>518.74183228182744</v>
          </cell>
          <cell r="R8">
            <v>371.4366456661981</v>
          </cell>
          <cell r="S8">
            <v>449.93106154534917</v>
          </cell>
          <cell r="T8">
            <v>449.93106154534917</v>
          </cell>
          <cell r="U8">
            <v>448.33781381648828</v>
          </cell>
          <cell r="V8">
            <v>316.08733991219151</v>
          </cell>
          <cell r="W8">
            <v>322.73828330841792</v>
          </cell>
          <cell r="X8">
            <v>537.68971955090853</v>
          </cell>
          <cell r="Y8">
            <v>374.07731556845187</v>
          </cell>
          <cell r="Z8">
            <v>433.30926234170533</v>
          </cell>
          <cell r="AA8">
            <v>423.86645603993384</v>
          </cell>
          <cell r="AB8">
            <v>489.41325917932477</v>
          </cell>
          <cell r="AC8">
            <v>651.05706886951805</v>
          </cell>
          <cell r="AD8">
            <v>765.35166355454112</v>
          </cell>
          <cell r="AE8">
            <v>924.9197025737908</v>
          </cell>
          <cell r="AF8">
            <v>1163.2064187188819</v>
          </cell>
          <cell r="AG8">
            <v>1538.1568748234167</v>
          </cell>
          <cell r="AH8">
            <v>1411.6920987864769</v>
          </cell>
          <cell r="AI8">
            <v>1258.3072169446925</v>
          </cell>
          <cell r="AJ8">
            <v>932.78865382833783</v>
          </cell>
          <cell r="AK8">
            <v>860.66338210468575</v>
          </cell>
          <cell r="AL8">
            <v>617.81410689188158</v>
          </cell>
          <cell r="AM8">
            <v>214.28653775991788</v>
          </cell>
          <cell r="AN8">
            <v>194.29670435736122</v>
          </cell>
          <cell r="AO8">
            <v>235.18368432731685</v>
          </cell>
          <cell r="AP8">
            <v>325.31454011753721</v>
          </cell>
          <cell r="AQ8">
            <v>237.87177282193974</v>
          </cell>
          <cell r="AR8">
            <v>183.2023851163992</v>
          </cell>
          <cell r="AS8">
            <v>149.65517481597001</v>
          </cell>
          <cell r="AT8">
            <v>353.37670711961368</v>
          </cell>
          <cell r="AU8">
            <v>361.19508224247141</v>
          </cell>
          <cell r="AV8">
            <v>396.00130192988127</v>
          </cell>
          <cell r="AW8">
            <v>642.01410129935084</v>
          </cell>
          <cell r="AX8">
            <v>672.8277791283482</v>
          </cell>
          <cell r="AY8">
            <v>713.58708425359282</v>
          </cell>
          <cell r="AZ8">
            <v>509.86555194994918</v>
          </cell>
          <cell r="BA8">
            <v>446.25032561250072</v>
          </cell>
          <cell r="BB8">
            <v>317.58578232371156</v>
          </cell>
          <cell r="BC8">
            <v>71.572982954241965</v>
          </cell>
          <cell r="BD8">
            <v>311.06301736752982</v>
          </cell>
          <cell r="BE8">
            <v>270.3037122422852</v>
          </cell>
          <cell r="BF8">
            <v>270.3037122422852</v>
          </cell>
          <cell r="BG8">
            <v>447.48214947183715</v>
          </cell>
          <cell r="BH8">
            <v>622.42402189982067</v>
          </cell>
          <cell r="BI8">
            <v>657.90045249708453</v>
          </cell>
          <cell r="BJ8">
            <v>612.28171191408967</v>
          </cell>
          <cell r="BK8">
            <v>650.24103987677631</v>
          </cell>
          <cell r="BL8">
            <v>816.73404134271539</v>
          </cell>
          <cell r="BM8">
            <v>798.59366995678477</v>
          </cell>
          <cell r="BN8">
            <v>757.8968630245821</v>
          </cell>
          <cell r="BO8">
            <v>745.64818598732973</v>
          </cell>
          <cell r="BP8">
            <v>601.29720965522324</v>
          </cell>
          <cell r="BQ8">
            <v>740.32656979820501</v>
          </cell>
          <cell r="BR8">
            <v>585.51293943560586</v>
          </cell>
          <cell r="BS8">
            <v>440.81416427155278</v>
          </cell>
          <cell r="BT8">
            <v>362.0735777378668</v>
          </cell>
          <cell r="BU8">
            <v>370.65343734657944</v>
          </cell>
          <cell r="BV8">
            <v>413.85307608080751</v>
          </cell>
          <cell r="BW8">
            <v>308.98606413848188</v>
          </cell>
          <cell r="BX8">
            <v>297.30669303514202</v>
          </cell>
          <cell r="BY8">
            <v>481.42237491507041</v>
          </cell>
          <cell r="BZ8">
            <v>537.55539065440109</v>
          </cell>
          <cell r="CA8">
            <v>547.65137355486434</v>
          </cell>
          <cell r="CB8">
            <v>427.84520730461128</v>
          </cell>
          <cell r="CC8">
            <v>375.38359496871425</v>
          </cell>
          <cell r="CD8">
            <v>435.8194378215814</v>
          </cell>
          <cell r="CE8">
            <v>866.07554386205209</v>
          </cell>
          <cell r="CF8">
            <v>865.76469525116181</v>
          </cell>
          <cell r="CG8">
            <v>1162.8157718033135</v>
          </cell>
          <cell r="CH8">
            <v>1159.0883039921548</v>
          </cell>
          <cell r="CI8">
            <v>1339.9012389699658</v>
          </cell>
          <cell r="CJ8">
            <v>1279.4653961170986</v>
          </cell>
          <cell r="CK8">
            <v>657.6665982188855</v>
          </cell>
          <cell r="CL8">
            <v>968.72979068485574</v>
          </cell>
          <cell r="CM8">
            <v>629.77511806351652</v>
          </cell>
          <cell r="CN8">
            <v>1134.7272076021582</v>
          </cell>
          <cell r="CO8">
            <v>1190.5619011045937</v>
          </cell>
          <cell r="CP8">
            <v>1190.5619011045937</v>
          </cell>
          <cell r="CQ8">
            <v>1403.3419280951468</v>
          </cell>
          <cell r="CR8">
            <v>988.90399283082263</v>
          </cell>
          <cell r="CS8">
            <v>1360.2890048925158</v>
          </cell>
          <cell r="CT8">
            <v>855.33691535387413</v>
          </cell>
          <cell r="CU8">
            <v>599.02922304618176</v>
          </cell>
          <cell r="CV8">
            <v>733.66075201104411</v>
          </cell>
          <cell r="CW8">
            <v>633.33835819651858</v>
          </cell>
          <cell r="CX8">
            <v>1193.2097397276223</v>
          </cell>
          <cell r="CY8">
            <v>821.82472766592934</v>
          </cell>
          <cell r="CZ8">
            <v>821.82472766592934</v>
          </cell>
          <cell r="DA8">
            <v>1225.7054829672854</v>
          </cell>
          <cell r="DB8">
            <v>1559.4802624846297</v>
          </cell>
          <cell r="DC8">
            <v>1440.1103486068475</v>
          </cell>
          <cell r="DD8">
            <v>1241.9590657073527</v>
          </cell>
          <cell r="DE8">
            <v>1241.9590657073527</v>
          </cell>
          <cell r="DF8">
            <v>1800.5615393159042</v>
          </cell>
          <cell r="DG8">
            <v>1583.0541745724877</v>
          </cell>
          <cell r="DH8">
            <v>1114.6478660902815</v>
          </cell>
          <cell r="DI8">
            <v>1114.6478660902815</v>
          </cell>
          <cell r="DJ8">
            <v>829.83268798783126</v>
          </cell>
          <cell r="DK8">
            <v>1113.1408430670879</v>
          </cell>
          <cell r="DL8">
            <v>554.53836945853652</v>
          </cell>
          <cell r="DM8">
            <v>735.39054741458222</v>
          </cell>
          <cell r="DN8">
            <v>735.39054741458222</v>
          </cell>
          <cell r="DO8">
            <v>1331.6922421433155</v>
          </cell>
          <cell r="DP8">
            <v>1246.8354183219756</v>
          </cell>
          <cell r="DQ8">
            <v>1117.9028851011365</v>
          </cell>
          <cell r="DR8">
            <v>1117.9028851011365</v>
          </cell>
          <cell r="DS8">
            <v>750.67731658715093</v>
          </cell>
          <cell r="DT8">
            <v>750.67731658715093</v>
          </cell>
          <cell r="DU8">
            <v>154.37562185841756</v>
          </cell>
          <cell r="DV8">
            <v>154.37562185841756</v>
          </cell>
          <cell r="DW8">
            <v>0</v>
          </cell>
        </row>
        <row r="11">
          <cell r="A11" t="str">
            <v>Commune Ext A</v>
          </cell>
          <cell r="B11" t="str">
            <v>Valeurs</v>
          </cell>
          <cell r="D11" t="str">
            <v>2015-S01</v>
          </cell>
          <cell r="E11" t="str">
            <v>2015-S02</v>
          </cell>
          <cell r="F11" t="str">
            <v>2015-S03</v>
          </cell>
          <cell r="G11" t="str">
            <v>2015-S04</v>
          </cell>
          <cell r="H11" t="str">
            <v>2015-S05</v>
          </cell>
          <cell r="I11" t="str">
            <v>2015-S06</v>
          </cell>
          <cell r="J11" t="str">
            <v>2015-S07</v>
          </cell>
          <cell r="K11" t="str">
            <v>2015-S08</v>
          </cell>
          <cell r="L11" t="str">
            <v>2015-S09</v>
          </cell>
          <cell r="M11" t="str">
            <v>2015-S10</v>
          </cell>
          <cell r="N11" t="str">
            <v>2015-S11</v>
          </cell>
          <cell r="O11" t="str">
            <v>2015-S12</v>
          </cell>
          <cell r="P11" t="str">
            <v>2015-S13</v>
          </cell>
          <cell r="Q11" t="str">
            <v>2015-S14</v>
          </cell>
          <cell r="R11" t="str">
            <v>2015-S15</v>
          </cell>
          <cell r="S11" t="str">
            <v>2015-S16</v>
          </cell>
          <cell r="T11" t="str">
            <v>2015-S17</v>
          </cell>
          <cell r="U11" t="str">
            <v>2015-S18</v>
          </cell>
          <cell r="V11" t="str">
            <v>2015-S19</v>
          </cell>
          <cell r="W11" t="str">
            <v>2015-S20</v>
          </cell>
          <cell r="X11" t="str">
            <v>2015-S21</v>
          </cell>
          <cell r="Y11" t="str">
            <v>2015-S22</v>
          </cell>
          <cell r="Z11" t="str">
            <v>2015-S23</v>
          </cell>
          <cell r="AA11" t="str">
            <v>2015-S24</v>
          </cell>
          <cell r="AB11" t="str">
            <v>2015-S25</v>
          </cell>
          <cell r="AC11" t="str">
            <v>2015-S26</v>
          </cell>
          <cell r="AD11" t="str">
            <v>2015-S27</v>
          </cell>
          <cell r="AE11" t="str">
            <v>2015-S28</v>
          </cell>
          <cell r="AF11" t="str">
            <v>2015-S29</v>
          </cell>
          <cell r="AG11" t="str">
            <v>2015-S30</v>
          </cell>
          <cell r="AH11" t="str">
            <v>2015-S31</v>
          </cell>
          <cell r="AI11" t="str">
            <v>2015-S32</v>
          </cell>
          <cell r="AJ11" t="str">
            <v>2015-S33</v>
          </cell>
          <cell r="AK11" t="str">
            <v>2015-S34</v>
          </cell>
          <cell r="AL11" t="str">
            <v>2015-S35</v>
          </cell>
          <cell r="AM11" t="str">
            <v>2015-S36</v>
          </cell>
          <cell r="AN11" t="str">
            <v>2015-S37</v>
          </cell>
          <cell r="AO11" t="str">
            <v>2015-S38</v>
          </cell>
          <cell r="AP11" t="str">
            <v>2015-S39</v>
          </cell>
          <cell r="AQ11" t="str">
            <v>2015-S40</v>
          </cell>
          <cell r="AR11" t="str">
            <v>2015-S41</v>
          </cell>
          <cell r="AS11" t="str">
            <v>2015-S42</v>
          </cell>
          <cell r="AT11" t="str">
            <v>2015-S43</v>
          </cell>
          <cell r="AU11" t="str">
            <v>2015-S44</v>
          </cell>
          <cell r="AV11" t="str">
            <v>2015-S45</v>
          </cell>
          <cell r="AW11" t="str">
            <v>2015-S46</v>
          </cell>
          <cell r="AX11" t="str">
            <v>2015-S47</v>
          </cell>
          <cell r="AY11" t="str">
            <v>2015-S48</v>
          </cell>
          <cell r="AZ11" t="str">
            <v>2015-S49</v>
          </cell>
          <cell r="BA11" t="str">
            <v>2015-S50</v>
          </cell>
          <cell r="BB11" t="str">
            <v>2015-S51</v>
          </cell>
          <cell r="BC11" t="str">
            <v>2015-S52</v>
          </cell>
          <cell r="BD11" t="str">
            <v>2015-S53</v>
          </cell>
          <cell r="BE11" t="str">
            <v>2016-S01</v>
          </cell>
          <cell r="BF11" t="str">
            <v>2016-S02</v>
          </cell>
          <cell r="BG11" t="str">
            <v>2016-S03</v>
          </cell>
          <cell r="BH11" t="str">
            <v>2016-S04</v>
          </cell>
          <cell r="BI11" t="str">
            <v>2016-S05</v>
          </cell>
          <cell r="BJ11" t="str">
            <v>2016-S06</v>
          </cell>
          <cell r="BK11" t="str">
            <v>2016-S07</v>
          </cell>
          <cell r="BL11" t="str">
            <v>2016-S08</v>
          </cell>
          <cell r="BM11" t="str">
            <v>2016-S09</v>
          </cell>
          <cell r="BN11" t="str">
            <v>2016-S10</v>
          </cell>
          <cell r="BO11" t="str">
            <v>2016-S11</v>
          </cell>
          <cell r="BP11" t="str">
            <v>2016-S12</v>
          </cell>
          <cell r="BQ11" t="str">
            <v>2016-S13</v>
          </cell>
          <cell r="BR11" t="str">
            <v>2016-S14</v>
          </cell>
          <cell r="BS11" t="str">
            <v>2016-S15</v>
          </cell>
          <cell r="BT11" t="str">
            <v>2016-S16</v>
          </cell>
          <cell r="BU11" t="str">
            <v>2016-S17</v>
          </cell>
          <cell r="BV11" t="str">
            <v>2016-S18</v>
          </cell>
          <cell r="BW11" t="str">
            <v>2016-S19</v>
          </cell>
          <cell r="BX11" t="str">
            <v>2016-S20</v>
          </cell>
          <cell r="BY11" t="str">
            <v>2016-S21</v>
          </cell>
          <cell r="BZ11" t="str">
            <v>2016-S22</v>
          </cell>
          <cell r="CA11" t="str">
            <v>2016-S23</v>
          </cell>
          <cell r="CB11" t="str">
            <v>2016-S24</v>
          </cell>
          <cell r="CC11" t="str">
            <v>2016-S25</v>
          </cell>
          <cell r="CD11" t="str">
            <v>2016-S26</v>
          </cell>
          <cell r="CE11" t="str">
            <v>2016-S27</v>
          </cell>
          <cell r="CF11" t="str">
            <v>2016-S28</v>
          </cell>
          <cell r="CG11" t="str">
            <v>2016-S29</v>
          </cell>
          <cell r="CH11" t="str">
            <v>2016-S30</v>
          </cell>
          <cell r="CI11" t="str">
            <v>2016-S31</v>
          </cell>
          <cell r="CJ11" t="str">
            <v>2016-S32</v>
          </cell>
          <cell r="CK11" t="str">
            <v>2016-S33</v>
          </cell>
          <cell r="CL11" t="str">
            <v>2016-S34</v>
          </cell>
          <cell r="CM11" t="str">
            <v>2016-S35</v>
          </cell>
          <cell r="CN11" t="str">
            <v>2016-S36</v>
          </cell>
          <cell r="CO11" t="str">
            <v>2016-S37</v>
          </cell>
          <cell r="CP11" t="str">
            <v>2016-S38</v>
          </cell>
          <cell r="CQ11" t="str">
            <v>2016-S39</v>
          </cell>
          <cell r="CR11" t="str">
            <v>2016-S40</v>
          </cell>
          <cell r="CS11" t="str">
            <v>2016-S41</v>
          </cell>
          <cell r="CT11" t="str">
            <v>2016-S42</v>
          </cell>
          <cell r="CU11" t="str">
            <v>2016-S43</v>
          </cell>
          <cell r="CV11" t="str">
            <v>2016-S44</v>
          </cell>
          <cell r="CW11" t="str">
            <v>2016-S45</v>
          </cell>
          <cell r="CX11" t="str">
            <v>2016-S46</v>
          </cell>
          <cell r="CY11" t="str">
            <v>2016-S47</v>
          </cell>
          <cell r="CZ11" t="str">
            <v>2016-S48</v>
          </cell>
          <cell r="DA11" t="str">
            <v>2016-S49</v>
          </cell>
          <cell r="DB11" t="str">
            <v>2016-S50</v>
          </cell>
          <cell r="DC11" t="str">
            <v>2016-S51</v>
          </cell>
          <cell r="DD11" t="str">
            <v>2016-S52</v>
          </cell>
          <cell r="DE11" t="str">
            <v>2017-S01</v>
          </cell>
          <cell r="DF11" t="str">
            <v>2017-S02</v>
          </cell>
          <cell r="DG11" t="str">
            <v>2017-S03</v>
          </cell>
          <cell r="DH11" t="str">
            <v>2017-S04</v>
          </cell>
          <cell r="DI11" t="str">
            <v>2017-S05</v>
          </cell>
          <cell r="DJ11" t="str">
            <v>2017-S06</v>
          </cell>
          <cell r="DK11" t="str">
            <v>2017-S07</v>
          </cell>
          <cell r="DL11" t="str">
            <v>2017-S08</v>
          </cell>
          <cell r="DM11" t="str">
            <v>2017-S09</v>
          </cell>
          <cell r="DN11" t="str">
            <v>2017-S10</v>
          </cell>
          <cell r="DO11" t="str">
            <v>2017-S11</v>
          </cell>
          <cell r="DP11" t="str">
            <v>2017-S12</v>
          </cell>
          <cell r="DQ11" t="str">
            <v>2017-S13</v>
          </cell>
          <cell r="DR11" t="str">
            <v>2017-S14</v>
          </cell>
          <cell r="DS11" t="str">
            <v>2017-S15</v>
          </cell>
          <cell r="DT11" t="str">
            <v>2017-S16</v>
          </cell>
          <cell r="DU11" t="str">
            <v>2017-S17</v>
          </cell>
          <cell r="DV11" t="str">
            <v>2017-S18</v>
          </cell>
          <cell r="DW11" t="str">
            <v>2017-S19</v>
          </cell>
        </row>
        <row r="16">
          <cell r="A16" t="str">
            <v>Moyenne EL 6 Sem</v>
          </cell>
          <cell r="D16" t="e">
            <v>#REF!</v>
          </cell>
          <cell r="E16" t="e">
            <v>#REF!</v>
          </cell>
          <cell r="F16" t="e">
            <v>#REF!</v>
          </cell>
          <cell r="G16" t="e">
            <v>#REF!</v>
          </cell>
          <cell r="H16" t="e">
            <v>#REF!</v>
          </cell>
          <cell r="I16" t="e">
            <v>#REF!</v>
          </cell>
          <cell r="J16" t="e">
            <v>#REF!</v>
          </cell>
          <cell r="K16" t="e">
            <v>#REF!</v>
          </cell>
          <cell r="L16">
            <v>304.02575002771687</v>
          </cell>
          <cell r="M16">
            <v>612.42533310236979</v>
          </cell>
          <cell r="N16">
            <v>642.2450755916401</v>
          </cell>
          <cell r="O16">
            <v>694.42962494786332</v>
          </cell>
          <cell r="P16">
            <v>654.90423034378955</v>
          </cell>
          <cell r="Q16">
            <v>757.65277871802436</v>
          </cell>
          <cell r="R16">
            <v>598.9339255032063</v>
          </cell>
          <cell r="S16">
            <v>378.00527864254514</v>
          </cell>
          <cell r="T16">
            <v>387.94505261418016</v>
          </cell>
          <cell r="U16">
            <v>501.95185803513476</v>
          </cell>
          <cell r="V16">
            <v>579.36364992358983</v>
          </cell>
          <cell r="W16">
            <v>543.47901350885263</v>
          </cell>
          <cell r="X16">
            <v>610.25383304402055</v>
          </cell>
          <cell r="Y16">
            <v>522.78289683002879</v>
          </cell>
          <cell r="Z16">
            <v>520.29805848071146</v>
          </cell>
          <cell r="AA16">
            <v>448.29155302745249</v>
          </cell>
          <cell r="AB16">
            <v>410.19384438084739</v>
          </cell>
          <cell r="AC16">
            <v>491.76106201456992</v>
          </cell>
          <cell r="AD16">
            <v>504.50527540121271</v>
          </cell>
          <cell r="AE16">
            <v>555.18325894030738</v>
          </cell>
          <cell r="AF16">
            <v>565.62000058180593</v>
          </cell>
          <cell r="AG16">
            <v>559.94089365229581</v>
          </cell>
          <cell r="AH16">
            <v>494.53453573233429</v>
          </cell>
          <cell r="AI16">
            <v>318.2320606000265</v>
          </cell>
          <cell r="AJ16">
            <v>268.03580249762274</v>
          </cell>
          <cell r="AK16">
            <v>307.56153607368822</v>
          </cell>
          <cell r="AL16">
            <v>359.38899198781002</v>
          </cell>
          <cell r="AM16">
            <v>379.59152094020391</v>
          </cell>
          <cell r="AN16">
            <v>440.84665910152484</v>
          </cell>
          <cell r="AO16">
            <v>504.51483910948974</v>
          </cell>
          <cell r="AP16">
            <v>640.72346423859597</v>
          </cell>
          <cell r="AQ16">
            <v>669.65737071082776</v>
          </cell>
          <cell r="AR16">
            <v>597.45861850040967</v>
          </cell>
          <cell r="AS16">
            <v>595.90644756732536</v>
          </cell>
          <cell r="AT16">
            <v>557.38143761113258</v>
          </cell>
          <cell r="AU16">
            <v>494.25602111040257</v>
          </cell>
          <cell r="AV16">
            <v>377.89726741925784</v>
          </cell>
          <cell r="AW16">
            <v>282.25835782363561</v>
          </cell>
          <cell r="AX16">
            <v>267.49848128042572</v>
          </cell>
          <cell r="AY16">
            <v>260.4739233570462</v>
          </cell>
          <cell r="AZ16">
            <v>283.96431189541403</v>
          </cell>
          <cell r="BA16">
            <v>292.70314934397362</v>
          </cell>
          <cell r="BB16">
            <v>258.6196538347582</v>
          </cell>
          <cell r="BC16">
            <v>227.16903655080762</v>
          </cell>
          <cell r="BD16">
            <v>290.78808694291882</v>
          </cell>
          <cell r="BE16">
            <v>197.4540766414211</v>
          </cell>
          <cell r="BF16">
            <v>168.86237539375534</v>
          </cell>
          <cell r="BG16">
            <v>178.83305440610101</v>
          </cell>
          <cell r="BH16">
            <v>287.84532452325772</v>
          </cell>
          <cell r="BI16">
            <v>398.17803527406573</v>
          </cell>
          <cell r="BJ16">
            <v>487.84732983387249</v>
          </cell>
          <cell r="BK16">
            <v>516.356626047649</v>
          </cell>
          <cell r="BL16">
            <v>571.71812438763891</v>
          </cell>
          <cell r="BM16">
            <v>537.03309717689399</v>
          </cell>
          <cell r="BN16">
            <v>404.97977301940318</v>
          </cell>
          <cell r="BO16">
            <v>302.59896556077621</v>
          </cell>
          <cell r="BP16">
            <v>170.7745516655707</v>
          </cell>
          <cell r="BQ16">
            <v>263.34128752416672</v>
          </cell>
          <cell r="BR16">
            <v>290.11892927496052</v>
          </cell>
          <cell r="BS16">
            <v>344.90096286058514</v>
          </cell>
          <cell r="BT16">
            <v>422.85547987760214</v>
          </cell>
          <cell r="BU16">
            <v>558.63627184625182</v>
          </cell>
          <cell r="BV16">
            <v>566.92470704468337</v>
          </cell>
          <cell r="BW16">
            <v>472.28538886422257</v>
          </cell>
          <cell r="BX16">
            <v>380.64861607330766</v>
          </cell>
          <cell r="BY16">
            <v>375.16054946601463</v>
          </cell>
          <cell r="BZ16">
            <v>332.74111342888068</v>
          </cell>
          <cell r="CA16">
            <v>355.03230740063026</v>
          </cell>
          <cell r="CB16">
            <v>363.69919299013742</v>
          </cell>
          <cell r="CC16">
            <v>412.74302310376964</v>
          </cell>
          <cell r="CD16">
            <v>560.53969390953534</v>
          </cell>
          <cell r="CE16">
            <v>544.82352084027093</v>
          </cell>
          <cell r="CF16">
            <v>585.12691722664306</v>
          </cell>
          <cell r="CG16">
            <v>435.00683457842496</v>
          </cell>
          <cell r="CH16">
            <v>534.39100544955966</v>
          </cell>
          <cell r="CI16">
            <v>713.17081414567735</v>
          </cell>
          <cell r="CJ16">
            <v>557.24296054421268</v>
          </cell>
          <cell r="CK16">
            <v>787.82915028389561</v>
          </cell>
          <cell r="CL16">
            <v>772.60619121371417</v>
          </cell>
          <cell r="CM16">
            <v>989.0722031658371</v>
          </cell>
          <cell r="CN16">
            <v>1130.895758924252</v>
          </cell>
          <cell r="CO16">
            <v>923.40857943707249</v>
          </cell>
          <cell r="CP16">
            <v>1059.72212666979</v>
          </cell>
          <cell r="CQ16">
            <v>910.34739888498223</v>
          </cell>
          <cell r="CR16">
            <v>1089.5812197785253</v>
          </cell>
          <cell r="CS16">
            <v>979.26268329332231</v>
          </cell>
          <cell r="CT16">
            <v>754.04744114244761</v>
          </cell>
          <cell r="CU16">
            <v>811.08481443518576</v>
          </cell>
          <cell r="CV16">
            <v>853.95086646718903</v>
          </cell>
          <cell r="CW16">
            <v>858.20409138013622</v>
          </cell>
          <cell r="CX16">
            <v>662.92204009808495</v>
          </cell>
          <cell r="CY16">
            <v>674.57682617061062</v>
          </cell>
          <cell r="CZ16">
            <v>684.54307997563239</v>
          </cell>
          <cell r="DA16">
            <v>853.70733755333777</v>
          </cell>
          <cell r="DB16">
            <v>874.02132745388008</v>
          </cell>
          <cell r="DC16">
            <v>756.2917448142174</v>
          </cell>
          <cell r="DD16">
            <v>723.92958511177994</v>
          </cell>
          <cell r="DE16">
            <v>668.41069409575005</v>
          </cell>
          <cell r="DF16">
            <v>780.91676751813247</v>
          </cell>
          <cell r="DG16">
            <v>493.68949562204807</v>
          </cell>
          <cell r="DH16">
            <v>467.41567750988946</v>
          </cell>
          <cell r="DI16">
            <v>785.46308121701531</v>
          </cell>
          <cell r="DJ16">
            <v>902.73865165925235</v>
          </cell>
          <cell r="DK16">
            <v>1126.9203520126266</v>
          </cell>
          <cell r="DL16">
            <v>1011.6315760571841</v>
          </cell>
          <cell r="DM16">
            <v>1205.0412570598551</v>
          </cell>
          <cell r="DN16">
            <v>1031.8214860067505</v>
          </cell>
          <cell r="DO16">
            <v>784.50725778050537</v>
          </cell>
          <cell r="DP16">
            <v>913.96886332830309</v>
          </cell>
          <cell r="DQ16">
            <v>733.65126791843295</v>
          </cell>
          <cell r="DR16">
            <v>876.71714457120333</v>
          </cell>
          <cell r="DS16">
            <v>833.32135183778519</v>
          </cell>
          <cell r="DT16">
            <v>930.9370697900531</v>
          </cell>
          <cell r="DU16">
            <v>890.59421736350998</v>
          </cell>
          <cell r="DV16">
            <v>695.70371279702579</v>
          </cell>
          <cell r="DW16">
            <v>658.40372699667989</v>
          </cell>
        </row>
        <row r="19">
          <cell r="A19" t="str">
            <v>Commune Ext A</v>
          </cell>
          <cell r="B19" t="str">
            <v>Valeurs</v>
          </cell>
          <cell r="D19" t="str">
            <v>2015-S01</v>
          </cell>
          <cell r="E19" t="str">
            <v>2015-S02</v>
          </cell>
          <cell r="F19" t="str">
            <v>2015-S03</v>
          </cell>
          <cell r="G19" t="str">
            <v>2015-S04</v>
          </cell>
          <cell r="H19" t="str">
            <v>2015-S05</v>
          </cell>
          <cell r="I19" t="str">
            <v>2015-S06</v>
          </cell>
          <cell r="J19" t="str">
            <v>2015-S07</v>
          </cell>
          <cell r="K19" t="str">
            <v>2015-S08</v>
          </cell>
          <cell r="L19" t="str">
            <v>2015-S09</v>
          </cell>
          <cell r="M19" t="str">
            <v>2015-S10</v>
          </cell>
          <cell r="N19" t="str">
            <v>2015-S11</v>
          </cell>
          <cell r="O19" t="str">
            <v>2015-S12</v>
          </cell>
          <cell r="P19" t="str">
            <v>2015-S13</v>
          </cell>
          <cell r="Q19" t="str">
            <v>2015-S14</v>
          </cell>
          <cell r="R19" t="str">
            <v>2015-S15</v>
          </cell>
          <cell r="S19" t="str">
            <v>2015-S16</v>
          </cell>
          <cell r="T19" t="str">
            <v>2015-S17</v>
          </cell>
          <cell r="U19" t="str">
            <v>2015-S18</v>
          </cell>
          <cell r="V19" t="str">
            <v>2015-S19</v>
          </cell>
          <cell r="W19" t="str">
            <v>2015-S20</v>
          </cell>
          <cell r="X19" t="str">
            <v>2015-S21</v>
          </cell>
          <cell r="Y19" t="str">
            <v>2015-S22</v>
          </cell>
          <cell r="Z19" t="str">
            <v>2015-S23</v>
          </cell>
          <cell r="AA19" t="str">
            <v>2015-S24</v>
          </cell>
          <cell r="AB19" t="str">
            <v>2015-S25</v>
          </cell>
          <cell r="AC19" t="str">
            <v>2015-S26</v>
          </cell>
          <cell r="AD19" t="str">
            <v>2015-S27</v>
          </cell>
          <cell r="AE19" t="str">
            <v>2015-S28</v>
          </cell>
          <cell r="AF19" t="str">
            <v>2015-S29</v>
          </cell>
          <cell r="AG19" t="str">
            <v>2015-S30</v>
          </cell>
          <cell r="AH19" t="str">
            <v>2015-S31</v>
          </cell>
          <cell r="AI19" t="str">
            <v>2015-S32</v>
          </cell>
          <cell r="AJ19" t="str">
            <v>2015-S33</v>
          </cell>
          <cell r="AK19" t="str">
            <v>2015-S34</v>
          </cell>
          <cell r="AL19" t="str">
            <v>2015-S35</v>
          </cell>
          <cell r="AM19" t="str">
            <v>2015-S36</v>
          </cell>
          <cell r="AN19" t="str">
            <v>2015-S37</v>
          </cell>
          <cell r="AO19" t="str">
            <v>2015-S38</v>
          </cell>
          <cell r="AP19" t="str">
            <v>2015-S39</v>
          </cell>
          <cell r="AQ19" t="str">
            <v>2015-S40</v>
          </cell>
          <cell r="AR19" t="str">
            <v>2015-S41</v>
          </cell>
          <cell r="AS19" t="str">
            <v>2015-S42</v>
          </cell>
          <cell r="AT19" t="str">
            <v>2015-S43</v>
          </cell>
          <cell r="AU19" t="str">
            <v>2015-S44</v>
          </cell>
          <cell r="AV19" t="str">
            <v>2015-S45</v>
          </cell>
          <cell r="AW19" t="str">
            <v>2015-S46</v>
          </cell>
          <cell r="AX19" t="str">
            <v>2015-S47</v>
          </cell>
          <cell r="AY19" t="str">
            <v>2015-S48</v>
          </cell>
          <cell r="AZ19" t="str">
            <v>2015-S49</v>
          </cell>
          <cell r="BA19" t="str">
            <v>2015-S50</v>
          </cell>
          <cell r="BB19" t="str">
            <v>2015-S51</v>
          </cell>
          <cell r="BC19" t="str">
            <v>2015-S52</v>
          </cell>
          <cell r="BD19" t="str">
            <v>2015-S53</v>
          </cell>
          <cell r="BE19" t="str">
            <v>2016-S01</v>
          </cell>
          <cell r="BF19" t="str">
            <v>2016-S02</v>
          </cell>
          <cell r="BG19" t="str">
            <v>2016-S03</v>
          </cell>
          <cell r="BH19" t="str">
            <v>2016-S04</v>
          </cell>
          <cell r="BI19" t="str">
            <v>2016-S05</v>
          </cell>
          <cell r="BJ19" t="str">
            <v>2016-S06</v>
          </cell>
          <cell r="BK19" t="str">
            <v>2016-S07</v>
          </cell>
          <cell r="BL19" t="str">
            <v>2016-S08</v>
          </cell>
          <cell r="BM19" t="str">
            <v>2016-S09</v>
          </cell>
          <cell r="BN19" t="str">
            <v>2016-S10</v>
          </cell>
          <cell r="BO19" t="str">
            <v>2016-S11</v>
          </cell>
          <cell r="BP19" t="str">
            <v>2016-S12</v>
          </cell>
          <cell r="BQ19" t="str">
            <v>2016-S13</v>
          </cell>
          <cell r="BR19" t="str">
            <v>2016-S14</v>
          </cell>
          <cell r="BS19" t="str">
            <v>2016-S15</v>
          </cell>
          <cell r="BT19" t="str">
            <v>2016-S16</v>
          </cell>
          <cell r="BU19" t="str">
            <v>2016-S17</v>
          </cell>
          <cell r="BV19" t="str">
            <v>2016-S18</v>
          </cell>
          <cell r="BW19" t="str">
            <v>2016-S19</v>
          </cell>
          <cell r="BX19" t="str">
            <v>2016-S20</v>
          </cell>
          <cell r="BY19" t="str">
            <v>2016-S21</v>
          </cell>
          <cell r="BZ19" t="str">
            <v>2016-S22</v>
          </cell>
          <cell r="CA19" t="str">
            <v>2016-S23</v>
          </cell>
          <cell r="CB19" t="str">
            <v>2016-S24</v>
          </cell>
          <cell r="CC19" t="str">
            <v>2016-S25</v>
          </cell>
          <cell r="CD19" t="str">
            <v>2016-S26</v>
          </cell>
          <cell r="CE19" t="str">
            <v>2016-S27</v>
          </cell>
          <cell r="CF19" t="str">
            <v>2016-S28</v>
          </cell>
          <cell r="CG19" t="str">
            <v>2016-S29</v>
          </cell>
          <cell r="CH19" t="str">
            <v>2016-S30</v>
          </cell>
          <cell r="CI19" t="str">
            <v>2016-S31</v>
          </cell>
          <cell r="CJ19" t="str">
            <v>2016-S32</v>
          </cell>
          <cell r="CK19" t="str">
            <v>2016-S33</v>
          </cell>
          <cell r="CL19" t="str">
            <v>2016-S34</v>
          </cell>
          <cell r="CM19" t="str">
            <v>2016-S35</v>
          </cell>
          <cell r="CN19" t="str">
            <v>2016-S36</v>
          </cell>
          <cell r="CO19" t="str">
            <v>2016-S37</v>
          </cell>
          <cell r="CP19" t="str">
            <v>2016-S38</v>
          </cell>
          <cell r="CQ19" t="str">
            <v>2016-S39</v>
          </cell>
          <cell r="CR19" t="str">
            <v>2016-S40</v>
          </cell>
          <cell r="CS19" t="str">
            <v>2016-S41</v>
          </cell>
          <cell r="CT19" t="str">
            <v>2016-S42</v>
          </cell>
          <cell r="CU19" t="str">
            <v>2016-S43</v>
          </cell>
          <cell r="CV19" t="str">
            <v>2016-S44</v>
          </cell>
          <cell r="CW19" t="str">
            <v>2016-S45</v>
          </cell>
          <cell r="CX19" t="str">
            <v>2016-S46</v>
          </cell>
          <cell r="CY19" t="str">
            <v>2016-S47</v>
          </cell>
          <cell r="CZ19" t="str">
            <v>2016-S48</v>
          </cell>
          <cell r="DA19" t="str">
            <v>2016-S49</v>
          </cell>
          <cell r="DB19" t="str">
            <v>2016-S50</v>
          </cell>
          <cell r="DC19" t="str">
            <v>2016-S51</v>
          </cell>
          <cell r="DD19" t="str">
            <v>2016-S52</v>
          </cell>
          <cell r="DE19" t="str">
            <v>2017-S01</v>
          </cell>
          <cell r="DF19" t="str">
            <v>2017-S02</v>
          </cell>
          <cell r="DG19" t="str">
            <v>2017-S03</v>
          </cell>
          <cell r="DH19" t="str">
            <v>2017-S04</v>
          </cell>
          <cell r="DI19" t="str">
            <v>2017-S05</v>
          </cell>
          <cell r="DJ19" t="str">
            <v>2017-S06</v>
          </cell>
          <cell r="DK19" t="str">
            <v>2017-S07</v>
          </cell>
          <cell r="DL19" t="str">
            <v>2017-S08</v>
          </cell>
          <cell r="DM19" t="str">
            <v>2017-S09</v>
          </cell>
          <cell r="DN19" t="str">
            <v>2017-S10</v>
          </cell>
          <cell r="DO19" t="str">
            <v>2017-S11</v>
          </cell>
          <cell r="DP19" t="str">
            <v>2017-S12</v>
          </cell>
          <cell r="DQ19" t="str">
            <v>2017-S13</v>
          </cell>
          <cell r="DR19" t="str">
            <v>2017-S14</v>
          </cell>
          <cell r="DS19" t="str">
            <v>2017-S15</v>
          </cell>
          <cell r="DT19" t="str">
            <v>2017-S16</v>
          </cell>
          <cell r="DU19" t="str">
            <v>2017-S17</v>
          </cell>
          <cell r="DV19" t="str">
            <v>2017-S18</v>
          </cell>
          <cell r="DW19" t="str">
            <v>2017-S19</v>
          </cell>
        </row>
        <row r="23">
          <cell r="A23" t="str">
            <v>Moyenne EL 6 Sem</v>
          </cell>
          <cell r="D23" t="e">
            <v>#REF!</v>
          </cell>
          <cell r="E23" t="e">
            <v>#REF!</v>
          </cell>
          <cell r="F23" t="e">
            <v>#REF!</v>
          </cell>
          <cell r="G23" t="e">
            <v>#REF!</v>
          </cell>
          <cell r="H23" t="e">
            <v>#REF!</v>
          </cell>
          <cell r="I23" t="e">
            <v>#REF!</v>
          </cell>
          <cell r="J23" t="e">
            <v>#REF!</v>
          </cell>
          <cell r="K23" t="e">
            <v>#REF!</v>
          </cell>
          <cell r="L23">
            <v>398.33333333333331</v>
          </cell>
          <cell r="M23">
            <v>365.5</v>
          </cell>
          <cell r="N23">
            <v>372</v>
          </cell>
          <cell r="O23">
            <v>291.83333333333331</v>
          </cell>
          <cell r="P23">
            <v>302.5</v>
          </cell>
          <cell r="Q23">
            <v>398</v>
          </cell>
          <cell r="R23">
            <v>368.5</v>
          </cell>
          <cell r="S23">
            <v>362.83333333333331</v>
          </cell>
          <cell r="T23">
            <v>314.5</v>
          </cell>
          <cell r="U23">
            <v>405.33333333333331</v>
          </cell>
          <cell r="V23">
            <v>372</v>
          </cell>
          <cell r="W23">
            <v>258.83333333333331</v>
          </cell>
          <cell r="X23">
            <v>274.5</v>
          </cell>
          <cell r="Y23">
            <v>243.33333333333334</v>
          </cell>
          <cell r="Z23">
            <v>233.16666666666666</v>
          </cell>
          <cell r="AA23">
            <v>215.83333333333334</v>
          </cell>
          <cell r="AB23">
            <v>297.83333333333331</v>
          </cell>
          <cell r="AC23">
            <v>366</v>
          </cell>
          <cell r="AD23">
            <v>357.16666666666669</v>
          </cell>
          <cell r="AE23">
            <v>387.83333333333331</v>
          </cell>
          <cell r="AF23">
            <v>398.33333333333331</v>
          </cell>
          <cell r="AG23">
            <v>345</v>
          </cell>
          <cell r="AH23">
            <v>257</v>
          </cell>
          <cell r="AI23">
            <v>216.33333333333334</v>
          </cell>
          <cell r="AJ23">
            <v>212.83333333333334</v>
          </cell>
          <cell r="AK23">
            <v>292.5</v>
          </cell>
          <cell r="AL23">
            <v>294.83333333333331</v>
          </cell>
          <cell r="AM23">
            <v>309</v>
          </cell>
          <cell r="AN23">
            <v>397.5</v>
          </cell>
          <cell r="AO23">
            <v>429.5</v>
          </cell>
          <cell r="AP23">
            <v>486.66666666666669</v>
          </cell>
          <cell r="AQ23">
            <v>549.33333333333337</v>
          </cell>
          <cell r="AR23">
            <v>566.83333333333337</v>
          </cell>
          <cell r="AS23">
            <v>565.5</v>
          </cell>
          <cell r="AT23">
            <v>592</v>
          </cell>
          <cell r="AU23">
            <v>667.33333333333337</v>
          </cell>
          <cell r="AV23">
            <v>662.83333333333337</v>
          </cell>
          <cell r="AW23">
            <v>533</v>
          </cell>
          <cell r="AX23">
            <v>510.33333333333331</v>
          </cell>
          <cell r="AY23">
            <v>514.5</v>
          </cell>
          <cell r="AZ23">
            <v>454.33333333333331</v>
          </cell>
          <cell r="BA23">
            <v>388.33333333333331</v>
          </cell>
          <cell r="BB23">
            <v>364.83333333333331</v>
          </cell>
          <cell r="BC23">
            <v>348.5</v>
          </cell>
          <cell r="BD23">
            <v>331.16666666666669</v>
          </cell>
          <cell r="BE23">
            <v>265</v>
          </cell>
          <cell r="BF23">
            <v>286.5</v>
          </cell>
          <cell r="BG23">
            <v>228.66666666666666</v>
          </cell>
          <cell r="BH23">
            <v>211</v>
          </cell>
          <cell r="BI23">
            <v>293.83333333333331</v>
          </cell>
          <cell r="BJ23">
            <v>400.16666666666669</v>
          </cell>
          <cell r="BK23">
            <v>430</v>
          </cell>
          <cell r="BL23">
            <v>390.5</v>
          </cell>
          <cell r="BM23">
            <v>393.5</v>
          </cell>
          <cell r="BN23">
            <v>448</v>
          </cell>
          <cell r="BO23">
            <v>404</v>
          </cell>
          <cell r="BP23">
            <v>362.16666666666669</v>
          </cell>
          <cell r="BQ23">
            <v>376.83333333333331</v>
          </cell>
          <cell r="BR23">
            <v>369.5</v>
          </cell>
          <cell r="BS23">
            <v>376.83333333333331</v>
          </cell>
          <cell r="BT23">
            <v>313.33333333333331</v>
          </cell>
          <cell r="BU23">
            <v>376.83333333333331</v>
          </cell>
          <cell r="BV23">
            <v>338.83333333333331</v>
          </cell>
          <cell r="BW23">
            <v>351.5</v>
          </cell>
          <cell r="BX23">
            <v>359.83333333333331</v>
          </cell>
          <cell r="BY23">
            <v>393.16666666666669</v>
          </cell>
          <cell r="BZ23">
            <v>412.66666666666669</v>
          </cell>
          <cell r="CA23">
            <v>286.16666666666669</v>
          </cell>
          <cell r="CB23">
            <v>293.16666666666669</v>
          </cell>
          <cell r="CC23">
            <v>264.16666666666669</v>
          </cell>
          <cell r="CD23">
            <v>352</v>
          </cell>
          <cell r="CE23">
            <v>309.16666666666669</v>
          </cell>
          <cell r="CF23">
            <v>259</v>
          </cell>
          <cell r="CG23">
            <v>287.16666666666669</v>
          </cell>
          <cell r="CH23">
            <v>516.66666666666663</v>
          </cell>
          <cell r="CI23">
            <v>636.16666666666663</v>
          </cell>
          <cell r="CJ23">
            <v>684.16666666666663</v>
          </cell>
          <cell r="CK23">
            <v>713.5</v>
          </cell>
          <cell r="CL23">
            <v>829.66666666666663</v>
          </cell>
          <cell r="CM23">
            <v>1018.6666666666666</v>
          </cell>
          <cell r="CN23">
            <v>822.5</v>
          </cell>
          <cell r="CO23">
            <v>807.83333333333337</v>
          </cell>
          <cell r="CP23">
            <v>722.5</v>
          </cell>
          <cell r="CQ23">
            <v>1013.6666666666666</v>
          </cell>
          <cell r="CR23">
            <v>954</v>
          </cell>
          <cell r="CS23">
            <v>757.5</v>
          </cell>
          <cell r="CT23">
            <v>821.5</v>
          </cell>
          <cell r="CU23">
            <v>968.5</v>
          </cell>
          <cell r="CV23">
            <v>957.33333333333337</v>
          </cell>
          <cell r="CW23">
            <v>680.16666666666663</v>
          </cell>
          <cell r="CX23">
            <v>754.83333333333337</v>
          </cell>
          <cell r="CY23">
            <v>785.33333333333337</v>
          </cell>
          <cell r="CZ23">
            <v>705</v>
          </cell>
          <cell r="DA23">
            <v>499.33333333333331</v>
          </cell>
          <cell r="DB23">
            <v>483</v>
          </cell>
          <cell r="DC23">
            <v>552.16666666666663</v>
          </cell>
          <cell r="DD23">
            <v>469.5</v>
          </cell>
          <cell r="DE23">
            <v>434</v>
          </cell>
          <cell r="DF23">
            <v>468</v>
          </cell>
          <cell r="DG23">
            <v>421.5</v>
          </cell>
          <cell r="DH23">
            <v>698.16666666666663</v>
          </cell>
          <cell r="DI23">
            <v>634</v>
          </cell>
          <cell r="DJ23">
            <v>611.5</v>
          </cell>
          <cell r="DK23">
            <v>630.66666666666663</v>
          </cell>
          <cell r="DL23">
            <v>859.16666666666663</v>
          </cell>
          <cell r="DM23">
            <v>851</v>
          </cell>
          <cell r="DN23">
            <v>640.16666666666663</v>
          </cell>
          <cell r="DO23">
            <v>597.33333333333337</v>
          </cell>
          <cell r="DP23">
            <v>826.5</v>
          </cell>
          <cell r="DQ23">
            <v>908.5</v>
          </cell>
          <cell r="DR23">
            <v>752.16666666666663</v>
          </cell>
          <cell r="DS23">
            <v>854</v>
          </cell>
          <cell r="DT23">
            <v>937</v>
          </cell>
          <cell r="DU23">
            <v>1145.6666666666667</v>
          </cell>
          <cell r="DV23">
            <v>898.33333333333337</v>
          </cell>
          <cell r="DW23">
            <v>798.5</v>
          </cell>
        </row>
        <row r="26">
          <cell r="A26" t="str">
            <v>Commune Ext A</v>
          </cell>
          <cell r="B26" t="str">
            <v>Valeurs</v>
          </cell>
          <cell r="D26" t="str">
            <v>2015-S01</v>
          </cell>
          <cell r="E26" t="str">
            <v>2015-S02</v>
          </cell>
          <cell r="F26" t="str">
            <v>2015-S03</v>
          </cell>
          <cell r="G26" t="str">
            <v>2015-S04</v>
          </cell>
          <cell r="H26" t="str">
            <v>2015-S05</v>
          </cell>
          <cell r="I26" t="str">
            <v>2015-S06</v>
          </cell>
          <cell r="J26" t="str">
            <v>2015-S07</v>
          </cell>
          <cell r="K26" t="str">
            <v>2015-S08</v>
          </cell>
          <cell r="L26" t="str">
            <v>2015-S09</v>
          </cell>
          <cell r="M26" t="str">
            <v>2015-S10</v>
          </cell>
          <cell r="N26" t="str">
            <v>2015-S11</v>
          </cell>
          <cell r="O26" t="str">
            <v>2015-S12</v>
          </cell>
          <cell r="P26" t="str">
            <v>2015-S13</v>
          </cell>
          <cell r="Q26" t="str">
            <v>2015-S14</v>
          </cell>
          <cell r="R26" t="str">
            <v>2015-S15</v>
          </cell>
          <cell r="S26" t="str">
            <v>2015-S16</v>
          </cell>
          <cell r="T26" t="str">
            <v>2015-S17</v>
          </cell>
          <cell r="U26" t="str">
            <v>2015-S18</v>
          </cell>
          <cell r="V26" t="str">
            <v>2015-S19</v>
          </cell>
          <cell r="W26" t="str">
            <v>2015-S20</v>
          </cell>
          <cell r="X26" t="str">
            <v>2015-S21</v>
          </cell>
          <cell r="Y26" t="str">
            <v>2015-S22</v>
          </cell>
          <cell r="Z26" t="str">
            <v>2015-S23</v>
          </cell>
          <cell r="AA26" t="str">
            <v>2015-S24</v>
          </cell>
          <cell r="AB26" t="str">
            <v>2015-S25</v>
          </cell>
          <cell r="AC26" t="str">
            <v>2015-S26</v>
          </cell>
          <cell r="AD26" t="str">
            <v>2015-S27</v>
          </cell>
          <cell r="AE26" t="str">
            <v>2015-S28</v>
          </cell>
          <cell r="AF26" t="str">
            <v>2015-S29</v>
          </cell>
          <cell r="AG26" t="str">
            <v>2015-S30</v>
          </cell>
          <cell r="AH26" t="str">
            <v>2015-S31</v>
          </cell>
          <cell r="AI26" t="str">
            <v>2015-S32</v>
          </cell>
          <cell r="AJ26" t="str">
            <v>2015-S33</v>
          </cell>
          <cell r="AK26" t="str">
            <v>2015-S34</v>
          </cell>
          <cell r="AL26" t="str">
            <v>2015-S35</v>
          </cell>
          <cell r="AM26" t="str">
            <v>2015-S36</v>
          </cell>
          <cell r="AN26" t="str">
            <v>2015-S37</v>
          </cell>
          <cell r="AO26" t="str">
            <v>2015-S38</v>
          </cell>
          <cell r="AP26" t="str">
            <v>2015-S39</v>
          </cell>
          <cell r="AQ26" t="str">
            <v>2015-S40</v>
          </cell>
          <cell r="AR26" t="str">
            <v>2015-S41</v>
          </cell>
          <cell r="AS26" t="str">
            <v>2015-S42</v>
          </cell>
          <cell r="AT26" t="str">
            <v>2015-S43</v>
          </cell>
          <cell r="AU26" t="str">
            <v>2015-S44</v>
          </cell>
          <cell r="AV26" t="str">
            <v>2015-S45</v>
          </cell>
          <cell r="AW26" t="str">
            <v>2015-S46</v>
          </cell>
          <cell r="AX26" t="str">
            <v>2015-S47</v>
          </cell>
          <cell r="AY26" t="str">
            <v>2015-S48</v>
          </cell>
          <cell r="AZ26" t="str">
            <v>2015-S49</v>
          </cell>
          <cell r="BA26" t="str">
            <v>2015-S50</v>
          </cell>
          <cell r="BB26" t="str">
            <v>2015-S51</v>
          </cell>
          <cell r="BC26" t="str">
            <v>2015-S52</v>
          </cell>
          <cell r="BD26" t="str">
            <v>2015-S53</v>
          </cell>
          <cell r="BE26" t="str">
            <v>2016-S01</v>
          </cell>
          <cell r="BF26" t="str">
            <v>2016-S02</v>
          </cell>
          <cell r="BG26" t="str">
            <v>2016-S03</v>
          </cell>
          <cell r="BH26" t="str">
            <v>2016-S04</v>
          </cell>
          <cell r="BI26" t="str">
            <v>2016-S05</v>
          </cell>
          <cell r="BJ26" t="str">
            <v>2016-S06</v>
          </cell>
          <cell r="BK26" t="str">
            <v>2016-S07</v>
          </cell>
          <cell r="BL26" t="str">
            <v>2016-S08</v>
          </cell>
          <cell r="BM26" t="str">
            <v>2016-S09</v>
          </cell>
          <cell r="BN26" t="str">
            <v>2016-S10</v>
          </cell>
          <cell r="BO26" t="str">
            <v>2016-S11</v>
          </cell>
          <cell r="BP26" t="str">
            <v>2016-S12</v>
          </cell>
          <cell r="BQ26" t="str">
            <v>2016-S13</v>
          </cell>
          <cell r="BR26" t="str">
            <v>2016-S14</v>
          </cell>
          <cell r="BS26" t="str">
            <v>2016-S15</v>
          </cell>
          <cell r="BT26" t="str">
            <v>2016-S16</v>
          </cell>
          <cell r="BU26" t="str">
            <v>2016-S17</v>
          </cell>
          <cell r="BV26" t="str">
            <v>2016-S18</v>
          </cell>
          <cell r="BW26" t="str">
            <v>2016-S19</v>
          </cell>
          <cell r="BX26" t="str">
            <v>2016-S20</v>
          </cell>
          <cell r="BY26" t="str">
            <v>2016-S21</v>
          </cell>
          <cell r="BZ26" t="str">
            <v>2016-S22</v>
          </cell>
          <cell r="CA26" t="str">
            <v>2016-S23</v>
          </cell>
          <cell r="CB26" t="str">
            <v>2016-S24</v>
          </cell>
          <cell r="CC26" t="str">
            <v>2016-S25</v>
          </cell>
          <cell r="CD26" t="str">
            <v>2016-S26</v>
          </cell>
          <cell r="CE26" t="str">
            <v>2016-S27</v>
          </cell>
          <cell r="CF26" t="str">
            <v>2016-S28</v>
          </cell>
          <cell r="CG26" t="str">
            <v>2016-S29</v>
          </cell>
          <cell r="CH26" t="str">
            <v>2016-S30</v>
          </cell>
          <cell r="CI26" t="str">
            <v>2016-S31</v>
          </cell>
          <cell r="CJ26" t="str">
            <v>2016-S32</v>
          </cell>
          <cell r="CK26" t="str">
            <v>2016-S33</v>
          </cell>
          <cell r="CL26" t="str">
            <v>2016-S34</v>
          </cell>
          <cell r="CM26" t="str">
            <v>2016-S35</v>
          </cell>
          <cell r="CN26" t="str">
            <v>2016-S36</v>
          </cell>
          <cell r="CO26" t="str">
            <v>2016-S37</v>
          </cell>
          <cell r="CP26" t="str">
            <v>2016-S38</v>
          </cell>
          <cell r="CQ26" t="str">
            <v>2016-S39</v>
          </cell>
          <cell r="CR26" t="str">
            <v>2016-S40</v>
          </cell>
          <cell r="CS26" t="str">
            <v>2016-S41</v>
          </cell>
          <cell r="CT26" t="str">
            <v>2016-S42</v>
          </cell>
          <cell r="CU26" t="str">
            <v>2016-S43</v>
          </cell>
          <cell r="CV26" t="str">
            <v>2016-S44</v>
          </cell>
          <cell r="CW26" t="str">
            <v>2016-S45</v>
          </cell>
          <cell r="CX26" t="str">
            <v>2016-S46</v>
          </cell>
          <cell r="CY26" t="str">
            <v>2016-S47</v>
          </cell>
          <cell r="CZ26" t="str">
            <v>2016-S48</v>
          </cell>
          <cell r="DA26" t="str">
            <v>2016-S49</v>
          </cell>
          <cell r="DB26" t="str">
            <v>2016-S50</v>
          </cell>
          <cell r="DC26" t="str">
            <v>2016-S51</v>
          </cell>
          <cell r="DD26" t="str">
            <v>2016-S52</v>
          </cell>
          <cell r="DE26" t="str">
            <v>2017-S01</v>
          </cell>
          <cell r="DF26" t="str">
            <v>2017-S02</v>
          </cell>
          <cell r="DG26" t="str">
            <v>2017-S03</v>
          </cell>
          <cell r="DH26" t="str">
            <v>2017-S04</v>
          </cell>
          <cell r="DI26" t="str">
            <v>2017-S05</v>
          </cell>
          <cell r="DJ26" t="str">
            <v>2017-S06</v>
          </cell>
          <cell r="DK26" t="str">
            <v>2017-S07</v>
          </cell>
          <cell r="DL26" t="str">
            <v>2017-S08</v>
          </cell>
          <cell r="DM26" t="str">
            <v>2017-S09</v>
          </cell>
          <cell r="DN26" t="str">
            <v>2017-S10</v>
          </cell>
          <cell r="DO26" t="str">
            <v>2017-S11</v>
          </cell>
          <cell r="DP26" t="str">
            <v>2017-S12</v>
          </cell>
          <cell r="DQ26" t="str">
            <v>2017-S13</v>
          </cell>
          <cell r="DR26" t="str">
            <v>2017-S14</v>
          </cell>
          <cell r="DS26" t="str">
            <v>2017-S15</v>
          </cell>
          <cell r="DT26" t="str">
            <v>2017-S16</v>
          </cell>
          <cell r="DU26" t="str">
            <v>2017-S17</v>
          </cell>
          <cell r="DV26" t="str">
            <v>2017-S18</v>
          </cell>
          <cell r="DW26" t="str">
            <v>2017-S19</v>
          </cell>
        </row>
        <row r="28">
          <cell r="A28" t="str">
            <v>Total Nombre EL réel</v>
          </cell>
          <cell r="D28">
            <v>0</v>
          </cell>
          <cell r="E28">
            <v>487</v>
          </cell>
          <cell r="F28">
            <v>466</v>
          </cell>
          <cell r="G28">
            <v>575</v>
          </cell>
          <cell r="H28">
            <v>517</v>
          </cell>
          <cell r="I28">
            <v>685</v>
          </cell>
          <cell r="J28">
            <v>346</v>
          </cell>
          <cell r="K28">
            <v>202</v>
          </cell>
          <cell r="L28">
            <v>387</v>
          </cell>
          <cell r="M28">
            <v>373</v>
          </cell>
          <cell r="N28">
            <v>495</v>
          </cell>
          <cell r="O28">
            <v>205</v>
          </cell>
          <cell r="P28">
            <v>91</v>
          </cell>
          <cell r="Q28">
            <v>393</v>
          </cell>
          <cell r="R28">
            <v>56</v>
          </cell>
          <cell r="S28">
            <v>784</v>
          </cell>
          <cell r="T28">
            <v>157</v>
          </cell>
          <cell r="U28">
            <v>579</v>
          </cell>
          <cell r="V28">
            <v>62</v>
          </cell>
          <cell r="W28">
            <v>114</v>
          </cell>
          <cell r="X28">
            <v>282</v>
          </cell>
          <cell r="Y28">
            <v>295</v>
          </cell>
          <cell r="Z28">
            <v>171</v>
          </cell>
          <cell r="AA28">
            <v>504</v>
          </cell>
          <cell r="AB28">
            <v>656</v>
          </cell>
          <cell r="AC28">
            <v>450</v>
          </cell>
          <cell r="AD28">
            <v>168</v>
          </cell>
          <cell r="AE28">
            <v>242</v>
          </cell>
          <cell r="AF28">
            <v>202</v>
          </cell>
          <cell r="AG28">
            <v>281</v>
          </cell>
          <cell r="AH28">
            <v>47</v>
          </cell>
          <cell r="AI28">
            <v>298</v>
          </cell>
          <cell r="AJ28">
            <v>264</v>
          </cell>
          <cell r="AK28">
            <v>640</v>
          </cell>
          <cell r="AL28">
            <v>216</v>
          </cell>
          <cell r="AM28">
            <v>411</v>
          </cell>
          <cell r="AN28">
            <v>320</v>
          </cell>
          <cell r="AO28">
            <v>410</v>
          </cell>
          <cell r="AP28">
            <v>573</v>
          </cell>
          <cell r="AQ28">
            <v>657</v>
          </cell>
          <cell r="AR28">
            <v>421</v>
          </cell>
          <cell r="AS28">
            <v>348</v>
          </cell>
          <cell r="AT28">
            <v>441</v>
          </cell>
          <cell r="AU28">
            <v>432</v>
          </cell>
          <cell r="AV28">
            <v>518</v>
          </cell>
          <cell r="AW28">
            <v>421</v>
          </cell>
          <cell r="AX28">
            <v>68</v>
          </cell>
          <cell r="AY28">
            <v>256</v>
          </cell>
          <cell r="AZ28">
            <v>544</v>
          </cell>
          <cell r="BA28">
            <v>389</v>
          </cell>
          <cell r="BB28">
            <v>100</v>
          </cell>
          <cell r="BC28">
            <v>234</v>
          </cell>
          <cell r="BD28">
            <v>171</v>
          </cell>
          <cell r="BE28">
            <v>134</v>
          </cell>
          <cell r="BF28">
            <v>152</v>
          </cell>
          <cell r="BG28">
            <v>106</v>
          </cell>
          <cell r="BH28">
            <v>282</v>
          </cell>
          <cell r="BI28">
            <v>98</v>
          </cell>
          <cell r="BJ28">
            <v>119</v>
          </cell>
          <cell r="BK28">
            <v>277</v>
          </cell>
          <cell r="BL28">
            <v>203</v>
          </cell>
          <cell r="BM28">
            <v>476</v>
          </cell>
          <cell r="BN28">
            <v>469</v>
          </cell>
          <cell r="BO28">
            <v>748</v>
          </cell>
          <cell r="BP28">
            <v>386</v>
          </cell>
          <cell r="BQ28">
            <v>743</v>
          </cell>
          <cell r="BR28">
            <v>652</v>
          </cell>
          <cell r="BS28">
            <v>483</v>
          </cell>
          <cell r="BT28">
            <v>322</v>
          </cell>
          <cell r="BU28">
            <v>144</v>
          </cell>
          <cell r="BV28">
            <v>286</v>
          </cell>
          <cell r="BW28">
            <v>709</v>
          </cell>
          <cell r="BX28">
            <v>463</v>
          </cell>
          <cell r="BY28">
            <v>345</v>
          </cell>
          <cell r="BZ28">
            <v>450</v>
          </cell>
          <cell r="CA28">
            <v>63</v>
          </cell>
          <cell r="CB28">
            <v>472</v>
          </cell>
          <cell r="CC28">
            <v>398</v>
          </cell>
          <cell r="CD28">
            <v>373</v>
          </cell>
          <cell r="CE28">
            <v>437</v>
          </cell>
          <cell r="CF28">
            <v>167</v>
          </cell>
          <cell r="CG28">
            <v>505</v>
          </cell>
          <cell r="CH28">
            <v>526</v>
          </cell>
          <cell r="CI28">
            <v>1256</v>
          </cell>
          <cell r="CJ28">
            <v>936</v>
          </cell>
          <cell r="CK28">
            <v>355</v>
          </cell>
          <cell r="CL28">
            <v>420</v>
          </cell>
          <cell r="CM28">
            <v>1084</v>
          </cell>
          <cell r="CN28">
            <v>814</v>
          </cell>
          <cell r="CO28">
            <v>548</v>
          </cell>
          <cell r="CP28">
            <v>769</v>
          </cell>
          <cell r="CQ28">
            <v>710</v>
          </cell>
          <cell r="CR28">
            <v>962</v>
          </cell>
          <cell r="CS28">
            <v>1027</v>
          </cell>
          <cell r="CT28">
            <v>935</v>
          </cell>
          <cell r="CU28">
            <v>1224</v>
          </cell>
          <cell r="CV28">
            <v>732</v>
          </cell>
          <cell r="CW28">
            <v>544</v>
          </cell>
          <cell r="CX28">
            <v>884</v>
          </cell>
          <cell r="CY28">
            <v>1137</v>
          </cell>
          <cell r="CZ28">
            <v>412</v>
          </cell>
          <cell r="DA28">
            <v>617</v>
          </cell>
          <cell r="DB28">
            <v>307</v>
          </cell>
          <cell r="DC28">
            <v>611</v>
          </cell>
          <cell r="DD28">
            <v>335</v>
          </cell>
          <cell r="DE28">
            <v>291</v>
          </cell>
          <cell r="DF28">
            <v>657</v>
          </cell>
          <cell r="DG28">
            <v>275</v>
          </cell>
          <cell r="DH28">
            <v>959</v>
          </cell>
          <cell r="DI28">
            <v>107</v>
          </cell>
          <cell r="DJ28">
            <v>90</v>
          </cell>
          <cell r="DK28">
            <v>447</v>
          </cell>
          <cell r="DL28">
            <v>523</v>
          </cell>
          <cell r="DM28">
            <v>610</v>
          </cell>
          <cell r="DN28">
            <v>687</v>
          </cell>
          <cell r="DO28">
            <v>831</v>
          </cell>
          <cell r="DP28">
            <v>1124</v>
          </cell>
          <cell r="DQ28">
            <v>609</v>
          </cell>
          <cell r="DR28">
            <v>824</v>
          </cell>
          <cell r="DS28">
            <v>676</v>
          </cell>
          <cell r="DT28">
            <v>846</v>
          </cell>
          <cell r="DU28">
            <v>438</v>
          </cell>
          <cell r="DV28">
            <v>374</v>
          </cell>
          <cell r="DW28">
            <v>374</v>
          </cell>
          <cell r="DY28">
            <v>56753</v>
          </cell>
        </row>
        <row r="31">
          <cell r="A31" t="str">
            <v>Moyenne EL 6 Sem</v>
          </cell>
          <cell r="D31" t="e">
            <v>#REF!</v>
          </cell>
          <cell r="E31" t="e">
            <v>#REF!</v>
          </cell>
          <cell r="F31" t="e">
            <v>#REF!</v>
          </cell>
          <cell r="G31" t="e">
            <v>#REF!</v>
          </cell>
          <cell r="H31" t="e">
            <v>#REF!</v>
          </cell>
          <cell r="I31" t="e">
            <v>#REF!</v>
          </cell>
          <cell r="J31" t="e">
            <v>#REF!</v>
          </cell>
          <cell r="K31" t="e">
            <v>#REF!</v>
          </cell>
          <cell r="L31">
            <v>452</v>
          </cell>
          <cell r="M31">
            <v>418.33333333333331</v>
          </cell>
          <cell r="N31">
            <v>414.66666666666669</v>
          </cell>
          <cell r="O31">
            <v>334.66666666666669</v>
          </cell>
          <cell r="P31">
            <v>292.16666666666669</v>
          </cell>
          <cell r="Q31">
            <v>324</v>
          </cell>
          <cell r="R31">
            <v>268.83333333333331</v>
          </cell>
          <cell r="S31">
            <v>337.33333333333331</v>
          </cell>
          <cell r="T31">
            <v>281</v>
          </cell>
          <cell r="U31">
            <v>343.33333333333331</v>
          </cell>
          <cell r="V31">
            <v>338.5</v>
          </cell>
          <cell r="W31">
            <v>292</v>
          </cell>
          <cell r="X31">
            <v>329.66666666666669</v>
          </cell>
          <cell r="Y31">
            <v>248.16666666666666</v>
          </cell>
          <cell r="Z31">
            <v>250.5</v>
          </cell>
          <cell r="AA31">
            <v>238</v>
          </cell>
          <cell r="AB31">
            <v>337</v>
          </cell>
          <cell r="AC31">
            <v>393</v>
          </cell>
          <cell r="AD31">
            <v>374</v>
          </cell>
          <cell r="AE31">
            <v>365.16666666666669</v>
          </cell>
          <cell r="AF31">
            <v>370.33333333333331</v>
          </cell>
          <cell r="AG31">
            <v>333.16666666666669</v>
          </cell>
          <cell r="AH31">
            <v>231.66666666666666</v>
          </cell>
          <cell r="AI31">
            <v>206.33333333333334</v>
          </cell>
          <cell r="AJ31">
            <v>222.33333333333334</v>
          </cell>
          <cell r="AK31">
            <v>288.66666666666669</v>
          </cell>
          <cell r="AL31">
            <v>291</v>
          </cell>
          <cell r="AM31">
            <v>312.66666666666669</v>
          </cell>
          <cell r="AN31">
            <v>358.16666666666669</v>
          </cell>
          <cell r="AO31">
            <v>376.83333333333331</v>
          </cell>
          <cell r="AP31">
            <v>428.33333333333331</v>
          </cell>
          <cell r="AQ31">
            <v>431.16666666666669</v>
          </cell>
          <cell r="AR31">
            <v>465.33333333333331</v>
          </cell>
          <cell r="AS31">
            <v>454.83333333333331</v>
          </cell>
          <cell r="AT31">
            <v>475</v>
          </cell>
          <cell r="AU31">
            <v>478.66666666666669</v>
          </cell>
          <cell r="AV31">
            <v>469.5</v>
          </cell>
          <cell r="AW31">
            <v>430.16666666666669</v>
          </cell>
          <cell r="AX31">
            <v>371.33333333333331</v>
          </cell>
          <cell r="AY31">
            <v>356</v>
          </cell>
          <cell r="AZ31">
            <v>373.16666666666669</v>
          </cell>
          <cell r="BA31">
            <v>366</v>
          </cell>
          <cell r="BB31">
            <v>296.33333333333331</v>
          </cell>
          <cell r="BC31">
            <v>265.16666666666669</v>
          </cell>
          <cell r="BD31">
            <v>282.33333333333331</v>
          </cell>
          <cell r="BE31">
            <v>262</v>
          </cell>
          <cell r="BF31">
            <v>196.66666666666666</v>
          </cell>
          <cell r="BG31">
            <v>149.5</v>
          </cell>
          <cell r="BH31">
            <v>179.83333333333334</v>
          </cell>
          <cell r="BI31">
            <v>157.16666666666666</v>
          </cell>
          <cell r="BJ31">
            <v>148.5</v>
          </cell>
          <cell r="BK31">
            <v>172.33333333333334</v>
          </cell>
          <cell r="BL31">
            <v>180.83333333333334</v>
          </cell>
          <cell r="BM31">
            <v>242.5</v>
          </cell>
          <cell r="BN31">
            <v>273.66666666666669</v>
          </cell>
          <cell r="BO31">
            <v>382</v>
          </cell>
          <cell r="BP31">
            <v>426.5</v>
          </cell>
          <cell r="BQ31">
            <v>504.16666666666669</v>
          </cell>
          <cell r="BR31">
            <v>579</v>
          </cell>
          <cell r="BS31">
            <v>580.16666666666663</v>
          </cell>
          <cell r="BT31">
            <v>555.66666666666663</v>
          </cell>
          <cell r="BU31">
            <v>455</v>
          </cell>
          <cell r="BV31">
            <v>438.33333333333331</v>
          </cell>
          <cell r="BW31">
            <v>432.66666666666669</v>
          </cell>
          <cell r="BX31">
            <v>401.16666666666669</v>
          </cell>
          <cell r="BY31">
            <v>378.16666666666669</v>
          </cell>
          <cell r="BZ31">
            <v>399.5</v>
          </cell>
          <cell r="CA31">
            <v>386</v>
          </cell>
          <cell r="CB31">
            <v>417</v>
          </cell>
          <cell r="CC31">
            <v>365.16666666666669</v>
          </cell>
          <cell r="CD31">
            <v>350.16666666666669</v>
          </cell>
          <cell r="CE31">
            <v>365.5</v>
          </cell>
          <cell r="CF31">
            <v>318.33333333333331</v>
          </cell>
          <cell r="CG31">
            <v>392</v>
          </cell>
          <cell r="CH31">
            <v>401</v>
          </cell>
          <cell r="CI31">
            <v>544</v>
          </cell>
          <cell r="CJ31">
            <v>637.83333333333337</v>
          </cell>
          <cell r="CK31">
            <v>624.16666666666663</v>
          </cell>
          <cell r="CL31">
            <v>666.33333333333337</v>
          </cell>
          <cell r="CM31">
            <v>762.83333333333337</v>
          </cell>
          <cell r="CN31">
            <v>810.83333333333337</v>
          </cell>
          <cell r="CO31">
            <v>692.83333333333337</v>
          </cell>
          <cell r="CP31">
            <v>665</v>
          </cell>
          <cell r="CQ31">
            <v>724.16666666666663</v>
          </cell>
          <cell r="CR31">
            <v>814.5</v>
          </cell>
          <cell r="CS31">
            <v>805</v>
          </cell>
          <cell r="CT31">
            <v>825.16666666666663</v>
          </cell>
          <cell r="CU31">
            <v>937.83333333333337</v>
          </cell>
          <cell r="CV31">
            <v>931.66666666666663</v>
          </cell>
          <cell r="CW31">
            <v>904</v>
          </cell>
          <cell r="CX31">
            <v>891</v>
          </cell>
          <cell r="CY31">
            <v>909.33333333333337</v>
          </cell>
          <cell r="CZ31">
            <v>822.16666666666663</v>
          </cell>
          <cell r="DA31">
            <v>721</v>
          </cell>
          <cell r="DB31">
            <v>650.16666666666663</v>
          </cell>
          <cell r="DC31">
            <v>661.33333333333337</v>
          </cell>
          <cell r="DD31">
            <v>569.83333333333337</v>
          </cell>
          <cell r="DE31">
            <v>428.83333333333331</v>
          </cell>
          <cell r="DF31">
            <v>469.66666666666669</v>
          </cell>
          <cell r="DG31">
            <v>412.66666666666669</v>
          </cell>
          <cell r="DH31">
            <v>521.33333333333337</v>
          </cell>
          <cell r="DI31">
            <v>437.33333333333331</v>
          </cell>
          <cell r="DJ31">
            <v>396.5</v>
          </cell>
          <cell r="DK31">
            <v>422.5</v>
          </cell>
          <cell r="DL31">
            <v>400.16666666666669</v>
          </cell>
          <cell r="DM31">
            <v>456</v>
          </cell>
          <cell r="DN31">
            <v>410.66666666666669</v>
          </cell>
          <cell r="DO31">
            <v>531.33333333333337</v>
          </cell>
          <cell r="DP31">
            <v>703.66666666666663</v>
          </cell>
          <cell r="DQ31">
            <v>730.66666666666663</v>
          </cell>
          <cell r="DR31">
            <v>780.83333333333337</v>
          </cell>
          <cell r="DS31">
            <v>791.83333333333337</v>
          </cell>
          <cell r="DT31">
            <v>818.33333333333337</v>
          </cell>
          <cell r="DU31">
            <v>752.83333333333337</v>
          </cell>
          <cell r="DV31">
            <v>627.83333333333337</v>
          </cell>
          <cell r="DW31">
            <v>588.66666666666663</v>
          </cell>
        </row>
      </sheetData>
      <sheetData sheetId="9">
        <row r="24">
          <cell r="DC24">
            <v>198</v>
          </cell>
          <cell r="DD24">
            <v>303</v>
          </cell>
          <cell r="DE24">
            <v>193</v>
          </cell>
          <cell r="DF24">
            <v>654</v>
          </cell>
          <cell r="DG24">
            <v>312</v>
          </cell>
          <cell r="DH24">
            <v>246</v>
          </cell>
          <cell r="DI24">
            <v>321</v>
          </cell>
          <cell r="DJ24">
            <v>301</v>
          </cell>
          <cell r="DK24">
            <v>315</v>
          </cell>
          <cell r="DL24">
            <v>147</v>
          </cell>
          <cell r="DM24">
            <v>215</v>
          </cell>
          <cell r="DN24">
            <v>83</v>
          </cell>
          <cell r="DO24">
            <v>371</v>
          </cell>
          <cell r="DP24">
            <v>205</v>
          </cell>
          <cell r="DQ24">
            <v>262</v>
          </cell>
          <cell r="DR24">
            <v>228</v>
          </cell>
          <cell r="DS24">
            <v>335</v>
          </cell>
          <cell r="DT24">
            <v>326</v>
          </cell>
          <cell r="DU24">
            <v>98</v>
          </cell>
        </row>
        <row r="30">
          <cell r="DC30">
            <v>291</v>
          </cell>
          <cell r="DD30">
            <v>657</v>
          </cell>
          <cell r="DE30">
            <v>275</v>
          </cell>
          <cell r="DF30">
            <v>959</v>
          </cell>
          <cell r="DG30">
            <v>107</v>
          </cell>
          <cell r="DH30">
            <v>90</v>
          </cell>
          <cell r="DI30">
            <v>447</v>
          </cell>
          <cell r="DJ30">
            <v>523</v>
          </cell>
          <cell r="DK30">
            <v>610</v>
          </cell>
          <cell r="DL30">
            <v>687</v>
          </cell>
          <cell r="DM30">
            <v>831</v>
          </cell>
          <cell r="DN30">
            <v>1124</v>
          </cell>
          <cell r="DO30">
            <v>609</v>
          </cell>
          <cell r="DP30">
            <v>824</v>
          </cell>
          <cell r="DQ30">
            <v>676</v>
          </cell>
          <cell r="DR30">
            <v>846</v>
          </cell>
          <cell r="DS30">
            <v>438</v>
          </cell>
          <cell r="DT30">
            <v>374</v>
          </cell>
          <cell r="DU30">
            <v>374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20"/>
  <sheetViews>
    <sheetView workbookViewId="0">
      <selection activeCell="L24" sqref="L24"/>
    </sheetView>
  </sheetViews>
  <sheetFormatPr baseColWidth="10" defaultRowHeight="15" x14ac:dyDescent="0.25"/>
  <cols>
    <col min="5" max="5" width="22.7109375" bestFit="1" customWidth="1"/>
  </cols>
  <sheetData>
    <row r="1" spans="1:8" ht="15.75" thickBot="1" x14ac:dyDescent="0.3">
      <c r="A1" s="152" t="s">
        <v>20</v>
      </c>
      <c r="B1" s="153"/>
      <c r="C1" s="154"/>
      <c r="D1" s="41"/>
      <c r="E1" s="152" t="s">
        <v>29</v>
      </c>
      <c r="F1" s="153"/>
      <c r="G1" s="153"/>
      <c r="H1" s="154"/>
    </row>
    <row r="2" spans="1:8" ht="15.75" thickBot="1" x14ac:dyDescent="0.3">
      <c r="A2" s="44"/>
      <c r="B2" s="46" t="s">
        <v>2</v>
      </c>
      <c r="C2" s="46" t="s">
        <v>3</v>
      </c>
      <c r="E2" s="44" t="s">
        <v>12</v>
      </c>
      <c r="F2" s="45" t="s">
        <v>2</v>
      </c>
      <c r="G2" s="56" t="s">
        <v>3</v>
      </c>
      <c r="H2" s="44" t="s">
        <v>5</v>
      </c>
    </row>
    <row r="3" spans="1:8" x14ac:dyDescent="0.25">
      <c r="A3" s="50" t="s">
        <v>57</v>
      </c>
      <c r="B3" s="47">
        <v>162</v>
      </c>
      <c r="C3" s="47"/>
      <c r="E3" s="75" t="s">
        <v>30</v>
      </c>
      <c r="F3" s="53">
        <v>0</v>
      </c>
      <c r="G3" s="57">
        <v>0</v>
      </c>
      <c r="H3" s="75">
        <v>0</v>
      </c>
    </row>
    <row r="4" spans="1:8" ht="15.75" thickBot="1" x14ac:dyDescent="0.3">
      <c r="A4" s="50" t="s">
        <v>56</v>
      </c>
      <c r="B4" s="47">
        <v>233</v>
      </c>
      <c r="C4" s="47"/>
      <c r="E4" s="54" t="s">
        <v>31</v>
      </c>
      <c r="F4" s="42">
        <v>0</v>
      </c>
      <c r="G4" s="43">
        <v>0</v>
      </c>
      <c r="H4" s="54">
        <v>0</v>
      </c>
    </row>
    <row r="5" spans="1:8" ht="15.75" thickBot="1" x14ac:dyDescent="0.3">
      <c r="A5" s="50" t="s">
        <v>55</v>
      </c>
      <c r="B5" s="47">
        <v>224</v>
      </c>
      <c r="C5" s="48"/>
    </row>
    <row r="6" spans="1:8" ht="15.75" thickBot="1" x14ac:dyDescent="0.3">
      <c r="A6" s="50" t="s">
        <v>54</v>
      </c>
      <c r="B6" s="47">
        <v>827</v>
      </c>
      <c r="C6" s="48"/>
      <c r="E6" s="152" t="s">
        <v>8</v>
      </c>
      <c r="F6" s="153"/>
      <c r="G6" s="153"/>
      <c r="H6" s="154"/>
    </row>
    <row r="7" spans="1:8" ht="15.75" thickBot="1" x14ac:dyDescent="0.3">
      <c r="A7" s="50" t="s">
        <v>53</v>
      </c>
      <c r="B7" s="47">
        <v>2917</v>
      </c>
      <c r="C7" s="48">
        <v>1730</v>
      </c>
      <c r="D7" t="s">
        <v>14</v>
      </c>
      <c r="E7" s="44" t="s">
        <v>12</v>
      </c>
      <c r="F7" s="45" t="s">
        <v>2</v>
      </c>
      <c r="G7" s="56" t="s">
        <v>3</v>
      </c>
      <c r="H7" s="44" t="s">
        <v>5</v>
      </c>
    </row>
    <row r="8" spans="1:8" ht="15.75" thickBot="1" x14ac:dyDescent="0.3">
      <c r="A8" s="50" t="s">
        <v>52</v>
      </c>
      <c r="B8" s="47">
        <v>2520</v>
      </c>
      <c r="C8" s="48">
        <v>1927</v>
      </c>
      <c r="D8" t="s">
        <v>17</v>
      </c>
      <c r="E8" s="50" t="s">
        <v>9</v>
      </c>
      <c r="F8" s="53">
        <f>F9-F10</f>
        <v>108</v>
      </c>
      <c r="G8" s="57">
        <f>G9-G10</f>
        <v>38</v>
      </c>
      <c r="H8" s="50">
        <f>F8+G8</f>
        <v>146</v>
      </c>
    </row>
    <row r="9" spans="1:8" ht="15.75" thickBot="1" x14ac:dyDescent="0.3">
      <c r="A9" s="44" t="s">
        <v>21</v>
      </c>
      <c r="B9" s="49">
        <f>SUM(B3:B8)/6</f>
        <v>1147.1666666666667</v>
      </c>
      <c r="C9" s="49">
        <f>(C7+C8)/6</f>
        <v>609.5</v>
      </c>
      <c r="E9" s="51" t="s">
        <v>5</v>
      </c>
      <c r="F9" s="52">
        <v>1734</v>
      </c>
      <c r="G9" s="58">
        <v>2283</v>
      </c>
      <c r="H9" s="51">
        <f>F9+G9</f>
        <v>4017</v>
      </c>
    </row>
    <row r="10" spans="1:8" x14ac:dyDescent="0.25">
      <c r="C10" s="142"/>
      <c r="E10" s="51" t="s">
        <v>10</v>
      </c>
      <c r="F10" s="52">
        <v>1626</v>
      </c>
      <c r="G10" s="58">
        <v>2245</v>
      </c>
      <c r="H10" s="51">
        <f>F10+G10</f>
        <v>3871</v>
      </c>
    </row>
    <row r="11" spans="1:8" ht="15.75" thickBot="1" x14ac:dyDescent="0.3">
      <c r="E11" s="54" t="s">
        <v>11</v>
      </c>
      <c r="F11" s="55">
        <f>IF(F8&lt;0,ABS(F8),0)</f>
        <v>0</v>
      </c>
      <c r="G11" s="59">
        <f>IF(G8&lt;0,ABS(G8),0)</f>
        <v>0</v>
      </c>
      <c r="H11" s="54">
        <f>F11+G11</f>
        <v>0</v>
      </c>
    </row>
    <row r="12" spans="1:8" ht="15.75" thickBot="1" x14ac:dyDescent="0.3"/>
    <row r="13" spans="1:8" ht="16.5" thickBot="1" x14ac:dyDescent="0.3">
      <c r="E13" s="155" t="s">
        <v>33</v>
      </c>
      <c r="F13" s="156"/>
      <c r="G13" s="156"/>
      <c r="H13" s="157"/>
    </row>
    <row r="14" spans="1:8" ht="15.75" thickBot="1" x14ac:dyDescent="0.3">
      <c r="E14" s="66"/>
      <c r="F14" s="67" t="s">
        <v>2</v>
      </c>
      <c r="G14" s="68" t="s">
        <v>3</v>
      </c>
      <c r="H14" s="66" t="s">
        <v>5</v>
      </c>
    </row>
    <row r="15" spans="1:8" x14ac:dyDescent="0.25">
      <c r="E15" s="69" t="s">
        <v>30</v>
      </c>
      <c r="F15" s="70">
        <v>482</v>
      </c>
      <c r="G15" s="71">
        <v>2474</v>
      </c>
      <c r="H15" s="69">
        <v>2956</v>
      </c>
    </row>
    <row r="16" spans="1:8" ht="15.75" thickBot="1" x14ac:dyDescent="0.3">
      <c r="E16" s="72" t="s">
        <v>31</v>
      </c>
      <c r="F16" s="73">
        <v>2425</v>
      </c>
      <c r="G16" s="74">
        <v>9569</v>
      </c>
      <c r="H16" s="69">
        <v>11994</v>
      </c>
    </row>
    <row r="17" spans="5:8" ht="16.5" thickBot="1" x14ac:dyDescent="0.3">
      <c r="E17" s="155" t="s">
        <v>34</v>
      </c>
      <c r="F17" s="156"/>
      <c r="G17" s="156"/>
      <c r="H17" s="157"/>
    </row>
    <row r="18" spans="5:8" ht="15.75" thickBot="1" x14ac:dyDescent="0.3">
      <c r="E18" s="66"/>
      <c r="F18" s="67" t="s">
        <v>2</v>
      </c>
      <c r="G18" s="68" t="s">
        <v>3</v>
      </c>
      <c r="H18" s="66" t="s">
        <v>5</v>
      </c>
    </row>
    <row r="19" spans="5:8" x14ac:dyDescent="0.25">
      <c r="E19" s="69" t="s">
        <v>30</v>
      </c>
      <c r="F19" s="70">
        <v>2575</v>
      </c>
      <c r="G19" s="71">
        <v>0</v>
      </c>
      <c r="H19" s="69">
        <v>2575</v>
      </c>
    </row>
    <row r="20" spans="5:8" x14ac:dyDescent="0.25">
      <c r="E20" s="72" t="s">
        <v>31</v>
      </c>
      <c r="F20" s="73">
        <v>7079</v>
      </c>
      <c r="G20" s="74">
        <v>0</v>
      </c>
      <c r="H20" s="72">
        <v>7079</v>
      </c>
    </row>
  </sheetData>
  <mergeCells count="5">
    <mergeCell ref="E6:H6"/>
    <mergeCell ref="E1:H1"/>
    <mergeCell ref="A1:C1"/>
    <mergeCell ref="E13:H13"/>
    <mergeCell ref="E17:H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TS">
                <anchor moveWithCells="1" sizeWithCells="1">
                  <from>
                    <xdr:col>1</xdr:col>
                    <xdr:colOff>247650</xdr:colOff>
                    <xdr:row>10</xdr:row>
                    <xdr:rowOff>76200</xdr:rowOff>
                  </from>
                  <to>
                    <xdr:col>2</xdr:col>
                    <xdr:colOff>676275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opieonglet">
                <anchor moveWithCells="1" sizeWithCells="1">
                  <from>
                    <xdr:col>1</xdr:col>
                    <xdr:colOff>76200</xdr:colOff>
                    <xdr:row>16</xdr:row>
                    <xdr:rowOff>28575</xdr:rowOff>
                  </from>
                  <to>
                    <xdr:col>3</xdr:col>
                    <xdr:colOff>66675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V49"/>
  <sheetViews>
    <sheetView topLeftCell="F1" zoomScale="85" zoomScaleNormal="85" workbookViewId="0">
      <selection activeCell="I1" sqref="I1:V15"/>
    </sheetView>
  </sheetViews>
  <sheetFormatPr baseColWidth="10" defaultRowHeight="15" x14ac:dyDescent="0.25"/>
  <cols>
    <col min="1" max="1" width="21.7109375" customWidth="1"/>
    <col min="2" max="3" width="12.5703125" customWidth="1"/>
    <col min="4" max="4" width="13.42578125" customWidth="1"/>
    <col min="5" max="8" width="11.42578125" customWidth="1"/>
    <col min="9" max="9" width="22.5703125" bestFit="1" customWidth="1"/>
    <col min="10" max="10" width="17.140625" bestFit="1" customWidth="1"/>
    <col min="11" max="11" width="16.7109375" bestFit="1" customWidth="1"/>
    <col min="12" max="12" width="17.140625" bestFit="1" customWidth="1"/>
    <col min="14" max="17" width="19.140625" customWidth="1"/>
    <col min="19" max="22" width="19.140625" customWidth="1"/>
  </cols>
  <sheetData>
    <row r="1" spans="1:22" ht="19.5" thickBot="1" x14ac:dyDescent="0.35">
      <c r="A1" s="170" t="s">
        <v>62</v>
      </c>
      <c r="B1" s="170"/>
      <c r="C1" s="170"/>
      <c r="D1" s="170"/>
      <c r="F1" t="s">
        <v>63</v>
      </c>
      <c r="I1" s="170" t="s">
        <v>58</v>
      </c>
      <c r="J1" s="170"/>
      <c r="K1" s="170"/>
      <c r="L1" s="170"/>
      <c r="N1" s="170" t="s">
        <v>60</v>
      </c>
      <c r="O1" s="170"/>
      <c r="P1" s="170"/>
      <c r="Q1" s="170"/>
      <c r="S1" s="170" t="s">
        <v>62</v>
      </c>
      <c r="T1" s="170"/>
      <c r="U1" s="170"/>
      <c r="V1" s="170"/>
    </row>
    <row r="2" spans="1:22" ht="16.5" customHeight="1" thickBot="1" x14ac:dyDescent="0.3">
      <c r="A2" s="171" t="s">
        <v>0</v>
      </c>
      <c r="B2" s="172"/>
      <c r="C2" s="173"/>
      <c r="D2" s="174"/>
      <c r="I2" s="184" t="s">
        <v>0</v>
      </c>
      <c r="J2" s="185"/>
      <c r="K2" s="185"/>
      <c r="L2" s="186"/>
      <c r="N2" s="184" t="s">
        <v>0</v>
      </c>
      <c r="O2" s="185"/>
      <c r="P2" s="185"/>
      <c r="Q2" s="186"/>
      <c r="S2" s="171" t="s">
        <v>0</v>
      </c>
      <c r="T2" s="172"/>
      <c r="U2" s="173"/>
      <c r="V2" s="174"/>
    </row>
    <row r="3" spans="1:22" ht="15.75" customHeight="1" thickBot="1" x14ac:dyDescent="0.3">
      <c r="A3" s="1"/>
      <c r="B3" s="2" t="s">
        <v>2</v>
      </c>
      <c r="C3" s="1" t="s">
        <v>3</v>
      </c>
      <c r="D3" s="3" t="s">
        <v>5</v>
      </c>
      <c r="I3" s="1"/>
      <c r="J3" s="2" t="s">
        <v>2</v>
      </c>
      <c r="K3" s="1" t="s">
        <v>3</v>
      </c>
      <c r="L3" s="3" t="s">
        <v>5</v>
      </c>
      <c r="N3" s="1"/>
      <c r="O3" s="2" t="s">
        <v>2</v>
      </c>
      <c r="P3" s="1" t="s">
        <v>3</v>
      </c>
      <c r="Q3" s="3" t="s">
        <v>5</v>
      </c>
      <c r="S3" s="1"/>
      <c r="T3" s="2" t="s">
        <v>2</v>
      </c>
      <c r="U3" s="1" t="s">
        <v>3</v>
      </c>
      <c r="V3" s="3" t="s">
        <v>5</v>
      </c>
    </row>
    <row r="4" spans="1:22" ht="15.75" customHeight="1" x14ac:dyDescent="0.25">
      <c r="A4" s="12" t="s">
        <v>1</v>
      </c>
      <c r="B4" s="118">
        <f ca="1">+SUMIFS('[1]COURBES IMB CEM VILLES'!$14:$14,'[1]COURBES IMB CEM VILLES'!$10:$10,$F$1)+SUMIFS('[1]COURBES PA CEM VILLES'!$16:$16,'[1]COURBES PA CEM VILLES'!$11:$11,$F$1)</f>
        <v>1574.0840809753852</v>
      </c>
      <c r="C4" s="119">
        <f ca="1">+SUMIFS('[1]COURBES IMB CLASSIQ VILLES'!$14:$14,'[1]COURBES IMB CLASSIQ VILLES'!$10:$10,$F$1)+SUMIFS('[1]COURBES PA CLASSIQ VILLES'!$16:$16,'[1]COURBES PA CLASSIQ VILLES'!$11:$11,$F$1)</f>
        <v>1290.9275506968434</v>
      </c>
      <c r="D4" s="120">
        <f ca="1">SUM(B4,C4)</f>
        <v>2865.0116316722288</v>
      </c>
      <c r="I4" s="12" t="s">
        <v>1</v>
      </c>
      <c r="J4" s="127">
        <v>1031.3502846790891</v>
      </c>
      <c r="K4" s="128">
        <v>1057.7370603300133</v>
      </c>
      <c r="L4" s="129">
        <v>2089.0873450091021</v>
      </c>
      <c r="N4" s="12" t="s">
        <v>1</v>
      </c>
      <c r="O4" s="127">
        <v>1295.6148969476076</v>
      </c>
      <c r="P4" s="128">
        <v>1100.2037127970257</v>
      </c>
      <c r="Q4" s="129">
        <v>2395.8186097446332</v>
      </c>
      <c r="S4" s="12" t="s">
        <v>1</v>
      </c>
      <c r="T4" s="127">
        <f ca="1">+SUMIFS('[1]COURBES IMB CEM VILLES'!$14:$14,'[1]COURBES IMB CEM VILLES'!$10:$10,$F$1)+SUMIFS('[1]COURBES PA CEM VILLES'!$16:$16,'[1]COURBES PA CEM VILLES'!$11:$11,$F$1)</f>
        <v>1574.0840809753852</v>
      </c>
      <c r="U4" s="128">
        <f ca="1">+SUMIFS('[1]COURBES IMB CLASSIQ VILLES'!$14:$14,'[1]COURBES IMB CLASSIQ VILLES'!$10:$10,$F$1)+SUMIFS('[1]COURBES PA CLASSIQ VILLES'!$16:$16,'[1]COURBES PA CLASSIQ VILLES'!$11:$11,$F$1)</f>
        <v>1290.9275506968434</v>
      </c>
      <c r="V4" s="129">
        <f ca="1">SUM(T4,U4)</f>
        <v>2865.0116316722288</v>
      </c>
    </row>
    <row r="5" spans="1:22" x14ac:dyDescent="0.25">
      <c r="A5" s="13" t="s">
        <v>4</v>
      </c>
      <c r="B5" s="121">
        <f ca="1">+SUMIFS('[1]COURBES IMB CEM VILLES'!$21:$21,'[1]COURBES IMB CEM VILLES'!$17:$17,$F$1)+SUMIFS('[1]COURBES PA CEM VILLES'!$23:$23,'[1]COURBES PA CEM VILLES'!$19:$19,$F$1)</f>
        <v>916.16666666666674</v>
      </c>
      <c r="C5" s="122">
        <f ca="1">+SUMIFS('[1]COURBES IMB CLASSIQ VILLES'!$21:$21,'[1]COURBES IMB CLASSIQ VILLES'!$17:$17,$F$1)+SUMIFS('[1]COURBES PA CLASSIQ VILLES'!$23:$23,'[1]COURBES PA CLASSIQ VILLES'!$19:$19,$F$1)</f>
        <v>1380.8333333333335</v>
      </c>
      <c r="D5" s="123">
        <f ca="1">SUM(B5,C5)</f>
        <v>2297</v>
      </c>
      <c r="I5" s="13" t="s">
        <v>4</v>
      </c>
      <c r="J5" s="130">
        <v>398.16666666666663</v>
      </c>
      <c r="K5" s="131">
        <v>1023.3333333333334</v>
      </c>
      <c r="L5" s="132">
        <v>1421.5</v>
      </c>
      <c r="N5" s="13" t="s">
        <v>4</v>
      </c>
      <c r="O5" s="130">
        <v>685</v>
      </c>
      <c r="P5" s="131">
        <v>1174.1666666666667</v>
      </c>
      <c r="Q5" s="132">
        <v>1859.1666666666667</v>
      </c>
      <c r="S5" s="13" t="s">
        <v>4</v>
      </c>
      <c r="T5" s="130">
        <f ca="1">+SUMIFS('[1]COURBES IMB CEM VILLES'!$21:$21,'[1]COURBES IMB CEM VILLES'!$17:$17,$F$1)+SUMIFS('[1]COURBES PA CEM VILLES'!$23:$23,'[1]COURBES PA CEM VILLES'!$19:$19,$F$1)</f>
        <v>916.16666666666674</v>
      </c>
      <c r="U5" s="131">
        <f ca="1">+SUMIFS('[1]COURBES IMB CLASSIQ VILLES'!$21:$21,'[1]COURBES IMB CLASSIQ VILLES'!$17:$17,$F$1)+SUMIFS('[1]COURBES PA CLASSIQ VILLES'!$23:$23,'[1]COURBES PA CLASSIQ VILLES'!$19:$19,$F$1)</f>
        <v>1380.8333333333335</v>
      </c>
      <c r="V5" s="132">
        <f ca="1">SUM(T5,U5)</f>
        <v>2297</v>
      </c>
    </row>
    <row r="6" spans="1:22" x14ac:dyDescent="0.25">
      <c r="A6" s="13" t="s">
        <v>35</v>
      </c>
      <c r="B6" s="121">
        <f ca="1">+SUMIFS('[1]COURBES IMB CEM VILLES'!$28:$28,'[1]COURBES IMB CEM VILLES'!$24:$24,$F$1)+SUMIFS('[1]COURBES PA CEM VILLES'!$30:$30,'[1]COURBES PA CEM VILLES'!$26:$26,$F$1)</f>
        <v>889.33333333333326</v>
      </c>
      <c r="C6" s="122">
        <f ca="1">+SUMIFS('[1]COURBES IMB CLASSIQ VILLES'!$28:$28,'[1]COURBES IMB CLASSIQ VILLES'!$24:$24,$F$1)+SUMIFS('[1]COURBES PA CLASSIQ VILLES'!$31:$31,'[1]COURBES PA CLASSIQ VILLES'!$26:$26,$F$1)</f>
        <v>1000.1666666666667</v>
      </c>
      <c r="D6" s="123">
        <f ca="1">SUM(B6,C6)</f>
        <v>1889.5</v>
      </c>
      <c r="I6" s="13" t="s">
        <v>35</v>
      </c>
      <c r="J6" s="130">
        <v>542.66666666666663</v>
      </c>
      <c r="K6" s="131">
        <v>831</v>
      </c>
      <c r="L6" s="132">
        <v>1373.6666666666665</v>
      </c>
      <c r="N6" s="13" t="s">
        <v>35</v>
      </c>
      <c r="O6" s="130">
        <v>753.16666666666674</v>
      </c>
      <c r="P6" s="131">
        <v>915.66666666666674</v>
      </c>
      <c r="Q6" s="132">
        <v>1668.8333333333335</v>
      </c>
      <c r="S6" s="13" t="s">
        <v>35</v>
      </c>
      <c r="T6" s="130">
        <f ca="1">+SUMIFS('[1]COURBES IMB CEM VILLES'!$28:$28,'[1]COURBES IMB CEM VILLES'!$24:$24,$F$1)+SUMIFS('[1]COURBES PA CEM VILLES'!$30:$30,'[1]COURBES PA CEM VILLES'!$26:$26,$F$1)</f>
        <v>889.33333333333326</v>
      </c>
      <c r="U6" s="131">
        <f ca="1">+SUMIFS('[1]COURBES IMB CLASSIQ VILLES'!$28:$28,'[1]COURBES IMB CLASSIQ VILLES'!$24:$24,$F$1)+SUMIFS('[1]COURBES PA CLASSIQ VILLES'!$31:$31,'[1]COURBES PA CLASSIQ VILLES'!$26:$26,$F$1)</f>
        <v>1000.1666666666667</v>
      </c>
      <c r="V6" s="132">
        <f ca="1">SUM(T6,U6)</f>
        <v>1889.5</v>
      </c>
    </row>
    <row r="7" spans="1:22" ht="15.75" thickBot="1" x14ac:dyDescent="0.3">
      <c r="A7" s="14" t="s">
        <v>20</v>
      </c>
      <c r="B7" s="124">
        <v>1147.1666666666667</v>
      </c>
      <c r="C7" s="125">
        <v>609.5</v>
      </c>
      <c r="D7" s="126">
        <f ca="1">SUM(B7,C7)</f>
        <v>1756.6666666666667</v>
      </c>
      <c r="I7" s="14" t="s">
        <v>20</v>
      </c>
      <c r="J7" s="133">
        <v>1147.1666666666667</v>
      </c>
      <c r="K7" s="134">
        <v>609.5</v>
      </c>
      <c r="L7" s="135">
        <v>1756.6666666666667</v>
      </c>
      <c r="N7" s="14" t="s">
        <v>20</v>
      </c>
      <c r="O7" s="133">
        <v>1147.1666666666667</v>
      </c>
      <c r="P7" s="134">
        <v>609.5</v>
      </c>
      <c r="Q7" s="135">
        <v>1756.6666666666667</v>
      </c>
      <c r="S7" s="14" t="s">
        <v>20</v>
      </c>
      <c r="T7" s="133">
        <v>1147.1666666666667</v>
      </c>
      <c r="U7" s="134">
        <v>609.5</v>
      </c>
      <c r="V7" s="135">
        <f ca="1">SUM(T7,U7)</f>
        <v>1756.6666666666667</v>
      </c>
    </row>
    <row r="8" spans="1:22" ht="16.5" thickBot="1" x14ac:dyDescent="0.3">
      <c r="A8" s="175" t="s">
        <v>6</v>
      </c>
      <c r="B8" s="176"/>
      <c r="C8" s="176"/>
      <c r="D8" s="177"/>
      <c r="I8" s="175" t="s">
        <v>6</v>
      </c>
      <c r="J8" s="176"/>
      <c r="K8" s="176"/>
      <c r="L8" s="177"/>
      <c r="N8" s="175" t="s">
        <v>6</v>
      </c>
      <c r="O8" s="176"/>
      <c r="P8" s="176"/>
      <c r="Q8" s="177"/>
      <c r="S8" s="175" t="s">
        <v>6</v>
      </c>
      <c r="T8" s="176"/>
      <c r="U8" s="176"/>
      <c r="V8" s="177"/>
    </row>
    <row r="9" spans="1:22" ht="15.75" thickBot="1" x14ac:dyDescent="0.3">
      <c r="A9" s="5"/>
      <c r="B9" s="6" t="s">
        <v>2</v>
      </c>
      <c r="C9" s="6" t="s">
        <v>3</v>
      </c>
      <c r="D9" s="6" t="s">
        <v>5</v>
      </c>
      <c r="I9" s="5"/>
      <c r="J9" s="6" t="s">
        <v>2</v>
      </c>
      <c r="K9" s="6" t="s">
        <v>3</v>
      </c>
      <c r="L9" s="6" t="s">
        <v>5</v>
      </c>
      <c r="N9" s="5"/>
      <c r="O9" s="6" t="s">
        <v>2</v>
      </c>
      <c r="P9" s="6" t="s">
        <v>3</v>
      </c>
      <c r="Q9" s="6" t="s">
        <v>5</v>
      </c>
      <c r="S9" s="5"/>
      <c r="T9" s="6" t="s">
        <v>2</v>
      </c>
      <c r="U9" s="6" t="s">
        <v>3</v>
      </c>
      <c r="V9" s="6" t="s">
        <v>5</v>
      </c>
    </row>
    <row r="10" spans="1:22" ht="15.75" thickBot="1" x14ac:dyDescent="0.3">
      <c r="A10" s="4" t="s">
        <v>26</v>
      </c>
      <c r="B10" s="115">
        <f ca="1">SUM('[1]COURBES IMB+ZAPA TOTAL CEM'!$DC$24:$XX$24)+SUM('[1]COURBES IMB+ZAPA TOTAL CEM'!$DC$30:$XX$30)</f>
        <v>7964</v>
      </c>
      <c r="C10" s="116">
        <f ca="1">SUM('[1]COURBES IMB+ZAPA TOTAL CLASSIQU'!$DC$24:$XX$24)+SUM('[1]COURBES IMB+ZAPA TOTAL CLASSIQU'!$DC$30:$XX$30)</f>
        <v>15855</v>
      </c>
      <c r="D10" s="117">
        <f ca="1">SUM(B10,C10)</f>
        <v>23819</v>
      </c>
      <c r="I10" s="4" t="s">
        <v>26</v>
      </c>
      <c r="J10" s="115">
        <v>7964</v>
      </c>
      <c r="K10" s="116">
        <v>15855</v>
      </c>
      <c r="L10" s="117">
        <v>23819</v>
      </c>
      <c r="N10" s="4" t="s">
        <v>26</v>
      </c>
      <c r="O10" s="115">
        <v>7964</v>
      </c>
      <c r="P10" s="116">
        <v>15855</v>
      </c>
      <c r="Q10" s="117">
        <v>23819</v>
      </c>
      <c r="S10" s="4" t="s">
        <v>26</v>
      </c>
      <c r="T10" s="115">
        <f ca="1">SUM('[1]COURBES IMB+ZAPA TOTAL CEM'!$DC$24:$XX$24)+SUM('[1]COURBES IMB+ZAPA TOTAL CEM'!$DC$30:$XX$30)</f>
        <v>7964</v>
      </c>
      <c r="U10" s="116">
        <f ca="1">SUM('[1]COURBES IMB+ZAPA TOTAL CLASSIQU'!$DC$24:$XX$24)+SUM('[1]COURBES IMB+ZAPA TOTAL CLASSIQU'!$DC$30:$XX$30)</f>
        <v>15855</v>
      </c>
      <c r="V10" s="117">
        <f ca="1">SUM(T10,U10)</f>
        <v>23819</v>
      </c>
    </row>
    <row r="11" spans="1:22" ht="16.5" thickBot="1" x14ac:dyDescent="0.3">
      <c r="A11" s="178" t="s">
        <v>22</v>
      </c>
      <c r="B11" s="179"/>
      <c r="C11" s="179"/>
      <c r="D11" s="180"/>
      <c r="I11" s="178" t="s">
        <v>22</v>
      </c>
      <c r="J11" s="179"/>
      <c r="K11" s="179"/>
      <c r="L11" s="180"/>
      <c r="N11" s="178" t="s">
        <v>22</v>
      </c>
      <c r="O11" s="179"/>
      <c r="P11" s="179"/>
      <c r="Q11" s="180"/>
      <c r="S11" s="178" t="s">
        <v>22</v>
      </c>
      <c r="T11" s="179"/>
      <c r="U11" s="179"/>
      <c r="V11" s="180"/>
    </row>
    <row r="12" spans="1:22" ht="15.75" thickBot="1" x14ac:dyDescent="0.3">
      <c r="A12" s="7"/>
      <c r="B12" s="8" t="s">
        <v>2</v>
      </c>
      <c r="C12" s="9" t="s">
        <v>3</v>
      </c>
      <c r="D12" s="10" t="s">
        <v>5</v>
      </c>
      <c r="I12" s="7"/>
      <c r="J12" s="8" t="s">
        <v>2</v>
      </c>
      <c r="K12" s="9" t="s">
        <v>3</v>
      </c>
      <c r="L12" s="10" t="s">
        <v>5</v>
      </c>
      <c r="N12" s="7"/>
      <c r="O12" s="8" t="s">
        <v>2</v>
      </c>
      <c r="P12" s="9" t="s">
        <v>3</v>
      </c>
      <c r="Q12" s="10" t="s">
        <v>5</v>
      </c>
      <c r="S12" s="7"/>
      <c r="T12" s="8" t="s">
        <v>2</v>
      </c>
      <c r="U12" s="9" t="s">
        <v>3</v>
      </c>
      <c r="V12" s="10" t="s">
        <v>5</v>
      </c>
    </row>
    <row r="13" spans="1:22" x14ac:dyDescent="0.25">
      <c r="A13" s="15" t="s">
        <v>14</v>
      </c>
      <c r="B13" s="106">
        <f ca="1">+SUMIFS('[1]COURBES IMB CEM VILLES'!$26:$26,'[1]COURBES IMB CEM VILLES'!$24:$24,$F$1)</f>
        <v>173</v>
      </c>
      <c r="C13" s="107">
        <f ca="1">+SUMIFS('[1]COURBES IMB CLASSIQ VILLES'!$26:$26,'[1]COURBES IMB CLASSIQ VILLES'!$24:$24,$F$1)</f>
        <v>335</v>
      </c>
      <c r="D13" s="108">
        <f ca="1">SUM(B13,C13)</f>
        <v>508</v>
      </c>
      <c r="I13" s="15" t="s">
        <v>14</v>
      </c>
      <c r="J13" s="106">
        <v>6</v>
      </c>
      <c r="K13" s="107">
        <v>98</v>
      </c>
      <c r="L13" s="108">
        <v>104</v>
      </c>
      <c r="N13" s="15" t="s">
        <v>14</v>
      </c>
      <c r="O13" s="106">
        <v>162</v>
      </c>
      <c r="P13" s="107">
        <v>326</v>
      </c>
      <c r="Q13" s="108">
        <v>488</v>
      </c>
      <c r="S13" s="15" t="s">
        <v>14</v>
      </c>
      <c r="T13" s="106">
        <f ca="1">+SUMIFS('[1]COURBES IMB CEM VILLES'!$26:$26,'[1]COURBES IMB CEM VILLES'!$24:$24,$F$1)</f>
        <v>173</v>
      </c>
      <c r="U13" s="107">
        <f ca="1">+SUMIFS('[1]COURBES IMB CLASSIQ VILLES'!$26:$26,'[1]COURBES IMB CLASSIQ VILLES'!$24:$24,$F$1)</f>
        <v>335</v>
      </c>
      <c r="V13" s="108">
        <f ca="1">SUM(T13,U13)</f>
        <v>508</v>
      </c>
    </row>
    <row r="14" spans="1:22" x14ac:dyDescent="0.25">
      <c r="A14" s="16" t="s">
        <v>17</v>
      </c>
      <c r="B14" s="109">
        <f ca="1">+SUMIFS('[1]COURBES PA CEM VILLES'!$28:$28,'[1]COURBES PA CEM VILLES'!$26:$26,$F$1)</f>
        <v>388</v>
      </c>
      <c r="C14" s="110">
        <f ca="1">+SUMIFS('[1]COURBES PA CLASSIQ VILLES'!$28:$28,'[1]COURBES PA CLASSIQ VILLES'!$26:$26,$F$1)</f>
        <v>438</v>
      </c>
      <c r="D14" s="111">
        <f ca="1">SUM(B14,C14)</f>
        <v>826</v>
      </c>
      <c r="I14" s="16" t="s">
        <v>17</v>
      </c>
      <c r="J14" s="109">
        <v>0</v>
      </c>
      <c r="K14" s="110">
        <v>374</v>
      </c>
      <c r="L14" s="111">
        <v>374</v>
      </c>
      <c r="N14" s="16" t="s">
        <v>17</v>
      </c>
      <c r="O14" s="109">
        <v>234</v>
      </c>
      <c r="P14" s="110">
        <v>374</v>
      </c>
      <c r="Q14" s="111">
        <v>608</v>
      </c>
      <c r="S14" s="16" t="s">
        <v>17</v>
      </c>
      <c r="T14" s="109">
        <f ca="1">+SUMIFS('[1]COURBES PA CEM VILLES'!$28:$28,'[1]COURBES PA CEM VILLES'!$26:$26,$F$1)</f>
        <v>388</v>
      </c>
      <c r="U14" s="110">
        <f ca="1">+SUMIFS('[1]COURBES PA CLASSIQ VILLES'!$28:$28,'[1]COURBES PA CLASSIQ VILLES'!$26:$26,$F$1)</f>
        <v>438</v>
      </c>
      <c r="V14" s="111">
        <f ca="1">SUM(T14,U14)</f>
        <v>826</v>
      </c>
    </row>
    <row r="15" spans="1:22" ht="15.75" thickBot="1" x14ac:dyDescent="0.3">
      <c r="A15" s="17" t="s">
        <v>5</v>
      </c>
      <c r="B15" s="112">
        <f ca="1">SUM(B13,B14)</f>
        <v>561</v>
      </c>
      <c r="C15" s="113">
        <f ca="1">SUM(C13,C14)</f>
        <v>773</v>
      </c>
      <c r="D15" s="114">
        <f ca="1">SUM(B15,C15)</f>
        <v>1334</v>
      </c>
      <c r="I15" s="17" t="s">
        <v>5</v>
      </c>
      <c r="J15" s="112">
        <v>6</v>
      </c>
      <c r="K15" s="113">
        <v>472</v>
      </c>
      <c r="L15" s="114">
        <v>478</v>
      </c>
      <c r="N15" s="17" t="s">
        <v>5</v>
      </c>
      <c r="O15" s="112">
        <v>396</v>
      </c>
      <c r="P15" s="113">
        <v>700</v>
      </c>
      <c r="Q15" s="114">
        <v>1096</v>
      </c>
      <c r="S15" s="17" t="s">
        <v>5</v>
      </c>
      <c r="T15" s="112">
        <f ca="1">SUM(T13,T14)</f>
        <v>561</v>
      </c>
      <c r="U15" s="113">
        <f ca="1">SUM(U13,U14)</f>
        <v>773</v>
      </c>
      <c r="V15" s="114">
        <f ca="1">SUM(T15,U15)</f>
        <v>1334</v>
      </c>
    </row>
    <row r="16" spans="1:22" ht="16.5" thickBot="1" x14ac:dyDescent="0.3">
      <c r="A16" s="181" t="s">
        <v>8</v>
      </c>
      <c r="B16" s="182"/>
      <c r="C16" s="182"/>
      <c r="D16" s="183"/>
      <c r="I16" s="181" t="s">
        <v>8</v>
      </c>
      <c r="J16" s="182"/>
      <c r="K16" s="182"/>
      <c r="L16" s="183"/>
    </row>
    <row r="17" spans="1:12" ht="15.75" thickBot="1" x14ac:dyDescent="0.3">
      <c r="A17" s="61"/>
      <c r="B17" s="62" t="s">
        <v>2</v>
      </c>
      <c r="C17" s="63" t="s">
        <v>3</v>
      </c>
      <c r="D17" s="61" t="s">
        <v>5</v>
      </c>
      <c r="I17" s="61"/>
      <c r="J17" s="62" t="s">
        <v>2</v>
      </c>
      <c r="K17" s="63" t="s">
        <v>3</v>
      </c>
      <c r="L17" s="61" t="s">
        <v>5</v>
      </c>
    </row>
    <row r="18" spans="1:12" x14ac:dyDescent="0.25">
      <c r="A18" s="64" t="s">
        <v>32</v>
      </c>
      <c r="B18" s="100">
        <v>108</v>
      </c>
      <c r="C18" s="101">
        <v>38</v>
      </c>
      <c r="D18" s="102">
        <v>146</v>
      </c>
      <c r="I18" s="64" t="s">
        <v>32</v>
      </c>
      <c r="J18" s="100">
        <v>108</v>
      </c>
      <c r="K18" s="101">
        <v>38</v>
      </c>
      <c r="L18" s="102">
        <v>146</v>
      </c>
    </row>
    <row r="19" spans="1:12" x14ac:dyDescent="0.25">
      <c r="A19" s="65" t="s">
        <v>11</v>
      </c>
      <c r="B19" s="103">
        <v>0</v>
      </c>
      <c r="C19" s="104">
        <v>0</v>
      </c>
      <c r="D19" s="105">
        <v>0</v>
      </c>
      <c r="I19" s="65" t="s">
        <v>11</v>
      </c>
      <c r="J19" s="103">
        <v>0</v>
      </c>
      <c r="K19" s="104">
        <v>0</v>
      </c>
      <c r="L19" s="105">
        <v>0</v>
      </c>
    </row>
    <row r="20" spans="1:12" ht="15.75" thickBot="1" x14ac:dyDescent="0.3">
      <c r="A20" s="65" t="s">
        <v>5</v>
      </c>
      <c r="B20" s="103">
        <v>1734</v>
      </c>
      <c r="C20" s="104">
        <v>2283</v>
      </c>
      <c r="D20" s="105">
        <v>4017</v>
      </c>
      <c r="I20" s="65" t="s">
        <v>5</v>
      </c>
      <c r="J20" s="103">
        <v>1734</v>
      </c>
      <c r="K20" s="104">
        <v>2283</v>
      </c>
      <c r="L20" s="105">
        <v>4017</v>
      </c>
    </row>
    <row r="21" spans="1:12" ht="16.5" thickBot="1" x14ac:dyDescent="0.3">
      <c r="A21" s="155" t="s">
        <v>33</v>
      </c>
      <c r="B21" s="156"/>
      <c r="C21" s="156"/>
      <c r="D21" s="157"/>
      <c r="I21" s="155" t="s">
        <v>33</v>
      </c>
      <c r="J21" s="156"/>
      <c r="K21" s="156"/>
      <c r="L21" s="157"/>
    </row>
    <row r="22" spans="1:12" ht="15.75" thickBot="1" x14ac:dyDescent="0.3">
      <c r="A22" s="66"/>
      <c r="B22" s="67" t="s">
        <v>2</v>
      </c>
      <c r="C22" s="68" t="s">
        <v>3</v>
      </c>
      <c r="D22" s="66" t="s">
        <v>5</v>
      </c>
      <c r="I22" s="66"/>
      <c r="J22" s="67" t="s">
        <v>2</v>
      </c>
      <c r="K22" s="68" t="s">
        <v>3</v>
      </c>
      <c r="L22" s="66" t="s">
        <v>5</v>
      </c>
    </row>
    <row r="23" spans="1:12" x14ac:dyDescent="0.25">
      <c r="A23" s="69" t="s">
        <v>30</v>
      </c>
      <c r="B23" s="70">
        <v>0</v>
      </c>
      <c r="C23" s="71">
        <v>0</v>
      </c>
      <c r="D23" s="69">
        <v>0</v>
      </c>
      <c r="I23" s="69" t="s">
        <v>30</v>
      </c>
      <c r="J23" s="70">
        <v>482</v>
      </c>
      <c r="K23" s="71">
        <v>2474</v>
      </c>
      <c r="L23" s="69">
        <v>2956</v>
      </c>
    </row>
    <row r="24" spans="1:12" ht="15.75" thickBot="1" x14ac:dyDescent="0.3">
      <c r="A24" s="72" t="s">
        <v>31</v>
      </c>
      <c r="B24" s="73">
        <v>0</v>
      </c>
      <c r="C24" s="74">
        <v>0</v>
      </c>
      <c r="D24" s="72">
        <v>0</v>
      </c>
      <c r="I24" s="72" t="s">
        <v>31</v>
      </c>
      <c r="J24" s="73">
        <v>2425</v>
      </c>
      <c r="K24" s="74">
        <v>9569</v>
      </c>
      <c r="L24" s="69">
        <v>11994</v>
      </c>
    </row>
    <row r="25" spans="1:12" ht="16.5" thickBot="1" x14ac:dyDescent="0.3">
      <c r="A25" s="155" t="s">
        <v>34</v>
      </c>
      <c r="B25" s="156"/>
      <c r="C25" s="156"/>
      <c r="D25" s="157"/>
      <c r="I25" s="155" t="s">
        <v>34</v>
      </c>
      <c r="J25" s="156"/>
      <c r="K25" s="156"/>
      <c r="L25" s="157"/>
    </row>
    <row r="26" spans="1:12" ht="15.75" thickBot="1" x14ac:dyDescent="0.3">
      <c r="A26" s="66"/>
      <c r="B26" s="67" t="s">
        <v>2</v>
      </c>
      <c r="C26" s="68" t="s">
        <v>3</v>
      </c>
      <c r="D26" s="66" t="s">
        <v>5</v>
      </c>
      <c r="I26" s="66"/>
      <c r="J26" s="67" t="s">
        <v>2</v>
      </c>
      <c r="K26" s="68" t="s">
        <v>3</v>
      </c>
      <c r="L26" s="66" t="s">
        <v>5</v>
      </c>
    </row>
    <row r="27" spans="1:12" x14ac:dyDescent="0.25">
      <c r="A27" s="69" t="s">
        <v>30</v>
      </c>
      <c r="B27" s="70"/>
      <c r="C27" s="71"/>
      <c r="D27" s="69"/>
      <c r="I27" s="69" t="s">
        <v>30</v>
      </c>
      <c r="J27" s="70">
        <v>2575</v>
      </c>
      <c r="K27" s="71">
        <v>0</v>
      </c>
      <c r="L27" s="69">
        <v>2575</v>
      </c>
    </row>
    <row r="28" spans="1:12" ht="15.75" thickBot="1" x14ac:dyDescent="0.3">
      <c r="A28" s="72" t="s">
        <v>31</v>
      </c>
      <c r="B28" s="73"/>
      <c r="C28" s="74"/>
      <c r="D28" s="72"/>
      <c r="I28" s="72" t="s">
        <v>31</v>
      </c>
      <c r="J28" s="73">
        <v>7079</v>
      </c>
      <c r="K28" s="74">
        <v>0</v>
      </c>
      <c r="L28" s="72">
        <v>7079</v>
      </c>
    </row>
    <row r="29" spans="1:12" ht="16.5" thickBot="1" x14ac:dyDescent="0.3">
      <c r="A29" s="164" t="s">
        <v>7</v>
      </c>
      <c r="B29" s="165"/>
      <c r="C29" s="165"/>
      <c r="D29" s="166"/>
      <c r="I29" s="164" t="s">
        <v>7</v>
      </c>
      <c r="J29" s="165"/>
      <c r="K29" s="165"/>
      <c r="L29" s="166"/>
    </row>
    <row r="30" spans="1:12" ht="15.75" thickBot="1" x14ac:dyDescent="0.3">
      <c r="A30" s="18"/>
      <c r="B30" s="19" t="s">
        <v>14</v>
      </c>
      <c r="C30" s="18" t="s">
        <v>15</v>
      </c>
      <c r="D30" s="20" t="s">
        <v>5</v>
      </c>
      <c r="I30" s="18"/>
      <c r="J30" s="19" t="s">
        <v>14</v>
      </c>
      <c r="K30" s="18" t="s">
        <v>15</v>
      </c>
      <c r="L30" s="20" t="s">
        <v>5</v>
      </c>
    </row>
    <row r="31" spans="1:12" x14ac:dyDescent="0.25">
      <c r="A31" s="11" t="s">
        <v>16</v>
      </c>
      <c r="B31" s="94">
        <f ca="1">SUMIFS([1]GLOBAL_IMB!$Q:$Q,[1]GLOBAL_IMB!$BW:$BW,"",[1]GLOBAL_IMB!$BS:$BS,"&lt;&gt;Annulé",[1]GLOBAL_IMB!$BB:$BB,"&lt;&gt;Annulé",[1]GLOBAL_IMB!$AQ:$AQ,"&lt;&gt;Annulé")</f>
        <v>16803</v>
      </c>
      <c r="C31" s="95">
        <f ca="1">COUNTIFS([1]GLOBAL_PA!$BG:$BG,"",[1]GLOBAL_PA!$BA:$BA,"&lt;&gt;annulé",[1]GLOBAL_PA!$AN:$AN,"&lt;&gt;annulé",[1]GLOBAL_PA!$AG:$AG,"&lt;&gt;annulé",[1]GLOBAL_PA!$F:$F,"*PA*")*36</f>
        <v>26388</v>
      </c>
      <c r="D31" s="96">
        <f ca="1">SUM(B31,C31)</f>
        <v>43191</v>
      </c>
      <c r="I31" s="11" t="s">
        <v>16</v>
      </c>
      <c r="J31" s="139">
        <v>16803</v>
      </c>
      <c r="K31" s="140">
        <v>26388</v>
      </c>
      <c r="L31" s="141">
        <v>43191</v>
      </c>
    </row>
    <row r="32" spans="1:12" ht="15.75" thickBot="1" x14ac:dyDescent="0.3">
      <c r="A32" s="21" t="s">
        <v>13</v>
      </c>
      <c r="B32" s="97">
        <f ca="1">SUMIFS('[1]COURBES IMB CLASSIQ VILLES'!$7:$7,'[1]COURBES IMB CLASSIQ VILLES'!$3:$3,$F$1)</f>
        <v>0</v>
      </c>
      <c r="C32" s="98">
        <f ca="1">SUMIFS('[1]COURBES PA CLASSIQ VILLES'!$8:$8,'[1]COURBES PA CLASSIQ VILLES'!$3:$3,$F$1)</f>
        <v>154.37562185841756</v>
      </c>
      <c r="D32" s="99">
        <f ca="1">SUM(B32,C32)</f>
        <v>154.37562185841756</v>
      </c>
      <c r="I32" s="21" t="s">
        <v>13</v>
      </c>
      <c r="J32" s="136">
        <v>0</v>
      </c>
      <c r="K32" s="137">
        <v>0</v>
      </c>
      <c r="L32" s="138">
        <v>0</v>
      </c>
    </row>
    <row r="33" spans="1:12" ht="16.5" thickBot="1" x14ac:dyDescent="0.3">
      <c r="A33" s="161" t="s">
        <v>27</v>
      </c>
      <c r="B33" s="162"/>
      <c r="C33" s="162"/>
      <c r="D33" s="163"/>
      <c r="I33" s="161" t="s">
        <v>27</v>
      </c>
      <c r="J33" s="162"/>
      <c r="K33" s="162"/>
      <c r="L33" s="163"/>
    </row>
    <row r="34" spans="1:12" ht="15.75" thickBot="1" x14ac:dyDescent="0.3">
      <c r="A34" s="22"/>
      <c r="B34" s="23" t="s">
        <v>14</v>
      </c>
      <c r="C34" s="24" t="s">
        <v>15</v>
      </c>
      <c r="D34" s="25" t="s">
        <v>5</v>
      </c>
      <c r="I34" s="22"/>
      <c r="J34" s="23" t="s">
        <v>14</v>
      </c>
      <c r="K34" s="24" t="s">
        <v>15</v>
      </c>
      <c r="L34" s="25" t="s">
        <v>5</v>
      </c>
    </row>
    <row r="35" spans="1:12" x14ac:dyDescent="0.25">
      <c r="A35" s="26" t="s">
        <v>23</v>
      </c>
      <c r="B35" s="27">
        <f ca="1">Piquetageaaffecter([1]GLOBAL_IMB!$AQ:$AQ,[1]GLOBAL_IMB!$F:$F)</f>
        <v>423</v>
      </c>
      <c r="C35" s="60">
        <f ca="1">Piquetageaaffecter([1]GLOBAL_PA!$AG:$AG,[1]GLOBAL_PA!$F:$F)</f>
        <v>35</v>
      </c>
      <c r="D35" s="26">
        <f ca="1">SUM(B35,C35)</f>
        <v>458</v>
      </c>
      <c r="I35" s="26" t="s">
        <v>23</v>
      </c>
      <c r="J35" s="27">
        <v>423</v>
      </c>
      <c r="K35" s="60">
        <v>35</v>
      </c>
      <c r="L35" s="26">
        <v>458</v>
      </c>
    </row>
    <row r="36" spans="1:12" ht="15.75" thickBot="1" x14ac:dyDescent="0.3">
      <c r="A36" s="28" t="s">
        <v>24</v>
      </c>
      <c r="B36" s="85">
        <f ca="1">SUMIF([1]GLOBAL_IMB!$AQ:$AQ,"A affecter",[1]GLOBAL_IMB!$Q:$Q)</f>
        <v>151</v>
      </c>
      <c r="C36" s="86">
        <v>1295</v>
      </c>
      <c r="D36" s="87">
        <f ca="1">SUM(B36,C36)</f>
        <v>1446</v>
      </c>
      <c r="I36" s="28" t="s">
        <v>24</v>
      </c>
      <c r="J36" s="85">
        <v>151</v>
      </c>
      <c r="K36" s="86">
        <v>1295</v>
      </c>
      <c r="L36" s="87">
        <v>1446</v>
      </c>
    </row>
    <row r="37" spans="1:12" x14ac:dyDescent="0.25">
      <c r="A37" s="29" t="s">
        <v>18</v>
      </c>
      <c r="B37" s="88">
        <f ca="1">SOMPreetu([1]GLOBAL_IMB!$AW:$AW,[1]GLOBAL_IMB!$BB:$BB,[1]GLOBAL_IMB!$Q:$Q,[1]GLOBAL_IMB!$F:$F)</f>
        <v>1395</v>
      </c>
      <c r="C37" s="89">
        <f ca="1">NBPreetu([1]GLOBAL_PA!$AK:$AK,[1]GLOBAL_PA!$AN:$AN,[1]GLOBAL_PA!$F:$F)*36</f>
        <v>8928</v>
      </c>
      <c r="D37" s="90">
        <f ca="1">SUM(B37,C37)</f>
        <v>10323</v>
      </c>
      <c r="I37" s="29" t="s">
        <v>18</v>
      </c>
      <c r="J37" s="88">
        <v>1395</v>
      </c>
      <c r="K37" s="89">
        <v>8928</v>
      </c>
      <c r="L37" s="90">
        <v>10323</v>
      </c>
    </row>
    <row r="38" spans="1:12" ht="15.75" thickBot="1" x14ac:dyDescent="0.3">
      <c r="A38" s="28" t="s">
        <v>36</v>
      </c>
      <c r="B38" s="91">
        <f ca="1">SOMPreetu([1]GLOBAL_IMB!$BE:$BE,[1]GLOBAL_IMB!$BS:$BS,[1]GLOBAL_IMB!$Q:$Q,[1]GLOBAL_IMB!$F:$F)</f>
        <v>398</v>
      </c>
      <c r="C38" s="92">
        <f ca="1">NBPreetu([1]GLOBAL_PA!$AQ:$AQ,[1]GLOBAL_PA!$BA:$BA,[1]GLOBAL_PA!$F:$F)*36</f>
        <v>3672</v>
      </c>
      <c r="D38" s="93">
        <f ca="1">SUM(B38,C38)</f>
        <v>4070</v>
      </c>
      <c r="I38" s="28" t="s">
        <v>36</v>
      </c>
      <c r="J38" s="91">
        <v>398</v>
      </c>
      <c r="K38" s="92">
        <v>3672</v>
      </c>
      <c r="L38" s="93">
        <v>4070</v>
      </c>
    </row>
    <row r="39" spans="1:12" ht="16.5" thickBot="1" x14ac:dyDescent="0.3">
      <c r="A39" s="158" t="s">
        <v>19</v>
      </c>
      <c r="B39" s="159"/>
      <c r="C39" s="159"/>
      <c r="D39" s="160"/>
      <c r="I39" s="158" t="s">
        <v>19</v>
      </c>
      <c r="J39" s="159"/>
      <c r="K39" s="159"/>
      <c r="L39" s="160"/>
    </row>
    <row r="40" spans="1:12" ht="15.75" thickBot="1" x14ac:dyDescent="0.3">
      <c r="A40" s="30"/>
      <c r="B40" s="31" t="s">
        <v>14</v>
      </c>
      <c r="C40" s="32" t="s">
        <v>15</v>
      </c>
      <c r="D40" s="33" t="s">
        <v>5</v>
      </c>
      <c r="I40" s="30"/>
      <c r="J40" s="31" t="s">
        <v>14</v>
      </c>
      <c r="K40" s="32" t="s">
        <v>15</v>
      </c>
      <c r="L40" s="33" t="s">
        <v>5</v>
      </c>
    </row>
    <row r="41" spans="1:12" x14ac:dyDescent="0.25">
      <c r="A41" s="38" t="s">
        <v>1</v>
      </c>
      <c r="B41" s="76">
        <f ca="1">EncoursPiqIMB([1]GLOBAL_IMB!$AX:$AX,[1]GLOBAL_IMB!$AQ:$AQ,[1]GLOBAL_IMB!$F:$F,[1]GLOBAL_IMB!$Q:$Q)</f>
        <v>4244</v>
      </c>
      <c r="C41" s="77">
        <f ca="1">EncoursPiq([1]GLOBAL_PA!$AL:$AL,[1]GLOBAL_PA!$AG:$AG,[1]GLOBAL_PA!$F:$F)*36</f>
        <v>4968</v>
      </c>
      <c r="D41" s="78">
        <f ca="1">SUM(B41,C41)</f>
        <v>9212</v>
      </c>
      <c r="I41" s="38" t="s">
        <v>1</v>
      </c>
      <c r="J41" s="76">
        <v>4244</v>
      </c>
      <c r="K41" s="77">
        <v>4968</v>
      </c>
      <c r="L41" s="78">
        <v>9212</v>
      </c>
    </row>
    <row r="42" spans="1:12" x14ac:dyDescent="0.25">
      <c r="A42" s="39" t="s">
        <v>4</v>
      </c>
      <c r="B42" s="79">
        <f ca="1">EncoursPreetu([1]GLOBAL_IMB!$AX:$AX,[1]GLOBAL_IMB!$BB:$BB,[1]GLOBAL_IMB!$Q:$Q,[1]GLOBAL_IMB!$F:$F,[1]GLOBAL_IMB!$BE:$BE)</f>
        <v>3023</v>
      </c>
      <c r="C42" s="80">
        <f ca="1">EncoursPreetuPA([1]GLOBAL_PA!$AL:$AL,[1]GLOBAL_PA!$AN:$AN,[1]GLOBAL_PA!$F:$F,[1]GLOBAL_PA!$AQ:$AQ)*37</f>
        <v>5883</v>
      </c>
      <c r="D42" s="81">
        <f ca="1">SUM(B42,C42)</f>
        <v>8906</v>
      </c>
      <c r="I42" s="39" t="s">
        <v>4</v>
      </c>
      <c r="J42" s="79">
        <v>3023</v>
      </c>
      <c r="K42" s="80">
        <v>5883</v>
      </c>
      <c r="L42" s="81">
        <v>8906</v>
      </c>
    </row>
    <row r="43" spans="1:12" ht="15.75" thickBot="1" x14ac:dyDescent="0.3">
      <c r="A43" s="40" t="s">
        <v>35</v>
      </c>
      <c r="B43" s="82">
        <f ca="1">EncoursPreetu([1]GLOBAL_IMB!$BF:$BF,[1]GLOBAL_IMB!$BS:$BS,[1]GLOBAL_IMB!$Q:$Q,[1]GLOBAL_IMB!$F:$F,[1]GLOBAL_IMB!$BW:$BW)</f>
        <v>1203</v>
      </c>
      <c r="C43" s="83">
        <f ca="1">EncoursPreetuPA([1]GLOBAL_PA!$AQ:$AQ,[1]GLOBAL_PA!$BA:$BA,[1]GLOBAL_PA!$F:$F,[1]GLOBAL_PA!$BG:$BG)*37</f>
        <v>1739</v>
      </c>
      <c r="D43" s="84">
        <f ca="1">SUM(B43,C43)</f>
        <v>2942</v>
      </c>
      <c r="I43" s="40" t="s">
        <v>35</v>
      </c>
      <c r="J43" s="82">
        <v>1203</v>
      </c>
      <c r="K43" s="83">
        <v>1739</v>
      </c>
      <c r="L43" s="84">
        <v>2942</v>
      </c>
    </row>
    <row r="44" spans="1:12" ht="16.5" thickBot="1" x14ac:dyDescent="0.3">
      <c r="A44" s="167" t="s">
        <v>25</v>
      </c>
      <c r="B44" s="168"/>
      <c r="C44" s="168"/>
      <c r="D44" s="169"/>
      <c r="I44" s="167" t="s">
        <v>25</v>
      </c>
      <c r="J44" s="168"/>
      <c r="K44" s="168"/>
      <c r="L44" s="169"/>
    </row>
    <row r="45" spans="1:12" ht="15.75" thickBot="1" x14ac:dyDescent="0.3">
      <c r="A45" s="34"/>
      <c r="B45" s="187" t="s">
        <v>5</v>
      </c>
      <c r="C45" s="188"/>
      <c r="D45" s="189"/>
      <c r="I45" s="34"/>
      <c r="J45" s="187" t="s">
        <v>5</v>
      </c>
      <c r="K45" s="188"/>
      <c r="L45" s="189"/>
    </row>
    <row r="46" spans="1:12" x14ac:dyDescent="0.25">
      <c r="A46" s="35" t="s">
        <v>1</v>
      </c>
      <c r="B46" s="205">
        <f ca="1">(D36+D41)/D4</f>
        <v>3.7200547049015706</v>
      </c>
      <c r="C46" s="206"/>
      <c r="D46" s="207"/>
      <c r="I46" s="35" t="s">
        <v>1</v>
      </c>
      <c r="J46" s="190">
        <v>5.1017493478491023</v>
      </c>
      <c r="K46" s="191"/>
      <c r="L46" s="192"/>
    </row>
    <row r="47" spans="1:12" x14ac:dyDescent="0.25">
      <c r="A47" s="36" t="s">
        <v>4</v>
      </c>
      <c r="B47" s="199">
        <f ca="1">(D37+D42)/D5</f>
        <v>8.3713539399216366</v>
      </c>
      <c r="C47" s="200"/>
      <c r="D47" s="201"/>
      <c r="I47" s="36" t="s">
        <v>4</v>
      </c>
      <c r="J47" s="193">
        <v>13.527259936686599</v>
      </c>
      <c r="K47" s="194"/>
      <c r="L47" s="195"/>
    </row>
    <row r="48" spans="1:12" x14ac:dyDescent="0.25">
      <c r="A48" s="36" t="s">
        <v>35</v>
      </c>
      <c r="B48" s="199">
        <f ca="1">(D38+D43)/D6</f>
        <v>3.7110346652553585</v>
      </c>
      <c r="C48" s="200"/>
      <c r="D48" s="201"/>
      <c r="I48" s="36" t="s">
        <v>35</v>
      </c>
      <c r="J48" s="193">
        <v>5.1045862654695471</v>
      </c>
      <c r="K48" s="194"/>
      <c r="L48" s="195"/>
    </row>
    <row r="49" spans="1:12" ht="15.75" thickBot="1" x14ac:dyDescent="0.3">
      <c r="A49" s="37" t="s">
        <v>20</v>
      </c>
      <c r="B49" s="202">
        <f ca="1">(D38+D43)/D7</f>
        <v>3.9916508538899431</v>
      </c>
      <c r="C49" s="203"/>
      <c r="D49" s="204"/>
      <c r="I49" s="37" t="s">
        <v>20</v>
      </c>
      <c r="J49" s="196">
        <v>3.9916508538899431</v>
      </c>
      <c r="K49" s="197"/>
      <c r="L49" s="198"/>
    </row>
  </sheetData>
  <mergeCells count="40">
    <mergeCell ref="N1:Q1"/>
    <mergeCell ref="N2:Q2"/>
    <mergeCell ref="N8:Q8"/>
    <mergeCell ref="N11:Q11"/>
    <mergeCell ref="S1:V1"/>
    <mergeCell ref="S2:V2"/>
    <mergeCell ref="S8:V8"/>
    <mergeCell ref="S11:V11"/>
    <mergeCell ref="B48:D48"/>
    <mergeCell ref="B49:D49"/>
    <mergeCell ref="A33:D33"/>
    <mergeCell ref="A39:D39"/>
    <mergeCell ref="A44:D44"/>
    <mergeCell ref="B46:D46"/>
    <mergeCell ref="B47:D47"/>
    <mergeCell ref="B45:D45"/>
    <mergeCell ref="J45:L45"/>
    <mergeCell ref="J46:L46"/>
    <mergeCell ref="J47:L47"/>
    <mergeCell ref="J48:L48"/>
    <mergeCell ref="J49:L49"/>
    <mergeCell ref="I21:L21"/>
    <mergeCell ref="I1:L1"/>
    <mergeCell ref="I2:L2"/>
    <mergeCell ref="I8:L8"/>
    <mergeCell ref="I11:L11"/>
    <mergeCell ref="I16:L16"/>
    <mergeCell ref="A21:D21"/>
    <mergeCell ref="A25:D25"/>
    <mergeCell ref="A29:D29"/>
    <mergeCell ref="A1:D1"/>
    <mergeCell ref="A2:D2"/>
    <mergeCell ref="A8:D8"/>
    <mergeCell ref="A11:D11"/>
    <mergeCell ref="A16:D16"/>
    <mergeCell ref="I39:L39"/>
    <mergeCell ref="I33:L33"/>
    <mergeCell ref="I29:L29"/>
    <mergeCell ref="I25:L25"/>
    <mergeCell ref="I44:L4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E24"/>
  <sheetViews>
    <sheetView topLeftCell="A2" workbookViewId="0">
      <selection activeCell="G18" sqref="G18"/>
    </sheetView>
  </sheetViews>
  <sheetFormatPr baseColWidth="10" defaultRowHeight="15" x14ac:dyDescent="0.25"/>
  <cols>
    <col min="1" max="1" width="25.7109375" bestFit="1" customWidth="1"/>
    <col min="4" max="4" width="25.7109375" bestFit="1" customWidth="1"/>
  </cols>
  <sheetData>
    <row r="1" spans="1:5" ht="78.75" x14ac:dyDescent="0.25">
      <c r="A1" s="143" t="s">
        <v>37</v>
      </c>
      <c r="B1" s="146" t="s">
        <v>48</v>
      </c>
    </row>
    <row r="2" spans="1:5" x14ac:dyDescent="0.25">
      <c r="A2" s="144" t="s">
        <v>38</v>
      </c>
      <c r="B2" s="144">
        <v>63</v>
      </c>
      <c r="D2" s="151" t="s">
        <v>38</v>
      </c>
      <c r="E2" s="150">
        <v>63</v>
      </c>
    </row>
    <row r="3" spans="1:5" x14ac:dyDescent="0.25">
      <c r="A3" s="144" t="s">
        <v>39</v>
      </c>
      <c r="B3" s="144">
        <v>97</v>
      </c>
      <c r="D3" s="144" t="s">
        <v>39</v>
      </c>
      <c r="E3">
        <v>233</v>
      </c>
    </row>
    <row r="4" spans="1:5" x14ac:dyDescent="0.25">
      <c r="A4" s="144" t="s">
        <v>39</v>
      </c>
      <c r="B4" s="144">
        <v>68</v>
      </c>
      <c r="D4" s="151" t="s">
        <v>40</v>
      </c>
      <c r="E4" s="150">
        <v>373</v>
      </c>
    </row>
    <row r="5" spans="1:5" x14ac:dyDescent="0.25">
      <c r="A5" s="144" t="s">
        <v>39</v>
      </c>
      <c r="B5" s="144">
        <v>68</v>
      </c>
      <c r="D5" s="151" t="s">
        <v>41</v>
      </c>
      <c r="E5" s="150">
        <v>2</v>
      </c>
    </row>
    <row r="6" spans="1:5" x14ac:dyDescent="0.25">
      <c r="A6" s="144" t="s">
        <v>40</v>
      </c>
      <c r="B6" s="144">
        <v>45</v>
      </c>
      <c r="D6" s="151" t="s">
        <v>42</v>
      </c>
      <c r="E6" s="150">
        <v>133</v>
      </c>
    </row>
    <row r="7" spans="1:5" x14ac:dyDescent="0.25">
      <c r="A7" s="144" t="s">
        <v>40</v>
      </c>
      <c r="B7" s="144">
        <v>45</v>
      </c>
      <c r="D7" s="151" t="s">
        <v>43</v>
      </c>
      <c r="E7" s="150">
        <v>55</v>
      </c>
    </row>
    <row r="8" spans="1:5" x14ac:dyDescent="0.25">
      <c r="A8" s="144" t="s">
        <v>40</v>
      </c>
      <c r="B8" s="144">
        <v>28</v>
      </c>
      <c r="D8" s="151" t="s">
        <v>44</v>
      </c>
      <c r="E8" s="150">
        <v>63</v>
      </c>
    </row>
    <row r="9" spans="1:5" x14ac:dyDescent="0.25">
      <c r="A9" s="144" t="s">
        <v>40</v>
      </c>
      <c r="B9" s="144">
        <v>41</v>
      </c>
      <c r="D9" s="151" t="s">
        <v>45</v>
      </c>
      <c r="E9" s="150">
        <v>43</v>
      </c>
    </row>
    <row r="10" spans="1:5" x14ac:dyDescent="0.25">
      <c r="A10" s="144" t="s">
        <v>40</v>
      </c>
      <c r="B10" s="144">
        <v>71</v>
      </c>
      <c r="D10" s="151" t="s">
        <v>46</v>
      </c>
      <c r="E10" s="150">
        <v>49</v>
      </c>
    </row>
    <row r="11" spans="1:5" x14ac:dyDescent="0.25">
      <c r="A11" s="144" t="s">
        <v>40</v>
      </c>
      <c r="B11" s="144">
        <v>47</v>
      </c>
      <c r="D11" s="151" t="s">
        <v>47</v>
      </c>
      <c r="E11" s="150">
        <v>140</v>
      </c>
    </row>
    <row r="12" spans="1:5" x14ac:dyDescent="0.25">
      <c r="A12" s="144" t="s">
        <v>40</v>
      </c>
      <c r="B12" s="144">
        <v>26</v>
      </c>
    </row>
    <row r="13" spans="1:5" x14ac:dyDescent="0.25">
      <c r="A13" s="144" t="s">
        <v>40</v>
      </c>
      <c r="B13" s="144">
        <v>2</v>
      </c>
      <c r="D13" s="149" t="s">
        <v>49</v>
      </c>
      <c r="E13" s="150">
        <v>16</v>
      </c>
    </row>
    <row r="14" spans="1:5" x14ac:dyDescent="0.25">
      <c r="A14" s="144" t="s">
        <v>40</v>
      </c>
      <c r="B14" s="144">
        <v>68</v>
      </c>
      <c r="D14" s="149" t="s">
        <v>38</v>
      </c>
      <c r="E14" s="150">
        <v>5</v>
      </c>
    </row>
    <row r="15" spans="1:5" x14ac:dyDescent="0.25">
      <c r="A15" s="144" t="s">
        <v>41</v>
      </c>
      <c r="B15" s="144">
        <v>2</v>
      </c>
      <c r="D15" s="149" t="s">
        <v>40</v>
      </c>
      <c r="E15" s="150">
        <v>30</v>
      </c>
    </row>
    <row r="16" spans="1:5" x14ac:dyDescent="0.25">
      <c r="A16" s="144" t="s">
        <v>42</v>
      </c>
      <c r="B16" s="144">
        <v>67</v>
      </c>
      <c r="D16" s="149" t="s">
        <v>50</v>
      </c>
      <c r="E16" s="150">
        <v>20</v>
      </c>
    </row>
    <row r="17" spans="1:5" x14ac:dyDescent="0.25">
      <c r="A17" s="144" t="s">
        <v>42</v>
      </c>
      <c r="B17" s="144">
        <v>66</v>
      </c>
      <c r="D17" s="149" t="s">
        <v>46</v>
      </c>
      <c r="E17" s="150">
        <v>94</v>
      </c>
    </row>
    <row r="18" spans="1:5" x14ac:dyDescent="0.25">
      <c r="A18" s="144" t="s">
        <v>43</v>
      </c>
      <c r="B18" s="144">
        <v>55</v>
      </c>
      <c r="D18" s="149" t="s">
        <v>45</v>
      </c>
      <c r="E18" s="150">
        <v>811</v>
      </c>
    </row>
    <row r="19" spans="1:5" x14ac:dyDescent="0.25">
      <c r="A19" s="145" t="s">
        <v>44</v>
      </c>
      <c r="B19" s="145">
        <v>63</v>
      </c>
    </row>
    <row r="20" spans="1:5" x14ac:dyDescent="0.25">
      <c r="A20" s="145" t="s">
        <v>45</v>
      </c>
      <c r="B20" s="145">
        <v>43</v>
      </c>
    </row>
    <row r="21" spans="1:5" x14ac:dyDescent="0.25">
      <c r="A21" s="145" t="s">
        <v>46</v>
      </c>
      <c r="B21" s="145">
        <v>23</v>
      </c>
    </row>
    <row r="22" spans="1:5" x14ac:dyDescent="0.25">
      <c r="A22" s="145" t="s">
        <v>46</v>
      </c>
      <c r="B22" s="145">
        <v>26</v>
      </c>
    </row>
    <row r="23" spans="1:5" x14ac:dyDescent="0.25">
      <c r="A23" s="145" t="s">
        <v>47</v>
      </c>
      <c r="B23" s="145">
        <v>54</v>
      </c>
    </row>
    <row r="24" spans="1:5" x14ac:dyDescent="0.25">
      <c r="A24" s="145" t="s">
        <v>47</v>
      </c>
      <c r="B24" s="145">
        <v>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34"/>
  <sheetViews>
    <sheetView workbookViewId="0">
      <selection activeCell="D15" sqref="D15"/>
    </sheetView>
  </sheetViews>
  <sheetFormatPr baseColWidth="10" defaultRowHeight="15" x14ac:dyDescent="0.25"/>
  <cols>
    <col min="1" max="1" width="28.5703125" bestFit="1" customWidth="1"/>
    <col min="4" max="4" width="28.5703125" bestFit="1" customWidth="1"/>
  </cols>
  <sheetData>
    <row r="1" spans="1:5" ht="28.5" x14ac:dyDescent="0.25">
      <c r="A1" s="147" t="s">
        <v>37</v>
      </c>
      <c r="B1" t="s">
        <v>51</v>
      </c>
    </row>
    <row r="2" spans="1:5" x14ac:dyDescent="0.25">
      <c r="A2" s="148" t="s">
        <v>49</v>
      </c>
      <c r="B2">
        <v>16</v>
      </c>
      <c r="D2" s="149" t="s">
        <v>49</v>
      </c>
      <c r="E2" s="150">
        <f t="shared" ref="E2:E7" si="0">SUMIF(A:A,D2,B:B)</f>
        <v>16</v>
      </c>
    </row>
    <row r="3" spans="1:5" x14ac:dyDescent="0.25">
      <c r="A3" s="148" t="s">
        <v>38</v>
      </c>
      <c r="B3">
        <v>5</v>
      </c>
      <c r="D3" s="149" t="s">
        <v>38</v>
      </c>
      <c r="E3" s="150">
        <f t="shared" si="0"/>
        <v>5</v>
      </c>
    </row>
    <row r="4" spans="1:5" x14ac:dyDescent="0.25">
      <c r="A4" s="148" t="s">
        <v>40</v>
      </c>
      <c r="B4">
        <v>10</v>
      </c>
      <c r="D4" s="149" t="s">
        <v>40</v>
      </c>
      <c r="E4" s="150">
        <f t="shared" si="0"/>
        <v>30</v>
      </c>
    </row>
    <row r="5" spans="1:5" x14ac:dyDescent="0.25">
      <c r="A5" s="148" t="s">
        <v>40</v>
      </c>
      <c r="B5">
        <v>8</v>
      </c>
      <c r="D5" s="149" t="s">
        <v>50</v>
      </c>
      <c r="E5" s="150">
        <f t="shared" si="0"/>
        <v>20</v>
      </c>
    </row>
    <row r="6" spans="1:5" x14ac:dyDescent="0.25">
      <c r="A6" s="148" t="s">
        <v>40</v>
      </c>
      <c r="B6">
        <v>12</v>
      </c>
      <c r="D6" s="149" t="s">
        <v>46</v>
      </c>
      <c r="E6" s="150">
        <f t="shared" si="0"/>
        <v>94</v>
      </c>
    </row>
    <row r="7" spans="1:5" x14ac:dyDescent="0.25">
      <c r="A7" s="148" t="s">
        <v>50</v>
      </c>
      <c r="B7">
        <v>6</v>
      </c>
      <c r="D7" s="149" t="s">
        <v>45</v>
      </c>
      <c r="E7" s="150">
        <f t="shared" si="0"/>
        <v>811</v>
      </c>
    </row>
    <row r="8" spans="1:5" x14ac:dyDescent="0.25">
      <c r="A8" s="148" t="s">
        <v>50</v>
      </c>
      <c r="B8">
        <v>7</v>
      </c>
    </row>
    <row r="9" spans="1:5" x14ac:dyDescent="0.25">
      <c r="A9" s="148" t="s">
        <v>50</v>
      </c>
      <c r="B9">
        <v>7</v>
      </c>
    </row>
    <row r="10" spans="1:5" x14ac:dyDescent="0.25">
      <c r="A10" s="148" t="s">
        <v>46</v>
      </c>
      <c r="B10">
        <v>44</v>
      </c>
    </row>
    <row r="11" spans="1:5" x14ac:dyDescent="0.25">
      <c r="A11" s="148" t="s">
        <v>45</v>
      </c>
      <c r="B11">
        <v>60</v>
      </c>
    </row>
    <row r="12" spans="1:5" x14ac:dyDescent="0.25">
      <c r="A12" s="148" t="s">
        <v>45</v>
      </c>
      <c r="B12">
        <v>59</v>
      </c>
    </row>
    <row r="13" spans="1:5" x14ac:dyDescent="0.25">
      <c r="A13" s="148" t="s">
        <v>45</v>
      </c>
      <c r="B13">
        <v>60</v>
      </c>
    </row>
    <row r="14" spans="1:5" x14ac:dyDescent="0.25">
      <c r="A14" s="148" t="s">
        <v>45</v>
      </c>
      <c r="B14">
        <v>59</v>
      </c>
    </row>
    <row r="15" spans="1:5" x14ac:dyDescent="0.25">
      <c r="A15" s="148" t="s">
        <v>45</v>
      </c>
      <c r="B15">
        <v>58</v>
      </c>
    </row>
    <row r="16" spans="1:5" x14ac:dyDescent="0.25">
      <c r="A16" s="148" t="s">
        <v>45</v>
      </c>
      <c r="B16">
        <v>58</v>
      </c>
    </row>
    <row r="17" spans="1:2" x14ac:dyDescent="0.25">
      <c r="A17" s="148" t="s">
        <v>45</v>
      </c>
      <c r="B17">
        <v>58</v>
      </c>
    </row>
    <row r="18" spans="1:2" x14ac:dyDescent="0.25">
      <c r="A18" s="148" t="s">
        <v>45</v>
      </c>
      <c r="B18">
        <v>71</v>
      </c>
    </row>
    <row r="19" spans="1:2" x14ac:dyDescent="0.25">
      <c r="A19" s="148" t="s">
        <v>45</v>
      </c>
      <c r="B19">
        <v>42</v>
      </c>
    </row>
    <row r="20" spans="1:2" x14ac:dyDescent="0.25">
      <c r="A20" s="148" t="s">
        <v>45</v>
      </c>
      <c r="B20">
        <v>59</v>
      </c>
    </row>
    <row r="21" spans="1:2" x14ac:dyDescent="0.25">
      <c r="A21" s="148" t="s">
        <v>45</v>
      </c>
      <c r="B21">
        <v>10</v>
      </c>
    </row>
    <row r="22" spans="1:2" x14ac:dyDescent="0.25">
      <c r="A22" s="148" t="s">
        <v>45</v>
      </c>
      <c r="B22">
        <v>10</v>
      </c>
    </row>
    <row r="23" spans="1:2" x14ac:dyDescent="0.25">
      <c r="A23" s="148" t="s">
        <v>45</v>
      </c>
      <c r="B23">
        <v>10</v>
      </c>
    </row>
    <row r="24" spans="1:2" x14ac:dyDescent="0.25">
      <c r="A24" s="148" t="s">
        <v>45</v>
      </c>
      <c r="B24">
        <v>10</v>
      </c>
    </row>
    <row r="25" spans="1:2" x14ac:dyDescent="0.25">
      <c r="A25" s="148" t="s">
        <v>45</v>
      </c>
      <c r="B25">
        <v>10</v>
      </c>
    </row>
    <row r="26" spans="1:2" x14ac:dyDescent="0.25">
      <c r="A26" s="148" t="s">
        <v>45</v>
      </c>
      <c r="B26">
        <v>10</v>
      </c>
    </row>
    <row r="27" spans="1:2" x14ac:dyDescent="0.25">
      <c r="A27" s="148" t="s">
        <v>45</v>
      </c>
      <c r="B27">
        <v>10</v>
      </c>
    </row>
    <row r="28" spans="1:2" x14ac:dyDescent="0.25">
      <c r="A28" s="148" t="s">
        <v>45</v>
      </c>
      <c r="B28">
        <v>10</v>
      </c>
    </row>
    <row r="29" spans="1:2" x14ac:dyDescent="0.25">
      <c r="A29" s="148" t="s">
        <v>45</v>
      </c>
      <c r="B29">
        <v>10</v>
      </c>
    </row>
    <row r="30" spans="1:2" x14ac:dyDescent="0.25">
      <c r="A30" s="148" t="s">
        <v>45</v>
      </c>
      <c r="B30">
        <v>10</v>
      </c>
    </row>
    <row r="31" spans="1:2" x14ac:dyDescent="0.25">
      <c r="A31" s="148" t="s">
        <v>45</v>
      </c>
      <c r="B31">
        <v>10</v>
      </c>
    </row>
    <row r="32" spans="1:2" x14ac:dyDescent="0.25">
      <c r="A32" s="148" t="s">
        <v>45</v>
      </c>
      <c r="B32">
        <v>57</v>
      </c>
    </row>
    <row r="33" spans="1:2" x14ac:dyDescent="0.25">
      <c r="A33" s="148" t="s">
        <v>45</v>
      </c>
      <c r="B33">
        <v>60</v>
      </c>
    </row>
    <row r="34" spans="1:2" x14ac:dyDescent="0.25">
      <c r="A34" s="148" t="s">
        <v>46</v>
      </c>
      <c r="B34">
        <v>50</v>
      </c>
    </row>
  </sheetData>
  <protectedRanges>
    <protectedRange sqref="A1" name="TAG_IMB_2"/>
  </protectedRange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49"/>
  <sheetViews>
    <sheetView zoomScale="85" zoomScaleNormal="85" workbookViewId="0">
      <selection sqref="A1:D49"/>
    </sheetView>
  </sheetViews>
  <sheetFormatPr baseColWidth="10" defaultColWidth="10" defaultRowHeight="15" x14ac:dyDescent="0.25"/>
  <cols>
    <col min="1" max="1" width="20.42578125" bestFit="1" customWidth="1"/>
    <col min="2" max="4" width="13" customWidth="1"/>
  </cols>
  <sheetData>
    <row r="1" spans="1:4" ht="19.5" thickBot="1" x14ac:dyDescent="0.35">
      <c r="A1" s="170" t="s">
        <v>28</v>
      </c>
      <c r="B1" s="170"/>
      <c r="C1" s="170"/>
      <c r="D1" s="170"/>
    </row>
    <row r="2" spans="1:4" ht="16.5" thickBot="1" x14ac:dyDescent="0.3">
      <c r="A2" s="171" t="s">
        <v>0</v>
      </c>
      <c r="B2" s="172"/>
      <c r="C2" s="173"/>
      <c r="D2" s="174"/>
    </row>
    <row r="3" spans="1:4" ht="15.75" thickBot="1" x14ac:dyDescent="0.3">
      <c r="A3" s="1"/>
      <c r="B3" s="2" t="s">
        <v>2</v>
      </c>
      <c r="C3" s="1" t="s">
        <v>3</v>
      </c>
      <c r="D3" s="3" t="s">
        <v>5</v>
      </c>
    </row>
    <row r="4" spans="1:4" x14ac:dyDescent="0.25">
      <c r="A4" s="12" t="s">
        <v>1</v>
      </c>
      <c r="B4" s="118"/>
      <c r="C4" s="119"/>
      <c r="D4" s="120"/>
    </row>
    <row r="5" spans="1:4" x14ac:dyDescent="0.25">
      <c r="A5" s="13" t="s">
        <v>4</v>
      </c>
      <c r="B5" s="121"/>
      <c r="C5" s="122"/>
      <c r="D5" s="123"/>
    </row>
    <row r="6" spans="1:4" x14ac:dyDescent="0.25">
      <c r="A6" s="13" t="s">
        <v>35</v>
      </c>
      <c r="B6" s="121"/>
      <c r="C6" s="122"/>
      <c r="D6" s="123"/>
    </row>
    <row r="7" spans="1:4" ht="15.75" thickBot="1" x14ac:dyDescent="0.3">
      <c r="A7" s="14" t="s">
        <v>20</v>
      </c>
      <c r="B7" s="124"/>
      <c r="C7" s="125"/>
      <c r="D7" s="126"/>
    </row>
    <row r="8" spans="1:4" ht="16.5" thickBot="1" x14ac:dyDescent="0.3">
      <c r="A8" s="175" t="s">
        <v>6</v>
      </c>
      <c r="B8" s="176"/>
      <c r="C8" s="176"/>
      <c r="D8" s="177"/>
    </row>
    <row r="9" spans="1:4" ht="15.75" thickBot="1" x14ac:dyDescent="0.3">
      <c r="A9" s="5"/>
      <c r="B9" s="6" t="s">
        <v>2</v>
      </c>
      <c r="C9" s="6" t="s">
        <v>3</v>
      </c>
      <c r="D9" s="6" t="s">
        <v>5</v>
      </c>
    </row>
    <row r="10" spans="1:4" ht="15.75" thickBot="1" x14ac:dyDescent="0.3">
      <c r="A10" s="4" t="s">
        <v>26</v>
      </c>
      <c r="B10" s="115"/>
      <c r="C10" s="116"/>
      <c r="D10" s="117"/>
    </row>
    <row r="11" spans="1:4" ht="16.5" thickBot="1" x14ac:dyDescent="0.3">
      <c r="A11" s="178" t="s">
        <v>22</v>
      </c>
      <c r="B11" s="179"/>
      <c r="C11" s="179"/>
      <c r="D11" s="180"/>
    </row>
    <row r="12" spans="1:4" ht="15.75" thickBot="1" x14ac:dyDescent="0.3">
      <c r="A12" s="7"/>
      <c r="B12" s="8" t="s">
        <v>2</v>
      </c>
      <c r="C12" s="9" t="s">
        <v>3</v>
      </c>
      <c r="D12" s="10" t="s">
        <v>5</v>
      </c>
    </row>
    <row r="13" spans="1:4" x14ac:dyDescent="0.25">
      <c r="A13" s="15" t="s">
        <v>14</v>
      </c>
      <c r="B13" s="106"/>
      <c r="C13" s="107"/>
      <c r="D13" s="108"/>
    </row>
    <row r="14" spans="1:4" x14ac:dyDescent="0.25">
      <c r="A14" s="16" t="s">
        <v>17</v>
      </c>
      <c r="B14" s="109"/>
      <c r="C14" s="110"/>
      <c r="D14" s="111"/>
    </row>
    <row r="15" spans="1:4" ht="15.75" thickBot="1" x14ac:dyDescent="0.3">
      <c r="A15" s="17" t="s">
        <v>5</v>
      </c>
      <c r="B15" s="112"/>
      <c r="C15" s="113"/>
      <c r="D15" s="114"/>
    </row>
    <row r="16" spans="1:4" ht="16.5" thickBot="1" x14ac:dyDescent="0.3">
      <c r="A16" s="181" t="s">
        <v>8</v>
      </c>
      <c r="B16" s="182"/>
      <c r="C16" s="182"/>
      <c r="D16" s="183"/>
    </row>
    <row r="17" spans="1:4" ht="15.75" thickBot="1" x14ac:dyDescent="0.3">
      <c r="A17" s="61"/>
      <c r="B17" s="62" t="s">
        <v>2</v>
      </c>
      <c r="C17" s="63" t="s">
        <v>3</v>
      </c>
      <c r="D17" s="61" t="s">
        <v>5</v>
      </c>
    </row>
    <row r="18" spans="1:4" x14ac:dyDescent="0.25">
      <c r="A18" s="64" t="s">
        <v>32</v>
      </c>
      <c r="B18" s="100"/>
      <c r="C18" s="101"/>
      <c r="D18" s="102"/>
    </row>
    <row r="19" spans="1:4" x14ac:dyDescent="0.25">
      <c r="A19" s="65" t="s">
        <v>11</v>
      </c>
      <c r="B19" s="103"/>
      <c r="C19" s="104"/>
      <c r="D19" s="105"/>
    </row>
    <row r="20" spans="1:4" ht="15.75" thickBot="1" x14ac:dyDescent="0.3">
      <c r="A20" s="65" t="s">
        <v>5</v>
      </c>
      <c r="B20" s="103"/>
      <c r="C20" s="104"/>
      <c r="D20" s="105"/>
    </row>
    <row r="21" spans="1:4" ht="16.5" thickBot="1" x14ac:dyDescent="0.3">
      <c r="A21" s="155" t="s">
        <v>33</v>
      </c>
      <c r="B21" s="156"/>
      <c r="C21" s="156"/>
      <c r="D21" s="157"/>
    </row>
    <row r="22" spans="1:4" ht="15.75" thickBot="1" x14ac:dyDescent="0.3">
      <c r="A22" s="66"/>
      <c r="B22" s="67" t="s">
        <v>2</v>
      </c>
      <c r="C22" s="68" t="s">
        <v>3</v>
      </c>
      <c r="D22" s="66" t="s">
        <v>5</v>
      </c>
    </row>
    <row r="23" spans="1:4" x14ac:dyDescent="0.25">
      <c r="A23" s="69" t="s">
        <v>30</v>
      </c>
      <c r="B23" s="70"/>
      <c r="C23" s="71"/>
      <c r="D23" s="69"/>
    </row>
    <row r="24" spans="1:4" ht="15.75" thickBot="1" x14ac:dyDescent="0.3">
      <c r="A24" s="72" t="s">
        <v>31</v>
      </c>
      <c r="B24" s="73"/>
      <c r="C24" s="74"/>
      <c r="D24" s="72"/>
    </row>
    <row r="25" spans="1:4" ht="16.5" thickBot="1" x14ac:dyDescent="0.3">
      <c r="A25" s="155" t="s">
        <v>34</v>
      </c>
      <c r="B25" s="156"/>
      <c r="C25" s="156"/>
      <c r="D25" s="157"/>
    </row>
    <row r="26" spans="1:4" ht="15.75" thickBot="1" x14ac:dyDescent="0.3">
      <c r="A26" s="66"/>
      <c r="B26" s="67" t="s">
        <v>2</v>
      </c>
      <c r="C26" s="68" t="s">
        <v>3</v>
      </c>
      <c r="D26" s="66" t="s">
        <v>5</v>
      </c>
    </row>
    <row r="27" spans="1:4" x14ac:dyDescent="0.25">
      <c r="A27" s="69" t="s">
        <v>30</v>
      </c>
      <c r="B27" s="70"/>
      <c r="C27" s="71"/>
      <c r="D27" s="69"/>
    </row>
    <row r="28" spans="1:4" ht="15.75" thickBot="1" x14ac:dyDescent="0.3">
      <c r="A28" s="72" t="s">
        <v>31</v>
      </c>
      <c r="B28" s="73"/>
      <c r="C28" s="74"/>
      <c r="D28" s="72"/>
    </row>
    <row r="29" spans="1:4" ht="16.5" thickBot="1" x14ac:dyDescent="0.3">
      <c r="A29" s="164" t="s">
        <v>7</v>
      </c>
      <c r="B29" s="165"/>
      <c r="C29" s="165"/>
      <c r="D29" s="166"/>
    </row>
    <row r="30" spans="1:4" ht="15.75" thickBot="1" x14ac:dyDescent="0.3">
      <c r="A30" s="18"/>
      <c r="B30" s="19" t="s">
        <v>14</v>
      </c>
      <c r="C30" s="18" t="s">
        <v>15</v>
      </c>
      <c r="D30" s="20" t="s">
        <v>5</v>
      </c>
    </row>
    <row r="31" spans="1:4" x14ac:dyDescent="0.25">
      <c r="A31" s="11" t="s">
        <v>16</v>
      </c>
      <c r="B31" s="94"/>
      <c r="C31" s="95"/>
      <c r="D31" s="96"/>
    </row>
    <row r="32" spans="1:4" ht="15.75" thickBot="1" x14ac:dyDescent="0.3">
      <c r="A32" s="21" t="s">
        <v>13</v>
      </c>
      <c r="B32" s="97"/>
      <c r="C32" s="98"/>
      <c r="D32" s="99"/>
    </row>
    <row r="33" spans="1:4" ht="16.5" thickBot="1" x14ac:dyDescent="0.3">
      <c r="A33" s="161" t="s">
        <v>27</v>
      </c>
      <c r="B33" s="162"/>
      <c r="C33" s="162"/>
      <c r="D33" s="163"/>
    </row>
    <row r="34" spans="1:4" ht="15.75" thickBot="1" x14ac:dyDescent="0.3">
      <c r="A34" s="22"/>
      <c r="B34" s="23" t="s">
        <v>14</v>
      </c>
      <c r="C34" s="24" t="s">
        <v>15</v>
      </c>
      <c r="D34" s="25" t="s">
        <v>5</v>
      </c>
    </row>
    <row r="35" spans="1:4" x14ac:dyDescent="0.25">
      <c r="A35" s="26" t="s">
        <v>23</v>
      </c>
      <c r="B35" s="27"/>
      <c r="C35" s="60"/>
      <c r="D35" s="26"/>
    </row>
    <row r="36" spans="1:4" ht="15.75" thickBot="1" x14ac:dyDescent="0.3">
      <c r="A36" s="28" t="s">
        <v>24</v>
      </c>
      <c r="B36" s="85"/>
      <c r="C36" s="86"/>
      <c r="D36" s="87"/>
    </row>
    <row r="37" spans="1:4" x14ac:dyDescent="0.25">
      <c r="A37" s="29" t="s">
        <v>18</v>
      </c>
      <c r="B37" s="88"/>
      <c r="C37" s="89"/>
      <c r="D37" s="90"/>
    </row>
    <row r="38" spans="1:4" ht="15.75" thickBot="1" x14ac:dyDescent="0.3">
      <c r="A38" s="28" t="s">
        <v>36</v>
      </c>
      <c r="B38" s="91"/>
      <c r="C38" s="92"/>
      <c r="D38" s="93"/>
    </row>
    <row r="39" spans="1:4" ht="16.5" thickBot="1" x14ac:dyDescent="0.3">
      <c r="A39" s="158" t="s">
        <v>19</v>
      </c>
      <c r="B39" s="159"/>
      <c r="C39" s="159"/>
      <c r="D39" s="160"/>
    </row>
    <row r="40" spans="1:4" ht="15.75" thickBot="1" x14ac:dyDescent="0.3">
      <c r="A40" s="30"/>
      <c r="B40" s="31" t="s">
        <v>14</v>
      </c>
      <c r="C40" s="32" t="s">
        <v>15</v>
      </c>
      <c r="D40" s="33" t="s">
        <v>5</v>
      </c>
    </row>
    <row r="41" spans="1:4" x14ac:dyDescent="0.25">
      <c r="A41" s="38" t="s">
        <v>1</v>
      </c>
      <c r="B41" s="76"/>
      <c r="C41" s="77"/>
      <c r="D41" s="78"/>
    </row>
    <row r="42" spans="1:4" x14ac:dyDescent="0.25">
      <c r="A42" s="39" t="s">
        <v>4</v>
      </c>
      <c r="B42" s="79"/>
      <c r="C42" s="80"/>
      <c r="D42" s="81"/>
    </row>
    <row r="43" spans="1:4" ht="15.75" thickBot="1" x14ac:dyDescent="0.3">
      <c r="A43" s="40" t="s">
        <v>35</v>
      </c>
      <c r="B43" s="82"/>
      <c r="C43" s="83"/>
      <c r="D43" s="84"/>
    </row>
    <row r="44" spans="1:4" ht="16.5" thickBot="1" x14ac:dyDescent="0.3">
      <c r="A44" s="167" t="s">
        <v>25</v>
      </c>
      <c r="B44" s="168"/>
      <c r="C44" s="168"/>
      <c r="D44" s="169"/>
    </row>
    <row r="45" spans="1:4" ht="15.75" thickBot="1" x14ac:dyDescent="0.3">
      <c r="A45" s="34"/>
      <c r="B45" s="187" t="s">
        <v>5</v>
      </c>
      <c r="C45" s="188"/>
      <c r="D45" s="189"/>
    </row>
    <row r="46" spans="1:4" x14ac:dyDescent="0.25">
      <c r="A46" s="35" t="s">
        <v>1</v>
      </c>
      <c r="B46" s="205"/>
      <c r="C46" s="206"/>
      <c r="D46" s="207"/>
    </row>
    <row r="47" spans="1:4" x14ac:dyDescent="0.25">
      <c r="A47" s="36" t="s">
        <v>4</v>
      </c>
      <c r="B47" s="199"/>
      <c r="C47" s="200"/>
      <c r="D47" s="201"/>
    </row>
    <row r="48" spans="1:4" x14ac:dyDescent="0.25">
      <c r="A48" s="36" t="s">
        <v>35</v>
      </c>
      <c r="B48" s="199"/>
      <c r="C48" s="200"/>
      <c r="D48" s="201"/>
    </row>
    <row r="49" spans="1:4" ht="15.75" thickBot="1" x14ac:dyDescent="0.3">
      <c r="A49" s="37" t="s">
        <v>20</v>
      </c>
      <c r="B49" s="202"/>
      <c r="C49" s="203"/>
      <c r="D49" s="204"/>
    </row>
  </sheetData>
  <mergeCells count="16">
    <mergeCell ref="A1:D1"/>
    <mergeCell ref="A44:D44"/>
    <mergeCell ref="A2:D2"/>
    <mergeCell ref="A8:D8"/>
    <mergeCell ref="A11:D11"/>
    <mergeCell ref="A29:D29"/>
    <mergeCell ref="A33:D33"/>
    <mergeCell ref="A39:D39"/>
    <mergeCell ref="A21:D21"/>
    <mergeCell ref="A16:D16"/>
    <mergeCell ref="A25:D25"/>
    <mergeCell ref="B45:D45"/>
    <mergeCell ref="B49:D49"/>
    <mergeCell ref="B48:D48"/>
    <mergeCell ref="B47:D47"/>
    <mergeCell ref="B46:D4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S97"/>
  <sheetViews>
    <sheetView tabSelected="1" workbookViewId="0">
      <selection activeCell="ED24" sqref="ED24"/>
    </sheetView>
  </sheetViews>
  <sheetFormatPr baseColWidth="10" defaultRowHeight="15" x14ac:dyDescent="0.25"/>
  <cols>
    <col min="1" max="1" width="23.85546875" bestFit="1" customWidth="1"/>
    <col min="2" max="2" width="7.7109375" hidden="1" customWidth="1"/>
    <col min="3" max="118" width="8.7109375" hidden="1" customWidth="1"/>
    <col min="119" max="126" width="8.7109375" bestFit="1" customWidth="1"/>
  </cols>
  <sheetData>
    <row r="1" spans="1:149" x14ac:dyDescent="0.25">
      <c r="A1" s="208" t="s">
        <v>64</v>
      </c>
      <c r="B1" s="208"/>
    </row>
    <row r="2" spans="1:149" ht="19.5" thickBot="1" x14ac:dyDescent="0.35">
      <c r="EF2" s="170" t="s">
        <v>58</v>
      </c>
      <c r="EG2" s="170"/>
      <c r="EH2" s="170"/>
      <c r="EI2" s="170"/>
      <c r="EK2" s="170" t="s">
        <v>60</v>
      </c>
      <c r="EL2" s="170"/>
      <c r="EM2" s="170"/>
      <c r="EN2" s="170"/>
      <c r="EP2" s="170" t="s">
        <v>62</v>
      </c>
      <c r="EQ2" s="170"/>
      <c r="ER2" s="170"/>
      <c r="ES2" s="170"/>
    </row>
    <row r="3" spans="1:149" ht="21.75" thickBot="1" x14ac:dyDescent="0.4">
      <c r="A3" s="209" t="s">
        <v>1</v>
      </c>
      <c r="DW3" s="215" t="s">
        <v>199</v>
      </c>
      <c r="DX3" s="215"/>
      <c r="DY3" s="215"/>
      <c r="EA3" t="s">
        <v>200</v>
      </c>
      <c r="EF3" s="184" t="s">
        <v>0</v>
      </c>
      <c r="EG3" s="185"/>
      <c r="EH3" s="185"/>
      <c r="EI3" s="186"/>
      <c r="EK3" s="184" t="s">
        <v>0</v>
      </c>
      <c r="EL3" s="185"/>
      <c r="EM3" s="185"/>
      <c r="EN3" s="186"/>
      <c r="EP3" s="171" t="s">
        <v>0</v>
      </c>
      <c r="EQ3" s="172"/>
      <c r="ER3" s="173"/>
      <c r="ES3" s="174"/>
    </row>
    <row r="4" spans="1:149" ht="15.75" thickBot="1" x14ac:dyDescent="0.3">
      <c r="A4" t="s">
        <v>37</v>
      </c>
      <c r="B4" t="s">
        <v>65</v>
      </c>
      <c r="C4" t="s">
        <v>66</v>
      </c>
      <c r="D4" t="s">
        <v>67</v>
      </c>
      <c r="E4" t="s">
        <v>68</v>
      </c>
      <c r="F4" t="s">
        <v>69</v>
      </c>
      <c r="G4" t="s">
        <v>70</v>
      </c>
      <c r="H4" t="s">
        <v>71</v>
      </c>
      <c r="I4" t="s">
        <v>72</v>
      </c>
      <c r="J4" t="s">
        <v>73</v>
      </c>
      <c r="K4" t="s">
        <v>74</v>
      </c>
      <c r="L4" t="s">
        <v>75</v>
      </c>
      <c r="M4" t="s">
        <v>76</v>
      </c>
      <c r="N4" t="s">
        <v>77</v>
      </c>
      <c r="O4" t="s">
        <v>78</v>
      </c>
      <c r="P4" t="s">
        <v>79</v>
      </c>
      <c r="Q4" t="s">
        <v>80</v>
      </c>
      <c r="R4" t="s">
        <v>81</v>
      </c>
      <c r="S4" t="s">
        <v>82</v>
      </c>
      <c r="T4" t="s">
        <v>83</v>
      </c>
      <c r="U4" t="s">
        <v>84</v>
      </c>
      <c r="V4" t="s">
        <v>85</v>
      </c>
      <c r="W4" t="s">
        <v>86</v>
      </c>
      <c r="X4" t="s">
        <v>87</v>
      </c>
      <c r="Y4" t="s">
        <v>88</v>
      </c>
      <c r="Z4" t="s">
        <v>89</v>
      </c>
      <c r="AA4" t="s">
        <v>90</v>
      </c>
      <c r="AB4" t="s">
        <v>91</v>
      </c>
      <c r="AC4" t="s">
        <v>92</v>
      </c>
      <c r="AD4" t="s">
        <v>93</v>
      </c>
      <c r="AE4" t="s">
        <v>94</v>
      </c>
      <c r="AF4" t="s">
        <v>95</v>
      </c>
      <c r="AG4" t="s">
        <v>96</v>
      </c>
      <c r="AH4" t="s">
        <v>97</v>
      </c>
      <c r="AI4" t="s">
        <v>98</v>
      </c>
      <c r="AJ4" t="s">
        <v>99</v>
      </c>
      <c r="AK4" t="s">
        <v>100</v>
      </c>
      <c r="AL4" t="s">
        <v>101</v>
      </c>
      <c r="AM4" t="s">
        <v>102</v>
      </c>
      <c r="AN4" t="s">
        <v>103</v>
      </c>
      <c r="AO4" t="s">
        <v>104</v>
      </c>
      <c r="AP4" t="s">
        <v>105</v>
      </c>
      <c r="AQ4" t="s">
        <v>106</v>
      </c>
      <c r="AR4" t="s">
        <v>107</v>
      </c>
      <c r="AS4" t="s">
        <v>108</v>
      </c>
      <c r="AT4" t="s">
        <v>109</v>
      </c>
      <c r="AU4" t="s">
        <v>110</v>
      </c>
      <c r="AV4" t="s">
        <v>111</v>
      </c>
      <c r="AW4" t="s">
        <v>112</v>
      </c>
      <c r="AX4" t="s">
        <v>113</v>
      </c>
      <c r="AY4" t="s">
        <v>114</v>
      </c>
      <c r="AZ4" t="s">
        <v>115</v>
      </c>
      <c r="BA4" t="s">
        <v>116</v>
      </c>
      <c r="BB4" t="s">
        <v>117</v>
      </c>
      <c r="BC4" t="s">
        <v>118</v>
      </c>
      <c r="BD4" t="s">
        <v>119</v>
      </c>
      <c r="BE4" t="s">
        <v>120</v>
      </c>
      <c r="BF4" t="s">
        <v>121</v>
      </c>
      <c r="BG4" t="s">
        <v>122</v>
      </c>
      <c r="BH4" t="s">
        <v>123</v>
      </c>
      <c r="BI4" t="s">
        <v>124</v>
      </c>
      <c r="BJ4" t="s">
        <v>125</v>
      </c>
      <c r="BK4" t="s">
        <v>126</v>
      </c>
      <c r="BL4" t="s">
        <v>127</v>
      </c>
      <c r="BM4" t="s">
        <v>128</v>
      </c>
      <c r="BN4" t="s">
        <v>129</v>
      </c>
      <c r="BO4" t="s">
        <v>130</v>
      </c>
      <c r="BP4" t="s">
        <v>131</v>
      </c>
      <c r="BQ4" t="s">
        <v>132</v>
      </c>
      <c r="BR4" t="s">
        <v>133</v>
      </c>
      <c r="BS4" t="s">
        <v>134</v>
      </c>
      <c r="BT4" t="s">
        <v>135</v>
      </c>
      <c r="BU4" t="s">
        <v>136</v>
      </c>
      <c r="BV4" t="s">
        <v>137</v>
      </c>
      <c r="BW4" t="s">
        <v>138</v>
      </c>
      <c r="BX4" t="s">
        <v>139</v>
      </c>
      <c r="BY4" t="s">
        <v>140</v>
      </c>
      <c r="BZ4" t="s">
        <v>141</v>
      </c>
      <c r="CA4" t="s">
        <v>142</v>
      </c>
      <c r="CB4" t="s">
        <v>143</v>
      </c>
      <c r="CC4" t="s">
        <v>144</v>
      </c>
      <c r="CD4" t="s">
        <v>145</v>
      </c>
      <c r="CE4" t="s">
        <v>146</v>
      </c>
      <c r="CF4" t="s">
        <v>147</v>
      </c>
      <c r="CG4" t="s">
        <v>148</v>
      </c>
      <c r="CH4" t="s">
        <v>149</v>
      </c>
      <c r="CI4" t="s">
        <v>150</v>
      </c>
      <c r="CJ4" t="s">
        <v>151</v>
      </c>
      <c r="CK4" t="s">
        <v>152</v>
      </c>
      <c r="CL4" t="s">
        <v>153</v>
      </c>
      <c r="CM4" t="s">
        <v>154</v>
      </c>
      <c r="CN4" t="s">
        <v>155</v>
      </c>
      <c r="CO4" t="s">
        <v>156</v>
      </c>
      <c r="CP4" t="s">
        <v>157</v>
      </c>
      <c r="CQ4" t="s">
        <v>158</v>
      </c>
      <c r="CR4" t="s">
        <v>159</v>
      </c>
      <c r="CS4" t="s">
        <v>160</v>
      </c>
      <c r="CT4" t="s">
        <v>161</v>
      </c>
      <c r="CU4" t="s">
        <v>162</v>
      </c>
      <c r="CV4" t="s">
        <v>163</v>
      </c>
      <c r="CW4" t="s">
        <v>164</v>
      </c>
      <c r="CX4" t="s">
        <v>165</v>
      </c>
      <c r="CY4" t="s">
        <v>166</v>
      </c>
      <c r="CZ4" t="s">
        <v>167</v>
      </c>
      <c r="DA4" t="s">
        <v>168</v>
      </c>
      <c r="DB4" t="s">
        <v>169</v>
      </c>
      <c r="DC4" t="s">
        <v>170</v>
      </c>
      <c r="DD4" t="s">
        <v>171</v>
      </c>
      <c r="DE4" t="s">
        <v>172</v>
      </c>
      <c r="DF4" t="s">
        <v>173</v>
      </c>
      <c r="DG4" t="s">
        <v>174</v>
      </c>
      <c r="DH4" t="s">
        <v>175</v>
      </c>
      <c r="DI4" t="s">
        <v>176</v>
      </c>
      <c r="DJ4" t="s">
        <v>177</v>
      </c>
      <c r="DK4" t="s">
        <v>178</v>
      </c>
      <c r="DL4" t="s">
        <v>179</v>
      </c>
      <c r="DM4" t="s">
        <v>180</v>
      </c>
      <c r="DN4" t="s">
        <v>181</v>
      </c>
      <c r="DO4" t="s">
        <v>182</v>
      </c>
      <c r="DP4" t="s">
        <v>183</v>
      </c>
      <c r="DQ4" t="s">
        <v>184</v>
      </c>
      <c r="DR4" t="s">
        <v>185</v>
      </c>
      <c r="DS4" t="s">
        <v>186</v>
      </c>
      <c r="DT4" t="s">
        <v>63</v>
      </c>
      <c r="DU4" t="s">
        <v>61</v>
      </c>
      <c r="DV4" t="s">
        <v>59</v>
      </c>
      <c r="EB4" t="s">
        <v>56</v>
      </c>
      <c r="EC4" t="s">
        <v>57</v>
      </c>
      <c r="ED4" t="s">
        <v>198</v>
      </c>
      <c r="EF4" s="1"/>
      <c r="EG4" s="2" t="s">
        <v>2</v>
      </c>
      <c r="EH4" s="1" t="s">
        <v>3</v>
      </c>
      <c r="EI4" s="3" t="s">
        <v>5</v>
      </c>
      <c r="EK4" s="1"/>
      <c r="EL4" s="2" t="s">
        <v>2</v>
      </c>
      <c r="EM4" s="1" t="s">
        <v>3</v>
      </c>
      <c r="EN4" s="3" t="s">
        <v>5</v>
      </c>
      <c r="EP4" s="1"/>
      <c r="EQ4" s="2" t="s">
        <v>2</v>
      </c>
      <c r="ER4" s="1" t="s">
        <v>3</v>
      </c>
      <c r="ES4" s="3" t="s">
        <v>5</v>
      </c>
    </row>
    <row r="5" spans="1:149" x14ac:dyDescent="0.25">
      <c r="A5" t="s">
        <v>187</v>
      </c>
      <c r="C5">
        <v>0</v>
      </c>
      <c r="D5">
        <v>6</v>
      </c>
      <c r="E5">
        <v>37</v>
      </c>
      <c r="F5">
        <v>0</v>
      </c>
      <c r="G5">
        <v>14</v>
      </c>
      <c r="H5">
        <v>98</v>
      </c>
      <c r="I5">
        <v>1</v>
      </c>
      <c r="J5">
        <v>22</v>
      </c>
      <c r="K5">
        <v>8</v>
      </c>
      <c r="L5">
        <v>44</v>
      </c>
      <c r="M5">
        <v>1</v>
      </c>
      <c r="N5">
        <v>6</v>
      </c>
      <c r="O5">
        <v>12</v>
      </c>
      <c r="P5">
        <v>21</v>
      </c>
      <c r="Q5">
        <v>7</v>
      </c>
      <c r="R5">
        <v>0</v>
      </c>
      <c r="S5">
        <v>20</v>
      </c>
      <c r="T5">
        <v>20</v>
      </c>
      <c r="U5">
        <v>1</v>
      </c>
      <c r="V5">
        <v>0</v>
      </c>
      <c r="W5">
        <v>45</v>
      </c>
      <c r="X5">
        <v>4</v>
      </c>
      <c r="Y5">
        <v>0</v>
      </c>
      <c r="Z5">
        <v>2</v>
      </c>
      <c r="AA5">
        <v>14</v>
      </c>
      <c r="AB5">
        <v>6</v>
      </c>
      <c r="AC5">
        <v>0</v>
      </c>
      <c r="AD5">
        <v>0</v>
      </c>
      <c r="AE5">
        <v>0</v>
      </c>
      <c r="AF5">
        <v>15</v>
      </c>
      <c r="AG5">
        <v>0</v>
      </c>
      <c r="AH5">
        <v>5</v>
      </c>
      <c r="AI5">
        <v>1</v>
      </c>
      <c r="AJ5">
        <v>1</v>
      </c>
      <c r="AK5">
        <v>10</v>
      </c>
      <c r="AL5">
        <v>1</v>
      </c>
      <c r="AM5">
        <v>2</v>
      </c>
      <c r="AN5">
        <v>32</v>
      </c>
      <c r="AO5">
        <v>0</v>
      </c>
      <c r="AP5">
        <v>1</v>
      </c>
      <c r="AQ5">
        <v>3</v>
      </c>
      <c r="AR5">
        <v>4</v>
      </c>
      <c r="AS5">
        <v>6</v>
      </c>
      <c r="AT5">
        <v>24</v>
      </c>
      <c r="AU5">
        <v>26</v>
      </c>
      <c r="AV5">
        <v>7</v>
      </c>
      <c r="AW5">
        <v>2</v>
      </c>
      <c r="AX5">
        <v>16</v>
      </c>
      <c r="AY5">
        <v>15</v>
      </c>
      <c r="AZ5">
        <v>4</v>
      </c>
      <c r="BA5">
        <v>7</v>
      </c>
      <c r="BB5">
        <v>15</v>
      </c>
      <c r="BC5">
        <v>0</v>
      </c>
      <c r="BD5">
        <v>3</v>
      </c>
      <c r="BE5">
        <v>2</v>
      </c>
      <c r="BF5">
        <v>0</v>
      </c>
      <c r="BG5">
        <v>0</v>
      </c>
      <c r="BH5">
        <v>1</v>
      </c>
      <c r="BI5">
        <v>4</v>
      </c>
      <c r="BJ5">
        <v>1</v>
      </c>
      <c r="BK5">
        <v>4</v>
      </c>
      <c r="BL5">
        <v>22</v>
      </c>
      <c r="BM5">
        <v>1</v>
      </c>
      <c r="BN5">
        <v>24</v>
      </c>
      <c r="BO5">
        <v>37</v>
      </c>
      <c r="BP5">
        <v>5</v>
      </c>
      <c r="BQ5">
        <v>0</v>
      </c>
      <c r="BR5">
        <v>20</v>
      </c>
      <c r="BS5">
        <v>17</v>
      </c>
      <c r="BT5">
        <v>17</v>
      </c>
      <c r="BU5">
        <v>7</v>
      </c>
      <c r="BV5">
        <v>3</v>
      </c>
      <c r="BW5">
        <v>5</v>
      </c>
      <c r="BX5">
        <v>0</v>
      </c>
      <c r="BY5">
        <v>10</v>
      </c>
      <c r="BZ5">
        <v>1</v>
      </c>
      <c r="CA5">
        <v>22</v>
      </c>
      <c r="CB5">
        <v>24</v>
      </c>
      <c r="CC5">
        <v>5</v>
      </c>
      <c r="CD5">
        <v>56</v>
      </c>
      <c r="CE5">
        <v>11</v>
      </c>
      <c r="CF5">
        <v>6</v>
      </c>
      <c r="CG5">
        <v>8</v>
      </c>
      <c r="CH5">
        <v>4</v>
      </c>
      <c r="CI5">
        <v>0</v>
      </c>
      <c r="CJ5">
        <v>6</v>
      </c>
      <c r="CK5">
        <v>19</v>
      </c>
      <c r="CL5">
        <v>2</v>
      </c>
      <c r="CM5">
        <v>0</v>
      </c>
      <c r="CN5">
        <v>20</v>
      </c>
      <c r="CO5">
        <v>1</v>
      </c>
      <c r="CP5">
        <v>12</v>
      </c>
      <c r="CQ5">
        <v>0</v>
      </c>
      <c r="CR5">
        <v>0</v>
      </c>
      <c r="CS5">
        <v>8</v>
      </c>
      <c r="CT5">
        <v>4</v>
      </c>
      <c r="CU5">
        <v>4</v>
      </c>
      <c r="CV5">
        <v>0</v>
      </c>
      <c r="CW5">
        <v>0</v>
      </c>
      <c r="CX5">
        <v>0</v>
      </c>
      <c r="CY5">
        <v>3</v>
      </c>
      <c r="CZ5">
        <v>4</v>
      </c>
      <c r="DA5">
        <v>12</v>
      </c>
      <c r="DB5">
        <v>7</v>
      </c>
      <c r="DC5">
        <v>13</v>
      </c>
      <c r="DD5">
        <v>8</v>
      </c>
      <c r="DE5">
        <v>0</v>
      </c>
      <c r="DF5">
        <v>0</v>
      </c>
      <c r="DG5">
        <v>3</v>
      </c>
      <c r="DH5">
        <v>18</v>
      </c>
      <c r="DI5">
        <v>22</v>
      </c>
      <c r="DJ5">
        <v>3</v>
      </c>
      <c r="DK5">
        <v>15</v>
      </c>
      <c r="DL5">
        <v>7</v>
      </c>
      <c r="DM5">
        <v>0</v>
      </c>
      <c r="DN5">
        <v>0</v>
      </c>
      <c r="DO5">
        <v>36</v>
      </c>
      <c r="DP5">
        <v>22</v>
      </c>
      <c r="DQ5">
        <v>37</v>
      </c>
      <c r="DR5">
        <v>21</v>
      </c>
      <c r="DS5">
        <v>41</v>
      </c>
      <c r="DT5">
        <v>16</v>
      </c>
      <c r="DU5">
        <v>28</v>
      </c>
      <c r="DV5">
        <v>16</v>
      </c>
      <c r="DW5" t="s">
        <v>56</v>
      </c>
      <c r="DX5" t="s">
        <v>57</v>
      </c>
      <c r="DY5" t="s">
        <v>198</v>
      </c>
      <c r="EA5" t="s">
        <v>1</v>
      </c>
      <c r="EB5" s="210">
        <f ca="1">DW6+DW30+DW55+DW79</f>
        <v>2865.0116316722283</v>
      </c>
      <c r="EC5">
        <f ca="1">DX6+DX30+DX55+DX79</f>
        <v>2395.8186097446332</v>
      </c>
      <c r="ED5">
        <f ca="1">DY6+DY30+DY55+DY79</f>
        <v>2089.0873450091021</v>
      </c>
      <c r="EF5" s="12" t="s">
        <v>1</v>
      </c>
      <c r="EG5" s="127">
        <v>1031.3502846790891</v>
      </c>
      <c r="EH5" s="128">
        <v>1057.7370603300133</v>
      </c>
      <c r="EI5" s="129">
        <v>2089.0873450091021</v>
      </c>
      <c r="EK5" s="12" t="s">
        <v>1</v>
      </c>
      <c r="EL5" s="127">
        <v>1295.6148969476076</v>
      </c>
      <c r="EM5" s="128">
        <v>1100.2037127970257</v>
      </c>
      <c r="EN5" s="129">
        <v>2395.8186097446332</v>
      </c>
      <c r="EP5" s="12" t="s">
        <v>1</v>
      </c>
      <c r="EQ5" s="127">
        <f>+SUMIFS('[1]COURBES IMB CEM VILLES'!$14:$14,'[1]COURBES IMB CEM VILLES'!$10:$10,$F$1)+SUMIFS('[1]COURBES PA CEM VILLES'!$16:$16,'[1]COURBES PA CEM VILLES'!$11:$11,$F$1)</f>
        <v>1574.0840809753852</v>
      </c>
      <c r="ER5" s="128">
        <f>+SUMIFS('[1]COURBES IMB CLASSIQ VILLES'!$14:$14,'[1]COURBES IMB CLASSIQ VILLES'!$10:$10,$F$1)+SUMIFS('[1]COURBES PA CLASSIQ VILLES'!$16:$16,'[1]COURBES PA CLASSIQ VILLES'!$11:$11,$F$1)</f>
        <v>1290.9275506968434</v>
      </c>
      <c r="ES5" s="129">
        <f>SUM(EQ5,ER5)</f>
        <v>2865.0116316722288</v>
      </c>
    </row>
    <row r="6" spans="1:149" x14ac:dyDescent="0.25">
      <c r="A6" t="s">
        <v>188</v>
      </c>
      <c r="C6">
        <v>0</v>
      </c>
      <c r="D6">
        <v>72</v>
      </c>
      <c r="E6">
        <v>382</v>
      </c>
      <c r="F6">
        <v>0</v>
      </c>
      <c r="G6">
        <v>225</v>
      </c>
      <c r="H6">
        <v>1198</v>
      </c>
      <c r="I6">
        <v>7</v>
      </c>
      <c r="J6">
        <v>220</v>
      </c>
      <c r="K6">
        <v>95</v>
      </c>
      <c r="L6">
        <v>387</v>
      </c>
      <c r="M6">
        <v>7</v>
      </c>
      <c r="N6">
        <v>124</v>
      </c>
      <c r="O6">
        <v>78</v>
      </c>
      <c r="P6">
        <v>124</v>
      </c>
      <c r="Q6">
        <v>93</v>
      </c>
      <c r="R6">
        <v>0</v>
      </c>
      <c r="S6">
        <v>106</v>
      </c>
      <c r="T6">
        <v>122</v>
      </c>
      <c r="U6">
        <v>5</v>
      </c>
      <c r="V6">
        <v>0</v>
      </c>
      <c r="W6">
        <v>386</v>
      </c>
      <c r="X6">
        <v>21</v>
      </c>
      <c r="Y6">
        <v>0</v>
      </c>
      <c r="Z6">
        <v>17</v>
      </c>
      <c r="AA6">
        <v>353</v>
      </c>
      <c r="AB6">
        <v>52</v>
      </c>
      <c r="AC6">
        <v>0</v>
      </c>
      <c r="AD6">
        <v>0</v>
      </c>
      <c r="AE6">
        <v>0</v>
      </c>
      <c r="AF6">
        <v>71</v>
      </c>
      <c r="AG6">
        <v>0</v>
      </c>
      <c r="AH6">
        <v>52</v>
      </c>
      <c r="AI6">
        <v>4</v>
      </c>
      <c r="AJ6">
        <v>5</v>
      </c>
      <c r="AK6">
        <v>52</v>
      </c>
      <c r="AL6">
        <v>7</v>
      </c>
      <c r="AM6">
        <v>10</v>
      </c>
      <c r="AN6">
        <v>213</v>
      </c>
      <c r="AO6">
        <v>0</v>
      </c>
      <c r="AP6">
        <v>8</v>
      </c>
      <c r="AQ6">
        <v>16</v>
      </c>
      <c r="AR6">
        <v>32</v>
      </c>
      <c r="AS6">
        <v>64</v>
      </c>
      <c r="AT6">
        <v>203</v>
      </c>
      <c r="AU6">
        <v>173</v>
      </c>
      <c r="AV6">
        <v>47</v>
      </c>
      <c r="AW6">
        <v>7</v>
      </c>
      <c r="AX6">
        <v>97</v>
      </c>
      <c r="AY6">
        <v>126</v>
      </c>
      <c r="AZ6">
        <v>67</v>
      </c>
      <c r="BA6">
        <v>27</v>
      </c>
      <c r="BB6">
        <v>91</v>
      </c>
      <c r="BC6">
        <v>0</v>
      </c>
      <c r="BD6">
        <v>16</v>
      </c>
      <c r="BE6">
        <v>10</v>
      </c>
      <c r="BF6">
        <v>0</v>
      </c>
      <c r="BG6">
        <v>0</v>
      </c>
      <c r="BH6">
        <v>4</v>
      </c>
      <c r="BI6">
        <v>20</v>
      </c>
      <c r="BJ6">
        <v>10</v>
      </c>
      <c r="BK6">
        <v>39</v>
      </c>
      <c r="BL6">
        <v>261</v>
      </c>
      <c r="BM6">
        <v>14</v>
      </c>
      <c r="BN6">
        <v>352</v>
      </c>
      <c r="BO6">
        <v>393</v>
      </c>
      <c r="BP6">
        <v>20</v>
      </c>
      <c r="BQ6">
        <v>0</v>
      </c>
      <c r="BR6">
        <v>313</v>
      </c>
      <c r="BS6">
        <v>243</v>
      </c>
      <c r="BT6">
        <v>274</v>
      </c>
      <c r="BU6">
        <v>42</v>
      </c>
      <c r="BV6">
        <v>36</v>
      </c>
      <c r="BW6">
        <v>46</v>
      </c>
      <c r="BX6">
        <v>0</v>
      </c>
      <c r="BY6">
        <v>103</v>
      </c>
      <c r="BZ6">
        <v>6</v>
      </c>
      <c r="CA6">
        <v>163</v>
      </c>
      <c r="CB6">
        <v>242</v>
      </c>
      <c r="CC6">
        <v>60</v>
      </c>
      <c r="CD6">
        <v>267</v>
      </c>
      <c r="CE6">
        <v>184</v>
      </c>
      <c r="CF6">
        <v>35</v>
      </c>
      <c r="CG6">
        <v>22</v>
      </c>
      <c r="CH6">
        <v>51</v>
      </c>
      <c r="CI6">
        <v>0</v>
      </c>
      <c r="CJ6">
        <v>30</v>
      </c>
      <c r="CK6">
        <v>114</v>
      </c>
      <c r="CL6">
        <v>11</v>
      </c>
      <c r="CM6">
        <v>0</v>
      </c>
      <c r="CN6">
        <v>94</v>
      </c>
      <c r="CO6">
        <v>4</v>
      </c>
      <c r="CP6">
        <v>147</v>
      </c>
      <c r="CQ6">
        <v>0</v>
      </c>
      <c r="CR6">
        <v>0</v>
      </c>
      <c r="CS6">
        <v>354</v>
      </c>
      <c r="CT6">
        <v>36</v>
      </c>
      <c r="CU6">
        <v>80</v>
      </c>
      <c r="CV6">
        <v>0</v>
      </c>
      <c r="CW6">
        <v>0</v>
      </c>
      <c r="CX6">
        <v>0</v>
      </c>
      <c r="CY6">
        <v>200</v>
      </c>
      <c r="CZ6">
        <v>31</v>
      </c>
      <c r="DA6">
        <v>76</v>
      </c>
      <c r="DB6">
        <v>157</v>
      </c>
      <c r="DC6">
        <v>123</v>
      </c>
      <c r="DD6">
        <v>45</v>
      </c>
      <c r="DE6">
        <v>0</v>
      </c>
      <c r="DF6">
        <v>0</v>
      </c>
      <c r="DG6">
        <v>71</v>
      </c>
      <c r="DH6">
        <v>316</v>
      </c>
      <c r="DI6">
        <v>272</v>
      </c>
      <c r="DJ6">
        <v>27</v>
      </c>
      <c r="DK6">
        <v>181</v>
      </c>
      <c r="DL6">
        <v>70</v>
      </c>
      <c r="DM6">
        <v>0</v>
      </c>
      <c r="DN6">
        <v>0</v>
      </c>
      <c r="DO6" s="216">
        <v>948</v>
      </c>
      <c r="DP6" s="216">
        <v>555</v>
      </c>
      <c r="DQ6">
        <v>420</v>
      </c>
      <c r="DR6">
        <v>341</v>
      </c>
      <c r="DS6">
        <v>394</v>
      </c>
      <c r="DT6">
        <v>225</v>
      </c>
      <c r="DU6" s="217">
        <v>156</v>
      </c>
      <c r="DV6" s="217">
        <v>106</v>
      </c>
      <c r="DW6" s="210">
        <f ca="1">AVERAGE(DO6:DT6)</f>
        <v>480.5</v>
      </c>
      <c r="DX6">
        <f ca="1">AVERAGE(DP6:DU6)</f>
        <v>348.5</v>
      </c>
      <c r="DY6">
        <f ca="1">AVERAGE(DQ6:DV6)</f>
        <v>273.66666666666669</v>
      </c>
      <c r="EA6" t="s">
        <v>4</v>
      </c>
      <c r="EB6">
        <f ca="1">DW13+DW38+DW62+DW87</f>
        <v>2297</v>
      </c>
      <c r="EC6">
        <f ca="1">DX13+DX38+DX62+DX87</f>
        <v>1859.1666666666665</v>
      </c>
      <c r="ED6">
        <f ca="1">DY13+DY38+DY62+DY87</f>
        <v>1421.5</v>
      </c>
      <c r="EF6" s="13" t="s">
        <v>4</v>
      </c>
      <c r="EG6" s="130">
        <v>398.16666666666663</v>
      </c>
      <c r="EH6" s="131">
        <v>1023.3333333333334</v>
      </c>
      <c r="EI6" s="132">
        <v>1421.5</v>
      </c>
      <c r="EK6" s="13" t="s">
        <v>4</v>
      </c>
      <c r="EL6" s="130">
        <v>685</v>
      </c>
      <c r="EM6" s="131">
        <v>1174.1666666666667</v>
      </c>
      <c r="EN6" s="132">
        <v>1859.1666666666667</v>
      </c>
      <c r="EP6" s="13" t="s">
        <v>4</v>
      </c>
      <c r="EQ6" s="130">
        <f>+SUMIFS('[1]COURBES IMB CEM VILLES'!$21:$21,'[1]COURBES IMB CEM VILLES'!$17:$17,$F$1)+SUMIFS('[1]COURBES PA CEM VILLES'!$23:$23,'[1]COURBES PA CEM VILLES'!$19:$19,$F$1)</f>
        <v>916.16666666666674</v>
      </c>
      <c r="ER6" s="131">
        <f>+SUMIFS('[1]COURBES IMB CLASSIQ VILLES'!$21:$21,'[1]COURBES IMB CLASSIQ VILLES'!$17:$17,$F$1)+SUMIFS('[1]COURBES PA CLASSIQ VILLES'!$23:$23,'[1]COURBES PA CLASSIQ VILLES'!$19:$19,$F$1)</f>
        <v>1380.8333333333335</v>
      </c>
      <c r="ES6" s="132">
        <f>SUM(EQ6,ER6)</f>
        <v>2297</v>
      </c>
    </row>
    <row r="7" spans="1:149" x14ac:dyDescent="0.25">
      <c r="A7" t="s">
        <v>189</v>
      </c>
      <c r="C7" s="210">
        <v>0</v>
      </c>
      <c r="D7" s="210">
        <v>3</v>
      </c>
      <c r="E7" s="210">
        <v>14.333333333333334</v>
      </c>
      <c r="F7" s="210">
        <v>10.75</v>
      </c>
      <c r="G7" s="210">
        <v>11.4</v>
      </c>
      <c r="H7" s="210">
        <v>25.833333333333332</v>
      </c>
      <c r="I7" s="210">
        <v>26</v>
      </c>
      <c r="J7" s="210">
        <v>28.666666666666668</v>
      </c>
      <c r="K7" s="210">
        <v>23.833333333333332</v>
      </c>
      <c r="L7" s="210">
        <v>31.166666666666668</v>
      </c>
      <c r="M7" s="210">
        <v>29</v>
      </c>
      <c r="N7" s="210">
        <v>13.666666666666666</v>
      </c>
      <c r="O7" s="210">
        <v>15.5</v>
      </c>
      <c r="P7" s="210">
        <v>15.333333333333334</v>
      </c>
      <c r="Q7" s="210">
        <v>15.166666666666666</v>
      </c>
      <c r="R7" s="210">
        <v>7.833333333333333</v>
      </c>
      <c r="S7" s="210">
        <v>11</v>
      </c>
      <c r="T7" s="210">
        <v>13.333333333333334</v>
      </c>
      <c r="U7" s="210">
        <v>11.5</v>
      </c>
      <c r="V7" s="210">
        <v>8</v>
      </c>
      <c r="W7" s="210">
        <v>14.333333333333334</v>
      </c>
      <c r="X7" s="210">
        <v>15</v>
      </c>
      <c r="Y7" s="210">
        <v>11.666666666666666</v>
      </c>
      <c r="Z7" s="210">
        <v>8.6666666666666661</v>
      </c>
      <c r="AA7" s="210">
        <v>10.833333333333334</v>
      </c>
      <c r="AB7" s="210">
        <v>11.833333333333334</v>
      </c>
      <c r="AC7" s="210">
        <v>4.333333333333333</v>
      </c>
      <c r="AD7" s="210">
        <v>3.6666666666666665</v>
      </c>
      <c r="AE7" s="210">
        <v>3.6666666666666665</v>
      </c>
      <c r="AF7" s="210">
        <v>5.833333333333333</v>
      </c>
      <c r="AG7" s="210">
        <v>3.5</v>
      </c>
      <c r="AH7" s="210">
        <v>3.3333333333333335</v>
      </c>
      <c r="AI7" s="210">
        <v>3.5</v>
      </c>
      <c r="AJ7" s="210">
        <v>3.6666666666666665</v>
      </c>
      <c r="AK7" s="210">
        <v>5.333333333333333</v>
      </c>
      <c r="AL7" s="210">
        <v>3</v>
      </c>
      <c r="AM7" s="210">
        <v>3.3333333333333335</v>
      </c>
      <c r="AN7" s="210">
        <v>7.833333333333333</v>
      </c>
      <c r="AO7" s="210">
        <v>7.666666666666667</v>
      </c>
      <c r="AP7" s="210">
        <v>7.666666666666667</v>
      </c>
      <c r="AQ7" s="210">
        <v>6.5</v>
      </c>
      <c r="AR7" s="210">
        <v>7</v>
      </c>
      <c r="AS7" s="210">
        <v>7.666666666666667</v>
      </c>
      <c r="AT7" s="210">
        <v>6.333333333333333</v>
      </c>
      <c r="AU7" s="210">
        <v>10.666666666666666</v>
      </c>
      <c r="AV7" s="210">
        <v>11.666666666666666</v>
      </c>
      <c r="AW7" s="210">
        <v>11.5</v>
      </c>
      <c r="AX7" s="210">
        <v>13.5</v>
      </c>
      <c r="AY7" s="210">
        <v>15</v>
      </c>
      <c r="AZ7" s="210">
        <v>11.666666666666666</v>
      </c>
      <c r="BA7" s="210">
        <v>8.5</v>
      </c>
      <c r="BB7" s="210">
        <v>9.8333333333333339</v>
      </c>
      <c r="BC7" s="210">
        <v>9.5</v>
      </c>
      <c r="BD7" s="210">
        <v>7.333333333333333</v>
      </c>
      <c r="BE7" s="210">
        <v>5.166666666666667</v>
      </c>
      <c r="BF7" s="210">
        <v>4.5</v>
      </c>
      <c r="BG7" s="210">
        <v>3.3333333333333335</v>
      </c>
      <c r="BH7" s="210">
        <v>1</v>
      </c>
      <c r="BI7" s="210">
        <v>1.6666666666666667</v>
      </c>
      <c r="BJ7" s="210">
        <v>1.3333333333333333</v>
      </c>
      <c r="BK7" s="210">
        <v>1.6666666666666667</v>
      </c>
      <c r="BL7" s="210">
        <v>5.333333333333333</v>
      </c>
      <c r="BM7" s="210">
        <v>5.5</v>
      </c>
      <c r="BN7" s="210">
        <v>9.3333333333333339</v>
      </c>
      <c r="BO7" s="210">
        <v>14.833333333333334</v>
      </c>
      <c r="BP7" s="210">
        <v>15.5</v>
      </c>
      <c r="BQ7" s="210">
        <v>14.833333333333334</v>
      </c>
      <c r="BR7" s="210">
        <v>14.5</v>
      </c>
      <c r="BS7" s="210">
        <v>17.166666666666668</v>
      </c>
      <c r="BT7" s="210">
        <v>16</v>
      </c>
      <c r="BU7" s="210">
        <v>11</v>
      </c>
      <c r="BV7" s="210">
        <v>10.666666666666666</v>
      </c>
      <c r="BW7" s="210">
        <v>11.5</v>
      </c>
      <c r="BX7" s="210">
        <v>8.1666666666666661</v>
      </c>
      <c r="BY7" s="210">
        <v>7</v>
      </c>
      <c r="BZ7" s="210">
        <v>4.333333333333333</v>
      </c>
      <c r="CA7" s="210">
        <v>6.833333333333333</v>
      </c>
      <c r="CB7" s="210">
        <v>10.333333333333334</v>
      </c>
      <c r="CC7" s="210">
        <v>10.333333333333334</v>
      </c>
      <c r="CD7" s="210">
        <v>19.666666666666668</v>
      </c>
      <c r="CE7" s="210">
        <v>19.833333333333332</v>
      </c>
      <c r="CF7" s="210">
        <v>20.666666666666668</v>
      </c>
      <c r="CG7" s="210">
        <v>18.333333333333332</v>
      </c>
      <c r="CH7" s="210">
        <v>15</v>
      </c>
      <c r="CI7" s="210">
        <v>14.166666666666666</v>
      </c>
      <c r="CJ7" s="210">
        <v>5.833333333333333</v>
      </c>
      <c r="CK7" s="210">
        <v>7.166666666666667</v>
      </c>
      <c r="CL7" s="210">
        <v>6.5</v>
      </c>
      <c r="CM7" s="210">
        <v>5.166666666666667</v>
      </c>
      <c r="CN7" s="210">
        <v>7.833333333333333</v>
      </c>
      <c r="CO7" s="210">
        <v>8</v>
      </c>
      <c r="CP7" s="210">
        <v>9</v>
      </c>
      <c r="CQ7" s="210">
        <v>5.833333333333333</v>
      </c>
      <c r="CR7" s="210">
        <v>5.5</v>
      </c>
      <c r="CS7" s="210">
        <v>6.833333333333333</v>
      </c>
      <c r="CT7" s="210">
        <v>4.166666666666667</v>
      </c>
      <c r="CU7" s="210">
        <v>4.666666666666667</v>
      </c>
      <c r="CV7" s="210">
        <v>2.6666666666666665</v>
      </c>
      <c r="CW7" s="210">
        <v>2.6666666666666665</v>
      </c>
      <c r="CX7" s="210">
        <v>2.6666666666666665</v>
      </c>
      <c r="CY7" s="210">
        <v>1.8333333333333333</v>
      </c>
      <c r="CZ7" s="210">
        <v>1.8333333333333333</v>
      </c>
      <c r="DA7" s="210">
        <v>3.1666666666666665</v>
      </c>
      <c r="DB7" s="210">
        <v>4.333333333333333</v>
      </c>
      <c r="DC7" s="210">
        <v>6.5</v>
      </c>
      <c r="DD7" s="210">
        <v>7.833333333333333</v>
      </c>
      <c r="DE7" s="210">
        <v>7.333333333333333</v>
      </c>
      <c r="DF7" s="210">
        <v>6.666666666666667</v>
      </c>
      <c r="DG7" s="210">
        <v>5.166666666666667</v>
      </c>
      <c r="DH7" s="210">
        <v>7</v>
      </c>
      <c r="DI7" s="210">
        <v>8.5</v>
      </c>
      <c r="DJ7" s="210">
        <v>7.666666666666667</v>
      </c>
      <c r="DK7" s="210">
        <v>10.166666666666666</v>
      </c>
      <c r="DL7" s="210">
        <v>11.333333333333334</v>
      </c>
      <c r="DM7" s="210">
        <v>10.833333333333334</v>
      </c>
      <c r="DN7" s="210">
        <v>7.833333333333333</v>
      </c>
      <c r="DO7" s="210">
        <v>10.166666666666666</v>
      </c>
      <c r="DP7" s="210">
        <v>13.333333333333334</v>
      </c>
      <c r="DQ7" s="210">
        <v>17</v>
      </c>
      <c r="DR7" s="210">
        <v>19.333333333333332</v>
      </c>
      <c r="DS7" s="210">
        <v>26.166666666666668</v>
      </c>
      <c r="DT7" s="210">
        <v>28.833333333333332</v>
      </c>
      <c r="DU7" s="210">
        <v>27.5</v>
      </c>
      <c r="DV7" s="210">
        <v>26.5</v>
      </c>
      <c r="EA7" t="s">
        <v>201</v>
      </c>
      <c r="EB7">
        <f ca="1">DW20+DW45+DW69+DW94</f>
        <v>1889.5</v>
      </c>
      <c r="EC7">
        <f ca="1">DX20+DX45+DX69+DX94</f>
        <v>1668.8333333333335</v>
      </c>
      <c r="ED7">
        <f ca="1">DY20+DY45+DY69+DY94</f>
        <v>1373.6666666666665</v>
      </c>
      <c r="EF7" s="13" t="s">
        <v>35</v>
      </c>
      <c r="EG7" s="130">
        <v>542.66666666666663</v>
      </c>
      <c r="EH7" s="131">
        <v>831</v>
      </c>
      <c r="EI7" s="132">
        <v>1373.6666666666665</v>
      </c>
      <c r="EK7" s="13" t="s">
        <v>35</v>
      </c>
      <c r="EL7" s="130">
        <v>753.16666666666674</v>
      </c>
      <c r="EM7" s="131">
        <v>915.66666666666674</v>
      </c>
      <c r="EN7" s="132">
        <v>1668.8333333333335</v>
      </c>
      <c r="EP7" s="13" t="s">
        <v>35</v>
      </c>
      <c r="EQ7" s="130">
        <f>+SUMIFS('[1]COURBES IMB CEM VILLES'!$28:$28,'[1]COURBES IMB CEM VILLES'!$24:$24,$F$1)+SUMIFS('[1]COURBES PA CEM VILLES'!$30:$30,'[1]COURBES PA CEM VILLES'!$26:$26,$F$1)</f>
        <v>889.33333333333326</v>
      </c>
      <c r="ER7" s="131">
        <f>+SUMIFS('[1]COURBES IMB CLASSIQ VILLES'!$28:$28,'[1]COURBES IMB CLASSIQ VILLES'!$24:$24,$F$1)+SUMIFS('[1]COURBES PA CLASSIQ VILLES'!$31:$31,'[1]COURBES PA CLASSIQ VILLES'!$26:$26,$F$1)</f>
        <v>1000.1666666666667</v>
      </c>
      <c r="ES7" s="132">
        <f>SUM(EQ7,ER7)</f>
        <v>1889.5</v>
      </c>
    </row>
    <row r="8" spans="1:149" ht="15.75" thickBot="1" x14ac:dyDescent="0.3">
      <c r="A8" t="s">
        <v>190</v>
      </c>
      <c r="C8" s="210">
        <v>0</v>
      </c>
      <c r="D8" s="210">
        <v>36</v>
      </c>
      <c r="E8" s="210">
        <v>151.33333333333334</v>
      </c>
      <c r="F8" s="210">
        <v>113.5</v>
      </c>
      <c r="G8" s="210">
        <v>135.80000000000001</v>
      </c>
      <c r="H8" s="210">
        <v>312.83333333333331</v>
      </c>
      <c r="I8" s="210">
        <v>314</v>
      </c>
      <c r="J8" s="210">
        <v>338.66666666666669</v>
      </c>
      <c r="K8" s="210">
        <v>290.83333333333331</v>
      </c>
      <c r="L8" s="210">
        <v>355.33333333333331</v>
      </c>
      <c r="M8" s="210">
        <v>319</v>
      </c>
      <c r="N8" s="210">
        <v>140</v>
      </c>
      <c r="O8" s="210">
        <v>151.83333333333334</v>
      </c>
      <c r="P8" s="210">
        <v>135.83333333333334</v>
      </c>
      <c r="Q8" s="210">
        <v>135.5</v>
      </c>
      <c r="R8" s="210">
        <v>71</v>
      </c>
      <c r="S8" s="210">
        <v>87.5</v>
      </c>
      <c r="T8" s="210">
        <v>87.166666666666671</v>
      </c>
      <c r="U8" s="210">
        <v>75</v>
      </c>
      <c r="V8" s="210">
        <v>54.333333333333336</v>
      </c>
      <c r="W8" s="210">
        <v>103.16666666666667</v>
      </c>
      <c r="X8" s="210">
        <v>106.66666666666667</v>
      </c>
      <c r="Y8" s="210">
        <v>89</v>
      </c>
      <c r="Z8" s="210">
        <v>71.5</v>
      </c>
      <c r="AA8" s="210">
        <v>129.5</v>
      </c>
      <c r="AB8" s="210">
        <v>138.16666666666666</v>
      </c>
      <c r="AC8" s="210">
        <v>73.833333333333329</v>
      </c>
      <c r="AD8" s="210">
        <v>70.333333333333329</v>
      </c>
      <c r="AE8" s="210">
        <v>70.333333333333329</v>
      </c>
      <c r="AF8" s="210">
        <v>79.333333333333329</v>
      </c>
      <c r="AG8" s="210">
        <v>20.5</v>
      </c>
      <c r="AH8" s="210">
        <v>20.5</v>
      </c>
      <c r="AI8" s="210">
        <v>21.166666666666668</v>
      </c>
      <c r="AJ8" s="210">
        <v>22</v>
      </c>
      <c r="AK8" s="210">
        <v>30.666666666666668</v>
      </c>
      <c r="AL8" s="210">
        <v>20</v>
      </c>
      <c r="AM8" s="210">
        <v>21.666666666666668</v>
      </c>
      <c r="AN8" s="210">
        <v>48.5</v>
      </c>
      <c r="AO8" s="210">
        <v>47.833333333333336</v>
      </c>
      <c r="AP8" s="210">
        <v>48.333333333333336</v>
      </c>
      <c r="AQ8" s="210">
        <v>42.333333333333336</v>
      </c>
      <c r="AR8" s="210">
        <v>46.5</v>
      </c>
      <c r="AS8" s="210">
        <v>55.5</v>
      </c>
      <c r="AT8" s="210">
        <v>53.833333333333336</v>
      </c>
      <c r="AU8" s="210">
        <v>82.666666666666671</v>
      </c>
      <c r="AV8" s="210">
        <v>89.166666666666671</v>
      </c>
      <c r="AW8" s="210">
        <v>87.666666666666671</v>
      </c>
      <c r="AX8" s="210">
        <v>98.5</v>
      </c>
      <c r="AY8" s="210">
        <v>108.83333333333333</v>
      </c>
      <c r="AZ8" s="210">
        <v>86.166666666666671</v>
      </c>
      <c r="BA8" s="210">
        <v>61.833333333333336</v>
      </c>
      <c r="BB8" s="210">
        <v>69.166666666666671</v>
      </c>
      <c r="BC8" s="210">
        <v>68</v>
      </c>
      <c r="BD8" s="210">
        <v>54.5</v>
      </c>
      <c r="BE8" s="210">
        <v>35.166666666666664</v>
      </c>
      <c r="BF8" s="210">
        <v>24</v>
      </c>
      <c r="BG8" s="210">
        <v>19.5</v>
      </c>
      <c r="BH8" s="210">
        <v>5</v>
      </c>
      <c r="BI8" s="210">
        <v>8.3333333333333339</v>
      </c>
      <c r="BJ8" s="210">
        <v>7.333333333333333</v>
      </c>
      <c r="BK8" s="210">
        <v>12.166666666666666</v>
      </c>
      <c r="BL8" s="210">
        <v>55.666666666666664</v>
      </c>
      <c r="BM8" s="210">
        <v>58</v>
      </c>
      <c r="BN8" s="210">
        <v>116</v>
      </c>
      <c r="BO8" s="210">
        <v>178.16666666666666</v>
      </c>
      <c r="BP8" s="210">
        <v>179.83333333333334</v>
      </c>
      <c r="BQ8" s="210">
        <v>173.33333333333334</v>
      </c>
      <c r="BR8" s="210">
        <v>182</v>
      </c>
      <c r="BS8" s="210">
        <v>220.16666666666666</v>
      </c>
      <c r="BT8" s="210">
        <v>207.16666666666666</v>
      </c>
      <c r="BU8" s="210">
        <v>148.66666666666666</v>
      </c>
      <c r="BV8" s="210">
        <v>151.33333333333334</v>
      </c>
      <c r="BW8" s="210">
        <v>159</v>
      </c>
      <c r="BX8" s="210">
        <v>106.83333333333333</v>
      </c>
      <c r="BY8" s="210">
        <v>83.5</v>
      </c>
      <c r="BZ8" s="210">
        <v>38.833333333333336</v>
      </c>
      <c r="CA8" s="210">
        <v>59</v>
      </c>
      <c r="CB8" s="210">
        <v>93.333333333333329</v>
      </c>
      <c r="CC8" s="210">
        <v>95.666666666666671</v>
      </c>
      <c r="CD8" s="210">
        <v>140.16666666666666</v>
      </c>
      <c r="CE8" s="210">
        <v>153.66666666666666</v>
      </c>
      <c r="CF8" s="210">
        <v>158.5</v>
      </c>
      <c r="CG8" s="210">
        <v>135</v>
      </c>
      <c r="CH8" s="210">
        <v>103.16666666666667</v>
      </c>
      <c r="CI8" s="210">
        <v>93.166666666666671</v>
      </c>
      <c r="CJ8" s="210">
        <v>53.666666666666664</v>
      </c>
      <c r="CK8" s="210">
        <v>42</v>
      </c>
      <c r="CL8" s="210">
        <v>38</v>
      </c>
      <c r="CM8" s="210">
        <v>34.333333333333336</v>
      </c>
      <c r="CN8" s="210">
        <v>41.5</v>
      </c>
      <c r="CO8" s="210">
        <v>42.166666666666664</v>
      </c>
      <c r="CP8" s="210">
        <v>61.666666666666664</v>
      </c>
      <c r="CQ8" s="210">
        <v>42.666666666666664</v>
      </c>
      <c r="CR8" s="210">
        <v>40.833333333333336</v>
      </c>
      <c r="CS8" s="210">
        <v>99.833333333333329</v>
      </c>
      <c r="CT8" s="210">
        <v>90.166666666666671</v>
      </c>
      <c r="CU8" s="210">
        <v>102.83333333333333</v>
      </c>
      <c r="CV8" s="210">
        <v>78.333333333333329</v>
      </c>
      <c r="CW8" s="210">
        <v>78.333333333333329</v>
      </c>
      <c r="CX8" s="210">
        <v>78.333333333333329</v>
      </c>
      <c r="CY8" s="210">
        <v>52.666666666666664</v>
      </c>
      <c r="CZ8" s="210">
        <v>51.833333333333336</v>
      </c>
      <c r="DA8" s="210">
        <v>51.166666666666664</v>
      </c>
      <c r="DB8" s="210">
        <v>77.333333333333329</v>
      </c>
      <c r="DC8" s="210">
        <v>97.833333333333329</v>
      </c>
      <c r="DD8" s="210">
        <v>105.33333333333333</v>
      </c>
      <c r="DE8" s="210">
        <v>72</v>
      </c>
      <c r="DF8" s="210">
        <v>66.833333333333329</v>
      </c>
      <c r="DG8" s="210">
        <v>66</v>
      </c>
      <c r="DH8" s="210">
        <v>92.5</v>
      </c>
      <c r="DI8" s="210">
        <v>117.33333333333333</v>
      </c>
      <c r="DJ8" s="210">
        <v>114.33333333333333</v>
      </c>
      <c r="DK8" s="210">
        <v>144.5</v>
      </c>
      <c r="DL8" s="210">
        <v>156.16666666666666</v>
      </c>
      <c r="DM8" s="210">
        <v>144.33333333333334</v>
      </c>
      <c r="DN8" s="210">
        <v>91.666666666666671</v>
      </c>
      <c r="DO8" s="210">
        <v>204.33333333333334</v>
      </c>
      <c r="DP8" s="210">
        <v>292.33333333333331</v>
      </c>
      <c r="DQ8" s="210">
        <v>332.16666666666669</v>
      </c>
      <c r="DR8" s="210">
        <v>377.33333333333331</v>
      </c>
      <c r="DS8" s="210">
        <v>443</v>
      </c>
      <c r="DT8" s="210">
        <v>480.5</v>
      </c>
      <c r="DU8" s="210">
        <v>348.5</v>
      </c>
      <c r="DV8" s="210">
        <v>273.66666666666669</v>
      </c>
      <c r="EF8" s="14" t="s">
        <v>20</v>
      </c>
      <c r="EG8" s="133">
        <v>1147.1666666666667</v>
      </c>
      <c r="EH8" s="134">
        <v>609.5</v>
      </c>
      <c r="EI8" s="135">
        <v>1756.6666666666667</v>
      </c>
      <c r="EK8" s="14" t="s">
        <v>20</v>
      </c>
      <c r="EL8" s="133">
        <v>1147.1666666666667</v>
      </c>
      <c r="EM8" s="134">
        <v>609.5</v>
      </c>
      <c r="EN8" s="135">
        <v>1756.6666666666667</v>
      </c>
      <c r="EP8" s="14" t="s">
        <v>20</v>
      </c>
      <c r="EQ8" s="133">
        <v>1147.1666666666667</v>
      </c>
      <c r="ER8" s="134">
        <v>609.5</v>
      </c>
      <c r="ES8" s="135">
        <f>SUM(EQ8,ER8)</f>
        <v>1756.6666666666667</v>
      </c>
    </row>
    <row r="9" spans="1:149" ht="16.5" thickBot="1" x14ac:dyDescent="0.3">
      <c r="EF9" s="175" t="s">
        <v>6</v>
      </c>
      <c r="EG9" s="176"/>
      <c r="EH9" s="176"/>
      <c r="EI9" s="177"/>
      <c r="EK9" s="175" t="s">
        <v>6</v>
      </c>
      <c r="EL9" s="176"/>
      <c r="EM9" s="176"/>
      <c r="EN9" s="177"/>
      <c r="EP9" s="175" t="s">
        <v>6</v>
      </c>
      <c r="EQ9" s="176"/>
      <c r="ER9" s="176"/>
      <c r="ES9" s="177"/>
    </row>
    <row r="10" spans="1:149" ht="21.75" thickBot="1" x14ac:dyDescent="0.4">
      <c r="A10" s="209" t="s">
        <v>191</v>
      </c>
      <c r="EF10" s="5"/>
      <c r="EG10" s="6" t="s">
        <v>2</v>
      </c>
      <c r="EH10" s="6" t="s">
        <v>3</v>
      </c>
      <c r="EI10" s="6" t="s">
        <v>5</v>
      </c>
      <c r="EK10" s="5"/>
      <c r="EL10" s="6" t="s">
        <v>2</v>
      </c>
      <c r="EM10" s="6" t="s">
        <v>3</v>
      </c>
      <c r="EN10" s="6" t="s">
        <v>5</v>
      </c>
      <c r="EP10" s="5"/>
      <c r="EQ10" s="6" t="s">
        <v>2</v>
      </c>
      <c r="ER10" s="6" t="s">
        <v>3</v>
      </c>
      <c r="ES10" s="6" t="s">
        <v>5</v>
      </c>
    </row>
    <row r="11" spans="1:149" ht="15.75" thickBot="1" x14ac:dyDescent="0.3">
      <c r="A11" t="s">
        <v>37</v>
      </c>
      <c r="B11" t="s">
        <v>65</v>
      </c>
      <c r="C11" t="s">
        <v>66</v>
      </c>
      <c r="D11" t="s">
        <v>67</v>
      </c>
      <c r="E11" t="s">
        <v>68</v>
      </c>
      <c r="F11" t="s">
        <v>69</v>
      </c>
      <c r="G11" t="s">
        <v>70</v>
      </c>
      <c r="H11" t="s">
        <v>71</v>
      </c>
      <c r="I11" t="s">
        <v>72</v>
      </c>
      <c r="J11" t="s">
        <v>73</v>
      </c>
      <c r="K11" t="s">
        <v>74</v>
      </c>
      <c r="L11" t="s">
        <v>75</v>
      </c>
      <c r="M11" t="s">
        <v>76</v>
      </c>
      <c r="N11" t="s">
        <v>77</v>
      </c>
      <c r="O11" t="s">
        <v>78</v>
      </c>
      <c r="P11" t="s">
        <v>79</v>
      </c>
      <c r="Q11" t="s">
        <v>80</v>
      </c>
      <c r="R11" t="s">
        <v>81</v>
      </c>
      <c r="S11" t="s">
        <v>82</v>
      </c>
      <c r="T11" t="s">
        <v>83</v>
      </c>
      <c r="U11" t="s">
        <v>84</v>
      </c>
      <c r="V11" t="s">
        <v>85</v>
      </c>
      <c r="W11" t="s">
        <v>86</v>
      </c>
      <c r="X11" t="s">
        <v>87</v>
      </c>
      <c r="Y11" t="s">
        <v>88</v>
      </c>
      <c r="Z11" t="s">
        <v>89</v>
      </c>
      <c r="AA11" t="s">
        <v>90</v>
      </c>
      <c r="AB11" t="s">
        <v>91</v>
      </c>
      <c r="AC11" t="s">
        <v>92</v>
      </c>
      <c r="AD11" t="s">
        <v>93</v>
      </c>
      <c r="AE11" t="s">
        <v>94</v>
      </c>
      <c r="AF11" t="s">
        <v>95</v>
      </c>
      <c r="AG11" t="s">
        <v>96</v>
      </c>
      <c r="AH11" t="s">
        <v>97</v>
      </c>
      <c r="AI11" t="s">
        <v>98</v>
      </c>
      <c r="AJ11" t="s">
        <v>99</v>
      </c>
      <c r="AK11" t="s">
        <v>100</v>
      </c>
      <c r="AL11" t="s">
        <v>101</v>
      </c>
      <c r="AM11" t="s">
        <v>102</v>
      </c>
      <c r="AN11" t="s">
        <v>103</v>
      </c>
      <c r="AO11" t="s">
        <v>104</v>
      </c>
      <c r="AP11" t="s">
        <v>105</v>
      </c>
      <c r="AQ11" t="s">
        <v>106</v>
      </c>
      <c r="AR11" t="s">
        <v>107</v>
      </c>
      <c r="AS11" t="s">
        <v>108</v>
      </c>
      <c r="AT11" t="s">
        <v>109</v>
      </c>
      <c r="AU11" t="s">
        <v>110</v>
      </c>
      <c r="AV11" t="s">
        <v>111</v>
      </c>
      <c r="AW11" t="s">
        <v>112</v>
      </c>
      <c r="AX11" t="s">
        <v>113</v>
      </c>
      <c r="AY11" t="s">
        <v>114</v>
      </c>
      <c r="AZ11" t="s">
        <v>115</v>
      </c>
      <c r="BA11" t="s">
        <v>116</v>
      </c>
      <c r="BB11" t="s">
        <v>117</v>
      </c>
      <c r="BC11" t="s">
        <v>118</v>
      </c>
      <c r="BD11" t="s">
        <v>119</v>
      </c>
      <c r="BE11" t="s">
        <v>120</v>
      </c>
      <c r="BF11" t="s">
        <v>121</v>
      </c>
      <c r="BG11" t="s">
        <v>122</v>
      </c>
      <c r="BH11" t="s">
        <v>123</v>
      </c>
      <c r="BI11" t="s">
        <v>124</v>
      </c>
      <c r="BJ11" t="s">
        <v>125</v>
      </c>
      <c r="BK11" t="s">
        <v>126</v>
      </c>
      <c r="BL11" t="s">
        <v>127</v>
      </c>
      <c r="BM11" t="s">
        <v>128</v>
      </c>
      <c r="BN11" t="s">
        <v>129</v>
      </c>
      <c r="BO11" t="s">
        <v>130</v>
      </c>
      <c r="BP11" t="s">
        <v>131</v>
      </c>
      <c r="BQ11" t="s">
        <v>132</v>
      </c>
      <c r="BR11" t="s">
        <v>133</v>
      </c>
      <c r="BS11" t="s">
        <v>134</v>
      </c>
      <c r="BT11" t="s">
        <v>135</v>
      </c>
      <c r="BU11" t="s">
        <v>136</v>
      </c>
      <c r="BV11" t="s">
        <v>137</v>
      </c>
      <c r="BW11" t="s">
        <v>138</v>
      </c>
      <c r="BX11" t="s">
        <v>139</v>
      </c>
      <c r="BY11" t="s">
        <v>140</v>
      </c>
      <c r="BZ11" t="s">
        <v>141</v>
      </c>
      <c r="CA11" t="s">
        <v>142</v>
      </c>
      <c r="CB11" t="s">
        <v>143</v>
      </c>
      <c r="CC11" t="s">
        <v>144</v>
      </c>
      <c r="CD11" t="s">
        <v>145</v>
      </c>
      <c r="CE11" t="s">
        <v>146</v>
      </c>
      <c r="CF11" t="s">
        <v>147</v>
      </c>
      <c r="CG11" t="s">
        <v>148</v>
      </c>
      <c r="CH11" t="s">
        <v>149</v>
      </c>
      <c r="CI11" t="s">
        <v>150</v>
      </c>
      <c r="CJ11" t="s">
        <v>151</v>
      </c>
      <c r="CK11" t="s">
        <v>152</v>
      </c>
      <c r="CL11" t="s">
        <v>153</v>
      </c>
      <c r="CM11" t="s">
        <v>154</v>
      </c>
      <c r="CN11" t="s">
        <v>155</v>
      </c>
      <c r="CO11" t="s">
        <v>156</v>
      </c>
      <c r="CP11" t="s">
        <v>157</v>
      </c>
      <c r="CQ11" t="s">
        <v>158</v>
      </c>
      <c r="CR11" t="s">
        <v>159</v>
      </c>
      <c r="CS11" t="s">
        <v>160</v>
      </c>
      <c r="CT11" t="s">
        <v>161</v>
      </c>
      <c r="CU11" t="s">
        <v>162</v>
      </c>
      <c r="CV11" t="s">
        <v>163</v>
      </c>
      <c r="CW11" t="s">
        <v>164</v>
      </c>
      <c r="CX11" t="s">
        <v>165</v>
      </c>
      <c r="CY11" t="s">
        <v>166</v>
      </c>
      <c r="CZ11" t="s">
        <v>167</v>
      </c>
      <c r="DA11" t="s">
        <v>168</v>
      </c>
      <c r="DB11" t="s">
        <v>169</v>
      </c>
      <c r="DC11" t="s">
        <v>170</v>
      </c>
      <c r="DD11" t="s">
        <v>171</v>
      </c>
      <c r="DE11" t="s">
        <v>172</v>
      </c>
      <c r="DF11" t="s">
        <v>173</v>
      </c>
      <c r="DG11" t="s">
        <v>174</v>
      </c>
      <c r="DH11" t="s">
        <v>175</v>
      </c>
      <c r="DI11" t="s">
        <v>176</v>
      </c>
      <c r="DJ11" t="s">
        <v>177</v>
      </c>
      <c r="DK11" t="s">
        <v>178</v>
      </c>
      <c r="DL11" t="s">
        <v>179</v>
      </c>
      <c r="DM11" t="s">
        <v>180</v>
      </c>
      <c r="DN11" t="s">
        <v>181</v>
      </c>
      <c r="DO11" t="s">
        <v>182</v>
      </c>
      <c r="DP11" t="s">
        <v>183</v>
      </c>
      <c r="DQ11" t="s">
        <v>184</v>
      </c>
      <c r="DR11" t="s">
        <v>185</v>
      </c>
      <c r="DS11" t="s">
        <v>186</v>
      </c>
      <c r="DT11" t="s">
        <v>63</v>
      </c>
      <c r="DU11" t="s">
        <v>61</v>
      </c>
      <c r="DV11" t="s">
        <v>59</v>
      </c>
      <c r="EF11" s="4" t="s">
        <v>26</v>
      </c>
      <c r="EG11" s="115">
        <v>7964</v>
      </c>
      <c r="EH11" s="116">
        <v>15855</v>
      </c>
      <c r="EI11" s="117">
        <v>23819</v>
      </c>
      <c r="EK11" s="4" t="s">
        <v>26</v>
      </c>
      <c r="EL11" s="115">
        <v>7964</v>
      </c>
      <c r="EM11" s="116">
        <v>15855</v>
      </c>
      <c r="EN11" s="117">
        <v>23819</v>
      </c>
      <c r="EP11" s="4" t="s">
        <v>26</v>
      </c>
      <c r="EQ11" s="115">
        <f>SUM('[1]COURBES IMB+ZAPA TOTAL CEM'!$DC$24:$XX$24)+SUM('[1]COURBES IMB+ZAPA TOTAL CEM'!$DC$30:$XX$30)</f>
        <v>7964</v>
      </c>
      <c r="ER11" s="116">
        <f>SUM('[1]COURBES IMB+ZAPA TOTAL CLASSIQU'!$DC$24:$XX$24)+SUM('[1]COURBES IMB+ZAPA TOTAL CLASSIQU'!$DC$30:$XX$30)</f>
        <v>15855</v>
      </c>
      <c r="ES11" s="117">
        <f>SUM(EQ11,ER11)</f>
        <v>23819</v>
      </c>
    </row>
    <row r="12" spans="1:149" ht="16.5" thickBot="1" x14ac:dyDescent="0.3">
      <c r="A12" t="s">
        <v>187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15</v>
      </c>
      <c r="K12">
        <v>62</v>
      </c>
      <c r="L12">
        <v>8</v>
      </c>
      <c r="M12">
        <v>0</v>
      </c>
      <c r="N12">
        <v>41</v>
      </c>
      <c r="O12">
        <v>4</v>
      </c>
      <c r="P12">
        <v>17</v>
      </c>
      <c r="Q12">
        <v>8</v>
      </c>
      <c r="R12">
        <v>7</v>
      </c>
      <c r="S12">
        <v>0</v>
      </c>
      <c r="T12">
        <v>5</v>
      </c>
      <c r="U12">
        <v>1</v>
      </c>
      <c r="V12">
        <v>1</v>
      </c>
      <c r="W12">
        <v>32</v>
      </c>
      <c r="X12">
        <v>13</v>
      </c>
      <c r="Y12">
        <v>27</v>
      </c>
      <c r="Z12">
        <v>35</v>
      </c>
      <c r="AA12">
        <v>12</v>
      </c>
      <c r="AB12">
        <v>3</v>
      </c>
      <c r="AC12">
        <v>6</v>
      </c>
      <c r="AD12">
        <v>3</v>
      </c>
      <c r="AE12">
        <v>2</v>
      </c>
      <c r="AF12">
        <v>13</v>
      </c>
      <c r="AG12">
        <v>7</v>
      </c>
      <c r="AH12">
        <v>12</v>
      </c>
      <c r="AI12">
        <v>7</v>
      </c>
      <c r="AJ12">
        <v>1</v>
      </c>
      <c r="AK12">
        <v>10</v>
      </c>
      <c r="AL12">
        <v>3</v>
      </c>
      <c r="AM12">
        <v>0</v>
      </c>
      <c r="AN12">
        <v>4</v>
      </c>
      <c r="AO12">
        <v>10</v>
      </c>
      <c r="AP12">
        <v>34</v>
      </c>
      <c r="AQ12">
        <v>22</v>
      </c>
      <c r="AR12">
        <v>8</v>
      </c>
      <c r="AS12">
        <v>13</v>
      </c>
      <c r="AT12">
        <v>12</v>
      </c>
      <c r="AU12">
        <v>15</v>
      </c>
      <c r="AV12">
        <v>18</v>
      </c>
      <c r="AW12">
        <v>1</v>
      </c>
      <c r="AX12">
        <v>6</v>
      </c>
      <c r="AY12">
        <v>16</v>
      </c>
      <c r="AZ12">
        <v>10</v>
      </c>
      <c r="BA12">
        <v>5</v>
      </c>
      <c r="BB12">
        <v>9</v>
      </c>
      <c r="BC12">
        <v>6</v>
      </c>
      <c r="BD12">
        <v>6</v>
      </c>
      <c r="BE12">
        <v>5</v>
      </c>
      <c r="BF12">
        <v>1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4</v>
      </c>
      <c r="BM12">
        <v>0</v>
      </c>
      <c r="BN12">
        <v>15</v>
      </c>
      <c r="BO12">
        <v>10</v>
      </c>
      <c r="BP12">
        <v>11</v>
      </c>
      <c r="BQ12">
        <v>7</v>
      </c>
      <c r="BR12">
        <v>4</v>
      </c>
      <c r="BS12">
        <v>3</v>
      </c>
      <c r="BT12">
        <v>8</v>
      </c>
      <c r="BU12">
        <v>3</v>
      </c>
      <c r="BV12">
        <v>8</v>
      </c>
      <c r="BW12">
        <v>4</v>
      </c>
      <c r="BX12">
        <v>27</v>
      </c>
      <c r="BY12">
        <v>7</v>
      </c>
      <c r="BZ12">
        <v>7</v>
      </c>
      <c r="CA12">
        <v>12</v>
      </c>
      <c r="CB12">
        <v>39</v>
      </c>
      <c r="CC12">
        <v>26</v>
      </c>
      <c r="CD12">
        <v>2</v>
      </c>
      <c r="CE12">
        <v>2</v>
      </c>
      <c r="CF12">
        <v>67</v>
      </c>
      <c r="CG12">
        <v>17</v>
      </c>
      <c r="CH12">
        <v>6</v>
      </c>
      <c r="CI12">
        <v>9</v>
      </c>
      <c r="CJ12">
        <v>4</v>
      </c>
      <c r="CK12">
        <v>4</v>
      </c>
      <c r="CL12">
        <v>5</v>
      </c>
      <c r="CM12">
        <v>2</v>
      </c>
      <c r="CN12">
        <v>2</v>
      </c>
      <c r="CO12">
        <v>0</v>
      </c>
      <c r="CP12">
        <v>1</v>
      </c>
      <c r="CQ12">
        <v>6</v>
      </c>
      <c r="CR12">
        <v>1</v>
      </c>
      <c r="CS12">
        <v>11</v>
      </c>
      <c r="CT12">
        <v>0</v>
      </c>
      <c r="CU12">
        <v>2</v>
      </c>
      <c r="CV12">
        <v>1</v>
      </c>
      <c r="CW12">
        <v>7</v>
      </c>
      <c r="CX12">
        <v>0</v>
      </c>
      <c r="CY12">
        <v>7</v>
      </c>
      <c r="CZ12">
        <v>5</v>
      </c>
      <c r="DA12">
        <v>17</v>
      </c>
      <c r="DB12">
        <v>17</v>
      </c>
      <c r="DC12">
        <v>13</v>
      </c>
      <c r="DD12">
        <v>8</v>
      </c>
      <c r="DE12">
        <v>0</v>
      </c>
      <c r="DF12">
        <v>2</v>
      </c>
      <c r="DG12">
        <v>1</v>
      </c>
      <c r="DH12">
        <v>0</v>
      </c>
      <c r="DI12">
        <v>0</v>
      </c>
      <c r="DJ12">
        <v>3</v>
      </c>
      <c r="DK12">
        <v>14</v>
      </c>
      <c r="DL12">
        <v>14</v>
      </c>
      <c r="DM12">
        <v>8</v>
      </c>
      <c r="DN12">
        <v>7</v>
      </c>
      <c r="DO12">
        <v>28</v>
      </c>
      <c r="DP12">
        <v>26</v>
      </c>
      <c r="DQ12">
        <v>16</v>
      </c>
      <c r="DR12">
        <v>58</v>
      </c>
      <c r="DS12">
        <v>16</v>
      </c>
      <c r="DT12">
        <v>9</v>
      </c>
      <c r="DU12">
        <v>15</v>
      </c>
      <c r="DV12">
        <v>9</v>
      </c>
      <c r="DW12" t="s">
        <v>56</v>
      </c>
      <c r="DX12" t="s">
        <v>57</v>
      </c>
      <c r="DY12" t="s">
        <v>198</v>
      </c>
      <c r="EF12" s="178" t="s">
        <v>22</v>
      </c>
      <c r="EG12" s="179"/>
      <c r="EH12" s="179"/>
      <c r="EI12" s="180"/>
      <c r="EK12" s="178" t="s">
        <v>22</v>
      </c>
      <c r="EL12" s="179"/>
      <c r="EM12" s="179"/>
      <c r="EN12" s="180"/>
      <c r="EP12" s="178" t="s">
        <v>22</v>
      </c>
      <c r="EQ12" s="179"/>
      <c r="ER12" s="179"/>
      <c r="ES12" s="180"/>
    </row>
    <row r="13" spans="1:149" ht="15.75" thickBot="1" x14ac:dyDescent="0.3">
      <c r="A13" t="s">
        <v>188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56</v>
      </c>
      <c r="J13">
        <v>172</v>
      </c>
      <c r="K13">
        <v>774</v>
      </c>
      <c r="L13">
        <v>88</v>
      </c>
      <c r="M13">
        <v>0</v>
      </c>
      <c r="N13">
        <v>447</v>
      </c>
      <c r="O13">
        <v>11</v>
      </c>
      <c r="P13">
        <v>166</v>
      </c>
      <c r="Q13">
        <v>163</v>
      </c>
      <c r="R13">
        <v>82</v>
      </c>
      <c r="S13">
        <v>0</v>
      </c>
      <c r="T13">
        <v>42</v>
      </c>
      <c r="U13">
        <v>5</v>
      </c>
      <c r="V13">
        <v>46</v>
      </c>
      <c r="W13">
        <v>219</v>
      </c>
      <c r="X13">
        <v>119</v>
      </c>
      <c r="Y13">
        <v>318</v>
      </c>
      <c r="Z13">
        <v>251</v>
      </c>
      <c r="AA13">
        <v>112</v>
      </c>
      <c r="AB13">
        <v>31</v>
      </c>
      <c r="AC13">
        <v>31</v>
      </c>
      <c r="AD13">
        <v>19</v>
      </c>
      <c r="AE13">
        <v>17</v>
      </c>
      <c r="AF13">
        <v>82</v>
      </c>
      <c r="AG13">
        <v>45</v>
      </c>
      <c r="AH13">
        <v>117</v>
      </c>
      <c r="AI13">
        <v>47</v>
      </c>
      <c r="AJ13">
        <v>30</v>
      </c>
      <c r="AK13">
        <v>44</v>
      </c>
      <c r="AL13">
        <v>17</v>
      </c>
      <c r="AM13">
        <v>0</v>
      </c>
      <c r="AN13">
        <v>24</v>
      </c>
      <c r="AO13">
        <v>69</v>
      </c>
      <c r="AP13">
        <v>236</v>
      </c>
      <c r="AQ13">
        <v>168</v>
      </c>
      <c r="AR13">
        <v>68</v>
      </c>
      <c r="AS13">
        <v>67</v>
      </c>
      <c r="AT13">
        <v>103</v>
      </c>
      <c r="AU13">
        <v>157</v>
      </c>
      <c r="AV13">
        <v>111</v>
      </c>
      <c r="AW13">
        <v>7</v>
      </c>
      <c r="AX13">
        <v>101</v>
      </c>
      <c r="AY13">
        <v>117</v>
      </c>
      <c r="AZ13">
        <v>72</v>
      </c>
      <c r="BA13">
        <v>21</v>
      </c>
      <c r="BB13">
        <v>54</v>
      </c>
      <c r="BC13">
        <v>40</v>
      </c>
      <c r="BD13">
        <v>34</v>
      </c>
      <c r="BE13">
        <v>23</v>
      </c>
      <c r="BF13">
        <v>6</v>
      </c>
      <c r="BG13">
        <v>5</v>
      </c>
      <c r="BH13">
        <v>6</v>
      </c>
      <c r="BI13">
        <v>0</v>
      </c>
      <c r="BJ13">
        <v>0</v>
      </c>
      <c r="BK13">
        <v>0</v>
      </c>
      <c r="BL13">
        <v>123</v>
      </c>
      <c r="BM13">
        <v>0</v>
      </c>
      <c r="BN13">
        <v>238</v>
      </c>
      <c r="BO13">
        <v>82</v>
      </c>
      <c r="BP13">
        <v>111</v>
      </c>
      <c r="BQ13">
        <v>98</v>
      </c>
      <c r="BR13">
        <v>65</v>
      </c>
      <c r="BS13">
        <v>24</v>
      </c>
      <c r="BT13">
        <v>106</v>
      </c>
      <c r="BU13">
        <v>29</v>
      </c>
      <c r="BV13">
        <v>71</v>
      </c>
      <c r="BW13">
        <v>42</v>
      </c>
      <c r="BX13">
        <v>377</v>
      </c>
      <c r="BY13">
        <v>101</v>
      </c>
      <c r="BZ13">
        <v>150</v>
      </c>
      <c r="CA13">
        <v>85</v>
      </c>
      <c r="CB13">
        <v>306</v>
      </c>
      <c r="CC13">
        <v>219</v>
      </c>
      <c r="CD13">
        <v>9</v>
      </c>
      <c r="CE13">
        <v>24</v>
      </c>
      <c r="CF13">
        <v>373</v>
      </c>
      <c r="CG13">
        <v>241</v>
      </c>
      <c r="CH13">
        <v>89</v>
      </c>
      <c r="CI13">
        <v>78</v>
      </c>
      <c r="CJ13">
        <v>19</v>
      </c>
      <c r="CK13">
        <v>20</v>
      </c>
      <c r="CL13">
        <v>42</v>
      </c>
      <c r="CM13">
        <v>11</v>
      </c>
      <c r="CN13">
        <v>89</v>
      </c>
      <c r="CO13">
        <v>0</v>
      </c>
      <c r="CP13">
        <v>4</v>
      </c>
      <c r="CQ13">
        <v>27</v>
      </c>
      <c r="CR13">
        <v>28</v>
      </c>
      <c r="CS13">
        <v>74</v>
      </c>
      <c r="CT13">
        <v>0</v>
      </c>
      <c r="CU13">
        <v>8</v>
      </c>
      <c r="CV13">
        <v>12</v>
      </c>
      <c r="CW13">
        <v>30</v>
      </c>
      <c r="CX13">
        <v>0</v>
      </c>
      <c r="CY13">
        <v>230</v>
      </c>
      <c r="CZ13">
        <v>37</v>
      </c>
      <c r="DA13">
        <v>189</v>
      </c>
      <c r="DB13">
        <v>236</v>
      </c>
      <c r="DC13">
        <v>123</v>
      </c>
      <c r="DD13">
        <v>45</v>
      </c>
      <c r="DE13">
        <v>0</v>
      </c>
      <c r="DF13">
        <v>32</v>
      </c>
      <c r="DG13">
        <v>4</v>
      </c>
      <c r="DH13">
        <v>0</v>
      </c>
      <c r="DI13">
        <v>0</v>
      </c>
      <c r="DJ13">
        <v>20</v>
      </c>
      <c r="DK13">
        <v>70</v>
      </c>
      <c r="DL13">
        <v>163</v>
      </c>
      <c r="DM13">
        <v>185</v>
      </c>
      <c r="DN13">
        <v>62</v>
      </c>
      <c r="DO13" s="216">
        <v>860</v>
      </c>
      <c r="DP13" s="216">
        <v>794</v>
      </c>
      <c r="DQ13">
        <v>172</v>
      </c>
      <c r="DR13">
        <v>534</v>
      </c>
      <c r="DS13">
        <v>288</v>
      </c>
      <c r="DT13">
        <v>173</v>
      </c>
      <c r="DU13" s="217">
        <v>112</v>
      </c>
      <c r="DV13" s="217">
        <v>84</v>
      </c>
      <c r="DW13">
        <f ca="1">AVERAGE(DO13:DT13)</f>
        <v>470.16666666666669</v>
      </c>
      <c r="DX13">
        <f ca="1">AVERAGE(DP13:DU13)</f>
        <v>345.5</v>
      </c>
      <c r="DY13">
        <f ca="1">AVERAGE(DQ13:DV13)</f>
        <v>227.16666666666666</v>
      </c>
      <c r="EF13" s="7"/>
      <c r="EG13" s="8" t="s">
        <v>2</v>
      </c>
      <c r="EH13" s="9" t="s">
        <v>3</v>
      </c>
      <c r="EI13" s="10" t="s">
        <v>5</v>
      </c>
      <c r="EK13" s="7"/>
      <c r="EL13" s="8" t="s">
        <v>2</v>
      </c>
      <c r="EM13" s="9" t="s">
        <v>3</v>
      </c>
      <c r="EN13" s="10" t="s">
        <v>5</v>
      </c>
      <c r="EP13" s="7"/>
      <c r="EQ13" s="8" t="s">
        <v>2</v>
      </c>
      <c r="ER13" s="9" t="s">
        <v>3</v>
      </c>
      <c r="ES13" s="10" t="s">
        <v>5</v>
      </c>
    </row>
    <row r="14" spans="1:149" x14ac:dyDescent="0.25">
      <c r="A14" t="s">
        <v>189</v>
      </c>
      <c r="C14" s="210">
        <v>0</v>
      </c>
      <c r="D14" s="210">
        <v>0</v>
      </c>
      <c r="E14" s="210">
        <v>0</v>
      </c>
      <c r="F14" s="210">
        <v>0</v>
      </c>
      <c r="G14" s="210">
        <v>0</v>
      </c>
      <c r="H14" s="210">
        <v>0</v>
      </c>
      <c r="I14" s="210">
        <v>0.16666666666666666</v>
      </c>
      <c r="J14" s="210">
        <v>2.6666666666666665</v>
      </c>
      <c r="K14" s="210">
        <v>13</v>
      </c>
      <c r="L14" s="210">
        <v>14.333333333333334</v>
      </c>
      <c r="M14" s="210">
        <v>14.333333333333334</v>
      </c>
      <c r="N14" s="210">
        <v>21.166666666666668</v>
      </c>
      <c r="O14" s="210">
        <v>21.666666666666668</v>
      </c>
      <c r="P14" s="210">
        <v>22</v>
      </c>
      <c r="Q14" s="210">
        <v>13</v>
      </c>
      <c r="R14" s="210">
        <v>12.833333333333334</v>
      </c>
      <c r="S14" s="210">
        <v>12.833333333333334</v>
      </c>
      <c r="T14" s="210">
        <v>6.833333333333333</v>
      </c>
      <c r="U14" s="210">
        <v>6.333333333333333</v>
      </c>
      <c r="V14" s="210">
        <v>3.6666666666666665</v>
      </c>
      <c r="W14" s="210">
        <v>7.666666666666667</v>
      </c>
      <c r="X14" s="210">
        <v>8.6666666666666661</v>
      </c>
      <c r="Y14" s="210">
        <v>13.166666666666666</v>
      </c>
      <c r="Z14" s="210">
        <v>18.166666666666668</v>
      </c>
      <c r="AA14" s="210">
        <v>20</v>
      </c>
      <c r="AB14" s="210">
        <v>20.333333333333332</v>
      </c>
      <c r="AC14" s="210">
        <v>16</v>
      </c>
      <c r="AD14" s="210">
        <v>14.333333333333334</v>
      </c>
      <c r="AE14" s="210">
        <v>10.166666666666666</v>
      </c>
      <c r="AF14" s="210">
        <v>6.5</v>
      </c>
      <c r="AG14" s="210">
        <v>5.666666666666667</v>
      </c>
      <c r="AH14" s="210">
        <v>7.166666666666667</v>
      </c>
      <c r="AI14" s="210">
        <v>7.333333333333333</v>
      </c>
      <c r="AJ14" s="210">
        <v>7</v>
      </c>
      <c r="AK14" s="210">
        <v>8.3333333333333339</v>
      </c>
      <c r="AL14" s="210">
        <v>6.666666666666667</v>
      </c>
      <c r="AM14" s="210">
        <v>5.5</v>
      </c>
      <c r="AN14" s="210">
        <v>4.166666666666667</v>
      </c>
      <c r="AO14" s="210">
        <v>4.666666666666667</v>
      </c>
      <c r="AP14" s="210">
        <v>10.166666666666666</v>
      </c>
      <c r="AQ14" s="210">
        <v>12.166666666666666</v>
      </c>
      <c r="AR14" s="210">
        <v>13</v>
      </c>
      <c r="AS14" s="210">
        <v>15.166666666666666</v>
      </c>
      <c r="AT14" s="210">
        <v>16.5</v>
      </c>
      <c r="AU14" s="210">
        <v>17.333333333333332</v>
      </c>
      <c r="AV14" s="210">
        <v>14.666666666666666</v>
      </c>
      <c r="AW14" s="210">
        <v>11.166666666666666</v>
      </c>
      <c r="AX14" s="210">
        <v>10.833333333333334</v>
      </c>
      <c r="AY14" s="210">
        <v>11.333333333333334</v>
      </c>
      <c r="AZ14" s="210">
        <v>11</v>
      </c>
      <c r="BA14" s="210">
        <v>9.3333333333333339</v>
      </c>
      <c r="BB14" s="210">
        <v>7.833333333333333</v>
      </c>
      <c r="BC14" s="210">
        <v>8.6666666666666661</v>
      </c>
      <c r="BD14" s="210">
        <v>8.6666666666666661</v>
      </c>
      <c r="BE14" s="210">
        <v>6.833333333333333</v>
      </c>
      <c r="BF14" s="210">
        <v>5.333333333333333</v>
      </c>
      <c r="BG14" s="210">
        <v>4.666666666666667</v>
      </c>
      <c r="BH14" s="210">
        <v>3.3333333333333335</v>
      </c>
      <c r="BI14" s="210">
        <v>2.3333333333333335</v>
      </c>
      <c r="BJ14" s="210">
        <v>1.3333333333333333</v>
      </c>
      <c r="BK14" s="210">
        <v>0.5</v>
      </c>
      <c r="BL14" s="210">
        <v>1</v>
      </c>
      <c r="BM14" s="210">
        <v>0.83333333333333337</v>
      </c>
      <c r="BN14" s="210">
        <v>3.1666666666666665</v>
      </c>
      <c r="BO14" s="210">
        <v>4.833333333333333</v>
      </c>
      <c r="BP14" s="210">
        <v>6.666666666666667</v>
      </c>
      <c r="BQ14" s="210">
        <v>7.833333333333333</v>
      </c>
      <c r="BR14" s="210">
        <v>7.833333333333333</v>
      </c>
      <c r="BS14" s="210">
        <v>8.3333333333333339</v>
      </c>
      <c r="BT14" s="210">
        <v>7.166666666666667</v>
      </c>
      <c r="BU14" s="210">
        <v>6</v>
      </c>
      <c r="BV14" s="210">
        <v>5.5</v>
      </c>
      <c r="BW14" s="210">
        <v>5</v>
      </c>
      <c r="BX14" s="210">
        <v>8.8333333333333339</v>
      </c>
      <c r="BY14" s="210">
        <v>9.5</v>
      </c>
      <c r="BZ14" s="210">
        <v>9.3333333333333339</v>
      </c>
      <c r="CA14" s="210">
        <v>10.833333333333334</v>
      </c>
      <c r="CB14" s="210">
        <v>16</v>
      </c>
      <c r="CC14" s="210">
        <v>19.666666666666668</v>
      </c>
      <c r="CD14" s="210">
        <v>15.5</v>
      </c>
      <c r="CE14" s="210">
        <v>14.666666666666666</v>
      </c>
      <c r="CF14" s="210">
        <v>24.666666666666668</v>
      </c>
      <c r="CG14" s="210">
        <v>25.5</v>
      </c>
      <c r="CH14" s="210">
        <v>20</v>
      </c>
      <c r="CI14" s="210">
        <v>17.166666666666668</v>
      </c>
      <c r="CJ14" s="210">
        <v>17.5</v>
      </c>
      <c r="CK14" s="210">
        <v>17.833333333333332</v>
      </c>
      <c r="CL14" s="210">
        <v>7.5</v>
      </c>
      <c r="CM14" s="210">
        <v>5</v>
      </c>
      <c r="CN14" s="210">
        <v>4.333333333333333</v>
      </c>
      <c r="CO14" s="210">
        <v>2.8333333333333335</v>
      </c>
      <c r="CP14" s="210">
        <v>2.3333333333333335</v>
      </c>
      <c r="CQ14" s="210">
        <v>2.6666666666666665</v>
      </c>
      <c r="CR14" s="210">
        <v>2</v>
      </c>
      <c r="CS14" s="210">
        <v>3.5</v>
      </c>
      <c r="CT14" s="210">
        <v>3.1666666666666665</v>
      </c>
      <c r="CU14" s="210">
        <v>3.5</v>
      </c>
      <c r="CV14" s="210">
        <v>3.5</v>
      </c>
      <c r="CW14" s="210">
        <v>3.6666666666666665</v>
      </c>
      <c r="CX14" s="210">
        <v>3.5</v>
      </c>
      <c r="CY14" s="210">
        <v>2.8333333333333335</v>
      </c>
      <c r="CZ14" s="210">
        <v>3.6666666666666665</v>
      </c>
      <c r="DA14" s="210">
        <v>6.166666666666667</v>
      </c>
      <c r="DB14" s="210">
        <v>8.8333333333333339</v>
      </c>
      <c r="DC14" s="210">
        <v>9.8333333333333339</v>
      </c>
      <c r="DD14" s="210">
        <v>11.166666666666666</v>
      </c>
      <c r="DE14" s="210">
        <v>10</v>
      </c>
      <c r="DF14" s="210">
        <v>9.5</v>
      </c>
      <c r="DG14" s="210">
        <v>6.833333333333333</v>
      </c>
      <c r="DH14" s="210">
        <v>4</v>
      </c>
      <c r="DI14" s="210">
        <v>1.8333333333333333</v>
      </c>
      <c r="DJ14" s="210">
        <v>1</v>
      </c>
      <c r="DK14" s="210">
        <v>3.3333333333333335</v>
      </c>
      <c r="DL14" s="210">
        <v>5.333333333333333</v>
      </c>
      <c r="DM14" s="210">
        <v>6.5</v>
      </c>
      <c r="DN14" s="210">
        <v>7.666666666666667</v>
      </c>
      <c r="DO14" s="210">
        <v>12.333333333333334</v>
      </c>
      <c r="DP14" s="210">
        <v>16.166666666666668</v>
      </c>
      <c r="DQ14" s="210">
        <v>16.5</v>
      </c>
      <c r="DR14" s="210">
        <v>23.833333333333332</v>
      </c>
      <c r="DS14" s="210">
        <v>25.166666666666668</v>
      </c>
      <c r="DT14" s="210">
        <v>25.5</v>
      </c>
      <c r="DU14" s="210">
        <v>23.333333333333332</v>
      </c>
      <c r="DV14" s="210">
        <v>20.5</v>
      </c>
      <c r="EF14" s="15" t="s">
        <v>14</v>
      </c>
      <c r="EG14" s="106">
        <v>6</v>
      </c>
      <c r="EH14" s="107">
        <v>98</v>
      </c>
      <c r="EI14" s="108">
        <v>104</v>
      </c>
      <c r="EK14" s="15" t="s">
        <v>14</v>
      </c>
      <c r="EL14" s="106">
        <v>162</v>
      </c>
      <c r="EM14" s="107">
        <v>326</v>
      </c>
      <c r="EN14" s="108">
        <v>488</v>
      </c>
      <c r="EP14" s="15" t="s">
        <v>14</v>
      </c>
      <c r="EQ14" s="106">
        <f>+SUMIFS('[1]COURBES IMB CEM VILLES'!$26:$26,'[1]COURBES IMB CEM VILLES'!$24:$24,$F$1)</f>
        <v>173</v>
      </c>
      <c r="ER14" s="107">
        <f>+SUMIFS('[1]COURBES IMB CLASSIQ VILLES'!$26:$26,'[1]COURBES IMB CLASSIQ VILLES'!$24:$24,$F$1)</f>
        <v>335</v>
      </c>
      <c r="ES14" s="108">
        <f>SUM(EQ14,ER14)</f>
        <v>508</v>
      </c>
    </row>
    <row r="15" spans="1:149" x14ac:dyDescent="0.25">
      <c r="A15" t="s">
        <v>190</v>
      </c>
      <c r="C15" s="210">
        <v>0</v>
      </c>
      <c r="D15" s="210">
        <v>0</v>
      </c>
      <c r="E15" s="210">
        <v>0</v>
      </c>
      <c r="F15" s="210">
        <v>0</v>
      </c>
      <c r="G15" s="210">
        <v>0</v>
      </c>
      <c r="H15" s="210">
        <v>0</v>
      </c>
      <c r="I15" s="210">
        <v>9.3333333333333339</v>
      </c>
      <c r="J15" s="210">
        <v>38</v>
      </c>
      <c r="K15" s="210">
        <v>167</v>
      </c>
      <c r="L15" s="210">
        <v>181.66666666666666</v>
      </c>
      <c r="M15" s="210">
        <v>181.66666666666666</v>
      </c>
      <c r="N15" s="210">
        <v>256.16666666666669</v>
      </c>
      <c r="O15" s="210">
        <v>248.66666666666666</v>
      </c>
      <c r="P15" s="210">
        <v>247.66666666666666</v>
      </c>
      <c r="Q15" s="210">
        <v>145.83333333333334</v>
      </c>
      <c r="R15" s="210">
        <v>144.83333333333334</v>
      </c>
      <c r="S15" s="210">
        <v>144.83333333333334</v>
      </c>
      <c r="T15" s="210">
        <v>77.333333333333329</v>
      </c>
      <c r="U15" s="210">
        <v>76.333333333333329</v>
      </c>
      <c r="V15" s="210">
        <v>56.333333333333336</v>
      </c>
      <c r="W15" s="210">
        <v>65.666666666666671</v>
      </c>
      <c r="X15" s="210">
        <v>71.833333333333329</v>
      </c>
      <c r="Y15" s="210">
        <v>124.83333333333333</v>
      </c>
      <c r="Z15" s="210">
        <v>159.66666666666666</v>
      </c>
      <c r="AA15" s="210">
        <v>177.5</v>
      </c>
      <c r="AB15" s="210">
        <v>175</v>
      </c>
      <c r="AC15" s="210">
        <v>143.66666666666666</v>
      </c>
      <c r="AD15" s="210">
        <v>127</v>
      </c>
      <c r="AE15" s="210">
        <v>76.833333333333329</v>
      </c>
      <c r="AF15" s="210">
        <v>48.666666666666664</v>
      </c>
      <c r="AG15" s="210">
        <v>37.5</v>
      </c>
      <c r="AH15" s="210">
        <v>51.833333333333336</v>
      </c>
      <c r="AI15" s="210">
        <v>54.5</v>
      </c>
      <c r="AJ15" s="210">
        <v>56.333333333333336</v>
      </c>
      <c r="AK15" s="210">
        <v>60.833333333333336</v>
      </c>
      <c r="AL15" s="210">
        <v>50</v>
      </c>
      <c r="AM15" s="210">
        <v>42.5</v>
      </c>
      <c r="AN15" s="210">
        <v>27</v>
      </c>
      <c r="AO15" s="210">
        <v>30.666666666666668</v>
      </c>
      <c r="AP15" s="210">
        <v>65</v>
      </c>
      <c r="AQ15" s="210">
        <v>85.666666666666671</v>
      </c>
      <c r="AR15" s="210">
        <v>94.166666666666671</v>
      </c>
      <c r="AS15" s="210">
        <v>105.33333333333333</v>
      </c>
      <c r="AT15" s="210">
        <v>118.5</v>
      </c>
      <c r="AU15" s="210">
        <v>133.16666666666666</v>
      </c>
      <c r="AV15" s="210">
        <v>112.33333333333333</v>
      </c>
      <c r="AW15" s="210">
        <v>85.5</v>
      </c>
      <c r="AX15" s="210">
        <v>91</v>
      </c>
      <c r="AY15" s="210">
        <v>99.333333333333329</v>
      </c>
      <c r="AZ15" s="210">
        <v>94.166666666666671</v>
      </c>
      <c r="BA15" s="210">
        <v>71.5</v>
      </c>
      <c r="BB15" s="210">
        <v>62</v>
      </c>
      <c r="BC15" s="210">
        <v>67.5</v>
      </c>
      <c r="BD15" s="210">
        <v>56.333333333333336</v>
      </c>
      <c r="BE15" s="210">
        <v>40.666666666666664</v>
      </c>
      <c r="BF15" s="210">
        <v>29.666666666666668</v>
      </c>
      <c r="BG15" s="210">
        <v>27</v>
      </c>
      <c r="BH15" s="210">
        <v>19</v>
      </c>
      <c r="BI15" s="210">
        <v>12.333333333333334</v>
      </c>
      <c r="BJ15" s="210">
        <v>6.666666666666667</v>
      </c>
      <c r="BK15" s="210">
        <v>2.8333333333333335</v>
      </c>
      <c r="BL15" s="210">
        <v>22.333333333333332</v>
      </c>
      <c r="BM15" s="210">
        <v>21.5</v>
      </c>
      <c r="BN15" s="210">
        <v>60.166666666666664</v>
      </c>
      <c r="BO15" s="210">
        <v>73.833333333333329</v>
      </c>
      <c r="BP15" s="210">
        <v>92.333333333333329</v>
      </c>
      <c r="BQ15" s="210">
        <v>108.66666666666667</v>
      </c>
      <c r="BR15" s="210">
        <v>99</v>
      </c>
      <c r="BS15" s="210">
        <v>103</v>
      </c>
      <c r="BT15" s="210">
        <v>81</v>
      </c>
      <c r="BU15" s="210">
        <v>72.166666666666671</v>
      </c>
      <c r="BV15" s="210">
        <v>65.5</v>
      </c>
      <c r="BW15" s="210">
        <v>56.166666666666664</v>
      </c>
      <c r="BX15" s="210">
        <v>108.16666666666667</v>
      </c>
      <c r="BY15" s="210">
        <v>121</v>
      </c>
      <c r="BZ15" s="210">
        <v>128.33333333333334</v>
      </c>
      <c r="CA15" s="210">
        <v>137.66666666666666</v>
      </c>
      <c r="CB15" s="210">
        <v>176.83333333333334</v>
      </c>
      <c r="CC15" s="210">
        <v>206.33333333333334</v>
      </c>
      <c r="CD15" s="210">
        <v>145</v>
      </c>
      <c r="CE15" s="210">
        <v>132.16666666666666</v>
      </c>
      <c r="CF15" s="210">
        <v>169.33333333333334</v>
      </c>
      <c r="CG15" s="210">
        <v>195.33333333333334</v>
      </c>
      <c r="CH15" s="210">
        <v>159.16666666666666</v>
      </c>
      <c r="CI15" s="210">
        <v>135.66666666666666</v>
      </c>
      <c r="CJ15" s="210">
        <v>137.33333333333334</v>
      </c>
      <c r="CK15" s="210">
        <v>136.66666666666666</v>
      </c>
      <c r="CL15" s="210">
        <v>81.5</v>
      </c>
      <c r="CM15" s="210">
        <v>43.166666666666664</v>
      </c>
      <c r="CN15" s="210">
        <v>43.166666666666664</v>
      </c>
      <c r="CO15" s="210">
        <v>30.166666666666668</v>
      </c>
      <c r="CP15" s="210">
        <v>27.666666666666668</v>
      </c>
      <c r="CQ15" s="210">
        <v>28.833333333333332</v>
      </c>
      <c r="CR15" s="210">
        <v>26.5</v>
      </c>
      <c r="CS15" s="210">
        <v>37</v>
      </c>
      <c r="CT15" s="210">
        <v>22.166666666666668</v>
      </c>
      <c r="CU15" s="210">
        <v>23.5</v>
      </c>
      <c r="CV15" s="210">
        <v>24.833333333333332</v>
      </c>
      <c r="CW15" s="210">
        <v>25.333333333333332</v>
      </c>
      <c r="CX15" s="210">
        <v>20.666666666666668</v>
      </c>
      <c r="CY15" s="210">
        <v>46.666666666666664</v>
      </c>
      <c r="CZ15" s="210">
        <v>52.833333333333336</v>
      </c>
      <c r="DA15" s="210">
        <v>83</v>
      </c>
      <c r="DB15" s="210">
        <v>120.33333333333333</v>
      </c>
      <c r="DC15" s="210">
        <v>135.83333333333334</v>
      </c>
      <c r="DD15" s="210">
        <v>143.33333333333334</v>
      </c>
      <c r="DE15" s="210">
        <v>105</v>
      </c>
      <c r="DF15" s="210">
        <v>104.16666666666667</v>
      </c>
      <c r="DG15" s="210">
        <v>73.333333333333329</v>
      </c>
      <c r="DH15" s="210">
        <v>34</v>
      </c>
      <c r="DI15" s="210">
        <v>13.5</v>
      </c>
      <c r="DJ15" s="210">
        <v>9.3333333333333339</v>
      </c>
      <c r="DK15" s="210">
        <v>21</v>
      </c>
      <c r="DL15" s="210">
        <v>42.833333333333336</v>
      </c>
      <c r="DM15" s="210">
        <v>73</v>
      </c>
      <c r="DN15" s="210">
        <v>83.333333333333329</v>
      </c>
      <c r="DO15" s="210">
        <v>226.66666666666666</v>
      </c>
      <c r="DP15" s="210">
        <v>355.66666666666669</v>
      </c>
      <c r="DQ15" s="210">
        <v>372.66666666666669</v>
      </c>
      <c r="DR15" s="210">
        <v>434.5</v>
      </c>
      <c r="DS15" s="210">
        <v>451.66666666666669</v>
      </c>
      <c r="DT15" s="210">
        <v>470.16666666666669</v>
      </c>
      <c r="DU15" s="210">
        <v>345.5</v>
      </c>
      <c r="DV15" s="210">
        <v>227.16666666666666</v>
      </c>
      <c r="EF15" s="16" t="s">
        <v>17</v>
      </c>
      <c r="EG15" s="109">
        <v>0</v>
      </c>
      <c r="EH15" s="110">
        <v>374</v>
      </c>
      <c r="EI15" s="111">
        <v>374</v>
      </c>
      <c r="EK15" s="16" t="s">
        <v>17</v>
      </c>
      <c r="EL15" s="109">
        <v>234</v>
      </c>
      <c r="EM15" s="110">
        <v>374</v>
      </c>
      <c r="EN15" s="111">
        <v>608</v>
      </c>
      <c r="EP15" s="16" t="s">
        <v>17</v>
      </c>
      <c r="EQ15" s="109">
        <f>+SUMIFS('[1]COURBES PA CEM VILLES'!$28:$28,'[1]COURBES PA CEM VILLES'!$26:$26,$F$1)</f>
        <v>388</v>
      </c>
      <c r="ER15" s="110">
        <f>+SUMIFS('[1]COURBES PA CLASSIQ VILLES'!$28:$28,'[1]COURBES PA CLASSIQ VILLES'!$26:$26,$F$1)</f>
        <v>438</v>
      </c>
      <c r="ES15" s="111">
        <f>SUM(EQ15,ER15)</f>
        <v>826</v>
      </c>
    </row>
    <row r="16" spans="1:149" ht="15.75" thickBot="1" x14ac:dyDescent="0.3">
      <c r="EF16" s="17" t="s">
        <v>5</v>
      </c>
      <c r="EG16" s="112">
        <v>6</v>
      </c>
      <c r="EH16" s="113">
        <v>472</v>
      </c>
      <c r="EI16" s="114">
        <v>478</v>
      </c>
      <c r="EK16" s="17" t="s">
        <v>5</v>
      </c>
      <c r="EL16" s="112">
        <v>396</v>
      </c>
      <c r="EM16" s="113">
        <v>700</v>
      </c>
      <c r="EN16" s="114">
        <v>1096</v>
      </c>
      <c r="EP16" s="17" t="s">
        <v>5</v>
      </c>
      <c r="EQ16" s="112">
        <f>SUM(EQ14,EQ15)</f>
        <v>561</v>
      </c>
      <c r="ER16" s="113">
        <f>SUM(ER14,ER15)</f>
        <v>773</v>
      </c>
      <c r="ES16" s="114">
        <f>SUM(EQ16,ER16)</f>
        <v>1334</v>
      </c>
    </row>
    <row r="17" spans="1:129" ht="21" x14ac:dyDescent="0.35">
      <c r="A17" s="209" t="s">
        <v>192</v>
      </c>
    </row>
    <row r="18" spans="1:129" x14ac:dyDescent="0.25">
      <c r="A18" t="s">
        <v>37</v>
      </c>
      <c r="B18" t="s">
        <v>65</v>
      </c>
      <c r="C18" t="s">
        <v>66</v>
      </c>
      <c r="D18" t="s">
        <v>67</v>
      </c>
      <c r="E18" t="s">
        <v>68</v>
      </c>
      <c r="F18" t="s">
        <v>69</v>
      </c>
      <c r="G18" t="s">
        <v>70</v>
      </c>
      <c r="H18" t="s">
        <v>71</v>
      </c>
      <c r="I18" t="s">
        <v>72</v>
      </c>
      <c r="J18" t="s">
        <v>73</v>
      </c>
      <c r="K18" t="s">
        <v>74</v>
      </c>
      <c r="L18" t="s">
        <v>75</v>
      </c>
      <c r="M18" t="s">
        <v>76</v>
      </c>
      <c r="N18" t="s">
        <v>77</v>
      </c>
      <c r="O18" t="s">
        <v>78</v>
      </c>
      <c r="P18" t="s">
        <v>79</v>
      </c>
      <c r="Q18" t="s">
        <v>80</v>
      </c>
      <c r="R18" t="s">
        <v>81</v>
      </c>
      <c r="S18" t="s">
        <v>82</v>
      </c>
      <c r="T18" t="s">
        <v>83</v>
      </c>
      <c r="U18" t="s">
        <v>84</v>
      </c>
      <c r="V18" t="s">
        <v>85</v>
      </c>
      <c r="W18" t="s">
        <v>86</v>
      </c>
      <c r="X18" t="s">
        <v>87</v>
      </c>
      <c r="Y18" t="s">
        <v>88</v>
      </c>
      <c r="Z18" t="s">
        <v>89</v>
      </c>
      <c r="AA18" t="s">
        <v>90</v>
      </c>
      <c r="AB18" t="s">
        <v>91</v>
      </c>
      <c r="AC18" t="s">
        <v>92</v>
      </c>
      <c r="AD18" t="s">
        <v>93</v>
      </c>
      <c r="AE18" t="s">
        <v>94</v>
      </c>
      <c r="AF18" t="s">
        <v>95</v>
      </c>
      <c r="AG18" t="s">
        <v>96</v>
      </c>
      <c r="AH18" t="s">
        <v>97</v>
      </c>
      <c r="AI18" t="s">
        <v>98</v>
      </c>
      <c r="AJ18" t="s">
        <v>99</v>
      </c>
      <c r="AK18" t="s">
        <v>100</v>
      </c>
      <c r="AL18" t="s">
        <v>101</v>
      </c>
      <c r="AM18" t="s">
        <v>102</v>
      </c>
      <c r="AN18" t="s">
        <v>103</v>
      </c>
      <c r="AO18" t="s">
        <v>104</v>
      </c>
      <c r="AP18" t="s">
        <v>105</v>
      </c>
      <c r="AQ18" t="s">
        <v>106</v>
      </c>
      <c r="AR18" t="s">
        <v>107</v>
      </c>
      <c r="AS18" t="s">
        <v>108</v>
      </c>
      <c r="AT18" t="s">
        <v>109</v>
      </c>
      <c r="AU18" t="s">
        <v>110</v>
      </c>
      <c r="AV18" t="s">
        <v>111</v>
      </c>
      <c r="AW18" t="s">
        <v>112</v>
      </c>
      <c r="AX18" t="s">
        <v>113</v>
      </c>
      <c r="AY18" t="s">
        <v>114</v>
      </c>
      <c r="AZ18" t="s">
        <v>115</v>
      </c>
      <c r="BA18" t="s">
        <v>116</v>
      </c>
      <c r="BB18" t="s">
        <v>117</v>
      </c>
      <c r="BC18" t="s">
        <v>118</v>
      </c>
      <c r="BD18" t="s">
        <v>119</v>
      </c>
      <c r="BE18" t="s">
        <v>120</v>
      </c>
      <c r="BF18" t="s">
        <v>121</v>
      </c>
      <c r="BG18" t="s">
        <v>122</v>
      </c>
      <c r="BH18" t="s">
        <v>123</v>
      </c>
      <c r="BI18" t="s">
        <v>124</v>
      </c>
      <c r="BJ18" t="s">
        <v>125</v>
      </c>
      <c r="BK18" t="s">
        <v>126</v>
      </c>
      <c r="BL18" t="s">
        <v>127</v>
      </c>
      <c r="BM18" t="s">
        <v>128</v>
      </c>
      <c r="BN18" t="s">
        <v>129</v>
      </c>
      <c r="BO18" t="s">
        <v>130</v>
      </c>
      <c r="BP18" t="s">
        <v>131</v>
      </c>
      <c r="BQ18" t="s">
        <v>132</v>
      </c>
      <c r="BR18" t="s">
        <v>133</v>
      </c>
      <c r="BS18" t="s">
        <v>134</v>
      </c>
      <c r="BT18" t="s">
        <v>135</v>
      </c>
      <c r="BU18" t="s">
        <v>136</v>
      </c>
      <c r="BV18" t="s">
        <v>137</v>
      </c>
      <c r="BW18" t="s">
        <v>138</v>
      </c>
      <c r="BX18" t="s">
        <v>139</v>
      </c>
      <c r="BY18" t="s">
        <v>140</v>
      </c>
      <c r="BZ18" t="s">
        <v>141</v>
      </c>
      <c r="CA18" t="s">
        <v>142</v>
      </c>
      <c r="CB18" t="s">
        <v>143</v>
      </c>
      <c r="CC18" t="s">
        <v>144</v>
      </c>
      <c r="CD18" t="s">
        <v>145</v>
      </c>
      <c r="CE18" t="s">
        <v>146</v>
      </c>
      <c r="CF18" t="s">
        <v>147</v>
      </c>
      <c r="CG18" t="s">
        <v>148</v>
      </c>
      <c r="CH18" t="s">
        <v>149</v>
      </c>
      <c r="CI18" t="s">
        <v>150</v>
      </c>
      <c r="CJ18" t="s">
        <v>151</v>
      </c>
      <c r="CK18" t="s">
        <v>152</v>
      </c>
      <c r="CL18" t="s">
        <v>153</v>
      </c>
      <c r="CM18" t="s">
        <v>154</v>
      </c>
      <c r="CN18" t="s">
        <v>155</v>
      </c>
      <c r="CO18" t="s">
        <v>156</v>
      </c>
      <c r="CP18" t="s">
        <v>157</v>
      </c>
      <c r="CQ18" t="s">
        <v>158</v>
      </c>
      <c r="CR18" t="s">
        <v>159</v>
      </c>
      <c r="CS18" t="s">
        <v>160</v>
      </c>
      <c r="CT18" t="s">
        <v>161</v>
      </c>
      <c r="CU18" t="s">
        <v>162</v>
      </c>
      <c r="CV18" t="s">
        <v>163</v>
      </c>
      <c r="CW18" t="s">
        <v>164</v>
      </c>
      <c r="CX18" t="s">
        <v>165</v>
      </c>
      <c r="CY18" t="s">
        <v>166</v>
      </c>
      <c r="CZ18" t="s">
        <v>167</v>
      </c>
      <c r="DA18" t="s">
        <v>168</v>
      </c>
      <c r="DB18" t="s">
        <v>169</v>
      </c>
      <c r="DC18" t="s">
        <v>170</v>
      </c>
      <c r="DD18" t="s">
        <v>171</v>
      </c>
      <c r="DE18" t="s">
        <v>172</v>
      </c>
      <c r="DF18" t="s">
        <v>173</v>
      </c>
      <c r="DG18" t="s">
        <v>174</v>
      </c>
      <c r="DH18" t="s">
        <v>175</v>
      </c>
      <c r="DI18" t="s">
        <v>176</v>
      </c>
      <c r="DJ18" t="s">
        <v>177</v>
      </c>
      <c r="DK18" t="s">
        <v>178</v>
      </c>
      <c r="DL18" t="s">
        <v>179</v>
      </c>
      <c r="DM18" t="s">
        <v>180</v>
      </c>
      <c r="DN18" t="s">
        <v>181</v>
      </c>
      <c r="DO18" t="s">
        <v>182</v>
      </c>
      <c r="DP18" t="s">
        <v>183</v>
      </c>
      <c r="DQ18" t="s">
        <v>184</v>
      </c>
      <c r="DR18" t="s">
        <v>185</v>
      </c>
      <c r="DS18" t="s">
        <v>186</v>
      </c>
      <c r="DT18" t="s">
        <v>63</v>
      </c>
      <c r="DU18" t="s">
        <v>61</v>
      </c>
      <c r="DV18" t="s">
        <v>59</v>
      </c>
    </row>
    <row r="19" spans="1:129" x14ac:dyDescent="0.25">
      <c r="A19" t="s">
        <v>187</v>
      </c>
      <c r="C19">
        <v>0</v>
      </c>
      <c r="D19">
        <v>0</v>
      </c>
      <c r="E19">
        <v>0</v>
      </c>
      <c r="F19">
        <v>0</v>
      </c>
      <c r="G19">
        <v>0</v>
      </c>
      <c r="H19">
        <v>42</v>
      </c>
      <c r="I19">
        <v>0</v>
      </c>
      <c r="J19">
        <v>0</v>
      </c>
      <c r="K19">
        <v>0</v>
      </c>
      <c r="L19">
        <v>0</v>
      </c>
      <c r="M19">
        <v>0</v>
      </c>
      <c r="N19">
        <v>19</v>
      </c>
      <c r="O19">
        <v>10</v>
      </c>
      <c r="P19">
        <v>51</v>
      </c>
      <c r="Q19">
        <v>17</v>
      </c>
      <c r="R19">
        <v>7</v>
      </c>
      <c r="S19">
        <v>7</v>
      </c>
      <c r="T19">
        <v>20</v>
      </c>
      <c r="U19">
        <v>3</v>
      </c>
      <c r="V19">
        <v>2</v>
      </c>
      <c r="W19">
        <v>40</v>
      </c>
      <c r="X19">
        <v>14</v>
      </c>
      <c r="Y19">
        <v>32</v>
      </c>
      <c r="Z19">
        <v>28</v>
      </c>
      <c r="AA19">
        <v>13</v>
      </c>
      <c r="AB19">
        <v>1</v>
      </c>
      <c r="AC19">
        <v>3</v>
      </c>
      <c r="AD19">
        <v>8</v>
      </c>
      <c r="AE19">
        <v>0</v>
      </c>
      <c r="AF19">
        <v>13</v>
      </c>
      <c r="AG19">
        <v>7</v>
      </c>
      <c r="AH19">
        <v>2</v>
      </c>
      <c r="AI19">
        <v>13</v>
      </c>
      <c r="AJ19">
        <v>3</v>
      </c>
      <c r="AK19">
        <v>7</v>
      </c>
      <c r="AL19">
        <v>7</v>
      </c>
      <c r="AM19">
        <v>4</v>
      </c>
      <c r="AN19">
        <v>6</v>
      </c>
      <c r="AO19">
        <v>20</v>
      </c>
      <c r="AP19">
        <v>28</v>
      </c>
      <c r="AQ19">
        <v>27</v>
      </c>
      <c r="AR19">
        <v>8</v>
      </c>
      <c r="AS19">
        <v>13</v>
      </c>
      <c r="AT19">
        <v>10</v>
      </c>
      <c r="AU19">
        <v>16</v>
      </c>
      <c r="AV19">
        <v>21</v>
      </c>
      <c r="AW19">
        <v>1</v>
      </c>
      <c r="AX19">
        <v>2</v>
      </c>
      <c r="AY19">
        <v>12</v>
      </c>
      <c r="AZ19">
        <v>11</v>
      </c>
      <c r="BA19">
        <v>5</v>
      </c>
      <c r="BB19">
        <v>9</v>
      </c>
      <c r="BC19">
        <v>6</v>
      </c>
      <c r="BD19">
        <v>6</v>
      </c>
      <c r="BE19">
        <v>9</v>
      </c>
      <c r="BF19">
        <v>1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4</v>
      </c>
      <c r="BM19">
        <v>0</v>
      </c>
      <c r="BN19">
        <v>10</v>
      </c>
      <c r="BO19">
        <v>14</v>
      </c>
      <c r="BP19">
        <v>14</v>
      </c>
      <c r="BQ19">
        <v>4</v>
      </c>
      <c r="BR19">
        <v>0</v>
      </c>
      <c r="BS19">
        <v>5</v>
      </c>
      <c r="BT19">
        <v>2</v>
      </c>
      <c r="BU19">
        <v>0</v>
      </c>
      <c r="BV19">
        <v>7</v>
      </c>
      <c r="BW19">
        <v>10</v>
      </c>
      <c r="BX19">
        <v>7</v>
      </c>
      <c r="BY19">
        <v>8</v>
      </c>
      <c r="BZ19">
        <v>9</v>
      </c>
      <c r="CA19">
        <v>7</v>
      </c>
      <c r="CB19">
        <v>22</v>
      </c>
      <c r="CC19">
        <v>22</v>
      </c>
      <c r="CD19">
        <v>0</v>
      </c>
      <c r="CE19">
        <v>9</v>
      </c>
      <c r="CF19">
        <v>0</v>
      </c>
      <c r="CG19">
        <v>6</v>
      </c>
      <c r="CH19">
        <v>3</v>
      </c>
      <c r="CI19">
        <v>16</v>
      </c>
      <c r="CJ19">
        <v>30</v>
      </c>
      <c r="CK19">
        <v>8</v>
      </c>
      <c r="CL19">
        <v>58</v>
      </c>
      <c r="CM19">
        <v>0</v>
      </c>
      <c r="CN19">
        <v>1</v>
      </c>
      <c r="CO19">
        <v>4</v>
      </c>
      <c r="CP19">
        <v>0</v>
      </c>
      <c r="CQ19">
        <v>7</v>
      </c>
      <c r="CR19">
        <v>1</v>
      </c>
      <c r="CS19">
        <v>8</v>
      </c>
      <c r="CT19">
        <v>3</v>
      </c>
      <c r="CU19">
        <v>3</v>
      </c>
      <c r="CV19">
        <v>1</v>
      </c>
      <c r="CW19">
        <v>4</v>
      </c>
      <c r="CX19">
        <v>0</v>
      </c>
      <c r="CY19">
        <v>9</v>
      </c>
      <c r="CZ19">
        <v>4</v>
      </c>
      <c r="DA19">
        <v>15</v>
      </c>
      <c r="DB19">
        <v>7</v>
      </c>
      <c r="DC19">
        <v>15</v>
      </c>
      <c r="DD19">
        <v>8</v>
      </c>
      <c r="DE19">
        <v>2</v>
      </c>
      <c r="DF19">
        <v>9</v>
      </c>
      <c r="DG19">
        <v>2</v>
      </c>
      <c r="DH19">
        <v>2</v>
      </c>
      <c r="DI19">
        <v>2</v>
      </c>
      <c r="DJ19">
        <v>3</v>
      </c>
      <c r="DK19">
        <v>14</v>
      </c>
      <c r="DL19">
        <v>14</v>
      </c>
      <c r="DM19">
        <v>8</v>
      </c>
      <c r="DN19">
        <v>2</v>
      </c>
      <c r="DO19">
        <v>29</v>
      </c>
      <c r="DP19">
        <v>11</v>
      </c>
      <c r="DQ19">
        <v>30</v>
      </c>
      <c r="DR19">
        <v>64</v>
      </c>
      <c r="DS19">
        <v>14</v>
      </c>
      <c r="DT19">
        <v>9</v>
      </c>
      <c r="DU19">
        <v>16</v>
      </c>
      <c r="DV19">
        <v>1</v>
      </c>
      <c r="DW19" t="s">
        <v>56</v>
      </c>
      <c r="DX19" t="s">
        <v>57</v>
      </c>
      <c r="DY19" t="s">
        <v>198</v>
      </c>
    </row>
    <row r="20" spans="1:129" x14ac:dyDescent="0.25">
      <c r="A20" t="s">
        <v>188</v>
      </c>
      <c r="C20">
        <v>0</v>
      </c>
      <c r="D20">
        <v>0</v>
      </c>
      <c r="E20">
        <v>0</v>
      </c>
      <c r="F20">
        <v>0</v>
      </c>
      <c r="G20">
        <v>0</v>
      </c>
      <c r="H20">
        <v>444</v>
      </c>
      <c r="I20">
        <v>0</v>
      </c>
      <c r="J20">
        <v>0</v>
      </c>
      <c r="K20">
        <v>0</v>
      </c>
      <c r="L20">
        <v>0</v>
      </c>
      <c r="M20">
        <v>0</v>
      </c>
      <c r="N20">
        <v>243</v>
      </c>
      <c r="O20">
        <v>82</v>
      </c>
      <c r="P20">
        <v>592</v>
      </c>
      <c r="Q20">
        <v>245</v>
      </c>
      <c r="R20">
        <v>49</v>
      </c>
      <c r="S20">
        <v>98</v>
      </c>
      <c r="T20">
        <v>237</v>
      </c>
      <c r="U20">
        <v>39</v>
      </c>
      <c r="V20">
        <v>56</v>
      </c>
      <c r="W20">
        <v>298</v>
      </c>
      <c r="X20">
        <v>123</v>
      </c>
      <c r="Y20">
        <v>393</v>
      </c>
      <c r="Z20">
        <v>203</v>
      </c>
      <c r="AA20">
        <v>113</v>
      </c>
      <c r="AB20">
        <v>23</v>
      </c>
      <c r="AC20">
        <v>14</v>
      </c>
      <c r="AD20">
        <v>48</v>
      </c>
      <c r="AE20">
        <v>0</v>
      </c>
      <c r="AF20">
        <v>82</v>
      </c>
      <c r="AG20">
        <v>45</v>
      </c>
      <c r="AH20">
        <v>17</v>
      </c>
      <c r="AI20">
        <v>117</v>
      </c>
      <c r="AJ20">
        <v>36</v>
      </c>
      <c r="AK20">
        <v>40</v>
      </c>
      <c r="AL20">
        <v>45</v>
      </c>
      <c r="AM20">
        <v>12</v>
      </c>
      <c r="AN20">
        <v>44</v>
      </c>
      <c r="AO20">
        <v>115</v>
      </c>
      <c r="AP20">
        <v>180</v>
      </c>
      <c r="AQ20">
        <v>222</v>
      </c>
      <c r="AR20">
        <v>68</v>
      </c>
      <c r="AS20">
        <v>57</v>
      </c>
      <c r="AT20">
        <v>109</v>
      </c>
      <c r="AU20">
        <v>163</v>
      </c>
      <c r="AV20">
        <v>151</v>
      </c>
      <c r="AW20">
        <v>7</v>
      </c>
      <c r="AX20">
        <v>17</v>
      </c>
      <c r="AY20">
        <v>104</v>
      </c>
      <c r="AZ20">
        <v>76</v>
      </c>
      <c r="BA20">
        <v>21</v>
      </c>
      <c r="BB20">
        <v>54</v>
      </c>
      <c r="BC20">
        <v>40</v>
      </c>
      <c r="BD20">
        <v>34</v>
      </c>
      <c r="BE20">
        <v>36</v>
      </c>
      <c r="BF20">
        <v>6</v>
      </c>
      <c r="BG20">
        <v>5</v>
      </c>
      <c r="BH20">
        <v>6</v>
      </c>
      <c r="BI20">
        <v>0</v>
      </c>
      <c r="BJ20">
        <v>0</v>
      </c>
      <c r="BK20">
        <v>0</v>
      </c>
      <c r="BL20">
        <v>123</v>
      </c>
      <c r="BM20">
        <v>0</v>
      </c>
      <c r="BN20">
        <v>172</v>
      </c>
      <c r="BO20">
        <v>140</v>
      </c>
      <c r="BP20">
        <v>130</v>
      </c>
      <c r="BQ20">
        <v>56</v>
      </c>
      <c r="BR20">
        <v>0</v>
      </c>
      <c r="BS20">
        <v>82</v>
      </c>
      <c r="BT20">
        <v>25</v>
      </c>
      <c r="BU20">
        <v>0</v>
      </c>
      <c r="BV20">
        <v>61</v>
      </c>
      <c r="BW20">
        <v>123</v>
      </c>
      <c r="BX20">
        <v>127</v>
      </c>
      <c r="BY20">
        <v>138</v>
      </c>
      <c r="BZ20">
        <v>100</v>
      </c>
      <c r="CA20">
        <v>138</v>
      </c>
      <c r="CB20">
        <v>162</v>
      </c>
      <c r="CC20">
        <v>121</v>
      </c>
      <c r="CD20">
        <v>0</v>
      </c>
      <c r="CE20">
        <v>176</v>
      </c>
      <c r="CF20">
        <v>0</v>
      </c>
      <c r="CG20">
        <v>84</v>
      </c>
      <c r="CH20">
        <v>46</v>
      </c>
      <c r="CI20">
        <v>214</v>
      </c>
      <c r="CJ20">
        <v>277</v>
      </c>
      <c r="CK20">
        <v>49</v>
      </c>
      <c r="CL20">
        <v>389</v>
      </c>
      <c r="CM20">
        <v>0</v>
      </c>
      <c r="CN20">
        <v>11</v>
      </c>
      <c r="CO20">
        <v>19</v>
      </c>
      <c r="CP20">
        <v>0</v>
      </c>
      <c r="CQ20">
        <v>33</v>
      </c>
      <c r="CR20">
        <v>28</v>
      </c>
      <c r="CS20">
        <v>62</v>
      </c>
      <c r="CT20">
        <v>17</v>
      </c>
      <c r="CU20">
        <v>5</v>
      </c>
      <c r="CV20">
        <v>12</v>
      </c>
      <c r="CW20">
        <v>45</v>
      </c>
      <c r="CX20">
        <v>0</v>
      </c>
      <c r="CY20">
        <v>216</v>
      </c>
      <c r="CZ20">
        <v>31</v>
      </c>
      <c r="DA20">
        <v>233</v>
      </c>
      <c r="DB20">
        <v>157</v>
      </c>
      <c r="DC20">
        <v>134</v>
      </c>
      <c r="DD20">
        <v>45</v>
      </c>
      <c r="DE20">
        <v>10</v>
      </c>
      <c r="DF20">
        <v>50</v>
      </c>
      <c r="DG20">
        <v>9</v>
      </c>
      <c r="DH20">
        <v>28</v>
      </c>
      <c r="DI20">
        <v>32</v>
      </c>
      <c r="DJ20">
        <v>20</v>
      </c>
      <c r="DK20">
        <v>70</v>
      </c>
      <c r="DL20">
        <v>161</v>
      </c>
      <c r="DM20">
        <v>185</v>
      </c>
      <c r="DN20">
        <v>20</v>
      </c>
      <c r="DO20" s="216">
        <v>876</v>
      </c>
      <c r="DP20" s="216">
        <v>343</v>
      </c>
      <c r="DQ20">
        <v>621</v>
      </c>
      <c r="DR20">
        <v>577</v>
      </c>
      <c r="DS20">
        <v>224</v>
      </c>
      <c r="DT20">
        <v>173</v>
      </c>
      <c r="DU20" s="217">
        <v>162</v>
      </c>
      <c r="DV20" s="217">
        <v>6</v>
      </c>
      <c r="DW20">
        <f ca="1">AVERAGE(DO20:DT20)</f>
        <v>469</v>
      </c>
      <c r="DX20">
        <f ca="1">AVERAGE(DP20:DU20)</f>
        <v>350</v>
      </c>
      <c r="DY20">
        <f ca="1">AVERAGE(DQ20:DV20)</f>
        <v>293.83333333333331</v>
      </c>
    </row>
    <row r="21" spans="1:129" x14ac:dyDescent="0.25">
      <c r="A21" t="s">
        <v>189</v>
      </c>
      <c r="C21" s="210">
        <v>0</v>
      </c>
      <c r="D21" s="210">
        <v>0</v>
      </c>
      <c r="E21" s="210">
        <v>0</v>
      </c>
      <c r="F21" s="210">
        <v>0</v>
      </c>
      <c r="G21" s="210">
        <v>0</v>
      </c>
      <c r="H21" s="210">
        <v>7</v>
      </c>
      <c r="I21" s="210">
        <v>7</v>
      </c>
      <c r="J21" s="210">
        <v>7</v>
      </c>
      <c r="K21" s="210">
        <v>7</v>
      </c>
      <c r="L21" s="210">
        <v>7</v>
      </c>
      <c r="M21" s="210">
        <v>7</v>
      </c>
      <c r="N21" s="210">
        <v>3.1666666666666665</v>
      </c>
      <c r="O21" s="210">
        <v>4.833333333333333</v>
      </c>
      <c r="P21" s="210">
        <v>13.333333333333334</v>
      </c>
      <c r="Q21" s="210">
        <v>16.166666666666668</v>
      </c>
      <c r="R21" s="210">
        <v>17.333333333333332</v>
      </c>
      <c r="S21" s="210">
        <v>18.5</v>
      </c>
      <c r="T21" s="210">
        <v>18.666666666666668</v>
      </c>
      <c r="U21" s="210">
        <v>17.5</v>
      </c>
      <c r="V21" s="210">
        <v>9.3333333333333339</v>
      </c>
      <c r="W21" s="210">
        <v>13.166666666666666</v>
      </c>
      <c r="X21" s="210">
        <v>14.333333333333334</v>
      </c>
      <c r="Y21" s="210">
        <v>18.5</v>
      </c>
      <c r="Z21" s="210">
        <v>19.833333333333332</v>
      </c>
      <c r="AA21" s="210">
        <v>21.5</v>
      </c>
      <c r="AB21" s="210">
        <v>21.333333333333332</v>
      </c>
      <c r="AC21" s="210">
        <v>15.166666666666666</v>
      </c>
      <c r="AD21" s="210">
        <v>14.166666666666666</v>
      </c>
      <c r="AE21" s="210">
        <v>8.8333333333333339</v>
      </c>
      <c r="AF21" s="210">
        <v>6.333333333333333</v>
      </c>
      <c r="AG21" s="210">
        <v>5.333333333333333</v>
      </c>
      <c r="AH21" s="210">
        <v>5.5</v>
      </c>
      <c r="AI21" s="210">
        <v>7.166666666666667</v>
      </c>
      <c r="AJ21" s="210">
        <v>6.333333333333333</v>
      </c>
      <c r="AK21" s="210">
        <v>7.5</v>
      </c>
      <c r="AL21" s="210">
        <v>6.5</v>
      </c>
      <c r="AM21" s="210">
        <v>6</v>
      </c>
      <c r="AN21" s="210">
        <v>6.666666666666667</v>
      </c>
      <c r="AO21" s="210">
        <v>7.833333333333333</v>
      </c>
      <c r="AP21" s="210">
        <v>12</v>
      </c>
      <c r="AQ21" s="210">
        <v>15.333333333333334</v>
      </c>
      <c r="AR21" s="210">
        <v>15.5</v>
      </c>
      <c r="AS21" s="210">
        <v>17</v>
      </c>
      <c r="AT21" s="210">
        <v>17.666666666666668</v>
      </c>
      <c r="AU21" s="210">
        <v>17</v>
      </c>
      <c r="AV21" s="210">
        <v>15.833333333333334</v>
      </c>
      <c r="AW21" s="210">
        <v>11.5</v>
      </c>
      <c r="AX21" s="210">
        <v>10.5</v>
      </c>
      <c r="AY21" s="210">
        <v>10.333333333333334</v>
      </c>
      <c r="AZ21" s="210">
        <v>10.5</v>
      </c>
      <c r="BA21" s="210">
        <v>8.6666666666666661</v>
      </c>
      <c r="BB21" s="210">
        <v>6.666666666666667</v>
      </c>
      <c r="BC21" s="210">
        <v>7.5</v>
      </c>
      <c r="BD21" s="210">
        <v>8.1666666666666661</v>
      </c>
      <c r="BE21" s="210">
        <v>7.666666666666667</v>
      </c>
      <c r="BF21" s="210">
        <v>6</v>
      </c>
      <c r="BG21" s="210">
        <v>5.333333333333333</v>
      </c>
      <c r="BH21" s="210">
        <v>4</v>
      </c>
      <c r="BI21" s="210">
        <v>3</v>
      </c>
      <c r="BJ21" s="210">
        <v>2</v>
      </c>
      <c r="BK21" s="210">
        <v>0.5</v>
      </c>
      <c r="BL21" s="210">
        <v>1</v>
      </c>
      <c r="BM21" s="210">
        <v>0.83333333333333337</v>
      </c>
      <c r="BN21" s="210">
        <v>2.3333333333333335</v>
      </c>
      <c r="BO21" s="210">
        <v>4.666666666666667</v>
      </c>
      <c r="BP21" s="210">
        <v>7</v>
      </c>
      <c r="BQ21" s="210">
        <v>7.666666666666667</v>
      </c>
      <c r="BR21" s="210">
        <v>7</v>
      </c>
      <c r="BS21" s="210">
        <v>7.833333333333333</v>
      </c>
      <c r="BT21" s="210">
        <v>6.5</v>
      </c>
      <c r="BU21" s="210">
        <v>4.166666666666667</v>
      </c>
      <c r="BV21" s="210">
        <v>3</v>
      </c>
      <c r="BW21" s="210">
        <v>4</v>
      </c>
      <c r="BX21" s="210">
        <v>5.166666666666667</v>
      </c>
      <c r="BY21" s="210">
        <v>5.666666666666667</v>
      </c>
      <c r="BZ21" s="210">
        <v>6.833333333333333</v>
      </c>
      <c r="CA21" s="210">
        <v>8</v>
      </c>
      <c r="CB21" s="210">
        <v>10.5</v>
      </c>
      <c r="CC21" s="210">
        <v>12.5</v>
      </c>
      <c r="CD21" s="210">
        <v>11.333333333333334</v>
      </c>
      <c r="CE21" s="210">
        <v>11.5</v>
      </c>
      <c r="CF21" s="210">
        <v>10</v>
      </c>
      <c r="CG21" s="210">
        <v>9.8333333333333339</v>
      </c>
      <c r="CH21" s="210">
        <v>6.666666666666667</v>
      </c>
      <c r="CI21" s="210">
        <v>5.666666666666667</v>
      </c>
      <c r="CJ21" s="210">
        <v>10.666666666666666</v>
      </c>
      <c r="CK21" s="210">
        <v>10.5</v>
      </c>
      <c r="CL21" s="210">
        <v>20.166666666666668</v>
      </c>
      <c r="CM21" s="210">
        <v>19.166666666666668</v>
      </c>
      <c r="CN21" s="210">
        <v>18.833333333333332</v>
      </c>
      <c r="CO21" s="210">
        <v>16.833333333333332</v>
      </c>
      <c r="CP21" s="210">
        <v>11.833333333333334</v>
      </c>
      <c r="CQ21" s="210">
        <v>11.666666666666666</v>
      </c>
      <c r="CR21" s="210">
        <v>2.1666666666666665</v>
      </c>
      <c r="CS21" s="210">
        <v>3.5</v>
      </c>
      <c r="CT21" s="210">
        <v>3.8333333333333335</v>
      </c>
      <c r="CU21" s="210">
        <v>3.6666666666666665</v>
      </c>
      <c r="CV21" s="210">
        <v>3.8333333333333335</v>
      </c>
      <c r="CW21" s="210">
        <v>3.3333333333333335</v>
      </c>
      <c r="CX21" s="210">
        <v>3.1666666666666665</v>
      </c>
      <c r="CY21" s="210">
        <v>3.3333333333333335</v>
      </c>
      <c r="CZ21" s="210">
        <v>3.5</v>
      </c>
      <c r="DA21" s="210">
        <v>5.5</v>
      </c>
      <c r="DB21" s="210">
        <v>6.5</v>
      </c>
      <c r="DC21" s="210">
        <v>8.3333333333333339</v>
      </c>
      <c r="DD21" s="210">
        <v>9.6666666666666661</v>
      </c>
      <c r="DE21" s="210">
        <v>8.5</v>
      </c>
      <c r="DF21" s="210">
        <v>9.3333333333333339</v>
      </c>
      <c r="DG21" s="210">
        <v>7.166666666666667</v>
      </c>
      <c r="DH21" s="210">
        <v>6.333333333333333</v>
      </c>
      <c r="DI21" s="210">
        <v>4.166666666666667</v>
      </c>
      <c r="DJ21" s="210">
        <v>3.3333333333333335</v>
      </c>
      <c r="DK21" s="210">
        <v>5.333333333333333</v>
      </c>
      <c r="DL21" s="210">
        <v>6.166666666666667</v>
      </c>
      <c r="DM21" s="210">
        <v>7.166666666666667</v>
      </c>
      <c r="DN21" s="210">
        <v>7.166666666666667</v>
      </c>
      <c r="DO21" s="210">
        <v>11.666666666666666</v>
      </c>
      <c r="DP21" s="210">
        <v>13</v>
      </c>
      <c r="DQ21" s="210">
        <v>15.666666666666666</v>
      </c>
      <c r="DR21" s="210">
        <v>24</v>
      </c>
      <c r="DS21" s="210">
        <v>25</v>
      </c>
      <c r="DT21" s="210">
        <v>26.166666666666668</v>
      </c>
      <c r="DU21" s="210">
        <v>24</v>
      </c>
      <c r="DV21" s="210">
        <v>22.333333333333332</v>
      </c>
    </row>
    <row r="22" spans="1:129" x14ac:dyDescent="0.25">
      <c r="A22" t="s">
        <v>190</v>
      </c>
      <c r="C22" s="210">
        <v>0</v>
      </c>
      <c r="D22" s="210">
        <v>0</v>
      </c>
      <c r="E22" s="210">
        <v>0</v>
      </c>
      <c r="F22" s="210">
        <v>0</v>
      </c>
      <c r="G22" s="210">
        <v>0</v>
      </c>
      <c r="H22" s="210">
        <v>74</v>
      </c>
      <c r="I22" s="210">
        <v>74</v>
      </c>
      <c r="J22" s="210">
        <v>74</v>
      </c>
      <c r="K22" s="210">
        <v>74</v>
      </c>
      <c r="L22" s="210">
        <v>74</v>
      </c>
      <c r="M22" s="210">
        <v>74</v>
      </c>
      <c r="N22" s="210">
        <v>40.5</v>
      </c>
      <c r="O22" s="210">
        <v>54.166666666666664</v>
      </c>
      <c r="P22" s="210">
        <v>152.83333333333334</v>
      </c>
      <c r="Q22" s="210">
        <v>193.66666666666666</v>
      </c>
      <c r="R22" s="210">
        <v>201.83333333333334</v>
      </c>
      <c r="S22" s="210">
        <v>218.16666666666666</v>
      </c>
      <c r="T22" s="210">
        <v>217.16666666666666</v>
      </c>
      <c r="U22" s="210">
        <v>210</v>
      </c>
      <c r="V22" s="210">
        <v>120.66666666666667</v>
      </c>
      <c r="W22" s="210">
        <v>129.5</v>
      </c>
      <c r="X22" s="210">
        <v>141.83333333333334</v>
      </c>
      <c r="Y22" s="210">
        <v>191</v>
      </c>
      <c r="Z22" s="210">
        <v>185.33333333333334</v>
      </c>
      <c r="AA22" s="210">
        <v>197.66666666666666</v>
      </c>
      <c r="AB22" s="210">
        <v>192.16666666666666</v>
      </c>
      <c r="AC22" s="210">
        <v>144.83333333333334</v>
      </c>
      <c r="AD22" s="210">
        <v>132.33333333333334</v>
      </c>
      <c r="AE22" s="210">
        <v>66.833333333333329</v>
      </c>
      <c r="AF22" s="210">
        <v>46.666666666666664</v>
      </c>
      <c r="AG22" s="210">
        <v>35.333333333333336</v>
      </c>
      <c r="AH22" s="210">
        <v>34.333333333333336</v>
      </c>
      <c r="AI22" s="210">
        <v>51.5</v>
      </c>
      <c r="AJ22" s="210">
        <v>49.5</v>
      </c>
      <c r="AK22" s="210">
        <v>56.166666666666664</v>
      </c>
      <c r="AL22" s="210">
        <v>50</v>
      </c>
      <c r="AM22" s="210">
        <v>44.5</v>
      </c>
      <c r="AN22" s="210">
        <v>49</v>
      </c>
      <c r="AO22" s="210">
        <v>48.666666666666664</v>
      </c>
      <c r="AP22" s="210">
        <v>72.666666666666671</v>
      </c>
      <c r="AQ22" s="210">
        <v>103</v>
      </c>
      <c r="AR22" s="210">
        <v>106.83333333333333</v>
      </c>
      <c r="AS22" s="210">
        <v>114.33333333333333</v>
      </c>
      <c r="AT22" s="210">
        <v>125.16666666666667</v>
      </c>
      <c r="AU22" s="210">
        <v>133.16666666666666</v>
      </c>
      <c r="AV22" s="210">
        <v>128.33333333333334</v>
      </c>
      <c r="AW22" s="210">
        <v>92.5</v>
      </c>
      <c r="AX22" s="210">
        <v>84</v>
      </c>
      <c r="AY22" s="210">
        <v>91.833333333333329</v>
      </c>
      <c r="AZ22" s="210">
        <v>86.333333333333329</v>
      </c>
      <c r="BA22" s="210">
        <v>62.666666666666664</v>
      </c>
      <c r="BB22" s="210">
        <v>46.5</v>
      </c>
      <c r="BC22" s="210">
        <v>52</v>
      </c>
      <c r="BD22" s="210">
        <v>54.833333333333336</v>
      </c>
      <c r="BE22" s="210">
        <v>43.5</v>
      </c>
      <c r="BF22" s="210">
        <v>31.833333333333332</v>
      </c>
      <c r="BG22" s="210">
        <v>29.166666666666668</v>
      </c>
      <c r="BH22" s="210">
        <v>21.166666666666668</v>
      </c>
      <c r="BI22" s="210">
        <v>14.5</v>
      </c>
      <c r="BJ22" s="210">
        <v>8.8333333333333339</v>
      </c>
      <c r="BK22" s="210">
        <v>2.8333333333333335</v>
      </c>
      <c r="BL22" s="210">
        <v>22.333333333333332</v>
      </c>
      <c r="BM22" s="210">
        <v>21.5</v>
      </c>
      <c r="BN22" s="210">
        <v>49.166666666666664</v>
      </c>
      <c r="BO22" s="210">
        <v>72.5</v>
      </c>
      <c r="BP22" s="210">
        <v>94.166666666666671</v>
      </c>
      <c r="BQ22" s="210">
        <v>103.5</v>
      </c>
      <c r="BR22" s="210">
        <v>83</v>
      </c>
      <c r="BS22" s="210">
        <v>96.666666666666671</v>
      </c>
      <c r="BT22" s="210">
        <v>72.166666666666671</v>
      </c>
      <c r="BU22" s="210">
        <v>48.833333333333336</v>
      </c>
      <c r="BV22" s="210">
        <v>37.333333333333336</v>
      </c>
      <c r="BW22" s="210">
        <v>48.5</v>
      </c>
      <c r="BX22" s="210">
        <v>69.666666666666671</v>
      </c>
      <c r="BY22" s="210">
        <v>79</v>
      </c>
      <c r="BZ22" s="210">
        <v>91.5</v>
      </c>
      <c r="CA22" s="210">
        <v>114.5</v>
      </c>
      <c r="CB22" s="210">
        <v>131.33333333333334</v>
      </c>
      <c r="CC22" s="210">
        <v>131</v>
      </c>
      <c r="CD22" s="210">
        <v>109.83333333333333</v>
      </c>
      <c r="CE22" s="210">
        <v>116.16666666666667</v>
      </c>
      <c r="CF22" s="210">
        <v>99.5</v>
      </c>
      <c r="CG22" s="210">
        <v>90.5</v>
      </c>
      <c r="CH22" s="210">
        <v>71.166666666666671</v>
      </c>
      <c r="CI22" s="210">
        <v>86.666666666666671</v>
      </c>
      <c r="CJ22" s="210">
        <v>132.83333333333334</v>
      </c>
      <c r="CK22" s="210">
        <v>111.66666666666667</v>
      </c>
      <c r="CL22" s="210">
        <v>176.5</v>
      </c>
      <c r="CM22" s="210">
        <v>162.5</v>
      </c>
      <c r="CN22" s="210">
        <v>156.66666666666666</v>
      </c>
      <c r="CO22" s="210">
        <v>124.16666666666667</v>
      </c>
      <c r="CP22" s="210">
        <v>78</v>
      </c>
      <c r="CQ22" s="210">
        <v>75.333333333333329</v>
      </c>
      <c r="CR22" s="210">
        <v>15.166666666666666</v>
      </c>
      <c r="CS22" s="210">
        <v>25.5</v>
      </c>
      <c r="CT22" s="210">
        <v>26.5</v>
      </c>
      <c r="CU22" s="210">
        <v>24.166666666666668</v>
      </c>
      <c r="CV22" s="210">
        <v>26.166666666666668</v>
      </c>
      <c r="CW22" s="210">
        <v>28.166666666666668</v>
      </c>
      <c r="CX22" s="210">
        <v>23.5</v>
      </c>
      <c r="CY22" s="210">
        <v>49.166666666666664</v>
      </c>
      <c r="CZ22" s="210">
        <v>51.5</v>
      </c>
      <c r="DA22" s="210">
        <v>89.5</v>
      </c>
      <c r="DB22" s="210">
        <v>113.66666666666667</v>
      </c>
      <c r="DC22" s="210">
        <v>128.5</v>
      </c>
      <c r="DD22" s="210">
        <v>136</v>
      </c>
      <c r="DE22" s="210">
        <v>101.66666666666667</v>
      </c>
      <c r="DF22" s="210">
        <v>104.83333333333333</v>
      </c>
      <c r="DG22" s="210">
        <v>67.5</v>
      </c>
      <c r="DH22" s="210">
        <v>46</v>
      </c>
      <c r="DI22" s="210">
        <v>29</v>
      </c>
      <c r="DJ22" s="210">
        <v>24.833333333333332</v>
      </c>
      <c r="DK22" s="210">
        <v>34.833333333333336</v>
      </c>
      <c r="DL22" s="210">
        <v>53.333333333333336</v>
      </c>
      <c r="DM22" s="210">
        <v>82.666666666666671</v>
      </c>
      <c r="DN22" s="210">
        <v>81.333333333333329</v>
      </c>
      <c r="DO22" s="210">
        <v>222</v>
      </c>
      <c r="DP22" s="210">
        <v>275.83333333333331</v>
      </c>
      <c r="DQ22" s="210">
        <v>367.66666666666669</v>
      </c>
      <c r="DR22" s="210">
        <v>437</v>
      </c>
      <c r="DS22" s="210">
        <v>443.5</v>
      </c>
      <c r="DT22" s="210">
        <v>469</v>
      </c>
      <c r="DU22" s="210">
        <v>350</v>
      </c>
      <c r="DV22" s="210">
        <v>293.83333333333331</v>
      </c>
    </row>
    <row r="25" spans="1:129" x14ac:dyDescent="0.25">
      <c r="A25" s="208" t="s">
        <v>193</v>
      </c>
      <c r="B25" s="208"/>
    </row>
    <row r="27" spans="1:129" ht="21" x14ac:dyDescent="0.35">
      <c r="A27" s="209" t="s">
        <v>1</v>
      </c>
    </row>
    <row r="28" spans="1:129" x14ac:dyDescent="0.25">
      <c r="A28" t="s">
        <v>37</v>
      </c>
      <c r="B28" t="s">
        <v>65</v>
      </c>
      <c r="C28" t="s">
        <v>66</v>
      </c>
      <c r="D28" t="s">
        <v>67</v>
      </c>
      <c r="E28" t="s">
        <v>68</v>
      </c>
      <c r="F28" t="s">
        <v>69</v>
      </c>
      <c r="G28" t="s">
        <v>70</v>
      </c>
      <c r="H28" t="s">
        <v>71</v>
      </c>
      <c r="I28" t="s">
        <v>72</v>
      </c>
      <c r="J28" t="s">
        <v>73</v>
      </c>
      <c r="K28" t="s">
        <v>74</v>
      </c>
      <c r="L28" t="s">
        <v>75</v>
      </c>
      <c r="M28" t="s">
        <v>76</v>
      </c>
      <c r="N28" t="s">
        <v>77</v>
      </c>
      <c r="O28" t="s">
        <v>78</v>
      </c>
      <c r="P28" t="s">
        <v>79</v>
      </c>
      <c r="Q28" t="s">
        <v>80</v>
      </c>
      <c r="R28" t="s">
        <v>81</v>
      </c>
      <c r="S28" t="s">
        <v>82</v>
      </c>
      <c r="T28" t="s">
        <v>83</v>
      </c>
      <c r="U28" t="s">
        <v>84</v>
      </c>
      <c r="V28" t="s">
        <v>85</v>
      </c>
      <c r="W28" t="s">
        <v>86</v>
      </c>
      <c r="X28" t="s">
        <v>87</v>
      </c>
      <c r="Y28" t="s">
        <v>88</v>
      </c>
      <c r="Z28" t="s">
        <v>89</v>
      </c>
      <c r="AA28" t="s">
        <v>90</v>
      </c>
      <c r="AB28" t="s">
        <v>91</v>
      </c>
      <c r="AC28" t="s">
        <v>92</v>
      </c>
      <c r="AD28" t="s">
        <v>93</v>
      </c>
      <c r="AE28" t="s">
        <v>94</v>
      </c>
      <c r="AF28" t="s">
        <v>95</v>
      </c>
      <c r="AG28" t="s">
        <v>96</v>
      </c>
      <c r="AH28" t="s">
        <v>97</v>
      </c>
      <c r="AI28" t="s">
        <v>98</v>
      </c>
      <c r="AJ28" t="s">
        <v>99</v>
      </c>
      <c r="AK28" t="s">
        <v>100</v>
      </c>
      <c r="AL28" t="s">
        <v>101</v>
      </c>
      <c r="AM28" t="s">
        <v>102</v>
      </c>
      <c r="AN28" t="s">
        <v>103</v>
      </c>
      <c r="AO28" t="s">
        <v>104</v>
      </c>
      <c r="AP28" t="s">
        <v>105</v>
      </c>
      <c r="AQ28" t="s">
        <v>106</v>
      </c>
      <c r="AR28" t="s">
        <v>107</v>
      </c>
      <c r="AS28" t="s">
        <v>108</v>
      </c>
      <c r="AT28" t="s">
        <v>109</v>
      </c>
      <c r="AU28" t="s">
        <v>110</v>
      </c>
      <c r="AV28" t="s">
        <v>111</v>
      </c>
      <c r="AW28" t="s">
        <v>112</v>
      </c>
      <c r="AX28" t="s">
        <v>113</v>
      </c>
      <c r="AY28" t="s">
        <v>114</v>
      </c>
      <c r="AZ28" t="s">
        <v>115</v>
      </c>
      <c r="BA28" t="s">
        <v>116</v>
      </c>
      <c r="BB28" t="s">
        <v>117</v>
      </c>
      <c r="BC28" t="s">
        <v>118</v>
      </c>
      <c r="BD28" t="s">
        <v>119</v>
      </c>
      <c r="BE28" t="s">
        <v>120</v>
      </c>
      <c r="BF28" t="s">
        <v>121</v>
      </c>
      <c r="BG28" t="s">
        <v>122</v>
      </c>
      <c r="BH28" t="s">
        <v>123</v>
      </c>
      <c r="BI28" t="s">
        <v>124</v>
      </c>
      <c r="BJ28" t="s">
        <v>125</v>
      </c>
      <c r="BK28" t="s">
        <v>126</v>
      </c>
      <c r="BL28" t="s">
        <v>127</v>
      </c>
      <c r="BM28" t="s">
        <v>128</v>
      </c>
      <c r="BN28" t="s">
        <v>129</v>
      </c>
      <c r="BO28" t="s">
        <v>130</v>
      </c>
      <c r="BP28" t="s">
        <v>131</v>
      </c>
      <c r="BQ28" t="s">
        <v>132</v>
      </c>
      <c r="BR28" t="s">
        <v>133</v>
      </c>
      <c r="BS28" t="s">
        <v>134</v>
      </c>
      <c r="BT28" t="s">
        <v>135</v>
      </c>
      <c r="BU28" t="s">
        <v>136</v>
      </c>
      <c r="BV28" t="s">
        <v>137</v>
      </c>
      <c r="BW28" t="s">
        <v>138</v>
      </c>
      <c r="BX28" t="s">
        <v>139</v>
      </c>
      <c r="BY28" t="s">
        <v>140</v>
      </c>
      <c r="BZ28" t="s">
        <v>141</v>
      </c>
      <c r="CA28" t="s">
        <v>142</v>
      </c>
      <c r="CB28" t="s">
        <v>143</v>
      </c>
      <c r="CC28" t="s">
        <v>144</v>
      </c>
      <c r="CD28" t="s">
        <v>145</v>
      </c>
      <c r="CE28" t="s">
        <v>146</v>
      </c>
      <c r="CF28" t="s">
        <v>147</v>
      </c>
      <c r="CG28" t="s">
        <v>148</v>
      </c>
      <c r="CH28" t="s">
        <v>149</v>
      </c>
      <c r="CI28" t="s">
        <v>150</v>
      </c>
      <c r="CJ28" t="s">
        <v>151</v>
      </c>
      <c r="CK28" t="s">
        <v>152</v>
      </c>
      <c r="CL28" t="s">
        <v>153</v>
      </c>
      <c r="CM28" t="s">
        <v>154</v>
      </c>
      <c r="CN28" t="s">
        <v>155</v>
      </c>
      <c r="CO28" t="s">
        <v>156</v>
      </c>
      <c r="CP28" t="s">
        <v>157</v>
      </c>
      <c r="CQ28" t="s">
        <v>158</v>
      </c>
      <c r="CR28" t="s">
        <v>159</v>
      </c>
      <c r="CS28" t="s">
        <v>160</v>
      </c>
      <c r="CT28" t="s">
        <v>161</v>
      </c>
      <c r="CU28" t="s">
        <v>162</v>
      </c>
      <c r="CV28" t="s">
        <v>163</v>
      </c>
      <c r="CW28" t="s">
        <v>164</v>
      </c>
      <c r="CX28" t="s">
        <v>165</v>
      </c>
      <c r="CY28" t="s">
        <v>166</v>
      </c>
      <c r="CZ28" t="s">
        <v>167</v>
      </c>
      <c r="DA28" t="s">
        <v>168</v>
      </c>
      <c r="DB28" t="s">
        <v>169</v>
      </c>
      <c r="DC28" t="s">
        <v>170</v>
      </c>
      <c r="DD28" t="s">
        <v>171</v>
      </c>
      <c r="DE28" t="s">
        <v>172</v>
      </c>
      <c r="DF28" t="s">
        <v>173</v>
      </c>
      <c r="DG28" t="s">
        <v>174</v>
      </c>
      <c r="DH28" t="s">
        <v>175</v>
      </c>
      <c r="DI28" t="s">
        <v>176</v>
      </c>
      <c r="DJ28" t="s">
        <v>177</v>
      </c>
      <c r="DK28" t="s">
        <v>178</v>
      </c>
      <c r="DL28" t="s">
        <v>179</v>
      </c>
      <c r="DM28" t="s">
        <v>180</v>
      </c>
      <c r="DN28" t="s">
        <v>181</v>
      </c>
      <c r="DO28" t="s">
        <v>182</v>
      </c>
      <c r="DP28" t="s">
        <v>183</v>
      </c>
      <c r="DQ28" t="s">
        <v>184</v>
      </c>
      <c r="DR28" t="s">
        <v>185</v>
      </c>
      <c r="DS28" t="s">
        <v>186</v>
      </c>
      <c r="DT28" t="s">
        <v>63</v>
      </c>
      <c r="DU28" t="s">
        <v>61</v>
      </c>
      <c r="DV28" t="s">
        <v>59</v>
      </c>
    </row>
    <row r="29" spans="1:129" x14ac:dyDescent="0.25">
      <c r="A29" t="s">
        <v>187</v>
      </c>
      <c r="C29">
        <v>0</v>
      </c>
      <c r="D29">
        <v>1</v>
      </c>
      <c r="E29">
        <v>0</v>
      </c>
      <c r="F29">
        <v>0</v>
      </c>
      <c r="G29">
        <v>0</v>
      </c>
      <c r="H29">
        <v>28</v>
      </c>
      <c r="I29">
        <v>16</v>
      </c>
      <c r="J29">
        <v>26</v>
      </c>
      <c r="K29">
        <v>8</v>
      </c>
      <c r="L29">
        <v>13</v>
      </c>
      <c r="M29">
        <v>12</v>
      </c>
      <c r="N29">
        <v>0</v>
      </c>
      <c r="O29">
        <v>25</v>
      </c>
      <c r="P29">
        <v>0</v>
      </c>
      <c r="Q29">
        <v>0</v>
      </c>
      <c r="R29">
        <v>0</v>
      </c>
      <c r="S29">
        <v>10</v>
      </c>
      <c r="T29">
        <v>15</v>
      </c>
      <c r="U29">
        <v>7</v>
      </c>
      <c r="V29">
        <v>8</v>
      </c>
      <c r="W29">
        <v>13</v>
      </c>
      <c r="X29">
        <v>1</v>
      </c>
      <c r="Y29">
        <v>0</v>
      </c>
      <c r="Z29">
        <v>8</v>
      </c>
      <c r="AA29">
        <v>3</v>
      </c>
      <c r="AB29">
        <v>5</v>
      </c>
      <c r="AC29">
        <v>1</v>
      </c>
      <c r="AD29">
        <v>0</v>
      </c>
      <c r="AE29">
        <v>1</v>
      </c>
      <c r="AF29">
        <v>0</v>
      </c>
      <c r="AG29">
        <v>0</v>
      </c>
      <c r="AH29">
        <v>0</v>
      </c>
      <c r="AI29">
        <v>4</v>
      </c>
      <c r="AJ29">
        <v>0</v>
      </c>
      <c r="AK29">
        <v>6</v>
      </c>
      <c r="AL29">
        <v>31</v>
      </c>
      <c r="AM29">
        <v>0</v>
      </c>
      <c r="AN29">
        <v>0</v>
      </c>
      <c r="AO29">
        <v>4</v>
      </c>
      <c r="AP29">
        <v>20</v>
      </c>
      <c r="AQ29">
        <v>12</v>
      </c>
      <c r="AR29">
        <v>17</v>
      </c>
      <c r="AS29">
        <v>36</v>
      </c>
      <c r="AT29">
        <v>28</v>
      </c>
      <c r="AU29">
        <v>14</v>
      </c>
      <c r="AV29">
        <v>15</v>
      </c>
      <c r="AW29">
        <v>5</v>
      </c>
      <c r="AX29">
        <v>25</v>
      </c>
      <c r="AY29">
        <v>21</v>
      </c>
      <c r="AZ29">
        <v>20</v>
      </c>
      <c r="BA29">
        <v>23</v>
      </c>
      <c r="BB29">
        <v>2</v>
      </c>
      <c r="BC29">
        <v>17</v>
      </c>
      <c r="BD29">
        <v>2</v>
      </c>
      <c r="BE29">
        <v>15</v>
      </c>
      <c r="BF29">
        <v>13</v>
      </c>
      <c r="BG29">
        <v>10</v>
      </c>
      <c r="BH29">
        <v>13</v>
      </c>
      <c r="BI29">
        <v>13</v>
      </c>
      <c r="BJ29">
        <v>18</v>
      </c>
      <c r="BK29">
        <v>21</v>
      </c>
      <c r="BL29">
        <v>36</v>
      </c>
      <c r="BM29">
        <v>23</v>
      </c>
      <c r="BN29">
        <v>14</v>
      </c>
      <c r="BO29">
        <v>68</v>
      </c>
      <c r="BP29">
        <v>19</v>
      </c>
      <c r="BQ29">
        <v>21</v>
      </c>
      <c r="BR29">
        <v>20</v>
      </c>
      <c r="BS29">
        <v>8</v>
      </c>
      <c r="BT29">
        <v>34</v>
      </c>
      <c r="BU29">
        <v>10</v>
      </c>
      <c r="BV29">
        <v>18</v>
      </c>
      <c r="BW29">
        <v>12</v>
      </c>
      <c r="BX29">
        <v>17</v>
      </c>
      <c r="BY29">
        <v>4</v>
      </c>
      <c r="BZ29">
        <v>9</v>
      </c>
      <c r="CA29">
        <v>0</v>
      </c>
      <c r="CB29">
        <v>18</v>
      </c>
      <c r="CC29">
        <v>15</v>
      </c>
      <c r="CD29">
        <v>11</v>
      </c>
      <c r="CE29">
        <v>4</v>
      </c>
      <c r="CF29">
        <v>32</v>
      </c>
      <c r="CG29">
        <v>6</v>
      </c>
      <c r="CH29">
        <v>0</v>
      </c>
      <c r="CI29">
        <v>1</v>
      </c>
      <c r="CJ29">
        <v>7</v>
      </c>
      <c r="CK29">
        <v>7</v>
      </c>
      <c r="CL29">
        <v>13</v>
      </c>
      <c r="CM29">
        <v>2</v>
      </c>
      <c r="CN29">
        <v>16</v>
      </c>
      <c r="CO29">
        <v>10</v>
      </c>
      <c r="CP29">
        <v>4</v>
      </c>
      <c r="CQ29">
        <v>1</v>
      </c>
      <c r="CR29">
        <v>0</v>
      </c>
      <c r="CS29">
        <v>0</v>
      </c>
      <c r="CT29">
        <v>0</v>
      </c>
      <c r="CU29">
        <v>1</v>
      </c>
      <c r="CV29">
        <v>0</v>
      </c>
      <c r="CW29">
        <v>4</v>
      </c>
      <c r="CX29">
        <v>0</v>
      </c>
      <c r="CY29">
        <v>13</v>
      </c>
      <c r="CZ29">
        <v>4</v>
      </c>
      <c r="DA29">
        <v>7</v>
      </c>
      <c r="DB29">
        <v>7</v>
      </c>
      <c r="DC29">
        <v>0</v>
      </c>
      <c r="DD29">
        <v>4</v>
      </c>
      <c r="DE29">
        <v>2</v>
      </c>
      <c r="DF29">
        <v>6</v>
      </c>
      <c r="DG29">
        <v>27</v>
      </c>
      <c r="DH29">
        <v>18</v>
      </c>
      <c r="DI29">
        <v>12</v>
      </c>
      <c r="DJ29">
        <v>9</v>
      </c>
      <c r="DK29">
        <v>20</v>
      </c>
      <c r="DL29">
        <v>25</v>
      </c>
      <c r="DM29">
        <v>13</v>
      </c>
      <c r="DN29">
        <v>35</v>
      </c>
      <c r="DO29">
        <v>20</v>
      </c>
      <c r="DP29">
        <v>22</v>
      </c>
      <c r="DQ29">
        <v>14</v>
      </c>
      <c r="DR29">
        <v>16</v>
      </c>
      <c r="DS29">
        <v>16</v>
      </c>
      <c r="DT29">
        <v>19</v>
      </c>
      <c r="DU29">
        <v>5</v>
      </c>
      <c r="DV29">
        <v>7</v>
      </c>
      <c r="DW29" t="s">
        <v>56</v>
      </c>
      <c r="DX29" t="s">
        <v>57</v>
      </c>
      <c r="DY29" t="s">
        <v>198</v>
      </c>
    </row>
    <row r="30" spans="1:129" x14ac:dyDescent="0.25">
      <c r="A30" s="211" t="s">
        <v>194</v>
      </c>
      <c r="B30" s="211"/>
      <c r="C30">
        <v>0</v>
      </c>
      <c r="D30">
        <v>95</v>
      </c>
      <c r="E30">
        <v>0</v>
      </c>
      <c r="F30">
        <v>0</v>
      </c>
      <c r="G30">
        <v>0</v>
      </c>
      <c r="H30">
        <v>1119</v>
      </c>
      <c r="I30">
        <v>577</v>
      </c>
      <c r="J30">
        <v>1033</v>
      </c>
      <c r="K30">
        <v>302</v>
      </c>
      <c r="L30">
        <v>516</v>
      </c>
      <c r="M30">
        <v>491</v>
      </c>
      <c r="N30">
        <v>0</v>
      </c>
      <c r="O30">
        <v>662</v>
      </c>
      <c r="P30">
        <v>0</v>
      </c>
      <c r="Q30">
        <v>0</v>
      </c>
      <c r="R30">
        <v>0</v>
      </c>
      <c r="S30">
        <v>431</v>
      </c>
      <c r="T30">
        <v>682</v>
      </c>
      <c r="U30">
        <v>333</v>
      </c>
      <c r="V30">
        <v>435</v>
      </c>
      <c r="W30">
        <v>478</v>
      </c>
      <c r="X30">
        <v>50</v>
      </c>
      <c r="Y30">
        <v>0</v>
      </c>
      <c r="Z30">
        <v>455</v>
      </c>
      <c r="AA30">
        <v>145</v>
      </c>
      <c r="AB30">
        <v>303</v>
      </c>
      <c r="AC30">
        <v>73</v>
      </c>
      <c r="AD30">
        <v>0</v>
      </c>
      <c r="AE30">
        <v>65</v>
      </c>
      <c r="AF30">
        <v>0</v>
      </c>
      <c r="AG30">
        <v>0</v>
      </c>
      <c r="AH30">
        <v>0</v>
      </c>
      <c r="AI30">
        <v>288</v>
      </c>
      <c r="AJ30">
        <v>0</v>
      </c>
      <c r="AK30">
        <v>534</v>
      </c>
      <c r="AL30">
        <v>2132</v>
      </c>
      <c r="AM30">
        <v>0</v>
      </c>
      <c r="AN30">
        <v>0</v>
      </c>
      <c r="AO30">
        <v>192</v>
      </c>
      <c r="AP30">
        <v>1151</v>
      </c>
      <c r="AQ30">
        <v>795</v>
      </c>
      <c r="AR30">
        <v>1301</v>
      </c>
      <c r="AS30">
        <v>2241</v>
      </c>
      <c r="AT30">
        <v>2054</v>
      </c>
      <c r="AU30">
        <v>904</v>
      </c>
      <c r="AV30">
        <v>875</v>
      </c>
      <c r="AW30">
        <v>298</v>
      </c>
      <c r="AX30">
        <v>1384</v>
      </c>
      <c r="AY30">
        <v>1167</v>
      </c>
      <c r="AZ30">
        <v>1304</v>
      </c>
      <c r="BA30">
        <v>1803</v>
      </c>
      <c r="BB30">
        <v>151</v>
      </c>
      <c r="BC30">
        <v>1033</v>
      </c>
      <c r="BD30">
        <v>172</v>
      </c>
      <c r="BE30">
        <v>942</v>
      </c>
      <c r="BF30">
        <v>798</v>
      </c>
      <c r="BG30">
        <v>623</v>
      </c>
      <c r="BH30">
        <v>752</v>
      </c>
      <c r="BI30">
        <v>1016</v>
      </c>
      <c r="BJ30">
        <v>1282</v>
      </c>
      <c r="BK30">
        <v>1438</v>
      </c>
      <c r="BL30">
        <v>2625</v>
      </c>
      <c r="BM30">
        <v>1385</v>
      </c>
      <c r="BN30">
        <v>1001</v>
      </c>
      <c r="BO30">
        <v>4309</v>
      </c>
      <c r="BP30">
        <v>1355</v>
      </c>
      <c r="BQ30">
        <v>1473</v>
      </c>
      <c r="BR30">
        <v>1111</v>
      </c>
      <c r="BS30">
        <v>317</v>
      </c>
      <c r="BT30">
        <v>2207</v>
      </c>
      <c r="BU30">
        <v>540</v>
      </c>
      <c r="BV30">
        <v>1242</v>
      </c>
      <c r="BW30">
        <v>695</v>
      </c>
      <c r="BX30">
        <v>980</v>
      </c>
      <c r="BY30">
        <v>224</v>
      </c>
      <c r="BZ30">
        <v>456</v>
      </c>
      <c r="CA30">
        <v>0</v>
      </c>
      <c r="CB30">
        <v>837</v>
      </c>
      <c r="CC30">
        <v>828</v>
      </c>
      <c r="CD30">
        <v>611</v>
      </c>
      <c r="CE30">
        <v>290</v>
      </c>
      <c r="CF30">
        <v>2063</v>
      </c>
      <c r="CG30">
        <v>457</v>
      </c>
      <c r="CH30">
        <v>0</v>
      </c>
      <c r="CI30">
        <v>68</v>
      </c>
      <c r="CJ30">
        <v>541</v>
      </c>
      <c r="CK30">
        <v>229</v>
      </c>
      <c r="CL30">
        <v>640</v>
      </c>
      <c r="CM30">
        <v>1</v>
      </c>
      <c r="CN30">
        <v>854</v>
      </c>
      <c r="CO30">
        <v>180</v>
      </c>
      <c r="CP30">
        <v>5</v>
      </c>
      <c r="CQ30">
        <v>83</v>
      </c>
      <c r="CR30">
        <v>0</v>
      </c>
      <c r="CS30">
        <v>0</v>
      </c>
      <c r="CT30">
        <v>0</v>
      </c>
      <c r="CU30">
        <v>80</v>
      </c>
      <c r="CV30">
        <v>0</v>
      </c>
      <c r="CW30">
        <v>8</v>
      </c>
      <c r="CX30">
        <v>0</v>
      </c>
      <c r="CY30">
        <v>484</v>
      </c>
      <c r="CZ30">
        <v>160</v>
      </c>
      <c r="DA30">
        <v>160</v>
      </c>
      <c r="DB30">
        <v>174</v>
      </c>
      <c r="DC30">
        <v>0</v>
      </c>
      <c r="DD30">
        <v>312</v>
      </c>
      <c r="DE30">
        <v>79</v>
      </c>
      <c r="DF30">
        <v>373</v>
      </c>
      <c r="DG30">
        <v>1710</v>
      </c>
      <c r="DH30">
        <v>937</v>
      </c>
      <c r="DI30">
        <v>801</v>
      </c>
      <c r="DJ30">
        <v>709</v>
      </c>
      <c r="DK30">
        <v>1362</v>
      </c>
      <c r="DL30">
        <v>1680</v>
      </c>
      <c r="DM30">
        <v>740</v>
      </c>
      <c r="DN30">
        <v>2079</v>
      </c>
      <c r="DO30">
        <v>1095</v>
      </c>
      <c r="DP30">
        <v>1607</v>
      </c>
      <c r="DQ30">
        <v>86</v>
      </c>
      <c r="DR30">
        <v>249</v>
      </c>
      <c r="DS30">
        <v>226</v>
      </c>
      <c r="DT30">
        <v>483</v>
      </c>
      <c r="DU30">
        <v>0</v>
      </c>
      <c r="DV30">
        <v>0</v>
      </c>
      <c r="DW30">
        <f ca="1">AVERAGE(DO31:DT31)</f>
        <v>1093.5840809753852</v>
      </c>
      <c r="DX30">
        <f ca="1">AVERAGE(DP31:DU31)</f>
        <v>947.11489694760758</v>
      </c>
      <c r="DY30">
        <f ca="1">AVERAGE(DQ31:DV31)</f>
        <v>757.68361801242247</v>
      </c>
    </row>
    <row r="31" spans="1:129" x14ac:dyDescent="0.25">
      <c r="A31" s="211" t="s">
        <v>195</v>
      </c>
      <c r="B31" s="211"/>
      <c r="C31">
        <v>0</v>
      </c>
      <c r="D31">
        <v>67.5</v>
      </c>
      <c r="E31">
        <v>0</v>
      </c>
      <c r="F31">
        <v>0</v>
      </c>
      <c r="G31">
        <v>0</v>
      </c>
      <c r="H31">
        <v>992.71428571428567</v>
      </c>
      <c r="I31">
        <v>574.19642857142856</v>
      </c>
      <c r="J31">
        <v>947.22023809523796</v>
      </c>
      <c r="K31">
        <v>282.73059360730593</v>
      </c>
      <c r="L31">
        <v>603.27886497064583</v>
      </c>
      <c r="M31">
        <v>478.19178082191775</v>
      </c>
      <c r="N31">
        <v>0</v>
      </c>
      <c r="O31">
        <v>981.35812133072398</v>
      </c>
      <c r="P31">
        <v>0</v>
      </c>
      <c r="Q31">
        <v>0</v>
      </c>
      <c r="R31">
        <v>0</v>
      </c>
      <c r="S31">
        <v>506</v>
      </c>
      <c r="T31">
        <v>708.09395478374847</v>
      </c>
      <c r="U31">
        <v>334.58715596330279</v>
      </c>
      <c r="V31">
        <v>348.45565749235476</v>
      </c>
      <c r="W31">
        <v>508.74437377690799</v>
      </c>
      <c r="X31">
        <v>38.919642857142854</v>
      </c>
      <c r="Y31">
        <v>0</v>
      </c>
      <c r="Z31">
        <v>382.38532110091745</v>
      </c>
      <c r="AA31">
        <v>143.39449541284404</v>
      </c>
      <c r="AB31">
        <v>238.99082568807341</v>
      </c>
      <c r="AC31">
        <v>47.798165137614681</v>
      </c>
      <c r="AD31">
        <v>0</v>
      </c>
      <c r="AE31">
        <v>47.798165137614681</v>
      </c>
      <c r="AF31">
        <v>0</v>
      </c>
      <c r="AG31">
        <v>0</v>
      </c>
      <c r="AH31">
        <v>0</v>
      </c>
      <c r="AI31">
        <v>269.89493933116307</v>
      </c>
      <c r="AJ31">
        <v>0</v>
      </c>
      <c r="AK31">
        <v>460.37837837837833</v>
      </c>
      <c r="AL31">
        <v>2127.5461795029714</v>
      </c>
      <c r="AM31">
        <v>0</v>
      </c>
      <c r="AN31">
        <v>0</v>
      </c>
      <c r="AO31">
        <v>191.19266055045873</v>
      </c>
      <c r="AP31">
        <v>1015.0688073394496</v>
      </c>
      <c r="AQ31">
        <v>652.38532110091751</v>
      </c>
      <c r="AR31">
        <v>1172.0454545454545</v>
      </c>
      <c r="AS31">
        <v>2495.4341496922143</v>
      </c>
      <c r="AT31">
        <v>1972.1285546415979</v>
      </c>
      <c r="AU31">
        <v>878.61159420289857</v>
      </c>
      <c r="AV31">
        <v>873.2194678780013</v>
      </c>
      <c r="AW31">
        <v>251.21449275362318</v>
      </c>
      <c r="AX31">
        <v>1325.0105126541207</v>
      </c>
      <c r="AY31">
        <v>1303.693445814406</v>
      </c>
      <c r="AZ31">
        <v>1261.9536231884058</v>
      </c>
      <c r="BA31">
        <v>1483.104693921696</v>
      </c>
      <c r="BB31">
        <v>124.66666666666667</v>
      </c>
      <c r="BC31">
        <v>1095.3333333333335</v>
      </c>
      <c r="BD31">
        <v>124.66666666666667</v>
      </c>
      <c r="BE31">
        <v>967.74675081813939</v>
      </c>
      <c r="BF31">
        <v>859.27777777777783</v>
      </c>
      <c r="BG31">
        <v>623.40927624872575</v>
      </c>
      <c r="BH31">
        <v>871.08585858585866</v>
      </c>
      <c r="BI31">
        <v>893.39898989898995</v>
      </c>
      <c r="BJ31">
        <v>1200.8042929292928</v>
      </c>
      <c r="BK31">
        <v>1448.6437590187591</v>
      </c>
      <c r="BL31">
        <v>2665.8591269841272</v>
      </c>
      <c r="BM31">
        <v>1563.5492216117216</v>
      </c>
      <c r="BN31">
        <v>937.03479853479848</v>
      </c>
      <c r="BO31">
        <v>4150.0015400779193</v>
      </c>
      <c r="BP31">
        <v>1188.8108140318475</v>
      </c>
      <c r="BQ31">
        <v>1460.0727611940299</v>
      </c>
      <c r="BR31">
        <v>1168.7672939649578</v>
      </c>
      <c r="BS31">
        <v>485.49976992507811</v>
      </c>
      <c r="BT31">
        <v>2092.4034255599472</v>
      </c>
      <c r="BU31">
        <v>617.80973084886125</v>
      </c>
      <c r="BV31">
        <v>1095.9106719367589</v>
      </c>
      <c r="BW31">
        <v>729.5454545454545</v>
      </c>
      <c r="BX31">
        <v>1119.6602206359505</v>
      </c>
      <c r="BY31">
        <v>252.72806324110672</v>
      </c>
      <c r="BZ31">
        <v>564.86867858509652</v>
      </c>
      <c r="CA31">
        <v>0</v>
      </c>
      <c r="CB31">
        <v>1205.8710931508465</v>
      </c>
      <c r="CC31">
        <v>957.6939136676915</v>
      </c>
      <c r="CD31">
        <v>691.1318407960199</v>
      </c>
      <c r="CE31">
        <v>243.04047532580415</v>
      </c>
      <c r="CF31">
        <v>2086.7189421797466</v>
      </c>
      <c r="CG31">
        <v>407.69711559504526</v>
      </c>
      <c r="CH31">
        <v>0</v>
      </c>
      <c r="CI31">
        <v>69.545454545454547</v>
      </c>
      <c r="CJ31">
        <v>539.12075983717773</v>
      </c>
      <c r="CK31">
        <v>345.96185064935065</v>
      </c>
      <c r="CL31">
        <v>530.21832298136644</v>
      </c>
      <c r="CM31">
        <v>77.839285714285708</v>
      </c>
      <c r="CN31">
        <v>969.07341269841265</v>
      </c>
      <c r="CO31">
        <v>440.51137688249804</v>
      </c>
      <c r="CP31">
        <v>159.39726027397259</v>
      </c>
      <c r="CQ31">
        <v>66.02985074626865</v>
      </c>
      <c r="CR31">
        <v>0</v>
      </c>
      <c r="CS31">
        <v>0</v>
      </c>
      <c r="CT31">
        <v>0</v>
      </c>
      <c r="CU31">
        <v>69.545454545454547</v>
      </c>
      <c r="CV31">
        <v>0</v>
      </c>
      <c r="CW31">
        <v>220.86567164179104</v>
      </c>
      <c r="CX31">
        <v>0</v>
      </c>
      <c r="CY31">
        <v>507.8147015655577</v>
      </c>
      <c r="CZ31">
        <v>186.30438311688312</v>
      </c>
      <c r="DA31">
        <v>278.94520547945206</v>
      </c>
      <c r="DB31">
        <v>278.94520547945206</v>
      </c>
      <c r="DC31">
        <v>0</v>
      </c>
      <c r="DD31">
        <v>187.8098499673842</v>
      </c>
      <c r="DE31">
        <v>99.849315068493155</v>
      </c>
      <c r="DF31">
        <v>239.09589041095887</v>
      </c>
      <c r="DG31">
        <v>1581.8671875</v>
      </c>
      <c r="DH31">
        <v>1128.2274305555557</v>
      </c>
      <c r="DI31">
        <v>646.83700770547944</v>
      </c>
      <c r="DJ31">
        <v>452.33562832952816</v>
      </c>
      <c r="DK31">
        <v>1333.1557593599034</v>
      </c>
      <c r="DL31">
        <v>1549.8745945479641</v>
      </c>
      <c r="DM31">
        <v>755.17678140096621</v>
      </c>
      <c r="DN31">
        <v>2154.5795591787441</v>
      </c>
      <c r="DO31" s="216">
        <v>1171.7534722222222</v>
      </c>
      <c r="DP31" s="216">
        <v>1546.7013888888887</v>
      </c>
      <c r="DQ31">
        <v>820.22743055555566</v>
      </c>
      <c r="DR31">
        <v>917.0166386300898</v>
      </c>
      <c r="DS31">
        <v>992.63975694444446</v>
      </c>
      <c r="DT31">
        <v>1113.1657986111111</v>
      </c>
      <c r="DU31" s="214">
        <v>292.93836805555554</v>
      </c>
      <c r="DV31" s="214">
        <v>410.11371527777783</v>
      </c>
    </row>
    <row r="32" spans="1:129" x14ac:dyDescent="0.25">
      <c r="A32" t="s">
        <v>189</v>
      </c>
      <c r="C32" s="210">
        <v>0</v>
      </c>
      <c r="D32" s="210">
        <v>0.5</v>
      </c>
      <c r="E32" s="210">
        <v>0.33333333333333331</v>
      </c>
      <c r="F32" s="210">
        <v>0.25</v>
      </c>
      <c r="G32" s="210">
        <v>0.2</v>
      </c>
      <c r="H32" s="210">
        <v>4.833333333333333</v>
      </c>
      <c r="I32" s="210">
        <v>7.5</v>
      </c>
      <c r="J32" s="210">
        <v>11.666666666666666</v>
      </c>
      <c r="K32" s="210">
        <v>13</v>
      </c>
      <c r="L32" s="210">
        <v>15.166666666666666</v>
      </c>
      <c r="M32" s="210">
        <v>17.166666666666668</v>
      </c>
      <c r="N32" s="210">
        <v>12.5</v>
      </c>
      <c r="O32" s="210">
        <v>14</v>
      </c>
      <c r="P32" s="210">
        <v>9.6666666666666661</v>
      </c>
      <c r="Q32" s="210">
        <v>8.3333333333333339</v>
      </c>
      <c r="R32" s="210">
        <v>6.166666666666667</v>
      </c>
      <c r="S32" s="210">
        <v>5.833333333333333</v>
      </c>
      <c r="T32" s="210">
        <v>8.3333333333333339</v>
      </c>
      <c r="U32" s="210">
        <v>5.333333333333333</v>
      </c>
      <c r="V32" s="210">
        <v>6.666666666666667</v>
      </c>
      <c r="W32" s="210">
        <v>8.8333333333333339</v>
      </c>
      <c r="X32" s="210">
        <v>9</v>
      </c>
      <c r="Y32" s="210">
        <v>7.333333333333333</v>
      </c>
      <c r="Z32" s="210">
        <v>6.166666666666667</v>
      </c>
      <c r="AA32" s="210">
        <v>5.5</v>
      </c>
      <c r="AB32" s="210">
        <v>5</v>
      </c>
      <c r="AC32" s="210">
        <v>3</v>
      </c>
      <c r="AD32" s="210">
        <v>2.8333333333333335</v>
      </c>
      <c r="AE32" s="210">
        <v>3</v>
      </c>
      <c r="AF32" s="210">
        <v>1.6666666666666667</v>
      </c>
      <c r="AG32" s="210">
        <v>1.1666666666666667</v>
      </c>
      <c r="AH32" s="210">
        <v>0.33333333333333331</v>
      </c>
      <c r="AI32" s="210">
        <v>0.83333333333333337</v>
      </c>
      <c r="AJ32" s="210">
        <v>0.83333333333333337</v>
      </c>
      <c r="AK32" s="210">
        <v>1.6666666666666667</v>
      </c>
      <c r="AL32" s="210">
        <v>6.833333333333333</v>
      </c>
      <c r="AM32" s="210">
        <v>6.833333333333333</v>
      </c>
      <c r="AN32" s="210">
        <v>6.833333333333333</v>
      </c>
      <c r="AO32" s="210">
        <v>6.833333333333333</v>
      </c>
      <c r="AP32" s="210">
        <v>10.166666666666666</v>
      </c>
      <c r="AQ32" s="210">
        <v>11.166666666666666</v>
      </c>
      <c r="AR32" s="210">
        <v>8.8333333333333339</v>
      </c>
      <c r="AS32" s="210">
        <v>14.833333333333334</v>
      </c>
      <c r="AT32" s="210">
        <v>19.5</v>
      </c>
      <c r="AU32" s="210">
        <v>21.166666666666668</v>
      </c>
      <c r="AV32" s="210">
        <v>20.333333333333332</v>
      </c>
      <c r="AW32" s="210">
        <v>19.166666666666668</v>
      </c>
      <c r="AX32" s="210">
        <v>20.5</v>
      </c>
      <c r="AY32" s="210">
        <v>18</v>
      </c>
      <c r="AZ32" s="210">
        <v>16.666666666666668</v>
      </c>
      <c r="BA32" s="210">
        <v>18.166666666666668</v>
      </c>
      <c r="BB32" s="210">
        <v>16</v>
      </c>
      <c r="BC32" s="210">
        <v>18</v>
      </c>
      <c r="BD32" s="210">
        <v>12.8</v>
      </c>
      <c r="BE32" s="210">
        <v>11.8</v>
      </c>
      <c r="BF32" s="210">
        <v>9.8000000000000007</v>
      </c>
      <c r="BG32" s="210">
        <v>11.4</v>
      </c>
      <c r="BH32" s="210">
        <v>10.6</v>
      </c>
      <c r="BI32" s="210">
        <v>12.8</v>
      </c>
      <c r="BJ32" s="210">
        <v>13.4</v>
      </c>
      <c r="BK32" s="210">
        <v>15</v>
      </c>
      <c r="BL32" s="210">
        <v>20.2</v>
      </c>
      <c r="BM32" s="210">
        <v>22.2</v>
      </c>
      <c r="BN32" s="210">
        <v>22.4</v>
      </c>
      <c r="BO32" s="210">
        <v>32.4</v>
      </c>
      <c r="BP32" s="210">
        <v>32</v>
      </c>
      <c r="BQ32" s="210">
        <v>29</v>
      </c>
      <c r="BR32" s="210">
        <v>28.4</v>
      </c>
      <c r="BS32" s="210">
        <v>27.2</v>
      </c>
      <c r="BT32" s="210">
        <v>20.399999999999999</v>
      </c>
      <c r="BU32" s="210">
        <v>18.600000000000001</v>
      </c>
      <c r="BV32" s="210">
        <v>18</v>
      </c>
      <c r="BW32" s="210">
        <v>16.399999999999999</v>
      </c>
      <c r="BX32" s="210">
        <v>18.2</v>
      </c>
      <c r="BY32" s="210">
        <v>12.2</v>
      </c>
      <c r="BZ32" s="210">
        <v>12</v>
      </c>
      <c r="CA32" s="210">
        <v>8.4</v>
      </c>
      <c r="CB32" s="210">
        <v>9.6</v>
      </c>
      <c r="CC32" s="210">
        <v>9.1999999999999993</v>
      </c>
      <c r="CD32" s="210">
        <v>10.6</v>
      </c>
      <c r="CE32" s="210">
        <v>9.6</v>
      </c>
      <c r="CF32" s="210">
        <v>16</v>
      </c>
      <c r="CG32" s="210">
        <v>13.6</v>
      </c>
      <c r="CH32" s="210">
        <v>10.6</v>
      </c>
      <c r="CI32" s="210">
        <v>8.6</v>
      </c>
      <c r="CJ32" s="210">
        <v>9.1999999999999993</v>
      </c>
      <c r="CK32" s="210">
        <v>4.2</v>
      </c>
      <c r="CL32" s="210">
        <v>5.6</v>
      </c>
      <c r="CM32" s="210">
        <v>6</v>
      </c>
      <c r="CN32" s="210">
        <v>9</v>
      </c>
      <c r="CO32" s="210">
        <v>9.6</v>
      </c>
      <c r="CP32" s="210">
        <v>9</v>
      </c>
      <c r="CQ32" s="210">
        <v>6.6</v>
      </c>
      <c r="CR32" s="210">
        <v>6.2</v>
      </c>
      <c r="CS32" s="210">
        <v>3</v>
      </c>
      <c r="CT32" s="210">
        <v>1</v>
      </c>
      <c r="CU32" s="210">
        <v>0.4</v>
      </c>
      <c r="CV32" s="210">
        <v>0.2</v>
      </c>
      <c r="CW32" s="210">
        <v>1</v>
      </c>
      <c r="CX32" s="210">
        <v>1</v>
      </c>
      <c r="CY32" s="210">
        <v>3.6</v>
      </c>
      <c r="CZ32" s="210">
        <v>4.2</v>
      </c>
      <c r="DA32" s="210">
        <v>5.6</v>
      </c>
      <c r="DB32" s="210">
        <v>6.2</v>
      </c>
      <c r="DC32" s="210">
        <v>6.2</v>
      </c>
      <c r="DD32" s="210">
        <v>4.4000000000000004</v>
      </c>
      <c r="DE32" s="210">
        <v>4</v>
      </c>
      <c r="DF32" s="210">
        <v>3.8</v>
      </c>
      <c r="DG32" s="210">
        <v>7.8</v>
      </c>
      <c r="DH32" s="210">
        <v>11.4</v>
      </c>
      <c r="DI32" s="210">
        <v>13</v>
      </c>
      <c r="DJ32" s="210">
        <v>14.4</v>
      </c>
      <c r="DK32" s="210">
        <v>17.2</v>
      </c>
      <c r="DL32" s="210">
        <v>16.8</v>
      </c>
      <c r="DM32" s="210">
        <v>15.8</v>
      </c>
      <c r="DN32" s="210">
        <v>20.399999999999999</v>
      </c>
      <c r="DO32" s="210">
        <v>22.6</v>
      </c>
      <c r="DP32" s="210">
        <v>23</v>
      </c>
      <c r="DQ32" s="210">
        <v>20.8</v>
      </c>
      <c r="DR32" s="210">
        <v>21.4</v>
      </c>
      <c r="DS32" s="210">
        <v>17.600000000000001</v>
      </c>
      <c r="DT32" s="210">
        <v>17.399999999999999</v>
      </c>
      <c r="DU32" s="210">
        <v>14</v>
      </c>
      <c r="DV32" s="210">
        <v>12.6</v>
      </c>
    </row>
    <row r="33" spans="1:129" x14ac:dyDescent="0.25">
      <c r="A33" t="s">
        <v>190</v>
      </c>
      <c r="C33" s="210">
        <v>0</v>
      </c>
      <c r="D33" s="210">
        <v>33.75</v>
      </c>
      <c r="E33" s="210">
        <v>22.5</v>
      </c>
      <c r="F33" s="210">
        <v>16.875</v>
      </c>
      <c r="G33" s="210">
        <v>13.5</v>
      </c>
      <c r="H33" s="210">
        <v>176.70238095238096</v>
      </c>
      <c r="I33" s="210">
        <v>272.40178571428572</v>
      </c>
      <c r="J33" s="210">
        <v>419.02182539682536</v>
      </c>
      <c r="K33" s="210">
        <v>466.14359099804301</v>
      </c>
      <c r="L33" s="210">
        <v>566.69006849315065</v>
      </c>
      <c r="M33" s="210">
        <v>646.3886986301369</v>
      </c>
      <c r="N33" s="210">
        <v>480.93631767775605</v>
      </c>
      <c r="O33" s="210">
        <v>548.79659980430517</v>
      </c>
      <c r="P33" s="210">
        <v>390.92656012176559</v>
      </c>
      <c r="Q33" s="210">
        <v>343.80479452054789</v>
      </c>
      <c r="R33" s="210">
        <v>243.25831702544028</v>
      </c>
      <c r="S33" s="210">
        <v>247.89302022178731</v>
      </c>
      <c r="T33" s="210">
        <v>365.90867935241204</v>
      </c>
      <c r="U33" s="210">
        <v>258.11351845784185</v>
      </c>
      <c r="V33" s="210">
        <v>316.18946137323434</v>
      </c>
      <c r="W33" s="210">
        <v>400.98019033605232</v>
      </c>
      <c r="X33" s="210">
        <v>407.46679747890943</v>
      </c>
      <c r="Y33" s="210">
        <v>323.13346414557611</v>
      </c>
      <c r="Z33" s="210">
        <v>268.84869186510429</v>
      </c>
      <c r="AA33" s="210">
        <v>236.98324844002786</v>
      </c>
      <c r="AB33" s="210">
        <v>218.73910980598097</v>
      </c>
      <c r="AC33" s="210">
        <v>141.91474169943208</v>
      </c>
      <c r="AD33" s="210">
        <v>135.42813455657492</v>
      </c>
      <c r="AE33" s="210">
        <v>143.39449541284404</v>
      </c>
      <c r="AF33" s="210">
        <v>79.663608562691124</v>
      </c>
      <c r="AG33" s="210">
        <v>55.764525993883787</v>
      </c>
      <c r="AH33" s="210">
        <v>15.932721712538227</v>
      </c>
      <c r="AI33" s="210">
        <v>52.948850744796289</v>
      </c>
      <c r="AJ33" s="210">
        <v>52.948850744796289</v>
      </c>
      <c r="AK33" s="210">
        <v>121.7122196182569</v>
      </c>
      <c r="AL33" s="210">
        <v>476.30324953541884</v>
      </c>
      <c r="AM33" s="210">
        <v>476.30324953541884</v>
      </c>
      <c r="AN33" s="210">
        <v>476.30324953541884</v>
      </c>
      <c r="AO33" s="210">
        <v>463.18620307196807</v>
      </c>
      <c r="AP33" s="210">
        <v>632.36433762854301</v>
      </c>
      <c r="AQ33" s="210">
        <v>664.36549474896617</v>
      </c>
      <c r="AR33" s="210">
        <v>505.11537392271339</v>
      </c>
      <c r="AS33" s="210">
        <v>921.02106553808244</v>
      </c>
      <c r="AT33" s="210">
        <v>1249.7091579783489</v>
      </c>
      <c r="AU33" s="210">
        <v>1364.2789802537552</v>
      </c>
      <c r="AV33" s="210">
        <v>1340.6374236768474</v>
      </c>
      <c r="AW33" s="210">
        <v>1273.7756189522981</v>
      </c>
      <c r="AX33" s="210">
        <v>1299.2697953037425</v>
      </c>
      <c r="AY33" s="210">
        <v>1100.6463446574414</v>
      </c>
      <c r="AZ33" s="210">
        <v>982.28385608190922</v>
      </c>
      <c r="BA33" s="210">
        <v>1083.0327060350421</v>
      </c>
      <c r="BB33" s="210">
        <v>958.27390583315309</v>
      </c>
      <c r="BC33" s="210">
        <v>1098.9603792631049</v>
      </c>
      <c r="BD33" s="210">
        <v>898.90307159852921</v>
      </c>
      <c r="BE33" s="210">
        <v>842.91195576581788</v>
      </c>
      <c r="BF33" s="210">
        <v>775.79931486404666</v>
      </c>
      <c r="BG33" s="210">
        <v>632.51674525188503</v>
      </c>
      <c r="BH33" s="210">
        <v>756.91994390508364</v>
      </c>
      <c r="BI33" s="210">
        <v>723.26421999935974</v>
      </c>
      <c r="BJ33" s="210">
        <v>902.62049104313064</v>
      </c>
      <c r="BK33" s="210">
        <v>982.76999240990062</v>
      </c>
      <c r="BL33" s="210">
        <v>1283.8668839442923</v>
      </c>
      <c r="BM33" s="210">
        <v>1440.5568748381247</v>
      </c>
      <c r="BN33" s="210">
        <v>1451.5483648296149</v>
      </c>
      <c r="BO33" s="210">
        <v>1994.3154565261032</v>
      </c>
      <c r="BP33" s="210">
        <v>1992.3165433765289</v>
      </c>
      <c r="BQ33" s="210">
        <v>1994.2213770724072</v>
      </c>
      <c r="BR33" s="210">
        <v>1744.7060715692123</v>
      </c>
      <c r="BS33" s="210">
        <v>1565.0311629547716</v>
      </c>
      <c r="BT33" s="210">
        <v>1757.5926007922965</v>
      </c>
      <c r="BU33" s="210">
        <v>1168.893965920787</v>
      </c>
      <c r="BV33" s="210">
        <v>1153.410608904939</v>
      </c>
      <c r="BW33" s="210">
        <v>1031.656057796843</v>
      </c>
      <c r="BX33" s="210">
        <v>1023.4715455753417</v>
      </c>
      <c r="BY33" s="210">
        <v>984.67626112801315</v>
      </c>
      <c r="BZ33" s="210">
        <v>730.08713663220476</v>
      </c>
      <c r="CA33" s="210">
        <v>627.1188481573945</v>
      </c>
      <c r="CB33" s="210">
        <v>645.44558502640905</v>
      </c>
      <c r="CC33" s="210">
        <v>683.47032821344874</v>
      </c>
      <c r="CD33" s="210">
        <v>612.04893157346021</v>
      </c>
      <c r="CE33" s="210">
        <v>610.43433358757636</v>
      </c>
      <c r="CF33" s="210">
        <v>864.07604418668473</v>
      </c>
      <c r="CG33" s="210">
        <v>932.0255634525256</v>
      </c>
      <c r="CH33" s="210">
        <v>731.04704792738448</v>
      </c>
      <c r="CI33" s="210">
        <v>583.02230474034502</v>
      </c>
      <c r="CJ33" s="210">
        <v>557.68712458053812</v>
      </c>
      <c r="CK33" s="210">
        <v>574.84068713446243</v>
      </c>
      <c r="CL33" s="210">
        <v>315.42391726806574</v>
      </c>
      <c r="CM33" s="210">
        <v>260.44761228793919</v>
      </c>
      <c r="CN33" s="210">
        <v>421.95984773767464</v>
      </c>
      <c r="CO33" s="210">
        <v>483.78750146051522</v>
      </c>
      <c r="CP33" s="210">
        <v>420.50025153331438</v>
      </c>
      <c r="CQ33" s="210">
        <v>373.84491821613398</v>
      </c>
      <c r="CR33" s="210">
        <v>285.47519771923959</v>
      </c>
      <c r="CS33" s="210">
        <v>272.50198343352531</v>
      </c>
      <c r="CT33" s="210">
        <v>110.98974798378987</v>
      </c>
      <c r="CU33" s="210">
        <v>49.162094260949296</v>
      </c>
      <c r="CV33" s="210">
        <v>22.595884215287199</v>
      </c>
      <c r="CW33" s="210">
        <v>48.401854364540931</v>
      </c>
      <c r="CX33" s="210">
        <v>48.401854364540931</v>
      </c>
      <c r="CY33" s="210">
        <v>133.03763795880056</v>
      </c>
      <c r="CZ33" s="210">
        <v>164.08836847828107</v>
      </c>
      <c r="DA33" s="210">
        <v>198.98832696728064</v>
      </c>
      <c r="DB33" s="210">
        <v>245.47919454718931</v>
      </c>
      <c r="DC33" s="210">
        <v>208.66824927355751</v>
      </c>
      <c r="DD33" s="210">
        <v>239.9698909347882</v>
      </c>
      <c r="DE33" s="210">
        <v>171.9756598519441</v>
      </c>
      <c r="DF33" s="210">
        <v>180.77424440095675</v>
      </c>
      <c r="DG33" s="210">
        <v>397.92790807104802</v>
      </c>
      <c r="DH33" s="210">
        <v>539.47494558373194</v>
      </c>
      <c r="DI33" s="210">
        <v>647.28111353464521</v>
      </c>
      <c r="DJ33" s="210">
        <v>691.36874326166924</v>
      </c>
      <c r="DK33" s="210">
        <v>896.91981731023759</v>
      </c>
      <c r="DL33" s="210">
        <v>1115.3829346664052</v>
      </c>
      <c r="DM33" s="210">
        <v>977.60120031656618</v>
      </c>
      <c r="DN33" s="210">
        <v>1148.6598884204311</v>
      </c>
      <c r="DO33" s="210">
        <v>1236.145965839888</v>
      </c>
      <c r="DP33" s="210">
        <v>1418.5402592664484</v>
      </c>
      <c r="DQ33" s="210">
        <v>1333.0522044657234</v>
      </c>
      <c r="DR33" s="210">
        <v>1227.5758784794111</v>
      </c>
      <c r="DS33" s="210">
        <v>1267.1530410699909</v>
      </c>
      <c r="DT33" s="210">
        <v>1093.5840809753852</v>
      </c>
      <c r="DU33" s="210">
        <v>947.11489694760758</v>
      </c>
      <c r="DV33" s="210">
        <v>757.68361801242247</v>
      </c>
    </row>
    <row r="35" spans="1:129" ht="21" x14ac:dyDescent="0.35">
      <c r="A35" s="209" t="s">
        <v>191</v>
      </c>
    </row>
    <row r="36" spans="1:129" x14ac:dyDescent="0.25">
      <c r="A36" t="s">
        <v>37</v>
      </c>
      <c r="B36" t="s">
        <v>65</v>
      </c>
      <c r="C36" t="s">
        <v>66</v>
      </c>
      <c r="D36" t="s">
        <v>67</v>
      </c>
      <c r="E36" t="s">
        <v>68</v>
      </c>
      <c r="F36" t="s">
        <v>69</v>
      </c>
      <c r="G36" t="s">
        <v>70</v>
      </c>
      <c r="H36" t="s">
        <v>71</v>
      </c>
      <c r="I36" t="s">
        <v>72</v>
      </c>
      <c r="J36" t="s">
        <v>73</v>
      </c>
      <c r="K36" t="s">
        <v>74</v>
      </c>
      <c r="L36" t="s">
        <v>75</v>
      </c>
      <c r="M36" t="s">
        <v>76</v>
      </c>
      <c r="N36" t="s">
        <v>77</v>
      </c>
      <c r="O36" t="s">
        <v>78</v>
      </c>
      <c r="P36" t="s">
        <v>79</v>
      </c>
      <c r="Q36" t="s">
        <v>80</v>
      </c>
      <c r="R36" t="s">
        <v>81</v>
      </c>
      <c r="S36" t="s">
        <v>82</v>
      </c>
      <c r="T36" t="s">
        <v>83</v>
      </c>
      <c r="U36" t="s">
        <v>84</v>
      </c>
      <c r="V36" t="s">
        <v>85</v>
      </c>
      <c r="W36" t="s">
        <v>86</v>
      </c>
      <c r="X36" t="s">
        <v>87</v>
      </c>
      <c r="Y36" t="s">
        <v>88</v>
      </c>
      <c r="Z36" t="s">
        <v>89</v>
      </c>
      <c r="AA36" t="s">
        <v>90</v>
      </c>
      <c r="AB36" t="s">
        <v>91</v>
      </c>
      <c r="AC36" t="s">
        <v>92</v>
      </c>
      <c r="AD36" t="s">
        <v>93</v>
      </c>
      <c r="AE36" t="s">
        <v>94</v>
      </c>
      <c r="AF36" t="s">
        <v>95</v>
      </c>
      <c r="AG36" t="s">
        <v>96</v>
      </c>
      <c r="AH36" t="s">
        <v>97</v>
      </c>
      <c r="AI36" t="s">
        <v>98</v>
      </c>
      <c r="AJ36" t="s">
        <v>99</v>
      </c>
      <c r="AK36" t="s">
        <v>100</v>
      </c>
      <c r="AL36" t="s">
        <v>101</v>
      </c>
      <c r="AM36" t="s">
        <v>102</v>
      </c>
      <c r="AN36" t="s">
        <v>103</v>
      </c>
      <c r="AO36" t="s">
        <v>104</v>
      </c>
      <c r="AP36" t="s">
        <v>105</v>
      </c>
      <c r="AQ36" t="s">
        <v>106</v>
      </c>
      <c r="AR36" t="s">
        <v>107</v>
      </c>
      <c r="AS36" t="s">
        <v>108</v>
      </c>
      <c r="AT36" t="s">
        <v>109</v>
      </c>
      <c r="AU36" t="s">
        <v>110</v>
      </c>
      <c r="AV36" t="s">
        <v>111</v>
      </c>
      <c r="AW36" t="s">
        <v>112</v>
      </c>
      <c r="AX36" t="s">
        <v>113</v>
      </c>
      <c r="AY36" t="s">
        <v>114</v>
      </c>
      <c r="AZ36" t="s">
        <v>115</v>
      </c>
      <c r="BA36" t="s">
        <v>116</v>
      </c>
      <c r="BB36" t="s">
        <v>117</v>
      </c>
      <c r="BC36" t="s">
        <v>118</v>
      </c>
      <c r="BD36" t="s">
        <v>119</v>
      </c>
      <c r="BE36" t="s">
        <v>120</v>
      </c>
      <c r="BF36" t="s">
        <v>121</v>
      </c>
      <c r="BG36" t="s">
        <v>122</v>
      </c>
      <c r="BH36" t="s">
        <v>123</v>
      </c>
      <c r="BI36" t="s">
        <v>124</v>
      </c>
      <c r="BJ36" t="s">
        <v>125</v>
      </c>
      <c r="BK36" t="s">
        <v>126</v>
      </c>
      <c r="BL36" t="s">
        <v>127</v>
      </c>
      <c r="BM36" t="s">
        <v>128</v>
      </c>
      <c r="BN36" t="s">
        <v>129</v>
      </c>
      <c r="BO36" t="s">
        <v>130</v>
      </c>
      <c r="BP36" t="s">
        <v>131</v>
      </c>
      <c r="BQ36" t="s">
        <v>132</v>
      </c>
      <c r="BR36" t="s">
        <v>133</v>
      </c>
      <c r="BS36" t="s">
        <v>134</v>
      </c>
      <c r="BT36" t="s">
        <v>135</v>
      </c>
      <c r="BU36" t="s">
        <v>136</v>
      </c>
      <c r="BV36" t="s">
        <v>137</v>
      </c>
      <c r="BW36" t="s">
        <v>138</v>
      </c>
      <c r="BX36" t="s">
        <v>139</v>
      </c>
      <c r="BY36" t="s">
        <v>140</v>
      </c>
      <c r="BZ36" t="s">
        <v>141</v>
      </c>
      <c r="CA36" t="s">
        <v>142</v>
      </c>
      <c r="CB36" t="s">
        <v>143</v>
      </c>
      <c r="CC36" t="s">
        <v>144</v>
      </c>
      <c r="CD36" t="s">
        <v>145</v>
      </c>
      <c r="CE36" t="s">
        <v>146</v>
      </c>
      <c r="CF36" t="s">
        <v>147</v>
      </c>
      <c r="CG36" t="s">
        <v>148</v>
      </c>
      <c r="CH36" t="s">
        <v>149</v>
      </c>
      <c r="CI36" t="s">
        <v>150</v>
      </c>
      <c r="CJ36" t="s">
        <v>151</v>
      </c>
      <c r="CK36" t="s">
        <v>152</v>
      </c>
      <c r="CL36" t="s">
        <v>153</v>
      </c>
      <c r="CM36" t="s">
        <v>154</v>
      </c>
      <c r="CN36" t="s">
        <v>155</v>
      </c>
      <c r="CO36" t="s">
        <v>156</v>
      </c>
      <c r="CP36" t="s">
        <v>157</v>
      </c>
      <c r="CQ36" t="s">
        <v>158</v>
      </c>
      <c r="CR36" t="s">
        <v>159</v>
      </c>
      <c r="CS36" t="s">
        <v>160</v>
      </c>
      <c r="CT36" t="s">
        <v>161</v>
      </c>
      <c r="CU36" t="s">
        <v>162</v>
      </c>
      <c r="CV36" t="s">
        <v>163</v>
      </c>
      <c r="CW36" t="s">
        <v>164</v>
      </c>
      <c r="CX36" t="s">
        <v>165</v>
      </c>
      <c r="CY36" t="s">
        <v>166</v>
      </c>
      <c r="CZ36" t="s">
        <v>167</v>
      </c>
      <c r="DA36" t="s">
        <v>168</v>
      </c>
      <c r="DB36" t="s">
        <v>169</v>
      </c>
      <c r="DC36" t="s">
        <v>170</v>
      </c>
      <c r="DD36" t="s">
        <v>171</v>
      </c>
      <c r="DE36" t="s">
        <v>172</v>
      </c>
      <c r="DF36" t="s">
        <v>173</v>
      </c>
      <c r="DG36" t="s">
        <v>174</v>
      </c>
      <c r="DH36" t="s">
        <v>175</v>
      </c>
      <c r="DI36" t="s">
        <v>176</v>
      </c>
      <c r="DJ36" t="s">
        <v>177</v>
      </c>
      <c r="DK36" t="s">
        <v>178</v>
      </c>
      <c r="DL36" t="s">
        <v>179</v>
      </c>
      <c r="DM36" t="s">
        <v>180</v>
      </c>
      <c r="DN36" t="s">
        <v>181</v>
      </c>
      <c r="DO36" t="s">
        <v>182</v>
      </c>
      <c r="DP36" t="s">
        <v>183</v>
      </c>
      <c r="DQ36" t="s">
        <v>184</v>
      </c>
      <c r="DR36" t="s">
        <v>185</v>
      </c>
      <c r="DS36" t="s">
        <v>186</v>
      </c>
      <c r="DT36" t="s">
        <v>63</v>
      </c>
      <c r="DU36" t="s">
        <v>61</v>
      </c>
      <c r="DV36" t="s">
        <v>59</v>
      </c>
    </row>
    <row r="37" spans="1:129" x14ac:dyDescent="0.25">
      <c r="A37" t="s">
        <v>187</v>
      </c>
      <c r="C37">
        <v>0</v>
      </c>
      <c r="D37">
        <v>0</v>
      </c>
      <c r="E37">
        <v>0</v>
      </c>
      <c r="F37">
        <v>0</v>
      </c>
      <c r="G37">
        <v>0</v>
      </c>
      <c r="H37">
        <v>3</v>
      </c>
      <c r="I37">
        <v>4</v>
      </c>
      <c r="J37">
        <v>7</v>
      </c>
      <c r="K37">
        <v>2</v>
      </c>
      <c r="L37">
        <v>3</v>
      </c>
      <c r="M37">
        <v>2</v>
      </c>
      <c r="N37">
        <v>1</v>
      </c>
      <c r="O37">
        <v>0</v>
      </c>
      <c r="P37">
        <v>3</v>
      </c>
      <c r="Q37">
        <v>2</v>
      </c>
      <c r="R37">
        <v>4</v>
      </c>
      <c r="S37">
        <v>5</v>
      </c>
      <c r="T37">
        <v>12</v>
      </c>
      <c r="U37">
        <v>4</v>
      </c>
      <c r="V37">
        <v>13</v>
      </c>
      <c r="W37">
        <v>20</v>
      </c>
      <c r="X37">
        <v>10</v>
      </c>
      <c r="Y37">
        <v>6</v>
      </c>
      <c r="Z37">
        <v>13</v>
      </c>
      <c r="AA37">
        <v>12</v>
      </c>
      <c r="AB37">
        <v>7</v>
      </c>
      <c r="AC37">
        <v>5</v>
      </c>
      <c r="AD37">
        <v>5</v>
      </c>
      <c r="AE37">
        <v>5</v>
      </c>
      <c r="AF37">
        <v>3</v>
      </c>
      <c r="AG37">
        <v>0</v>
      </c>
      <c r="AH37">
        <v>1</v>
      </c>
      <c r="AI37">
        <v>7</v>
      </c>
      <c r="AJ37">
        <v>0</v>
      </c>
      <c r="AK37">
        <v>3</v>
      </c>
      <c r="AL37">
        <v>7</v>
      </c>
      <c r="AM37">
        <v>8</v>
      </c>
      <c r="AN37">
        <v>0</v>
      </c>
      <c r="AO37">
        <v>13</v>
      </c>
      <c r="AP37">
        <v>7</v>
      </c>
      <c r="AQ37">
        <v>5</v>
      </c>
      <c r="AR37">
        <v>7</v>
      </c>
      <c r="AS37">
        <v>9</v>
      </c>
      <c r="AT37">
        <v>34</v>
      </c>
      <c r="AU37">
        <v>11</v>
      </c>
      <c r="AV37">
        <v>22</v>
      </c>
      <c r="AW37">
        <v>11</v>
      </c>
      <c r="AX37">
        <v>24</v>
      </c>
      <c r="AY37">
        <v>10</v>
      </c>
      <c r="AZ37">
        <v>4</v>
      </c>
      <c r="BA37">
        <v>11</v>
      </c>
      <c r="BB37">
        <v>8</v>
      </c>
      <c r="BC37">
        <v>9</v>
      </c>
      <c r="BD37">
        <v>6</v>
      </c>
      <c r="BE37">
        <v>10</v>
      </c>
      <c r="BF37">
        <v>25</v>
      </c>
      <c r="BG37">
        <v>9</v>
      </c>
      <c r="BH37">
        <v>22</v>
      </c>
      <c r="BI37">
        <v>7</v>
      </c>
      <c r="BJ37">
        <v>8</v>
      </c>
      <c r="BK37">
        <v>26</v>
      </c>
      <c r="BL37">
        <v>13</v>
      </c>
      <c r="BM37">
        <v>9</v>
      </c>
      <c r="BN37">
        <v>19</v>
      </c>
      <c r="BO37">
        <v>12</v>
      </c>
      <c r="BP37">
        <v>8</v>
      </c>
      <c r="BQ37">
        <v>7</v>
      </c>
      <c r="BR37">
        <v>19</v>
      </c>
      <c r="BS37">
        <v>14</v>
      </c>
      <c r="BT37">
        <v>104</v>
      </c>
      <c r="BU37">
        <v>6</v>
      </c>
      <c r="BV37">
        <v>6</v>
      </c>
      <c r="BW37">
        <v>3</v>
      </c>
      <c r="BX37">
        <v>30</v>
      </c>
      <c r="BY37">
        <v>6</v>
      </c>
      <c r="BZ37">
        <v>12</v>
      </c>
      <c r="CA37">
        <v>15</v>
      </c>
      <c r="CB37">
        <v>14</v>
      </c>
      <c r="CC37">
        <v>41</v>
      </c>
      <c r="CD37">
        <v>8</v>
      </c>
      <c r="CE37">
        <v>5</v>
      </c>
      <c r="CF37">
        <v>9</v>
      </c>
      <c r="CG37">
        <v>29</v>
      </c>
      <c r="CH37">
        <v>5</v>
      </c>
      <c r="CI37">
        <v>9</v>
      </c>
      <c r="CJ37">
        <v>16</v>
      </c>
      <c r="CK37">
        <v>12</v>
      </c>
      <c r="CL37">
        <v>40</v>
      </c>
      <c r="CM37">
        <v>7</v>
      </c>
      <c r="CN37">
        <v>11</v>
      </c>
      <c r="CO37">
        <v>11</v>
      </c>
      <c r="CP37">
        <v>17</v>
      </c>
      <c r="CQ37">
        <v>4</v>
      </c>
      <c r="CR37">
        <v>3</v>
      </c>
      <c r="CS37">
        <v>3</v>
      </c>
      <c r="CT37">
        <v>11</v>
      </c>
      <c r="CU37">
        <v>1</v>
      </c>
      <c r="CV37">
        <v>6</v>
      </c>
      <c r="CW37">
        <v>4</v>
      </c>
      <c r="CX37">
        <v>13</v>
      </c>
      <c r="CY37">
        <v>4</v>
      </c>
      <c r="CZ37">
        <v>4</v>
      </c>
      <c r="DA37">
        <v>6</v>
      </c>
      <c r="DB37">
        <v>13</v>
      </c>
      <c r="DC37">
        <v>2</v>
      </c>
      <c r="DD37">
        <v>0</v>
      </c>
      <c r="DE37">
        <v>1</v>
      </c>
      <c r="DF37">
        <v>4</v>
      </c>
      <c r="DG37">
        <v>14</v>
      </c>
      <c r="DH37">
        <v>6</v>
      </c>
      <c r="DI37">
        <v>6</v>
      </c>
      <c r="DJ37">
        <v>0</v>
      </c>
      <c r="DK37">
        <v>4</v>
      </c>
      <c r="DL37">
        <v>0</v>
      </c>
      <c r="DM37">
        <v>0</v>
      </c>
      <c r="DN37">
        <v>7</v>
      </c>
      <c r="DO37">
        <v>11</v>
      </c>
      <c r="DP37">
        <v>15</v>
      </c>
      <c r="DQ37">
        <v>7</v>
      </c>
      <c r="DR37">
        <v>7</v>
      </c>
      <c r="DS37">
        <v>1</v>
      </c>
      <c r="DT37">
        <v>3</v>
      </c>
      <c r="DU37">
        <v>0</v>
      </c>
      <c r="DV37">
        <v>0</v>
      </c>
      <c r="DW37" t="s">
        <v>56</v>
      </c>
      <c r="DX37" t="s">
        <v>57</v>
      </c>
      <c r="DY37" t="s">
        <v>198</v>
      </c>
    </row>
    <row r="38" spans="1:129" x14ac:dyDescent="0.25">
      <c r="A38" s="211" t="s">
        <v>194</v>
      </c>
      <c r="B38" s="211"/>
      <c r="C38">
        <v>0</v>
      </c>
      <c r="D38">
        <v>0</v>
      </c>
      <c r="E38">
        <v>0</v>
      </c>
      <c r="F38">
        <v>0</v>
      </c>
      <c r="G38">
        <v>0</v>
      </c>
      <c r="H38">
        <v>15</v>
      </c>
      <c r="I38">
        <v>106</v>
      </c>
      <c r="J38">
        <v>419</v>
      </c>
      <c r="K38">
        <v>102</v>
      </c>
      <c r="L38">
        <v>102</v>
      </c>
      <c r="M38">
        <v>24</v>
      </c>
      <c r="N38">
        <v>78</v>
      </c>
      <c r="O38">
        <v>0</v>
      </c>
      <c r="P38">
        <v>152</v>
      </c>
      <c r="Q38">
        <v>102</v>
      </c>
      <c r="R38">
        <v>111</v>
      </c>
      <c r="S38">
        <v>364</v>
      </c>
      <c r="T38">
        <v>416</v>
      </c>
      <c r="U38">
        <v>140</v>
      </c>
      <c r="V38">
        <v>222</v>
      </c>
      <c r="W38">
        <v>728</v>
      </c>
      <c r="X38">
        <v>412</v>
      </c>
      <c r="Y38">
        <v>295</v>
      </c>
      <c r="Z38">
        <v>596</v>
      </c>
      <c r="AA38">
        <v>569</v>
      </c>
      <c r="AB38">
        <v>370</v>
      </c>
      <c r="AC38">
        <v>239</v>
      </c>
      <c r="AD38">
        <v>205</v>
      </c>
      <c r="AE38">
        <v>263</v>
      </c>
      <c r="AF38">
        <v>208</v>
      </c>
      <c r="AG38">
        <v>0</v>
      </c>
      <c r="AH38">
        <v>74</v>
      </c>
      <c r="AI38">
        <v>428</v>
      </c>
      <c r="AJ38">
        <v>0</v>
      </c>
      <c r="AK38">
        <v>205</v>
      </c>
      <c r="AL38">
        <v>507</v>
      </c>
      <c r="AM38">
        <v>509</v>
      </c>
      <c r="AN38">
        <v>0</v>
      </c>
      <c r="AO38">
        <v>1032</v>
      </c>
      <c r="AP38">
        <v>411</v>
      </c>
      <c r="AQ38">
        <v>459</v>
      </c>
      <c r="AR38">
        <v>500</v>
      </c>
      <c r="AS38">
        <v>599</v>
      </c>
      <c r="AT38">
        <v>2420</v>
      </c>
      <c r="AU38">
        <v>822</v>
      </c>
      <c r="AV38">
        <v>1295</v>
      </c>
      <c r="AW38">
        <v>748</v>
      </c>
      <c r="AX38">
        <v>1420</v>
      </c>
      <c r="AY38">
        <v>729</v>
      </c>
      <c r="AZ38">
        <v>359</v>
      </c>
      <c r="BA38">
        <v>556</v>
      </c>
      <c r="BB38">
        <v>539</v>
      </c>
      <c r="BC38">
        <v>507</v>
      </c>
      <c r="BD38">
        <v>389</v>
      </c>
      <c r="BE38">
        <v>656</v>
      </c>
      <c r="BF38">
        <v>1534</v>
      </c>
      <c r="BG38">
        <v>555</v>
      </c>
      <c r="BH38">
        <v>1403</v>
      </c>
      <c r="BI38">
        <v>400</v>
      </c>
      <c r="BJ38">
        <v>492</v>
      </c>
      <c r="BK38">
        <v>1302</v>
      </c>
      <c r="BL38">
        <v>731</v>
      </c>
      <c r="BM38">
        <v>604</v>
      </c>
      <c r="BN38">
        <v>1068</v>
      </c>
      <c r="BO38">
        <v>592</v>
      </c>
      <c r="BP38">
        <v>433</v>
      </c>
      <c r="BQ38">
        <v>377</v>
      </c>
      <c r="BR38">
        <v>1077</v>
      </c>
      <c r="BS38">
        <v>788</v>
      </c>
      <c r="BT38">
        <v>6482</v>
      </c>
      <c r="BU38">
        <v>500</v>
      </c>
      <c r="BV38">
        <v>504</v>
      </c>
      <c r="BW38">
        <v>145</v>
      </c>
      <c r="BX38">
        <v>1846</v>
      </c>
      <c r="BY38">
        <v>355</v>
      </c>
      <c r="BZ38">
        <v>1002</v>
      </c>
      <c r="CA38">
        <v>1199</v>
      </c>
      <c r="CB38">
        <v>971</v>
      </c>
      <c r="CC38">
        <v>2691</v>
      </c>
      <c r="CD38">
        <v>481</v>
      </c>
      <c r="CE38">
        <v>350</v>
      </c>
      <c r="CF38">
        <v>513</v>
      </c>
      <c r="CG38">
        <v>2027</v>
      </c>
      <c r="CH38">
        <v>407</v>
      </c>
      <c r="CI38">
        <v>485</v>
      </c>
      <c r="CJ38">
        <v>997</v>
      </c>
      <c r="CK38">
        <v>670</v>
      </c>
      <c r="CL38">
        <v>2897</v>
      </c>
      <c r="CM38">
        <v>435</v>
      </c>
      <c r="CN38">
        <v>783</v>
      </c>
      <c r="CO38">
        <v>574</v>
      </c>
      <c r="CP38">
        <v>895</v>
      </c>
      <c r="CQ38">
        <v>322</v>
      </c>
      <c r="CR38">
        <v>153</v>
      </c>
      <c r="CS38">
        <v>138</v>
      </c>
      <c r="CT38">
        <v>317</v>
      </c>
      <c r="CU38">
        <v>40</v>
      </c>
      <c r="CV38">
        <v>127</v>
      </c>
      <c r="CW38">
        <v>208</v>
      </c>
      <c r="CX38">
        <v>205</v>
      </c>
      <c r="CY38">
        <v>229</v>
      </c>
      <c r="CZ38">
        <v>287</v>
      </c>
      <c r="DA38">
        <v>268</v>
      </c>
      <c r="DB38">
        <v>520</v>
      </c>
      <c r="DC38">
        <v>8</v>
      </c>
      <c r="DD38">
        <v>0</v>
      </c>
      <c r="DE38">
        <v>2</v>
      </c>
      <c r="DF38">
        <v>123</v>
      </c>
      <c r="DG38">
        <v>668</v>
      </c>
      <c r="DH38">
        <v>255</v>
      </c>
      <c r="DI38">
        <v>270</v>
      </c>
      <c r="DJ38">
        <v>0</v>
      </c>
      <c r="DK38">
        <v>215</v>
      </c>
      <c r="DL38">
        <v>0</v>
      </c>
      <c r="DM38">
        <v>0</v>
      </c>
      <c r="DN38">
        <v>495</v>
      </c>
      <c r="DO38" s="216">
        <v>639</v>
      </c>
      <c r="DP38" s="216">
        <v>1011</v>
      </c>
      <c r="DQ38">
        <v>384</v>
      </c>
      <c r="DR38">
        <v>444</v>
      </c>
      <c r="DS38">
        <v>85</v>
      </c>
      <c r="DT38">
        <v>113</v>
      </c>
      <c r="DU38" s="214">
        <v>0</v>
      </c>
      <c r="DV38" s="214">
        <v>0</v>
      </c>
      <c r="DW38">
        <f ca="1">AVERAGE(DO38:DT38)</f>
        <v>446</v>
      </c>
      <c r="DX38">
        <f ca="1">AVERAGE(DP38:DU38)</f>
        <v>339.5</v>
      </c>
      <c r="DY38">
        <f ca="1">AVERAGE(DQ38:DV38)</f>
        <v>171</v>
      </c>
    </row>
    <row r="39" spans="1:129" x14ac:dyDescent="0.25">
      <c r="A39" t="s">
        <v>189</v>
      </c>
      <c r="C39" s="210">
        <v>0</v>
      </c>
      <c r="D39" s="210">
        <v>0</v>
      </c>
      <c r="E39" s="210">
        <v>0</v>
      </c>
      <c r="F39" s="210">
        <v>0</v>
      </c>
      <c r="G39" s="210">
        <v>0</v>
      </c>
      <c r="H39" s="210">
        <v>0.5</v>
      </c>
      <c r="I39" s="210">
        <v>1.1666666666666667</v>
      </c>
      <c r="J39" s="210">
        <v>2.3333333333333335</v>
      </c>
      <c r="K39" s="210">
        <v>2.6666666666666665</v>
      </c>
      <c r="L39" s="210">
        <v>3.1666666666666665</v>
      </c>
      <c r="M39" s="210">
        <v>3.5</v>
      </c>
      <c r="N39" s="210">
        <v>3.1666666666666665</v>
      </c>
      <c r="O39" s="210">
        <v>2.5</v>
      </c>
      <c r="P39" s="210">
        <v>1.8333333333333333</v>
      </c>
      <c r="Q39" s="210">
        <v>1.8333333333333333</v>
      </c>
      <c r="R39" s="210">
        <v>2</v>
      </c>
      <c r="S39" s="210">
        <v>2.5</v>
      </c>
      <c r="T39" s="210">
        <v>4.333333333333333</v>
      </c>
      <c r="U39" s="210">
        <v>5</v>
      </c>
      <c r="V39" s="210">
        <v>6.666666666666667</v>
      </c>
      <c r="W39" s="210">
        <v>9.6666666666666661</v>
      </c>
      <c r="X39" s="210">
        <v>10.666666666666666</v>
      </c>
      <c r="Y39" s="210">
        <v>10.833333333333334</v>
      </c>
      <c r="Z39" s="210">
        <v>11</v>
      </c>
      <c r="AA39" s="210">
        <v>12.333333333333334</v>
      </c>
      <c r="AB39" s="210">
        <v>11.333333333333334</v>
      </c>
      <c r="AC39" s="210">
        <v>8.8333333333333339</v>
      </c>
      <c r="AD39" s="210">
        <v>8</v>
      </c>
      <c r="AE39" s="210">
        <v>7.833333333333333</v>
      </c>
      <c r="AF39" s="210">
        <v>6.166666666666667</v>
      </c>
      <c r="AG39" s="210">
        <v>4.166666666666667</v>
      </c>
      <c r="AH39" s="210">
        <v>3.1666666666666665</v>
      </c>
      <c r="AI39" s="210">
        <v>3.5</v>
      </c>
      <c r="AJ39" s="210">
        <v>2.6666666666666665</v>
      </c>
      <c r="AK39" s="210">
        <v>2.3333333333333335</v>
      </c>
      <c r="AL39" s="210">
        <v>3</v>
      </c>
      <c r="AM39" s="210">
        <v>4.333333333333333</v>
      </c>
      <c r="AN39" s="210">
        <v>4.166666666666667</v>
      </c>
      <c r="AO39" s="210">
        <v>5.166666666666667</v>
      </c>
      <c r="AP39" s="210">
        <v>6.333333333333333</v>
      </c>
      <c r="AQ39" s="210">
        <v>6.666666666666667</v>
      </c>
      <c r="AR39" s="210">
        <v>6.666666666666667</v>
      </c>
      <c r="AS39" s="210">
        <v>6.833333333333333</v>
      </c>
      <c r="AT39" s="210">
        <v>12.5</v>
      </c>
      <c r="AU39" s="210">
        <v>12.166666666666666</v>
      </c>
      <c r="AV39" s="210">
        <v>14.666666666666666</v>
      </c>
      <c r="AW39" s="210">
        <v>15.666666666666666</v>
      </c>
      <c r="AX39" s="210">
        <v>18.5</v>
      </c>
      <c r="AY39" s="210">
        <v>18.666666666666668</v>
      </c>
      <c r="AZ39" s="210">
        <v>13.666666666666666</v>
      </c>
      <c r="BA39" s="210">
        <v>13.666666666666666</v>
      </c>
      <c r="BB39" s="210">
        <v>11.333333333333334</v>
      </c>
      <c r="BC39" s="210">
        <v>11</v>
      </c>
      <c r="BD39" s="210">
        <v>7.6</v>
      </c>
      <c r="BE39" s="210">
        <v>8.8000000000000007</v>
      </c>
      <c r="BF39" s="210">
        <v>11.6</v>
      </c>
      <c r="BG39" s="210">
        <v>11.8</v>
      </c>
      <c r="BH39" s="210">
        <v>14.4</v>
      </c>
      <c r="BI39" s="210">
        <v>14.6</v>
      </c>
      <c r="BJ39" s="210">
        <v>14.2</v>
      </c>
      <c r="BK39" s="210">
        <v>14.4</v>
      </c>
      <c r="BL39" s="210">
        <v>15.2</v>
      </c>
      <c r="BM39" s="210">
        <v>12.6</v>
      </c>
      <c r="BN39" s="210">
        <v>15</v>
      </c>
      <c r="BO39" s="210">
        <v>15.8</v>
      </c>
      <c r="BP39" s="210">
        <v>12.2</v>
      </c>
      <c r="BQ39" s="210">
        <v>11</v>
      </c>
      <c r="BR39" s="210">
        <v>13</v>
      </c>
      <c r="BS39" s="210">
        <v>12</v>
      </c>
      <c r="BT39" s="210">
        <v>30.4</v>
      </c>
      <c r="BU39" s="210">
        <v>30</v>
      </c>
      <c r="BV39" s="210">
        <v>29.8</v>
      </c>
      <c r="BW39" s="210">
        <v>26.6</v>
      </c>
      <c r="BX39" s="210">
        <v>29.8</v>
      </c>
      <c r="BY39" s="210">
        <v>10.199999999999999</v>
      </c>
      <c r="BZ39" s="210">
        <v>11.4</v>
      </c>
      <c r="CA39" s="210">
        <v>13.2</v>
      </c>
      <c r="CB39" s="210">
        <v>15.4</v>
      </c>
      <c r="CC39" s="210">
        <v>17.600000000000001</v>
      </c>
      <c r="CD39" s="210">
        <v>18</v>
      </c>
      <c r="CE39" s="210">
        <v>16.600000000000001</v>
      </c>
      <c r="CF39" s="210">
        <v>15.4</v>
      </c>
      <c r="CG39" s="210">
        <v>18.399999999999999</v>
      </c>
      <c r="CH39" s="210">
        <v>11.2</v>
      </c>
      <c r="CI39" s="210">
        <v>11.4</v>
      </c>
      <c r="CJ39" s="210">
        <v>13.6</v>
      </c>
      <c r="CK39" s="210">
        <v>14.2</v>
      </c>
      <c r="CL39" s="210">
        <v>16.399999999999999</v>
      </c>
      <c r="CM39" s="210">
        <v>16.8</v>
      </c>
      <c r="CN39" s="210">
        <v>17.2</v>
      </c>
      <c r="CO39" s="210">
        <v>16.2</v>
      </c>
      <c r="CP39" s="210">
        <v>17.2</v>
      </c>
      <c r="CQ39" s="210">
        <v>10</v>
      </c>
      <c r="CR39" s="210">
        <v>9.1999999999999993</v>
      </c>
      <c r="CS39" s="210">
        <v>7.6</v>
      </c>
      <c r="CT39" s="210">
        <v>7.6</v>
      </c>
      <c r="CU39" s="210">
        <v>4.4000000000000004</v>
      </c>
      <c r="CV39" s="210">
        <v>4.8</v>
      </c>
      <c r="CW39" s="210">
        <v>5</v>
      </c>
      <c r="CX39" s="210">
        <v>7</v>
      </c>
      <c r="CY39" s="210">
        <v>5.6</v>
      </c>
      <c r="CZ39" s="210">
        <v>6.2</v>
      </c>
      <c r="DA39" s="210">
        <v>6.2</v>
      </c>
      <c r="DB39" s="210">
        <v>8</v>
      </c>
      <c r="DC39" s="210">
        <v>5.8</v>
      </c>
      <c r="DD39" s="210">
        <v>5</v>
      </c>
      <c r="DE39" s="210">
        <v>4.4000000000000004</v>
      </c>
      <c r="DF39" s="210">
        <v>4</v>
      </c>
      <c r="DG39" s="210">
        <v>4.2</v>
      </c>
      <c r="DH39" s="210">
        <v>5</v>
      </c>
      <c r="DI39" s="210">
        <v>6.2</v>
      </c>
      <c r="DJ39" s="210">
        <v>6</v>
      </c>
      <c r="DK39" s="210">
        <v>6</v>
      </c>
      <c r="DL39" s="210">
        <v>3.2</v>
      </c>
      <c r="DM39" s="210">
        <v>2</v>
      </c>
      <c r="DN39" s="210">
        <v>2.2000000000000002</v>
      </c>
      <c r="DO39" s="210">
        <v>4.4000000000000004</v>
      </c>
      <c r="DP39" s="210">
        <v>6.6</v>
      </c>
      <c r="DQ39" s="210">
        <v>8</v>
      </c>
      <c r="DR39" s="210">
        <v>9.4</v>
      </c>
      <c r="DS39" s="210">
        <v>8.1999999999999993</v>
      </c>
      <c r="DT39" s="210">
        <v>6.6</v>
      </c>
      <c r="DU39" s="210">
        <v>3.6</v>
      </c>
      <c r="DV39" s="210">
        <v>2.2000000000000002</v>
      </c>
    </row>
    <row r="40" spans="1:129" x14ac:dyDescent="0.25">
      <c r="A40" t="s">
        <v>190</v>
      </c>
      <c r="C40" s="210">
        <v>0</v>
      </c>
      <c r="D40" s="210">
        <v>0</v>
      </c>
      <c r="E40" s="210">
        <v>0</v>
      </c>
      <c r="F40" s="210">
        <v>0</v>
      </c>
      <c r="G40" s="210">
        <v>0</v>
      </c>
      <c r="H40" s="210">
        <v>2.5</v>
      </c>
      <c r="I40" s="210">
        <v>20.166666666666668</v>
      </c>
      <c r="J40" s="210">
        <v>90</v>
      </c>
      <c r="K40" s="210">
        <v>107</v>
      </c>
      <c r="L40" s="210">
        <v>124</v>
      </c>
      <c r="M40" s="210">
        <v>128</v>
      </c>
      <c r="N40" s="210">
        <v>138.5</v>
      </c>
      <c r="O40" s="210">
        <v>120.83333333333333</v>
      </c>
      <c r="P40" s="210">
        <v>76.333333333333329</v>
      </c>
      <c r="Q40" s="210">
        <v>76.333333333333329</v>
      </c>
      <c r="R40" s="210">
        <v>77.833333333333329</v>
      </c>
      <c r="S40" s="210">
        <v>134.5</v>
      </c>
      <c r="T40" s="210">
        <v>190.83333333333334</v>
      </c>
      <c r="U40" s="210">
        <v>214.16666666666666</v>
      </c>
      <c r="V40" s="210">
        <v>225.83333333333334</v>
      </c>
      <c r="W40" s="210">
        <v>330.16666666666669</v>
      </c>
      <c r="X40" s="210">
        <v>380.33333333333331</v>
      </c>
      <c r="Y40" s="210">
        <v>368.83333333333331</v>
      </c>
      <c r="Z40" s="210">
        <v>398.83333333333331</v>
      </c>
      <c r="AA40" s="210">
        <v>470.33333333333331</v>
      </c>
      <c r="AB40" s="210">
        <v>495</v>
      </c>
      <c r="AC40" s="210">
        <v>413.5</v>
      </c>
      <c r="AD40" s="210">
        <v>379</v>
      </c>
      <c r="AE40" s="210">
        <v>373.66666666666669</v>
      </c>
      <c r="AF40" s="210">
        <v>309</v>
      </c>
      <c r="AG40" s="210">
        <v>214.16666666666666</v>
      </c>
      <c r="AH40" s="210">
        <v>164.83333333333334</v>
      </c>
      <c r="AI40" s="210">
        <v>196.33333333333334</v>
      </c>
      <c r="AJ40" s="210">
        <v>162.16666666666666</v>
      </c>
      <c r="AK40" s="210">
        <v>152.5</v>
      </c>
      <c r="AL40" s="210">
        <v>202.33333333333334</v>
      </c>
      <c r="AM40" s="210">
        <v>287.16666666666669</v>
      </c>
      <c r="AN40" s="210">
        <v>274.83333333333331</v>
      </c>
      <c r="AO40" s="210">
        <v>375.5</v>
      </c>
      <c r="AP40" s="210">
        <v>444</v>
      </c>
      <c r="AQ40" s="210">
        <v>486.33333333333331</v>
      </c>
      <c r="AR40" s="210">
        <v>485.16666666666669</v>
      </c>
      <c r="AS40" s="210">
        <v>500.16666666666669</v>
      </c>
      <c r="AT40" s="210">
        <v>903.5</v>
      </c>
      <c r="AU40" s="210">
        <v>868.5</v>
      </c>
      <c r="AV40" s="210">
        <v>1015.8333333333334</v>
      </c>
      <c r="AW40" s="210">
        <v>1064</v>
      </c>
      <c r="AX40" s="210">
        <v>1217.3333333333333</v>
      </c>
      <c r="AY40" s="210">
        <v>1239</v>
      </c>
      <c r="AZ40" s="210">
        <v>895.5</v>
      </c>
      <c r="BA40" s="210">
        <v>851.16666666666663</v>
      </c>
      <c r="BB40" s="210">
        <v>725.16666666666663</v>
      </c>
      <c r="BC40" s="210">
        <v>685</v>
      </c>
      <c r="BD40" s="210">
        <v>513.16666666666663</v>
      </c>
      <c r="BE40" s="210">
        <v>501</v>
      </c>
      <c r="BF40" s="210">
        <v>696.83333333333337</v>
      </c>
      <c r="BG40" s="210">
        <v>696.66666666666663</v>
      </c>
      <c r="BH40" s="210">
        <v>840.66666666666663</v>
      </c>
      <c r="BI40" s="210">
        <v>822.83333333333337</v>
      </c>
      <c r="BJ40" s="210">
        <v>840</v>
      </c>
      <c r="BK40" s="210">
        <v>947.66666666666663</v>
      </c>
      <c r="BL40" s="210">
        <v>813.83333333333337</v>
      </c>
      <c r="BM40" s="210">
        <v>822</v>
      </c>
      <c r="BN40" s="210">
        <v>766.16666666666663</v>
      </c>
      <c r="BO40" s="210">
        <v>798.16666666666663</v>
      </c>
      <c r="BP40" s="210">
        <v>788.33333333333337</v>
      </c>
      <c r="BQ40" s="210">
        <v>634.16666666666663</v>
      </c>
      <c r="BR40" s="210">
        <v>691.83333333333337</v>
      </c>
      <c r="BS40" s="210">
        <v>722.5</v>
      </c>
      <c r="BT40" s="210">
        <v>1624.8333333333333</v>
      </c>
      <c r="BU40" s="210">
        <v>1609.5</v>
      </c>
      <c r="BV40" s="210">
        <v>1621.3333333333333</v>
      </c>
      <c r="BW40" s="210">
        <v>1582.6666666666667</v>
      </c>
      <c r="BX40" s="210">
        <v>1710.8333333333333</v>
      </c>
      <c r="BY40" s="210">
        <v>1638.6666666666667</v>
      </c>
      <c r="BZ40" s="210">
        <v>725.33333333333337</v>
      </c>
      <c r="CA40" s="210">
        <v>841.83333333333337</v>
      </c>
      <c r="CB40" s="210">
        <v>919.66666666666663</v>
      </c>
      <c r="CC40" s="210">
        <v>1344</v>
      </c>
      <c r="CD40" s="210">
        <v>1116.5</v>
      </c>
      <c r="CE40" s="210">
        <v>1115.6666666666667</v>
      </c>
      <c r="CF40" s="210">
        <v>1034.1666666666667</v>
      </c>
      <c r="CG40" s="210">
        <v>1172.1666666666667</v>
      </c>
      <c r="CH40" s="210">
        <v>1078.1666666666667</v>
      </c>
      <c r="CI40" s="210">
        <v>710.5</v>
      </c>
      <c r="CJ40" s="210">
        <v>796.5</v>
      </c>
      <c r="CK40" s="210">
        <v>849.83333333333337</v>
      </c>
      <c r="CL40" s="210">
        <v>1247.1666666666667</v>
      </c>
      <c r="CM40" s="210">
        <v>981.83333333333337</v>
      </c>
      <c r="CN40" s="210">
        <v>1044.5</v>
      </c>
      <c r="CO40" s="210">
        <v>1059.3333333333333</v>
      </c>
      <c r="CP40" s="210">
        <v>1042.3333333333333</v>
      </c>
      <c r="CQ40" s="210">
        <v>984.33333333333337</v>
      </c>
      <c r="CR40" s="210">
        <v>527</v>
      </c>
      <c r="CS40" s="210">
        <v>477.5</v>
      </c>
      <c r="CT40" s="210">
        <v>399.83333333333331</v>
      </c>
      <c r="CU40" s="210">
        <v>310.83333333333331</v>
      </c>
      <c r="CV40" s="210">
        <v>182.83333333333334</v>
      </c>
      <c r="CW40" s="210">
        <v>163.83333333333334</v>
      </c>
      <c r="CX40" s="210">
        <v>172.5</v>
      </c>
      <c r="CY40" s="210">
        <v>187.66666666666666</v>
      </c>
      <c r="CZ40" s="210">
        <v>182.66666666666666</v>
      </c>
      <c r="DA40" s="210">
        <v>220.66666666666666</v>
      </c>
      <c r="DB40" s="210">
        <v>286.16666666666669</v>
      </c>
      <c r="DC40" s="210">
        <v>252.83333333333334</v>
      </c>
      <c r="DD40" s="210">
        <v>218.66666666666666</v>
      </c>
      <c r="DE40" s="210">
        <v>180.83333333333334</v>
      </c>
      <c r="DF40" s="210">
        <v>153.5</v>
      </c>
      <c r="DG40" s="210">
        <v>220.16666666666666</v>
      </c>
      <c r="DH40" s="210">
        <v>176</v>
      </c>
      <c r="DI40" s="210">
        <v>219.66666666666666</v>
      </c>
      <c r="DJ40" s="210">
        <v>219.66666666666666</v>
      </c>
      <c r="DK40" s="210">
        <v>255.16666666666666</v>
      </c>
      <c r="DL40" s="210">
        <v>234.66666666666666</v>
      </c>
      <c r="DM40" s="210">
        <v>123.33333333333333</v>
      </c>
      <c r="DN40" s="210">
        <v>163.33333333333334</v>
      </c>
      <c r="DO40" s="210">
        <v>224.83333333333334</v>
      </c>
      <c r="DP40" s="210">
        <v>393.33333333333331</v>
      </c>
      <c r="DQ40" s="210">
        <v>421.5</v>
      </c>
      <c r="DR40" s="210">
        <v>495.5</v>
      </c>
      <c r="DS40" s="210">
        <v>509.66666666666669</v>
      </c>
      <c r="DT40" s="210">
        <v>446</v>
      </c>
      <c r="DU40" s="210">
        <v>339.5</v>
      </c>
      <c r="DV40" s="210">
        <v>171</v>
      </c>
    </row>
    <row r="42" spans="1:129" ht="21" x14ac:dyDescent="0.35">
      <c r="A42" s="209" t="s">
        <v>192</v>
      </c>
    </row>
    <row r="43" spans="1:129" x14ac:dyDescent="0.25">
      <c r="A43" t="s">
        <v>37</v>
      </c>
      <c r="B43" t="s">
        <v>65</v>
      </c>
      <c r="C43" t="s">
        <v>66</v>
      </c>
      <c r="D43" t="s">
        <v>67</v>
      </c>
      <c r="E43" t="s">
        <v>68</v>
      </c>
      <c r="F43" t="s">
        <v>69</v>
      </c>
      <c r="G43" t="s">
        <v>70</v>
      </c>
      <c r="H43" t="s">
        <v>71</v>
      </c>
      <c r="I43" t="s">
        <v>72</v>
      </c>
      <c r="J43" t="s">
        <v>73</v>
      </c>
      <c r="K43" t="s">
        <v>74</v>
      </c>
      <c r="L43" t="s">
        <v>75</v>
      </c>
      <c r="M43" t="s">
        <v>76</v>
      </c>
      <c r="N43" t="s">
        <v>77</v>
      </c>
      <c r="O43" t="s">
        <v>78</v>
      </c>
      <c r="P43" t="s">
        <v>79</v>
      </c>
      <c r="Q43" t="s">
        <v>80</v>
      </c>
      <c r="R43" t="s">
        <v>81</v>
      </c>
      <c r="S43" t="s">
        <v>82</v>
      </c>
      <c r="T43" t="s">
        <v>83</v>
      </c>
      <c r="U43" t="s">
        <v>84</v>
      </c>
      <c r="V43" t="s">
        <v>85</v>
      </c>
      <c r="W43" t="s">
        <v>86</v>
      </c>
      <c r="X43" t="s">
        <v>87</v>
      </c>
      <c r="Y43" t="s">
        <v>88</v>
      </c>
      <c r="Z43" t="s">
        <v>89</v>
      </c>
      <c r="AA43" t="s">
        <v>90</v>
      </c>
      <c r="AB43" t="s">
        <v>91</v>
      </c>
      <c r="AC43" t="s">
        <v>92</v>
      </c>
      <c r="AD43" t="s">
        <v>93</v>
      </c>
      <c r="AE43" t="s">
        <v>94</v>
      </c>
      <c r="AF43" t="s">
        <v>95</v>
      </c>
      <c r="AG43" t="s">
        <v>96</v>
      </c>
      <c r="AH43" t="s">
        <v>97</v>
      </c>
      <c r="AI43" t="s">
        <v>98</v>
      </c>
      <c r="AJ43" t="s">
        <v>99</v>
      </c>
      <c r="AK43" t="s">
        <v>100</v>
      </c>
      <c r="AL43" t="s">
        <v>101</v>
      </c>
      <c r="AM43" t="s">
        <v>102</v>
      </c>
      <c r="AN43" t="s">
        <v>103</v>
      </c>
      <c r="AO43" t="s">
        <v>104</v>
      </c>
      <c r="AP43" t="s">
        <v>105</v>
      </c>
      <c r="AQ43" t="s">
        <v>106</v>
      </c>
      <c r="AR43" t="s">
        <v>107</v>
      </c>
      <c r="AS43" t="s">
        <v>108</v>
      </c>
      <c r="AT43" t="s">
        <v>109</v>
      </c>
      <c r="AU43" t="s">
        <v>110</v>
      </c>
      <c r="AV43" t="s">
        <v>111</v>
      </c>
      <c r="AW43" t="s">
        <v>112</v>
      </c>
      <c r="AX43" t="s">
        <v>113</v>
      </c>
      <c r="AY43" t="s">
        <v>114</v>
      </c>
      <c r="AZ43" t="s">
        <v>115</v>
      </c>
      <c r="BA43" t="s">
        <v>116</v>
      </c>
      <c r="BB43" t="s">
        <v>117</v>
      </c>
      <c r="BC43" t="s">
        <v>118</v>
      </c>
      <c r="BD43" t="s">
        <v>119</v>
      </c>
      <c r="BE43" t="s">
        <v>120</v>
      </c>
      <c r="BF43" t="s">
        <v>121</v>
      </c>
      <c r="BG43" t="s">
        <v>122</v>
      </c>
      <c r="BH43" t="s">
        <v>123</v>
      </c>
      <c r="BI43" t="s">
        <v>124</v>
      </c>
      <c r="BJ43" t="s">
        <v>125</v>
      </c>
      <c r="BK43" t="s">
        <v>126</v>
      </c>
      <c r="BL43" t="s">
        <v>127</v>
      </c>
      <c r="BM43" t="s">
        <v>128</v>
      </c>
      <c r="BN43" t="s">
        <v>129</v>
      </c>
      <c r="BO43" t="s">
        <v>130</v>
      </c>
      <c r="BP43" t="s">
        <v>131</v>
      </c>
      <c r="BQ43" t="s">
        <v>132</v>
      </c>
      <c r="BR43" t="s">
        <v>133</v>
      </c>
      <c r="BS43" t="s">
        <v>134</v>
      </c>
      <c r="BT43" t="s">
        <v>135</v>
      </c>
      <c r="BU43" t="s">
        <v>136</v>
      </c>
      <c r="BV43" t="s">
        <v>137</v>
      </c>
      <c r="BW43" t="s">
        <v>138</v>
      </c>
      <c r="BX43" t="s">
        <v>139</v>
      </c>
      <c r="BY43" t="s">
        <v>140</v>
      </c>
      <c r="BZ43" t="s">
        <v>141</v>
      </c>
      <c r="CA43" t="s">
        <v>142</v>
      </c>
      <c r="CB43" t="s">
        <v>143</v>
      </c>
      <c r="CC43" t="s">
        <v>144</v>
      </c>
      <c r="CD43" t="s">
        <v>145</v>
      </c>
      <c r="CE43" t="s">
        <v>146</v>
      </c>
      <c r="CF43" t="s">
        <v>147</v>
      </c>
      <c r="CG43" t="s">
        <v>148</v>
      </c>
      <c r="CH43" t="s">
        <v>149</v>
      </c>
      <c r="CI43" t="s">
        <v>150</v>
      </c>
      <c r="CJ43" t="s">
        <v>151</v>
      </c>
      <c r="CK43" t="s">
        <v>152</v>
      </c>
      <c r="CL43" t="s">
        <v>153</v>
      </c>
      <c r="CM43" t="s">
        <v>154</v>
      </c>
      <c r="CN43" t="s">
        <v>155</v>
      </c>
      <c r="CO43" t="s">
        <v>156</v>
      </c>
      <c r="CP43" t="s">
        <v>157</v>
      </c>
      <c r="CQ43" t="s">
        <v>158</v>
      </c>
      <c r="CR43" t="s">
        <v>159</v>
      </c>
      <c r="CS43" t="s">
        <v>160</v>
      </c>
      <c r="CT43" t="s">
        <v>161</v>
      </c>
      <c r="CU43" t="s">
        <v>162</v>
      </c>
      <c r="CV43" t="s">
        <v>163</v>
      </c>
      <c r="CW43" t="s">
        <v>164</v>
      </c>
      <c r="CX43" t="s">
        <v>165</v>
      </c>
      <c r="CY43" t="s">
        <v>166</v>
      </c>
      <c r="CZ43" t="s">
        <v>167</v>
      </c>
      <c r="DA43" t="s">
        <v>168</v>
      </c>
      <c r="DB43" t="s">
        <v>169</v>
      </c>
      <c r="DC43" t="s">
        <v>170</v>
      </c>
      <c r="DD43" t="s">
        <v>171</v>
      </c>
      <c r="DE43" t="s">
        <v>172</v>
      </c>
      <c r="DF43" t="s">
        <v>173</v>
      </c>
      <c r="DG43" t="s">
        <v>174</v>
      </c>
      <c r="DH43" t="s">
        <v>175</v>
      </c>
      <c r="DI43" t="s">
        <v>176</v>
      </c>
      <c r="DJ43" t="s">
        <v>177</v>
      </c>
      <c r="DK43" t="s">
        <v>178</v>
      </c>
      <c r="DL43" t="s">
        <v>179</v>
      </c>
      <c r="DM43" t="s">
        <v>180</v>
      </c>
      <c r="DN43" t="s">
        <v>181</v>
      </c>
      <c r="DO43" t="s">
        <v>182</v>
      </c>
      <c r="DP43" t="s">
        <v>183</v>
      </c>
      <c r="DQ43" t="s">
        <v>184</v>
      </c>
      <c r="DR43" t="s">
        <v>185</v>
      </c>
      <c r="DS43" t="s">
        <v>186</v>
      </c>
      <c r="DT43" t="s">
        <v>63</v>
      </c>
      <c r="DU43" t="s">
        <v>61</v>
      </c>
      <c r="DV43" t="s">
        <v>59</v>
      </c>
    </row>
    <row r="44" spans="1:129" x14ac:dyDescent="0.25">
      <c r="A44" t="s">
        <v>187</v>
      </c>
      <c r="C44">
        <v>0</v>
      </c>
      <c r="D44">
        <v>0</v>
      </c>
      <c r="E44">
        <v>0</v>
      </c>
      <c r="F44">
        <v>0</v>
      </c>
      <c r="G44">
        <v>0</v>
      </c>
      <c r="H44">
        <v>3</v>
      </c>
      <c r="I44">
        <v>1</v>
      </c>
      <c r="J44">
        <v>2</v>
      </c>
      <c r="K44">
        <v>1</v>
      </c>
      <c r="L44">
        <v>6</v>
      </c>
      <c r="M44">
        <v>4</v>
      </c>
      <c r="N44">
        <v>5</v>
      </c>
      <c r="O44">
        <v>3</v>
      </c>
      <c r="P44">
        <v>5</v>
      </c>
      <c r="Q44">
        <v>2</v>
      </c>
      <c r="R44">
        <v>4</v>
      </c>
      <c r="S44">
        <v>5</v>
      </c>
      <c r="T44">
        <v>8</v>
      </c>
      <c r="U44">
        <v>5</v>
      </c>
      <c r="V44">
        <v>7</v>
      </c>
      <c r="W44">
        <v>21</v>
      </c>
      <c r="X44">
        <v>9</v>
      </c>
      <c r="Y44">
        <v>12</v>
      </c>
      <c r="Z44">
        <v>14</v>
      </c>
      <c r="AA44">
        <v>8</v>
      </c>
      <c r="AB44">
        <v>6</v>
      </c>
      <c r="AC44">
        <v>6</v>
      </c>
      <c r="AD44">
        <v>5</v>
      </c>
      <c r="AE44">
        <v>5</v>
      </c>
      <c r="AF44">
        <v>4</v>
      </c>
      <c r="AG44">
        <v>0</v>
      </c>
      <c r="AH44">
        <v>0</v>
      </c>
      <c r="AI44">
        <v>3</v>
      </c>
      <c r="AJ44">
        <v>4</v>
      </c>
      <c r="AK44">
        <v>1</v>
      </c>
      <c r="AL44">
        <v>0</v>
      </c>
      <c r="AM44">
        <v>2</v>
      </c>
      <c r="AN44">
        <v>3</v>
      </c>
      <c r="AO44">
        <v>5</v>
      </c>
      <c r="AP44">
        <v>6</v>
      </c>
      <c r="AQ44">
        <v>4</v>
      </c>
      <c r="AR44">
        <v>5</v>
      </c>
      <c r="AS44">
        <v>6</v>
      </c>
      <c r="AT44">
        <v>7</v>
      </c>
      <c r="AU44">
        <v>10</v>
      </c>
      <c r="AV44">
        <v>15</v>
      </c>
      <c r="AW44">
        <v>7</v>
      </c>
      <c r="AX44">
        <v>24</v>
      </c>
      <c r="AY44">
        <v>8</v>
      </c>
      <c r="AZ44">
        <v>9</v>
      </c>
      <c r="BA44">
        <v>11</v>
      </c>
      <c r="BB44">
        <v>3</v>
      </c>
      <c r="BC44">
        <v>12</v>
      </c>
      <c r="BD44">
        <v>8</v>
      </c>
      <c r="BE44">
        <v>8</v>
      </c>
      <c r="BF44">
        <v>9</v>
      </c>
      <c r="BG44">
        <v>11</v>
      </c>
      <c r="BH44">
        <v>8</v>
      </c>
      <c r="BI44">
        <v>4</v>
      </c>
      <c r="BJ44">
        <v>13</v>
      </c>
      <c r="BK44">
        <v>30</v>
      </c>
      <c r="BL44">
        <v>8</v>
      </c>
      <c r="BM44">
        <v>7</v>
      </c>
      <c r="BN44">
        <v>19</v>
      </c>
      <c r="BO44">
        <v>20</v>
      </c>
      <c r="BP44">
        <v>11</v>
      </c>
      <c r="BQ44">
        <v>16</v>
      </c>
      <c r="BR44">
        <v>22</v>
      </c>
      <c r="BS44">
        <v>17</v>
      </c>
      <c r="BT44">
        <v>29</v>
      </c>
      <c r="BU44">
        <v>20</v>
      </c>
      <c r="BV44">
        <v>24</v>
      </c>
      <c r="BW44">
        <v>19</v>
      </c>
      <c r="BX44">
        <v>26</v>
      </c>
      <c r="BY44">
        <v>23</v>
      </c>
      <c r="BZ44">
        <v>17</v>
      </c>
      <c r="CA44">
        <v>30</v>
      </c>
      <c r="CB44">
        <v>25</v>
      </c>
      <c r="CC44">
        <v>25</v>
      </c>
      <c r="CD44">
        <v>24</v>
      </c>
      <c r="CE44">
        <v>11</v>
      </c>
      <c r="CF44">
        <v>19</v>
      </c>
      <c r="CG44">
        <v>24</v>
      </c>
      <c r="CH44">
        <v>8</v>
      </c>
      <c r="CI44">
        <v>13</v>
      </c>
      <c r="CJ44">
        <v>16</v>
      </c>
      <c r="CK44">
        <v>15</v>
      </c>
      <c r="CL44">
        <v>13</v>
      </c>
      <c r="CM44">
        <v>18</v>
      </c>
      <c r="CN44">
        <v>17</v>
      </c>
      <c r="CO44">
        <v>16</v>
      </c>
      <c r="CP44">
        <v>14</v>
      </c>
      <c r="CQ44">
        <v>4</v>
      </c>
      <c r="CR44">
        <v>8</v>
      </c>
      <c r="CS44">
        <v>7</v>
      </c>
      <c r="CT44">
        <v>11</v>
      </c>
      <c r="CU44">
        <v>1</v>
      </c>
      <c r="CV44">
        <v>8</v>
      </c>
      <c r="CW44">
        <v>9</v>
      </c>
      <c r="CX44">
        <v>20</v>
      </c>
      <c r="CY44">
        <v>8</v>
      </c>
      <c r="CZ44">
        <v>6</v>
      </c>
      <c r="DA44">
        <v>7</v>
      </c>
      <c r="DB44">
        <v>15</v>
      </c>
      <c r="DC44">
        <v>2</v>
      </c>
      <c r="DD44">
        <v>0</v>
      </c>
      <c r="DE44">
        <v>1</v>
      </c>
      <c r="DF44">
        <v>5</v>
      </c>
      <c r="DG44">
        <v>5</v>
      </c>
      <c r="DH44">
        <v>7</v>
      </c>
      <c r="DI44">
        <v>9</v>
      </c>
      <c r="DJ44">
        <v>0</v>
      </c>
      <c r="DK44">
        <v>0</v>
      </c>
      <c r="DL44">
        <v>1</v>
      </c>
      <c r="DM44">
        <v>0</v>
      </c>
      <c r="DN44">
        <v>6</v>
      </c>
      <c r="DO44">
        <v>7</v>
      </c>
      <c r="DP44">
        <v>14</v>
      </c>
      <c r="DQ44">
        <v>2</v>
      </c>
      <c r="DR44">
        <v>7</v>
      </c>
      <c r="DS44">
        <v>4</v>
      </c>
      <c r="DT44">
        <v>5</v>
      </c>
      <c r="DU44">
        <v>4</v>
      </c>
      <c r="DV44">
        <v>0</v>
      </c>
      <c r="DW44" t="s">
        <v>56</v>
      </c>
      <c r="DX44" t="s">
        <v>57</v>
      </c>
      <c r="DY44" t="s">
        <v>198</v>
      </c>
    </row>
    <row r="45" spans="1:129" x14ac:dyDescent="0.25">
      <c r="A45" s="211" t="s">
        <v>194</v>
      </c>
      <c r="B45" s="211"/>
      <c r="C45">
        <v>0</v>
      </c>
      <c r="D45">
        <v>0</v>
      </c>
      <c r="E45">
        <v>0</v>
      </c>
      <c r="F45">
        <v>0</v>
      </c>
      <c r="G45">
        <v>0</v>
      </c>
      <c r="H45">
        <v>15</v>
      </c>
      <c r="I45">
        <v>36</v>
      </c>
      <c r="J45">
        <v>76</v>
      </c>
      <c r="K45">
        <v>70</v>
      </c>
      <c r="L45">
        <v>176</v>
      </c>
      <c r="M45">
        <v>103</v>
      </c>
      <c r="N45">
        <v>354</v>
      </c>
      <c r="O45">
        <v>102</v>
      </c>
      <c r="P45">
        <v>215</v>
      </c>
      <c r="Q45">
        <v>102</v>
      </c>
      <c r="R45">
        <v>111</v>
      </c>
      <c r="S45">
        <v>364</v>
      </c>
      <c r="T45">
        <v>187</v>
      </c>
      <c r="U45">
        <v>162</v>
      </c>
      <c r="V45">
        <v>116</v>
      </c>
      <c r="W45">
        <v>742</v>
      </c>
      <c r="X45">
        <v>337</v>
      </c>
      <c r="Y45">
        <v>488</v>
      </c>
      <c r="Z45">
        <v>621</v>
      </c>
      <c r="AA45">
        <v>344</v>
      </c>
      <c r="AB45">
        <v>346</v>
      </c>
      <c r="AC45">
        <v>263</v>
      </c>
      <c r="AD45">
        <v>205</v>
      </c>
      <c r="AE45">
        <v>263</v>
      </c>
      <c r="AF45">
        <v>255</v>
      </c>
      <c r="AG45">
        <v>0</v>
      </c>
      <c r="AH45">
        <v>0</v>
      </c>
      <c r="AI45">
        <v>183</v>
      </c>
      <c r="AJ45">
        <v>211</v>
      </c>
      <c r="AK45">
        <v>74</v>
      </c>
      <c r="AL45">
        <v>0</v>
      </c>
      <c r="AM45">
        <v>97</v>
      </c>
      <c r="AN45">
        <v>130</v>
      </c>
      <c r="AO45">
        <v>224</v>
      </c>
      <c r="AP45">
        <v>440</v>
      </c>
      <c r="AQ45">
        <v>245</v>
      </c>
      <c r="AR45">
        <v>402</v>
      </c>
      <c r="AS45">
        <v>392</v>
      </c>
      <c r="AT45">
        <v>470</v>
      </c>
      <c r="AU45">
        <v>749</v>
      </c>
      <c r="AV45">
        <v>924</v>
      </c>
      <c r="AW45">
        <v>583</v>
      </c>
      <c r="AX45">
        <v>1249</v>
      </c>
      <c r="AY45">
        <v>657</v>
      </c>
      <c r="AZ45">
        <v>637</v>
      </c>
      <c r="BA45">
        <v>823</v>
      </c>
      <c r="BB45">
        <v>188</v>
      </c>
      <c r="BC45">
        <v>737</v>
      </c>
      <c r="BD45">
        <v>551</v>
      </c>
      <c r="BE45">
        <v>627</v>
      </c>
      <c r="BF45">
        <v>483</v>
      </c>
      <c r="BG45">
        <v>722</v>
      </c>
      <c r="BH45">
        <v>527</v>
      </c>
      <c r="BI45">
        <v>358</v>
      </c>
      <c r="BJ45">
        <v>599</v>
      </c>
      <c r="BK45">
        <v>1479</v>
      </c>
      <c r="BL45">
        <v>510</v>
      </c>
      <c r="BM45">
        <v>468</v>
      </c>
      <c r="BN45">
        <v>1122</v>
      </c>
      <c r="BO45">
        <v>1128</v>
      </c>
      <c r="BP45">
        <v>616</v>
      </c>
      <c r="BQ45">
        <v>1033</v>
      </c>
      <c r="BR45">
        <v>1268</v>
      </c>
      <c r="BS45">
        <v>966</v>
      </c>
      <c r="BT45">
        <v>1781</v>
      </c>
      <c r="BU45">
        <v>1317</v>
      </c>
      <c r="BV45">
        <v>1576</v>
      </c>
      <c r="BW45">
        <v>1115</v>
      </c>
      <c r="BX45">
        <v>1559</v>
      </c>
      <c r="BY45">
        <v>1603</v>
      </c>
      <c r="BZ45">
        <v>1465</v>
      </c>
      <c r="CA45">
        <v>1850</v>
      </c>
      <c r="CB45">
        <v>1790</v>
      </c>
      <c r="CC45">
        <v>1479</v>
      </c>
      <c r="CD45">
        <v>1342</v>
      </c>
      <c r="CE45">
        <v>794</v>
      </c>
      <c r="CF45">
        <v>1165</v>
      </c>
      <c r="CG45">
        <v>1522</v>
      </c>
      <c r="CH45">
        <v>589</v>
      </c>
      <c r="CI45">
        <v>999</v>
      </c>
      <c r="CJ45">
        <v>997</v>
      </c>
      <c r="CK45">
        <v>915</v>
      </c>
      <c r="CL45">
        <v>1059</v>
      </c>
      <c r="CM45">
        <v>1035</v>
      </c>
      <c r="CN45">
        <v>1254</v>
      </c>
      <c r="CO45">
        <v>1154</v>
      </c>
      <c r="CP45">
        <v>871</v>
      </c>
      <c r="CQ45">
        <v>311</v>
      </c>
      <c r="CR45">
        <v>566</v>
      </c>
      <c r="CS45">
        <v>465</v>
      </c>
      <c r="CT45">
        <v>512</v>
      </c>
      <c r="CU45">
        <v>40</v>
      </c>
      <c r="CV45">
        <v>284</v>
      </c>
      <c r="CW45">
        <v>444</v>
      </c>
      <c r="CX45">
        <v>708</v>
      </c>
      <c r="CY45">
        <v>380</v>
      </c>
      <c r="CZ45">
        <v>410</v>
      </c>
      <c r="DA45">
        <v>354</v>
      </c>
      <c r="DB45">
        <v>614</v>
      </c>
      <c r="DC45">
        <v>57</v>
      </c>
      <c r="DD45">
        <v>0</v>
      </c>
      <c r="DE45">
        <v>2</v>
      </c>
      <c r="DF45">
        <v>206</v>
      </c>
      <c r="DG45">
        <v>348</v>
      </c>
      <c r="DH45">
        <v>316</v>
      </c>
      <c r="DI45">
        <v>489</v>
      </c>
      <c r="DJ45">
        <v>0</v>
      </c>
      <c r="DK45">
        <v>0</v>
      </c>
      <c r="DL45">
        <v>4</v>
      </c>
      <c r="DM45">
        <v>0</v>
      </c>
      <c r="DN45">
        <v>231</v>
      </c>
      <c r="DO45">
        <v>337</v>
      </c>
      <c r="DP45" s="216">
        <v>926</v>
      </c>
      <c r="DQ45">
        <v>140</v>
      </c>
      <c r="DR45">
        <v>416</v>
      </c>
      <c r="DS45">
        <v>315</v>
      </c>
      <c r="DT45">
        <v>388</v>
      </c>
      <c r="DU45" s="214">
        <v>234</v>
      </c>
      <c r="DV45" s="214">
        <v>0</v>
      </c>
      <c r="DW45">
        <f ca="1">AVERAGE(DO45:DT45)</f>
        <v>420.33333333333331</v>
      </c>
      <c r="DX45">
        <f ca="1">AVERAGE(DP45:DU45)</f>
        <v>403.16666666666669</v>
      </c>
      <c r="DY45">
        <f ca="1">AVERAGE(DQ45:DV45)</f>
        <v>248.83333333333334</v>
      </c>
    </row>
    <row r="46" spans="1:129" x14ac:dyDescent="0.25">
      <c r="A46" s="212" t="s">
        <v>189</v>
      </c>
      <c r="B46" s="212"/>
      <c r="C46" s="213">
        <v>0</v>
      </c>
      <c r="D46" s="213">
        <v>0</v>
      </c>
      <c r="E46" s="213">
        <v>0</v>
      </c>
      <c r="F46" s="213">
        <v>0</v>
      </c>
      <c r="G46" s="213">
        <v>0</v>
      </c>
      <c r="H46" s="213">
        <v>0.5</v>
      </c>
      <c r="I46" s="213">
        <v>0.66666666666666663</v>
      </c>
      <c r="J46" s="213">
        <v>1</v>
      </c>
      <c r="K46" s="213">
        <v>1.1666666666666667</v>
      </c>
      <c r="L46" s="213">
        <v>2.1666666666666665</v>
      </c>
      <c r="M46" s="213">
        <v>2.8333333333333335</v>
      </c>
      <c r="N46" s="213">
        <v>3.1666666666666665</v>
      </c>
      <c r="O46" s="213">
        <v>3.5</v>
      </c>
      <c r="P46" s="213">
        <v>4</v>
      </c>
      <c r="Q46" s="213">
        <v>4.166666666666667</v>
      </c>
      <c r="R46" s="213">
        <v>3.8333333333333335</v>
      </c>
      <c r="S46" s="213">
        <v>4</v>
      </c>
      <c r="T46" s="213">
        <v>4.5</v>
      </c>
      <c r="U46" s="213">
        <v>4.833333333333333</v>
      </c>
      <c r="V46" s="213">
        <v>5.166666666666667</v>
      </c>
      <c r="W46" s="213">
        <v>8.3333333333333339</v>
      </c>
      <c r="X46" s="213">
        <v>9.1666666666666661</v>
      </c>
      <c r="Y46" s="213">
        <v>10.333333333333334</v>
      </c>
      <c r="Z46" s="213">
        <v>11.333333333333334</v>
      </c>
      <c r="AA46" s="213">
        <v>11.833333333333334</v>
      </c>
      <c r="AB46" s="213">
        <v>11.666666666666666</v>
      </c>
      <c r="AC46" s="213">
        <v>9.1666666666666661</v>
      </c>
      <c r="AD46" s="213">
        <v>8.5</v>
      </c>
      <c r="AE46" s="213">
        <v>7.333333333333333</v>
      </c>
      <c r="AF46" s="213">
        <v>5.666666666666667</v>
      </c>
      <c r="AG46" s="213">
        <v>4.333333333333333</v>
      </c>
      <c r="AH46" s="213">
        <v>3.3333333333333335</v>
      </c>
      <c r="AI46" s="213">
        <v>2.8333333333333335</v>
      </c>
      <c r="AJ46" s="213">
        <v>2.6666666666666665</v>
      </c>
      <c r="AK46" s="213">
        <v>2</v>
      </c>
      <c r="AL46" s="213">
        <v>1.3333333333333333</v>
      </c>
      <c r="AM46" s="213">
        <v>1.6666666666666667</v>
      </c>
      <c r="AN46" s="213">
        <v>2.1666666666666665</v>
      </c>
      <c r="AO46" s="213">
        <v>2.5</v>
      </c>
      <c r="AP46" s="213">
        <v>2.8333333333333335</v>
      </c>
      <c r="AQ46" s="213">
        <v>3.3333333333333335</v>
      </c>
      <c r="AR46" s="213">
        <v>4.166666666666667</v>
      </c>
      <c r="AS46" s="213">
        <v>4.833333333333333</v>
      </c>
      <c r="AT46" s="213">
        <v>5.5</v>
      </c>
      <c r="AU46" s="213">
        <v>6.333333333333333</v>
      </c>
      <c r="AV46" s="213">
        <v>7.833333333333333</v>
      </c>
      <c r="AW46" s="213">
        <v>8.3333333333333339</v>
      </c>
      <c r="AX46" s="213">
        <v>11.5</v>
      </c>
      <c r="AY46" s="213">
        <v>11.833333333333334</v>
      </c>
      <c r="AZ46" s="213">
        <v>12.166666666666666</v>
      </c>
      <c r="BA46" s="213">
        <v>12.333333333333334</v>
      </c>
      <c r="BB46" s="213">
        <v>10.333333333333334</v>
      </c>
      <c r="BC46" s="213">
        <v>11.166666666666666</v>
      </c>
      <c r="BD46" s="213">
        <v>8.6</v>
      </c>
      <c r="BE46" s="213">
        <v>8.4</v>
      </c>
      <c r="BF46" s="213">
        <v>8</v>
      </c>
      <c r="BG46" s="213">
        <v>9.6</v>
      </c>
      <c r="BH46" s="213">
        <v>8.8000000000000007</v>
      </c>
      <c r="BI46" s="213">
        <v>8</v>
      </c>
      <c r="BJ46" s="213">
        <v>9</v>
      </c>
      <c r="BK46" s="213">
        <v>13.2</v>
      </c>
      <c r="BL46" s="213">
        <v>12.6</v>
      </c>
      <c r="BM46" s="213">
        <v>12.4</v>
      </c>
      <c r="BN46" s="213">
        <v>15.4</v>
      </c>
      <c r="BO46" s="213">
        <v>16.8</v>
      </c>
      <c r="BP46" s="213">
        <v>13</v>
      </c>
      <c r="BQ46" s="213">
        <v>14.6</v>
      </c>
      <c r="BR46" s="213">
        <v>17.600000000000001</v>
      </c>
      <c r="BS46" s="213">
        <v>17.2</v>
      </c>
      <c r="BT46" s="213">
        <v>19</v>
      </c>
      <c r="BU46" s="213">
        <v>20.8</v>
      </c>
      <c r="BV46" s="213">
        <v>22.4</v>
      </c>
      <c r="BW46" s="213">
        <v>21.8</v>
      </c>
      <c r="BX46" s="213">
        <v>23.6</v>
      </c>
      <c r="BY46" s="213">
        <v>22.4</v>
      </c>
      <c r="BZ46" s="213">
        <v>21.8</v>
      </c>
      <c r="CA46" s="213">
        <v>23</v>
      </c>
      <c r="CB46" s="213">
        <v>24.2</v>
      </c>
      <c r="CC46" s="213">
        <v>24</v>
      </c>
      <c r="CD46" s="213">
        <v>24.2</v>
      </c>
      <c r="CE46" s="213">
        <v>23</v>
      </c>
      <c r="CF46" s="213">
        <v>20.8</v>
      </c>
      <c r="CG46" s="213">
        <v>20.6</v>
      </c>
      <c r="CH46" s="213">
        <v>17.2</v>
      </c>
      <c r="CI46" s="213">
        <v>15</v>
      </c>
      <c r="CJ46" s="213">
        <v>16</v>
      </c>
      <c r="CK46" s="213">
        <v>15.2</v>
      </c>
      <c r="CL46" s="213">
        <v>13</v>
      </c>
      <c r="CM46" s="213">
        <v>15</v>
      </c>
      <c r="CN46" s="213">
        <v>15.8</v>
      </c>
      <c r="CO46" s="213">
        <v>15.8</v>
      </c>
      <c r="CP46" s="213">
        <v>15.6</v>
      </c>
      <c r="CQ46" s="213">
        <v>13.8</v>
      </c>
      <c r="CR46" s="213">
        <v>11.8</v>
      </c>
      <c r="CS46" s="213">
        <v>9.8000000000000007</v>
      </c>
      <c r="CT46" s="213">
        <v>8.8000000000000007</v>
      </c>
      <c r="CU46" s="213">
        <v>6.2</v>
      </c>
      <c r="CV46" s="213">
        <v>7</v>
      </c>
      <c r="CW46" s="213">
        <v>7.2</v>
      </c>
      <c r="CX46" s="213">
        <v>9.8000000000000007</v>
      </c>
      <c r="CY46" s="213">
        <v>9.1999999999999993</v>
      </c>
      <c r="CZ46" s="213">
        <v>10.199999999999999</v>
      </c>
      <c r="DA46" s="213">
        <v>10</v>
      </c>
      <c r="DB46" s="213">
        <v>11.2</v>
      </c>
      <c r="DC46" s="213">
        <v>7.6</v>
      </c>
      <c r="DD46" s="213">
        <v>6</v>
      </c>
      <c r="DE46" s="213">
        <v>5</v>
      </c>
      <c r="DF46" s="213">
        <v>4.5999999999999996</v>
      </c>
      <c r="DG46" s="213">
        <v>2.6</v>
      </c>
      <c r="DH46" s="213">
        <v>3.6</v>
      </c>
      <c r="DI46" s="213">
        <v>5.4</v>
      </c>
      <c r="DJ46" s="213">
        <v>5.2</v>
      </c>
      <c r="DK46" s="213">
        <v>4.2</v>
      </c>
      <c r="DL46" s="213">
        <v>3.4</v>
      </c>
      <c r="DM46" s="213">
        <v>2</v>
      </c>
      <c r="DN46" s="213">
        <v>1.4</v>
      </c>
      <c r="DO46" s="213">
        <v>2.8</v>
      </c>
      <c r="DP46" s="213">
        <v>5.6</v>
      </c>
      <c r="DQ46" s="213">
        <v>5.8</v>
      </c>
      <c r="DR46" s="213">
        <v>7.2</v>
      </c>
      <c r="DS46" s="213">
        <v>6.8</v>
      </c>
      <c r="DT46" s="213">
        <v>6.4</v>
      </c>
      <c r="DU46" s="213">
        <v>4.4000000000000004</v>
      </c>
      <c r="DV46" s="213">
        <v>4</v>
      </c>
    </row>
    <row r="47" spans="1:129" x14ac:dyDescent="0.25">
      <c r="A47" s="212" t="s">
        <v>190</v>
      </c>
      <c r="B47" s="212"/>
      <c r="C47" s="213">
        <v>0</v>
      </c>
      <c r="D47" s="213">
        <v>0</v>
      </c>
      <c r="E47" s="213">
        <v>0</v>
      </c>
      <c r="F47" s="213">
        <v>0</v>
      </c>
      <c r="G47" s="213">
        <v>0</v>
      </c>
      <c r="H47" s="213">
        <v>2.5</v>
      </c>
      <c r="I47" s="213">
        <v>8.5</v>
      </c>
      <c r="J47" s="213">
        <v>21.166666666666668</v>
      </c>
      <c r="K47" s="213">
        <v>32.833333333333336</v>
      </c>
      <c r="L47" s="213">
        <v>62.166666666666664</v>
      </c>
      <c r="M47" s="213">
        <v>79.333333333333329</v>
      </c>
      <c r="N47" s="213">
        <v>135.83333333333334</v>
      </c>
      <c r="O47" s="213">
        <v>146.83333333333334</v>
      </c>
      <c r="P47" s="213">
        <v>170</v>
      </c>
      <c r="Q47" s="213">
        <v>175.33333333333334</v>
      </c>
      <c r="R47" s="213">
        <v>164.5</v>
      </c>
      <c r="S47" s="213">
        <v>208</v>
      </c>
      <c r="T47" s="213">
        <v>180.16666666666666</v>
      </c>
      <c r="U47" s="213">
        <v>190.16666666666666</v>
      </c>
      <c r="V47" s="213">
        <v>173.66666666666666</v>
      </c>
      <c r="W47" s="213">
        <v>280.33333333333331</v>
      </c>
      <c r="X47" s="213">
        <v>318</v>
      </c>
      <c r="Y47" s="213">
        <v>338.66666666666669</v>
      </c>
      <c r="Z47" s="213">
        <v>411</v>
      </c>
      <c r="AA47" s="213">
        <v>441.33333333333331</v>
      </c>
      <c r="AB47" s="213">
        <v>479.66666666666669</v>
      </c>
      <c r="AC47" s="213">
        <v>399.83333333333331</v>
      </c>
      <c r="AD47" s="213">
        <v>377.83333333333331</v>
      </c>
      <c r="AE47" s="213">
        <v>340.33333333333331</v>
      </c>
      <c r="AF47" s="213">
        <v>279.33333333333331</v>
      </c>
      <c r="AG47" s="213">
        <v>222</v>
      </c>
      <c r="AH47" s="213">
        <v>164.33333333333334</v>
      </c>
      <c r="AI47" s="213">
        <v>151</v>
      </c>
      <c r="AJ47" s="213">
        <v>152</v>
      </c>
      <c r="AK47" s="213">
        <v>120.5</v>
      </c>
      <c r="AL47" s="213">
        <v>78</v>
      </c>
      <c r="AM47" s="213">
        <v>94.166666666666671</v>
      </c>
      <c r="AN47" s="213">
        <v>115.83333333333333</v>
      </c>
      <c r="AO47" s="213">
        <v>122.66666666666667</v>
      </c>
      <c r="AP47" s="213">
        <v>160.83333333333334</v>
      </c>
      <c r="AQ47" s="213">
        <v>189.33333333333334</v>
      </c>
      <c r="AR47" s="213">
        <v>256.33333333333331</v>
      </c>
      <c r="AS47" s="213">
        <v>305.5</v>
      </c>
      <c r="AT47" s="213">
        <v>362.16666666666669</v>
      </c>
      <c r="AU47" s="213">
        <v>449.66666666666669</v>
      </c>
      <c r="AV47" s="213">
        <v>530.33333333333337</v>
      </c>
      <c r="AW47" s="213">
        <v>586.66666666666663</v>
      </c>
      <c r="AX47" s="213">
        <v>727.83333333333337</v>
      </c>
      <c r="AY47" s="213">
        <v>772</v>
      </c>
      <c r="AZ47" s="213">
        <v>799.83333333333337</v>
      </c>
      <c r="BA47" s="213">
        <v>812.16666666666663</v>
      </c>
      <c r="BB47" s="213">
        <v>689.5</v>
      </c>
      <c r="BC47" s="213">
        <v>715.16666666666663</v>
      </c>
      <c r="BD47" s="213">
        <v>598.83333333333337</v>
      </c>
      <c r="BE47" s="213">
        <v>593.83333333333337</v>
      </c>
      <c r="BF47" s="213">
        <v>568.16666666666663</v>
      </c>
      <c r="BG47" s="213">
        <v>551.33333333333337</v>
      </c>
      <c r="BH47" s="213">
        <v>607.83333333333337</v>
      </c>
      <c r="BI47" s="213">
        <v>544.66666666666663</v>
      </c>
      <c r="BJ47" s="213">
        <v>552.66666666666663</v>
      </c>
      <c r="BK47" s="213">
        <v>694.66666666666663</v>
      </c>
      <c r="BL47" s="213">
        <v>699.16666666666663</v>
      </c>
      <c r="BM47" s="213">
        <v>656.83333333333337</v>
      </c>
      <c r="BN47" s="213">
        <v>756</v>
      </c>
      <c r="BO47" s="213">
        <v>884.33333333333337</v>
      </c>
      <c r="BP47" s="213">
        <v>887.16666666666663</v>
      </c>
      <c r="BQ47" s="213">
        <v>812.83333333333337</v>
      </c>
      <c r="BR47" s="213">
        <v>939.16666666666663</v>
      </c>
      <c r="BS47" s="213">
        <v>1022.1666666666666</v>
      </c>
      <c r="BT47" s="213">
        <v>1132</v>
      </c>
      <c r="BU47" s="213">
        <v>1163.5</v>
      </c>
      <c r="BV47" s="213">
        <v>1323.5</v>
      </c>
      <c r="BW47" s="213">
        <v>1337.1666666666667</v>
      </c>
      <c r="BX47" s="213">
        <v>1385.6666666666667</v>
      </c>
      <c r="BY47" s="213">
        <v>1491.8333333333333</v>
      </c>
      <c r="BZ47" s="213">
        <v>1439.1666666666667</v>
      </c>
      <c r="CA47" s="213">
        <v>1528</v>
      </c>
      <c r="CB47" s="213">
        <v>1563.6666666666667</v>
      </c>
      <c r="CC47" s="213">
        <v>1624.3333333333333</v>
      </c>
      <c r="CD47" s="213">
        <v>1588.1666666666667</v>
      </c>
      <c r="CE47" s="213">
        <v>1453.3333333333333</v>
      </c>
      <c r="CF47" s="213">
        <v>1403.3333333333333</v>
      </c>
      <c r="CG47" s="213">
        <v>1348.6666666666667</v>
      </c>
      <c r="CH47" s="213">
        <v>1148.5</v>
      </c>
      <c r="CI47" s="213">
        <v>1068.5</v>
      </c>
      <c r="CJ47" s="213">
        <v>1011</v>
      </c>
      <c r="CK47" s="213">
        <v>1031.1666666666667</v>
      </c>
      <c r="CL47" s="213">
        <v>1013.5</v>
      </c>
      <c r="CM47" s="213">
        <v>932.33333333333337</v>
      </c>
      <c r="CN47" s="213">
        <v>1043.1666666666667</v>
      </c>
      <c r="CO47" s="213">
        <v>1069</v>
      </c>
      <c r="CP47" s="213">
        <v>1048</v>
      </c>
      <c r="CQ47" s="213">
        <v>947.33333333333337</v>
      </c>
      <c r="CR47" s="213">
        <v>865.16666666666663</v>
      </c>
      <c r="CS47" s="213">
        <v>770.16666666666663</v>
      </c>
      <c r="CT47" s="213">
        <v>646.5</v>
      </c>
      <c r="CU47" s="213">
        <v>460.83333333333331</v>
      </c>
      <c r="CV47" s="213">
        <v>363</v>
      </c>
      <c r="CW47" s="213">
        <v>385.16666666666669</v>
      </c>
      <c r="CX47" s="213">
        <v>408.83333333333331</v>
      </c>
      <c r="CY47" s="213">
        <v>394.66666666666669</v>
      </c>
      <c r="CZ47" s="213">
        <v>377.66666666666669</v>
      </c>
      <c r="DA47" s="213">
        <v>430</v>
      </c>
      <c r="DB47" s="213">
        <v>485</v>
      </c>
      <c r="DC47" s="213">
        <v>420.5</v>
      </c>
      <c r="DD47" s="213">
        <v>302.5</v>
      </c>
      <c r="DE47" s="213">
        <v>239.5</v>
      </c>
      <c r="DF47" s="213">
        <v>205.5</v>
      </c>
      <c r="DG47" s="213">
        <v>204.5</v>
      </c>
      <c r="DH47" s="213">
        <v>154.83333333333334</v>
      </c>
      <c r="DI47" s="213">
        <v>226.83333333333334</v>
      </c>
      <c r="DJ47" s="213">
        <v>226.83333333333334</v>
      </c>
      <c r="DK47" s="213">
        <v>226.5</v>
      </c>
      <c r="DL47" s="213">
        <v>192.83333333333334</v>
      </c>
      <c r="DM47" s="213">
        <v>134.83333333333334</v>
      </c>
      <c r="DN47" s="213">
        <v>120.66666666666667</v>
      </c>
      <c r="DO47" s="213">
        <v>95.333333333333329</v>
      </c>
      <c r="DP47" s="213">
        <v>249.66666666666666</v>
      </c>
      <c r="DQ47" s="213">
        <v>273</v>
      </c>
      <c r="DR47" s="213">
        <v>341.66666666666669</v>
      </c>
      <c r="DS47" s="213">
        <v>394.16666666666669</v>
      </c>
      <c r="DT47" s="213">
        <v>420.33333333333331</v>
      </c>
      <c r="DU47" s="213">
        <v>403.16666666666669</v>
      </c>
      <c r="DV47" s="213">
        <v>248.83333333333334</v>
      </c>
    </row>
    <row r="50" spans="1:129" x14ac:dyDescent="0.25">
      <c r="A50" s="208" t="s">
        <v>196</v>
      </c>
      <c r="B50" s="208"/>
    </row>
    <row r="52" spans="1:129" ht="21" x14ac:dyDescent="0.35">
      <c r="A52" s="209" t="s">
        <v>1</v>
      </c>
    </row>
    <row r="53" spans="1:129" x14ac:dyDescent="0.25">
      <c r="A53" t="s">
        <v>37</v>
      </c>
      <c r="B53" t="s">
        <v>65</v>
      </c>
      <c r="C53" t="s">
        <v>66</v>
      </c>
      <c r="D53" t="s">
        <v>67</v>
      </c>
      <c r="E53" t="s">
        <v>68</v>
      </c>
      <c r="F53" t="s">
        <v>69</v>
      </c>
      <c r="G53" t="s">
        <v>70</v>
      </c>
      <c r="H53" t="s">
        <v>71</v>
      </c>
      <c r="I53" t="s">
        <v>72</v>
      </c>
      <c r="J53" t="s">
        <v>73</v>
      </c>
      <c r="K53" t="s">
        <v>74</v>
      </c>
      <c r="L53" t="s">
        <v>75</v>
      </c>
      <c r="M53" t="s">
        <v>76</v>
      </c>
      <c r="N53" t="s">
        <v>77</v>
      </c>
      <c r="O53" t="s">
        <v>78</v>
      </c>
      <c r="P53" t="s">
        <v>79</v>
      </c>
      <c r="Q53" t="s">
        <v>80</v>
      </c>
      <c r="R53" t="s">
        <v>81</v>
      </c>
      <c r="S53" t="s">
        <v>82</v>
      </c>
      <c r="T53" t="s">
        <v>83</v>
      </c>
      <c r="U53" t="s">
        <v>84</v>
      </c>
      <c r="V53" t="s">
        <v>85</v>
      </c>
      <c r="W53" t="s">
        <v>86</v>
      </c>
      <c r="X53" t="s">
        <v>87</v>
      </c>
      <c r="Y53" t="s">
        <v>88</v>
      </c>
      <c r="Z53" t="s">
        <v>89</v>
      </c>
      <c r="AA53" t="s">
        <v>90</v>
      </c>
      <c r="AB53" t="s">
        <v>91</v>
      </c>
      <c r="AC53" t="s">
        <v>92</v>
      </c>
      <c r="AD53" t="s">
        <v>93</v>
      </c>
      <c r="AE53" t="s">
        <v>94</v>
      </c>
      <c r="AF53" t="s">
        <v>95</v>
      </c>
      <c r="AG53" t="s">
        <v>96</v>
      </c>
      <c r="AH53" t="s">
        <v>97</v>
      </c>
      <c r="AI53" t="s">
        <v>98</v>
      </c>
      <c r="AJ53" t="s">
        <v>99</v>
      </c>
      <c r="AK53" t="s">
        <v>100</v>
      </c>
      <c r="AL53" t="s">
        <v>101</v>
      </c>
      <c r="AM53" t="s">
        <v>102</v>
      </c>
      <c r="AN53" t="s">
        <v>103</v>
      </c>
      <c r="AO53" t="s">
        <v>104</v>
      </c>
      <c r="AP53" t="s">
        <v>105</v>
      </c>
      <c r="AQ53" t="s">
        <v>106</v>
      </c>
      <c r="AR53" t="s">
        <v>107</v>
      </c>
      <c r="AS53" t="s">
        <v>108</v>
      </c>
      <c r="AT53" t="s">
        <v>109</v>
      </c>
      <c r="AU53" t="s">
        <v>110</v>
      </c>
      <c r="AV53" t="s">
        <v>111</v>
      </c>
      <c r="AW53" t="s">
        <v>112</v>
      </c>
      <c r="AX53" t="s">
        <v>113</v>
      </c>
      <c r="AY53" t="s">
        <v>114</v>
      </c>
      <c r="AZ53" t="s">
        <v>115</v>
      </c>
      <c r="BA53" t="s">
        <v>116</v>
      </c>
      <c r="BB53" t="s">
        <v>117</v>
      </c>
      <c r="BC53" t="s">
        <v>118</v>
      </c>
      <c r="BD53" t="s">
        <v>119</v>
      </c>
      <c r="BE53" t="s">
        <v>120</v>
      </c>
      <c r="BF53" t="s">
        <v>121</v>
      </c>
      <c r="BG53" t="s">
        <v>122</v>
      </c>
      <c r="BH53" t="s">
        <v>123</v>
      </c>
      <c r="BI53" t="s">
        <v>124</v>
      </c>
      <c r="BJ53" t="s">
        <v>125</v>
      </c>
      <c r="BK53" t="s">
        <v>126</v>
      </c>
      <c r="BL53" t="s">
        <v>127</v>
      </c>
      <c r="BM53" t="s">
        <v>128</v>
      </c>
      <c r="BN53" t="s">
        <v>129</v>
      </c>
      <c r="BO53" t="s">
        <v>130</v>
      </c>
      <c r="BP53" t="s">
        <v>131</v>
      </c>
      <c r="BQ53" t="s">
        <v>132</v>
      </c>
      <c r="BR53" t="s">
        <v>133</v>
      </c>
      <c r="BS53" t="s">
        <v>134</v>
      </c>
      <c r="BT53" t="s">
        <v>135</v>
      </c>
      <c r="BU53" t="s">
        <v>136</v>
      </c>
      <c r="BV53" t="s">
        <v>137</v>
      </c>
      <c r="BW53" t="s">
        <v>138</v>
      </c>
      <c r="BX53" t="s">
        <v>139</v>
      </c>
      <c r="BY53" t="s">
        <v>140</v>
      </c>
      <c r="BZ53" t="s">
        <v>141</v>
      </c>
      <c r="CA53" t="s">
        <v>142</v>
      </c>
      <c r="CB53" t="s">
        <v>143</v>
      </c>
      <c r="CC53" t="s">
        <v>144</v>
      </c>
      <c r="CD53" t="s">
        <v>145</v>
      </c>
      <c r="CE53" t="s">
        <v>146</v>
      </c>
      <c r="CF53" t="s">
        <v>147</v>
      </c>
      <c r="CG53" t="s">
        <v>148</v>
      </c>
      <c r="CH53" t="s">
        <v>149</v>
      </c>
      <c r="CI53" t="s">
        <v>150</v>
      </c>
      <c r="CJ53" t="s">
        <v>151</v>
      </c>
      <c r="CK53" t="s">
        <v>152</v>
      </c>
      <c r="CL53" t="s">
        <v>153</v>
      </c>
      <c r="CM53" t="s">
        <v>154</v>
      </c>
      <c r="CN53" t="s">
        <v>155</v>
      </c>
      <c r="CO53" t="s">
        <v>156</v>
      </c>
      <c r="CP53" t="s">
        <v>157</v>
      </c>
      <c r="CQ53" t="s">
        <v>158</v>
      </c>
      <c r="CR53" t="s">
        <v>159</v>
      </c>
      <c r="CS53" t="s">
        <v>160</v>
      </c>
      <c r="CT53" t="s">
        <v>161</v>
      </c>
      <c r="CU53" t="s">
        <v>162</v>
      </c>
      <c r="CV53" t="s">
        <v>163</v>
      </c>
      <c r="CW53" t="s">
        <v>164</v>
      </c>
      <c r="CX53" t="s">
        <v>165</v>
      </c>
      <c r="CY53" t="s">
        <v>166</v>
      </c>
      <c r="CZ53" t="s">
        <v>167</v>
      </c>
      <c r="DA53" t="s">
        <v>168</v>
      </c>
      <c r="DB53" t="s">
        <v>169</v>
      </c>
      <c r="DC53" t="s">
        <v>170</v>
      </c>
      <c r="DD53" t="s">
        <v>171</v>
      </c>
      <c r="DE53" t="s">
        <v>172</v>
      </c>
      <c r="DF53" t="s">
        <v>173</v>
      </c>
      <c r="DG53" t="s">
        <v>174</v>
      </c>
      <c r="DH53" t="s">
        <v>175</v>
      </c>
      <c r="DI53" t="s">
        <v>176</v>
      </c>
      <c r="DJ53" t="s">
        <v>177</v>
      </c>
      <c r="DK53" t="s">
        <v>178</v>
      </c>
      <c r="DL53" t="s">
        <v>179</v>
      </c>
      <c r="DM53" t="s">
        <v>180</v>
      </c>
      <c r="DN53" t="s">
        <v>181</v>
      </c>
      <c r="DO53" t="s">
        <v>182</v>
      </c>
      <c r="DP53" t="s">
        <v>183</v>
      </c>
      <c r="DQ53" t="s">
        <v>184</v>
      </c>
      <c r="DR53" t="s">
        <v>185</v>
      </c>
      <c r="DS53" t="s">
        <v>186</v>
      </c>
      <c r="DT53" t="s">
        <v>63</v>
      </c>
      <c r="DU53" t="s">
        <v>61</v>
      </c>
      <c r="DV53" t="s">
        <v>59</v>
      </c>
    </row>
    <row r="54" spans="1:129" x14ac:dyDescent="0.25">
      <c r="A54" t="s">
        <v>187</v>
      </c>
      <c r="C54">
        <v>0</v>
      </c>
      <c r="D54">
        <v>25</v>
      </c>
      <c r="E54">
        <v>41</v>
      </c>
      <c r="F54">
        <v>80</v>
      </c>
      <c r="G54">
        <v>67</v>
      </c>
      <c r="H54">
        <v>108</v>
      </c>
      <c r="I54">
        <v>132</v>
      </c>
      <c r="J54">
        <v>49</v>
      </c>
      <c r="K54">
        <v>75</v>
      </c>
      <c r="L54">
        <v>39</v>
      </c>
      <c r="M54">
        <v>67</v>
      </c>
      <c r="N54">
        <v>96</v>
      </c>
      <c r="O54">
        <v>69</v>
      </c>
      <c r="P54">
        <v>114</v>
      </c>
      <c r="Q54">
        <v>75</v>
      </c>
      <c r="R54">
        <v>28</v>
      </c>
      <c r="S54">
        <v>89</v>
      </c>
      <c r="T54">
        <v>141</v>
      </c>
      <c r="U54">
        <v>94</v>
      </c>
      <c r="V54">
        <v>32</v>
      </c>
      <c r="W54">
        <v>52</v>
      </c>
      <c r="X54">
        <v>79</v>
      </c>
      <c r="Y54">
        <v>111</v>
      </c>
      <c r="Z54">
        <v>24</v>
      </c>
      <c r="AA54">
        <v>156</v>
      </c>
      <c r="AB54">
        <v>71</v>
      </c>
      <c r="AC54">
        <v>43</v>
      </c>
      <c r="AD54">
        <v>31</v>
      </c>
      <c r="AE54">
        <v>37</v>
      </c>
      <c r="AF54">
        <v>40</v>
      </c>
      <c r="AG54">
        <v>2</v>
      </c>
      <c r="AH54">
        <v>22</v>
      </c>
      <c r="AI54">
        <v>18</v>
      </c>
      <c r="AJ54">
        <v>27</v>
      </c>
      <c r="AK54">
        <v>44</v>
      </c>
      <c r="AL54">
        <v>54</v>
      </c>
      <c r="AM54">
        <v>76</v>
      </c>
      <c r="AN54">
        <v>112</v>
      </c>
      <c r="AO54">
        <v>45</v>
      </c>
      <c r="AP54">
        <v>54</v>
      </c>
      <c r="AQ54">
        <v>51</v>
      </c>
      <c r="AR54">
        <v>64</v>
      </c>
      <c r="AS54">
        <v>70</v>
      </c>
      <c r="AT54">
        <v>33</v>
      </c>
      <c r="AU54">
        <v>39</v>
      </c>
      <c r="AV54">
        <v>19</v>
      </c>
      <c r="AW54">
        <v>5</v>
      </c>
      <c r="AX54">
        <v>56</v>
      </c>
      <c r="AY54">
        <v>39</v>
      </c>
      <c r="AZ54">
        <v>45</v>
      </c>
      <c r="BA54">
        <v>41</v>
      </c>
      <c r="BB54">
        <v>62</v>
      </c>
      <c r="BC54">
        <v>14</v>
      </c>
      <c r="BD54">
        <v>46</v>
      </c>
      <c r="BE54">
        <v>128</v>
      </c>
      <c r="BF54">
        <v>71</v>
      </c>
      <c r="BG54">
        <v>63</v>
      </c>
      <c r="BH54">
        <v>109</v>
      </c>
      <c r="BI54">
        <v>123</v>
      </c>
      <c r="BJ54">
        <v>72</v>
      </c>
      <c r="BK54">
        <v>69</v>
      </c>
      <c r="BL54">
        <v>73</v>
      </c>
      <c r="BM54">
        <v>53</v>
      </c>
      <c r="BN54">
        <v>58</v>
      </c>
      <c r="BO54">
        <v>64</v>
      </c>
      <c r="BP54">
        <v>10</v>
      </c>
      <c r="BQ54">
        <v>41</v>
      </c>
      <c r="BR54">
        <v>34</v>
      </c>
      <c r="BS54">
        <v>46</v>
      </c>
      <c r="BT54">
        <v>68</v>
      </c>
      <c r="BU54">
        <v>39</v>
      </c>
      <c r="BV54">
        <v>65</v>
      </c>
      <c r="BW54">
        <v>50</v>
      </c>
      <c r="BX54">
        <v>47</v>
      </c>
      <c r="BY54">
        <v>52</v>
      </c>
      <c r="BZ54">
        <v>59</v>
      </c>
      <c r="CA54">
        <v>37</v>
      </c>
      <c r="CB54">
        <v>49</v>
      </c>
      <c r="CC54">
        <v>65</v>
      </c>
      <c r="CD54">
        <v>65</v>
      </c>
      <c r="CE54">
        <v>6</v>
      </c>
      <c r="CF54">
        <v>49</v>
      </c>
      <c r="CG54">
        <v>33</v>
      </c>
      <c r="CH54">
        <v>54</v>
      </c>
      <c r="CI54">
        <v>0</v>
      </c>
      <c r="CJ54">
        <v>46</v>
      </c>
      <c r="CK54">
        <v>49</v>
      </c>
      <c r="CL54">
        <v>17</v>
      </c>
      <c r="CM54">
        <v>17</v>
      </c>
      <c r="CN54">
        <v>16</v>
      </c>
      <c r="CO54">
        <v>29</v>
      </c>
      <c r="CP54">
        <v>11</v>
      </c>
      <c r="CQ54">
        <v>0</v>
      </c>
      <c r="CR54">
        <v>10</v>
      </c>
      <c r="CS54">
        <v>7</v>
      </c>
      <c r="CT54">
        <v>37</v>
      </c>
      <c r="CU54">
        <v>19</v>
      </c>
      <c r="CV54">
        <v>18</v>
      </c>
      <c r="CW54">
        <v>22</v>
      </c>
      <c r="CX54">
        <v>27</v>
      </c>
      <c r="CY54">
        <v>22</v>
      </c>
      <c r="CZ54">
        <v>9</v>
      </c>
      <c r="DA54">
        <v>84</v>
      </c>
      <c r="DB54">
        <v>4</v>
      </c>
      <c r="DC54">
        <v>2</v>
      </c>
      <c r="DD54">
        <v>27</v>
      </c>
      <c r="DE54">
        <v>32</v>
      </c>
      <c r="DF54">
        <v>59</v>
      </c>
      <c r="DG54">
        <v>55</v>
      </c>
      <c r="DH54">
        <v>45</v>
      </c>
      <c r="DI54">
        <v>24</v>
      </c>
      <c r="DJ54">
        <v>26</v>
      </c>
      <c r="DK54">
        <v>3</v>
      </c>
      <c r="DL54">
        <v>18</v>
      </c>
      <c r="DM54">
        <v>28</v>
      </c>
      <c r="DN54">
        <v>18</v>
      </c>
      <c r="DO54">
        <v>9</v>
      </c>
      <c r="DP54">
        <v>29</v>
      </c>
      <c r="DQ54">
        <v>14</v>
      </c>
      <c r="DR54">
        <v>56</v>
      </c>
      <c r="DS54">
        <v>29</v>
      </c>
      <c r="DT54">
        <v>53</v>
      </c>
      <c r="DU54">
        <v>17</v>
      </c>
      <c r="DV54">
        <v>29</v>
      </c>
      <c r="DW54" t="s">
        <v>56</v>
      </c>
      <c r="DX54" t="s">
        <v>57</v>
      </c>
      <c r="DY54" t="s">
        <v>198</v>
      </c>
    </row>
    <row r="55" spans="1:129" x14ac:dyDescent="0.25">
      <c r="A55" t="s">
        <v>188</v>
      </c>
      <c r="C55">
        <v>0</v>
      </c>
      <c r="D55">
        <v>137</v>
      </c>
      <c r="E55">
        <v>549</v>
      </c>
      <c r="F55">
        <v>666</v>
      </c>
      <c r="G55">
        <v>758</v>
      </c>
      <c r="H55">
        <v>1338</v>
      </c>
      <c r="I55">
        <v>1209</v>
      </c>
      <c r="J55">
        <v>499</v>
      </c>
      <c r="K55">
        <v>720</v>
      </c>
      <c r="L55">
        <v>385</v>
      </c>
      <c r="M55">
        <v>648</v>
      </c>
      <c r="N55">
        <v>909</v>
      </c>
      <c r="O55">
        <v>951</v>
      </c>
      <c r="P55">
        <v>1098</v>
      </c>
      <c r="Q55">
        <v>992</v>
      </c>
      <c r="R55">
        <v>203</v>
      </c>
      <c r="S55">
        <v>916</v>
      </c>
      <c r="T55">
        <v>1508</v>
      </c>
      <c r="U55">
        <v>1060</v>
      </c>
      <c r="V55">
        <v>493</v>
      </c>
      <c r="W55">
        <v>871</v>
      </c>
      <c r="X55">
        <v>879</v>
      </c>
      <c r="Y55">
        <v>1566</v>
      </c>
      <c r="Z55">
        <v>150</v>
      </c>
      <c r="AA55">
        <v>1682</v>
      </c>
      <c r="AB55">
        <v>652</v>
      </c>
      <c r="AC55">
        <v>442</v>
      </c>
      <c r="AD55">
        <v>295</v>
      </c>
      <c r="AE55">
        <v>344</v>
      </c>
      <c r="AF55">
        <v>377</v>
      </c>
      <c r="AG55">
        <v>39</v>
      </c>
      <c r="AH55">
        <v>232</v>
      </c>
      <c r="AI55">
        <v>234</v>
      </c>
      <c r="AJ55">
        <v>395</v>
      </c>
      <c r="AK55">
        <v>775</v>
      </c>
      <c r="AL55">
        <v>651</v>
      </c>
      <c r="AM55">
        <v>775</v>
      </c>
      <c r="AN55">
        <v>1277</v>
      </c>
      <c r="AO55">
        <v>458</v>
      </c>
      <c r="AP55">
        <v>1038</v>
      </c>
      <c r="AQ55">
        <v>461</v>
      </c>
      <c r="AR55">
        <v>532</v>
      </c>
      <c r="AS55">
        <v>656</v>
      </c>
      <c r="AT55">
        <v>646</v>
      </c>
      <c r="AU55">
        <v>271</v>
      </c>
      <c r="AV55">
        <v>211</v>
      </c>
      <c r="AW55">
        <v>62</v>
      </c>
      <c r="AX55">
        <v>512</v>
      </c>
      <c r="AY55">
        <v>353</v>
      </c>
      <c r="AZ55">
        <v>401</v>
      </c>
      <c r="BA55">
        <v>380</v>
      </c>
      <c r="BB55">
        <v>674</v>
      </c>
      <c r="BC55">
        <v>130</v>
      </c>
      <c r="BD55">
        <v>473</v>
      </c>
      <c r="BE55">
        <v>1488</v>
      </c>
      <c r="BF55">
        <v>556</v>
      </c>
      <c r="BG55">
        <v>666</v>
      </c>
      <c r="BH55">
        <v>1349</v>
      </c>
      <c r="BI55">
        <v>1365</v>
      </c>
      <c r="BJ55">
        <v>722</v>
      </c>
      <c r="BK55">
        <v>581</v>
      </c>
      <c r="BL55">
        <v>880</v>
      </c>
      <c r="BM55">
        <v>491</v>
      </c>
      <c r="BN55">
        <v>717</v>
      </c>
      <c r="BO55">
        <v>398</v>
      </c>
      <c r="BP55">
        <v>62</v>
      </c>
      <c r="BQ55">
        <v>522</v>
      </c>
      <c r="BR55">
        <v>315</v>
      </c>
      <c r="BS55">
        <v>481</v>
      </c>
      <c r="BT55">
        <v>939</v>
      </c>
      <c r="BU55">
        <v>681</v>
      </c>
      <c r="BV55">
        <v>581</v>
      </c>
      <c r="BW55">
        <v>668</v>
      </c>
      <c r="BX55">
        <v>432</v>
      </c>
      <c r="BY55">
        <v>356</v>
      </c>
      <c r="BZ55">
        <v>474</v>
      </c>
      <c r="CA55">
        <v>423</v>
      </c>
      <c r="CB55">
        <v>272</v>
      </c>
      <c r="CC55">
        <v>993</v>
      </c>
      <c r="CD55">
        <v>359</v>
      </c>
      <c r="CE55">
        <v>33</v>
      </c>
      <c r="CF55">
        <v>711</v>
      </c>
      <c r="CG55">
        <v>590</v>
      </c>
      <c r="CH55">
        <v>479</v>
      </c>
      <c r="CI55">
        <v>0</v>
      </c>
      <c r="CJ55">
        <v>502</v>
      </c>
      <c r="CK55">
        <v>368</v>
      </c>
      <c r="CL55">
        <v>229</v>
      </c>
      <c r="CM55">
        <v>189</v>
      </c>
      <c r="CN55">
        <v>182</v>
      </c>
      <c r="CO55">
        <v>300</v>
      </c>
      <c r="CP55">
        <v>146</v>
      </c>
      <c r="CQ55">
        <v>0</v>
      </c>
      <c r="CR55">
        <v>90</v>
      </c>
      <c r="CS55">
        <v>111</v>
      </c>
      <c r="CT55">
        <v>368</v>
      </c>
      <c r="CU55">
        <v>222</v>
      </c>
      <c r="CV55">
        <v>234</v>
      </c>
      <c r="CW55">
        <v>305</v>
      </c>
      <c r="CX55">
        <v>374</v>
      </c>
      <c r="CY55">
        <v>247</v>
      </c>
      <c r="CZ55">
        <v>36</v>
      </c>
      <c r="DA55">
        <v>198</v>
      </c>
      <c r="DB55">
        <v>17</v>
      </c>
      <c r="DC55">
        <v>9</v>
      </c>
      <c r="DD55">
        <v>216</v>
      </c>
      <c r="DE55">
        <v>156</v>
      </c>
      <c r="DF55">
        <v>551</v>
      </c>
      <c r="DG55">
        <v>502</v>
      </c>
      <c r="DH55">
        <v>353</v>
      </c>
      <c r="DI55">
        <v>245</v>
      </c>
      <c r="DJ55">
        <v>361</v>
      </c>
      <c r="DK55">
        <v>28</v>
      </c>
      <c r="DL55">
        <v>263</v>
      </c>
      <c r="DM55">
        <v>313</v>
      </c>
      <c r="DN55">
        <v>353</v>
      </c>
      <c r="DO55">
        <v>120</v>
      </c>
      <c r="DP55">
        <v>280</v>
      </c>
      <c r="DQ55">
        <v>174</v>
      </c>
      <c r="DR55">
        <v>506</v>
      </c>
      <c r="DS55">
        <v>474</v>
      </c>
      <c r="DT55">
        <v>848</v>
      </c>
      <c r="DU55">
        <v>145</v>
      </c>
      <c r="DV55">
        <v>249</v>
      </c>
      <c r="DW55">
        <f ca="1">AVERAGE(DO55:DT55)</f>
        <v>400.33333333333331</v>
      </c>
      <c r="DX55">
        <f ca="1">AVERAGE(DP55:DU55)</f>
        <v>404.5</v>
      </c>
      <c r="DY55">
        <f ca="1">AVERAGE(DQ55:DV55)</f>
        <v>399.33333333333331</v>
      </c>
    </row>
    <row r="56" spans="1:129" x14ac:dyDescent="0.25">
      <c r="A56" t="s">
        <v>189</v>
      </c>
      <c r="C56" s="210">
        <v>0</v>
      </c>
      <c r="D56" s="210">
        <v>12.5</v>
      </c>
      <c r="E56" s="210">
        <v>22</v>
      </c>
      <c r="F56" s="210">
        <v>36.5</v>
      </c>
      <c r="G56" s="210">
        <v>42.6</v>
      </c>
      <c r="H56" s="210">
        <v>53.5</v>
      </c>
      <c r="I56" s="210">
        <v>75.5</v>
      </c>
      <c r="J56" s="210">
        <v>79.5</v>
      </c>
      <c r="K56" s="210">
        <v>85.166666666666671</v>
      </c>
      <c r="L56" s="210">
        <v>78.333333333333329</v>
      </c>
      <c r="M56" s="210">
        <v>78.333333333333329</v>
      </c>
      <c r="N56" s="210">
        <v>76.333333333333329</v>
      </c>
      <c r="O56" s="210">
        <v>65.833333333333329</v>
      </c>
      <c r="P56" s="210">
        <v>76.666666666666671</v>
      </c>
      <c r="Q56" s="210">
        <v>76.666666666666671</v>
      </c>
      <c r="R56" s="210">
        <v>74.833333333333329</v>
      </c>
      <c r="S56" s="210">
        <v>78.5</v>
      </c>
      <c r="T56" s="210">
        <v>86</v>
      </c>
      <c r="U56" s="210">
        <v>90.166666666666671</v>
      </c>
      <c r="V56" s="210">
        <v>76.5</v>
      </c>
      <c r="W56" s="210">
        <v>72.666666666666671</v>
      </c>
      <c r="X56" s="210">
        <v>81.166666666666671</v>
      </c>
      <c r="Y56" s="210">
        <v>84.833333333333329</v>
      </c>
      <c r="Z56" s="210">
        <v>65.333333333333329</v>
      </c>
      <c r="AA56" s="210">
        <v>75.666666666666671</v>
      </c>
      <c r="AB56" s="210">
        <v>82.166666666666671</v>
      </c>
      <c r="AC56" s="210">
        <v>80.666666666666671</v>
      </c>
      <c r="AD56" s="210">
        <v>72.666666666666671</v>
      </c>
      <c r="AE56" s="210">
        <v>60.333333333333336</v>
      </c>
      <c r="AF56" s="210">
        <v>63</v>
      </c>
      <c r="AG56" s="210">
        <v>37.333333333333336</v>
      </c>
      <c r="AH56" s="210">
        <v>29.166666666666668</v>
      </c>
      <c r="AI56" s="210">
        <v>25</v>
      </c>
      <c r="AJ56" s="210">
        <v>24.333333333333332</v>
      </c>
      <c r="AK56" s="210">
        <v>25.5</v>
      </c>
      <c r="AL56" s="210">
        <v>27.833333333333332</v>
      </c>
      <c r="AM56" s="210">
        <v>40.166666666666664</v>
      </c>
      <c r="AN56" s="210">
        <v>55.166666666666664</v>
      </c>
      <c r="AO56" s="210">
        <v>59.666666666666664</v>
      </c>
      <c r="AP56" s="210">
        <v>64.166666666666671</v>
      </c>
      <c r="AQ56" s="210">
        <v>65.333333333333329</v>
      </c>
      <c r="AR56" s="210">
        <v>67</v>
      </c>
      <c r="AS56" s="210">
        <v>66</v>
      </c>
      <c r="AT56" s="210">
        <v>52.833333333333336</v>
      </c>
      <c r="AU56" s="210">
        <v>51.833333333333336</v>
      </c>
      <c r="AV56" s="210">
        <v>46</v>
      </c>
      <c r="AW56" s="210">
        <v>38.333333333333336</v>
      </c>
      <c r="AX56" s="210">
        <v>37</v>
      </c>
      <c r="AY56" s="210">
        <v>31.833333333333332</v>
      </c>
      <c r="AZ56" s="210">
        <v>33.833333333333336</v>
      </c>
      <c r="BA56" s="210">
        <v>34.166666666666664</v>
      </c>
      <c r="BB56" s="210">
        <v>41.333333333333336</v>
      </c>
      <c r="BC56" s="210">
        <v>42.833333333333336</v>
      </c>
      <c r="BD56" s="210">
        <v>41.166666666666664</v>
      </c>
      <c r="BE56" s="210">
        <v>56</v>
      </c>
      <c r="BF56" s="210">
        <v>60.333333333333336</v>
      </c>
      <c r="BG56" s="210">
        <v>64</v>
      </c>
      <c r="BH56" s="210">
        <v>71.833333333333329</v>
      </c>
      <c r="BI56" s="210">
        <v>90</v>
      </c>
      <c r="BJ56" s="210">
        <v>94.333333333333329</v>
      </c>
      <c r="BK56" s="210">
        <v>84.5</v>
      </c>
      <c r="BL56" s="210">
        <v>84.833333333333329</v>
      </c>
      <c r="BM56" s="210">
        <v>83.166666666666671</v>
      </c>
      <c r="BN56" s="210">
        <v>74.666666666666671</v>
      </c>
      <c r="BO56" s="210">
        <v>64.833333333333329</v>
      </c>
      <c r="BP56" s="210">
        <v>54.5</v>
      </c>
      <c r="BQ56" s="210">
        <v>49.833333333333336</v>
      </c>
      <c r="BR56" s="210">
        <v>43.333333333333336</v>
      </c>
      <c r="BS56" s="210">
        <v>42.166666666666664</v>
      </c>
      <c r="BT56" s="210">
        <v>43.833333333333336</v>
      </c>
      <c r="BU56" s="210">
        <v>39.666666666666664</v>
      </c>
      <c r="BV56" s="210">
        <v>48.833333333333336</v>
      </c>
      <c r="BW56" s="210">
        <v>50.333333333333336</v>
      </c>
      <c r="BX56" s="210">
        <v>52.5</v>
      </c>
      <c r="BY56" s="210">
        <v>53.5</v>
      </c>
      <c r="BZ56" s="210">
        <v>52</v>
      </c>
      <c r="CA56" s="210">
        <v>51.666666666666664</v>
      </c>
      <c r="CB56" s="210">
        <v>49</v>
      </c>
      <c r="CC56" s="210">
        <v>51.5</v>
      </c>
      <c r="CD56" s="210">
        <v>54.5</v>
      </c>
      <c r="CE56" s="210">
        <v>46.833333333333336</v>
      </c>
      <c r="CF56" s="210">
        <v>45.166666666666664</v>
      </c>
      <c r="CG56" s="210">
        <v>44.5</v>
      </c>
      <c r="CH56" s="210">
        <v>45.333333333333336</v>
      </c>
      <c r="CI56" s="210">
        <v>34.5</v>
      </c>
      <c r="CJ56" s="210">
        <v>31.333333333333332</v>
      </c>
      <c r="CK56" s="210">
        <v>38.5</v>
      </c>
      <c r="CL56" s="210">
        <v>33.166666666666664</v>
      </c>
      <c r="CM56" s="210">
        <v>30.5</v>
      </c>
      <c r="CN56" s="210">
        <v>24.166666666666668</v>
      </c>
      <c r="CO56" s="210">
        <v>29</v>
      </c>
      <c r="CP56" s="210">
        <v>23.166666666666668</v>
      </c>
      <c r="CQ56" s="210">
        <v>15</v>
      </c>
      <c r="CR56" s="210">
        <v>13.833333333333334</v>
      </c>
      <c r="CS56" s="210">
        <v>12.166666666666666</v>
      </c>
      <c r="CT56" s="210">
        <v>15.666666666666666</v>
      </c>
      <c r="CU56" s="210">
        <v>14</v>
      </c>
      <c r="CV56" s="210">
        <v>15.166666666666666</v>
      </c>
      <c r="CW56" s="210">
        <v>18.833333333333332</v>
      </c>
      <c r="CX56" s="210">
        <v>21.666666666666668</v>
      </c>
      <c r="CY56" s="210">
        <v>24.166666666666668</v>
      </c>
      <c r="CZ56" s="210">
        <v>19.5</v>
      </c>
      <c r="DA56" s="210">
        <v>30.333333333333332</v>
      </c>
      <c r="DB56" s="210">
        <v>28</v>
      </c>
      <c r="DC56" s="210">
        <v>24.666666666666668</v>
      </c>
      <c r="DD56" s="210">
        <v>24.666666666666668</v>
      </c>
      <c r="DE56" s="210">
        <v>26.333333333333332</v>
      </c>
      <c r="DF56" s="210">
        <v>34.666666666666664</v>
      </c>
      <c r="DG56" s="210">
        <v>29.833333333333332</v>
      </c>
      <c r="DH56" s="210">
        <v>36.666666666666664</v>
      </c>
      <c r="DI56" s="210">
        <v>40.333333333333336</v>
      </c>
      <c r="DJ56" s="210">
        <v>40.166666666666664</v>
      </c>
      <c r="DK56" s="210">
        <v>35.333333333333336</v>
      </c>
      <c r="DL56" s="210">
        <v>28.5</v>
      </c>
      <c r="DM56" s="210">
        <v>24</v>
      </c>
      <c r="DN56" s="210">
        <v>19.5</v>
      </c>
      <c r="DO56" s="210">
        <v>17</v>
      </c>
      <c r="DP56" s="210">
        <v>17.5</v>
      </c>
      <c r="DQ56" s="210">
        <v>19.333333333333332</v>
      </c>
      <c r="DR56" s="210">
        <v>25.666666666666668</v>
      </c>
      <c r="DS56" s="210">
        <v>25.833333333333332</v>
      </c>
      <c r="DT56" s="210">
        <v>31.666666666666668</v>
      </c>
      <c r="DU56" s="210">
        <v>33</v>
      </c>
      <c r="DV56" s="210">
        <v>33</v>
      </c>
    </row>
    <row r="57" spans="1:129" x14ac:dyDescent="0.25">
      <c r="A57" t="s">
        <v>190</v>
      </c>
      <c r="C57" s="210">
        <v>0</v>
      </c>
      <c r="D57" s="210">
        <v>68.5</v>
      </c>
      <c r="E57" s="210">
        <v>228.66666666666666</v>
      </c>
      <c r="F57" s="210">
        <v>338</v>
      </c>
      <c r="G57" s="210">
        <v>422</v>
      </c>
      <c r="H57" s="210">
        <v>574.66666666666663</v>
      </c>
      <c r="I57" s="210">
        <v>776.16666666666663</v>
      </c>
      <c r="J57" s="210">
        <v>836.5</v>
      </c>
      <c r="K57" s="210">
        <v>865</v>
      </c>
      <c r="L57" s="210">
        <v>818.16666666666663</v>
      </c>
      <c r="M57" s="210">
        <v>799.83333333333337</v>
      </c>
      <c r="N57" s="210">
        <v>728.33333333333337</v>
      </c>
      <c r="O57" s="210">
        <v>685.33333333333337</v>
      </c>
      <c r="P57" s="210">
        <v>785.16666666666663</v>
      </c>
      <c r="Q57" s="210">
        <v>830.5</v>
      </c>
      <c r="R57" s="210">
        <v>800.16666666666663</v>
      </c>
      <c r="S57" s="210">
        <v>844.83333333333337</v>
      </c>
      <c r="T57" s="210">
        <v>944.66666666666663</v>
      </c>
      <c r="U57" s="210">
        <v>962.83333333333337</v>
      </c>
      <c r="V57" s="210">
        <v>862</v>
      </c>
      <c r="W57" s="210">
        <v>841.83333333333337</v>
      </c>
      <c r="X57" s="210">
        <v>954.5</v>
      </c>
      <c r="Y57" s="210">
        <v>1062.8333333333333</v>
      </c>
      <c r="Z57" s="210">
        <v>836.5</v>
      </c>
      <c r="AA57" s="210">
        <v>940.16666666666663</v>
      </c>
      <c r="AB57" s="210">
        <v>966.66666666666663</v>
      </c>
      <c r="AC57" s="210">
        <v>895.16666666666663</v>
      </c>
      <c r="AD57" s="210">
        <v>797.83333333333337</v>
      </c>
      <c r="AE57" s="210">
        <v>594.16666666666663</v>
      </c>
      <c r="AF57" s="210">
        <v>632</v>
      </c>
      <c r="AG57" s="210">
        <v>358.16666666666669</v>
      </c>
      <c r="AH57" s="210">
        <v>288.16666666666669</v>
      </c>
      <c r="AI57" s="210">
        <v>253.5</v>
      </c>
      <c r="AJ57" s="210">
        <v>270.16666666666669</v>
      </c>
      <c r="AK57" s="210">
        <v>342</v>
      </c>
      <c r="AL57" s="210">
        <v>387.66666666666669</v>
      </c>
      <c r="AM57" s="210">
        <v>510.33333333333331</v>
      </c>
      <c r="AN57" s="210">
        <v>684.5</v>
      </c>
      <c r="AO57" s="210">
        <v>721.83333333333337</v>
      </c>
      <c r="AP57" s="210">
        <v>829</v>
      </c>
      <c r="AQ57" s="210">
        <v>776.66666666666663</v>
      </c>
      <c r="AR57" s="210">
        <v>756.83333333333337</v>
      </c>
      <c r="AS57" s="210">
        <v>737</v>
      </c>
      <c r="AT57" s="210">
        <v>631.83333333333337</v>
      </c>
      <c r="AU57" s="210">
        <v>600.66666666666663</v>
      </c>
      <c r="AV57" s="210">
        <v>462.83333333333331</v>
      </c>
      <c r="AW57" s="210">
        <v>396.33333333333331</v>
      </c>
      <c r="AX57" s="210">
        <v>393</v>
      </c>
      <c r="AY57" s="210">
        <v>342.5</v>
      </c>
      <c r="AZ57" s="210">
        <v>301.66666666666669</v>
      </c>
      <c r="BA57" s="210">
        <v>319.83333333333331</v>
      </c>
      <c r="BB57" s="210">
        <v>397</v>
      </c>
      <c r="BC57" s="210">
        <v>408.33333333333331</v>
      </c>
      <c r="BD57" s="210">
        <v>401.83333333333331</v>
      </c>
      <c r="BE57" s="210">
        <v>591</v>
      </c>
      <c r="BF57" s="210">
        <v>616.83333333333337</v>
      </c>
      <c r="BG57" s="210">
        <v>664.5</v>
      </c>
      <c r="BH57" s="210">
        <v>777</v>
      </c>
      <c r="BI57" s="210">
        <v>982.83333333333337</v>
      </c>
      <c r="BJ57" s="210">
        <v>1024.3333333333333</v>
      </c>
      <c r="BK57" s="210">
        <v>873.16666666666663</v>
      </c>
      <c r="BL57" s="210">
        <v>927.16666666666663</v>
      </c>
      <c r="BM57" s="210">
        <v>898</v>
      </c>
      <c r="BN57" s="210">
        <v>792.66666666666663</v>
      </c>
      <c r="BO57" s="210">
        <v>631.5</v>
      </c>
      <c r="BP57" s="210">
        <v>521.5</v>
      </c>
      <c r="BQ57" s="210">
        <v>511.66666666666669</v>
      </c>
      <c r="BR57" s="210">
        <v>417.5</v>
      </c>
      <c r="BS57" s="210">
        <v>415.83333333333331</v>
      </c>
      <c r="BT57" s="210">
        <v>452.83333333333331</v>
      </c>
      <c r="BU57" s="210">
        <v>500</v>
      </c>
      <c r="BV57" s="210">
        <v>586.5</v>
      </c>
      <c r="BW57" s="210">
        <v>610.83333333333337</v>
      </c>
      <c r="BX57" s="210">
        <v>630.33333333333337</v>
      </c>
      <c r="BY57" s="210">
        <v>609.5</v>
      </c>
      <c r="BZ57" s="210">
        <v>532</v>
      </c>
      <c r="CA57" s="210">
        <v>489</v>
      </c>
      <c r="CB57" s="210">
        <v>437.5</v>
      </c>
      <c r="CC57" s="210">
        <v>491.66666666666669</v>
      </c>
      <c r="CD57" s="210">
        <v>479.5</v>
      </c>
      <c r="CE57" s="210">
        <v>425.66666666666669</v>
      </c>
      <c r="CF57" s="210">
        <v>465.16666666666669</v>
      </c>
      <c r="CG57" s="210">
        <v>493</v>
      </c>
      <c r="CH57" s="210">
        <v>527.5</v>
      </c>
      <c r="CI57" s="210">
        <v>362</v>
      </c>
      <c r="CJ57" s="210">
        <v>385.83333333333331</v>
      </c>
      <c r="CK57" s="210">
        <v>441.66666666666669</v>
      </c>
      <c r="CL57" s="210">
        <v>361.33333333333331</v>
      </c>
      <c r="CM57" s="210">
        <v>294.5</v>
      </c>
      <c r="CN57" s="210">
        <v>245</v>
      </c>
      <c r="CO57" s="210">
        <v>295</v>
      </c>
      <c r="CP57" s="210">
        <v>235.66666666666666</v>
      </c>
      <c r="CQ57" s="210">
        <v>174.33333333333334</v>
      </c>
      <c r="CR57" s="210">
        <v>151.16666666666666</v>
      </c>
      <c r="CS57" s="210">
        <v>138.16666666666666</v>
      </c>
      <c r="CT57" s="210">
        <v>169.16666666666666</v>
      </c>
      <c r="CU57" s="210">
        <v>156.16666666666666</v>
      </c>
      <c r="CV57" s="210">
        <v>170.83333333333334</v>
      </c>
      <c r="CW57" s="210">
        <v>221.66666666666666</v>
      </c>
      <c r="CX57" s="210">
        <v>269</v>
      </c>
      <c r="CY57" s="210">
        <v>291.66666666666669</v>
      </c>
      <c r="CZ57" s="210">
        <v>236.33333333333334</v>
      </c>
      <c r="DA57" s="210">
        <v>232.33333333333334</v>
      </c>
      <c r="DB57" s="210">
        <v>196.16666666666666</v>
      </c>
      <c r="DC57" s="210">
        <v>146.83333333333334</v>
      </c>
      <c r="DD57" s="210">
        <v>120.5</v>
      </c>
      <c r="DE57" s="210">
        <v>105.33333333333333</v>
      </c>
      <c r="DF57" s="210">
        <v>191.16666666666666</v>
      </c>
      <c r="DG57" s="210">
        <v>241.83333333333334</v>
      </c>
      <c r="DH57" s="210">
        <v>297.83333333333331</v>
      </c>
      <c r="DI57" s="210">
        <v>337.16666666666669</v>
      </c>
      <c r="DJ57" s="210">
        <v>361.33333333333331</v>
      </c>
      <c r="DK57" s="210">
        <v>340</v>
      </c>
      <c r="DL57" s="210">
        <v>292</v>
      </c>
      <c r="DM57" s="210">
        <v>260.5</v>
      </c>
      <c r="DN57" s="210">
        <v>260.5</v>
      </c>
      <c r="DO57" s="210">
        <v>239.66666666666666</v>
      </c>
      <c r="DP57" s="210">
        <v>226.16666666666666</v>
      </c>
      <c r="DQ57" s="210">
        <v>250.5</v>
      </c>
      <c r="DR57" s="210">
        <v>291</v>
      </c>
      <c r="DS57" s="210">
        <v>317.83333333333331</v>
      </c>
      <c r="DT57" s="210">
        <v>400.33333333333331</v>
      </c>
      <c r="DU57" s="210">
        <v>404.5</v>
      </c>
      <c r="DV57" s="210">
        <v>399.33333333333331</v>
      </c>
    </row>
    <row r="59" spans="1:129" ht="21" x14ac:dyDescent="0.35">
      <c r="A59" s="209" t="s">
        <v>191</v>
      </c>
    </row>
    <row r="60" spans="1:129" x14ac:dyDescent="0.25">
      <c r="A60" t="s">
        <v>37</v>
      </c>
      <c r="B60" t="s">
        <v>65</v>
      </c>
      <c r="C60" t="s">
        <v>66</v>
      </c>
      <c r="D60" t="s">
        <v>67</v>
      </c>
      <c r="E60" t="s">
        <v>68</v>
      </c>
      <c r="F60" t="s">
        <v>69</v>
      </c>
      <c r="G60" t="s">
        <v>70</v>
      </c>
      <c r="H60" t="s">
        <v>71</v>
      </c>
      <c r="I60" t="s">
        <v>72</v>
      </c>
      <c r="J60" t="s">
        <v>73</v>
      </c>
      <c r="K60" t="s">
        <v>74</v>
      </c>
      <c r="L60" t="s">
        <v>75</v>
      </c>
      <c r="M60" t="s">
        <v>76</v>
      </c>
      <c r="N60" t="s">
        <v>77</v>
      </c>
      <c r="O60" t="s">
        <v>78</v>
      </c>
      <c r="P60" t="s">
        <v>79</v>
      </c>
      <c r="Q60" t="s">
        <v>80</v>
      </c>
      <c r="R60" t="s">
        <v>81</v>
      </c>
      <c r="S60" t="s">
        <v>82</v>
      </c>
      <c r="T60" t="s">
        <v>83</v>
      </c>
      <c r="U60" t="s">
        <v>84</v>
      </c>
      <c r="V60" t="s">
        <v>85</v>
      </c>
      <c r="W60" t="s">
        <v>86</v>
      </c>
      <c r="X60" t="s">
        <v>87</v>
      </c>
      <c r="Y60" t="s">
        <v>88</v>
      </c>
      <c r="Z60" t="s">
        <v>89</v>
      </c>
      <c r="AA60" t="s">
        <v>90</v>
      </c>
      <c r="AB60" t="s">
        <v>91</v>
      </c>
      <c r="AC60" t="s">
        <v>92</v>
      </c>
      <c r="AD60" t="s">
        <v>93</v>
      </c>
      <c r="AE60" t="s">
        <v>94</v>
      </c>
      <c r="AF60" t="s">
        <v>95</v>
      </c>
      <c r="AG60" t="s">
        <v>96</v>
      </c>
      <c r="AH60" t="s">
        <v>97</v>
      </c>
      <c r="AI60" t="s">
        <v>98</v>
      </c>
      <c r="AJ60" t="s">
        <v>99</v>
      </c>
      <c r="AK60" t="s">
        <v>100</v>
      </c>
      <c r="AL60" t="s">
        <v>101</v>
      </c>
      <c r="AM60" t="s">
        <v>102</v>
      </c>
      <c r="AN60" t="s">
        <v>103</v>
      </c>
      <c r="AO60" t="s">
        <v>104</v>
      </c>
      <c r="AP60" t="s">
        <v>105</v>
      </c>
      <c r="AQ60" t="s">
        <v>106</v>
      </c>
      <c r="AR60" t="s">
        <v>107</v>
      </c>
      <c r="AS60" t="s">
        <v>108</v>
      </c>
      <c r="AT60" t="s">
        <v>109</v>
      </c>
      <c r="AU60" t="s">
        <v>110</v>
      </c>
      <c r="AV60" t="s">
        <v>111</v>
      </c>
      <c r="AW60" t="s">
        <v>112</v>
      </c>
      <c r="AX60" t="s">
        <v>113</v>
      </c>
      <c r="AY60" t="s">
        <v>114</v>
      </c>
      <c r="AZ60" t="s">
        <v>115</v>
      </c>
      <c r="BA60" t="s">
        <v>116</v>
      </c>
      <c r="BB60" t="s">
        <v>117</v>
      </c>
      <c r="BC60" t="s">
        <v>118</v>
      </c>
      <c r="BD60" t="s">
        <v>119</v>
      </c>
      <c r="BE60" t="s">
        <v>120</v>
      </c>
      <c r="BF60" t="s">
        <v>121</v>
      </c>
      <c r="BG60" t="s">
        <v>122</v>
      </c>
      <c r="BH60" t="s">
        <v>123</v>
      </c>
      <c r="BI60" t="s">
        <v>124</v>
      </c>
      <c r="BJ60" t="s">
        <v>125</v>
      </c>
      <c r="BK60" t="s">
        <v>126</v>
      </c>
      <c r="BL60" t="s">
        <v>127</v>
      </c>
      <c r="BM60" t="s">
        <v>128</v>
      </c>
      <c r="BN60" t="s">
        <v>129</v>
      </c>
      <c r="BO60" t="s">
        <v>130</v>
      </c>
      <c r="BP60" t="s">
        <v>131</v>
      </c>
      <c r="BQ60" t="s">
        <v>132</v>
      </c>
      <c r="BR60" t="s">
        <v>133</v>
      </c>
      <c r="BS60" t="s">
        <v>134</v>
      </c>
      <c r="BT60" t="s">
        <v>135</v>
      </c>
      <c r="BU60" t="s">
        <v>136</v>
      </c>
      <c r="BV60" t="s">
        <v>137</v>
      </c>
      <c r="BW60" t="s">
        <v>138</v>
      </c>
      <c r="BX60" t="s">
        <v>139</v>
      </c>
      <c r="BY60" t="s">
        <v>140</v>
      </c>
      <c r="BZ60" t="s">
        <v>141</v>
      </c>
      <c r="CA60" t="s">
        <v>142</v>
      </c>
      <c r="CB60" t="s">
        <v>143</v>
      </c>
      <c r="CC60" t="s">
        <v>144</v>
      </c>
      <c r="CD60" t="s">
        <v>145</v>
      </c>
      <c r="CE60" t="s">
        <v>146</v>
      </c>
      <c r="CF60" t="s">
        <v>147</v>
      </c>
      <c r="CG60" t="s">
        <v>148</v>
      </c>
      <c r="CH60" t="s">
        <v>149</v>
      </c>
      <c r="CI60" t="s">
        <v>150</v>
      </c>
      <c r="CJ60" t="s">
        <v>151</v>
      </c>
      <c r="CK60" t="s">
        <v>152</v>
      </c>
      <c r="CL60" t="s">
        <v>153</v>
      </c>
      <c r="CM60" t="s">
        <v>154</v>
      </c>
      <c r="CN60" t="s">
        <v>155</v>
      </c>
      <c r="CO60" t="s">
        <v>156</v>
      </c>
      <c r="CP60" t="s">
        <v>157</v>
      </c>
      <c r="CQ60" t="s">
        <v>158</v>
      </c>
      <c r="CR60" t="s">
        <v>159</v>
      </c>
      <c r="CS60" t="s">
        <v>160</v>
      </c>
      <c r="CT60" t="s">
        <v>161</v>
      </c>
      <c r="CU60" t="s">
        <v>162</v>
      </c>
      <c r="CV60" t="s">
        <v>163</v>
      </c>
      <c r="CW60" t="s">
        <v>164</v>
      </c>
      <c r="CX60" t="s">
        <v>165</v>
      </c>
      <c r="CY60" t="s">
        <v>166</v>
      </c>
      <c r="CZ60" t="s">
        <v>167</v>
      </c>
      <c r="DA60" t="s">
        <v>168</v>
      </c>
      <c r="DB60" t="s">
        <v>169</v>
      </c>
      <c r="DC60" t="s">
        <v>170</v>
      </c>
      <c r="DD60" t="s">
        <v>171</v>
      </c>
      <c r="DE60" t="s">
        <v>172</v>
      </c>
      <c r="DF60" t="s">
        <v>173</v>
      </c>
      <c r="DG60" t="s">
        <v>174</v>
      </c>
      <c r="DH60" t="s">
        <v>175</v>
      </c>
      <c r="DI60" t="s">
        <v>176</v>
      </c>
      <c r="DJ60" t="s">
        <v>177</v>
      </c>
      <c r="DK60" t="s">
        <v>178</v>
      </c>
      <c r="DL60" t="s">
        <v>179</v>
      </c>
      <c r="DM60" t="s">
        <v>180</v>
      </c>
      <c r="DN60" t="s">
        <v>181</v>
      </c>
      <c r="DO60" t="s">
        <v>182</v>
      </c>
      <c r="DP60" t="s">
        <v>183</v>
      </c>
      <c r="DQ60" t="s">
        <v>184</v>
      </c>
      <c r="DR60" t="s">
        <v>185</v>
      </c>
      <c r="DS60" t="s">
        <v>186</v>
      </c>
      <c r="DT60" t="s">
        <v>63</v>
      </c>
      <c r="DU60" t="s">
        <v>61</v>
      </c>
      <c r="DV60" t="s">
        <v>59</v>
      </c>
    </row>
    <row r="61" spans="1:129" x14ac:dyDescent="0.25">
      <c r="A61" t="s">
        <v>187</v>
      </c>
      <c r="C61">
        <v>9</v>
      </c>
      <c r="D61">
        <v>107</v>
      </c>
      <c r="E61">
        <v>132</v>
      </c>
      <c r="F61">
        <v>70</v>
      </c>
      <c r="G61">
        <v>119</v>
      </c>
      <c r="H61">
        <v>105</v>
      </c>
      <c r="I61">
        <v>110</v>
      </c>
      <c r="J61">
        <v>81</v>
      </c>
      <c r="K61">
        <v>69</v>
      </c>
      <c r="L61">
        <v>55</v>
      </c>
      <c r="M61">
        <v>91</v>
      </c>
      <c r="N61">
        <v>74</v>
      </c>
      <c r="O61">
        <v>102</v>
      </c>
      <c r="P61">
        <v>86</v>
      </c>
      <c r="Q61">
        <v>41</v>
      </c>
      <c r="R61">
        <v>67</v>
      </c>
      <c r="S61">
        <v>72</v>
      </c>
      <c r="T61">
        <v>69</v>
      </c>
      <c r="U61">
        <v>61</v>
      </c>
      <c r="V61">
        <v>18</v>
      </c>
      <c r="W61">
        <v>64</v>
      </c>
      <c r="X61">
        <v>104</v>
      </c>
      <c r="Y61">
        <v>82</v>
      </c>
      <c r="Z61">
        <v>80</v>
      </c>
      <c r="AA61">
        <v>135</v>
      </c>
      <c r="AB61">
        <v>54</v>
      </c>
      <c r="AC61">
        <v>96</v>
      </c>
      <c r="AD61">
        <v>44</v>
      </c>
      <c r="AE61">
        <v>63</v>
      </c>
      <c r="AF61">
        <v>67</v>
      </c>
      <c r="AG61">
        <v>65</v>
      </c>
      <c r="AH61">
        <v>55</v>
      </c>
      <c r="AI61">
        <v>53</v>
      </c>
      <c r="AJ61">
        <v>33</v>
      </c>
      <c r="AK61">
        <v>41</v>
      </c>
      <c r="AL61">
        <v>23</v>
      </c>
      <c r="AM61">
        <v>45</v>
      </c>
      <c r="AN61">
        <v>45</v>
      </c>
      <c r="AO61">
        <v>60</v>
      </c>
      <c r="AP61">
        <v>33</v>
      </c>
      <c r="AQ61">
        <v>52</v>
      </c>
      <c r="AR61">
        <v>64</v>
      </c>
      <c r="AS61">
        <v>65</v>
      </c>
      <c r="AT61">
        <v>55</v>
      </c>
      <c r="AU61">
        <v>36</v>
      </c>
      <c r="AV61">
        <v>43</v>
      </c>
      <c r="AW61">
        <v>32</v>
      </c>
      <c r="AX61">
        <v>52</v>
      </c>
      <c r="AY61">
        <v>41</v>
      </c>
      <c r="AZ61">
        <v>31</v>
      </c>
      <c r="BA61">
        <v>64</v>
      </c>
      <c r="BB61">
        <v>41</v>
      </c>
      <c r="BC61">
        <v>43</v>
      </c>
      <c r="BD61">
        <v>37</v>
      </c>
      <c r="BE61">
        <v>55</v>
      </c>
      <c r="BF61">
        <v>60</v>
      </c>
      <c r="BG61">
        <v>75</v>
      </c>
      <c r="BH61">
        <v>31</v>
      </c>
      <c r="BI61">
        <v>47</v>
      </c>
      <c r="BJ61">
        <v>49</v>
      </c>
      <c r="BK61">
        <v>52</v>
      </c>
      <c r="BL61">
        <v>44</v>
      </c>
      <c r="BM61">
        <v>33</v>
      </c>
      <c r="BN61">
        <v>40</v>
      </c>
      <c r="BO61">
        <v>54</v>
      </c>
      <c r="BP61">
        <v>34</v>
      </c>
      <c r="BQ61">
        <v>47</v>
      </c>
      <c r="BR61">
        <v>48</v>
      </c>
      <c r="BS61">
        <v>80</v>
      </c>
      <c r="BT61">
        <v>69</v>
      </c>
      <c r="BU61">
        <v>37</v>
      </c>
      <c r="BV61">
        <v>52</v>
      </c>
      <c r="BW61">
        <v>24</v>
      </c>
      <c r="BX61">
        <v>72</v>
      </c>
      <c r="BY61">
        <v>65</v>
      </c>
      <c r="BZ61">
        <v>106</v>
      </c>
      <c r="CA61">
        <v>53</v>
      </c>
      <c r="CB61">
        <v>49</v>
      </c>
      <c r="CC61">
        <v>35</v>
      </c>
      <c r="CD61">
        <v>50</v>
      </c>
      <c r="CE61">
        <v>24</v>
      </c>
      <c r="CF61">
        <v>46</v>
      </c>
      <c r="CG61">
        <v>66</v>
      </c>
      <c r="CH61">
        <v>69</v>
      </c>
      <c r="CI61">
        <v>60</v>
      </c>
      <c r="CJ61">
        <v>48</v>
      </c>
      <c r="CK61">
        <v>79</v>
      </c>
      <c r="CL61">
        <v>22</v>
      </c>
      <c r="CM61">
        <v>36</v>
      </c>
      <c r="CN61">
        <v>21</v>
      </c>
      <c r="CO61">
        <v>15</v>
      </c>
      <c r="CP61">
        <v>41</v>
      </c>
      <c r="CQ61">
        <v>19</v>
      </c>
      <c r="CR61">
        <v>4</v>
      </c>
      <c r="CS61">
        <v>7</v>
      </c>
      <c r="CT61">
        <v>6</v>
      </c>
      <c r="CU61">
        <v>0</v>
      </c>
      <c r="CV61">
        <v>6</v>
      </c>
      <c r="CW61">
        <v>11</v>
      </c>
      <c r="CX61">
        <v>14</v>
      </c>
      <c r="CY61">
        <v>83</v>
      </c>
      <c r="CZ61">
        <v>23</v>
      </c>
      <c r="DA61">
        <v>23</v>
      </c>
      <c r="DB61">
        <v>23</v>
      </c>
      <c r="DC61">
        <v>11</v>
      </c>
      <c r="DD61">
        <v>25</v>
      </c>
      <c r="DE61">
        <v>13</v>
      </c>
      <c r="DF61">
        <v>23</v>
      </c>
      <c r="DG61">
        <v>50</v>
      </c>
      <c r="DH61">
        <v>33</v>
      </c>
      <c r="DI61">
        <v>23</v>
      </c>
      <c r="DJ61">
        <v>16</v>
      </c>
      <c r="DK61">
        <v>10</v>
      </c>
      <c r="DL61">
        <v>32</v>
      </c>
      <c r="DM61">
        <v>35</v>
      </c>
      <c r="DN61">
        <v>23</v>
      </c>
      <c r="DO61">
        <v>5</v>
      </c>
      <c r="DP61">
        <v>18</v>
      </c>
      <c r="DQ61">
        <v>6</v>
      </c>
      <c r="DR61">
        <v>27</v>
      </c>
      <c r="DS61">
        <v>22</v>
      </c>
      <c r="DT61">
        <v>48</v>
      </c>
      <c r="DU61">
        <v>22</v>
      </c>
      <c r="DV61">
        <v>0</v>
      </c>
      <c r="DW61" t="s">
        <v>56</v>
      </c>
      <c r="DX61" t="s">
        <v>57</v>
      </c>
      <c r="DY61" t="s">
        <v>198</v>
      </c>
    </row>
    <row r="62" spans="1:129" x14ac:dyDescent="0.25">
      <c r="A62" t="s">
        <v>188</v>
      </c>
      <c r="C62">
        <v>63</v>
      </c>
      <c r="D62">
        <v>1066</v>
      </c>
      <c r="E62">
        <v>1124</v>
      </c>
      <c r="F62">
        <v>711</v>
      </c>
      <c r="G62">
        <v>1427</v>
      </c>
      <c r="H62">
        <v>912</v>
      </c>
      <c r="I62">
        <v>1115</v>
      </c>
      <c r="J62">
        <v>919</v>
      </c>
      <c r="K62">
        <v>688</v>
      </c>
      <c r="L62">
        <v>508</v>
      </c>
      <c r="M62">
        <v>719</v>
      </c>
      <c r="N62">
        <v>546</v>
      </c>
      <c r="O62">
        <v>1024</v>
      </c>
      <c r="P62">
        <v>921</v>
      </c>
      <c r="Q62">
        <v>528</v>
      </c>
      <c r="R62">
        <v>625</v>
      </c>
      <c r="S62">
        <v>946</v>
      </c>
      <c r="T62">
        <v>569</v>
      </c>
      <c r="U62">
        <v>757</v>
      </c>
      <c r="V62">
        <v>152</v>
      </c>
      <c r="W62">
        <v>743</v>
      </c>
      <c r="X62">
        <v>1396</v>
      </c>
      <c r="Y62">
        <v>1030</v>
      </c>
      <c r="Z62">
        <v>971</v>
      </c>
      <c r="AA62">
        <v>1372</v>
      </c>
      <c r="AB62">
        <v>582</v>
      </c>
      <c r="AC62">
        <v>1008</v>
      </c>
      <c r="AD62">
        <v>556</v>
      </c>
      <c r="AE62">
        <v>594</v>
      </c>
      <c r="AF62">
        <v>614</v>
      </c>
      <c r="AG62">
        <v>510</v>
      </c>
      <c r="AH62">
        <v>542</v>
      </c>
      <c r="AI62">
        <v>475</v>
      </c>
      <c r="AJ62">
        <v>428</v>
      </c>
      <c r="AK62">
        <v>773</v>
      </c>
      <c r="AL62">
        <v>349</v>
      </c>
      <c r="AM62">
        <v>571</v>
      </c>
      <c r="AN62">
        <v>383</v>
      </c>
      <c r="AO62">
        <v>706</v>
      </c>
      <c r="AP62">
        <v>451</v>
      </c>
      <c r="AQ62">
        <v>586</v>
      </c>
      <c r="AR62">
        <v>929</v>
      </c>
      <c r="AS62">
        <v>609</v>
      </c>
      <c r="AT62">
        <v>560</v>
      </c>
      <c r="AU62">
        <v>311</v>
      </c>
      <c r="AV62">
        <v>469</v>
      </c>
      <c r="AW62">
        <v>207</v>
      </c>
      <c r="AX62">
        <v>499</v>
      </c>
      <c r="AY62">
        <v>249</v>
      </c>
      <c r="AZ62">
        <v>353</v>
      </c>
      <c r="BA62">
        <v>697</v>
      </c>
      <c r="BB62">
        <v>378</v>
      </c>
      <c r="BC62">
        <v>427</v>
      </c>
      <c r="BD62">
        <v>336</v>
      </c>
      <c r="BE62">
        <v>447</v>
      </c>
      <c r="BF62">
        <v>760</v>
      </c>
      <c r="BG62">
        <v>472</v>
      </c>
      <c r="BH62">
        <v>320</v>
      </c>
      <c r="BI62">
        <v>562</v>
      </c>
      <c r="BJ62">
        <v>650</v>
      </c>
      <c r="BK62">
        <v>556</v>
      </c>
      <c r="BL62">
        <v>518</v>
      </c>
      <c r="BM62">
        <v>526</v>
      </c>
      <c r="BN62">
        <v>407</v>
      </c>
      <c r="BO62">
        <v>448</v>
      </c>
      <c r="BP62">
        <v>279</v>
      </c>
      <c r="BQ62">
        <v>740</v>
      </c>
      <c r="BR62">
        <v>495</v>
      </c>
      <c r="BS62">
        <v>818</v>
      </c>
      <c r="BT62">
        <v>1013</v>
      </c>
      <c r="BU62">
        <v>594</v>
      </c>
      <c r="BV62">
        <v>594</v>
      </c>
      <c r="BW62">
        <v>173</v>
      </c>
      <c r="BX62">
        <v>617</v>
      </c>
      <c r="BY62">
        <v>599</v>
      </c>
      <c r="BZ62">
        <v>1368</v>
      </c>
      <c r="CA62">
        <v>602</v>
      </c>
      <c r="CB62">
        <v>323</v>
      </c>
      <c r="CC62">
        <v>612</v>
      </c>
      <c r="CD62">
        <v>410</v>
      </c>
      <c r="CE62">
        <v>197</v>
      </c>
      <c r="CF62">
        <v>423</v>
      </c>
      <c r="CG62">
        <v>865</v>
      </c>
      <c r="CH62">
        <v>824</v>
      </c>
      <c r="CI62">
        <v>563</v>
      </c>
      <c r="CJ62">
        <v>531</v>
      </c>
      <c r="CK62">
        <v>376</v>
      </c>
      <c r="CL62">
        <v>302</v>
      </c>
      <c r="CM62">
        <v>573</v>
      </c>
      <c r="CN62">
        <v>304</v>
      </c>
      <c r="CO62">
        <v>182</v>
      </c>
      <c r="CP62">
        <v>377</v>
      </c>
      <c r="CQ62">
        <v>139</v>
      </c>
      <c r="CR62">
        <v>136</v>
      </c>
      <c r="CS62">
        <v>37</v>
      </c>
      <c r="CT62">
        <v>58</v>
      </c>
      <c r="CU62">
        <v>0</v>
      </c>
      <c r="CV62">
        <v>92</v>
      </c>
      <c r="CW62">
        <v>143</v>
      </c>
      <c r="CX62">
        <v>172</v>
      </c>
      <c r="CY62">
        <v>1044</v>
      </c>
      <c r="CZ62">
        <v>428</v>
      </c>
      <c r="DA62">
        <v>141</v>
      </c>
      <c r="DB62">
        <v>230</v>
      </c>
      <c r="DC62">
        <v>90</v>
      </c>
      <c r="DD62">
        <v>109</v>
      </c>
      <c r="DE62">
        <v>62</v>
      </c>
      <c r="DF62">
        <v>162</v>
      </c>
      <c r="DG62">
        <v>545</v>
      </c>
      <c r="DH62">
        <v>185</v>
      </c>
      <c r="DI62">
        <v>189</v>
      </c>
      <c r="DJ62">
        <v>149</v>
      </c>
      <c r="DK62">
        <v>209</v>
      </c>
      <c r="DL62">
        <v>346</v>
      </c>
      <c r="DM62">
        <v>256</v>
      </c>
      <c r="DN62">
        <v>315</v>
      </c>
      <c r="DO62">
        <v>56</v>
      </c>
      <c r="DP62">
        <v>306</v>
      </c>
      <c r="DQ62">
        <v>59</v>
      </c>
      <c r="DR62">
        <v>226</v>
      </c>
      <c r="DS62">
        <v>311</v>
      </c>
      <c r="DT62">
        <v>453</v>
      </c>
      <c r="DU62">
        <v>300</v>
      </c>
      <c r="DV62" s="214">
        <v>0</v>
      </c>
      <c r="DW62">
        <f ca="1">AVERAGE(DO62:DT62)</f>
        <v>235.16666666666666</v>
      </c>
      <c r="DX62">
        <f ca="1">AVERAGE(DP62:DU62)</f>
        <v>275.83333333333331</v>
      </c>
      <c r="DY62">
        <f ca="1">AVERAGE(DQ62:DV62)</f>
        <v>224.83333333333334</v>
      </c>
    </row>
    <row r="63" spans="1:129" x14ac:dyDescent="0.25">
      <c r="A63" t="s">
        <v>189</v>
      </c>
      <c r="C63" s="210">
        <v>9</v>
      </c>
      <c r="D63" s="210">
        <v>58</v>
      </c>
      <c r="E63" s="210">
        <v>82.666666666666671</v>
      </c>
      <c r="F63" s="210">
        <v>79.5</v>
      </c>
      <c r="G63" s="210">
        <v>87.4</v>
      </c>
      <c r="H63" s="210">
        <v>90.333333333333329</v>
      </c>
      <c r="I63" s="210">
        <v>107.16666666666667</v>
      </c>
      <c r="J63" s="210">
        <v>102.83333333333333</v>
      </c>
      <c r="K63" s="210">
        <v>92.333333333333329</v>
      </c>
      <c r="L63" s="210">
        <v>89.833333333333329</v>
      </c>
      <c r="M63" s="210">
        <v>85.166666666666671</v>
      </c>
      <c r="N63" s="210">
        <v>80</v>
      </c>
      <c r="O63" s="210">
        <v>78.666666666666671</v>
      </c>
      <c r="P63" s="210">
        <v>79.5</v>
      </c>
      <c r="Q63" s="210">
        <v>74.833333333333329</v>
      </c>
      <c r="R63" s="210">
        <v>76.833333333333329</v>
      </c>
      <c r="S63" s="210">
        <v>73.666666666666671</v>
      </c>
      <c r="T63" s="210">
        <v>72.833333333333329</v>
      </c>
      <c r="U63" s="210">
        <v>66</v>
      </c>
      <c r="V63" s="210">
        <v>54.666666666666664</v>
      </c>
      <c r="W63" s="210">
        <v>58.5</v>
      </c>
      <c r="X63" s="210">
        <v>64.666666666666671</v>
      </c>
      <c r="Y63" s="210">
        <v>66.333333333333329</v>
      </c>
      <c r="Z63" s="210">
        <v>68.166666666666671</v>
      </c>
      <c r="AA63" s="210">
        <v>80.5</v>
      </c>
      <c r="AB63" s="210">
        <v>86.5</v>
      </c>
      <c r="AC63" s="210">
        <v>91.833333333333329</v>
      </c>
      <c r="AD63" s="210">
        <v>81.833333333333329</v>
      </c>
      <c r="AE63" s="210">
        <v>78.666666666666671</v>
      </c>
      <c r="AF63" s="210">
        <v>76.5</v>
      </c>
      <c r="AG63" s="210">
        <v>64.833333333333329</v>
      </c>
      <c r="AH63" s="210">
        <v>65</v>
      </c>
      <c r="AI63" s="210">
        <v>57.833333333333336</v>
      </c>
      <c r="AJ63" s="210">
        <v>56</v>
      </c>
      <c r="AK63" s="210">
        <v>52.333333333333336</v>
      </c>
      <c r="AL63" s="210">
        <v>45</v>
      </c>
      <c r="AM63" s="210">
        <v>41.666666666666664</v>
      </c>
      <c r="AN63" s="210">
        <v>40</v>
      </c>
      <c r="AO63" s="210">
        <v>41.166666666666664</v>
      </c>
      <c r="AP63" s="210">
        <v>41.166666666666664</v>
      </c>
      <c r="AQ63" s="210">
        <v>43</v>
      </c>
      <c r="AR63" s="210">
        <v>49.833333333333336</v>
      </c>
      <c r="AS63" s="210">
        <v>53.166666666666664</v>
      </c>
      <c r="AT63" s="210">
        <v>54.833333333333336</v>
      </c>
      <c r="AU63" s="210">
        <v>50.833333333333336</v>
      </c>
      <c r="AV63" s="210">
        <v>52.5</v>
      </c>
      <c r="AW63" s="210">
        <v>49.166666666666664</v>
      </c>
      <c r="AX63" s="210">
        <v>47.166666666666664</v>
      </c>
      <c r="AY63" s="210">
        <v>43.166666666666664</v>
      </c>
      <c r="AZ63" s="210">
        <v>39.166666666666664</v>
      </c>
      <c r="BA63" s="210">
        <v>43.833333333333336</v>
      </c>
      <c r="BB63" s="210">
        <v>43.5</v>
      </c>
      <c r="BC63" s="210">
        <v>45.333333333333336</v>
      </c>
      <c r="BD63" s="210">
        <v>42.833333333333336</v>
      </c>
      <c r="BE63" s="210">
        <v>45.166666666666664</v>
      </c>
      <c r="BF63" s="210">
        <v>50</v>
      </c>
      <c r="BG63" s="210">
        <v>51.833333333333336</v>
      </c>
      <c r="BH63" s="210">
        <v>50.166666666666664</v>
      </c>
      <c r="BI63" s="210">
        <v>50.833333333333336</v>
      </c>
      <c r="BJ63" s="210">
        <v>52.833333333333336</v>
      </c>
      <c r="BK63" s="210">
        <v>52.333333333333336</v>
      </c>
      <c r="BL63" s="210">
        <v>49.666666666666664</v>
      </c>
      <c r="BM63" s="210">
        <v>42.666666666666664</v>
      </c>
      <c r="BN63" s="210">
        <v>44.166666666666664</v>
      </c>
      <c r="BO63" s="210">
        <v>45.333333333333336</v>
      </c>
      <c r="BP63" s="210">
        <v>42.833333333333336</v>
      </c>
      <c r="BQ63" s="210">
        <v>42</v>
      </c>
      <c r="BR63" s="210">
        <v>42.666666666666664</v>
      </c>
      <c r="BS63" s="210">
        <v>50.5</v>
      </c>
      <c r="BT63" s="210">
        <v>55.333333333333336</v>
      </c>
      <c r="BU63" s="210">
        <v>52.5</v>
      </c>
      <c r="BV63" s="210">
        <v>55.5</v>
      </c>
      <c r="BW63" s="210">
        <v>51.666666666666664</v>
      </c>
      <c r="BX63" s="210">
        <v>55.666666666666664</v>
      </c>
      <c r="BY63" s="210">
        <v>53.166666666666664</v>
      </c>
      <c r="BZ63" s="210">
        <v>59.333333333333336</v>
      </c>
      <c r="CA63" s="210">
        <v>62</v>
      </c>
      <c r="CB63" s="210">
        <v>61.5</v>
      </c>
      <c r="CC63" s="210">
        <v>63.333333333333336</v>
      </c>
      <c r="CD63" s="210">
        <v>59.666666666666664</v>
      </c>
      <c r="CE63" s="210">
        <v>52.833333333333336</v>
      </c>
      <c r="CF63" s="210">
        <v>42.833333333333336</v>
      </c>
      <c r="CG63" s="210">
        <v>45</v>
      </c>
      <c r="CH63" s="210">
        <v>48.333333333333336</v>
      </c>
      <c r="CI63" s="210">
        <v>52.5</v>
      </c>
      <c r="CJ63" s="210">
        <v>52.166666666666664</v>
      </c>
      <c r="CK63" s="210">
        <v>61.333333333333336</v>
      </c>
      <c r="CL63" s="210">
        <v>57.333333333333336</v>
      </c>
      <c r="CM63" s="210">
        <v>52.333333333333336</v>
      </c>
      <c r="CN63" s="210">
        <v>44.333333333333336</v>
      </c>
      <c r="CO63" s="210">
        <v>36.833333333333336</v>
      </c>
      <c r="CP63" s="210">
        <v>35.666666666666664</v>
      </c>
      <c r="CQ63" s="210">
        <v>25.666666666666668</v>
      </c>
      <c r="CR63" s="210">
        <v>22.666666666666668</v>
      </c>
      <c r="CS63" s="210">
        <v>17.833333333333332</v>
      </c>
      <c r="CT63" s="210">
        <v>15.333333333333334</v>
      </c>
      <c r="CU63" s="210">
        <v>12.833333333333334</v>
      </c>
      <c r="CV63" s="210">
        <v>7</v>
      </c>
      <c r="CW63" s="210">
        <v>5.666666666666667</v>
      </c>
      <c r="CX63" s="210">
        <v>7.333333333333333</v>
      </c>
      <c r="CY63" s="210">
        <v>20</v>
      </c>
      <c r="CZ63" s="210">
        <v>22.833333333333332</v>
      </c>
      <c r="DA63" s="210">
        <v>26.666666666666668</v>
      </c>
      <c r="DB63" s="210">
        <v>29.5</v>
      </c>
      <c r="DC63" s="210">
        <v>29.5</v>
      </c>
      <c r="DD63" s="210">
        <v>31.333333333333332</v>
      </c>
      <c r="DE63" s="210">
        <v>19.666666666666668</v>
      </c>
      <c r="DF63" s="210">
        <v>19.666666666666668</v>
      </c>
      <c r="DG63" s="210">
        <v>24.166666666666668</v>
      </c>
      <c r="DH63" s="210">
        <v>25.833333333333332</v>
      </c>
      <c r="DI63" s="210">
        <v>27.833333333333332</v>
      </c>
      <c r="DJ63" s="210">
        <v>26.333333333333332</v>
      </c>
      <c r="DK63" s="210">
        <v>25.833333333333332</v>
      </c>
      <c r="DL63" s="210">
        <v>27.333333333333332</v>
      </c>
      <c r="DM63" s="210">
        <v>24.833333333333332</v>
      </c>
      <c r="DN63" s="210">
        <v>23.166666666666668</v>
      </c>
      <c r="DO63" s="210">
        <v>20.166666666666668</v>
      </c>
      <c r="DP63" s="210">
        <v>20.5</v>
      </c>
      <c r="DQ63" s="210">
        <v>19.833333333333332</v>
      </c>
      <c r="DR63" s="210">
        <v>19</v>
      </c>
      <c r="DS63" s="210">
        <v>16.833333333333332</v>
      </c>
      <c r="DT63" s="210">
        <v>21</v>
      </c>
      <c r="DU63" s="210">
        <v>23.833333333333332</v>
      </c>
      <c r="DV63" s="210">
        <v>20.833333333333332</v>
      </c>
    </row>
    <row r="64" spans="1:129" x14ac:dyDescent="0.25">
      <c r="A64" t="s">
        <v>190</v>
      </c>
      <c r="C64" s="210">
        <v>63</v>
      </c>
      <c r="D64" s="210">
        <v>564.5</v>
      </c>
      <c r="E64" s="210">
        <v>751</v>
      </c>
      <c r="F64" s="210">
        <v>741</v>
      </c>
      <c r="G64" s="210">
        <v>878.2</v>
      </c>
      <c r="H64" s="210">
        <v>883.83333333333337</v>
      </c>
      <c r="I64" s="210">
        <v>1059.1666666666667</v>
      </c>
      <c r="J64" s="210">
        <v>1034.6666666666667</v>
      </c>
      <c r="K64" s="210">
        <v>962</v>
      </c>
      <c r="L64" s="210">
        <v>928.16666666666663</v>
      </c>
      <c r="M64" s="210">
        <v>810.16666666666663</v>
      </c>
      <c r="N64" s="210">
        <v>749.16666666666663</v>
      </c>
      <c r="O64" s="210">
        <v>734</v>
      </c>
      <c r="P64" s="210">
        <v>734.33333333333337</v>
      </c>
      <c r="Q64" s="210">
        <v>707.66666666666663</v>
      </c>
      <c r="R64" s="210">
        <v>727.16666666666663</v>
      </c>
      <c r="S64" s="210">
        <v>765</v>
      </c>
      <c r="T64" s="210">
        <v>768.83333333333337</v>
      </c>
      <c r="U64" s="210">
        <v>724.33333333333337</v>
      </c>
      <c r="V64" s="210">
        <v>596.16666666666663</v>
      </c>
      <c r="W64" s="210">
        <v>632</v>
      </c>
      <c r="X64" s="210">
        <v>760.5</v>
      </c>
      <c r="Y64" s="210">
        <v>774.5</v>
      </c>
      <c r="Z64" s="210">
        <v>841.5</v>
      </c>
      <c r="AA64" s="210">
        <v>944</v>
      </c>
      <c r="AB64" s="210">
        <v>1015.6666666666666</v>
      </c>
      <c r="AC64" s="210">
        <v>1059.8333333333333</v>
      </c>
      <c r="AD64" s="210">
        <v>919.83333333333337</v>
      </c>
      <c r="AE64" s="210">
        <v>847.16666666666663</v>
      </c>
      <c r="AF64" s="210">
        <v>787.66666666666663</v>
      </c>
      <c r="AG64" s="210">
        <v>644</v>
      </c>
      <c r="AH64" s="210">
        <v>637.33333333333337</v>
      </c>
      <c r="AI64" s="210">
        <v>548.5</v>
      </c>
      <c r="AJ64" s="210">
        <v>527.16666666666663</v>
      </c>
      <c r="AK64" s="210">
        <v>557</v>
      </c>
      <c r="AL64" s="210">
        <v>512.83333333333337</v>
      </c>
      <c r="AM64" s="210">
        <v>523</v>
      </c>
      <c r="AN64" s="210">
        <v>496.5</v>
      </c>
      <c r="AO64" s="210">
        <v>535</v>
      </c>
      <c r="AP64" s="210">
        <v>538.83333333333337</v>
      </c>
      <c r="AQ64" s="210">
        <v>507.66666666666669</v>
      </c>
      <c r="AR64" s="210">
        <v>604.33333333333337</v>
      </c>
      <c r="AS64" s="210">
        <v>610.66666666666663</v>
      </c>
      <c r="AT64" s="210">
        <v>640.16666666666663</v>
      </c>
      <c r="AU64" s="210">
        <v>574.33333333333337</v>
      </c>
      <c r="AV64" s="210">
        <v>577.33333333333337</v>
      </c>
      <c r="AW64" s="210">
        <v>514.16666666666663</v>
      </c>
      <c r="AX64" s="210">
        <v>442.5</v>
      </c>
      <c r="AY64" s="210">
        <v>382.5</v>
      </c>
      <c r="AZ64" s="210">
        <v>348</v>
      </c>
      <c r="BA64" s="210">
        <v>412.33333333333331</v>
      </c>
      <c r="BB64" s="210">
        <v>397.16666666666669</v>
      </c>
      <c r="BC64" s="210">
        <v>433.83333333333331</v>
      </c>
      <c r="BD64" s="210">
        <v>406.66666666666669</v>
      </c>
      <c r="BE64" s="210">
        <v>439.66666666666669</v>
      </c>
      <c r="BF64" s="210">
        <v>507.5</v>
      </c>
      <c r="BG64" s="210">
        <v>470</v>
      </c>
      <c r="BH64" s="210">
        <v>460.33333333333331</v>
      </c>
      <c r="BI64" s="210">
        <v>482.83333333333331</v>
      </c>
      <c r="BJ64" s="210">
        <v>535.16666666666663</v>
      </c>
      <c r="BK64" s="210">
        <v>553.33333333333337</v>
      </c>
      <c r="BL64" s="210">
        <v>513</v>
      </c>
      <c r="BM64" s="210">
        <v>522</v>
      </c>
      <c r="BN64" s="210">
        <v>536.5</v>
      </c>
      <c r="BO64" s="210">
        <v>517.5</v>
      </c>
      <c r="BP64" s="210">
        <v>455.66666666666669</v>
      </c>
      <c r="BQ64" s="210">
        <v>486.33333333333331</v>
      </c>
      <c r="BR64" s="210">
        <v>482.5</v>
      </c>
      <c r="BS64" s="210">
        <v>531.16666666666663</v>
      </c>
      <c r="BT64" s="210">
        <v>632.16666666666663</v>
      </c>
      <c r="BU64" s="210">
        <v>656.5</v>
      </c>
      <c r="BV64" s="210">
        <v>709</v>
      </c>
      <c r="BW64" s="210">
        <v>614.5</v>
      </c>
      <c r="BX64" s="210">
        <v>634.83333333333337</v>
      </c>
      <c r="BY64" s="210">
        <v>598.33333333333337</v>
      </c>
      <c r="BZ64" s="210">
        <v>657.5</v>
      </c>
      <c r="CA64" s="210">
        <v>658.83333333333337</v>
      </c>
      <c r="CB64" s="210">
        <v>613.66666666666663</v>
      </c>
      <c r="CC64" s="210">
        <v>686.83333333333337</v>
      </c>
      <c r="CD64" s="210">
        <v>652.33333333333337</v>
      </c>
      <c r="CE64" s="210">
        <v>585.33333333333337</v>
      </c>
      <c r="CF64" s="210">
        <v>427.83333333333331</v>
      </c>
      <c r="CG64" s="210">
        <v>471.66666666666669</v>
      </c>
      <c r="CH64" s="210">
        <v>555.16666666666663</v>
      </c>
      <c r="CI64" s="210">
        <v>547</v>
      </c>
      <c r="CJ64" s="210">
        <v>567.16666666666663</v>
      </c>
      <c r="CK64" s="210">
        <v>597</v>
      </c>
      <c r="CL64" s="210">
        <v>576.83333333333337</v>
      </c>
      <c r="CM64" s="210">
        <v>528.16666666666663</v>
      </c>
      <c r="CN64" s="210">
        <v>441.5</v>
      </c>
      <c r="CO64" s="210">
        <v>378</v>
      </c>
      <c r="CP64" s="210">
        <v>352.33333333333331</v>
      </c>
      <c r="CQ64" s="210">
        <v>312.83333333333331</v>
      </c>
      <c r="CR64" s="210">
        <v>285.16666666666669</v>
      </c>
      <c r="CS64" s="210">
        <v>195.83333333333334</v>
      </c>
      <c r="CT64" s="210">
        <v>154.83333333333334</v>
      </c>
      <c r="CU64" s="210">
        <v>124.5</v>
      </c>
      <c r="CV64" s="210">
        <v>77</v>
      </c>
      <c r="CW64" s="210">
        <v>77.666666666666671</v>
      </c>
      <c r="CX64" s="210">
        <v>83.666666666666671</v>
      </c>
      <c r="CY64" s="210">
        <v>251.5</v>
      </c>
      <c r="CZ64" s="210">
        <v>313.16666666666669</v>
      </c>
      <c r="DA64" s="210">
        <v>336.66666666666669</v>
      </c>
      <c r="DB64" s="210">
        <v>359.66666666666669</v>
      </c>
      <c r="DC64" s="210">
        <v>350.83333333333331</v>
      </c>
      <c r="DD64" s="210">
        <v>340.33333333333331</v>
      </c>
      <c r="DE64" s="210">
        <v>176.66666666666666</v>
      </c>
      <c r="DF64" s="210">
        <v>132.33333333333334</v>
      </c>
      <c r="DG64" s="210">
        <v>199.66666666666666</v>
      </c>
      <c r="DH64" s="210">
        <v>192.16666666666666</v>
      </c>
      <c r="DI64" s="210">
        <v>208.66666666666666</v>
      </c>
      <c r="DJ64" s="210">
        <v>215.33333333333334</v>
      </c>
      <c r="DK64" s="210">
        <v>239.83333333333334</v>
      </c>
      <c r="DL64" s="210">
        <v>270.5</v>
      </c>
      <c r="DM64" s="210">
        <v>222.33333333333334</v>
      </c>
      <c r="DN64" s="210">
        <v>244</v>
      </c>
      <c r="DO64" s="210">
        <v>221.83333333333334</v>
      </c>
      <c r="DP64" s="210">
        <v>248</v>
      </c>
      <c r="DQ64" s="210">
        <v>223</v>
      </c>
      <c r="DR64" s="210">
        <v>203</v>
      </c>
      <c r="DS64" s="210">
        <v>212.16666666666666</v>
      </c>
      <c r="DT64" s="210">
        <v>235.16666666666666</v>
      </c>
      <c r="DU64" s="210">
        <v>275.83333333333331</v>
      </c>
      <c r="DV64" s="210">
        <v>224.83333333333334</v>
      </c>
    </row>
    <row r="66" spans="1:129" ht="21" x14ac:dyDescent="0.35">
      <c r="A66" s="209" t="s">
        <v>192</v>
      </c>
    </row>
    <row r="67" spans="1:129" x14ac:dyDescent="0.25">
      <c r="A67" t="s">
        <v>37</v>
      </c>
      <c r="B67" t="s">
        <v>65</v>
      </c>
      <c r="C67" t="s">
        <v>66</v>
      </c>
      <c r="D67" t="s">
        <v>67</v>
      </c>
      <c r="E67" t="s">
        <v>68</v>
      </c>
      <c r="F67" t="s">
        <v>69</v>
      </c>
      <c r="G67" t="s">
        <v>70</v>
      </c>
      <c r="H67" t="s">
        <v>71</v>
      </c>
      <c r="I67" t="s">
        <v>72</v>
      </c>
      <c r="J67" t="s">
        <v>73</v>
      </c>
      <c r="K67" t="s">
        <v>74</v>
      </c>
      <c r="L67" t="s">
        <v>75</v>
      </c>
      <c r="M67" t="s">
        <v>76</v>
      </c>
      <c r="N67" t="s">
        <v>77</v>
      </c>
      <c r="O67" t="s">
        <v>78</v>
      </c>
      <c r="P67" t="s">
        <v>79</v>
      </c>
      <c r="Q67" t="s">
        <v>80</v>
      </c>
      <c r="R67" t="s">
        <v>81</v>
      </c>
      <c r="S67" t="s">
        <v>82</v>
      </c>
      <c r="T67" t="s">
        <v>83</v>
      </c>
      <c r="U67" t="s">
        <v>84</v>
      </c>
      <c r="V67" t="s">
        <v>85</v>
      </c>
      <c r="W67" t="s">
        <v>86</v>
      </c>
      <c r="X67" t="s">
        <v>87</v>
      </c>
      <c r="Y67" t="s">
        <v>88</v>
      </c>
      <c r="Z67" t="s">
        <v>89</v>
      </c>
      <c r="AA67" t="s">
        <v>90</v>
      </c>
      <c r="AB67" t="s">
        <v>91</v>
      </c>
      <c r="AC67" t="s">
        <v>92</v>
      </c>
      <c r="AD67" t="s">
        <v>93</v>
      </c>
      <c r="AE67" t="s">
        <v>94</v>
      </c>
      <c r="AF67" t="s">
        <v>95</v>
      </c>
      <c r="AG67" t="s">
        <v>96</v>
      </c>
      <c r="AH67" t="s">
        <v>97</v>
      </c>
      <c r="AI67" t="s">
        <v>98</v>
      </c>
      <c r="AJ67" t="s">
        <v>99</v>
      </c>
      <c r="AK67" t="s">
        <v>100</v>
      </c>
      <c r="AL67" t="s">
        <v>101</v>
      </c>
      <c r="AM67" t="s">
        <v>102</v>
      </c>
      <c r="AN67" t="s">
        <v>103</v>
      </c>
      <c r="AO67" t="s">
        <v>104</v>
      </c>
      <c r="AP67" t="s">
        <v>105</v>
      </c>
      <c r="AQ67" t="s">
        <v>106</v>
      </c>
      <c r="AR67" t="s">
        <v>107</v>
      </c>
      <c r="AS67" t="s">
        <v>108</v>
      </c>
      <c r="AT67" t="s">
        <v>109</v>
      </c>
      <c r="AU67" t="s">
        <v>110</v>
      </c>
      <c r="AV67" t="s">
        <v>111</v>
      </c>
      <c r="AW67" t="s">
        <v>112</v>
      </c>
      <c r="AX67" t="s">
        <v>113</v>
      </c>
      <c r="AY67" t="s">
        <v>114</v>
      </c>
      <c r="AZ67" t="s">
        <v>115</v>
      </c>
      <c r="BA67" t="s">
        <v>116</v>
      </c>
      <c r="BB67" t="s">
        <v>117</v>
      </c>
      <c r="BC67" t="s">
        <v>118</v>
      </c>
      <c r="BD67" t="s">
        <v>119</v>
      </c>
      <c r="BE67" t="s">
        <v>120</v>
      </c>
      <c r="BF67" t="s">
        <v>121</v>
      </c>
      <c r="BG67" t="s">
        <v>122</v>
      </c>
      <c r="BH67" t="s">
        <v>123</v>
      </c>
      <c r="BI67" t="s">
        <v>124</v>
      </c>
      <c r="BJ67" t="s">
        <v>125</v>
      </c>
      <c r="BK67" t="s">
        <v>126</v>
      </c>
      <c r="BL67" t="s">
        <v>127</v>
      </c>
      <c r="BM67" t="s">
        <v>128</v>
      </c>
      <c r="BN67" t="s">
        <v>129</v>
      </c>
      <c r="BO67" t="s">
        <v>130</v>
      </c>
      <c r="BP67" t="s">
        <v>131</v>
      </c>
      <c r="BQ67" t="s">
        <v>132</v>
      </c>
      <c r="BR67" t="s">
        <v>133</v>
      </c>
      <c r="BS67" t="s">
        <v>134</v>
      </c>
      <c r="BT67" t="s">
        <v>135</v>
      </c>
      <c r="BU67" t="s">
        <v>136</v>
      </c>
      <c r="BV67" t="s">
        <v>137</v>
      </c>
      <c r="BW67" t="s">
        <v>138</v>
      </c>
      <c r="BX67" t="s">
        <v>139</v>
      </c>
      <c r="BY67" t="s">
        <v>140</v>
      </c>
      <c r="BZ67" t="s">
        <v>141</v>
      </c>
      <c r="CA67" t="s">
        <v>142</v>
      </c>
      <c r="CB67" t="s">
        <v>143</v>
      </c>
      <c r="CC67" t="s">
        <v>144</v>
      </c>
      <c r="CD67" t="s">
        <v>145</v>
      </c>
      <c r="CE67" t="s">
        <v>146</v>
      </c>
      <c r="CF67" t="s">
        <v>147</v>
      </c>
      <c r="CG67" t="s">
        <v>148</v>
      </c>
      <c r="CH67" t="s">
        <v>149</v>
      </c>
      <c r="CI67" t="s">
        <v>150</v>
      </c>
      <c r="CJ67" t="s">
        <v>151</v>
      </c>
      <c r="CK67" t="s">
        <v>152</v>
      </c>
      <c r="CL67" t="s">
        <v>153</v>
      </c>
      <c r="CM67" t="s">
        <v>154</v>
      </c>
      <c r="CN67" t="s">
        <v>155</v>
      </c>
      <c r="CO67" t="s">
        <v>156</v>
      </c>
      <c r="CP67" t="s">
        <v>157</v>
      </c>
      <c r="CQ67" t="s">
        <v>158</v>
      </c>
      <c r="CR67" t="s">
        <v>159</v>
      </c>
      <c r="CS67" t="s">
        <v>160</v>
      </c>
      <c r="CT67" t="s">
        <v>161</v>
      </c>
      <c r="CU67" t="s">
        <v>162</v>
      </c>
      <c r="CV67" t="s">
        <v>163</v>
      </c>
      <c r="CW67" t="s">
        <v>164</v>
      </c>
      <c r="CX67" t="s">
        <v>165</v>
      </c>
      <c r="CY67" t="s">
        <v>166</v>
      </c>
      <c r="CZ67" t="s">
        <v>167</v>
      </c>
      <c r="DA67" t="s">
        <v>168</v>
      </c>
      <c r="DB67" t="s">
        <v>169</v>
      </c>
      <c r="DC67" t="s">
        <v>170</v>
      </c>
      <c r="DD67" t="s">
        <v>171</v>
      </c>
      <c r="DE67" t="s">
        <v>172</v>
      </c>
      <c r="DF67" t="s">
        <v>173</v>
      </c>
      <c r="DG67" t="s">
        <v>174</v>
      </c>
      <c r="DH67" t="s">
        <v>175</v>
      </c>
      <c r="DI67" t="s">
        <v>176</v>
      </c>
      <c r="DJ67" t="s">
        <v>177</v>
      </c>
      <c r="DK67" t="s">
        <v>178</v>
      </c>
      <c r="DL67" t="s">
        <v>179</v>
      </c>
      <c r="DM67" t="s">
        <v>180</v>
      </c>
      <c r="DN67" t="s">
        <v>181</v>
      </c>
      <c r="DO67" t="s">
        <v>182</v>
      </c>
      <c r="DP67" t="s">
        <v>183</v>
      </c>
      <c r="DQ67" t="s">
        <v>184</v>
      </c>
      <c r="DR67" t="s">
        <v>185</v>
      </c>
      <c r="DS67" t="s">
        <v>186</v>
      </c>
      <c r="DT67" t="s">
        <v>63</v>
      </c>
      <c r="DU67" t="s">
        <v>61</v>
      </c>
      <c r="DV67" t="s">
        <v>59</v>
      </c>
    </row>
    <row r="68" spans="1:129" x14ac:dyDescent="0.25">
      <c r="A68" t="s">
        <v>187</v>
      </c>
      <c r="C68">
        <v>9</v>
      </c>
      <c r="D68">
        <v>97</v>
      </c>
      <c r="E68">
        <v>122</v>
      </c>
      <c r="F68">
        <v>95</v>
      </c>
      <c r="G68">
        <v>88</v>
      </c>
      <c r="H68">
        <v>105</v>
      </c>
      <c r="I68">
        <v>121</v>
      </c>
      <c r="J68">
        <v>135</v>
      </c>
      <c r="K68">
        <v>125</v>
      </c>
      <c r="L68">
        <v>75</v>
      </c>
      <c r="M68">
        <v>90</v>
      </c>
      <c r="N68">
        <v>83</v>
      </c>
      <c r="O68">
        <v>97</v>
      </c>
      <c r="P68">
        <v>80</v>
      </c>
      <c r="Q68">
        <v>38</v>
      </c>
      <c r="R68">
        <v>74</v>
      </c>
      <c r="S68">
        <v>69</v>
      </c>
      <c r="T68">
        <v>41</v>
      </c>
      <c r="U68">
        <v>26</v>
      </c>
      <c r="V68">
        <v>68</v>
      </c>
      <c r="W68">
        <v>68</v>
      </c>
      <c r="X68">
        <v>62</v>
      </c>
      <c r="Y68">
        <v>133</v>
      </c>
      <c r="Z68">
        <v>81</v>
      </c>
      <c r="AA68">
        <v>89</v>
      </c>
      <c r="AB68">
        <v>85</v>
      </c>
      <c r="AC68">
        <v>40</v>
      </c>
      <c r="AD68">
        <v>74</v>
      </c>
      <c r="AE68">
        <v>46</v>
      </c>
      <c r="AF68">
        <v>52</v>
      </c>
      <c r="AG68">
        <v>42</v>
      </c>
      <c r="AH68">
        <v>70</v>
      </c>
      <c r="AI68">
        <v>87</v>
      </c>
      <c r="AJ68">
        <v>53</v>
      </c>
      <c r="AK68">
        <v>64</v>
      </c>
      <c r="AL68">
        <v>34</v>
      </c>
      <c r="AM68">
        <v>27</v>
      </c>
      <c r="AN68">
        <v>54</v>
      </c>
      <c r="AO68">
        <v>65</v>
      </c>
      <c r="AP68">
        <v>60</v>
      </c>
      <c r="AQ68">
        <v>56</v>
      </c>
      <c r="AR68">
        <v>72</v>
      </c>
      <c r="AS68">
        <v>38</v>
      </c>
      <c r="AT68">
        <v>62</v>
      </c>
      <c r="AU68">
        <v>34</v>
      </c>
      <c r="AV68">
        <v>29</v>
      </c>
      <c r="AW68">
        <v>44</v>
      </c>
      <c r="AX68">
        <v>52</v>
      </c>
      <c r="AY68">
        <v>45</v>
      </c>
      <c r="AZ68">
        <v>35</v>
      </c>
      <c r="BA68">
        <v>54</v>
      </c>
      <c r="BB68">
        <v>37</v>
      </c>
      <c r="BC68">
        <v>34</v>
      </c>
      <c r="BD68">
        <v>69</v>
      </c>
      <c r="BE68">
        <v>32</v>
      </c>
      <c r="BF68">
        <v>51</v>
      </c>
      <c r="BG68">
        <v>42</v>
      </c>
      <c r="BH68">
        <v>67</v>
      </c>
      <c r="BI68">
        <v>55</v>
      </c>
      <c r="BJ68">
        <v>56</v>
      </c>
      <c r="BK68">
        <v>36</v>
      </c>
      <c r="BL68">
        <v>56</v>
      </c>
      <c r="BM68">
        <v>28</v>
      </c>
      <c r="BN68">
        <v>36</v>
      </c>
      <c r="BO68">
        <v>54</v>
      </c>
      <c r="BP68">
        <v>35</v>
      </c>
      <c r="BQ68">
        <v>30</v>
      </c>
      <c r="BR68">
        <v>30</v>
      </c>
      <c r="BS68">
        <v>39</v>
      </c>
      <c r="BT68">
        <v>49</v>
      </c>
      <c r="BU68">
        <v>22</v>
      </c>
      <c r="BV68">
        <v>50</v>
      </c>
      <c r="BW68">
        <v>38</v>
      </c>
      <c r="BX68">
        <v>47</v>
      </c>
      <c r="BY68">
        <v>35</v>
      </c>
      <c r="BZ68">
        <v>59</v>
      </c>
      <c r="CA68">
        <v>38</v>
      </c>
      <c r="CB68">
        <v>38</v>
      </c>
      <c r="CC68">
        <v>28</v>
      </c>
      <c r="CD68">
        <v>14</v>
      </c>
      <c r="CE68">
        <v>13</v>
      </c>
      <c r="CF68">
        <v>62</v>
      </c>
      <c r="CG68">
        <v>41</v>
      </c>
      <c r="CH68">
        <v>44</v>
      </c>
      <c r="CI68">
        <v>24</v>
      </c>
      <c r="CJ68">
        <v>36</v>
      </c>
      <c r="CK68">
        <v>64</v>
      </c>
      <c r="CL68">
        <v>62</v>
      </c>
      <c r="CM68">
        <v>27</v>
      </c>
      <c r="CN68">
        <v>27</v>
      </c>
      <c r="CO68">
        <v>28</v>
      </c>
      <c r="CP68">
        <v>40</v>
      </c>
      <c r="CQ68">
        <v>15</v>
      </c>
      <c r="CR68">
        <v>35</v>
      </c>
      <c r="CS68">
        <v>13</v>
      </c>
      <c r="CT68">
        <v>27</v>
      </c>
      <c r="CU68">
        <v>20</v>
      </c>
      <c r="CV68">
        <v>29</v>
      </c>
      <c r="CW68">
        <v>63</v>
      </c>
      <c r="CX68">
        <v>7</v>
      </c>
      <c r="CY68">
        <v>65</v>
      </c>
      <c r="CZ68">
        <v>21</v>
      </c>
      <c r="DA68">
        <v>33</v>
      </c>
      <c r="DB68">
        <v>37</v>
      </c>
      <c r="DC68">
        <v>29</v>
      </c>
      <c r="DD68">
        <v>39</v>
      </c>
      <c r="DE68">
        <v>39</v>
      </c>
      <c r="DF68">
        <v>24</v>
      </c>
      <c r="DG68">
        <v>62</v>
      </c>
      <c r="DH68">
        <v>46</v>
      </c>
      <c r="DI68">
        <v>22</v>
      </c>
      <c r="DJ68">
        <v>39</v>
      </c>
      <c r="DK68">
        <v>23</v>
      </c>
      <c r="DL68">
        <v>26</v>
      </c>
      <c r="DM68">
        <v>19</v>
      </c>
      <c r="DN68">
        <v>23</v>
      </c>
      <c r="DO68">
        <v>7</v>
      </c>
      <c r="DP68">
        <v>25</v>
      </c>
      <c r="DQ68">
        <v>22</v>
      </c>
      <c r="DR68">
        <v>28</v>
      </c>
      <c r="DS68">
        <v>26</v>
      </c>
      <c r="DT68">
        <v>37</v>
      </c>
      <c r="DU68">
        <v>25</v>
      </c>
      <c r="DV68">
        <v>5</v>
      </c>
      <c r="DW68" t="s">
        <v>56</v>
      </c>
      <c r="DX68" t="s">
        <v>57</v>
      </c>
      <c r="DY68" t="s">
        <v>198</v>
      </c>
    </row>
    <row r="69" spans="1:129" x14ac:dyDescent="0.25">
      <c r="A69" t="s">
        <v>188</v>
      </c>
      <c r="C69">
        <v>63</v>
      </c>
      <c r="D69">
        <v>1033</v>
      </c>
      <c r="E69">
        <v>1027</v>
      </c>
      <c r="F69">
        <v>826</v>
      </c>
      <c r="G69">
        <v>1142</v>
      </c>
      <c r="H69">
        <v>887</v>
      </c>
      <c r="I69">
        <v>1273</v>
      </c>
      <c r="J69">
        <v>1277</v>
      </c>
      <c r="K69">
        <v>1097</v>
      </c>
      <c r="L69">
        <v>628</v>
      </c>
      <c r="M69">
        <v>724</v>
      </c>
      <c r="N69">
        <v>654</v>
      </c>
      <c r="O69">
        <v>964</v>
      </c>
      <c r="P69">
        <v>892</v>
      </c>
      <c r="Q69">
        <v>396</v>
      </c>
      <c r="R69">
        <v>676</v>
      </c>
      <c r="S69">
        <v>923</v>
      </c>
      <c r="T69">
        <v>379</v>
      </c>
      <c r="U69">
        <v>273</v>
      </c>
      <c r="V69">
        <v>675</v>
      </c>
      <c r="W69">
        <v>754</v>
      </c>
      <c r="X69">
        <v>1034</v>
      </c>
      <c r="Y69">
        <v>1422</v>
      </c>
      <c r="Z69">
        <v>1096</v>
      </c>
      <c r="AA69">
        <v>949</v>
      </c>
      <c r="AB69">
        <v>1082</v>
      </c>
      <c r="AC69">
        <v>464</v>
      </c>
      <c r="AD69">
        <v>766</v>
      </c>
      <c r="AE69">
        <v>446</v>
      </c>
      <c r="AF69">
        <v>573</v>
      </c>
      <c r="AG69">
        <v>348</v>
      </c>
      <c r="AH69">
        <v>650</v>
      </c>
      <c r="AI69">
        <v>619</v>
      </c>
      <c r="AJ69">
        <v>514</v>
      </c>
      <c r="AK69">
        <v>847</v>
      </c>
      <c r="AL69">
        <v>542</v>
      </c>
      <c r="AM69">
        <v>343</v>
      </c>
      <c r="AN69">
        <v>483</v>
      </c>
      <c r="AO69">
        <v>680</v>
      </c>
      <c r="AP69">
        <v>566</v>
      </c>
      <c r="AQ69">
        <v>721</v>
      </c>
      <c r="AR69">
        <v>1011</v>
      </c>
      <c r="AS69">
        <v>289</v>
      </c>
      <c r="AT69">
        <v>628</v>
      </c>
      <c r="AU69">
        <v>311</v>
      </c>
      <c r="AV69">
        <v>315</v>
      </c>
      <c r="AW69">
        <v>304</v>
      </c>
      <c r="AX69">
        <v>379</v>
      </c>
      <c r="AY69">
        <v>333</v>
      </c>
      <c r="AZ69">
        <v>344</v>
      </c>
      <c r="BA69">
        <v>541</v>
      </c>
      <c r="BB69">
        <v>471</v>
      </c>
      <c r="BC69">
        <v>376</v>
      </c>
      <c r="BD69">
        <v>597</v>
      </c>
      <c r="BE69">
        <v>305</v>
      </c>
      <c r="BF69">
        <v>683</v>
      </c>
      <c r="BG69">
        <v>381</v>
      </c>
      <c r="BH69">
        <v>454</v>
      </c>
      <c r="BI69">
        <v>685</v>
      </c>
      <c r="BJ69">
        <v>468</v>
      </c>
      <c r="BK69">
        <v>488</v>
      </c>
      <c r="BL69">
        <v>636</v>
      </c>
      <c r="BM69">
        <v>538</v>
      </c>
      <c r="BN69">
        <v>374</v>
      </c>
      <c r="BO69">
        <v>493</v>
      </c>
      <c r="BP69">
        <v>270</v>
      </c>
      <c r="BQ69">
        <v>370</v>
      </c>
      <c r="BR69">
        <v>606</v>
      </c>
      <c r="BS69">
        <v>452</v>
      </c>
      <c r="BT69">
        <v>464</v>
      </c>
      <c r="BU69">
        <v>347</v>
      </c>
      <c r="BV69">
        <v>624</v>
      </c>
      <c r="BW69">
        <v>450</v>
      </c>
      <c r="BX69">
        <v>517</v>
      </c>
      <c r="BY69">
        <v>549</v>
      </c>
      <c r="BZ69">
        <v>909</v>
      </c>
      <c r="CA69">
        <v>355</v>
      </c>
      <c r="CB69">
        <v>506</v>
      </c>
      <c r="CC69">
        <v>279</v>
      </c>
      <c r="CD69">
        <v>367</v>
      </c>
      <c r="CE69">
        <v>177</v>
      </c>
      <c r="CF69">
        <v>512</v>
      </c>
      <c r="CG69">
        <v>627</v>
      </c>
      <c r="CH69">
        <v>700</v>
      </c>
      <c r="CI69">
        <v>346</v>
      </c>
      <c r="CJ69">
        <v>312</v>
      </c>
      <c r="CK69">
        <v>637</v>
      </c>
      <c r="CL69">
        <v>354</v>
      </c>
      <c r="CM69">
        <v>360</v>
      </c>
      <c r="CN69">
        <v>322</v>
      </c>
      <c r="CO69">
        <v>313</v>
      </c>
      <c r="CP69">
        <v>421</v>
      </c>
      <c r="CQ69">
        <v>84</v>
      </c>
      <c r="CR69">
        <v>356</v>
      </c>
      <c r="CS69">
        <v>147</v>
      </c>
      <c r="CT69">
        <v>221</v>
      </c>
      <c r="CU69">
        <v>119</v>
      </c>
      <c r="CV69">
        <v>283</v>
      </c>
      <c r="CW69">
        <v>555</v>
      </c>
      <c r="CX69">
        <v>44</v>
      </c>
      <c r="CY69">
        <v>823</v>
      </c>
      <c r="CZ69">
        <v>401</v>
      </c>
      <c r="DA69">
        <v>280</v>
      </c>
      <c r="DB69">
        <v>343</v>
      </c>
      <c r="DC69">
        <v>311</v>
      </c>
      <c r="DD69">
        <v>198</v>
      </c>
      <c r="DE69">
        <v>303</v>
      </c>
      <c r="DF69">
        <v>193</v>
      </c>
      <c r="DG69">
        <v>654</v>
      </c>
      <c r="DH69">
        <v>312</v>
      </c>
      <c r="DI69">
        <v>246</v>
      </c>
      <c r="DJ69">
        <v>321</v>
      </c>
      <c r="DK69">
        <v>301</v>
      </c>
      <c r="DL69">
        <v>315</v>
      </c>
      <c r="DM69">
        <v>147</v>
      </c>
      <c r="DN69">
        <v>215</v>
      </c>
      <c r="DO69">
        <v>83</v>
      </c>
      <c r="DP69">
        <v>371</v>
      </c>
      <c r="DQ69">
        <v>205</v>
      </c>
      <c r="DR69">
        <v>262</v>
      </c>
      <c r="DS69">
        <v>228</v>
      </c>
      <c r="DT69">
        <v>335</v>
      </c>
      <c r="DU69">
        <v>326</v>
      </c>
      <c r="DV69" s="214">
        <v>98</v>
      </c>
      <c r="DW69">
        <f ca="1">AVERAGE(DO69:DT69)</f>
        <v>247.33333333333334</v>
      </c>
      <c r="DX69">
        <f ca="1">AVERAGE(DP69:DU69)</f>
        <v>287.83333333333331</v>
      </c>
      <c r="DY69">
        <f ca="1">AVERAGE(DQ69:DV69)</f>
        <v>242.33333333333334</v>
      </c>
    </row>
    <row r="70" spans="1:129" x14ac:dyDescent="0.25">
      <c r="A70" t="s">
        <v>189</v>
      </c>
      <c r="C70" s="210">
        <v>9</v>
      </c>
      <c r="D70" s="210">
        <v>53</v>
      </c>
      <c r="E70" s="210">
        <v>76</v>
      </c>
      <c r="F70" s="210">
        <v>80.75</v>
      </c>
      <c r="G70" s="210">
        <v>82.2</v>
      </c>
      <c r="H70" s="210">
        <v>86</v>
      </c>
      <c r="I70" s="210">
        <v>104.66666666666667</v>
      </c>
      <c r="J70" s="210">
        <v>111</v>
      </c>
      <c r="K70" s="210">
        <v>111.5</v>
      </c>
      <c r="L70" s="210">
        <v>108.16666666666667</v>
      </c>
      <c r="M70" s="210">
        <v>108.5</v>
      </c>
      <c r="N70" s="210">
        <v>104.83333333333333</v>
      </c>
      <c r="O70" s="210">
        <v>100.83333333333333</v>
      </c>
      <c r="P70" s="210">
        <v>91.666666666666671</v>
      </c>
      <c r="Q70" s="210">
        <v>77.166666666666671</v>
      </c>
      <c r="R70" s="210">
        <v>77</v>
      </c>
      <c r="S70" s="210">
        <v>73.5</v>
      </c>
      <c r="T70" s="210">
        <v>66.5</v>
      </c>
      <c r="U70" s="210">
        <v>54.666666666666664</v>
      </c>
      <c r="V70" s="210">
        <v>52.666666666666664</v>
      </c>
      <c r="W70" s="210">
        <v>57.666666666666664</v>
      </c>
      <c r="X70" s="210">
        <v>55.666666666666664</v>
      </c>
      <c r="Y70" s="210">
        <v>66.333333333333329</v>
      </c>
      <c r="Z70" s="210">
        <v>73</v>
      </c>
      <c r="AA70" s="210">
        <v>83.5</v>
      </c>
      <c r="AB70" s="210">
        <v>86.333333333333329</v>
      </c>
      <c r="AC70" s="210">
        <v>81.666666666666671</v>
      </c>
      <c r="AD70" s="210">
        <v>83.666666666666671</v>
      </c>
      <c r="AE70" s="210">
        <v>69.166666666666671</v>
      </c>
      <c r="AF70" s="210">
        <v>64.333333333333329</v>
      </c>
      <c r="AG70" s="210">
        <v>56.5</v>
      </c>
      <c r="AH70" s="210">
        <v>54</v>
      </c>
      <c r="AI70" s="210">
        <v>61.833333333333336</v>
      </c>
      <c r="AJ70" s="210">
        <v>58.333333333333336</v>
      </c>
      <c r="AK70" s="210">
        <v>61.333333333333336</v>
      </c>
      <c r="AL70" s="210">
        <v>58.333333333333336</v>
      </c>
      <c r="AM70" s="210">
        <v>55.833333333333336</v>
      </c>
      <c r="AN70" s="210">
        <v>53.166666666666664</v>
      </c>
      <c r="AO70" s="210">
        <v>49.5</v>
      </c>
      <c r="AP70" s="210">
        <v>50.666666666666664</v>
      </c>
      <c r="AQ70" s="210">
        <v>49.333333333333336</v>
      </c>
      <c r="AR70" s="210">
        <v>55.666666666666664</v>
      </c>
      <c r="AS70" s="210">
        <v>57.5</v>
      </c>
      <c r="AT70" s="210">
        <v>58.833333333333336</v>
      </c>
      <c r="AU70" s="210">
        <v>53.666666666666664</v>
      </c>
      <c r="AV70" s="210">
        <v>48.5</v>
      </c>
      <c r="AW70" s="210">
        <v>46.5</v>
      </c>
      <c r="AX70" s="210">
        <v>43.166666666666664</v>
      </c>
      <c r="AY70" s="210">
        <v>44.333333333333336</v>
      </c>
      <c r="AZ70" s="210">
        <v>39.833333333333336</v>
      </c>
      <c r="BA70" s="210">
        <v>43.166666666666664</v>
      </c>
      <c r="BB70" s="210">
        <v>44.5</v>
      </c>
      <c r="BC70" s="210">
        <v>42.833333333333336</v>
      </c>
      <c r="BD70" s="210">
        <v>45.666666666666664</v>
      </c>
      <c r="BE70" s="210">
        <v>43.5</v>
      </c>
      <c r="BF70" s="210">
        <v>46.166666666666664</v>
      </c>
      <c r="BG70" s="210">
        <v>44.166666666666664</v>
      </c>
      <c r="BH70" s="210">
        <v>49.166666666666664</v>
      </c>
      <c r="BI70" s="210">
        <v>52.666666666666664</v>
      </c>
      <c r="BJ70" s="210">
        <v>50.5</v>
      </c>
      <c r="BK70" s="210">
        <v>51.166666666666664</v>
      </c>
      <c r="BL70" s="210">
        <v>52</v>
      </c>
      <c r="BM70" s="210">
        <v>49.666666666666664</v>
      </c>
      <c r="BN70" s="210">
        <v>44.5</v>
      </c>
      <c r="BO70" s="210">
        <v>44.333333333333336</v>
      </c>
      <c r="BP70" s="210">
        <v>40.833333333333336</v>
      </c>
      <c r="BQ70" s="210">
        <v>39.833333333333336</v>
      </c>
      <c r="BR70" s="210">
        <v>35.5</v>
      </c>
      <c r="BS70" s="210">
        <v>37.333333333333336</v>
      </c>
      <c r="BT70" s="210">
        <v>39.5</v>
      </c>
      <c r="BU70" s="210">
        <v>34.166666666666664</v>
      </c>
      <c r="BV70" s="210">
        <v>36.666666666666664</v>
      </c>
      <c r="BW70" s="210">
        <v>38</v>
      </c>
      <c r="BX70" s="210">
        <v>40.833333333333336</v>
      </c>
      <c r="BY70" s="210">
        <v>40.166666666666664</v>
      </c>
      <c r="BZ70" s="210">
        <v>41.833333333333336</v>
      </c>
      <c r="CA70" s="210">
        <v>44.5</v>
      </c>
      <c r="CB70" s="210">
        <v>42.5</v>
      </c>
      <c r="CC70" s="210">
        <v>40.833333333333336</v>
      </c>
      <c r="CD70" s="210">
        <v>35.333333333333336</v>
      </c>
      <c r="CE70" s="210">
        <v>31.666666666666668</v>
      </c>
      <c r="CF70" s="210">
        <v>32.166666666666664</v>
      </c>
      <c r="CG70" s="210">
        <v>32.666666666666664</v>
      </c>
      <c r="CH70" s="210">
        <v>33.666666666666664</v>
      </c>
      <c r="CI70" s="210">
        <v>33</v>
      </c>
      <c r="CJ70" s="210">
        <v>36.666666666666664</v>
      </c>
      <c r="CK70" s="210">
        <v>45.166666666666664</v>
      </c>
      <c r="CL70" s="210">
        <v>45.166666666666664</v>
      </c>
      <c r="CM70" s="210">
        <v>42.833333333333336</v>
      </c>
      <c r="CN70" s="210">
        <v>40</v>
      </c>
      <c r="CO70" s="210">
        <v>40.666666666666664</v>
      </c>
      <c r="CP70" s="210">
        <v>41.333333333333336</v>
      </c>
      <c r="CQ70" s="210">
        <v>33.166666666666664</v>
      </c>
      <c r="CR70" s="210">
        <v>28.666666666666668</v>
      </c>
      <c r="CS70" s="210">
        <v>26.333333333333332</v>
      </c>
      <c r="CT70" s="210">
        <v>26.333333333333332</v>
      </c>
      <c r="CU70" s="210">
        <v>25</v>
      </c>
      <c r="CV70" s="210">
        <v>23.166666666666668</v>
      </c>
      <c r="CW70" s="210">
        <v>31.166666666666668</v>
      </c>
      <c r="CX70" s="210">
        <v>26.5</v>
      </c>
      <c r="CY70" s="210">
        <v>35.166666666666664</v>
      </c>
      <c r="CZ70" s="210">
        <v>34.166666666666664</v>
      </c>
      <c r="DA70" s="210">
        <v>36.333333333333336</v>
      </c>
      <c r="DB70" s="210">
        <v>37.666666666666664</v>
      </c>
      <c r="DC70" s="210">
        <v>32</v>
      </c>
      <c r="DD70" s="210">
        <v>37.333333333333336</v>
      </c>
      <c r="DE70" s="210">
        <v>33</v>
      </c>
      <c r="DF70" s="210">
        <v>33.5</v>
      </c>
      <c r="DG70" s="210">
        <v>38.333333333333336</v>
      </c>
      <c r="DH70" s="210">
        <v>39.833333333333336</v>
      </c>
      <c r="DI70" s="210">
        <v>38.666666666666664</v>
      </c>
      <c r="DJ70" s="210">
        <v>38.666666666666664</v>
      </c>
      <c r="DK70" s="210">
        <v>36</v>
      </c>
      <c r="DL70" s="210">
        <v>36.333333333333336</v>
      </c>
      <c r="DM70" s="210">
        <v>29.166666666666668</v>
      </c>
      <c r="DN70" s="210">
        <v>25.333333333333332</v>
      </c>
      <c r="DO70" s="210">
        <v>22.833333333333332</v>
      </c>
      <c r="DP70" s="210">
        <v>20.5</v>
      </c>
      <c r="DQ70" s="210">
        <v>20.333333333333332</v>
      </c>
      <c r="DR70" s="210">
        <v>20.666666666666668</v>
      </c>
      <c r="DS70" s="210">
        <v>21.833333333333332</v>
      </c>
      <c r="DT70" s="210">
        <v>24.166666666666668</v>
      </c>
      <c r="DU70" s="210">
        <v>27.166666666666668</v>
      </c>
      <c r="DV70" s="210">
        <v>23.833333333333332</v>
      </c>
    </row>
    <row r="71" spans="1:129" x14ac:dyDescent="0.25">
      <c r="A71" t="s">
        <v>190</v>
      </c>
      <c r="C71" s="210">
        <v>63</v>
      </c>
      <c r="D71" s="210">
        <v>548</v>
      </c>
      <c r="E71" s="210">
        <v>707.66666666666663</v>
      </c>
      <c r="F71" s="210">
        <v>737.25</v>
      </c>
      <c r="G71" s="210">
        <v>818.2</v>
      </c>
      <c r="H71" s="210">
        <v>829.66666666666663</v>
      </c>
      <c r="I71" s="210">
        <v>1031.3333333333333</v>
      </c>
      <c r="J71" s="210">
        <v>1072</v>
      </c>
      <c r="K71" s="210">
        <v>1083.6666666666667</v>
      </c>
      <c r="L71" s="210">
        <v>1050.6666666666667</v>
      </c>
      <c r="M71" s="210">
        <v>981</v>
      </c>
      <c r="N71" s="210">
        <v>942.16666666666663</v>
      </c>
      <c r="O71" s="210">
        <v>890.66666666666663</v>
      </c>
      <c r="P71" s="210">
        <v>826.5</v>
      </c>
      <c r="Q71" s="210">
        <v>709.66666666666663</v>
      </c>
      <c r="R71" s="210">
        <v>717.66666666666663</v>
      </c>
      <c r="S71" s="210">
        <v>750.83333333333337</v>
      </c>
      <c r="T71" s="210">
        <v>705</v>
      </c>
      <c r="U71" s="210">
        <v>589.83333333333337</v>
      </c>
      <c r="V71" s="210">
        <v>553.66666666666663</v>
      </c>
      <c r="W71" s="210">
        <v>613.33333333333337</v>
      </c>
      <c r="X71" s="210">
        <v>673</v>
      </c>
      <c r="Y71" s="210">
        <v>756.16666666666663</v>
      </c>
      <c r="Z71" s="210">
        <v>875.66666666666663</v>
      </c>
      <c r="AA71" s="210">
        <v>988.33333333333337</v>
      </c>
      <c r="AB71" s="210">
        <v>1056.1666666666667</v>
      </c>
      <c r="AC71" s="210">
        <v>1007.8333333333334</v>
      </c>
      <c r="AD71" s="210">
        <v>963.16666666666663</v>
      </c>
      <c r="AE71" s="210">
        <v>800.5</v>
      </c>
      <c r="AF71" s="210">
        <v>713.33333333333337</v>
      </c>
      <c r="AG71" s="210">
        <v>613.16666666666663</v>
      </c>
      <c r="AH71" s="210">
        <v>541.16666666666663</v>
      </c>
      <c r="AI71" s="210">
        <v>567</v>
      </c>
      <c r="AJ71" s="210">
        <v>525</v>
      </c>
      <c r="AK71" s="210">
        <v>591.83333333333337</v>
      </c>
      <c r="AL71" s="210">
        <v>586.66666666666663</v>
      </c>
      <c r="AM71" s="210">
        <v>585.83333333333337</v>
      </c>
      <c r="AN71" s="210">
        <v>558</v>
      </c>
      <c r="AO71" s="210">
        <v>568.16666666666663</v>
      </c>
      <c r="AP71" s="210">
        <v>576.83333333333337</v>
      </c>
      <c r="AQ71" s="210">
        <v>555.83333333333337</v>
      </c>
      <c r="AR71" s="210">
        <v>634</v>
      </c>
      <c r="AS71" s="210">
        <v>625</v>
      </c>
      <c r="AT71" s="210">
        <v>649.16666666666663</v>
      </c>
      <c r="AU71" s="210">
        <v>587.66666666666663</v>
      </c>
      <c r="AV71" s="210">
        <v>545.83333333333337</v>
      </c>
      <c r="AW71" s="210">
        <v>476.33333333333331</v>
      </c>
      <c r="AX71" s="210">
        <v>371</v>
      </c>
      <c r="AY71" s="210">
        <v>378.33333333333331</v>
      </c>
      <c r="AZ71" s="210">
        <v>331</v>
      </c>
      <c r="BA71" s="210">
        <v>369.33333333333331</v>
      </c>
      <c r="BB71" s="210">
        <v>395.33333333333331</v>
      </c>
      <c r="BC71" s="210">
        <v>407.33333333333331</v>
      </c>
      <c r="BD71" s="210">
        <v>443.66666666666669</v>
      </c>
      <c r="BE71" s="210">
        <v>439</v>
      </c>
      <c r="BF71" s="210">
        <v>495.5</v>
      </c>
      <c r="BG71" s="210">
        <v>468.83333333333331</v>
      </c>
      <c r="BH71" s="210">
        <v>466</v>
      </c>
      <c r="BI71" s="210">
        <v>517.5</v>
      </c>
      <c r="BJ71" s="210">
        <v>496</v>
      </c>
      <c r="BK71" s="210">
        <v>526.5</v>
      </c>
      <c r="BL71" s="210">
        <v>518.66666666666663</v>
      </c>
      <c r="BM71" s="210">
        <v>544.83333333333337</v>
      </c>
      <c r="BN71" s="210">
        <v>531.5</v>
      </c>
      <c r="BO71" s="210">
        <v>499.5</v>
      </c>
      <c r="BP71" s="210">
        <v>466.5</v>
      </c>
      <c r="BQ71" s="210">
        <v>446.83333333333331</v>
      </c>
      <c r="BR71" s="210">
        <v>441.83333333333331</v>
      </c>
      <c r="BS71" s="210">
        <v>427.5</v>
      </c>
      <c r="BT71" s="210">
        <v>442.5</v>
      </c>
      <c r="BU71" s="210">
        <v>418.16666666666669</v>
      </c>
      <c r="BV71" s="210">
        <v>477.16666666666669</v>
      </c>
      <c r="BW71" s="210">
        <v>490.5</v>
      </c>
      <c r="BX71" s="210">
        <v>475.66666666666669</v>
      </c>
      <c r="BY71" s="210">
        <v>491.83333333333331</v>
      </c>
      <c r="BZ71" s="210">
        <v>566</v>
      </c>
      <c r="CA71" s="210">
        <v>567.33333333333337</v>
      </c>
      <c r="CB71" s="210">
        <v>547.66666666666663</v>
      </c>
      <c r="CC71" s="210">
        <v>519.16666666666663</v>
      </c>
      <c r="CD71" s="210">
        <v>494.16666666666669</v>
      </c>
      <c r="CE71" s="210">
        <v>432.16666666666669</v>
      </c>
      <c r="CF71" s="210">
        <v>366</v>
      </c>
      <c r="CG71" s="210">
        <v>411.33333333333331</v>
      </c>
      <c r="CH71" s="210">
        <v>443.66666666666669</v>
      </c>
      <c r="CI71" s="210">
        <v>454.83333333333331</v>
      </c>
      <c r="CJ71" s="210">
        <v>445.66666666666669</v>
      </c>
      <c r="CK71" s="210">
        <v>522.33333333333337</v>
      </c>
      <c r="CL71" s="210">
        <v>496</v>
      </c>
      <c r="CM71" s="210">
        <v>451.5</v>
      </c>
      <c r="CN71" s="210">
        <v>388.5</v>
      </c>
      <c r="CO71" s="210">
        <v>383</v>
      </c>
      <c r="CP71" s="210">
        <v>401.16666666666669</v>
      </c>
      <c r="CQ71" s="210">
        <v>309</v>
      </c>
      <c r="CR71" s="210">
        <v>309.33333333333331</v>
      </c>
      <c r="CS71" s="210">
        <v>273.83333333333331</v>
      </c>
      <c r="CT71" s="210">
        <v>257</v>
      </c>
      <c r="CU71" s="210">
        <v>224.66666666666666</v>
      </c>
      <c r="CV71" s="210">
        <v>201.66666666666666</v>
      </c>
      <c r="CW71" s="210">
        <v>280.16666666666669</v>
      </c>
      <c r="CX71" s="210">
        <v>228.16666666666666</v>
      </c>
      <c r="CY71" s="210">
        <v>340.83333333333331</v>
      </c>
      <c r="CZ71" s="210">
        <v>370.83333333333331</v>
      </c>
      <c r="DA71" s="210">
        <v>397.66666666666669</v>
      </c>
      <c r="DB71" s="210">
        <v>407.66666666666669</v>
      </c>
      <c r="DC71" s="210">
        <v>367</v>
      </c>
      <c r="DD71" s="210">
        <v>392.66666666666669</v>
      </c>
      <c r="DE71" s="210">
        <v>306</v>
      </c>
      <c r="DF71" s="210">
        <v>271.33333333333331</v>
      </c>
      <c r="DG71" s="210">
        <v>333.66666666666669</v>
      </c>
      <c r="DH71" s="210">
        <v>328.5</v>
      </c>
      <c r="DI71" s="210">
        <v>317.66666666666669</v>
      </c>
      <c r="DJ71" s="210">
        <v>338.16666666666669</v>
      </c>
      <c r="DK71" s="210">
        <v>337.83333333333331</v>
      </c>
      <c r="DL71" s="210">
        <v>358.16666666666669</v>
      </c>
      <c r="DM71" s="210">
        <v>273.66666666666669</v>
      </c>
      <c r="DN71" s="210">
        <v>257.5</v>
      </c>
      <c r="DO71" s="210">
        <v>230.33333333333334</v>
      </c>
      <c r="DP71" s="210">
        <v>238.66666666666666</v>
      </c>
      <c r="DQ71" s="210">
        <v>222.66666666666666</v>
      </c>
      <c r="DR71" s="210">
        <v>213.83333333333334</v>
      </c>
      <c r="DS71" s="210">
        <v>227.33333333333334</v>
      </c>
      <c r="DT71" s="210">
        <v>247.33333333333334</v>
      </c>
      <c r="DU71" s="210">
        <v>287.83333333333331</v>
      </c>
      <c r="DV71" s="210">
        <v>242.33333333333334</v>
      </c>
    </row>
    <row r="74" spans="1:129" x14ac:dyDescent="0.25">
      <c r="A74" s="208" t="s">
        <v>197</v>
      </c>
      <c r="B74" s="208"/>
    </row>
    <row r="76" spans="1:129" ht="21" x14ac:dyDescent="0.35">
      <c r="A76" s="209" t="s">
        <v>1</v>
      </c>
    </row>
    <row r="77" spans="1:129" x14ac:dyDescent="0.25">
      <c r="A77" t="s">
        <v>37</v>
      </c>
      <c r="B77" t="s">
        <v>65</v>
      </c>
      <c r="C77" t="s">
        <v>66</v>
      </c>
      <c r="D77" t="s">
        <v>67</v>
      </c>
      <c r="E77" t="s">
        <v>68</v>
      </c>
      <c r="F77" t="s">
        <v>69</v>
      </c>
      <c r="G77" t="s">
        <v>70</v>
      </c>
      <c r="H77" t="s">
        <v>71</v>
      </c>
      <c r="I77" t="s">
        <v>72</v>
      </c>
      <c r="J77" t="s">
        <v>73</v>
      </c>
      <c r="K77" t="s">
        <v>74</v>
      </c>
      <c r="L77" t="s">
        <v>75</v>
      </c>
      <c r="M77" t="s">
        <v>76</v>
      </c>
      <c r="N77" t="s">
        <v>77</v>
      </c>
      <c r="O77" t="s">
        <v>78</v>
      </c>
      <c r="P77" t="s">
        <v>79</v>
      </c>
      <c r="Q77" t="s">
        <v>80</v>
      </c>
      <c r="R77" t="s">
        <v>81</v>
      </c>
      <c r="S77" t="s">
        <v>82</v>
      </c>
      <c r="T77" t="s">
        <v>83</v>
      </c>
      <c r="U77" t="s">
        <v>84</v>
      </c>
      <c r="V77" t="s">
        <v>85</v>
      </c>
      <c r="W77" t="s">
        <v>86</v>
      </c>
      <c r="X77" t="s">
        <v>87</v>
      </c>
      <c r="Y77" t="s">
        <v>88</v>
      </c>
      <c r="Z77" t="s">
        <v>89</v>
      </c>
      <c r="AA77" t="s">
        <v>90</v>
      </c>
      <c r="AB77" t="s">
        <v>91</v>
      </c>
      <c r="AC77" t="s">
        <v>92</v>
      </c>
      <c r="AD77" t="s">
        <v>93</v>
      </c>
      <c r="AE77" t="s">
        <v>94</v>
      </c>
      <c r="AF77" t="s">
        <v>95</v>
      </c>
      <c r="AG77" t="s">
        <v>96</v>
      </c>
      <c r="AH77" t="s">
        <v>97</v>
      </c>
      <c r="AI77" t="s">
        <v>98</v>
      </c>
      <c r="AJ77" t="s">
        <v>99</v>
      </c>
      <c r="AK77" t="s">
        <v>100</v>
      </c>
      <c r="AL77" t="s">
        <v>101</v>
      </c>
      <c r="AM77" t="s">
        <v>102</v>
      </c>
      <c r="AN77" t="s">
        <v>103</v>
      </c>
      <c r="AO77" t="s">
        <v>104</v>
      </c>
      <c r="AP77" t="s">
        <v>105</v>
      </c>
      <c r="AQ77" t="s">
        <v>106</v>
      </c>
      <c r="AR77" t="s">
        <v>107</v>
      </c>
      <c r="AS77" t="s">
        <v>108</v>
      </c>
      <c r="AT77" t="s">
        <v>109</v>
      </c>
      <c r="AU77" t="s">
        <v>110</v>
      </c>
      <c r="AV77" t="s">
        <v>111</v>
      </c>
      <c r="AW77" t="s">
        <v>112</v>
      </c>
      <c r="AX77" t="s">
        <v>113</v>
      </c>
      <c r="AY77" t="s">
        <v>114</v>
      </c>
      <c r="AZ77" t="s">
        <v>115</v>
      </c>
      <c r="BA77" t="s">
        <v>116</v>
      </c>
      <c r="BB77" t="s">
        <v>117</v>
      </c>
      <c r="BC77" t="s">
        <v>118</v>
      </c>
      <c r="BD77" t="s">
        <v>119</v>
      </c>
      <c r="BE77" t="s">
        <v>120</v>
      </c>
      <c r="BF77" t="s">
        <v>121</v>
      </c>
      <c r="BG77" t="s">
        <v>122</v>
      </c>
      <c r="BH77" t="s">
        <v>123</v>
      </c>
      <c r="BI77" t="s">
        <v>124</v>
      </c>
      <c r="BJ77" t="s">
        <v>125</v>
      </c>
      <c r="BK77" t="s">
        <v>126</v>
      </c>
      <c r="BL77" t="s">
        <v>127</v>
      </c>
      <c r="BM77" t="s">
        <v>128</v>
      </c>
      <c r="BN77" t="s">
        <v>129</v>
      </c>
      <c r="BO77" t="s">
        <v>130</v>
      </c>
      <c r="BP77" t="s">
        <v>131</v>
      </c>
      <c r="BQ77" t="s">
        <v>132</v>
      </c>
      <c r="BR77" t="s">
        <v>133</v>
      </c>
      <c r="BS77" t="s">
        <v>134</v>
      </c>
      <c r="BT77" t="s">
        <v>135</v>
      </c>
      <c r="BU77" t="s">
        <v>136</v>
      </c>
      <c r="BV77" t="s">
        <v>137</v>
      </c>
      <c r="BW77" t="s">
        <v>138</v>
      </c>
      <c r="BX77" t="s">
        <v>139</v>
      </c>
      <c r="BY77" t="s">
        <v>140</v>
      </c>
      <c r="BZ77" t="s">
        <v>141</v>
      </c>
      <c r="CA77" t="s">
        <v>142</v>
      </c>
      <c r="CB77" t="s">
        <v>143</v>
      </c>
      <c r="CC77" t="s">
        <v>144</v>
      </c>
      <c r="CD77" t="s">
        <v>145</v>
      </c>
      <c r="CE77" t="s">
        <v>146</v>
      </c>
      <c r="CF77" t="s">
        <v>147</v>
      </c>
      <c r="CG77" t="s">
        <v>148</v>
      </c>
      <c r="CH77" t="s">
        <v>149</v>
      </c>
      <c r="CI77" t="s">
        <v>150</v>
      </c>
      <c r="CJ77" t="s">
        <v>151</v>
      </c>
      <c r="CK77" t="s">
        <v>152</v>
      </c>
      <c r="CL77" t="s">
        <v>153</v>
      </c>
      <c r="CM77" t="s">
        <v>154</v>
      </c>
      <c r="CN77" t="s">
        <v>155</v>
      </c>
      <c r="CO77" t="s">
        <v>156</v>
      </c>
      <c r="CP77" t="s">
        <v>157</v>
      </c>
      <c r="CQ77" t="s">
        <v>158</v>
      </c>
      <c r="CR77" t="s">
        <v>159</v>
      </c>
      <c r="CS77" t="s">
        <v>160</v>
      </c>
      <c r="CT77" t="s">
        <v>161</v>
      </c>
      <c r="CU77" t="s">
        <v>162</v>
      </c>
      <c r="CV77" t="s">
        <v>163</v>
      </c>
      <c r="CW77" t="s">
        <v>164</v>
      </c>
      <c r="CX77" t="s">
        <v>165</v>
      </c>
      <c r="CY77" t="s">
        <v>166</v>
      </c>
      <c r="CZ77" t="s">
        <v>167</v>
      </c>
      <c r="DA77" t="s">
        <v>168</v>
      </c>
      <c r="DB77" t="s">
        <v>169</v>
      </c>
      <c r="DC77" t="s">
        <v>170</v>
      </c>
      <c r="DD77" t="s">
        <v>171</v>
      </c>
      <c r="DE77" t="s">
        <v>172</v>
      </c>
      <c r="DF77" t="s">
        <v>173</v>
      </c>
      <c r="DG77" t="s">
        <v>174</v>
      </c>
      <c r="DH77" t="s">
        <v>175</v>
      </c>
      <c r="DI77" t="s">
        <v>176</v>
      </c>
      <c r="DJ77" t="s">
        <v>177</v>
      </c>
      <c r="DK77" t="s">
        <v>178</v>
      </c>
      <c r="DL77" t="s">
        <v>179</v>
      </c>
      <c r="DM77" t="s">
        <v>180</v>
      </c>
      <c r="DN77" t="s">
        <v>181</v>
      </c>
      <c r="DO77" t="s">
        <v>182</v>
      </c>
      <c r="DP77" t="s">
        <v>183</v>
      </c>
      <c r="DQ77" t="s">
        <v>184</v>
      </c>
      <c r="DR77" t="s">
        <v>185</v>
      </c>
      <c r="DS77" t="s">
        <v>186</v>
      </c>
      <c r="DT77" t="s">
        <v>63</v>
      </c>
      <c r="DU77" t="s">
        <v>61</v>
      </c>
      <c r="DV77" t="s">
        <v>59</v>
      </c>
    </row>
    <row r="78" spans="1:129" x14ac:dyDescent="0.25">
      <c r="A78" t="s">
        <v>187</v>
      </c>
      <c r="C78">
        <v>0</v>
      </c>
      <c r="D78">
        <v>0</v>
      </c>
      <c r="E78">
        <v>18</v>
      </c>
      <c r="F78">
        <v>1</v>
      </c>
      <c r="G78">
        <v>0</v>
      </c>
      <c r="H78">
        <v>2</v>
      </c>
      <c r="I78">
        <v>11</v>
      </c>
      <c r="J78">
        <v>11</v>
      </c>
      <c r="K78">
        <v>28</v>
      </c>
      <c r="L78">
        <v>50</v>
      </c>
      <c r="M78">
        <v>8</v>
      </c>
      <c r="N78">
        <v>16</v>
      </c>
      <c r="O78">
        <v>7</v>
      </c>
      <c r="P78">
        <v>22</v>
      </c>
      <c r="Q78">
        <v>1</v>
      </c>
      <c r="R78">
        <v>12</v>
      </c>
      <c r="S78">
        <v>5</v>
      </c>
      <c r="T78">
        <v>39</v>
      </c>
      <c r="U78">
        <v>14</v>
      </c>
      <c r="V78">
        <v>24</v>
      </c>
      <c r="W78">
        <v>12</v>
      </c>
      <c r="X78">
        <v>1</v>
      </c>
      <c r="Y78">
        <v>10</v>
      </c>
      <c r="Z78">
        <v>25</v>
      </c>
      <c r="AA78">
        <v>13</v>
      </c>
      <c r="AB78">
        <v>30</v>
      </c>
      <c r="AC78">
        <v>11</v>
      </c>
      <c r="AD78">
        <v>8</v>
      </c>
      <c r="AE78">
        <v>6</v>
      </c>
      <c r="AF78">
        <v>15</v>
      </c>
      <c r="AG78">
        <v>0</v>
      </c>
      <c r="AH78">
        <v>7</v>
      </c>
      <c r="AI78">
        <v>10</v>
      </c>
      <c r="AJ78">
        <v>21</v>
      </c>
      <c r="AK78">
        <v>16</v>
      </c>
      <c r="AL78">
        <v>13</v>
      </c>
      <c r="AM78">
        <v>9</v>
      </c>
      <c r="AN78">
        <v>15</v>
      </c>
      <c r="AO78">
        <v>28</v>
      </c>
      <c r="AP78">
        <v>25</v>
      </c>
      <c r="AQ78">
        <v>3</v>
      </c>
      <c r="AR78">
        <v>16</v>
      </c>
      <c r="AS78">
        <v>2</v>
      </c>
      <c r="AT78">
        <v>3</v>
      </c>
      <c r="AU78">
        <v>7</v>
      </c>
      <c r="AV78">
        <v>5</v>
      </c>
      <c r="AW78">
        <v>2</v>
      </c>
      <c r="AX78">
        <v>15</v>
      </c>
      <c r="AY78">
        <v>9</v>
      </c>
      <c r="AZ78">
        <v>6</v>
      </c>
      <c r="BA78">
        <v>6</v>
      </c>
      <c r="BB78">
        <v>0</v>
      </c>
      <c r="BC78">
        <v>11</v>
      </c>
      <c r="BD78">
        <v>2</v>
      </c>
      <c r="BE78">
        <v>3</v>
      </c>
      <c r="BF78">
        <v>6</v>
      </c>
      <c r="BG78">
        <v>17</v>
      </c>
      <c r="BH78">
        <v>16</v>
      </c>
      <c r="BI78">
        <v>22</v>
      </c>
      <c r="BJ78">
        <v>7</v>
      </c>
      <c r="BK78">
        <v>12</v>
      </c>
      <c r="BL78">
        <v>3</v>
      </c>
      <c r="BM78">
        <v>0</v>
      </c>
      <c r="BN78">
        <v>1</v>
      </c>
      <c r="BO78">
        <v>8</v>
      </c>
      <c r="BP78">
        <v>18</v>
      </c>
      <c r="BQ78">
        <v>14</v>
      </c>
      <c r="BR78">
        <v>11</v>
      </c>
      <c r="BS78">
        <v>10</v>
      </c>
      <c r="BT78">
        <v>19</v>
      </c>
      <c r="BU78">
        <v>5</v>
      </c>
      <c r="BV78">
        <v>5</v>
      </c>
      <c r="BW78">
        <v>2</v>
      </c>
      <c r="BX78">
        <v>8</v>
      </c>
      <c r="BY78">
        <v>5</v>
      </c>
      <c r="BZ78">
        <v>22</v>
      </c>
      <c r="CA78">
        <v>8</v>
      </c>
      <c r="CB78">
        <v>9</v>
      </c>
      <c r="CC78">
        <v>16</v>
      </c>
      <c r="CD78">
        <v>5</v>
      </c>
      <c r="CE78">
        <v>11</v>
      </c>
      <c r="CF78">
        <v>2</v>
      </c>
      <c r="CG78">
        <v>24</v>
      </c>
      <c r="CH78">
        <v>22</v>
      </c>
      <c r="CI78">
        <v>0</v>
      </c>
      <c r="CJ78">
        <v>27</v>
      </c>
      <c r="CK78">
        <v>9</v>
      </c>
      <c r="CL78">
        <v>20</v>
      </c>
      <c r="CM78">
        <v>29</v>
      </c>
      <c r="CN78">
        <v>5</v>
      </c>
      <c r="CO78">
        <v>17</v>
      </c>
      <c r="CP78">
        <v>12</v>
      </c>
      <c r="CQ78">
        <v>20</v>
      </c>
      <c r="CR78">
        <v>10</v>
      </c>
      <c r="CS78">
        <v>8</v>
      </c>
      <c r="CT78">
        <v>23</v>
      </c>
      <c r="CU78">
        <v>23</v>
      </c>
      <c r="CV78">
        <v>12</v>
      </c>
      <c r="CW78">
        <v>4</v>
      </c>
      <c r="CX78">
        <v>14</v>
      </c>
      <c r="CY78">
        <v>7</v>
      </c>
      <c r="CZ78">
        <v>33</v>
      </c>
      <c r="DA78">
        <v>28</v>
      </c>
      <c r="DB78">
        <v>2</v>
      </c>
      <c r="DC78">
        <v>1</v>
      </c>
      <c r="DD78">
        <v>15</v>
      </c>
      <c r="DE78">
        <v>16</v>
      </c>
      <c r="DF78">
        <v>0</v>
      </c>
      <c r="DG78">
        <v>20</v>
      </c>
      <c r="DH78">
        <v>32</v>
      </c>
      <c r="DI78">
        <v>13</v>
      </c>
      <c r="DJ78">
        <v>46</v>
      </c>
      <c r="DK78">
        <v>8</v>
      </c>
      <c r="DL78">
        <v>37</v>
      </c>
      <c r="DM78">
        <v>0</v>
      </c>
      <c r="DN78">
        <v>16</v>
      </c>
      <c r="DO78">
        <v>30</v>
      </c>
      <c r="DP78">
        <v>10</v>
      </c>
      <c r="DQ78">
        <v>44</v>
      </c>
      <c r="DR78">
        <v>27</v>
      </c>
      <c r="DS78">
        <v>17</v>
      </c>
      <c r="DT78">
        <v>12</v>
      </c>
      <c r="DU78">
        <v>12</v>
      </c>
      <c r="DV78">
        <v>9</v>
      </c>
      <c r="DW78" t="s">
        <v>56</v>
      </c>
      <c r="DX78" t="s">
        <v>57</v>
      </c>
      <c r="DY78" t="s">
        <v>198</v>
      </c>
    </row>
    <row r="79" spans="1:129" x14ac:dyDescent="0.25">
      <c r="A79" s="211" t="s">
        <v>194</v>
      </c>
      <c r="B79" s="211"/>
      <c r="C79">
        <v>0</v>
      </c>
      <c r="D79">
        <v>0</v>
      </c>
      <c r="E79">
        <v>751</v>
      </c>
      <c r="F79">
        <v>20</v>
      </c>
      <c r="G79">
        <v>0</v>
      </c>
      <c r="H79">
        <v>0</v>
      </c>
      <c r="I79">
        <v>177</v>
      </c>
      <c r="J79">
        <v>268</v>
      </c>
      <c r="K79">
        <v>864</v>
      </c>
      <c r="L79">
        <v>1210</v>
      </c>
      <c r="M79">
        <v>130</v>
      </c>
      <c r="N79">
        <v>163</v>
      </c>
      <c r="O79">
        <v>123</v>
      </c>
      <c r="P79">
        <v>817</v>
      </c>
      <c r="Q79">
        <v>100</v>
      </c>
      <c r="R79">
        <v>496</v>
      </c>
      <c r="S79">
        <v>224</v>
      </c>
      <c r="T79">
        <v>879</v>
      </c>
      <c r="U79">
        <v>567</v>
      </c>
      <c r="V79">
        <v>455</v>
      </c>
      <c r="W79">
        <v>451</v>
      </c>
      <c r="X79">
        <v>11</v>
      </c>
      <c r="Y79">
        <v>167</v>
      </c>
      <c r="Z79">
        <v>416</v>
      </c>
      <c r="AA79">
        <v>370</v>
      </c>
      <c r="AB79">
        <v>1099</v>
      </c>
      <c r="AC79">
        <v>451</v>
      </c>
      <c r="AD79">
        <v>372</v>
      </c>
      <c r="AE79">
        <v>243</v>
      </c>
      <c r="AF79">
        <v>475</v>
      </c>
      <c r="AG79">
        <v>0</v>
      </c>
      <c r="AH79">
        <v>301</v>
      </c>
      <c r="AI79">
        <v>204</v>
      </c>
      <c r="AJ79">
        <v>580</v>
      </c>
      <c r="AK79">
        <v>742</v>
      </c>
      <c r="AL79">
        <v>516</v>
      </c>
      <c r="AM79">
        <v>345</v>
      </c>
      <c r="AN79">
        <v>648</v>
      </c>
      <c r="AO79">
        <v>1656</v>
      </c>
      <c r="AP79">
        <v>695</v>
      </c>
      <c r="AQ79">
        <v>180</v>
      </c>
      <c r="AR79">
        <v>1007</v>
      </c>
      <c r="AS79">
        <v>175</v>
      </c>
      <c r="AT79">
        <v>198</v>
      </c>
      <c r="AU79">
        <v>196</v>
      </c>
      <c r="AV79">
        <v>137</v>
      </c>
      <c r="AW79">
        <v>42</v>
      </c>
      <c r="AX79">
        <v>640</v>
      </c>
      <c r="AY79">
        <v>202</v>
      </c>
      <c r="AZ79">
        <v>140</v>
      </c>
      <c r="BA79">
        <v>129</v>
      </c>
      <c r="BB79">
        <v>0</v>
      </c>
      <c r="BC79">
        <v>613</v>
      </c>
      <c r="BD79">
        <v>62</v>
      </c>
      <c r="BE79">
        <v>79</v>
      </c>
      <c r="BF79">
        <v>309</v>
      </c>
      <c r="BG79">
        <v>766</v>
      </c>
      <c r="BH79">
        <v>703</v>
      </c>
      <c r="BI79">
        <v>821</v>
      </c>
      <c r="BJ79">
        <v>222</v>
      </c>
      <c r="BK79">
        <v>303</v>
      </c>
      <c r="BL79">
        <v>89</v>
      </c>
      <c r="BM79">
        <v>0</v>
      </c>
      <c r="BN79">
        <v>44</v>
      </c>
      <c r="BO79">
        <v>326</v>
      </c>
      <c r="BP79">
        <v>875</v>
      </c>
      <c r="BQ79">
        <v>665</v>
      </c>
      <c r="BR79">
        <v>316</v>
      </c>
      <c r="BS79">
        <v>395</v>
      </c>
      <c r="BT79">
        <v>1042</v>
      </c>
      <c r="BU79">
        <v>317</v>
      </c>
      <c r="BV79">
        <v>279</v>
      </c>
      <c r="BW79">
        <v>110</v>
      </c>
      <c r="BX79">
        <v>407</v>
      </c>
      <c r="BY79">
        <v>216</v>
      </c>
      <c r="BZ79">
        <v>777</v>
      </c>
      <c r="CA79">
        <v>317</v>
      </c>
      <c r="CB79">
        <v>517</v>
      </c>
      <c r="CC79">
        <v>898</v>
      </c>
      <c r="CD79">
        <v>330</v>
      </c>
      <c r="CE79">
        <v>327</v>
      </c>
      <c r="CF79">
        <v>114</v>
      </c>
      <c r="CG79">
        <v>1027</v>
      </c>
      <c r="CH79">
        <v>1022</v>
      </c>
      <c r="CI79">
        <v>0</v>
      </c>
      <c r="CJ79">
        <v>1112</v>
      </c>
      <c r="CK79">
        <v>429</v>
      </c>
      <c r="CL79">
        <v>1103</v>
      </c>
      <c r="CM79">
        <v>1199</v>
      </c>
      <c r="CN79">
        <v>265</v>
      </c>
      <c r="CO79">
        <v>531</v>
      </c>
      <c r="CP79">
        <v>582</v>
      </c>
      <c r="CQ79">
        <v>1145</v>
      </c>
      <c r="CR79">
        <v>471</v>
      </c>
      <c r="CS79">
        <v>401</v>
      </c>
      <c r="CT79">
        <v>569</v>
      </c>
      <c r="CU79">
        <v>768</v>
      </c>
      <c r="CV79">
        <v>678</v>
      </c>
      <c r="CW79">
        <v>199</v>
      </c>
      <c r="CX79">
        <v>413</v>
      </c>
      <c r="CY79">
        <v>416</v>
      </c>
      <c r="CZ79">
        <v>1210</v>
      </c>
      <c r="DA79">
        <v>980</v>
      </c>
      <c r="DB79">
        <v>3</v>
      </c>
      <c r="DC79">
        <v>1</v>
      </c>
      <c r="DD79">
        <v>898</v>
      </c>
      <c r="DE79">
        <v>1073</v>
      </c>
      <c r="DF79">
        <v>0</v>
      </c>
      <c r="DG79">
        <v>945</v>
      </c>
      <c r="DH79">
        <v>1544</v>
      </c>
      <c r="DI79">
        <v>745</v>
      </c>
      <c r="DJ79">
        <v>1710</v>
      </c>
      <c r="DK79">
        <v>481</v>
      </c>
      <c r="DL79">
        <v>1235</v>
      </c>
      <c r="DM79">
        <v>0</v>
      </c>
      <c r="DN79">
        <v>251</v>
      </c>
      <c r="DO79">
        <v>784</v>
      </c>
      <c r="DP79">
        <v>546</v>
      </c>
      <c r="DQ79">
        <v>1153</v>
      </c>
      <c r="DR79">
        <v>832</v>
      </c>
      <c r="DS79">
        <v>169</v>
      </c>
      <c r="DT79">
        <v>0</v>
      </c>
      <c r="DU79">
        <v>0</v>
      </c>
      <c r="DV79">
        <v>0</v>
      </c>
      <c r="DW79">
        <f ca="1">AVERAGE(DO80:DT80)</f>
        <v>890.59421736350998</v>
      </c>
      <c r="DX79">
        <f ca="1">AVERAGE(DP80:DU80)</f>
        <v>695.70371279702579</v>
      </c>
      <c r="DY79">
        <f ca="1">AVERAGE(DQ80:DV80)</f>
        <v>658.40372699667989</v>
      </c>
    </row>
    <row r="80" spans="1:129" x14ac:dyDescent="0.25">
      <c r="A80" s="211" t="s">
        <v>195</v>
      </c>
      <c r="B80" s="211"/>
      <c r="C80">
        <v>0</v>
      </c>
      <c r="D80">
        <v>0</v>
      </c>
      <c r="E80">
        <v>636.4692421765285</v>
      </c>
      <c r="F80">
        <v>47.711419753086417</v>
      </c>
      <c r="G80">
        <v>0</v>
      </c>
      <c r="H80">
        <v>44.72961373390558</v>
      </c>
      <c r="I80">
        <v>393.70601569311248</v>
      </c>
      <c r="J80">
        <v>337.98291194420227</v>
      </c>
      <c r="K80">
        <v>1000.0245390419943</v>
      </c>
      <c r="L80">
        <v>1898.1089182010039</v>
      </c>
      <c r="M80">
        <v>178.91845493562232</v>
      </c>
      <c r="N80">
        <v>357.83690987124464</v>
      </c>
      <c r="O80">
        <v>156.55364806866953</v>
      </c>
      <c r="P80">
        <v>954.47420218961111</v>
      </c>
      <c r="Q80">
        <v>47.711419753086417</v>
      </c>
      <c r="R80">
        <v>572.53703703703695</v>
      </c>
      <c r="S80">
        <v>238.5570987654321</v>
      </c>
      <c r="T80">
        <v>1041.8777423969727</v>
      </c>
      <c r="U80">
        <v>621.02439939939939</v>
      </c>
      <c r="V80">
        <v>739.16638370118847</v>
      </c>
      <c r="W80">
        <v>448.36033696409356</v>
      </c>
      <c r="X80">
        <v>47.711419753086417</v>
      </c>
      <c r="Y80">
        <v>223.6480686695279</v>
      </c>
      <c r="Z80">
        <v>609.83870967741939</v>
      </c>
      <c r="AA80">
        <v>392.43814751976879</v>
      </c>
      <c r="AB80">
        <v>1228.5696895035235</v>
      </c>
      <c r="AC80">
        <v>524.82561728395058</v>
      </c>
      <c r="AD80">
        <v>351.77932098765433</v>
      </c>
      <c r="AE80">
        <v>286.26851851851848</v>
      </c>
      <c r="AF80">
        <v>575.76406810035837</v>
      </c>
      <c r="AG80">
        <v>0</v>
      </c>
      <c r="AH80">
        <v>170.75483870967741</v>
      </c>
      <c r="AI80">
        <v>223.6480686695279</v>
      </c>
      <c r="AJ80">
        <v>588.93372244404713</v>
      </c>
      <c r="AK80">
        <v>597.23325400324961</v>
      </c>
      <c r="AL80">
        <v>696.97924181472104</v>
      </c>
      <c r="AM80">
        <v>367.53082896792574</v>
      </c>
      <c r="AN80">
        <v>552.76391875746708</v>
      </c>
      <c r="AO80">
        <v>1040.8998194441651</v>
      </c>
      <c r="AP80">
        <v>762.53716127743769</v>
      </c>
      <c r="AQ80">
        <v>164.04074074074074</v>
      </c>
      <c r="AR80">
        <v>687.66621621621618</v>
      </c>
      <c r="AS80">
        <v>136.38076923076923</v>
      </c>
      <c r="AT80">
        <v>174.01141975308641</v>
      </c>
      <c r="AU80">
        <v>342.74729729729728</v>
      </c>
      <c r="AV80">
        <v>188.7037037037037</v>
      </c>
      <c r="AW80">
        <v>75.481481481481481</v>
      </c>
      <c r="AX80">
        <v>645.51886867593907</v>
      </c>
      <c r="AY80">
        <v>277.32310046097598</v>
      </c>
      <c r="AZ80">
        <v>226.44444444444446</v>
      </c>
      <c r="BA80">
        <v>138.2463242420047</v>
      </c>
      <c r="BB80">
        <v>0</v>
      </c>
      <c r="BC80">
        <v>457.19578383414864</v>
      </c>
      <c r="BD80">
        <v>85.514806866952796</v>
      </c>
      <c r="BE80">
        <v>105.77289297498159</v>
      </c>
      <c r="BF80">
        <v>286.26851851851848</v>
      </c>
      <c r="BG80">
        <v>792.31994494494495</v>
      </c>
      <c r="BH80">
        <v>661.99626450484811</v>
      </c>
      <c r="BI80">
        <v>995.21155119298896</v>
      </c>
      <c r="BJ80">
        <v>256.57058414961182</v>
      </c>
      <c r="BK80">
        <v>437.94188301492062</v>
      </c>
      <c r="BL80">
        <v>78.158355254049567</v>
      </c>
      <c r="BM80">
        <v>0</v>
      </c>
      <c r="BN80">
        <v>47.711419753086417</v>
      </c>
      <c r="BO80">
        <v>204.26506782175596</v>
      </c>
      <c r="BP80">
        <v>811.97099930118793</v>
      </c>
      <c r="BQ80">
        <v>598.60773351968328</v>
      </c>
      <c r="BR80">
        <v>406.85055676779706</v>
      </c>
      <c r="BS80">
        <v>467.72710210210209</v>
      </c>
      <c r="BT80">
        <v>862.39617156498412</v>
      </c>
      <c r="BU80">
        <v>253.99567901234568</v>
      </c>
      <c r="BV80">
        <v>244.13509021842356</v>
      </c>
      <c r="BW80">
        <v>48.78709677419355</v>
      </c>
      <c r="BX80">
        <v>373.92215712403885</v>
      </c>
      <c r="BY80">
        <v>213.21048587929846</v>
      </c>
      <c r="BZ80">
        <v>996.14333539548136</v>
      </c>
      <c r="CA80">
        <v>305.99699254938884</v>
      </c>
      <c r="CB80">
        <v>538.39807090021679</v>
      </c>
      <c r="CC80">
        <v>935.56712160878828</v>
      </c>
      <c r="CD80">
        <v>279.62511870845202</v>
      </c>
      <c r="CE80">
        <v>455.03086419753083</v>
      </c>
      <c r="CF80">
        <v>95.422839506172835</v>
      </c>
      <c r="CG80">
        <v>902.30201777619732</v>
      </c>
      <c r="CH80">
        <v>1611.0769230769231</v>
      </c>
      <c r="CI80">
        <v>0</v>
      </c>
      <c r="CJ80">
        <v>1663.1422571465491</v>
      </c>
      <c r="CK80">
        <v>363.69310977644307</v>
      </c>
      <c r="CL80">
        <v>1394.218911218911</v>
      </c>
      <c r="CM80">
        <v>1753.2433523266855</v>
      </c>
      <c r="CN80">
        <v>366.15384615384613</v>
      </c>
      <c r="CO80">
        <v>817.88128339630498</v>
      </c>
      <c r="CP80">
        <v>766.89389043770302</v>
      </c>
      <c r="CQ80">
        <v>1439.0960351377016</v>
      </c>
      <c r="CR80">
        <v>732.30769230769226</v>
      </c>
      <c r="CS80">
        <v>401.95189942143776</v>
      </c>
      <c r="CT80">
        <v>708.37808591027476</v>
      </c>
      <c r="CU80">
        <v>1075.077595588325</v>
      </c>
      <c r="CV80">
        <v>792.41323991538582</v>
      </c>
      <c r="CW80">
        <v>267.40372744539411</v>
      </c>
      <c r="CX80">
        <v>802.23640874284638</v>
      </c>
      <c r="CY80">
        <v>461.74942225156815</v>
      </c>
      <c r="CZ80">
        <v>1723.3636313765071</v>
      </c>
      <c r="DA80">
        <v>1196.961534991578</v>
      </c>
      <c r="DB80">
        <v>86.03574407741074</v>
      </c>
      <c r="DC80">
        <v>73.230769230769226</v>
      </c>
      <c r="DD80">
        <v>469.12306264666779</v>
      </c>
      <c r="DE80">
        <v>1136.7858627858627</v>
      </c>
      <c r="DF80">
        <v>0</v>
      </c>
      <c r="DG80">
        <v>1039.3186263186262</v>
      </c>
      <c r="DH80">
        <v>1994.3201663201662</v>
      </c>
      <c r="DI80">
        <v>776.88419188419175</v>
      </c>
      <c r="DJ80">
        <v>1814.2132647669127</v>
      </c>
      <c r="DK80">
        <v>445.05320705320702</v>
      </c>
      <c r="DL80">
        <v>1160.4580860160261</v>
      </c>
      <c r="DM80">
        <v>0</v>
      </c>
      <c r="DN80">
        <v>510.43479696269395</v>
      </c>
      <c r="DO80" s="216">
        <v>1553.6538251709785</v>
      </c>
      <c r="DP80" s="216">
        <v>732.30769230769226</v>
      </c>
      <c r="DQ80">
        <v>1303.448466969829</v>
      </c>
      <c r="DR80">
        <v>900.08332961551832</v>
      </c>
      <c r="DS80">
        <v>585.69430771360715</v>
      </c>
      <c r="DT80" s="214">
        <v>268.37768240343348</v>
      </c>
      <c r="DU80" s="214">
        <v>384.31079777207424</v>
      </c>
      <c r="DV80" s="214">
        <v>508.5077775056177</v>
      </c>
    </row>
    <row r="81" spans="1:129" x14ac:dyDescent="0.25">
      <c r="A81" t="s">
        <v>189</v>
      </c>
      <c r="C81" s="210" t="e">
        <v>#REF!</v>
      </c>
      <c r="D81" s="210">
        <v>0</v>
      </c>
      <c r="E81" s="210">
        <v>6</v>
      </c>
      <c r="F81" s="210">
        <v>4.75</v>
      </c>
      <c r="G81" s="210">
        <v>3.8</v>
      </c>
      <c r="H81" s="210">
        <v>4.2</v>
      </c>
      <c r="I81" s="210">
        <v>6.4</v>
      </c>
      <c r="J81" s="210">
        <v>5</v>
      </c>
      <c r="K81" s="210">
        <v>8.8333333333333339</v>
      </c>
      <c r="L81" s="210">
        <v>17</v>
      </c>
      <c r="M81" s="210">
        <v>18.333333333333332</v>
      </c>
      <c r="N81" s="210">
        <v>20.666666666666668</v>
      </c>
      <c r="O81" s="210">
        <v>20</v>
      </c>
      <c r="P81" s="210">
        <v>21.833333333333332</v>
      </c>
      <c r="Q81" s="210">
        <v>17.333333333333332</v>
      </c>
      <c r="R81" s="210">
        <v>11</v>
      </c>
      <c r="S81" s="210">
        <v>10.5</v>
      </c>
      <c r="T81" s="210">
        <v>14.333333333333334</v>
      </c>
      <c r="U81" s="210">
        <v>15.5</v>
      </c>
      <c r="V81" s="210">
        <v>15.833333333333334</v>
      </c>
      <c r="W81" s="210">
        <v>17.666666666666668</v>
      </c>
      <c r="X81" s="210">
        <v>15.833333333333334</v>
      </c>
      <c r="Y81" s="210">
        <v>16.666666666666668</v>
      </c>
      <c r="Z81" s="210">
        <v>14.333333333333334</v>
      </c>
      <c r="AA81" s="210">
        <v>14.166666666666666</v>
      </c>
      <c r="AB81" s="210">
        <v>15.166666666666666</v>
      </c>
      <c r="AC81" s="210">
        <v>15</v>
      </c>
      <c r="AD81" s="210">
        <v>16.166666666666668</v>
      </c>
      <c r="AE81" s="210">
        <v>15.5</v>
      </c>
      <c r="AF81" s="210">
        <v>13.833333333333334</v>
      </c>
      <c r="AG81" s="210">
        <v>11.666666666666666</v>
      </c>
      <c r="AH81" s="210">
        <v>7.833333333333333</v>
      </c>
      <c r="AI81" s="210">
        <v>7.666666666666667</v>
      </c>
      <c r="AJ81" s="210">
        <v>9.8333333333333339</v>
      </c>
      <c r="AK81" s="210">
        <v>11.5</v>
      </c>
      <c r="AL81" s="210">
        <v>11.166666666666666</v>
      </c>
      <c r="AM81" s="210">
        <v>12.666666666666666</v>
      </c>
      <c r="AN81" s="210">
        <v>14</v>
      </c>
      <c r="AO81" s="210">
        <v>17</v>
      </c>
      <c r="AP81" s="210">
        <v>17.666666666666668</v>
      </c>
      <c r="AQ81" s="210">
        <v>15.5</v>
      </c>
      <c r="AR81" s="210">
        <v>16</v>
      </c>
      <c r="AS81" s="210">
        <v>14.833333333333334</v>
      </c>
      <c r="AT81" s="210">
        <v>12.833333333333334</v>
      </c>
      <c r="AU81" s="210">
        <v>9.3333333333333339</v>
      </c>
      <c r="AV81" s="210">
        <v>6</v>
      </c>
      <c r="AW81" s="210">
        <v>5.833333333333333</v>
      </c>
      <c r="AX81" s="210">
        <v>5.666666666666667</v>
      </c>
      <c r="AY81" s="210">
        <v>6.833333333333333</v>
      </c>
      <c r="AZ81" s="210">
        <v>7.333333333333333</v>
      </c>
      <c r="BA81" s="210">
        <v>7.166666666666667</v>
      </c>
      <c r="BB81" s="210">
        <v>6.333333333333333</v>
      </c>
      <c r="BC81" s="210">
        <v>7.833333333333333</v>
      </c>
      <c r="BD81" s="210">
        <v>5.666666666666667</v>
      </c>
      <c r="BE81" s="210">
        <v>4.666666666666667</v>
      </c>
      <c r="BF81" s="210">
        <v>4.666666666666667</v>
      </c>
      <c r="BG81" s="210">
        <v>6.5</v>
      </c>
      <c r="BH81" s="210">
        <v>9.1666666666666661</v>
      </c>
      <c r="BI81" s="210">
        <v>11</v>
      </c>
      <c r="BJ81" s="210">
        <v>11.833333333333334</v>
      </c>
      <c r="BK81" s="210">
        <v>13.333333333333334</v>
      </c>
      <c r="BL81" s="210">
        <v>12.833333333333334</v>
      </c>
      <c r="BM81" s="210">
        <v>10</v>
      </c>
      <c r="BN81" s="210">
        <v>7.5</v>
      </c>
      <c r="BO81" s="210">
        <v>5.166666666666667</v>
      </c>
      <c r="BP81" s="210">
        <v>7</v>
      </c>
      <c r="BQ81" s="210">
        <v>7.333333333333333</v>
      </c>
      <c r="BR81" s="210">
        <v>8.6666666666666661</v>
      </c>
      <c r="BS81" s="210">
        <v>10.333333333333334</v>
      </c>
      <c r="BT81" s="210">
        <v>13.333333333333334</v>
      </c>
      <c r="BU81" s="210">
        <v>12.833333333333334</v>
      </c>
      <c r="BV81" s="210">
        <v>10.666666666666666</v>
      </c>
      <c r="BW81" s="210">
        <v>8.6666666666666661</v>
      </c>
      <c r="BX81" s="210">
        <v>8.1666666666666661</v>
      </c>
      <c r="BY81" s="210">
        <v>7.333333333333333</v>
      </c>
      <c r="BZ81" s="210">
        <v>7.833333333333333</v>
      </c>
      <c r="CA81" s="210">
        <v>8.3333333333333339</v>
      </c>
      <c r="CB81" s="210">
        <v>9</v>
      </c>
      <c r="CC81" s="210">
        <v>11.333333333333334</v>
      </c>
      <c r="CD81" s="210">
        <v>10.833333333333334</v>
      </c>
      <c r="CE81" s="210">
        <v>11.833333333333334</v>
      </c>
      <c r="CF81" s="210">
        <v>8.5</v>
      </c>
      <c r="CG81" s="210">
        <v>11.166666666666666</v>
      </c>
      <c r="CH81" s="210">
        <v>13.333333333333334</v>
      </c>
      <c r="CI81" s="210">
        <v>10.666666666666666</v>
      </c>
      <c r="CJ81" s="210">
        <v>14.333333333333334</v>
      </c>
      <c r="CK81" s="210">
        <v>14</v>
      </c>
      <c r="CL81" s="210">
        <v>17</v>
      </c>
      <c r="CM81" s="210">
        <v>17.833333333333332</v>
      </c>
      <c r="CN81" s="210">
        <v>15</v>
      </c>
      <c r="CO81" s="210">
        <v>17.833333333333332</v>
      </c>
      <c r="CP81" s="210">
        <v>15.333333333333334</v>
      </c>
      <c r="CQ81" s="210">
        <v>17.166666666666668</v>
      </c>
      <c r="CR81" s="210">
        <v>15.5</v>
      </c>
      <c r="CS81" s="210">
        <v>12</v>
      </c>
      <c r="CT81" s="210">
        <v>15</v>
      </c>
      <c r="CU81" s="210">
        <v>16</v>
      </c>
      <c r="CV81" s="210">
        <v>16</v>
      </c>
      <c r="CW81" s="210">
        <v>13.333333333333334</v>
      </c>
      <c r="CX81" s="210">
        <v>14</v>
      </c>
      <c r="CY81" s="210">
        <v>13.833333333333334</v>
      </c>
      <c r="CZ81" s="210">
        <v>15.5</v>
      </c>
      <c r="DA81" s="210">
        <v>16.333333333333332</v>
      </c>
      <c r="DB81" s="210">
        <v>14.666666666666666</v>
      </c>
      <c r="DC81" s="210">
        <v>14.166666666666666</v>
      </c>
      <c r="DD81" s="210">
        <v>14.333333333333334</v>
      </c>
      <c r="DE81" s="210">
        <v>15.833333333333334</v>
      </c>
      <c r="DF81" s="210">
        <v>10.333333333333334</v>
      </c>
      <c r="DG81" s="210">
        <v>9</v>
      </c>
      <c r="DH81" s="210">
        <v>14</v>
      </c>
      <c r="DI81" s="210">
        <v>16</v>
      </c>
      <c r="DJ81" s="210">
        <v>21.166666666666668</v>
      </c>
      <c r="DK81" s="210">
        <v>19.833333333333332</v>
      </c>
      <c r="DL81" s="210">
        <v>26</v>
      </c>
      <c r="DM81" s="210">
        <v>22.666666666666668</v>
      </c>
      <c r="DN81" s="210">
        <v>20</v>
      </c>
      <c r="DO81" s="210">
        <v>22.833333333333332</v>
      </c>
      <c r="DP81" s="210">
        <v>16.833333333333332</v>
      </c>
      <c r="DQ81" s="210">
        <v>22.833333333333332</v>
      </c>
      <c r="DR81" s="210">
        <v>21.166666666666668</v>
      </c>
      <c r="DS81" s="210">
        <v>24</v>
      </c>
      <c r="DT81" s="210">
        <v>23.333333333333332</v>
      </c>
      <c r="DU81" s="210">
        <v>20.333333333333332</v>
      </c>
      <c r="DV81" s="210">
        <v>20.166666666666668</v>
      </c>
    </row>
    <row r="82" spans="1:129" x14ac:dyDescent="0.25">
      <c r="A82" t="s">
        <v>190</v>
      </c>
      <c r="C82" s="210" t="e">
        <v>#REF!</v>
      </c>
      <c r="D82" s="210" t="e">
        <v>#REF!</v>
      </c>
      <c r="E82" s="210" t="e">
        <v>#REF!</v>
      </c>
      <c r="F82" s="210" t="e">
        <v>#REF!</v>
      </c>
      <c r="G82" s="210" t="e">
        <v>#REF!</v>
      </c>
      <c r="H82" s="210" t="e">
        <v>#REF!</v>
      </c>
      <c r="I82" s="210" t="e">
        <v>#REF!</v>
      </c>
      <c r="J82" s="210" t="e">
        <v>#REF!</v>
      </c>
      <c r="K82" s="210">
        <v>304.02575002771687</v>
      </c>
      <c r="L82" s="210">
        <v>612.42533310236979</v>
      </c>
      <c r="M82" s="210">
        <v>642.2450755916401</v>
      </c>
      <c r="N82" s="210">
        <v>694.42962494786332</v>
      </c>
      <c r="O82" s="210">
        <v>654.90423034378955</v>
      </c>
      <c r="P82" s="210">
        <v>757.65277871802436</v>
      </c>
      <c r="Q82" s="210">
        <v>598.9339255032063</v>
      </c>
      <c r="R82" s="210">
        <v>378.00527864254514</v>
      </c>
      <c r="S82" s="210">
        <v>387.94505261418016</v>
      </c>
      <c r="T82" s="210">
        <v>501.95185803513476</v>
      </c>
      <c r="U82" s="210">
        <v>579.36364992358983</v>
      </c>
      <c r="V82" s="210">
        <v>543.47901350885263</v>
      </c>
      <c r="W82" s="210">
        <v>610.25383304402055</v>
      </c>
      <c r="X82" s="210">
        <v>522.78289683002879</v>
      </c>
      <c r="Y82" s="210">
        <v>520.29805848071146</v>
      </c>
      <c r="Z82" s="210">
        <v>448.29155302745249</v>
      </c>
      <c r="AA82" s="210">
        <v>410.19384438084739</v>
      </c>
      <c r="AB82" s="210">
        <v>491.76106201456992</v>
      </c>
      <c r="AC82" s="210">
        <v>504.50527540121271</v>
      </c>
      <c r="AD82" s="210">
        <v>555.18325894030738</v>
      </c>
      <c r="AE82" s="210">
        <v>565.62000058180593</v>
      </c>
      <c r="AF82" s="210">
        <v>559.94089365229581</v>
      </c>
      <c r="AG82" s="210">
        <v>494.53453573233429</v>
      </c>
      <c r="AH82" s="210">
        <v>318.2320606000265</v>
      </c>
      <c r="AI82" s="210">
        <v>268.03580249762274</v>
      </c>
      <c r="AJ82" s="210">
        <v>307.56153607368822</v>
      </c>
      <c r="AK82" s="210">
        <v>359.38899198781002</v>
      </c>
      <c r="AL82" s="210">
        <v>379.59152094020391</v>
      </c>
      <c r="AM82" s="210">
        <v>440.84665910152484</v>
      </c>
      <c r="AN82" s="210">
        <v>504.51483910948974</v>
      </c>
      <c r="AO82" s="210">
        <v>640.72346423859597</v>
      </c>
      <c r="AP82" s="210">
        <v>669.65737071082776</v>
      </c>
      <c r="AQ82" s="210">
        <v>597.45861850040967</v>
      </c>
      <c r="AR82" s="210">
        <v>595.90644756732536</v>
      </c>
      <c r="AS82" s="210">
        <v>557.38143761113258</v>
      </c>
      <c r="AT82" s="210">
        <v>494.25602111040257</v>
      </c>
      <c r="AU82" s="210">
        <v>377.89726741925784</v>
      </c>
      <c r="AV82" s="210">
        <v>282.25835782363561</v>
      </c>
      <c r="AW82" s="210">
        <v>267.49848128042572</v>
      </c>
      <c r="AX82" s="210">
        <v>260.4739233570462</v>
      </c>
      <c r="AY82" s="210">
        <v>283.96431189541403</v>
      </c>
      <c r="AZ82" s="210">
        <v>292.70314934397362</v>
      </c>
      <c r="BA82" s="210">
        <v>258.6196538347582</v>
      </c>
      <c r="BB82" s="210">
        <v>227.16903655080762</v>
      </c>
      <c r="BC82" s="210">
        <v>290.78808694291882</v>
      </c>
      <c r="BD82" s="210">
        <v>197.4540766414211</v>
      </c>
      <c r="BE82" s="210">
        <v>168.86237539375534</v>
      </c>
      <c r="BF82" s="210">
        <v>178.83305440610101</v>
      </c>
      <c r="BG82" s="210">
        <v>287.84532452325772</v>
      </c>
      <c r="BH82" s="210">
        <v>398.17803527406573</v>
      </c>
      <c r="BI82" s="210">
        <v>487.84732983387249</v>
      </c>
      <c r="BJ82" s="210">
        <v>516.356626047649</v>
      </c>
      <c r="BK82" s="210">
        <v>571.71812438763891</v>
      </c>
      <c r="BL82" s="210">
        <v>537.03309717689399</v>
      </c>
      <c r="BM82" s="210">
        <v>404.97977301940318</v>
      </c>
      <c r="BN82" s="210">
        <v>302.59896556077621</v>
      </c>
      <c r="BO82" s="210">
        <v>170.7745516655707</v>
      </c>
      <c r="BP82" s="210">
        <v>263.34128752416672</v>
      </c>
      <c r="BQ82" s="210">
        <v>290.11892927496052</v>
      </c>
      <c r="BR82" s="210">
        <v>344.90096286058514</v>
      </c>
      <c r="BS82" s="210">
        <v>422.85547987760214</v>
      </c>
      <c r="BT82" s="210">
        <v>558.63627184625182</v>
      </c>
      <c r="BU82" s="210">
        <v>566.92470704468337</v>
      </c>
      <c r="BV82" s="210">
        <v>472.28538886422257</v>
      </c>
      <c r="BW82" s="210">
        <v>380.64861607330766</v>
      </c>
      <c r="BX82" s="210">
        <v>375.16054946601463</v>
      </c>
      <c r="BY82" s="210">
        <v>332.74111342888068</v>
      </c>
      <c r="BZ82" s="210">
        <v>355.03230740063026</v>
      </c>
      <c r="CA82" s="210">
        <v>363.69919299013742</v>
      </c>
      <c r="CB82" s="210">
        <v>412.74302310376964</v>
      </c>
      <c r="CC82" s="210">
        <v>560.53969390953534</v>
      </c>
      <c r="CD82" s="210">
        <v>544.82352084027093</v>
      </c>
      <c r="CE82" s="210">
        <v>585.12691722664306</v>
      </c>
      <c r="CF82" s="210">
        <v>435.00683457842496</v>
      </c>
      <c r="CG82" s="210">
        <v>534.39100544955966</v>
      </c>
      <c r="CH82" s="210">
        <v>713.17081414567735</v>
      </c>
      <c r="CI82" s="210">
        <v>557.24296054421268</v>
      </c>
      <c r="CJ82" s="210">
        <v>787.82915028389561</v>
      </c>
      <c r="CK82" s="210">
        <v>772.60619121371417</v>
      </c>
      <c r="CL82" s="210">
        <v>989.0722031658371</v>
      </c>
      <c r="CM82" s="210">
        <v>1130.895758924252</v>
      </c>
      <c r="CN82" s="210">
        <v>923.40857943707249</v>
      </c>
      <c r="CO82" s="210">
        <v>1059.72212666979</v>
      </c>
      <c r="CP82" s="210">
        <v>910.34739888498223</v>
      </c>
      <c r="CQ82" s="210">
        <v>1089.5812197785253</v>
      </c>
      <c r="CR82" s="210">
        <v>979.26268329332231</v>
      </c>
      <c r="CS82" s="210">
        <v>754.04744114244761</v>
      </c>
      <c r="CT82" s="210">
        <v>811.08481443518576</v>
      </c>
      <c r="CU82" s="210">
        <v>853.95086646718903</v>
      </c>
      <c r="CV82" s="210">
        <v>858.20409138013622</v>
      </c>
      <c r="CW82" s="210">
        <v>662.92204009808495</v>
      </c>
      <c r="CX82" s="210">
        <v>674.57682617061062</v>
      </c>
      <c r="CY82" s="210">
        <v>684.54307997563239</v>
      </c>
      <c r="CZ82" s="210">
        <v>853.70733755333777</v>
      </c>
      <c r="DA82" s="210">
        <v>874.02132745388008</v>
      </c>
      <c r="DB82" s="210">
        <v>756.2917448142174</v>
      </c>
      <c r="DC82" s="210">
        <v>723.92958511177994</v>
      </c>
      <c r="DD82" s="210">
        <v>668.41069409575005</v>
      </c>
      <c r="DE82" s="210">
        <v>780.91676751813247</v>
      </c>
      <c r="DF82" s="210">
        <v>493.68949562204807</v>
      </c>
      <c r="DG82" s="210">
        <v>467.41567750988946</v>
      </c>
      <c r="DH82" s="210">
        <v>785.46308121701531</v>
      </c>
      <c r="DI82" s="210">
        <v>902.73865165925235</v>
      </c>
      <c r="DJ82" s="210">
        <v>1126.9203520126266</v>
      </c>
      <c r="DK82" s="210">
        <v>1011.6315760571841</v>
      </c>
      <c r="DL82" s="210">
        <v>1205.0412570598551</v>
      </c>
      <c r="DM82" s="210">
        <v>1031.8214860067505</v>
      </c>
      <c r="DN82" s="210">
        <v>784.50725778050537</v>
      </c>
      <c r="DO82" s="210">
        <v>913.96886332830309</v>
      </c>
      <c r="DP82" s="210">
        <v>733.65126791843295</v>
      </c>
      <c r="DQ82" s="210">
        <v>876.71714457120333</v>
      </c>
      <c r="DR82" s="210">
        <v>833.32135183778519</v>
      </c>
      <c r="DS82" s="210">
        <v>930.9370697900531</v>
      </c>
      <c r="DT82" s="210">
        <v>890.59421736350998</v>
      </c>
      <c r="DU82" s="210">
        <v>695.70371279702579</v>
      </c>
      <c r="DV82" s="210">
        <v>658.40372699667989</v>
      </c>
    </row>
    <row r="84" spans="1:129" ht="21" x14ac:dyDescent="0.35">
      <c r="A84" s="209" t="s">
        <v>191</v>
      </c>
    </row>
    <row r="85" spans="1:129" x14ac:dyDescent="0.25">
      <c r="A85" t="s">
        <v>37</v>
      </c>
      <c r="B85" t="s">
        <v>65</v>
      </c>
      <c r="C85" t="s">
        <v>66</v>
      </c>
      <c r="D85" t="s">
        <v>67</v>
      </c>
      <c r="E85" t="s">
        <v>68</v>
      </c>
      <c r="F85" t="s">
        <v>69</v>
      </c>
      <c r="G85" t="s">
        <v>70</v>
      </c>
      <c r="H85" t="s">
        <v>71</v>
      </c>
      <c r="I85" t="s">
        <v>72</v>
      </c>
      <c r="J85" t="s">
        <v>73</v>
      </c>
      <c r="K85" t="s">
        <v>74</v>
      </c>
      <c r="L85" t="s">
        <v>75</v>
      </c>
      <c r="M85" t="s">
        <v>76</v>
      </c>
      <c r="N85" t="s">
        <v>77</v>
      </c>
      <c r="O85" t="s">
        <v>78</v>
      </c>
      <c r="P85" t="s">
        <v>79</v>
      </c>
      <c r="Q85" t="s">
        <v>80</v>
      </c>
      <c r="R85" t="s">
        <v>81</v>
      </c>
      <c r="S85" t="s">
        <v>82</v>
      </c>
      <c r="T85" t="s">
        <v>83</v>
      </c>
      <c r="U85" t="s">
        <v>84</v>
      </c>
      <c r="V85" t="s">
        <v>85</v>
      </c>
      <c r="W85" t="s">
        <v>86</v>
      </c>
      <c r="X85" t="s">
        <v>87</v>
      </c>
      <c r="Y85" t="s">
        <v>88</v>
      </c>
      <c r="Z85" t="s">
        <v>89</v>
      </c>
      <c r="AA85" t="s">
        <v>90</v>
      </c>
      <c r="AB85" t="s">
        <v>91</v>
      </c>
      <c r="AC85" t="s">
        <v>92</v>
      </c>
      <c r="AD85" t="s">
        <v>93</v>
      </c>
      <c r="AE85" t="s">
        <v>94</v>
      </c>
      <c r="AF85" t="s">
        <v>95</v>
      </c>
      <c r="AG85" t="s">
        <v>96</v>
      </c>
      <c r="AH85" t="s">
        <v>97</v>
      </c>
      <c r="AI85" t="s">
        <v>98</v>
      </c>
      <c r="AJ85" t="s">
        <v>99</v>
      </c>
      <c r="AK85" t="s">
        <v>100</v>
      </c>
      <c r="AL85" t="s">
        <v>101</v>
      </c>
      <c r="AM85" t="s">
        <v>102</v>
      </c>
      <c r="AN85" t="s">
        <v>103</v>
      </c>
      <c r="AO85" t="s">
        <v>104</v>
      </c>
      <c r="AP85" t="s">
        <v>105</v>
      </c>
      <c r="AQ85" t="s">
        <v>106</v>
      </c>
      <c r="AR85" t="s">
        <v>107</v>
      </c>
      <c r="AS85" t="s">
        <v>108</v>
      </c>
      <c r="AT85" t="s">
        <v>109</v>
      </c>
      <c r="AU85" t="s">
        <v>110</v>
      </c>
      <c r="AV85" t="s">
        <v>111</v>
      </c>
      <c r="AW85" t="s">
        <v>112</v>
      </c>
      <c r="AX85" t="s">
        <v>113</v>
      </c>
      <c r="AY85" t="s">
        <v>114</v>
      </c>
      <c r="AZ85" t="s">
        <v>115</v>
      </c>
      <c r="BA85" t="s">
        <v>116</v>
      </c>
      <c r="BB85" t="s">
        <v>117</v>
      </c>
      <c r="BC85" t="s">
        <v>118</v>
      </c>
      <c r="BD85" t="s">
        <v>119</v>
      </c>
      <c r="BE85" t="s">
        <v>120</v>
      </c>
      <c r="BF85" t="s">
        <v>121</v>
      </c>
      <c r="BG85" t="s">
        <v>122</v>
      </c>
      <c r="BH85" t="s">
        <v>123</v>
      </c>
      <c r="BI85" t="s">
        <v>124</v>
      </c>
      <c r="BJ85" t="s">
        <v>125</v>
      </c>
      <c r="BK85" t="s">
        <v>126</v>
      </c>
      <c r="BL85" t="s">
        <v>127</v>
      </c>
      <c r="BM85" t="s">
        <v>128</v>
      </c>
      <c r="BN85" t="s">
        <v>129</v>
      </c>
      <c r="BO85" t="s">
        <v>130</v>
      </c>
      <c r="BP85" t="s">
        <v>131</v>
      </c>
      <c r="BQ85" t="s">
        <v>132</v>
      </c>
      <c r="BR85" t="s">
        <v>133</v>
      </c>
      <c r="BS85" t="s">
        <v>134</v>
      </c>
      <c r="BT85" t="s">
        <v>135</v>
      </c>
      <c r="BU85" t="s">
        <v>136</v>
      </c>
      <c r="BV85" t="s">
        <v>137</v>
      </c>
      <c r="BW85" t="s">
        <v>138</v>
      </c>
      <c r="BX85" t="s">
        <v>139</v>
      </c>
      <c r="BY85" t="s">
        <v>140</v>
      </c>
      <c r="BZ85" t="s">
        <v>141</v>
      </c>
      <c r="CA85" t="s">
        <v>142</v>
      </c>
      <c r="CB85" t="s">
        <v>143</v>
      </c>
      <c r="CC85" t="s">
        <v>144</v>
      </c>
      <c r="CD85" t="s">
        <v>145</v>
      </c>
      <c r="CE85" t="s">
        <v>146</v>
      </c>
      <c r="CF85" t="s">
        <v>147</v>
      </c>
      <c r="CG85" t="s">
        <v>148</v>
      </c>
      <c r="CH85" t="s">
        <v>149</v>
      </c>
      <c r="CI85" t="s">
        <v>150</v>
      </c>
      <c r="CJ85" t="s">
        <v>151</v>
      </c>
      <c r="CK85" t="s">
        <v>152</v>
      </c>
      <c r="CL85" t="s">
        <v>153</v>
      </c>
      <c r="CM85" t="s">
        <v>154</v>
      </c>
      <c r="CN85" t="s">
        <v>155</v>
      </c>
      <c r="CO85" t="s">
        <v>156</v>
      </c>
      <c r="CP85" t="s">
        <v>157</v>
      </c>
      <c r="CQ85" t="s">
        <v>158</v>
      </c>
      <c r="CR85" t="s">
        <v>159</v>
      </c>
      <c r="CS85" t="s">
        <v>160</v>
      </c>
      <c r="CT85" t="s">
        <v>161</v>
      </c>
      <c r="CU85" t="s">
        <v>162</v>
      </c>
      <c r="CV85" t="s">
        <v>163</v>
      </c>
      <c r="CW85" t="s">
        <v>164</v>
      </c>
      <c r="CX85" t="s">
        <v>165</v>
      </c>
      <c r="CY85" t="s">
        <v>166</v>
      </c>
      <c r="CZ85" t="s">
        <v>167</v>
      </c>
      <c r="DA85" t="s">
        <v>168</v>
      </c>
      <c r="DB85" t="s">
        <v>169</v>
      </c>
      <c r="DC85" t="s">
        <v>170</v>
      </c>
      <c r="DD85" t="s">
        <v>171</v>
      </c>
      <c r="DE85" t="s">
        <v>172</v>
      </c>
      <c r="DF85" t="s">
        <v>173</v>
      </c>
      <c r="DG85" t="s">
        <v>174</v>
      </c>
      <c r="DH85" t="s">
        <v>175</v>
      </c>
      <c r="DI85" t="s">
        <v>176</v>
      </c>
      <c r="DJ85" t="s">
        <v>177</v>
      </c>
      <c r="DK85" t="s">
        <v>178</v>
      </c>
      <c r="DL85" t="s">
        <v>179</v>
      </c>
      <c r="DM85" t="s">
        <v>180</v>
      </c>
      <c r="DN85" t="s">
        <v>181</v>
      </c>
      <c r="DO85" t="s">
        <v>182</v>
      </c>
      <c r="DP85" t="s">
        <v>183</v>
      </c>
      <c r="DQ85" t="s">
        <v>184</v>
      </c>
      <c r="DR85" t="s">
        <v>185</v>
      </c>
      <c r="DS85" t="s">
        <v>186</v>
      </c>
      <c r="DT85" t="s">
        <v>63</v>
      </c>
      <c r="DU85" t="s">
        <v>61</v>
      </c>
      <c r="DV85" t="s">
        <v>59</v>
      </c>
    </row>
    <row r="86" spans="1:129" x14ac:dyDescent="0.25">
      <c r="A86" t="s">
        <v>187</v>
      </c>
      <c r="C86">
        <v>0</v>
      </c>
      <c r="D86">
        <v>22</v>
      </c>
      <c r="E86">
        <v>35</v>
      </c>
      <c r="F86">
        <v>36</v>
      </c>
      <c r="G86">
        <v>18</v>
      </c>
      <c r="H86">
        <v>27</v>
      </c>
      <c r="I86">
        <v>11</v>
      </c>
      <c r="J86">
        <v>9</v>
      </c>
      <c r="K86">
        <v>19</v>
      </c>
      <c r="L86">
        <v>3</v>
      </c>
      <c r="M86">
        <v>1</v>
      </c>
      <c r="N86">
        <v>2</v>
      </c>
      <c r="O86">
        <v>3</v>
      </c>
      <c r="P86">
        <v>20</v>
      </c>
      <c r="Q86">
        <v>5</v>
      </c>
      <c r="R86">
        <v>8</v>
      </c>
      <c r="S86">
        <v>16</v>
      </c>
      <c r="T86">
        <v>20</v>
      </c>
      <c r="U86">
        <v>5</v>
      </c>
      <c r="V86">
        <v>4</v>
      </c>
      <c r="W86">
        <v>14</v>
      </c>
      <c r="X86">
        <v>3</v>
      </c>
      <c r="Y86">
        <v>6</v>
      </c>
      <c r="Z86">
        <v>11</v>
      </c>
      <c r="AA86">
        <v>11</v>
      </c>
      <c r="AB86">
        <v>6</v>
      </c>
      <c r="AC86">
        <v>3</v>
      </c>
      <c r="AD86">
        <v>6</v>
      </c>
      <c r="AE86">
        <v>3</v>
      </c>
      <c r="AF86">
        <v>13</v>
      </c>
      <c r="AG86">
        <v>0</v>
      </c>
      <c r="AH86">
        <v>6</v>
      </c>
      <c r="AI86">
        <v>9</v>
      </c>
      <c r="AJ86">
        <v>14</v>
      </c>
      <c r="AK86">
        <v>5</v>
      </c>
      <c r="AL86">
        <v>6</v>
      </c>
      <c r="AM86">
        <v>23</v>
      </c>
      <c r="AN86">
        <v>18</v>
      </c>
      <c r="AO86">
        <v>8</v>
      </c>
      <c r="AP86">
        <v>10</v>
      </c>
      <c r="AQ86">
        <v>5</v>
      </c>
      <c r="AR86">
        <v>9</v>
      </c>
      <c r="AS86">
        <v>11</v>
      </c>
      <c r="AT86">
        <v>19</v>
      </c>
      <c r="AU86">
        <v>12</v>
      </c>
      <c r="AV86">
        <v>8</v>
      </c>
      <c r="AW86">
        <v>7</v>
      </c>
      <c r="AX86">
        <v>13</v>
      </c>
      <c r="AY86">
        <v>4</v>
      </c>
      <c r="AZ86">
        <v>8</v>
      </c>
      <c r="BA86">
        <v>9</v>
      </c>
      <c r="BB86">
        <v>6</v>
      </c>
      <c r="BC86">
        <v>2</v>
      </c>
      <c r="BD86">
        <v>1</v>
      </c>
      <c r="BE86">
        <v>12</v>
      </c>
      <c r="BF86">
        <v>4</v>
      </c>
      <c r="BG86">
        <v>0</v>
      </c>
      <c r="BH86">
        <v>12</v>
      </c>
      <c r="BI86">
        <v>3</v>
      </c>
      <c r="BJ86">
        <v>1</v>
      </c>
      <c r="BK86">
        <v>8</v>
      </c>
      <c r="BL86">
        <v>7</v>
      </c>
      <c r="BM86">
        <v>7</v>
      </c>
      <c r="BN86">
        <v>8</v>
      </c>
      <c r="BO86">
        <v>9</v>
      </c>
      <c r="BP86">
        <v>6</v>
      </c>
      <c r="BQ86">
        <v>2</v>
      </c>
      <c r="BR86">
        <v>2</v>
      </c>
      <c r="BS86">
        <v>4</v>
      </c>
      <c r="BT86">
        <v>13</v>
      </c>
      <c r="BU86">
        <v>3</v>
      </c>
      <c r="BV86">
        <v>3</v>
      </c>
      <c r="BW86">
        <v>3</v>
      </c>
      <c r="BX86">
        <v>5</v>
      </c>
      <c r="BY86">
        <v>3</v>
      </c>
      <c r="BZ86">
        <v>3</v>
      </c>
      <c r="CA86">
        <v>6</v>
      </c>
      <c r="CB86">
        <v>1</v>
      </c>
      <c r="CC86">
        <v>9</v>
      </c>
      <c r="CD86">
        <v>5</v>
      </c>
      <c r="CE86">
        <v>1</v>
      </c>
      <c r="CF86">
        <v>2</v>
      </c>
      <c r="CG86">
        <v>7</v>
      </c>
      <c r="CH86">
        <v>12</v>
      </c>
      <c r="CI86">
        <v>13</v>
      </c>
      <c r="CJ86">
        <v>9</v>
      </c>
      <c r="CK86">
        <v>17</v>
      </c>
      <c r="CL86">
        <v>13</v>
      </c>
      <c r="CM86">
        <v>11</v>
      </c>
      <c r="CN86">
        <v>13</v>
      </c>
      <c r="CO86">
        <v>9</v>
      </c>
      <c r="CP86">
        <v>38</v>
      </c>
      <c r="CQ86">
        <v>6</v>
      </c>
      <c r="CR86">
        <v>3</v>
      </c>
      <c r="CS86">
        <v>14</v>
      </c>
      <c r="CT86">
        <v>39</v>
      </c>
      <c r="CU86">
        <v>6</v>
      </c>
      <c r="CV86">
        <v>12</v>
      </c>
      <c r="CW86">
        <v>18</v>
      </c>
      <c r="CX86">
        <v>8</v>
      </c>
      <c r="CY86">
        <v>19</v>
      </c>
      <c r="CZ86">
        <v>12</v>
      </c>
      <c r="DA86">
        <v>10</v>
      </c>
      <c r="DB86">
        <v>17</v>
      </c>
      <c r="DC86">
        <v>11</v>
      </c>
      <c r="DD86">
        <v>3</v>
      </c>
      <c r="DE86">
        <v>17</v>
      </c>
      <c r="DF86">
        <v>3</v>
      </c>
      <c r="DG86">
        <v>34</v>
      </c>
      <c r="DH86">
        <v>7</v>
      </c>
      <c r="DI86">
        <v>6</v>
      </c>
      <c r="DJ86">
        <v>7</v>
      </c>
      <c r="DK86">
        <v>36</v>
      </c>
      <c r="DL86">
        <v>6</v>
      </c>
      <c r="DM86">
        <v>15</v>
      </c>
      <c r="DN86">
        <v>5</v>
      </c>
      <c r="DO86">
        <v>30</v>
      </c>
      <c r="DP86">
        <v>17</v>
      </c>
      <c r="DQ86">
        <v>21</v>
      </c>
      <c r="DR86">
        <v>14</v>
      </c>
      <c r="DS86">
        <v>30</v>
      </c>
      <c r="DT86">
        <v>26</v>
      </c>
      <c r="DU86">
        <v>2</v>
      </c>
      <c r="DV86">
        <v>5</v>
      </c>
      <c r="DW86" t="s">
        <v>56</v>
      </c>
      <c r="DX86" t="s">
        <v>57</v>
      </c>
      <c r="DY86" t="s">
        <v>198</v>
      </c>
    </row>
    <row r="87" spans="1:129" x14ac:dyDescent="0.25">
      <c r="A87" s="211" t="s">
        <v>194</v>
      </c>
      <c r="B87" s="211"/>
      <c r="C87">
        <v>0</v>
      </c>
      <c r="D87">
        <v>429</v>
      </c>
      <c r="E87">
        <v>473</v>
      </c>
      <c r="F87">
        <v>548</v>
      </c>
      <c r="G87">
        <v>451</v>
      </c>
      <c r="H87">
        <v>686</v>
      </c>
      <c r="I87">
        <v>172</v>
      </c>
      <c r="J87">
        <v>170</v>
      </c>
      <c r="K87">
        <v>363</v>
      </c>
      <c r="L87">
        <v>351</v>
      </c>
      <c r="M87">
        <v>490</v>
      </c>
      <c r="N87">
        <v>205</v>
      </c>
      <c r="O87">
        <v>236</v>
      </c>
      <c r="P87">
        <v>743</v>
      </c>
      <c r="Q87">
        <v>186</v>
      </c>
      <c r="R87">
        <v>317</v>
      </c>
      <c r="S87">
        <v>200</v>
      </c>
      <c r="T87">
        <v>750</v>
      </c>
      <c r="U87">
        <v>36</v>
      </c>
      <c r="V87">
        <v>64</v>
      </c>
      <c r="W87">
        <v>280</v>
      </c>
      <c r="X87">
        <v>130</v>
      </c>
      <c r="Y87">
        <v>139</v>
      </c>
      <c r="Z87">
        <v>646</v>
      </c>
      <c r="AA87">
        <v>528</v>
      </c>
      <c r="AB87">
        <v>473</v>
      </c>
      <c r="AC87">
        <v>227</v>
      </c>
      <c r="AD87">
        <v>314</v>
      </c>
      <c r="AE87">
        <v>202</v>
      </c>
      <c r="AF87">
        <v>326</v>
      </c>
      <c r="AG87">
        <v>0</v>
      </c>
      <c r="AH87">
        <v>229</v>
      </c>
      <c r="AI87">
        <v>206</v>
      </c>
      <c r="AJ87">
        <v>792</v>
      </c>
      <c r="AK87">
        <v>216</v>
      </c>
      <c r="AL87">
        <v>411</v>
      </c>
      <c r="AM87">
        <v>531</v>
      </c>
      <c r="AN87">
        <v>421</v>
      </c>
      <c r="AO87">
        <v>549</v>
      </c>
      <c r="AP87">
        <v>1168</v>
      </c>
      <c r="AQ87">
        <v>321</v>
      </c>
      <c r="AR87">
        <v>403</v>
      </c>
      <c r="AS87">
        <v>690</v>
      </c>
      <c r="AT87">
        <v>873</v>
      </c>
      <c r="AU87">
        <v>522</v>
      </c>
      <c r="AV87">
        <v>389</v>
      </c>
      <c r="AW87">
        <v>185</v>
      </c>
      <c r="AX87">
        <v>428</v>
      </c>
      <c r="AY87">
        <v>329</v>
      </c>
      <c r="AZ87">
        <v>477</v>
      </c>
      <c r="BA87">
        <v>381</v>
      </c>
      <c r="BB87">
        <v>291</v>
      </c>
      <c r="BC87">
        <v>81</v>
      </c>
      <c r="BD87">
        <v>31</v>
      </c>
      <c r="BE87">
        <v>458</v>
      </c>
      <c r="BF87">
        <v>130</v>
      </c>
      <c r="BG87">
        <v>275</v>
      </c>
      <c r="BH87">
        <v>788</v>
      </c>
      <c r="BI87">
        <v>719</v>
      </c>
      <c r="BJ87">
        <v>210</v>
      </c>
      <c r="BK87">
        <v>221</v>
      </c>
      <c r="BL87">
        <v>148</v>
      </c>
      <c r="BM87">
        <v>602</v>
      </c>
      <c r="BN87">
        <v>524</v>
      </c>
      <c r="BO87">
        <v>468</v>
      </c>
      <c r="BP87">
        <v>298</v>
      </c>
      <c r="BQ87">
        <v>177</v>
      </c>
      <c r="BR87">
        <v>192</v>
      </c>
      <c r="BS87">
        <v>221</v>
      </c>
      <c r="BT87">
        <v>905</v>
      </c>
      <c r="BU87">
        <v>240</v>
      </c>
      <c r="BV87">
        <v>374</v>
      </c>
      <c r="BW87">
        <v>227</v>
      </c>
      <c r="BX87">
        <v>392</v>
      </c>
      <c r="BY87">
        <v>338</v>
      </c>
      <c r="BZ87">
        <v>146</v>
      </c>
      <c r="CA87">
        <v>282</v>
      </c>
      <c r="CB87">
        <v>200</v>
      </c>
      <c r="CC87">
        <v>754</v>
      </c>
      <c r="CD87">
        <v>135</v>
      </c>
      <c r="CE87">
        <v>37</v>
      </c>
      <c r="CF87">
        <v>315</v>
      </c>
      <c r="CG87">
        <v>1659</v>
      </c>
      <c r="CH87">
        <v>917</v>
      </c>
      <c r="CI87">
        <v>1042</v>
      </c>
      <c r="CJ87">
        <v>311</v>
      </c>
      <c r="CK87">
        <v>734</v>
      </c>
      <c r="CL87">
        <v>1449</v>
      </c>
      <c r="CM87">
        <v>482</v>
      </c>
      <c r="CN87">
        <v>829</v>
      </c>
      <c r="CO87">
        <v>530</v>
      </c>
      <c r="CP87">
        <v>2058</v>
      </c>
      <c r="CQ87">
        <v>376</v>
      </c>
      <c r="CR87">
        <v>270</v>
      </c>
      <c r="CS87">
        <v>866</v>
      </c>
      <c r="CT87">
        <v>1711</v>
      </c>
      <c r="CU87">
        <v>463</v>
      </c>
      <c r="CV87">
        <v>395</v>
      </c>
      <c r="CW87">
        <v>824</v>
      </c>
      <c r="CX87">
        <v>453</v>
      </c>
      <c r="CY87">
        <v>384</v>
      </c>
      <c r="CZ87">
        <v>477</v>
      </c>
      <c r="DA87">
        <v>365</v>
      </c>
      <c r="DB87">
        <v>810</v>
      </c>
      <c r="DC87">
        <v>328</v>
      </c>
      <c r="DD87">
        <v>240</v>
      </c>
      <c r="DE87">
        <v>588</v>
      </c>
      <c r="DF87">
        <v>198</v>
      </c>
      <c r="DG87">
        <v>2025</v>
      </c>
      <c r="DH87">
        <v>425</v>
      </c>
      <c r="DI87">
        <v>193</v>
      </c>
      <c r="DJ87">
        <v>355</v>
      </c>
      <c r="DK87">
        <v>1959</v>
      </c>
      <c r="DL87">
        <v>149</v>
      </c>
      <c r="DM87">
        <v>760</v>
      </c>
      <c r="DN87">
        <v>168</v>
      </c>
      <c r="DO87" s="216">
        <v>1568</v>
      </c>
      <c r="DP87" s="216">
        <v>847</v>
      </c>
      <c r="DQ87">
        <v>1021</v>
      </c>
      <c r="DR87">
        <v>760</v>
      </c>
      <c r="DS87">
        <v>1258</v>
      </c>
      <c r="DT87">
        <v>1420</v>
      </c>
      <c r="DU87" s="214">
        <v>84</v>
      </c>
      <c r="DV87" s="214">
        <v>248</v>
      </c>
      <c r="DW87">
        <f ca="1">AVERAGE(DO87:DT87)</f>
        <v>1145.6666666666667</v>
      </c>
      <c r="DX87">
        <f ca="1">AVERAGE(DP87:DU87)</f>
        <v>898.33333333333337</v>
      </c>
      <c r="DY87">
        <f ca="1">AVERAGE(DQ87:DV87)</f>
        <v>798.5</v>
      </c>
    </row>
    <row r="88" spans="1:129" x14ac:dyDescent="0.25">
      <c r="A88" t="s">
        <v>189</v>
      </c>
      <c r="C88" s="210" t="e">
        <v>#REF!</v>
      </c>
      <c r="D88" s="210" t="e">
        <v>#REF!</v>
      </c>
      <c r="E88" s="210" t="e">
        <v>#REF!</v>
      </c>
      <c r="F88" s="210" t="e">
        <v>#REF!</v>
      </c>
      <c r="G88" s="210" t="e">
        <v>#REF!</v>
      </c>
      <c r="H88" s="210" t="e">
        <v>#REF!</v>
      </c>
      <c r="I88" s="210" t="e">
        <v>#REF!</v>
      </c>
      <c r="J88" s="210" t="e">
        <v>#REF!</v>
      </c>
      <c r="K88" s="210">
        <v>20</v>
      </c>
      <c r="L88" s="210">
        <v>14.5</v>
      </c>
      <c r="M88" s="210">
        <v>11.666666666666666</v>
      </c>
      <c r="N88" s="210">
        <v>7.5</v>
      </c>
      <c r="O88" s="210">
        <v>6.166666666666667</v>
      </c>
      <c r="P88" s="210">
        <v>8</v>
      </c>
      <c r="Q88" s="210">
        <v>5.666666666666667</v>
      </c>
      <c r="R88" s="210">
        <v>6.5</v>
      </c>
      <c r="S88" s="210">
        <v>9</v>
      </c>
      <c r="T88" s="210">
        <v>12</v>
      </c>
      <c r="U88" s="210">
        <v>12.333333333333334</v>
      </c>
      <c r="V88" s="210">
        <v>9.6666666666666661</v>
      </c>
      <c r="W88" s="210">
        <v>11.166666666666666</v>
      </c>
      <c r="X88" s="210">
        <v>10.333333333333334</v>
      </c>
      <c r="Y88" s="210">
        <v>8.6666666666666661</v>
      </c>
      <c r="Z88" s="210">
        <v>7.166666666666667</v>
      </c>
      <c r="AA88" s="210">
        <v>8.1666666666666661</v>
      </c>
      <c r="AB88" s="210">
        <v>8.5</v>
      </c>
      <c r="AC88" s="210">
        <v>6.666666666666667</v>
      </c>
      <c r="AD88" s="210">
        <v>7.166666666666667</v>
      </c>
      <c r="AE88" s="210">
        <v>6.666666666666667</v>
      </c>
      <c r="AF88" s="210">
        <v>7</v>
      </c>
      <c r="AG88" s="210">
        <v>5.166666666666667</v>
      </c>
      <c r="AH88" s="210">
        <v>5.166666666666667</v>
      </c>
      <c r="AI88" s="210">
        <v>6.166666666666667</v>
      </c>
      <c r="AJ88" s="210">
        <v>7.5</v>
      </c>
      <c r="AK88" s="210">
        <v>7.833333333333333</v>
      </c>
      <c r="AL88" s="210">
        <v>6.666666666666667</v>
      </c>
      <c r="AM88" s="210">
        <v>10.5</v>
      </c>
      <c r="AN88" s="210">
        <v>12.5</v>
      </c>
      <c r="AO88" s="210">
        <v>12.333333333333334</v>
      </c>
      <c r="AP88" s="210">
        <v>11.666666666666666</v>
      </c>
      <c r="AQ88" s="210">
        <v>11.666666666666666</v>
      </c>
      <c r="AR88" s="210">
        <v>12.166666666666666</v>
      </c>
      <c r="AS88" s="210">
        <v>10.166666666666666</v>
      </c>
      <c r="AT88" s="210">
        <v>10.333333333333334</v>
      </c>
      <c r="AU88" s="210">
        <v>11</v>
      </c>
      <c r="AV88" s="210">
        <v>10.666666666666666</v>
      </c>
      <c r="AW88" s="210">
        <v>11</v>
      </c>
      <c r="AX88" s="210">
        <v>11.666666666666666</v>
      </c>
      <c r="AY88" s="210">
        <v>10.5</v>
      </c>
      <c r="AZ88" s="210">
        <v>8.6666666666666661</v>
      </c>
      <c r="BA88" s="210">
        <v>8.1666666666666661</v>
      </c>
      <c r="BB88" s="210">
        <v>7.833333333333333</v>
      </c>
      <c r="BC88" s="210">
        <v>7</v>
      </c>
      <c r="BD88" s="210">
        <v>5</v>
      </c>
      <c r="BE88" s="210">
        <v>6.333333333333333</v>
      </c>
      <c r="BF88" s="210">
        <v>5.666666666666667</v>
      </c>
      <c r="BG88" s="210">
        <v>4.166666666666667</v>
      </c>
      <c r="BH88" s="210">
        <v>5.166666666666667</v>
      </c>
      <c r="BI88" s="210">
        <v>5.333333333333333</v>
      </c>
      <c r="BJ88" s="210">
        <v>5.333333333333333</v>
      </c>
      <c r="BK88" s="210">
        <v>4.666666666666667</v>
      </c>
      <c r="BL88" s="210">
        <v>5.166666666666667</v>
      </c>
      <c r="BM88" s="210">
        <v>6.333333333333333</v>
      </c>
      <c r="BN88" s="210">
        <v>5.666666666666667</v>
      </c>
      <c r="BO88" s="210">
        <v>6.666666666666667</v>
      </c>
      <c r="BP88" s="210">
        <v>7.5</v>
      </c>
      <c r="BQ88" s="210">
        <v>6.5</v>
      </c>
      <c r="BR88" s="210">
        <v>5.666666666666667</v>
      </c>
      <c r="BS88" s="210">
        <v>5.166666666666667</v>
      </c>
      <c r="BT88" s="210">
        <v>6</v>
      </c>
      <c r="BU88" s="210">
        <v>5</v>
      </c>
      <c r="BV88" s="210">
        <v>4.5</v>
      </c>
      <c r="BW88" s="210">
        <v>4.666666666666667</v>
      </c>
      <c r="BX88" s="210">
        <v>5.166666666666667</v>
      </c>
      <c r="BY88" s="210">
        <v>5</v>
      </c>
      <c r="BZ88" s="210">
        <v>3.3333333333333335</v>
      </c>
      <c r="CA88" s="210">
        <v>3.8333333333333335</v>
      </c>
      <c r="CB88" s="210">
        <v>3.5</v>
      </c>
      <c r="CC88" s="210">
        <v>4.5</v>
      </c>
      <c r="CD88" s="210">
        <v>4.5</v>
      </c>
      <c r="CE88" s="210">
        <v>4.166666666666667</v>
      </c>
      <c r="CF88" s="210">
        <v>4</v>
      </c>
      <c r="CG88" s="210">
        <v>4.166666666666667</v>
      </c>
      <c r="CH88" s="210">
        <v>6</v>
      </c>
      <c r="CI88" s="210">
        <v>6.666666666666667</v>
      </c>
      <c r="CJ88" s="210">
        <v>7.333333333333333</v>
      </c>
      <c r="CK88" s="210">
        <v>10</v>
      </c>
      <c r="CL88" s="210">
        <v>11.833333333333334</v>
      </c>
      <c r="CM88" s="210">
        <v>12.5</v>
      </c>
      <c r="CN88" s="210">
        <v>12.666666666666666</v>
      </c>
      <c r="CO88" s="210">
        <v>12</v>
      </c>
      <c r="CP88" s="210">
        <v>16.833333333333332</v>
      </c>
      <c r="CQ88" s="210">
        <v>15</v>
      </c>
      <c r="CR88" s="210">
        <v>13.333333333333334</v>
      </c>
      <c r="CS88" s="210">
        <v>13.833333333333334</v>
      </c>
      <c r="CT88" s="210">
        <v>18.166666666666668</v>
      </c>
      <c r="CU88" s="210">
        <v>17.666666666666668</v>
      </c>
      <c r="CV88" s="210">
        <v>13.333333333333334</v>
      </c>
      <c r="CW88" s="210">
        <v>15.333333333333334</v>
      </c>
      <c r="CX88" s="210">
        <v>16.166666666666668</v>
      </c>
      <c r="CY88" s="210">
        <v>17</v>
      </c>
      <c r="CZ88" s="210">
        <v>12.5</v>
      </c>
      <c r="DA88" s="210">
        <v>13.166666666666666</v>
      </c>
      <c r="DB88" s="210">
        <v>14</v>
      </c>
      <c r="DC88" s="210">
        <v>12.833333333333334</v>
      </c>
      <c r="DD88" s="210">
        <v>12</v>
      </c>
      <c r="DE88" s="210">
        <v>11.666666666666666</v>
      </c>
      <c r="DF88" s="210">
        <v>10.166666666666666</v>
      </c>
      <c r="DG88" s="210">
        <v>14.166666666666666</v>
      </c>
      <c r="DH88" s="210">
        <v>12.5</v>
      </c>
      <c r="DI88" s="210">
        <v>11.666666666666666</v>
      </c>
      <c r="DJ88" s="210">
        <v>12.333333333333334</v>
      </c>
      <c r="DK88" s="210">
        <v>15.5</v>
      </c>
      <c r="DL88" s="210">
        <v>16</v>
      </c>
      <c r="DM88" s="210">
        <v>12.833333333333334</v>
      </c>
      <c r="DN88" s="210">
        <v>12.5</v>
      </c>
      <c r="DO88" s="210">
        <v>16.5</v>
      </c>
      <c r="DP88" s="210">
        <v>18.166666666666668</v>
      </c>
      <c r="DQ88" s="210">
        <v>15.666666666666666</v>
      </c>
      <c r="DR88" s="210">
        <v>17</v>
      </c>
      <c r="DS88" s="210">
        <v>19.5</v>
      </c>
      <c r="DT88" s="210">
        <v>23</v>
      </c>
      <c r="DU88" s="210">
        <v>18.333333333333332</v>
      </c>
      <c r="DV88" s="210">
        <v>16.333333333333332</v>
      </c>
    </row>
    <row r="89" spans="1:129" x14ac:dyDescent="0.25">
      <c r="A89" t="s">
        <v>190</v>
      </c>
      <c r="C89" s="210" t="e">
        <v>#REF!</v>
      </c>
      <c r="D89" s="210" t="e">
        <v>#REF!</v>
      </c>
      <c r="E89" s="210" t="e">
        <v>#REF!</v>
      </c>
      <c r="F89" s="210" t="e">
        <v>#REF!</v>
      </c>
      <c r="G89" s="210" t="e">
        <v>#REF!</v>
      </c>
      <c r="H89" s="210" t="e">
        <v>#REF!</v>
      </c>
      <c r="I89" s="210" t="e">
        <v>#REF!</v>
      </c>
      <c r="J89" s="210" t="e">
        <v>#REF!</v>
      </c>
      <c r="K89" s="210">
        <v>398.33333333333331</v>
      </c>
      <c r="L89" s="210">
        <v>365.5</v>
      </c>
      <c r="M89" s="210">
        <v>372</v>
      </c>
      <c r="N89" s="210">
        <v>291.83333333333331</v>
      </c>
      <c r="O89" s="210">
        <v>302.5</v>
      </c>
      <c r="P89" s="210">
        <v>398</v>
      </c>
      <c r="Q89" s="210">
        <v>368.5</v>
      </c>
      <c r="R89" s="210">
        <v>362.83333333333331</v>
      </c>
      <c r="S89" s="210">
        <v>314.5</v>
      </c>
      <c r="T89" s="210">
        <v>405.33333333333331</v>
      </c>
      <c r="U89" s="210">
        <v>372</v>
      </c>
      <c r="V89" s="210">
        <v>258.83333333333331</v>
      </c>
      <c r="W89" s="210">
        <v>274.5</v>
      </c>
      <c r="X89" s="210">
        <v>243.33333333333334</v>
      </c>
      <c r="Y89" s="210">
        <v>233.16666666666666</v>
      </c>
      <c r="Z89" s="210">
        <v>215.83333333333334</v>
      </c>
      <c r="AA89" s="210">
        <v>297.83333333333331</v>
      </c>
      <c r="AB89" s="210">
        <v>366</v>
      </c>
      <c r="AC89" s="210">
        <v>357.16666666666669</v>
      </c>
      <c r="AD89" s="210">
        <v>387.83333333333331</v>
      </c>
      <c r="AE89" s="210">
        <v>398.33333333333331</v>
      </c>
      <c r="AF89" s="210">
        <v>345</v>
      </c>
      <c r="AG89" s="210">
        <v>257</v>
      </c>
      <c r="AH89" s="210">
        <v>216.33333333333334</v>
      </c>
      <c r="AI89" s="210">
        <v>212.83333333333334</v>
      </c>
      <c r="AJ89" s="210">
        <v>292.5</v>
      </c>
      <c r="AK89" s="210">
        <v>294.83333333333331</v>
      </c>
      <c r="AL89" s="210">
        <v>309</v>
      </c>
      <c r="AM89" s="210">
        <v>397.5</v>
      </c>
      <c r="AN89" s="210">
        <v>429.5</v>
      </c>
      <c r="AO89" s="210">
        <v>486.66666666666669</v>
      </c>
      <c r="AP89" s="210">
        <v>549.33333333333337</v>
      </c>
      <c r="AQ89" s="210">
        <v>566.83333333333337</v>
      </c>
      <c r="AR89" s="210">
        <v>565.5</v>
      </c>
      <c r="AS89" s="210">
        <v>592</v>
      </c>
      <c r="AT89" s="210">
        <v>667.33333333333337</v>
      </c>
      <c r="AU89" s="210">
        <v>662.83333333333337</v>
      </c>
      <c r="AV89" s="210">
        <v>533</v>
      </c>
      <c r="AW89" s="210">
        <v>510.33333333333331</v>
      </c>
      <c r="AX89" s="210">
        <v>514.5</v>
      </c>
      <c r="AY89" s="210">
        <v>454.33333333333331</v>
      </c>
      <c r="AZ89" s="210">
        <v>388.33333333333331</v>
      </c>
      <c r="BA89" s="210">
        <v>364.83333333333331</v>
      </c>
      <c r="BB89" s="210">
        <v>348.5</v>
      </c>
      <c r="BC89" s="210">
        <v>331.16666666666669</v>
      </c>
      <c r="BD89" s="210">
        <v>265</v>
      </c>
      <c r="BE89" s="210">
        <v>286.5</v>
      </c>
      <c r="BF89" s="210">
        <v>228.66666666666666</v>
      </c>
      <c r="BG89" s="210">
        <v>211</v>
      </c>
      <c r="BH89" s="210">
        <v>293.83333333333331</v>
      </c>
      <c r="BI89" s="210">
        <v>400.16666666666669</v>
      </c>
      <c r="BJ89" s="210">
        <v>430</v>
      </c>
      <c r="BK89" s="210">
        <v>390.5</v>
      </c>
      <c r="BL89" s="210">
        <v>393.5</v>
      </c>
      <c r="BM89" s="210">
        <v>448</v>
      </c>
      <c r="BN89" s="210">
        <v>404</v>
      </c>
      <c r="BO89" s="210">
        <v>362.16666666666669</v>
      </c>
      <c r="BP89" s="210">
        <v>376.83333333333331</v>
      </c>
      <c r="BQ89" s="210">
        <v>369.5</v>
      </c>
      <c r="BR89" s="210">
        <v>376.83333333333331</v>
      </c>
      <c r="BS89" s="210">
        <v>313.33333333333331</v>
      </c>
      <c r="BT89" s="210">
        <v>376.83333333333331</v>
      </c>
      <c r="BU89" s="210">
        <v>338.83333333333331</v>
      </c>
      <c r="BV89" s="210">
        <v>351.5</v>
      </c>
      <c r="BW89" s="210">
        <v>359.83333333333331</v>
      </c>
      <c r="BX89" s="210">
        <v>393.16666666666669</v>
      </c>
      <c r="BY89" s="210">
        <v>412.66666666666669</v>
      </c>
      <c r="BZ89" s="210">
        <v>286.16666666666669</v>
      </c>
      <c r="CA89" s="210">
        <v>293.16666666666669</v>
      </c>
      <c r="CB89" s="210">
        <v>264.16666666666669</v>
      </c>
      <c r="CC89" s="210">
        <v>352</v>
      </c>
      <c r="CD89" s="210">
        <v>309.16666666666669</v>
      </c>
      <c r="CE89" s="210">
        <v>259</v>
      </c>
      <c r="CF89" s="210">
        <v>287.16666666666669</v>
      </c>
      <c r="CG89" s="210">
        <v>516.66666666666663</v>
      </c>
      <c r="CH89" s="210">
        <v>636.16666666666663</v>
      </c>
      <c r="CI89" s="210">
        <v>684.16666666666663</v>
      </c>
      <c r="CJ89" s="210">
        <v>713.5</v>
      </c>
      <c r="CK89" s="210">
        <v>829.66666666666663</v>
      </c>
      <c r="CL89" s="210">
        <v>1018.6666666666666</v>
      </c>
      <c r="CM89" s="210">
        <v>822.5</v>
      </c>
      <c r="CN89" s="210">
        <v>807.83333333333337</v>
      </c>
      <c r="CO89" s="210">
        <v>722.5</v>
      </c>
      <c r="CP89" s="210">
        <v>1013.6666666666666</v>
      </c>
      <c r="CQ89" s="210">
        <v>954</v>
      </c>
      <c r="CR89" s="210">
        <v>757.5</v>
      </c>
      <c r="CS89" s="210">
        <v>821.5</v>
      </c>
      <c r="CT89" s="210">
        <v>968.5</v>
      </c>
      <c r="CU89" s="210">
        <v>957.33333333333337</v>
      </c>
      <c r="CV89" s="210">
        <v>680.16666666666663</v>
      </c>
      <c r="CW89" s="210">
        <v>754.83333333333337</v>
      </c>
      <c r="CX89" s="210">
        <v>785.33333333333337</v>
      </c>
      <c r="CY89" s="210">
        <v>705</v>
      </c>
      <c r="CZ89" s="210">
        <v>499.33333333333331</v>
      </c>
      <c r="DA89" s="210">
        <v>483</v>
      </c>
      <c r="DB89" s="210">
        <v>552.16666666666663</v>
      </c>
      <c r="DC89" s="210">
        <v>469.5</v>
      </c>
      <c r="DD89" s="210">
        <v>434</v>
      </c>
      <c r="DE89" s="210">
        <v>468</v>
      </c>
      <c r="DF89" s="210">
        <v>421.5</v>
      </c>
      <c r="DG89" s="210">
        <v>698.16666666666663</v>
      </c>
      <c r="DH89" s="210">
        <v>634</v>
      </c>
      <c r="DI89" s="210">
        <v>611.5</v>
      </c>
      <c r="DJ89" s="210">
        <v>630.66666666666663</v>
      </c>
      <c r="DK89" s="210">
        <v>859.16666666666663</v>
      </c>
      <c r="DL89" s="210">
        <v>851</v>
      </c>
      <c r="DM89" s="210">
        <v>640.16666666666663</v>
      </c>
      <c r="DN89" s="210">
        <v>597.33333333333337</v>
      </c>
      <c r="DO89" s="210">
        <v>826.5</v>
      </c>
      <c r="DP89" s="210">
        <v>908.5</v>
      </c>
      <c r="DQ89" s="210">
        <v>752.16666666666663</v>
      </c>
      <c r="DR89" s="210">
        <v>854</v>
      </c>
      <c r="DS89" s="210">
        <v>937</v>
      </c>
      <c r="DT89" s="210">
        <v>1145.6666666666667</v>
      </c>
      <c r="DU89" s="210">
        <v>898.33333333333337</v>
      </c>
      <c r="DV89" s="210">
        <v>798.5</v>
      </c>
    </row>
    <row r="91" spans="1:129" ht="21" x14ac:dyDescent="0.35">
      <c r="A91" s="209" t="s">
        <v>192</v>
      </c>
    </row>
    <row r="92" spans="1:129" x14ac:dyDescent="0.25">
      <c r="A92" t="s">
        <v>37</v>
      </c>
      <c r="B92" t="s">
        <v>65</v>
      </c>
      <c r="C92" t="s">
        <v>66</v>
      </c>
      <c r="D92" t="s">
        <v>67</v>
      </c>
      <c r="E92" t="s">
        <v>68</v>
      </c>
      <c r="F92" t="s">
        <v>69</v>
      </c>
      <c r="G92" t="s">
        <v>70</v>
      </c>
      <c r="H92" t="s">
        <v>71</v>
      </c>
      <c r="I92" t="s">
        <v>72</v>
      </c>
      <c r="J92" t="s">
        <v>73</v>
      </c>
      <c r="K92" t="s">
        <v>74</v>
      </c>
      <c r="L92" t="s">
        <v>75</v>
      </c>
      <c r="M92" t="s">
        <v>76</v>
      </c>
      <c r="N92" t="s">
        <v>77</v>
      </c>
      <c r="O92" t="s">
        <v>78</v>
      </c>
      <c r="P92" t="s">
        <v>79</v>
      </c>
      <c r="Q92" t="s">
        <v>80</v>
      </c>
      <c r="R92" t="s">
        <v>81</v>
      </c>
      <c r="S92" t="s">
        <v>82</v>
      </c>
      <c r="T92" t="s">
        <v>83</v>
      </c>
      <c r="U92" t="s">
        <v>84</v>
      </c>
      <c r="V92" t="s">
        <v>85</v>
      </c>
      <c r="W92" t="s">
        <v>86</v>
      </c>
      <c r="X92" t="s">
        <v>87</v>
      </c>
      <c r="Y92" t="s">
        <v>88</v>
      </c>
      <c r="Z92" t="s">
        <v>89</v>
      </c>
      <c r="AA92" t="s">
        <v>90</v>
      </c>
      <c r="AB92" t="s">
        <v>91</v>
      </c>
      <c r="AC92" t="s">
        <v>92</v>
      </c>
      <c r="AD92" t="s">
        <v>93</v>
      </c>
      <c r="AE92" t="s">
        <v>94</v>
      </c>
      <c r="AF92" t="s">
        <v>95</v>
      </c>
      <c r="AG92" t="s">
        <v>96</v>
      </c>
      <c r="AH92" t="s">
        <v>97</v>
      </c>
      <c r="AI92" t="s">
        <v>98</v>
      </c>
      <c r="AJ92" t="s">
        <v>99</v>
      </c>
      <c r="AK92" t="s">
        <v>100</v>
      </c>
      <c r="AL92" t="s">
        <v>101</v>
      </c>
      <c r="AM92" t="s">
        <v>102</v>
      </c>
      <c r="AN92" t="s">
        <v>103</v>
      </c>
      <c r="AO92" t="s">
        <v>104</v>
      </c>
      <c r="AP92" t="s">
        <v>105</v>
      </c>
      <c r="AQ92" t="s">
        <v>106</v>
      </c>
      <c r="AR92" t="s">
        <v>107</v>
      </c>
      <c r="AS92" t="s">
        <v>108</v>
      </c>
      <c r="AT92" t="s">
        <v>109</v>
      </c>
      <c r="AU92" t="s">
        <v>110</v>
      </c>
      <c r="AV92" t="s">
        <v>111</v>
      </c>
      <c r="AW92" t="s">
        <v>112</v>
      </c>
      <c r="AX92" t="s">
        <v>113</v>
      </c>
      <c r="AY92" t="s">
        <v>114</v>
      </c>
      <c r="AZ92" t="s">
        <v>115</v>
      </c>
      <c r="BA92" t="s">
        <v>116</v>
      </c>
      <c r="BB92" t="s">
        <v>117</v>
      </c>
      <c r="BC92" t="s">
        <v>118</v>
      </c>
      <c r="BD92" t="s">
        <v>119</v>
      </c>
      <c r="BE92" t="s">
        <v>120</v>
      </c>
      <c r="BF92" t="s">
        <v>121</v>
      </c>
      <c r="BG92" t="s">
        <v>122</v>
      </c>
      <c r="BH92" t="s">
        <v>123</v>
      </c>
      <c r="BI92" t="s">
        <v>124</v>
      </c>
      <c r="BJ92" t="s">
        <v>125</v>
      </c>
      <c r="BK92" t="s">
        <v>126</v>
      </c>
      <c r="BL92" t="s">
        <v>127</v>
      </c>
      <c r="BM92" t="s">
        <v>128</v>
      </c>
      <c r="BN92" t="s">
        <v>129</v>
      </c>
      <c r="BO92" t="s">
        <v>130</v>
      </c>
      <c r="BP92" t="s">
        <v>131</v>
      </c>
      <c r="BQ92" t="s">
        <v>132</v>
      </c>
      <c r="BR92" t="s">
        <v>133</v>
      </c>
      <c r="BS92" t="s">
        <v>134</v>
      </c>
      <c r="BT92" t="s">
        <v>135</v>
      </c>
      <c r="BU92" t="s">
        <v>136</v>
      </c>
      <c r="BV92" t="s">
        <v>137</v>
      </c>
      <c r="BW92" t="s">
        <v>138</v>
      </c>
      <c r="BX92" t="s">
        <v>139</v>
      </c>
      <c r="BY92" t="s">
        <v>140</v>
      </c>
      <c r="BZ92" t="s">
        <v>141</v>
      </c>
      <c r="CA92" t="s">
        <v>142</v>
      </c>
      <c r="CB92" t="s">
        <v>143</v>
      </c>
      <c r="CC92" t="s">
        <v>144</v>
      </c>
      <c r="CD92" t="s">
        <v>145</v>
      </c>
      <c r="CE92" t="s">
        <v>146</v>
      </c>
      <c r="CF92" t="s">
        <v>147</v>
      </c>
      <c r="CG92" t="s">
        <v>148</v>
      </c>
      <c r="CH92" t="s">
        <v>149</v>
      </c>
      <c r="CI92" t="s">
        <v>150</v>
      </c>
      <c r="CJ92" t="s">
        <v>151</v>
      </c>
      <c r="CK92" t="s">
        <v>152</v>
      </c>
      <c r="CL92" t="s">
        <v>153</v>
      </c>
      <c r="CM92" t="s">
        <v>154</v>
      </c>
      <c r="CN92" t="s">
        <v>155</v>
      </c>
      <c r="CO92" t="s">
        <v>156</v>
      </c>
      <c r="CP92" t="s">
        <v>157</v>
      </c>
      <c r="CQ92" t="s">
        <v>158</v>
      </c>
      <c r="CR92" t="s">
        <v>159</v>
      </c>
      <c r="CS92" t="s">
        <v>160</v>
      </c>
      <c r="CT92" t="s">
        <v>161</v>
      </c>
      <c r="CU92" t="s">
        <v>162</v>
      </c>
      <c r="CV92" t="s">
        <v>163</v>
      </c>
      <c r="CW92" t="s">
        <v>164</v>
      </c>
      <c r="CX92" t="s">
        <v>165</v>
      </c>
      <c r="CY92" t="s">
        <v>166</v>
      </c>
      <c r="CZ92" t="s">
        <v>167</v>
      </c>
      <c r="DA92" t="s">
        <v>168</v>
      </c>
      <c r="DB92" t="s">
        <v>169</v>
      </c>
      <c r="DC92" t="s">
        <v>170</v>
      </c>
      <c r="DD92" t="s">
        <v>171</v>
      </c>
      <c r="DE92" t="s">
        <v>172</v>
      </c>
      <c r="DF92" t="s">
        <v>173</v>
      </c>
      <c r="DG92" t="s">
        <v>174</v>
      </c>
      <c r="DH92" t="s">
        <v>175</v>
      </c>
      <c r="DI92" t="s">
        <v>176</v>
      </c>
      <c r="DJ92" t="s">
        <v>177</v>
      </c>
      <c r="DK92" t="s">
        <v>178</v>
      </c>
      <c r="DL92" t="s">
        <v>179</v>
      </c>
      <c r="DM92" t="s">
        <v>180</v>
      </c>
      <c r="DN92" t="s">
        <v>181</v>
      </c>
      <c r="DO92" t="s">
        <v>182</v>
      </c>
      <c r="DP92" t="s">
        <v>183</v>
      </c>
      <c r="DQ92" t="s">
        <v>184</v>
      </c>
      <c r="DR92" t="s">
        <v>185</v>
      </c>
      <c r="DS92" t="s">
        <v>186</v>
      </c>
      <c r="DT92" t="s">
        <v>63</v>
      </c>
      <c r="DU92" t="s">
        <v>61</v>
      </c>
      <c r="DV92" t="s">
        <v>59</v>
      </c>
    </row>
    <row r="93" spans="1:129" x14ac:dyDescent="0.25">
      <c r="A93" t="s">
        <v>187</v>
      </c>
      <c r="C93">
        <v>0</v>
      </c>
      <c r="D93">
        <v>21</v>
      </c>
      <c r="E93">
        <v>32</v>
      </c>
      <c r="F93">
        <v>31</v>
      </c>
      <c r="G93">
        <v>21</v>
      </c>
      <c r="H93">
        <v>24</v>
      </c>
      <c r="I93">
        <v>20</v>
      </c>
      <c r="J93">
        <v>11</v>
      </c>
      <c r="K93">
        <v>19</v>
      </c>
      <c r="L93">
        <v>14</v>
      </c>
      <c r="M93">
        <v>17</v>
      </c>
      <c r="N93">
        <v>6</v>
      </c>
      <c r="O93">
        <v>5</v>
      </c>
      <c r="P93">
        <v>12</v>
      </c>
      <c r="Q93">
        <v>2</v>
      </c>
      <c r="R93">
        <v>21</v>
      </c>
      <c r="S93">
        <v>12</v>
      </c>
      <c r="T93">
        <v>19</v>
      </c>
      <c r="U93">
        <v>8</v>
      </c>
      <c r="V93">
        <v>6</v>
      </c>
      <c r="W93">
        <v>9</v>
      </c>
      <c r="X93">
        <v>8</v>
      </c>
      <c r="Y93">
        <v>8</v>
      </c>
      <c r="Z93">
        <v>14</v>
      </c>
      <c r="AA93">
        <v>24</v>
      </c>
      <c r="AB93">
        <v>11</v>
      </c>
      <c r="AC93">
        <v>4</v>
      </c>
      <c r="AD93">
        <v>6</v>
      </c>
      <c r="AE93">
        <v>5</v>
      </c>
      <c r="AF93">
        <v>11</v>
      </c>
      <c r="AG93">
        <v>2</v>
      </c>
      <c r="AH93">
        <v>11</v>
      </c>
      <c r="AI93">
        <v>10</v>
      </c>
      <c r="AJ93">
        <v>17</v>
      </c>
      <c r="AK93">
        <v>5</v>
      </c>
      <c r="AL93">
        <v>7</v>
      </c>
      <c r="AM93">
        <v>12</v>
      </c>
      <c r="AN93">
        <v>14</v>
      </c>
      <c r="AO93">
        <v>11</v>
      </c>
      <c r="AP93">
        <v>20</v>
      </c>
      <c r="AQ93">
        <v>9</v>
      </c>
      <c r="AR93">
        <v>14</v>
      </c>
      <c r="AS93">
        <v>12</v>
      </c>
      <c r="AT93">
        <v>8</v>
      </c>
      <c r="AU93">
        <v>16</v>
      </c>
      <c r="AV93">
        <v>9</v>
      </c>
      <c r="AW93">
        <v>3</v>
      </c>
      <c r="AX93">
        <v>7</v>
      </c>
      <c r="AY93">
        <v>11</v>
      </c>
      <c r="AZ93">
        <v>12</v>
      </c>
      <c r="BA93">
        <v>6</v>
      </c>
      <c r="BB93">
        <v>6</v>
      </c>
      <c r="BC93">
        <v>6</v>
      </c>
      <c r="BD93">
        <v>3</v>
      </c>
      <c r="BE93">
        <v>8</v>
      </c>
      <c r="BF93">
        <v>5</v>
      </c>
      <c r="BG93">
        <v>8</v>
      </c>
      <c r="BH93">
        <v>5</v>
      </c>
      <c r="BI93">
        <v>3</v>
      </c>
      <c r="BJ93">
        <v>5</v>
      </c>
      <c r="BK93">
        <v>5</v>
      </c>
      <c r="BL93">
        <v>11</v>
      </c>
      <c r="BM93">
        <v>12</v>
      </c>
      <c r="BN93">
        <v>21</v>
      </c>
      <c r="BO93">
        <v>10</v>
      </c>
      <c r="BP93">
        <v>19</v>
      </c>
      <c r="BQ93">
        <v>14</v>
      </c>
      <c r="BR93">
        <v>12</v>
      </c>
      <c r="BS93">
        <v>8</v>
      </c>
      <c r="BT93">
        <v>3</v>
      </c>
      <c r="BU93">
        <v>8</v>
      </c>
      <c r="BV93">
        <v>14</v>
      </c>
      <c r="BW93">
        <v>15</v>
      </c>
      <c r="BX93">
        <v>6</v>
      </c>
      <c r="BY93">
        <v>7</v>
      </c>
      <c r="BZ93">
        <v>2</v>
      </c>
      <c r="CA93">
        <v>10</v>
      </c>
      <c r="CB93">
        <v>10</v>
      </c>
      <c r="CC93">
        <v>8</v>
      </c>
      <c r="CD93">
        <v>14</v>
      </c>
      <c r="CE93">
        <v>5</v>
      </c>
      <c r="CF93">
        <v>9</v>
      </c>
      <c r="CG93">
        <v>14</v>
      </c>
      <c r="CH93">
        <v>25</v>
      </c>
      <c r="CI93">
        <v>17</v>
      </c>
      <c r="CJ93">
        <v>9</v>
      </c>
      <c r="CK93">
        <v>9</v>
      </c>
      <c r="CL93">
        <v>19</v>
      </c>
      <c r="CM93">
        <v>17</v>
      </c>
      <c r="CN93">
        <v>10</v>
      </c>
      <c r="CO93">
        <v>18</v>
      </c>
      <c r="CP93">
        <v>15</v>
      </c>
      <c r="CQ93">
        <v>18</v>
      </c>
      <c r="CR93">
        <v>19</v>
      </c>
      <c r="CS93">
        <v>16</v>
      </c>
      <c r="CT93">
        <v>28</v>
      </c>
      <c r="CU93">
        <v>12</v>
      </c>
      <c r="CV93">
        <v>17</v>
      </c>
      <c r="CW93">
        <v>23</v>
      </c>
      <c r="CX93">
        <v>20</v>
      </c>
      <c r="CY93">
        <v>22</v>
      </c>
      <c r="CZ93">
        <v>13</v>
      </c>
      <c r="DA93">
        <v>9</v>
      </c>
      <c r="DB93">
        <v>14</v>
      </c>
      <c r="DC93">
        <v>11</v>
      </c>
      <c r="DD93">
        <v>8</v>
      </c>
      <c r="DE93">
        <v>19</v>
      </c>
      <c r="DF93">
        <v>5</v>
      </c>
      <c r="DG93">
        <v>18</v>
      </c>
      <c r="DH93">
        <v>3</v>
      </c>
      <c r="DI93">
        <v>4</v>
      </c>
      <c r="DJ93">
        <v>7</v>
      </c>
      <c r="DK93">
        <v>9</v>
      </c>
      <c r="DL93">
        <v>13</v>
      </c>
      <c r="DM93">
        <v>11</v>
      </c>
      <c r="DN93">
        <v>16</v>
      </c>
      <c r="DO93">
        <v>24</v>
      </c>
      <c r="DP93">
        <v>14</v>
      </c>
      <c r="DQ93">
        <v>14</v>
      </c>
      <c r="DR93">
        <v>11</v>
      </c>
      <c r="DS93">
        <v>17</v>
      </c>
      <c r="DT93">
        <v>12</v>
      </c>
      <c r="DU93">
        <v>11</v>
      </c>
      <c r="DV93">
        <v>8</v>
      </c>
      <c r="DW93" t="s">
        <v>56</v>
      </c>
      <c r="DX93" t="s">
        <v>57</v>
      </c>
      <c r="DY93" t="s">
        <v>198</v>
      </c>
    </row>
    <row r="94" spans="1:129" x14ac:dyDescent="0.25">
      <c r="A94" s="211" t="s">
        <v>194</v>
      </c>
      <c r="B94" s="211"/>
      <c r="C94">
        <v>0</v>
      </c>
      <c r="D94">
        <v>487</v>
      </c>
      <c r="E94">
        <v>466</v>
      </c>
      <c r="F94">
        <v>575</v>
      </c>
      <c r="G94">
        <v>517</v>
      </c>
      <c r="H94">
        <v>685</v>
      </c>
      <c r="I94">
        <v>346</v>
      </c>
      <c r="J94">
        <v>202</v>
      </c>
      <c r="K94">
        <v>387</v>
      </c>
      <c r="L94">
        <v>373</v>
      </c>
      <c r="M94">
        <v>495</v>
      </c>
      <c r="N94">
        <v>205</v>
      </c>
      <c r="O94">
        <v>91</v>
      </c>
      <c r="P94">
        <v>393</v>
      </c>
      <c r="Q94">
        <v>56</v>
      </c>
      <c r="R94">
        <v>784</v>
      </c>
      <c r="S94">
        <v>157</v>
      </c>
      <c r="T94">
        <v>579</v>
      </c>
      <c r="U94">
        <v>62</v>
      </c>
      <c r="V94">
        <v>114</v>
      </c>
      <c r="W94">
        <v>282</v>
      </c>
      <c r="X94">
        <v>295</v>
      </c>
      <c r="Y94">
        <v>171</v>
      </c>
      <c r="Z94">
        <v>504</v>
      </c>
      <c r="AA94">
        <v>656</v>
      </c>
      <c r="AB94">
        <v>450</v>
      </c>
      <c r="AC94">
        <v>168</v>
      </c>
      <c r="AD94">
        <v>242</v>
      </c>
      <c r="AE94">
        <v>202</v>
      </c>
      <c r="AF94">
        <v>281</v>
      </c>
      <c r="AG94">
        <v>47</v>
      </c>
      <c r="AH94">
        <v>298</v>
      </c>
      <c r="AI94">
        <v>264</v>
      </c>
      <c r="AJ94">
        <v>640</v>
      </c>
      <c r="AK94">
        <v>216</v>
      </c>
      <c r="AL94">
        <v>411</v>
      </c>
      <c r="AM94">
        <v>320</v>
      </c>
      <c r="AN94">
        <v>410</v>
      </c>
      <c r="AO94">
        <v>573</v>
      </c>
      <c r="AP94">
        <v>657</v>
      </c>
      <c r="AQ94">
        <v>421</v>
      </c>
      <c r="AR94">
        <v>348</v>
      </c>
      <c r="AS94">
        <v>441</v>
      </c>
      <c r="AT94">
        <v>432</v>
      </c>
      <c r="AU94">
        <v>518</v>
      </c>
      <c r="AV94">
        <v>421</v>
      </c>
      <c r="AW94">
        <v>68</v>
      </c>
      <c r="AX94">
        <v>256</v>
      </c>
      <c r="AY94">
        <v>544</v>
      </c>
      <c r="AZ94">
        <v>389</v>
      </c>
      <c r="BA94">
        <v>100</v>
      </c>
      <c r="BB94">
        <v>234</v>
      </c>
      <c r="BC94">
        <v>171</v>
      </c>
      <c r="BD94">
        <v>134</v>
      </c>
      <c r="BE94">
        <v>152</v>
      </c>
      <c r="BF94">
        <v>106</v>
      </c>
      <c r="BG94">
        <v>282</v>
      </c>
      <c r="BH94">
        <v>98</v>
      </c>
      <c r="BI94">
        <v>119</v>
      </c>
      <c r="BJ94">
        <v>277</v>
      </c>
      <c r="BK94">
        <v>203</v>
      </c>
      <c r="BL94">
        <v>476</v>
      </c>
      <c r="BM94">
        <v>469</v>
      </c>
      <c r="BN94">
        <v>748</v>
      </c>
      <c r="BO94">
        <v>386</v>
      </c>
      <c r="BP94">
        <v>743</v>
      </c>
      <c r="BQ94">
        <v>652</v>
      </c>
      <c r="BR94">
        <v>483</v>
      </c>
      <c r="BS94">
        <v>322</v>
      </c>
      <c r="BT94">
        <v>144</v>
      </c>
      <c r="BU94">
        <v>286</v>
      </c>
      <c r="BV94">
        <v>709</v>
      </c>
      <c r="BW94">
        <v>463</v>
      </c>
      <c r="BX94">
        <v>345</v>
      </c>
      <c r="BY94">
        <v>450</v>
      </c>
      <c r="BZ94">
        <v>63</v>
      </c>
      <c r="CA94">
        <v>472</v>
      </c>
      <c r="CB94">
        <v>398</v>
      </c>
      <c r="CC94">
        <v>373</v>
      </c>
      <c r="CD94">
        <v>437</v>
      </c>
      <c r="CE94">
        <v>167</v>
      </c>
      <c r="CF94">
        <v>505</v>
      </c>
      <c r="CG94">
        <v>526</v>
      </c>
      <c r="CH94">
        <v>1256</v>
      </c>
      <c r="CI94">
        <v>936</v>
      </c>
      <c r="CJ94">
        <v>355</v>
      </c>
      <c r="CK94">
        <v>420</v>
      </c>
      <c r="CL94">
        <v>1084</v>
      </c>
      <c r="CM94">
        <v>814</v>
      </c>
      <c r="CN94">
        <v>548</v>
      </c>
      <c r="CO94">
        <v>769</v>
      </c>
      <c r="CP94">
        <v>710</v>
      </c>
      <c r="CQ94">
        <v>962</v>
      </c>
      <c r="CR94">
        <v>1027</v>
      </c>
      <c r="CS94">
        <v>935</v>
      </c>
      <c r="CT94">
        <v>1224</v>
      </c>
      <c r="CU94">
        <v>732</v>
      </c>
      <c r="CV94">
        <v>544</v>
      </c>
      <c r="CW94">
        <v>884</v>
      </c>
      <c r="CX94">
        <v>1137</v>
      </c>
      <c r="CY94">
        <v>412</v>
      </c>
      <c r="CZ94">
        <v>617</v>
      </c>
      <c r="DA94">
        <v>307</v>
      </c>
      <c r="DB94">
        <v>611</v>
      </c>
      <c r="DC94">
        <v>335</v>
      </c>
      <c r="DD94">
        <v>291</v>
      </c>
      <c r="DE94">
        <v>657</v>
      </c>
      <c r="DF94">
        <v>275</v>
      </c>
      <c r="DG94">
        <v>959</v>
      </c>
      <c r="DH94">
        <v>107</v>
      </c>
      <c r="DI94">
        <v>90</v>
      </c>
      <c r="DJ94">
        <v>447</v>
      </c>
      <c r="DK94">
        <v>523</v>
      </c>
      <c r="DL94">
        <v>610</v>
      </c>
      <c r="DM94">
        <v>687</v>
      </c>
      <c r="DN94">
        <v>831</v>
      </c>
      <c r="DO94" s="216">
        <v>1124</v>
      </c>
      <c r="DP94" s="216">
        <v>609</v>
      </c>
      <c r="DQ94">
        <v>824</v>
      </c>
      <c r="DR94">
        <v>676</v>
      </c>
      <c r="DS94">
        <v>846</v>
      </c>
      <c r="DT94">
        <v>438</v>
      </c>
      <c r="DU94" s="214">
        <v>374</v>
      </c>
      <c r="DV94" s="214">
        <v>374</v>
      </c>
      <c r="DW94">
        <f ca="1">AVERAGE(DO94:DT94)</f>
        <v>752.83333333333337</v>
      </c>
      <c r="DX94">
        <f ca="1">AVERAGE(DP94:DU94)</f>
        <v>627.83333333333337</v>
      </c>
      <c r="DY94">
        <f ca="1">AVERAGE(DQ94:DV94)</f>
        <v>588.66666666666663</v>
      </c>
    </row>
    <row r="95" spans="1:129" x14ac:dyDescent="0.25">
      <c r="A95" s="211" t="s">
        <v>195</v>
      </c>
      <c r="B95" s="211"/>
      <c r="C95">
        <v>0</v>
      </c>
      <c r="D95">
        <v>520</v>
      </c>
      <c r="E95">
        <v>832</v>
      </c>
      <c r="F95">
        <v>754</v>
      </c>
      <c r="G95">
        <v>494</v>
      </c>
      <c r="H95">
        <v>494</v>
      </c>
      <c r="I95">
        <v>468</v>
      </c>
      <c r="J95">
        <v>286</v>
      </c>
      <c r="K95">
        <v>494</v>
      </c>
      <c r="L95">
        <v>130</v>
      </c>
      <c r="M95">
        <v>26</v>
      </c>
      <c r="N95">
        <v>52</v>
      </c>
      <c r="O95">
        <v>52</v>
      </c>
      <c r="P95">
        <v>52</v>
      </c>
      <c r="Q95">
        <v>52</v>
      </c>
      <c r="R95">
        <v>468</v>
      </c>
      <c r="S95">
        <v>312</v>
      </c>
      <c r="T95">
        <v>390</v>
      </c>
      <c r="U95">
        <v>208</v>
      </c>
      <c r="V95">
        <v>156</v>
      </c>
      <c r="W95">
        <v>156</v>
      </c>
      <c r="X95">
        <v>104</v>
      </c>
      <c r="Y95">
        <v>208</v>
      </c>
      <c r="Z95">
        <v>260</v>
      </c>
      <c r="AA95">
        <v>390</v>
      </c>
      <c r="AB95">
        <v>182</v>
      </c>
      <c r="AC95">
        <v>78</v>
      </c>
      <c r="AD95">
        <v>52</v>
      </c>
      <c r="AE95">
        <v>78</v>
      </c>
      <c r="AF95">
        <v>208</v>
      </c>
      <c r="AG95">
        <v>52</v>
      </c>
      <c r="AH95">
        <v>156</v>
      </c>
      <c r="AI95">
        <v>208</v>
      </c>
      <c r="AJ95">
        <v>312</v>
      </c>
      <c r="AK95">
        <v>130</v>
      </c>
      <c r="AL95">
        <v>156</v>
      </c>
      <c r="AM95">
        <v>312</v>
      </c>
      <c r="AN95">
        <v>260</v>
      </c>
      <c r="AO95">
        <v>260</v>
      </c>
      <c r="AP95">
        <v>494</v>
      </c>
      <c r="AQ95">
        <v>156</v>
      </c>
      <c r="AR95">
        <v>286</v>
      </c>
      <c r="AS95">
        <v>156</v>
      </c>
      <c r="AT95">
        <v>208</v>
      </c>
      <c r="AU95">
        <v>312</v>
      </c>
      <c r="AV95">
        <v>208</v>
      </c>
      <c r="AW95">
        <v>26</v>
      </c>
      <c r="AX95">
        <v>182</v>
      </c>
      <c r="AY95">
        <v>156</v>
      </c>
      <c r="AZ95">
        <v>260</v>
      </c>
      <c r="BA95">
        <v>156</v>
      </c>
      <c r="BB95">
        <v>104</v>
      </c>
      <c r="BC95">
        <v>130</v>
      </c>
      <c r="BD95">
        <v>52</v>
      </c>
      <c r="BE95">
        <v>182</v>
      </c>
      <c r="BF95">
        <v>78</v>
      </c>
      <c r="BG95">
        <v>208</v>
      </c>
      <c r="BH95">
        <v>130</v>
      </c>
      <c r="BI95">
        <v>78</v>
      </c>
      <c r="BJ95">
        <v>0</v>
      </c>
      <c r="BK95">
        <v>104</v>
      </c>
      <c r="BL95">
        <v>156</v>
      </c>
      <c r="BM95">
        <v>104</v>
      </c>
      <c r="BN95">
        <v>364</v>
      </c>
      <c r="BO95">
        <v>182</v>
      </c>
      <c r="BP95">
        <v>234</v>
      </c>
      <c r="BQ95">
        <v>156</v>
      </c>
      <c r="BR95">
        <v>208</v>
      </c>
      <c r="BS95">
        <v>78</v>
      </c>
      <c r="BT95">
        <v>52</v>
      </c>
      <c r="BU95">
        <v>104</v>
      </c>
      <c r="BV95">
        <v>260</v>
      </c>
      <c r="BW95">
        <v>234</v>
      </c>
      <c r="BX95">
        <v>130</v>
      </c>
      <c r="BY95">
        <v>78</v>
      </c>
      <c r="BZ95">
        <v>0</v>
      </c>
      <c r="CA95">
        <v>156</v>
      </c>
      <c r="CB95">
        <v>78</v>
      </c>
      <c r="CC95">
        <v>156</v>
      </c>
      <c r="CD95">
        <v>234</v>
      </c>
      <c r="CE95">
        <v>78</v>
      </c>
      <c r="CF95">
        <v>104</v>
      </c>
      <c r="CG95">
        <v>182</v>
      </c>
      <c r="CH95">
        <v>312</v>
      </c>
      <c r="CI95">
        <v>312</v>
      </c>
      <c r="CJ95">
        <v>156</v>
      </c>
      <c r="CK95">
        <v>156</v>
      </c>
      <c r="CL95">
        <v>338</v>
      </c>
      <c r="CM95">
        <v>390</v>
      </c>
      <c r="CN95">
        <v>208</v>
      </c>
      <c r="CO95">
        <v>364</v>
      </c>
      <c r="CP95">
        <v>286</v>
      </c>
      <c r="CQ95">
        <v>338</v>
      </c>
      <c r="CR95">
        <v>312</v>
      </c>
      <c r="CS95">
        <v>416</v>
      </c>
      <c r="CT95">
        <v>702</v>
      </c>
      <c r="CU95">
        <v>286</v>
      </c>
      <c r="CV95">
        <v>442</v>
      </c>
      <c r="CW95">
        <v>572</v>
      </c>
      <c r="CX95">
        <v>442</v>
      </c>
      <c r="CY95">
        <v>572</v>
      </c>
      <c r="CZ95">
        <v>286</v>
      </c>
      <c r="DA95">
        <v>234</v>
      </c>
      <c r="DB95">
        <v>364</v>
      </c>
      <c r="DC95">
        <v>286</v>
      </c>
      <c r="DD95">
        <v>182</v>
      </c>
      <c r="DE95">
        <v>494</v>
      </c>
      <c r="DF95">
        <v>104</v>
      </c>
      <c r="DG95">
        <v>416</v>
      </c>
      <c r="DH95">
        <v>78</v>
      </c>
      <c r="DI95">
        <v>78</v>
      </c>
      <c r="DJ95">
        <v>156</v>
      </c>
      <c r="DK95">
        <v>234</v>
      </c>
      <c r="DL95">
        <v>338</v>
      </c>
      <c r="DM95">
        <v>286</v>
      </c>
      <c r="DN95">
        <v>416</v>
      </c>
      <c r="DO95">
        <v>624</v>
      </c>
      <c r="DP95">
        <v>364</v>
      </c>
      <c r="DQ95">
        <v>364</v>
      </c>
      <c r="DR95">
        <v>286</v>
      </c>
      <c r="DS95">
        <v>442</v>
      </c>
      <c r="DT95">
        <v>312</v>
      </c>
      <c r="DU95">
        <v>286</v>
      </c>
      <c r="DV95">
        <v>208</v>
      </c>
    </row>
    <row r="96" spans="1:129" x14ac:dyDescent="0.25">
      <c r="A96" t="s">
        <v>189</v>
      </c>
      <c r="C96" s="210" t="e">
        <v>#REF!</v>
      </c>
      <c r="D96" s="210" t="e">
        <v>#REF!</v>
      </c>
      <c r="E96" s="210" t="e">
        <v>#REF!</v>
      </c>
      <c r="F96" s="210" t="e">
        <v>#REF!</v>
      </c>
      <c r="G96" s="210" t="e">
        <v>#REF!</v>
      </c>
      <c r="H96" s="210" t="e">
        <v>#REF!</v>
      </c>
      <c r="I96" s="210" t="e">
        <v>#REF!</v>
      </c>
      <c r="J96" s="210" t="e">
        <v>#REF!</v>
      </c>
      <c r="K96" s="210">
        <v>21</v>
      </c>
      <c r="L96" s="210">
        <v>18.166666666666668</v>
      </c>
      <c r="M96" s="210">
        <v>17.5</v>
      </c>
      <c r="N96" s="210">
        <v>14.5</v>
      </c>
      <c r="O96" s="210">
        <v>12</v>
      </c>
      <c r="P96" s="210">
        <v>12.166666666666666</v>
      </c>
      <c r="Q96" s="210">
        <v>9.3333333333333339</v>
      </c>
      <c r="R96" s="210">
        <v>10.5</v>
      </c>
      <c r="S96" s="210">
        <v>9.6666666666666661</v>
      </c>
      <c r="T96" s="210">
        <v>11.833333333333334</v>
      </c>
      <c r="U96" s="210">
        <v>12.333333333333334</v>
      </c>
      <c r="V96" s="210">
        <v>11.333333333333334</v>
      </c>
      <c r="W96" s="210">
        <v>12.5</v>
      </c>
      <c r="X96" s="210">
        <v>10.333333333333334</v>
      </c>
      <c r="Y96" s="210">
        <v>9.6666666666666661</v>
      </c>
      <c r="Z96" s="210">
        <v>8.8333333333333339</v>
      </c>
      <c r="AA96" s="210">
        <v>11.5</v>
      </c>
      <c r="AB96" s="210">
        <v>12.333333333333334</v>
      </c>
      <c r="AC96" s="210">
        <v>11.5</v>
      </c>
      <c r="AD96" s="210">
        <v>11.166666666666666</v>
      </c>
      <c r="AE96" s="210">
        <v>10.666666666666666</v>
      </c>
      <c r="AF96" s="210">
        <v>10.166666666666666</v>
      </c>
      <c r="AG96" s="210">
        <v>6.5</v>
      </c>
      <c r="AH96" s="210">
        <v>6.5</v>
      </c>
      <c r="AI96" s="210">
        <v>7.5</v>
      </c>
      <c r="AJ96" s="210">
        <v>9.3333333333333339</v>
      </c>
      <c r="AK96" s="210">
        <v>9.3333333333333339</v>
      </c>
      <c r="AL96" s="210">
        <v>8.6666666666666661</v>
      </c>
      <c r="AM96" s="210">
        <v>10.333333333333334</v>
      </c>
      <c r="AN96" s="210">
        <v>10.833333333333334</v>
      </c>
      <c r="AO96" s="210">
        <v>11</v>
      </c>
      <c r="AP96" s="210">
        <v>11.5</v>
      </c>
      <c r="AQ96" s="210">
        <v>12.166666666666666</v>
      </c>
      <c r="AR96" s="210">
        <v>13.333333333333334</v>
      </c>
      <c r="AS96" s="210">
        <v>13.333333333333334</v>
      </c>
      <c r="AT96" s="210">
        <v>12.333333333333334</v>
      </c>
      <c r="AU96" s="210">
        <v>13.166666666666666</v>
      </c>
      <c r="AV96" s="210">
        <v>11.333333333333334</v>
      </c>
      <c r="AW96" s="210">
        <v>10.333333333333334</v>
      </c>
      <c r="AX96" s="210">
        <v>9.1666666666666661</v>
      </c>
      <c r="AY96" s="210">
        <v>9</v>
      </c>
      <c r="AZ96" s="210">
        <v>9.6666666666666661</v>
      </c>
      <c r="BA96" s="210">
        <v>8</v>
      </c>
      <c r="BB96" s="210">
        <v>7.5</v>
      </c>
      <c r="BC96" s="210">
        <v>8</v>
      </c>
      <c r="BD96" s="210">
        <v>7.333333333333333</v>
      </c>
      <c r="BE96" s="210">
        <v>6.833333333333333</v>
      </c>
      <c r="BF96" s="210">
        <v>5.666666666666667</v>
      </c>
      <c r="BG96" s="210">
        <v>6</v>
      </c>
      <c r="BH96" s="210">
        <v>5.833333333333333</v>
      </c>
      <c r="BI96" s="210">
        <v>5.333333333333333</v>
      </c>
      <c r="BJ96" s="210">
        <v>5.666666666666667</v>
      </c>
      <c r="BK96" s="210">
        <v>5.166666666666667</v>
      </c>
      <c r="BL96" s="210">
        <v>6.166666666666667</v>
      </c>
      <c r="BM96" s="210">
        <v>6.833333333333333</v>
      </c>
      <c r="BN96" s="210">
        <v>9.5</v>
      </c>
      <c r="BO96" s="210">
        <v>10.666666666666666</v>
      </c>
      <c r="BP96" s="210">
        <v>13</v>
      </c>
      <c r="BQ96" s="210">
        <v>14.5</v>
      </c>
      <c r="BR96" s="210">
        <v>14.666666666666666</v>
      </c>
      <c r="BS96" s="210">
        <v>14</v>
      </c>
      <c r="BT96" s="210">
        <v>11</v>
      </c>
      <c r="BU96" s="210">
        <v>10.666666666666666</v>
      </c>
      <c r="BV96" s="210">
        <v>9.8333333333333339</v>
      </c>
      <c r="BW96" s="210">
        <v>10</v>
      </c>
      <c r="BX96" s="210">
        <v>9</v>
      </c>
      <c r="BY96" s="210">
        <v>8.8333333333333339</v>
      </c>
      <c r="BZ96" s="210">
        <v>8.6666666666666661</v>
      </c>
      <c r="CA96" s="210">
        <v>9</v>
      </c>
      <c r="CB96" s="210">
        <v>8.3333333333333339</v>
      </c>
      <c r="CC96" s="210">
        <v>7.166666666666667</v>
      </c>
      <c r="CD96" s="210">
        <v>8.5</v>
      </c>
      <c r="CE96" s="210">
        <v>8.1666666666666661</v>
      </c>
      <c r="CF96" s="210">
        <v>9.3333333333333339</v>
      </c>
      <c r="CG96" s="210">
        <v>10</v>
      </c>
      <c r="CH96" s="210">
        <v>12.5</v>
      </c>
      <c r="CI96" s="210">
        <v>14</v>
      </c>
      <c r="CJ96" s="210">
        <v>13.166666666666666</v>
      </c>
      <c r="CK96" s="210">
        <v>13.833333333333334</v>
      </c>
      <c r="CL96" s="210">
        <v>15.5</v>
      </c>
      <c r="CM96" s="210">
        <v>16</v>
      </c>
      <c r="CN96" s="210">
        <v>13.5</v>
      </c>
      <c r="CO96" s="210">
        <v>13.666666666666666</v>
      </c>
      <c r="CP96" s="210">
        <v>14.666666666666666</v>
      </c>
      <c r="CQ96" s="210">
        <v>16.166666666666668</v>
      </c>
      <c r="CR96" s="210">
        <v>16.166666666666668</v>
      </c>
      <c r="CS96" s="210">
        <v>16</v>
      </c>
      <c r="CT96" s="210">
        <v>19</v>
      </c>
      <c r="CU96" s="210">
        <v>18</v>
      </c>
      <c r="CV96" s="210">
        <v>18.333333333333332</v>
      </c>
      <c r="CW96" s="210">
        <v>19.166666666666668</v>
      </c>
      <c r="CX96" s="210">
        <v>19.333333333333332</v>
      </c>
      <c r="CY96" s="210">
        <v>20.333333333333332</v>
      </c>
      <c r="CZ96" s="210">
        <v>17.833333333333332</v>
      </c>
      <c r="DA96" s="210">
        <v>17.333333333333332</v>
      </c>
      <c r="DB96" s="210">
        <v>16.833333333333332</v>
      </c>
      <c r="DC96" s="210">
        <v>14.833333333333334</v>
      </c>
      <c r="DD96" s="210">
        <v>12.833333333333334</v>
      </c>
      <c r="DE96" s="210">
        <v>12.333333333333334</v>
      </c>
      <c r="DF96" s="210">
        <v>11</v>
      </c>
      <c r="DG96" s="210">
        <v>12.5</v>
      </c>
      <c r="DH96" s="210">
        <v>10.666666666666666</v>
      </c>
      <c r="DI96" s="210">
        <v>9.5</v>
      </c>
      <c r="DJ96" s="210">
        <v>9.3333333333333339</v>
      </c>
      <c r="DK96" s="210">
        <v>7.666666666666667</v>
      </c>
      <c r="DL96" s="210">
        <v>9</v>
      </c>
      <c r="DM96" s="210">
        <v>7.833333333333333</v>
      </c>
      <c r="DN96" s="210">
        <v>10</v>
      </c>
      <c r="DO96" s="210">
        <v>13.333333333333334</v>
      </c>
      <c r="DP96" s="210">
        <v>14.5</v>
      </c>
      <c r="DQ96" s="210">
        <v>15.333333333333334</v>
      </c>
      <c r="DR96" s="210">
        <v>15</v>
      </c>
      <c r="DS96" s="210">
        <v>16</v>
      </c>
      <c r="DT96" s="210">
        <v>15.333333333333334</v>
      </c>
      <c r="DU96" s="210">
        <v>13.166666666666666</v>
      </c>
      <c r="DV96" s="210">
        <v>12.166666666666666</v>
      </c>
    </row>
    <row r="97" spans="1:126" x14ac:dyDescent="0.25">
      <c r="A97" t="s">
        <v>190</v>
      </c>
      <c r="C97" s="210" t="e">
        <v>#REF!</v>
      </c>
      <c r="D97" s="210" t="e">
        <v>#REF!</v>
      </c>
      <c r="E97" s="210" t="e">
        <v>#REF!</v>
      </c>
      <c r="F97" s="210" t="e">
        <v>#REF!</v>
      </c>
      <c r="G97" s="210" t="e">
        <v>#REF!</v>
      </c>
      <c r="H97" s="210" t="e">
        <v>#REF!</v>
      </c>
      <c r="I97" s="210" t="e">
        <v>#REF!</v>
      </c>
      <c r="J97" s="210" t="e">
        <v>#REF!</v>
      </c>
      <c r="K97" s="210">
        <v>452</v>
      </c>
      <c r="L97" s="210">
        <v>418.33333333333331</v>
      </c>
      <c r="M97" s="210">
        <v>414.66666666666669</v>
      </c>
      <c r="N97" s="210">
        <v>334.66666666666669</v>
      </c>
      <c r="O97" s="210">
        <v>292.16666666666669</v>
      </c>
      <c r="P97" s="210">
        <v>324</v>
      </c>
      <c r="Q97" s="210">
        <v>268.83333333333331</v>
      </c>
      <c r="R97" s="210">
        <v>337.33333333333331</v>
      </c>
      <c r="S97" s="210">
        <v>281</v>
      </c>
      <c r="T97" s="210">
        <v>343.33333333333331</v>
      </c>
      <c r="U97" s="210">
        <v>338.5</v>
      </c>
      <c r="V97" s="210">
        <v>292</v>
      </c>
      <c r="W97" s="210">
        <v>329.66666666666669</v>
      </c>
      <c r="X97" s="210">
        <v>248.16666666666666</v>
      </c>
      <c r="Y97" s="210">
        <v>250.5</v>
      </c>
      <c r="Z97" s="210">
        <v>238</v>
      </c>
      <c r="AA97" s="210">
        <v>337</v>
      </c>
      <c r="AB97" s="210">
        <v>393</v>
      </c>
      <c r="AC97" s="210">
        <v>374</v>
      </c>
      <c r="AD97" s="210">
        <v>365.16666666666669</v>
      </c>
      <c r="AE97" s="210">
        <v>370.33333333333331</v>
      </c>
      <c r="AF97" s="210">
        <v>333.16666666666669</v>
      </c>
      <c r="AG97" s="210">
        <v>231.66666666666666</v>
      </c>
      <c r="AH97" s="210">
        <v>206.33333333333334</v>
      </c>
      <c r="AI97" s="210">
        <v>222.33333333333334</v>
      </c>
      <c r="AJ97" s="210">
        <v>288.66666666666669</v>
      </c>
      <c r="AK97" s="210">
        <v>291</v>
      </c>
      <c r="AL97" s="210">
        <v>312.66666666666669</v>
      </c>
      <c r="AM97" s="210">
        <v>358.16666666666669</v>
      </c>
      <c r="AN97" s="210">
        <v>376.83333333333331</v>
      </c>
      <c r="AO97" s="210">
        <v>428.33333333333331</v>
      </c>
      <c r="AP97" s="210">
        <v>431.16666666666669</v>
      </c>
      <c r="AQ97" s="210">
        <v>465.33333333333331</v>
      </c>
      <c r="AR97" s="210">
        <v>454.83333333333331</v>
      </c>
      <c r="AS97" s="210">
        <v>475</v>
      </c>
      <c r="AT97" s="210">
        <v>478.66666666666669</v>
      </c>
      <c r="AU97" s="210">
        <v>469.5</v>
      </c>
      <c r="AV97" s="210">
        <v>430.16666666666669</v>
      </c>
      <c r="AW97" s="210">
        <v>371.33333333333331</v>
      </c>
      <c r="AX97" s="210">
        <v>356</v>
      </c>
      <c r="AY97" s="210">
        <v>373.16666666666669</v>
      </c>
      <c r="AZ97" s="210">
        <v>366</v>
      </c>
      <c r="BA97" s="210">
        <v>296.33333333333331</v>
      </c>
      <c r="BB97" s="210">
        <v>265.16666666666669</v>
      </c>
      <c r="BC97" s="210">
        <v>282.33333333333331</v>
      </c>
      <c r="BD97" s="210">
        <v>262</v>
      </c>
      <c r="BE97" s="210">
        <v>196.66666666666666</v>
      </c>
      <c r="BF97" s="210">
        <v>149.5</v>
      </c>
      <c r="BG97" s="210">
        <v>179.83333333333334</v>
      </c>
      <c r="BH97" s="210">
        <v>157.16666666666666</v>
      </c>
      <c r="BI97" s="210">
        <v>148.5</v>
      </c>
      <c r="BJ97" s="210">
        <v>172.33333333333334</v>
      </c>
      <c r="BK97" s="210">
        <v>180.83333333333334</v>
      </c>
      <c r="BL97" s="210">
        <v>242.5</v>
      </c>
      <c r="BM97" s="210">
        <v>273.66666666666669</v>
      </c>
      <c r="BN97" s="210">
        <v>382</v>
      </c>
      <c r="BO97" s="210">
        <v>426.5</v>
      </c>
      <c r="BP97" s="210">
        <v>504.16666666666669</v>
      </c>
      <c r="BQ97" s="210">
        <v>579</v>
      </c>
      <c r="BR97" s="210">
        <v>580.16666666666663</v>
      </c>
      <c r="BS97" s="210">
        <v>555.66666666666663</v>
      </c>
      <c r="BT97" s="210">
        <v>455</v>
      </c>
      <c r="BU97" s="210">
        <v>438.33333333333331</v>
      </c>
      <c r="BV97" s="210">
        <v>432.66666666666669</v>
      </c>
      <c r="BW97" s="210">
        <v>401.16666666666669</v>
      </c>
      <c r="BX97" s="210">
        <v>378.16666666666669</v>
      </c>
      <c r="BY97" s="210">
        <v>399.5</v>
      </c>
      <c r="BZ97" s="210">
        <v>386</v>
      </c>
      <c r="CA97" s="210">
        <v>417</v>
      </c>
      <c r="CB97" s="210">
        <v>365.16666666666669</v>
      </c>
      <c r="CC97" s="210">
        <v>350.16666666666669</v>
      </c>
      <c r="CD97" s="210">
        <v>365.5</v>
      </c>
      <c r="CE97" s="210">
        <v>318.33333333333331</v>
      </c>
      <c r="CF97" s="210">
        <v>392</v>
      </c>
      <c r="CG97" s="210">
        <v>401</v>
      </c>
      <c r="CH97" s="210">
        <v>544</v>
      </c>
      <c r="CI97" s="210">
        <v>637.83333333333337</v>
      </c>
      <c r="CJ97" s="210">
        <v>624.16666666666663</v>
      </c>
      <c r="CK97" s="210">
        <v>666.33333333333337</v>
      </c>
      <c r="CL97" s="210">
        <v>762.83333333333337</v>
      </c>
      <c r="CM97" s="210">
        <v>810.83333333333337</v>
      </c>
      <c r="CN97" s="210">
        <v>692.83333333333337</v>
      </c>
      <c r="CO97" s="210">
        <v>665</v>
      </c>
      <c r="CP97" s="210">
        <v>724.16666666666663</v>
      </c>
      <c r="CQ97" s="210">
        <v>814.5</v>
      </c>
      <c r="CR97" s="210">
        <v>805</v>
      </c>
      <c r="CS97" s="210">
        <v>825.16666666666663</v>
      </c>
      <c r="CT97" s="210">
        <v>937.83333333333337</v>
      </c>
      <c r="CU97" s="210">
        <v>931.66666666666663</v>
      </c>
      <c r="CV97" s="210">
        <v>904</v>
      </c>
      <c r="CW97" s="210">
        <v>891</v>
      </c>
      <c r="CX97" s="210">
        <v>909.33333333333337</v>
      </c>
      <c r="CY97" s="210">
        <v>822.16666666666663</v>
      </c>
      <c r="CZ97" s="210">
        <v>721</v>
      </c>
      <c r="DA97" s="210">
        <v>650.16666666666663</v>
      </c>
      <c r="DB97" s="210">
        <v>661.33333333333337</v>
      </c>
      <c r="DC97" s="210">
        <v>569.83333333333337</v>
      </c>
      <c r="DD97" s="210">
        <v>428.83333333333331</v>
      </c>
      <c r="DE97" s="210">
        <v>469.66666666666669</v>
      </c>
      <c r="DF97" s="210">
        <v>412.66666666666669</v>
      </c>
      <c r="DG97" s="210">
        <v>521.33333333333337</v>
      </c>
      <c r="DH97" s="210">
        <v>437.33333333333331</v>
      </c>
      <c r="DI97" s="210">
        <v>396.5</v>
      </c>
      <c r="DJ97" s="210">
        <v>422.5</v>
      </c>
      <c r="DK97" s="210">
        <v>400.16666666666669</v>
      </c>
      <c r="DL97" s="210">
        <v>456</v>
      </c>
      <c r="DM97" s="210">
        <v>410.66666666666669</v>
      </c>
      <c r="DN97" s="210">
        <v>531.33333333333337</v>
      </c>
      <c r="DO97" s="210">
        <v>703.66666666666663</v>
      </c>
      <c r="DP97" s="210">
        <v>730.66666666666663</v>
      </c>
      <c r="DQ97" s="210">
        <v>780.83333333333337</v>
      </c>
      <c r="DR97" s="210">
        <v>791.83333333333337</v>
      </c>
      <c r="DS97" s="210">
        <v>818.33333333333337</v>
      </c>
      <c r="DT97" s="210">
        <v>752.83333333333337</v>
      </c>
      <c r="DU97" s="210">
        <v>627.83333333333337</v>
      </c>
      <c r="DV97" s="210">
        <v>588.66666666666663</v>
      </c>
    </row>
  </sheetData>
  <mergeCells count="26">
    <mergeCell ref="EF9:EI9"/>
    <mergeCell ref="EK9:EN9"/>
    <mergeCell ref="EP9:ES9"/>
    <mergeCell ref="EP12:ES12"/>
    <mergeCell ref="EF2:EI2"/>
    <mergeCell ref="EK2:EN2"/>
    <mergeCell ref="EP2:ES2"/>
    <mergeCell ref="EF3:EI3"/>
    <mergeCell ref="EK3:EN3"/>
    <mergeCell ref="EP3:ES3"/>
    <mergeCell ref="EF12:EI12"/>
    <mergeCell ref="EK12:EN12"/>
    <mergeCell ref="A79:B79"/>
    <mergeCell ref="A80:B80"/>
    <mergeCell ref="A87:B87"/>
    <mergeCell ref="A94:B94"/>
    <mergeCell ref="A95:B95"/>
    <mergeCell ref="DW3:DY3"/>
    <mergeCell ref="A38:B38"/>
    <mergeCell ref="A45:B45"/>
    <mergeCell ref="A50:B50"/>
    <mergeCell ref="A74:B74"/>
    <mergeCell ref="A1:B1"/>
    <mergeCell ref="A25:B25"/>
    <mergeCell ref="A30:B30"/>
    <mergeCell ref="A31:B3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Complément d'information</vt:lpstr>
      <vt:lpstr>STATS</vt:lpstr>
      <vt:lpstr>PA</vt:lpstr>
      <vt:lpstr>IMB</vt:lpstr>
      <vt:lpstr>Mise en forme</vt:lpstr>
      <vt:lpstr>Récap à 8 semaines</vt:lpstr>
    </vt:vector>
  </TitlesOfParts>
  <Company>Sogetrel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BOURGOIN Thomas</dc:creator>
  <cp:lastModifiedBy>BOURGOIN Thomas</cp:lastModifiedBy>
  <dcterms:created xsi:type="dcterms:W3CDTF">2016-03-10T16:08:38Z</dcterms:created>
  <dcterms:modified xsi:type="dcterms:W3CDTF">2017-05-12T07:59:26Z</dcterms:modified>
</cp:coreProperties>
</file>